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ernando.vieira\Downloads\PAINEL 2\PAINEL\Monitoramento GitHub\QualifarSUS\Gerador planilha\"/>
    </mc:Choice>
  </mc:AlternateContent>
  <bookViews>
    <workbookView xWindow="0" yWindow="0" windowWidth="28800" windowHeight="1170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6" i="4" l="1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S3863" i="4"/>
  <c r="S3864" i="4"/>
  <c r="S3865" i="4"/>
  <c r="S3866" i="4"/>
  <c r="S3867" i="4"/>
  <c r="S3868" i="4"/>
  <c r="S3869" i="4"/>
  <c r="S3870" i="4"/>
  <c r="S3871" i="4"/>
  <c r="S3872" i="4"/>
  <c r="S3873" i="4"/>
  <c r="S3874" i="4"/>
  <c r="S3875" i="4"/>
  <c r="S3876" i="4"/>
  <c r="S3877" i="4"/>
  <c r="S3878" i="4"/>
  <c r="S3879" i="4"/>
  <c r="S3880" i="4"/>
  <c r="S3881" i="4"/>
  <c r="S3882" i="4"/>
  <c r="S3883" i="4"/>
  <c r="S3884" i="4"/>
  <c r="S3885" i="4"/>
  <c r="S3886" i="4"/>
  <c r="S3887" i="4"/>
  <c r="S3888" i="4"/>
  <c r="S3889" i="4"/>
  <c r="S3890" i="4"/>
  <c r="S3891" i="4"/>
  <c r="S3892" i="4"/>
  <c r="S3893" i="4"/>
  <c r="S3894" i="4"/>
  <c r="S3895" i="4"/>
  <c r="S3896" i="4"/>
  <c r="S3897" i="4"/>
  <c r="S3898" i="4"/>
  <c r="S3899" i="4"/>
  <c r="S3900" i="4"/>
  <c r="S3901" i="4"/>
  <c r="S3902" i="4"/>
  <c r="S3903" i="4"/>
  <c r="S3904" i="4"/>
  <c r="S3905" i="4"/>
  <c r="S3906" i="4"/>
  <c r="S3907" i="4"/>
  <c r="S3908" i="4"/>
  <c r="S3909" i="4"/>
  <c r="S3910" i="4"/>
  <c r="S3911" i="4"/>
  <c r="S3912" i="4"/>
  <c r="S3913" i="4"/>
  <c r="S3914" i="4"/>
  <c r="S3915" i="4"/>
  <c r="S3916" i="4"/>
  <c r="S3917" i="4"/>
  <c r="S3918" i="4"/>
  <c r="S3919" i="4"/>
  <c r="S3920" i="4"/>
  <c r="S3921" i="4"/>
  <c r="S3922" i="4"/>
  <c r="S3923" i="4"/>
  <c r="S3924" i="4"/>
  <c r="S3925" i="4"/>
  <c r="S3926" i="4"/>
  <c r="S3927" i="4"/>
  <c r="S3928" i="4"/>
  <c r="S3929" i="4"/>
  <c r="S3930" i="4"/>
  <c r="S3931" i="4"/>
  <c r="S3932" i="4"/>
  <c r="S3933" i="4"/>
  <c r="S3934" i="4"/>
  <c r="S3935" i="4"/>
  <c r="S3936" i="4"/>
  <c r="S3937" i="4"/>
  <c r="S3938" i="4"/>
  <c r="S3939" i="4"/>
  <c r="S3940" i="4"/>
  <c r="S3941" i="4"/>
  <c r="S3942" i="4"/>
  <c r="S3943" i="4"/>
  <c r="S3944" i="4"/>
  <c r="S3945" i="4"/>
  <c r="S3946" i="4"/>
  <c r="S3947" i="4"/>
  <c r="S3948" i="4"/>
  <c r="S3949" i="4"/>
  <c r="S3950" i="4"/>
  <c r="S3951" i="4"/>
  <c r="S3952" i="4"/>
  <c r="S3953" i="4"/>
  <c r="S3954" i="4"/>
  <c r="S3955" i="4"/>
  <c r="S3956" i="4"/>
  <c r="S3957" i="4"/>
  <c r="S3958" i="4"/>
  <c r="S3959" i="4"/>
  <c r="S3960" i="4"/>
  <c r="S3961" i="4"/>
  <c r="S3962" i="4"/>
  <c r="S3963" i="4"/>
  <c r="S3964" i="4"/>
  <c r="S3965" i="4"/>
  <c r="S3966" i="4"/>
  <c r="S3967" i="4"/>
  <c r="S3968" i="4"/>
  <c r="S3969" i="4"/>
  <c r="S3970" i="4"/>
  <c r="S3971" i="4"/>
  <c r="S3972" i="4"/>
  <c r="S3973" i="4"/>
  <c r="S3974" i="4"/>
  <c r="S3975" i="4"/>
  <c r="S3976" i="4"/>
  <c r="S3977" i="4"/>
  <c r="S3978" i="4"/>
  <c r="S3979" i="4"/>
  <c r="S3980" i="4"/>
  <c r="S3981" i="4"/>
  <c r="S3982" i="4"/>
  <c r="S3983" i="4"/>
  <c r="S3984" i="4"/>
  <c r="S3985" i="4"/>
  <c r="S3986" i="4"/>
  <c r="S3987" i="4"/>
  <c r="S3988" i="4"/>
  <c r="S3989" i="4"/>
  <c r="S3990" i="4"/>
  <c r="S3991" i="4"/>
  <c r="S3992" i="4"/>
  <c r="S3993" i="4"/>
  <c r="S3994" i="4"/>
  <c r="S3995" i="4"/>
  <c r="S3996" i="4"/>
  <c r="S3997" i="4"/>
  <c r="S3998" i="4"/>
  <c r="S3999" i="4"/>
  <c r="S4000" i="4"/>
  <c r="S4001" i="4"/>
  <c r="S4002" i="4"/>
  <c r="S4003" i="4"/>
  <c r="S4004" i="4"/>
  <c r="S4005" i="4"/>
  <c r="S4006" i="4"/>
  <c r="S4007" i="4"/>
  <c r="S4008" i="4"/>
  <c r="S4009" i="4"/>
  <c r="S4010" i="4"/>
  <c r="S4011" i="4"/>
  <c r="S4012" i="4"/>
  <c r="S4013" i="4"/>
  <c r="S4014" i="4"/>
  <c r="S4015" i="4"/>
  <c r="S4016" i="4"/>
  <c r="S4017" i="4"/>
  <c r="S4018" i="4"/>
  <c r="S4019" i="4"/>
  <c r="S4020" i="4"/>
  <c r="S4021" i="4"/>
  <c r="S4022" i="4"/>
  <c r="S4023" i="4"/>
  <c r="S4024" i="4"/>
  <c r="S4025" i="4"/>
  <c r="S4026" i="4"/>
  <c r="S4027" i="4"/>
  <c r="S4028" i="4"/>
  <c r="S4029" i="4"/>
  <c r="S4030" i="4"/>
  <c r="S4031" i="4"/>
  <c r="S4032" i="4"/>
  <c r="S4033" i="4"/>
  <c r="S4034" i="4"/>
  <c r="S4035" i="4"/>
  <c r="S4036" i="4"/>
  <c r="S4037" i="4"/>
  <c r="S4038" i="4"/>
  <c r="S4039" i="4"/>
  <c r="S4040" i="4"/>
  <c r="S4041" i="4"/>
  <c r="S4042" i="4"/>
  <c r="S4043" i="4"/>
  <c r="S4044" i="4"/>
  <c r="S4045" i="4"/>
  <c r="S4046" i="4"/>
  <c r="S4047" i="4"/>
  <c r="S4048" i="4"/>
  <c r="S4049" i="4"/>
  <c r="S4050" i="4"/>
  <c r="S4051" i="4"/>
  <c r="S4052" i="4"/>
  <c r="S4053" i="4"/>
  <c r="S4054" i="4"/>
  <c r="S4055" i="4"/>
  <c r="S4056" i="4"/>
  <c r="S4057" i="4"/>
  <c r="S4058" i="4"/>
  <c r="S4059" i="4"/>
  <c r="S4060" i="4"/>
  <c r="S4061" i="4"/>
  <c r="S4062" i="4"/>
  <c r="S4063" i="4"/>
  <c r="S4064" i="4"/>
  <c r="S4065" i="4"/>
  <c r="S4066" i="4"/>
  <c r="S4067" i="4"/>
  <c r="S4068" i="4"/>
  <c r="S4069" i="4"/>
  <c r="S4070" i="4"/>
  <c r="S4071" i="4"/>
  <c r="S4072" i="4"/>
  <c r="S4073" i="4"/>
  <c r="S4074" i="4"/>
  <c r="S4075" i="4"/>
  <c r="S4076" i="4"/>
  <c r="S4077" i="4"/>
  <c r="S4078" i="4"/>
  <c r="S4079" i="4"/>
  <c r="S4080" i="4"/>
  <c r="S4081" i="4"/>
  <c r="S4082" i="4"/>
  <c r="S4083" i="4"/>
  <c r="S4084" i="4"/>
  <c r="S4085" i="4"/>
  <c r="S4086" i="4"/>
  <c r="S4087" i="4"/>
  <c r="S4088" i="4"/>
  <c r="S4089" i="4"/>
  <c r="S4090" i="4"/>
  <c r="S4091" i="4"/>
  <c r="S4092" i="4"/>
  <c r="S4093" i="4"/>
  <c r="S4094" i="4"/>
  <c r="S4095" i="4"/>
  <c r="S4096" i="4"/>
  <c r="S4097" i="4"/>
  <c r="S4098" i="4"/>
  <c r="S4099" i="4"/>
  <c r="S4100" i="4"/>
  <c r="S4101" i="4"/>
  <c r="S4102" i="4"/>
  <c r="S4103" i="4"/>
  <c r="S4104" i="4"/>
  <c r="S4105" i="4"/>
  <c r="S4106" i="4"/>
  <c r="S4107" i="4"/>
  <c r="S4108" i="4"/>
  <c r="S4109" i="4"/>
  <c r="S4110" i="4"/>
  <c r="S4111" i="4"/>
  <c r="S4112" i="4"/>
  <c r="S4113" i="4"/>
  <c r="S4114" i="4"/>
  <c r="S4115" i="4"/>
  <c r="S4116" i="4"/>
  <c r="S4117" i="4"/>
  <c r="S4118" i="4"/>
  <c r="S4119" i="4"/>
  <c r="S4120" i="4"/>
  <c r="S4121" i="4"/>
  <c r="S4122" i="4"/>
  <c r="S4123" i="4"/>
  <c r="S4124" i="4"/>
  <c r="S4125" i="4"/>
  <c r="S4126" i="4"/>
  <c r="S4127" i="4"/>
  <c r="S4128" i="4"/>
  <c r="S4129" i="4"/>
  <c r="S4130" i="4"/>
  <c r="S4131" i="4"/>
  <c r="S4132" i="4"/>
  <c r="S4133" i="4"/>
  <c r="S4134" i="4"/>
  <c r="S4135" i="4"/>
  <c r="S4136" i="4"/>
  <c r="S4137" i="4"/>
  <c r="S4138" i="4"/>
  <c r="S4139" i="4"/>
  <c r="S4140" i="4"/>
  <c r="S4141" i="4"/>
  <c r="S4142" i="4"/>
  <c r="S4143" i="4"/>
  <c r="S4144" i="4"/>
  <c r="S4145" i="4"/>
  <c r="S4146" i="4"/>
  <c r="S4147" i="4"/>
  <c r="S4148" i="4"/>
  <c r="S4149" i="4"/>
  <c r="S4150" i="4"/>
  <c r="S4151" i="4"/>
  <c r="S4152" i="4"/>
  <c r="S4153" i="4"/>
  <c r="S4154" i="4"/>
  <c r="S4155" i="4"/>
  <c r="S4156" i="4"/>
  <c r="S4157" i="4"/>
  <c r="S4158" i="4"/>
  <c r="S4159" i="4"/>
  <c r="S4160" i="4"/>
  <c r="S4161" i="4"/>
  <c r="S4162" i="4"/>
  <c r="S4163" i="4"/>
  <c r="S4164" i="4"/>
  <c r="S4165" i="4"/>
  <c r="S4166" i="4"/>
  <c r="S4167" i="4"/>
  <c r="S4168" i="4"/>
  <c r="S4169" i="4"/>
  <c r="S4170" i="4"/>
  <c r="S4171" i="4"/>
  <c r="S4172" i="4"/>
  <c r="S4173" i="4"/>
  <c r="S4174" i="4"/>
  <c r="S4175" i="4"/>
  <c r="S4176" i="4"/>
  <c r="S4177" i="4"/>
  <c r="S4178" i="4"/>
  <c r="S4179" i="4"/>
  <c r="S4180" i="4"/>
  <c r="S4181" i="4"/>
  <c r="S4182" i="4"/>
  <c r="S4183" i="4"/>
  <c r="S4184" i="4"/>
  <c r="S4185" i="4"/>
  <c r="S4186" i="4"/>
  <c r="S4187" i="4"/>
  <c r="S4188" i="4"/>
  <c r="S4189" i="4"/>
  <c r="S4190" i="4"/>
  <c r="S4191" i="4"/>
  <c r="S4192" i="4"/>
  <c r="S4193" i="4"/>
  <c r="S4194" i="4"/>
  <c r="S4195" i="4"/>
  <c r="S4196" i="4"/>
  <c r="S4197" i="4"/>
  <c r="S4198" i="4"/>
  <c r="S4199" i="4"/>
  <c r="S4200" i="4"/>
  <c r="S4201" i="4"/>
  <c r="S4202" i="4"/>
  <c r="S4203" i="4"/>
  <c r="S4204" i="4"/>
  <c r="S4205" i="4"/>
  <c r="S4206" i="4"/>
  <c r="S4207" i="4"/>
  <c r="S4208" i="4"/>
  <c r="S4209" i="4"/>
  <c r="S4210" i="4"/>
  <c r="S4211" i="4"/>
  <c r="S4212" i="4"/>
  <c r="S4213" i="4"/>
  <c r="S4214" i="4"/>
  <c r="S4215" i="4"/>
  <c r="S4216" i="4"/>
  <c r="S4217" i="4"/>
  <c r="S4218" i="4"/>
  <c r="S4219" i="4"/>
  <c r="S4220" i="4"/>
  <c r="S4221" i="4"/>
  <c r="S4222" i="4"/>
  <c r="S4223" i="4"/>
  <c r="S4224" i="4"/>
  <c r="S4225" i="4"/>
  <c r="S4226" i="4"/>
  <c r="S4227" i="4"/>
  <c r="S4228" i="4"/>
  <c r="S4229" i="4"/>
  <c r="S4230" i="4"/>
  <c r="S4231" i="4"/>
  <c r="S4232" i="4"/>
  <c r="S4233" i="4"/>
  <c r="S4234" i="4"/>
  <c r="S4235" i="4"/>
  <c r="S4236" i="4"/>
  <c r="S4237" i="4"/>
  <c r="S4238" i="4"/>
  <c r="S4239" i="4"/>
  <c r="S4240" i="4"/>
  <c r="S4241" i="4"/>
  <c r="S4242" i="4"/>
  <c r="S4243" i="4"/>
  <c r="S4244" i="4"/>
  <c r="S4245" i="4"/>
  <c r="S4246" i="4"/>
  <c r="S4247" i="4"/>
  <c r="S4248" i="4"/>
  <c r="S4249" i="4"/>
  <c r="S4250" i="4"/>
  <c r="S4251" i="4"/>
  <c r="S4252" i="4"/>
  <c r="S4253" i="4"/>
  <c r="S4254" i="4"/>
  <c r="S4255" i="4"/>
  <c r="S4256" i="4"/>
  <c r="S4257" i="4"/>
  <c r="S4258" i="4"/>
  <c r="S4259" i="4"/>
  <c r="S4260" i="4"/>
  <c r="S4261" i="4"/>
  <c r="S4262" i="4"/>
  <c r="S4263" i="4"/>
  <c r="S4264" i="4"/>
  <c r="S4265" i="4"/>
  <c r="S4266" i="4"/>
  <c r="S4267" i="4"/>
  <c r="S4268" i="4"/>
  <c r="S4269" i="4"/>
  <c r="S4270" i="4"/>
  <c r="S4271" i="4"/>
  <c r="S4272" i="4"/>
  <c r="S4273" i="4"/>
  <c r="S4274" i="4"/>
  <c r="S4275" i="4"/>
  <c r="S4276" i="4"/>
  <c r="S4277" i="4"/>
  <c r="S4278" i="4"/>
  <c r="S4279" i="4"/>
  <c r="S4280" i="4"/>
  <c r="S4281" i="4"/>
  <c r="S4282" i="4"/>
  <c r="S4283" i="4"/>
  <c r="S4284" i="4"/>
  <c r="S4285" i="4"/>
  <c r="S4286" i="4"/>
  <c r="S4287" i="4"/>
  <c r="S4288" i="4"/>
  <c r="S4289" i="4"/>
  <c r="S4290" i="4"/>
  <c r="S4291" i="4"/>
  <c r="S4292" i="4"/>
  <c r="S4293" i="4"/>
  <c r="S4294" i="4"/>
  <c r="S4295" i="4"/>
  <c r="S4296" i="4"/>
  <c r="S4297" i="4"/>
  <c r="S4298" i="4"/>
  <c r="S4299" i="4"/>
  <c r="S4300" i="4"/>
  <c r="S4301" i="4"/>
  <c r="S4302" i="4"/>
  <c r="S4303" i="4"/>
  <c r="S4304" i="4"/>
  <c r="S4305" i="4"/>
  <c r="S4306" i="4"/>
  <c r="S4307" i="4"/>
  <c r="S4308" i="4"/>
  <c r="S4309" i="4"/>
  <c r="S4310" i="4"/>
  <c r="S4311" i="4"/>
  <c r="S4312" i="4"/>
  <c r="S4313" i="4"/>
  <c r="S4314" i="4"/>
  <c r="S4315" i="4"/>
  <c r="S4316" i="4"/>
  <c r="S4317" i="4"/>
  <c r="S4318" i="4"/>
  <c r="S4319" i="4"/>
  <c r="S4320" i="4"/>
  <c r="S4321" i="4"/>
  <c r="S4322" i="4"/>
  <c r="S4323" i="4"/>
  <c r="S4324" i="4"/>
  <c r="S4325" i="4"/>
  <c r="S4326" i="4"/>
  <c r="S4327" i="4"/>
  <c r="S4328" i="4"/>
  <c r="S4329" i="4"/>
  <c r="S4330" i="4"/>
  <c r="S4331" i="4"/>
  <c r="S4332" i="4"/>
  <c r="S4333" i="4"/>
  <c r="S4334" i="4"/>
  <c r="S4335" i="4"/>
  <c r="S4336" i="4"/>
  <c r="S4337" i="4"/>
  <c r="S4338" i="4"/>
  <c r="S4339" i="4"/>
  <c r="S4340" i="4"/>
  <c r="S4341" i="4"/>
  <c r="S4342" i="4"/>
  <c r="S4343" i="4"/>
  <c r="S4344" i="4"/>
  <c r="S4345" i="4"/>
  <c r="S4346" i="4"/>
  <c r="S4347" i="4"/>
  <c r="S4348" i="4"/>
  <c r="S4349" i="4"/>
  <c r="S4350" i="4"/>
  <c r="S4351" i="4"/>
  <c r="S4352" i="4"/>
  <c r="S4353" i="4"/>
  <c r="S4354" i="4"/>
  <c r="S4355" i="4"/>
  <c r="S4356" i="4"/>
  <c r="S4357" i="4"/>
  <c r="S4358" i="4"/>
  <c r="S4359" i="4"/>
  <c r="S4360" i="4"/>
  <c r="S4361" i="4"/>
  <c r="S4362" i="4"/>
  <c r="S4363" i="4"/>
  <c r="S4364" i="4"/>
  <c r="S4365" i="4"/>
  <c r="S4366" i="4"/>
  <c r="S4367" i="4"/>
  <c r="S4368" i="4"/>
  <c r="S4369" i="4"/>
  <c r="S4370" i="4"/>
  <c r="S4371" i="4"/>
  <c r="S4372" i="4"/>
  <c r="S4373" i="4"/>
  <c r="N6" i="4" l="1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O3684" i="4"/>
  <c r="P3684" i="4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N3863" i="4"/>
  <c r="O3863" i="4"/>
  <c r="P3863" i="4"/>
  <c r="Q3863" i="4"/>
  <c r="R3863" i="4"/>
  <c r="N3864" i="4"/>
  <c r="O3864" i="4"/>
  <c r="P3864" i="4"/>
  <c r="Q3864" i="4"/>
  <c r="R3864" i="4"/>
  <c r="N3865" i="4"/>
  <c r="O3865" i="4"/>
  <c r="P3865" i="4"/>
  <c r="Q3865" i="4"/>
  <c r="R3865" i="4"/>
  <c r="N3866" i="4"/>
  <c r="O3866" i="4"/>
  <c r="P3866" i="4"/>
  <c r="Q3866" i="4"/>
  <c r="R3866" i="4"/>
  <c r="N3867" i="4"/>
  <c r="O3867" i="4"/>
  <c r="P3867" i="4"/>
  <c r="Q3867" i="4"/>
  <c r="R3867" i="4"/>
  <c r="N3868" i="4"/>
  <c r="O3868" i="4"/>
  <c r="P3868" i="4"/>
  <c r="Q3868" i="4"/>
  <c r="R3868" i="4"/>
  <c r="N3869" i="4"/>
  <c r="O3869" i="4"/>
  <c r="P3869" i="4"/>
  <c r="Q3869" i="4"/>
  <c r="R3869" i="4"/>
  <c r="N3870" i="4"/>
  <c r="O3870" i="4"/>
  <c r="P3870" i="4"/>
  <c r="Q3870" i="4"/>
  <c r="R3870" i="4"/>
  <c r="N3871" i="4"/>
  <c r="O3871" i="4"/>
  <c r="P3871" i="4"/>
  <c r="Q3871" i="4"/>
  <c r="R3871" i="4"/>
  <c r="N3872" i="4"/>
  <c r="O3872" i="4"/>
  <c r="P3872" i="4"/>
  <c r="Q3872" i="4"/>
  <c r="R3872" i="4"/>
  <c r="N3873" i="4"/>
  <c r="O3873" i="4"/>
  <c r="P3873" i="4"/>
  <c r="Q3873" i="4"/>
  <c r="R3873" i="4"/>
  <c r="N3874" i="4"/>
  <c r="O3874" i="4"/>
  <c r="P3874" i="4"/>
  <c r="Q3874" i="4"/>
  <c r="R3874" i="4"/>
  <c r="N3875" i="4"/>
  <c r="O3875" i="4"/>
  <c r="P3875" i="4"/>
  <c r="Q3875" i="4"/>
  <c r="R3875" i="4"/>
  <c r="N3876" i="4"/>
  <c r="O3876" i="4"/>
  <c r="P3876" i="4"/>
  <c r="Q3876" i="4"/>
  <c r="R3876" i="4"/>
  <c r="N3877" i="4"/>
  <c r="O3877" i="4"/>
  <c r="P3877" i="4"/>
  <c r="Q3877" i="4"/>
  <c r="R3877" i="4"/>
  <c r="N3878" i="4"/>
  <c r="O3878" i="4"/>
  <c r="P3878" i="4"/>
  <c r="Q3878" i="4"/>
  <c r="R3878" i="4"/>
  <c r="N3879" i="4"/>
  <c r="O3879" i="4"/>
  <c r="P3879" i="4"/>
  <c r="Q3879" i="4"/>
  <c r="R3879" i="4"/>
  <c r="N3880" i="4"/>
  <c r="O3880" i="4"/>
  <c r="P3880" i="4"/>
  <c r="Q3880" i="4"/>
  <c r="R3880" i="4"/>
  <c r="N3881" i="4"/>
  <c r="O3881" i="4"/>
  <c r="P3881" i="4"/>
  <c r="Q3881" i="4"/>
  <c r="R3881" i="4"/>
  <c r="N3882" i="4"/>
  <c r="O3882" i="4"/>
  <c r="P3882" i="4"/>
  <c r="Q3882" i="4"/>
  <c r="R3882" i="4"/>
  <c r="N3883" i="4"/>
  <c r="O3883" i="4"/>
  <c r="P3883" i="4"/>
  <c r="Q3883" i="4"/>
  <c r="R3883" i="4"/>
  <c r="N3884" i="4"/>
  <c r="O3884" i="4"/>
  <c r="P3884" i="4"/>
  <c r="Q3884" i="4"/>
  <c r="R3884" i="4"/>
  <c r="N3885" i="4"/>
  <c r="O3885" i="4"/>
  <c r="P3885" i="4"/>
  <c r="Q3885" i="4"/>
  <c r="R3885" i="4"/>
  <c r="N3886" i="4"/>
  <c r="O3886" i="4"/>
  <c r="P3886" i="4"/>
  <c r="Q3886" i="4"/>
  <c r="R3886" i="4"/>
  <c r="N3887" i="4"/>
  <c r="O3887" i="4"/>
  <c r="P3887" i="4"/>
  <c r="Q3887" i="4"/>
  <c r="R3887" i="4"/>
  <c r="N3888" i="4"/>
  <c r="O3888" i="4"/>
  <c r="P3888" i="4"/>
  <c r="Q3888" i="4"/>
  <c r="R3888" i="4"/>
  <c r="N3889" i="4"/>
  <c r="O3889" i="4"/>
  <c r="P3889" i="4"/>
  <c r="Q3889" i="4"/>
  <c r="R3889" i="4"/>
  <c r="N3890" i="4"/>
  <c r="O3890" i="4"/>
  <c r="P3890" i="4"/>
  <c r="Q3890" i="4"/>
  <c r="R3890" i="4"/>
  <c r="N3891" i="4"/>
  <c r="O3891" i="4"/>
  <c r="P3891" i="4"/>
  <c r="Q3891" i="4"/>
  <c r="R3891" i="4"/>
  <c r="N3892" i="4"/>
  <c r="O3892" i="4"/>
  <c r="P3892" i="4"/>
  <c r="Q3892" i="4"/>
  <c r="R3892" i="4"/>
  <c r="N3893" i="4"/>
  <c r="O3893" i="4"/>
  <c r="P3893" i="4"/>
  <c r="Q3893" i="4"/>
  <c r="R3893" i="4"/>
  <c r="N3894" i="4"/>
  <c r="O3894" i="4"/>
  <c r="P3894" i="4"/>
  <c r="Q3894" i="4"/>
  <c r="R3894" i="4"/>
  <c r="N3895" i="4"/>
  <c r="O3895" i="4"/>
  <c r="P3895" i="4"/>
  <c r="Q3895" i="4"/>
  <c r="R3895" i="4"/>
  <c r="N3896" i="4"/>
  <c r="O3896" i="4"/>
  <c r="P3896" i="4"/>
  <c r="Q3896" i="4"/>
  <c r="R3896" i="4"/>
  <c r="N3897" i="4"/>
  <c r="O3897" i="4"/>
  <c r="P3897" i="4"/>
  <c r="Q3897" i="4"/>
  <c r="R3897" i="4"/>
  <c r="N3898" i="4"/>
  <c r="O3898" i="4"/>
  <c r="P3898" i="4"/>
  <c r="Q3898" i="4"/>
  <c r="R3898" i="4"/>
  <c r="N3899" i="4"/>
  <c r="O3899" i="4"/>
  <c r="P3899" i="4"/>
  <c r="Q3899" i="4"/>
  <c r="R3899" i="4"/>
  <c r="N3900" i="4"/>
  <c r="O3900" i="4"/>
  <c r="P3900" i="4"/>
  <c r="Q3900" i="4"/>
  <c r="R3900" i="4"/>
  <c r="N3901" i="4"/>
  <c r="O3901" i="4"/>
  <c r="P3901" i="4"/>
  <c r="Q3901" i="4"/>
  <c r="R3901" i="4"/>
  <c r="N3902" i="4"/>
  <c r="O3902" i="4"/>
  <c r="P3902" i="4"/>
  <c r="Q3902" i="4"/>
  <c r="R3902" i="4"/>
  <c r="N3903" i="4"/>
  <c r="O3903" i="4"/>
  <c r="P3903" i="4"/>
  <c r="Q3903" i="4"/>
  <c r="R3903" i="4"/>
  <c r="N3904" i="4"/>
  <c r="O3904" i="4"/>
  <c r="P3904" i="4"/>
  <c r="Q3904" i="4"/>
  <c r="R3904" i="4"/>
  <c r="N3905" i="4"/>
  <c r="O3905" i="4"/>
  <c r="P3905" i="4"/>
  <c r="Q3905" i="4"/>
  <c r="R3905" i="4"/>
  <c r="N3906" i="4"/>
  <c r="O3906" i="4"/>
  <c r="P3906" i="4"/>
  <c r="Q3906" i="4"/>
  <c r="R3906" i="4"/>
  <c r="N3907" i="4"/>
  <c r="O3907" i="4"/>
  <c r="P3907" i="4"/>
  <c r="Q3907" i="4"/>
  <c r="R3907" i="4"/>
  <c r="N3908" i="4"/>
  <c r="O3908" i="4"/>
  <c r="P3908" i="4"/>
  <c r="Q3908" i="4"/>
  <c r="R3908" i="4"/>
  <c r="N3909" i="4"/>
  <c r="O3909" i="4"/>
  <c r="P3909" i="4"/>
  <c r="Q3909" i="4"/>
  <c r="R3909" i="4"/>
  <c r="N3910" i="4"/>
  <c r="O3910" i="4"/>
  <c r="P3910" i="4"/>
  <c r="Q3910" i="4"/>
  <c r="R3910" i="4"/>
  <c r="N3911" i="4"/>
  <c r="O3911" i="4"/>
  <c r="P3911" i="4"/>
  <c r="Q3911" i="4"/>
  <c r="R3911" i="4"/>
  <c r="N3912" i="4"/>
  <c r="O3912" i="4"/>
  <c r="P3912" i="4"/>
  <c r="Q3912" i="4"/>
  <c r="R3912" i="4"/>
  <c r="N3913" i="4"/>
  <c r="O3913" i="4"/>
  <c r="P3913" i="4"/>
  <c r="Q3913" i="4"/>
  <c r="R3913" i="4"/>
  <c r="N3914" i="4"/>
  <c r="O3914" i="4"/>
  <c r="P3914" i="4"/>
  <c r="Q3914" i="4"/>
  <c r="R3914" i="4"/>
  <c r="N3915" i="4"/>
  <c r="O3915" i="4"/>
  <c r="P3915" i="4"/>
  <c r="Q3915" i="4"/>
  <c r="R3915" i="4"/>
  <c r="N3916" i="4"/>
  <c r="O3916" i="4"/>
  <c r="P3916" i="4"/>
  <c r="Q3916" i="4"/>
  <c r="R3916" i="4"/>
  <c r="N3917" i="4"/>
  <c r="O3917" i="4"/>
  <c r="P3917" i="4"/>
  <c r="Q3917" i="4"/>
  <c r="R3917" i="4"/>
  <c r="N3918" i="4"/>
  <c r="O3918" i="4"/>
  <c r="P3918" i="4"/>
  <c r="Q3918" i="4"/>
  <c r="R3918" i="4"/>
  <c r="N3919" i="4"/>
  <c r="O3919" i="4"/>
  <c r="P3919" i="4"/>
  <c r="Q3919" i="4"/>
  <c r="R3919" i="4"/>
  <c r="N3920" i="4"/>
  <c r="O3920" i="4"/>
  <c r="P3920" i="4"/>
  <c r="Q3920" i="4"/>
  <c r="R3920" i="4"/>
  <c r="N3921" i="4"/>
  <c r="O3921" i="4"/>
  <c r="P3921" i="4"/>
  <c r="Q3921" i="4"/>
  <c r="R3921" i="4"/>
  <c r="N3922" i="4"/>
  <c r="O3922" i="4"/>
  <c r="P3922" i="4"/>
  <c r="Q3922" i="4"/>
  <c r="R3922" i="4"/>
  <c r="N3923" i="4"/>
  <c r="O3923" i="4"/>
  <c r="P3923" i="4"/>
  <c r="Q3923" i="4"/>
  <c r="R3923" i="4"/>
  <c r="N3924" i="4"/>
  <c r="O3924" i="4"/>
  <c r="P3924" i="4"/>
  <c r="Q3924" i="4"/>
  <c r="R3924" i="4"/>
  <c r="N3925" i="4"/>
  <c r="O3925" i="4"/>
  <c r="P3925" i="4"/>
  <c r="Q3925" i="4"/>
  <c r="R3925" i="4"/>
  <c r="N3926" i="4"/>
  <c r="O3926" i="4"/>
  <c r="P3926" i="4"/>
  <c r="Q3926" i="4"/>
  <c r="R3926" i="4"/>
  <c r="N3927" i="4"/>
  <c r="O3927" i="4"/>
  <c r="P3927" i="4"/>
  <c r="Q3927" i="4"/>
  <c r="R3927" i="4"/>
  <c r="N3928" i="4"/>
  <c r="O3928" i="4"/>
  <c r="P3928" i="4"/>
  <c r="Q3928" i="4"/>
  <c r="R3928" i="4"/>
  <c r="N3929" i="4"/>
  <c r="O3929" i="4"/>
  <c r="P3929" i="4"/>
  <c r="Q3929" i="4"/>
  <c r="R3929" i="4"/>
  <c r="N3930" i="4"/>
  <c r="O3930" i="4"/>
  <c r="P3930" i="4"/>
  <c r="Q3930" i="4"/>
  <c r="R3930" i="4"/>
  <c r="N3931" i="4"/>
  <c r="O3931" i="4"/>
  <c r="P3931" i="4"/>
  <c r="Q3931" i="4"/>
  <c r="R3931" i="4"/>
  <c r="N3932" i="4"/>
  <c r="O3932" i="4"/>
  <c r="P3932" i="4"/>
  <c r="Q3932" i="4"/>
  <c r="R3932" i="4"/>
  <c r="N3933" i="4"/>
  <c r="O3933" i="4"/>
  <c r="P3933" i="4"/>
  <c r="Q3933" i="4"/>
  <c r="R3933" i="4"/>
  <c r="N3934" i="4"/>
  <c r="O3934" i="4"/>
  <c r="P3934" i="4"/>
  <c r="Q3934" i="4"/>
  <c r="R3934" i="4"/>
  <c r="N3935" i="4"/>
  <c r="O3935" i="4"/>
  <c r="P3935" i="4"/>
  <c r="Q3935" i="4"/>
  <c r="R3935" i="4"/>
  <c r="N3936" i="4"/>
  <c r="O3936" i="4"/>
  <c r="P3936" i="4"/>
  <c r="Q3936" i="4"/>
  <c r="R3936" i="4"/>
  <c r="N3937" i="4"/>
  <c r="O3937" i="4"/>
  <c r="P3937" i="4"/>
  <c r="Q3937" i="4"/>
  <c r="R3937" i="4"/>
  <c r="N3938" i="4"/>
  <c r="O3938" i="4"/>
  <c r="P3938" i="4"/>
  <c r="Q3938" i="4"/>
  <c r="R3938" i="4"/>
  <c r="N3939" i="4"/>
  <c r="O3939" i="4"/>
  <c r="P3939" i="4"/>
  <c r="Q3939" i="4"/>
  <c r="R3939" i="4"/>
  <c r="N3940" i="4"/>
  <c r="O3940" i="4"/>
  <c r="P3940" i="4"/>
  <c r="Q3940" i="4"/>
  <c r="R3940" i="4"/>
  <c r="N3941" i="4"/>
  <c r="O3941" i="4"/>
  <c r="P3941" i="4"/>
  <c r="Q3941" i="4"/>
  <c r="R3941" i="4"/>
  <c r="N3942" i="4"/>
  <c r="O3942" i="4"/>
  <c r="P3942" i="4"/>
  <c r="Q3942" i="4"/>
  <c r="R3942" i="4"/>
  <c r="N3943" i="4"/>
  <c r="O3943" i="4"/>
  <c r="P3943" i="4"/>
  <c r="Q3943" i="4"/>
  <c r="R3943" i="4"/>
  <c r="N3944" i="4"/>
  <c r="O3944" i="4"/>
  <c r="P3944" i="4"/>
  <c r="Q3944" i="4"/>
  <c r="R3944" i="4"/>
  <c r="N3945" i="4"/>
  <c r="O3945" i="4"/>
  <c r="P3945" i="4"/>
  <c r="Q3945" i="4"/>
  <c r="R3945" i="4"/>
  <c r="N3946" i="4"/>
  <c r="O3946" i="4"/>
  <c r="P3946" i="4"/>
  <c r="Q3946" i="4"/>
  <c r="R3946" i="4"/>
  <c r="N3947" i="4"/>
  <c r="O3947" i="4"/>
  <c r="P3947" i="4"/>
  <c r="Q3947" i="4"/>
  <c r="R3947" i="4"/>
  <c r="N3948" i="4"/>
  <c r="O3948" i="4"/>
  <c r="P3948" i="4"/>
  <c r="Q3948" i="4"/>
  <c r="R3948" i="4"/>
  <c r="N3949" i="4"/>
  <c r="O3949" i="4"/>
  <c r="P3949" i="4"/>
  <c r="Q3949" i="4"/>
  <c r="R3949" i="4"/>
  <c r="N3950" i="4"/>
  <c r="O3950" i="4"/>
  <c r="P3950" i="4"/>
  <c r="Q3950" i="4"/>
  <c r="R3950" i="4"/>
  <c r="N3951" i="4"/>
  <c r="O3951" i="4"/>
  <c r="P3951" i="4"/>
  <c r="Q3951" i="4"/>
  <c r="R3951" i="4"/>
  <c r="N3952" i="4"/>
  <c r="O3952" i="4"/>
  <c r="P3952" i="4"/>
  <c r="Q3952" i="4"/>
  <c r="R3952" i="4"/>
  <c r="N3953" i="4"/>
  <c r="O3953" i="4"/>
  <c r="P3953" i="4"/>
  <c r="Q3953" i="4"/>
  <c r="R3953" i="4"/>
  <c r="N3954" i="4"/>
  <c r="O3954" i="4"/>
  <c r="P3954" i="4"/>
  <c r="Q3954" i="4"/>
  <c r="R3954" i="4"/>
  <c r="N3955" i="4"/>
  <c r="O3955" i="4"/>
  <c r="P3955" i="4"/>
  <c r="Q3955" i="4"/>
  <c r="R3955" i="4"/>
  <c r="N3956" i="4"/>
  <c r="O3956" i="4"/>
  <c r="P3956" i="4"/>
  <c r="Q3956" i="4"/>
  <c r="R3956" i="4"/>
  <c r="N3957" i="4"/>
  <c r="O3957" i="4"/>
  <c r="P3957" i="4"/>
  <c r="Q3957" i="4"/>
  <c r="R3957" i="4"/>
  <c r="N3958" i="4"/>
  <c r="O3958" i="4"/>
  <c r="P3958" i="4"/>
  <c r="Q3958" i="4"/>
  <c r="R3958" i="4"/>
  <c r="N3959" i="4"/>
  <c r="O3959" i="4"/>
  <c r="P3959" i="4"/>
  <c r="Q3959" i="4"/>
  <c r="R3959" i="4"/>
  <c r="N3960" i="4"/>
  <c r="O3960" i="4"/>
  <c r="P3960" i="4"/>
  <c r="Q3960" i="4"/>
  <c r="R3960" i="4"/>
  <c r="N3961" i="4"/>
  <c r="O3961" i="4"/>
  <c r="P3961" i="4"/>
  <c r="Q3961" i="4"/>
  <c r="R3961" i="4"/>
  <c r="N3962" i="4"/>
  <c r="O3962" i="4"/>
  <c r="P3962" i="4"/>
  <c r="Q3962" i="4"/>
  <c r="R3962" i="4"/>
  <c r="N3963" i="4"/>
  <c r="O3963" i="4"/>
  <c r="P3963" i="4"/>
  <c r="Q3963" i="4"/>
  <c r="R3963" i="4"/>
  <c r="N3964" i="4"/>
  <c r="O3964" i="4"/>
  <c r="P3964" i="4"/>
  <c r="Q3964" i="4"/>
  <c r="R3964" i="4"/>
  <c r="N3965" i="4"/>
  <c r="O3965" i="4"/>
  <c r="P3965" i="4"/>
  <c r="Q3965" i="4"/>
  <c r="R3965" i="4"/>
  <c r="N3966" i="4"/>
  <c r="O3966" i="4"/>
  <c r="P3966" i="4"/>
  <c r="Q3966" i="4"/>
  <c r="R3966" i="4"/>
  <c r="N3967" i="4"/>
  <c r="O3967" i="4"/>
  <c r="P3967" i="4"/>
  <c r="Q3967" i="4"/>
  <c r="R3967" i="4"/>
  <c r="N3968" i="4"/>
  <c r="O3968" i="4"/>
  <c r="P3968" i="4"/>
  <c r="Q3968" i="4"/>
  <c r="R3968" i="4"/>
  <c r="N3969" i="4"/>
  <c r="O3969" i="4"/>
  <c r="P3969" i="4"/>
  <c r="Q3969" i="4"/>
  <c r="R3969" i="4"/>
  <c r="N3970" i="4"/>
  <c r="O3970" i="4"/>
  <c r="P3970" i="4"/>
  <c r="Q3970" i="4"/>
  <c r="R3970" i="4"/>
  <c r="N3971" i="4"/>
  <c r="O3971" i="4"/>
  <c r="P3971" i="4"/>
  <c r="Q3971" i="4"/>
  <c r="R3971" i="4"/>
  <c r="N3972" i="4"/>
  <c r="O3972" i="4"/>
  <c r="P3972" i="4"/>
  <c r="Q3972" i="4"/>
  <c r="R3972" i="4"/>
  <c r="N3973" i="4"/>
  <c r="O3973" i="4"/>
  <c r="P3973" i="4"/>
  <c r="Q3973" i="4"/>
  <c r="R3973" i="4"/>
  <c r="N3974" i="4"/>
  <c r="O3974" i="4"/>
  <c r="P3974" i="4"/>
  <c r="Q3974" i="4"/>
  <c r="R3974" i="4"/>
  <c r="N3975" i="4"/>
  <c r="O3975" i="4"/>
  <c r="P3975" i="4"/>
  <c r="Q3975" i="4"/>
  <c r="R3975" i="4"/>
  <c r="N3976" i="4"/>
  <c r="O3976" i="4"/>
  <c r="P3976" i="4"/>
  <c r="Q3976" i="4"/>
  <c r="R3976" i="4"/>
  <c r="N3977" i="4"/>
  <c r="O3977" i="4"/>
  <c r="P3977" i="4"/>
  <c r="Q3977" i="4"/>
  <c r="R3977" i="4"/>
  <c r="N3978" i="4"/>
  <c r="O3978" i="4"/>
  <c r="P3978" i="4"/>
  <c r="Q3978" i="4"/>
  <c r="R3978" i="4"/>
  <c r="N3979" i="4"/>
  <c r="O3979" i="4"/>
  <c r="P3979" i="4"/>
  <c r="Q3979" i="4"/>
  <c r="R3979" i="4"/>
  <c r="N3980" i="4"/>
  <c r="O3980" i="4"/>
  <c r="P3980" i="4"/>
  <c r="Q3980" i="4"/>
  <c r="R3980" i="4"/>
  <c r="N3981" i="4"/>
  <c r="O3981" i="4"/>
  <c r="P3981" i="4"/>
  <c r="Q3981" i="4"/>
  <c r="R3981" i="4"/>
  <c r="N3982" i="4"/>
  <c r="O3982" i="4"/>
  <c r="P3982" i="4"/>
  <c r="Q3982" i="4"/>
  <c r="R3982" i="4"/>
  <c r="N3983" i="4"/>
  <c r="O3983" i="4"/>
  <c r="P3983" i="4"/>
  <c r="Q3983" i="4"/>
  <c r="R3983" i="4"/>
  <c r="N3984" i="4"/>
  <c r="O3984" i="4"/>
  <c r="P3984" i="4"/>
  <c r="Q3984" i="4"/>
  <c r="R3984" i="4"/>
  <c r="N3985" i="4"/>
  <c r="O3985" i="4"/>
  <c r="P3985" i="4"/>
  <c r="Q3985" i="4"/>
  <c r="R3985" i="4"/>
  <c r="N3986" i="4"/>
  <c r="O3986" i="4"/>
  <c r="P3986" i="4"/>
  <c r="Q3986" i="4"/>
  <c r="R3986" i="4"/>
  <c r="N3987" i="4"/>
  <c r="O3987" i="4"/>
  <c r="P3987" i="4"/>
  <c r="Q3987" i="4"/>
  <c r="R3987" i="4"/>
  <c r="N3988" i="4"/>
  <c r="O3988" i="4"/>
  <c r="P3988" i="4"/>
  <c r="Q3988" i="4"/>
  <c r="R3988" i="4"/>
  <c r="N3989" i="4"/>
  <c r="O3989" i="4"/>
  <c r="P3989" i="4"/>
  <c r="Q3989" i="4"/>
  <c r="R3989" i="4"/>
  <c r="N3990" i="4"/>
  <c r="O3990" i="4"/>
  <c r="P3990" i="4"/>
  <c r="Q3990" i="4"/>
  <c r="R3990" i="4"/>
  <c r="N3991" i="4"/>
  <c r="O3991" i="4"/>
  <c r="P3991" i="4"/>
  <c r="Q3991" i="4"/>
  <c r="R3991" i="4"/>
  <c r="N3992" i="4"/>
  <c r="O3992" i="4"/>
  <c r="P3992" i="4"/>
  <c r="Q3992" i="4"/>
  <c r="R3992" i="4"/>
  <c r="N3993" i="4"/>
  <c r="O3993" i="4"/>
  <c r="P3993" i="4"/>
  <c r="Q3993" i="4"/>
  <c r="R3993" i="4"/>
  <c r="N3994" i="4"/>
  <c r="O3994" i="4"/>
  <c r="P3994" i="4"/>
  <c r="Q3994" i="4"/>
  <c r="R3994" i="4"/>
  <c r="N3995" i="4"/>
  <c r="O3995" i="4"/>
  <c r="P3995" i="4"/>
  <c r="Q3995" i="4"/>
  <c r="R3995" i="4"/>
  <c r="N3996" i="4"/>
  <c r="O3996" i="4"/>
  <c r="P3996" i="4"/>
  <c r="Q3996" i="4"/>
  <c r="R3996" i="4"/>
  <c r="N3997" i="4"/>
  <c r="O3997" i="4"/>
  <c r="P3997" i="4"/>
  <c r="Q3997" i="4"/>
  <c r="R3997" i="4"/>
  <c r="N3998" i="4"/>
  <c r="O3998" i="4"/>
  <c r="P3998" i="4"/>
  <c r="Q3998" i="4"/>
  <c r="R3998" i="4"/>
  <c r="N3999" i="4"/>
  <c r="O3999" i="4"/>
  <c r="P3999" i="4"/>
  <c r="Q3999" i="4"/>
  <c r="R3999" i="4"/>
  <c r="N4000" i="4"/>
  <c r="O4000" i="4"/>
  <c r="P4000" i="4"/>
  <c r="Q4000" i="4"/>
  <c r="R4000" i="4"/>
  <c r="N4001" i="4"/>
  <c r="O4001" i="4"/>
  <c r="P4001" i="4"/>
  <c r="Q4001" i="4"/>
  <c r="R4001" i="4"/>
  <c r="N4002" i="4"/>
  <c r="O4002" i="4"/>
  <c r="P4002" i="4"/>
  <c r="Q4002" i="4"/>
  <c r="R4002" i="4"/>
  <c r="N4003" i="4"/>
  <c r="O4003" i="4"/>
  <c r="P4003" i="4"/>
  <c r="Q4003" i="4"/>
  <c r="R4003" i="4"/>
  <c r="N4004" i="4"/>
  <c r="O4004" i="4"/>
  <c r="P4004" i="4"/>
  <c r="Q4004" i="4"/>
  <c r="R4004" i="4"/>
  <c r="N4005" i="4"/>
  <c r="O4005" i="4"/>
  <c r="P4005" i="4"/>
  <c r="Q4005" i="4"/>
  <c r="R4005" i="4"/>
  <c r="N4006" i="4"/>
  <c r="O4006" i="4"/>
  <c r="P4006" i="4"/>
  <c r="Q4006" i="4"/>
  <c r="R4006" i="4"/>
  <c r="N4007" i="4"/>
  <c r="O4007" i="4"/>
  <c r="P4007" i="4"/>
  <c r="Q4007" i="4"/>
  <c r="R4007" i="4"/>
  <c r="N4008" i="4"/>
  <c r="O4008" i="4"/>
  <c r="P4008" i="4"/>
  <c r="Q4008" i="4"/>
  <c r="R4008" i="4"/>
  <c r="N4009" i="4"/>
  <c r="O4009" i="4"/>
  <c r="P4009" i="4"/>
  <c r="Q4009" i="4"/>
  <c r="R4009" i="4"/>
  <c r="N4010" i="4"/>
  <c r="O4010" i="4"/>
  <c r="P4010" i="4"/>
  <c r="Q4010" i="4"/>
  <c r="R4010" i="4"/>
  <c r="N4011" i="4"/>
  <c r="O4011" i="4"/>
  <c r="P4011" i="4"/>
  <c r="Q4011" i="4"/>
  <c r="R4011" i="4"/>
  <c r="N4012" i="4"/>
  <c r="O4012" i="4"/>
  <c r="P4012" i="4"/>
  <c r="Q4012" i="4"/>
  <c r="R4012" i="4"/>
  <c r="N4013" i="4"/>
  <c r="O4013" i="4"/>
  <c r="P4013" i="4"/>
  <c r="Q4013" i="4"/>
  <c r="R4013" i="4"/>
  <c r="N4014" i="4"/>
  <c r="O4014" i="4"/>
  <c r="P4014" i="4"/>
  <c r="Q4014" i="4"/>
  <c r="R4014" i="4"/>
  <c r="N4015" i="4"/>
  <c r="O4015" i="4"/>
  <c r="P4015" i="4"/>
  <c r="Q4015" i="4"/>
  <c r="R4015" i="4"/>
  <c r="N4016" i="4"/>
  <c r="O4016" i="4"/>
  <c r="P4016" i="4"/>
  <c r="Q4016" i="4"/>
  <c r="R4016" i="4"/>
  <c r="N4017" i="4"/>
  <c r="O4017" i="4"/>
  <c r="P4017" i="4"/>
  <c r="Q4017" i="4"/>
  <c r="R4017" i="4"/>
  <c r="N4018" i="4"/>
  <c r="O4018" i="4"/>
  <c r="P4018" i="4"/>
  <c r="Q4018" i="4"/>
  <c r="R4018" i="4"/>
  <c r="N4019" i="4"/>
  <c r="O4019" i="4"/>
  <c r="P4019" i="4"/>
  <c r="Q4019" i="4"/>
  <c r="R4019" i="4"/>
  <c r="N4020" i="4"/>
  <c r="O4020" i="4"/>
  <c r="P4020" i="4"/>
  <c r="Q4020" i="4"/>
  <c r="R4020" i="4"/>
  <c r="N4021" i="4"/>
  <c r="O4021" i="4"/>
  <c r="P4021" i="4"/>
  <c r="Q4021" i="4"/>
  <c r="R4021" i="4"/>
  <c r="N4022" i="4"/>
  <c r="O4022" i="4"/>
  <c r="P4022" i="4"/>
  <c r="Q4022" i="4"/>
  <c r="R4022" i="4"/>
  <c r="N4023" i="4"/>
  <c r="O4023" i="4"/>
  <c r="P4023" i="4"/>
  <c r="Q4023" i="4"/>
  <c r="R4023" i="4"/>
  <c r="N4024" i="4"/>
  <c r="O4024" i="4"/>
  <c r="P4024" i="4"/>
  <c r="Q4024" i="4"/>
  <c r="R4024" i="4"/>
  <c r="N4025" i="4"/>
  <c r="O4025" i="4"/>
  <c r="P4025" i="4"/>
  <c r="Q4025" i="4"/>
  <c r="R4025" i="4"/>
  <c r="N4026" i="4"/>
  <c r="O4026" i="4"/>
  <c r="P4026" i="4"/>
  <c r="Q4026" i="4"/>
  <c r="R4026" i="4"/>
  <c r="N4027" i="4"/>
  <c r="O4027" i="4"/>
  <c r="P4027" i="4"/>
  <c r="Q4027" i="4"/>
  <c r="R4027" i="4"/>
  <c r="N4028" i="4"/>
  <c r="O4028" i="4"/>
  <c r="P4028" i="4"/>
  <c r="Q4028" i="4"/>
  <c r="R4028" i="4"/>
  <c r="N4029" i="4"/>
  <c r="O4029" i="4"/>
  <c r="P4029" i="4"/>
  <c r="Q4029" i="4"/>
  <c r="R4029" i="4"/>
  <c r="N4030" i="4"/>
  <c r="O4030" i="4"/>
  <c r="P4030" i="4"/>
  <c r="Q4030" i="4"/>
  <c r="R4030" i="4"/>
  <c r="N4031" i="4"/>
  <c r="O4031" i="4"/>
  <c r="P4031" i="4"/>
  <c r="Q4031" i="4"/>
  <c r="R4031" i="4"/>
  <c r="N4032" i="4"/>
  <c r="O4032" i="4"/>
  <c r="P4032" i="4"/>
  <c r="Q4032" i="4"/>
  <c r="R4032" i="4"/>
  <c r="N4033" i="4"/>
  <c r="O4033" i="4"/>
  <c r="P4033" i="4"/>
  <c r="Q4033" i="4"/>
  <c r="R4033" i="4"/>
  <c r="N4034" i="4"/>
  <c r="O4034" i="4"/>
  <c r="P4034" i="4"/>
  <c r="Q4034" i="4"/>
  <c r="R4034" i="4"/>
  <c r="N4035" i="4"/>
  <c r="O4035" i="4"/>
  <c r="P4035" i="4"/>
  <c r="Q4035" i="4"/>
  <c r="R4035" i="4"/>
  <c r="N4036" i="4"/>
  <c r="O4036" i="4"/>
  <c r="P4036" i="4"/>
  <c r="Q4036" i="4"/>
  <c r="R4036" i="4"/>
  <c r="N4037" i="4"/>
  <c r="O4037" i="4"/>
  <c r="P4037" i="4"/>
  <c r="Q4037" i="4"/>
  <c r="R4037" i="4"/>
  <c r="N4038" i="4"/>
  <c r="O4038" i="4"/>
  <c r="P4038" i="4"/>
  <c r="Q4038" i="4"/>
  <c r="R4038" i="4"/>
  <c r="N4039" i="4"/>
  <c r="O4039" i="4"/>
  <c r="P4039" i="4"/>
  <c r="Q4039" i="4"/>
  <c r="R4039" i="4"/>
  <c r="N4040" i="4"/>
  <c r="O4040" i="4"/>
  <c r="P4040" i="4"/>
  <c r="Q4040" i="4"/>
  <c r="R4040" i="4"/>
  <c r="N4041" i="4"/>
  <c r="O4041" i="4"/>
  <c r="P4041" i="4"/>
  <c r="Q4041" i="4"/>
  <c r="R4041" i="4"/>
  <c r="N4042" i="4"/>
  <c r="O4042" i="4"/>
  <c r="P4042" i="4"/>
  <c r="Q4042" i="4"/>
  <c r="R4042" i="4"/>
  <c r="N4043" i="4"/>
  <c r="O4043" i="4"/>
  <c r="P4043" i="4"/>
  <c r="Q4043" i="4"/>
  <c r="R4043" i="4"/>
  <c r="N4044" i="4"/>
  <c r="O4044" i="4"/>
  <c r="P4044" i="4"/>
  <c r="Q4044" i="4"/>
  <c r="R4044" i="4"/>
  <c r="N4045" i="4"/>
  <c r="O4045" i="4"/>
  <c r="P4045" i="4"/>
  <c r="Q4045" i="4"/>
  <c r="R4045" i="4"/>
  <c r="N4046" i="4"/>
  <c r="O4046" i="4"/>
  <c r="P4046" i="4"/>
  <c r="Q4046" i="4"/>
  <c r="R4046" i="4"/>
  <c r="N4047" i="4"/>
  <c r="O4047" i="4"/>
  <c r="P4047" i="4"/>
  <c r="Q4047" i="4"/>
  <c r="R4047" i="4"/>
  <c r="N4048" i="4"/>
  <c r="O4048" i="4"/>
  <c r="P4048" i="4"/>
  <c r="Q4048" i="4"/>
  <c r="R4048" i="4"/>
  <c r="N4049" i="4"/>
  <c r="O4049" i="4"/>
  <c r="P4049" i="4"/>
  <c r="Q4049" i="4"/>
  <c r="R4049" i="4"/>
  <c r="N4050" i="4"/>
  <c r="O4050" i="4"/>
  <c r="P4050" i="4"/>
  <c r="Q4050" i="4"/>
  <c r="R4050" i="4"/>
  <c r="N4051" i="4"/>
  <c r="O4051" i="4"/>
  <c r="P4051" i="4"/>
  <c r="Q4051" i="4"/>
  <c r="R4051" i="4"/>
  <c r="N4052" i="4"/>
  <c r="O4052" i="4"/>
  <c r="P4052" i="4"/>
  <c r="Q4052" i="4"/>
  <c r="R4052" i="4"/>
  <c r="N4053" i="4"/>
  <c r="O4053" i="4"/>
  <c r="P4053" i="4"/>
  <c r="Q4053" i="4"/>
  <c r="R4053" i="4"/>
  <c r="N4054" i="4"/>
  <c r="O4054" i="4"/>
  <c r="P4054" i="4"/>
  <c r="Q4054" i="4"/>
  <c r="R4054" i="4"/>
  <c r="N4055" i="4"/>
  <c r="O4055" i="4"/>
  <c r="P4055" i="4"/>
  <c r="Q4055" i="4"/>
  <c r="R4055" i="4"/>
  <c r="N4056" i="4"/>
  <c r="O4056" i="4"/>
  <c r="P4056" i="4"/>
  <c r="Q4056" i="4"/>
  <c r="R4056" i="4"/>
  <c r="N4057" i="4"/>
  <c r="O4057" i="4"/>
  <c r="P4057" i="4"/>
  <c r="Q4057" i="4"/>
  <c r="R4057" i="4"/>
  <c r="N4058" i="4"/>
  <c r="O4058" i="4"/>
  <c r="P4058" i="4"/>
  <c r="Q4058" i="4"/>
  <c r="R4058" i="4"/>
  <c r="N4059" i="4"/>
  <c r="O4059" i="4"/>
  <c r="P4059" i="4"/>
  <c r="Q4059" i="4"/>
  <c r="R4059" i="4"/>
  <c r="N4060" i="4"/>
  <c r="O4060" i="4"/>
  <c r="P4060" i="4"/>
  <c r="Q4060" i="4"/>
  <c r="R4060" i="4"/>
  <c r="N4061" i="4"/>
  <c r="O4061" i="4"/>
  <c r="P4061" i="4"/>
  <c r="Q4061" i="4"/>
  <c r="R4061" i="4"/>
  <c r="N4062" i="4"/>
  <c r="O4062" i="4"/>
  <c r="P4062" i="4"/>
  <c r="Q4062" i="4"/>
  <c r="R4062" i="4"/>
  <c r="N4063" i="4"/>
  <c r="O4063" i="4"/>
  <c r="P4063" i="4"/>
  <c r="Q4063" i="4"/>
  <c r="R4063" i="4"/>
  <c r="N4064" i="4"/>
  <c r="O4064" i="4"/>
  <c r="P4064" i="4"/>
  <c r="Q4064" i="4"/>
  <c r="R4064" i="4"/>
  <c r="N4065" i="4"/>
  <c r="O4065" i="4"/>
  <c r="P4065" i="4"/>
  <c r="Q4065" i="4"/>
  <c r="R4065" i="4"/>
  <c r="N4066" i="4"/>
  <c r="O4066" i="4"/>
  <c r="P4066" i="4"/>
  <c r="Q4066" i="4"/>
  <c r="R4066" i="4"/>
  <c r="N4067" i="4"/>
  <c r="O4067" i="4"/>
  <c r="P4067" i="4"/>
  <c r="Q4067" i="4"/>
  <c r="R4067" i="4"/>
  <c r="N4068" i="4"/>
  <c r="O4068" i="4"/>
  <c r="P4068" i="4"/>
  <c r="Q4068" i="4"/>
  <c r="R4068" i="4"/>
  <c r="N4069" i="4"/>
  <c r="O4069" i="4"/>
  <c r="P4069" i="4"/>
  <c r="Q4069" i="4"/>
  <c r="R4069" i="4"/>
  <c r="N4070" i="4"/>
  <c r="O4070" i="4"/>
  <c r="P4070" i="4"/>
  <c r="Q4070" i="4"/>
  <c r="R4070" i="4"/>
  <c r="N4071" i="4"/>
  <c r="O4071" i="4"/>
  <c r="P4071" i="4"/>
  <c r="Q4071" i="4"/>
  <c r="R4071" i="4"/>
  <c r="N4072" i="4"/>
  <c r="O4072" i="4"/>
  <c r="P4072" i="4"/>
  <c r="Q4072" i="4"/>
  <c r="R4072" i="4"/>
  <c r="N4073" i="4"/>
  <c r="O4073" i="4"/>
  <c r="P4073" i="4"/>
  <c r="Q4073" i="4"/>
  <c r="R4073" i="4"/>
  <c r="N4074" i="4"/>
  <c r="O4074" i="4"/>
  <c r="P4074" i="4"/>
  <c r="Q4074" i="4"/>
  <c r="R4074" i="4"/>
  <c r="N4075" i="4"/>
  <c r="O4075" i="4"/>
  <c r="P4075" i="4"/>
  <c r="Q4075" i="4"/>
  <c r="R4075" i="4"/>
  <c r="N4076" i="4"/>
  <c r="O4076" i="4"/>
  <c r="P4076" i="4"/>
  <c r="Q4076" i="4"/>
  <c r="R4076" i="4"/>
  <c r="N4077" i="4"/>
  <c r="O4077" i="4"/>
  <c r="P4077" i="4"/>
  <c r="Q4077" i="4"/>
  <c r="R4077" i="4"/>
  <c r="N4078" i="4"/>
  <c r="O4078" i="4"/>
  <c r="P4078" i="4"/>
  <c r="Q4078" i="4"/>
  <c r="R4078" i="4"/>
  <c r="N4079" i="4"/>
  <c r="O4079" i="4"/>
  <c r="P4079" i="4"/>
  <c r="Q4079" i="4"/>
  <c r="R4079" i="4"/>
  <c r="N4080" i="4"/>
  <c r="O4080" i="4"/>
  <c r="P4080" i="4"/>
  <c r="Q4080" i="4"/>
  <c r="R4080" i="4"/>
  <c r="N4081" i="4"/>
  <c r="O4081" i="4"/>
  <c r="P4081" i="4"/>
  <c r="Q4081" i="4"/>
  <c r="R4081" i="4"/>
  <c r="N4082" i="4"/>
  <c r="O4082" i="4"/>
  <c r="P4082" i="4"/>
  <c r="Q4082" i="4"/>
  <c r="R4082" i="4"/>
  <c r="N4083" i="4"/>
  <c r="O4083" i="4"/>
  <c r="P4083" i="4"/>
  <c r="Q4083" i="4"/>
  <c r="R4083" i="4"/>
  <c r="N4084" i="4"/>
  <c r="O4084" i="4"/>
  <c r="P4084" i="4"/>
  <c r="Q4084" i="4"/>
  <c r="R4084" i="4"/>
  <c r="N4085" i="4"/>
  <c r="O4085" i="4"/>
  <c r="P4085" i="4"/>
  <c r="Q4085" i="4"/>
  <c r="R4085" i="4"/>
  <c r="N4086" i="4"/>
  <c r="O4086" i="4"/>
  <c r="P4086" i="4"/>
  <c r="Q4086" i="4"/>
  <c r="R4086" i="4"/>
  <c r="N4087" i="4"/>
  <c r="O4087" i="4"/>
  <c r="P4087" i="4"/>
  <c r="Q4087" i="4"/>
  <c r="R4087" i="4"/>
  <c r="N4088" i="4"/>
  <c r="O4088" i="4"/>
  <c r="P4088" i="4"/>
  <c r="Q4088" i="4"/>
  <c r="R4088" i="4"/>
  <c r="N4089" i="4"/>
  <c r="O4089" i="4"/>
  <c r="P4089" i="4"/>
  <c r="Q4089" i="4"/>
  <c r="R4089" i="4"/>
  <c r="N4090" i="4"/>
  <c r="O4090" i="4"/>
  <c r="P4090" i="4"/>
  <c r="Q4090" i="4"/>
  <c r="R4090" i="4"/>
  <c r="N4091" i="4"/>
  <c r="O4091" i="4"/>
  <c r="P4091" i="4"/>
  <c r="Q4091" i="4"/>
  <c r="R4091" i="4"/>
  <c r="N4092" i="4"/>
  <c r="O4092" i="4"/>
  <c r="P4092" i="4"/>
  <c r="Q4092" i="4"/>
  <c r="R4092" i="4"/>
  <c r="N4093" i="4"/>
  <c r="O4093" i="4"/>
  <c r="P4093" i="4"/>
  <c r="Q4093" i="4"/>
  <c r="R4093" i="4"/>
  <c r="N4094" i="4"/>
  <c r="O4094" i="4"/>
  <c r="P4094" i="4"/>
  <c r="Q4094" i="4"/>
  <c r="R4094" i="4"/>
  <c r="N4095" i="4"/>
  <c r="O4095" i="4"/>
  <c r="P4095" i="4"/>
  <c r="Q4095" i="4"/>
  <c r="R4095" i="4"/>
  <c r="N4096" i="4"/>
  <c r="O4096" i="4"/>
  <c r="P4096" i="4"/>
  <c r="Q4096" i="4"/>
  <c r="R4096" i="4"/>
  <c r="N4097" i="4"/>
  <c r="O4097" i="4"/>
  <c r="P4097" i="4"/>
  <c r="Q4097" i="4"/>
  <c r="R4097" i="4"/>
  <c r="N4098" i="4"/>
  <c r="O4098" i="4"/>
  <c r="P4098" i="4"/>
  <c r="Q4098" i="4"/>
  <c r="R4098" i="4"/>
  <c r="N4099" i="4"/>
  <c r="O4099" i="4"/>
  <c r="P4099" i="4"/>
  <c r="Q4099" i="4"/>
  <c r="R4099" i="4"/>
  <c r="N4100" i="4"/>
  <c r="O4100" i="4"/>
  <c r="P4100" i="4"/>
  <c r="Q4100" i="4"/>
  <c r="R4100" i="4"/>
  <c r="N4101" i="4"/>
  <c r="O4101" i="4"/>
  <c r="P4101" i="4"/>
  <c r="Q4101" i="4"/>
  <c r="R4101" i="4"/>
  <c r="N4102" i="4"/>
  <c r="O4102" i="4"/>
  <c r="P4102" i="4"/>
  <c r="Q4102" i="4"/>
  <c r="R4102" i="4"/>
  <c r="N4103" i="4"/>
  <c r="O4103" i="4"/>
  <c r="P4103" i="4"/>
  <c r="Q4103" i="4"/>
  <c r="R4103" i="4"/>
  <c r="N4104" i="4"/>
  <c r="O4104" i="4"/>
  <c r="P4104" i="4"/>
  <c r="Q4104" i="4"/>
  <c r="R4104" i="4"/>
  <c r="N4105" i="4"/>
  <c r="O4105" i="4"/>
  <c r="P4105" i="4"/>
  <c r="Q4105" i="4"/>
  <c r="R4105" i="4"/>
  <c r="N4106" i="4"/>
  <c r="O4106" i="4"/>
  <c r="P4106" i="4"/>
  <c r="Q4106" i="4"/>
  <c r="R4106" i="4"/>
  <c r="N4107" i="4"/>
  <c r="O4107" i="4"/>
  <c r="P4107" i="4"/>
  <c r="Q4107" i="4"/>
  <c r="R4107" i="4"/>
  <c r="N4108" i="4"/>
  <c r="O4108" i="4"/>
  <c r="P4108" i="4"/>
  <c r="Q4108" i="4"/>
  <c r="R4108" i="4"/>
  <c r="N4109" i="4"/>
  <c r="O4109" i="4"/>
  <c r="P4109" i="4"/>
  <c r="Q4109" i="4"/>
  <c r="R4109" i="4"/>
  <c r="N4110" i="4"/>
  <c r="O4110" i="4"/>
  <c r="P4110" i="4"/>
  <c r="Q4110" i="4"/>
  <c r="R4110" i="4"/>
  <c r="N4111" i="4"/>
  <c r="O4111" i="4"/>
  <c r="P4111" i="4"/>
  <c r="Q4111" i="4"/>
  <c r="R4111" i="4"/>
  <c r="N4112" i="4"/>
  <c r="O4112" i="4"/>
  <c r="P4112" i="4"/>
  <c r="Q4112" i="4"/>
  <c r="R4112" i="4"/>
  <c r="N4113" i="4"/>
  <c r="O4113" i="4"/>
  <c r="P4113" i="4"/>
  <c r="Q4113" i="4"/>
  <c r="R4113" i="4"/>
  <c r="N4114" i="4"/>
  <c r="O4114" i="4"/>
  <c r="P4114" i="4"/>
  <c r="Q4114" i="4"/>
  <c r="R4114" i="4"/>
  <c r="N4115" i="4"/>
  <c r="O4115" i="4"/>
  <c r="P4115" i="4"/>
  <c r="Q4115" i="4"/>
  <c r="R4115" i="4"/>
  <c r="N4116" i="4"/>
  <c r="O4116" i="4"/>
  <c r="P4116" i="4"/>
  <c r="Q4116" i="4"/>
  <c r="R4116" i="4"/>
  <c r="N4117" i="4"/>
  <c r="O4117" i="4"/>
  <c r="P4117" i="4"/>
  <c r="Q4117" i="4"/>
  <c r="R4117" i="4"/>
  <c r="N4118" i="4"/>
  <c r="O4118" i="4"/>
  <c r="P4118" i="4"/>
  <c r="Q4118" i="4"/>
  <c r="R4118" i="4"/>
  <c r="N4119" i="4"/>
  <c r="O4119" i="4"/>
  <c r="P4119" i="4"/>
  <c r="Q4119" i="4"/>
  <c r="R4119" i="4"/>
  <c r="N4120" i="4"/>
  <c r="O4120" i="4"/>
  <c r="P4120" i="4"/>
  <c r="Q4120" i="4"/>
  <c r="R4120" i="4"/>
  <c r="N4121" i="4"/>
  <c r="O4121" i="4"/>
  <c r="P4121" i="4"/>
  <c r="Q4121" i="4"/>
  <c r="R4121" i="4"/>
  <c r="N4122" i="4"/>
  <c r="O4122" i="4"/>
  <c r="P4122" i="4"/>
  <c r="Q4122" i="4"/>
  <c r="R4122" i="4"/>
  <c r="N4123" i="4"/>
  <c r="O4123" i="4"/>
  <c r="P4123" i="4"/>
  <c r="Q4123" i="4"/>
  <c r="R4123" i="4"/>
  <c r="N4124" i="4"/>
  <c r="O4124" i="4"/>
  <c r="P4124" i="4"/>
  <c r="Q4124" i="4"/>
  <c r="R4124" i="4"/>
  <c r="N4125" i="4"/>
  <c r="O4125" i="4"/>
  <c r="P4125" i="4"/>
  <c r="Q4125" i="4"/>
  <c r="R4125" i="4"/>
  <c r="N4126" i="4"/>
  <c r="O4126" i="4"/>
  <c r="P4126" i="4"/>
  <c r="Q4126" i="4"/>
  <c r="R4126" i="4"/>
  <c r="N4127" i="4"/>
  <c r="O4127" i="4"/>
  <c r="P4127" i="4"/>
  <c r="Q4127" i="4"/>
  <c r="R4127" i="4"/>
  <c r="N4128" i="4"/>
  <c r="O4128" i="4"/>
  <c r="P4128" i="4"/>
  <c r="Q4128" i="4"/>
  <c r="R4128" i="4"/>
  <c r="N4129" i="4"/>
  <c r="O4129" i="4"/>
  <c r="P4129" i="4"/>
  <c r="Q4129" i="4"/>
  <c r="R4129" i="4"/>
  <c r="N4130" i="4"/>
  <c r="O4130" i="4"/>
  <c r="P4130" i="4"/>
  <c r="Q4130" i="4"/>
  <c r="R4130" i="4"/>
  <c r="N4131" i="4"/>
  <c r="O4131" i="4"/>
  <c r="P4131" i="4"/>
  <c r="Q4131" i="4"/>
  <c r="R4131" i="4"/>
  <c r="N4132" i="4"/>
  <c r="O4132" i="4"/>
  <c r="P4132" i="4"/>
  <c r="Q4132" i="4"/>
  <c r="R4132" i="4"/>
  <c r="N4133" i="4"/>
  <c r="O4133" i="4"/>
  <c r="P4133" i="4"/>
  <c r="Q4133" i="4"/>
  <c r="R4133" i="4"/>
  <c r="N4134" i="4"/>
  <c r="O4134" i="4"/>
  <c r="P4134" i="4"/>
  <c r="Q4134" i="4"/>
  <c r="R4134" i="4"/>
  <c r="N4135" i="4"/>
  <c r="O4135" i="4"/>
  <c r="P4135" i="4"/>
  <c r="Q4135" i="4"/>
  <c r="R4135" i="4"/>
  <c r="N4136" i="4"/>
  <c r="O4136" i="4"/>
  <c r="P4136" i="4"/>
  <c r="Q4136" i="4"/>
  <c r="R4136" i="4"/>
  <c r="N4137" i="4"/>
  <c r="O4137" i="4"/>
  <c r="P4137" i="4"/>
  <c r="Q4137" i="4"/>
  <c r="R4137" i="4"/>
  <c r="N4138" i="4"/>
  <c r="O4138" i="4"/>
  <c r="P4138" i="4"/>
  <c r="Q4138" i="4"/>
  <c r="R4138" i="4"/>
  <c r="N4139" i="4"/>
  <c r="O4139" i="4"/>
  <c r="P4139" i="4"/>
  <c r="Q4139" i="4"/>
  <c r="R4139" i="4"/>
  <c r="N4140" i="4"/>
  <c r="O4140" i="4"/>
  <c r="P4140" i="4"/>
  <c r="Q4140" i="4"/>
  <c r="R4140" i="4"/>
  <c r="N4141" i="4"/>
  <c r="O4141" i="4"/>
  <c r="P4141" i="4"/>
  <c r="Q4141" i="4"/>
  <c r="R4141" i="4"/>
  <c r="N4142" i="4"/>
  <c r="O4142" i="4"/>
  <c r="P4142" i="4"/>
  <c r="Q4142" i="4"/>
  <c r="R4142" i="4"/>
  <c r="N4143" i="4"/>
  <c r="O4143" i="4"/>
  <c r="P4143" i="4"/>
  <c r="Q4143" i="4"/>
  <c r="R4143" i="4"/>
  <c r="N4144" i="4"/>
  <c r="O4144" i="4"/>
  <c r="P4144" i="4"/>
  <c r="Q4144" i="4"/>
  <c r="R4144" i="4"/>
  <c r="N4145" i="4"/>
  <c r="O4145" i="4"/>
  <c r="P4145" i="4"/>
  <c r="Q4145" i="4"/>
  <c r="R4145" i="4"/>
  <c r="N4146" i="4"/>
  <c r="O4146" i="4"/>
  <c r="P4146" i="4"/>
  <c r="Q4146" i="4"/>
  <c r="R4146" i="4"/>
  <c r="N4147" i="4"/>
  <c r="O4147" i="4"/>
  <c r="P4147" i="4"/>
  <c r="Q4147" i="4"/>
  <c r="R4147" i="4"/>
  <c r="N4148" i="4"/>
  <c r="O4148" i="4"/>
  <c r="P4148" i="4"/>
  <c r="Q4148" i="4"/>
  <c r="R4148" i="4"/>
  <c r="N4149" i="4"/>
  <c r="O4149" i="4"/>
  <c r="P4149" i="4"/>
  <c r="Q4149" i="4"/>
  <c r="R4149" i="4"/>
  <c r="N4150" i="4"/>
  <c r="O4150" i="4"/>
  <c r="P4150" i="4"/>
  <c r="Q4150" i="4"/>
  <c r="R4150" i="4"/>
  <c r="N4151" i="4"/>
  <c r="O4151" i="4"/>
  <c r="P4151" i="4"/>
  <c r="Q4151" i="4"/>
  <c r="R4151" i="4"/>
  <c r="N4152" i="4"/>
  <c r="O4152" i="4"/>
  <c r="P4152" i="4"/>
  <c r="Q4152" i="4"/>
  <c r="R4152" i="4"/>
  <c r="N4153" i="4"/>
  <c r="O4153" i="4"/>
  <c r="P4153" i="4"/>
  <c r="Q4153" i="4"/>
  <c r="R4153" i="4"/>
  <c r="N4154" i="4"/>
  <c r="O4154" i="4"/>
  <c r="P4154" i="4"/>
  <c r="Q4154" i="4"/>
  <c r="R4154" i="4"/>
  <c r="N4155" i="4"/>
  <c r="O4155" i="4"/>
  <c r="P4155" i="4"/>
  <c r="Q4155" i="4"/>
  <c r="R4155" i="4"/>
  <c r="N4156" i="4"/>
  <c r="O4156" i="4"/>
  <c r="P4156" i="4"/>
  <c r="Q4156" i="4"/>
  <c r="R4156" i="4"/>
  <c r="N4157" i="4"/>
  <c r="O4157" i="4"/>
  <c r="P4157" i="4"/>
  <c r="Q4157" i="4"/>
  <c r="R4157" i="4"/>
  <c r="N4158" i="4"/>
  <c r="O4158" i="4"/>
  <c r="P4158" i="4"/>
  <c r="Q4158" i="4"/>
  <c r="R4158" i="4"/>
  <c r="N4159" i="4"/>
  <c r="O4159" i="4"/>
  <c r="P4159" i="4"/>
  <c r="Q4159" i="4"/>
  <c r="R4159" i="4"/>
  <c r="N4160" i="4"/>
  <c r="O4160" i="4"/>
  <c r="P4160" i="4"/>
  <c r="Q4160" i="4"/>
  <c r="R4160" i="4"/>
  <c r="N4161" i="4"/>
  <c r="O4161" i="4"/>
  <c r="P4161" i="4"/>
  <c r="Q4161" i="4"/>
  <c r="R4161" i="4"/>
  <c r="N4162" i="4"/>
  <c r="O4162" i="4"/>
  <c r="P4162" i="4"/>
  <c r="Q4162" i="4"/>
  <c r="R4162" i="4"/>
  <c r="N4163" i="4"/>
  <c r="O4163" i="4"/>
  <c r="P4163" i="4"/>
  <c r="Q4163" i="4"/>
  <c r="R4163" i="4"/>
  <c r="N4164" i="4"/>
  <c r="O4164" i="4"/>
  <c r="P4164" i="4"/>
  <c r="Q4164" i="4"/>
  <c r="R4164" i="4"/>
  <c r="N4165" i="4"/>
  <c r="O4165" i="4"/>
  <c r="P4165" i="4"/>
  <c r="Q4165" i="4"/>
  <c r="R4165" i="4"/>
  <c r="N4166" i="4"/>
  <c r="O4166" i="4"/>
  <c r="P4166" i="4"/>
  <c r="Q4166" i="4"/>
  <c r="R4166" i="4"/>
  <c r="N4167" i="4"/>
  <c r="O4167" i="4"/>
  <c r="P4167" i="4"/>
  <c r="Q4167" i="4"/>
  <c r="R4167" i="4"/>
  <c r="N4168" i="4"/>
  <c r="O4168" i="4"/>
  <c r="P4168" i="4"/>
  <c r="Q4168" i="4"/>
  <c r="R4168" i="4"/>
  <c r="N4169" i="4"/>
  <c r="O4169" i="4"/>
  <c r="P4169" i="4"/>
  <c r="Q4169" i="4"/>
  <c r="R4169" i="4"/>
  <c r="N4170" i="4"/>
  <c r="O4170" i="4"/>
  <c r="P4170" i="4"/>
  <c r="Q4170" i="4"/>
  <c r="R4170" i="4"/>
  <c r="N4171" i="4"/>
  <c r="O4171" i="4"/>
  <c r="P4171" i="4"/>
  <c r="Q4171" i="4"/>
  <c r="R4171" i="4"/>
  <c r="N4172" i="4"/>
  <c r="O4172" i="4"/>
  <c r="P4172" i="4"/>
  <c r="Q4172" i="4"/>
  <c r="R4172" i="4"/>
  <c r="N4173" i="4"/>
  <c r="O4173" i="4"/>
  <c r="P4173" i="4"/>
  <c r="Q4173" i="4"/>
  <c r="R4173" i="4"/>
  <c r="N4174" i="4"/>
  <c r="O4174" i="4"/>
  <c r="P4174" i="4"/>
  <c r="Q4174" i="4"/>
  <c r="R4174" i="4"/>
  <c r="N4175" i="4"/>
  <c r="O4175" i="4"/>
  <c r="P4175" i="4"/>
  <c r="Q4175" i="4"/>
  <c r="R4175" i="4"/>
  <c r="N4176" i="4"/>
  <c r="O4176" i="4"/>
  <c r="P4176" i="4"/>
  <c r="Q4176" i="4"/>
  <c r="R4176" i="4"/>
  <c r="N4177" i="4"/>
  <c r="O4177" i="4"/>
  <c r="P4177" i="4"/>
  <c r="Q4177" i="4"/>
  <c r="R4177" i="4"/>
  <c r="N4178" i="4"/>
  <c r="O4178" i="4"/>
  <c r="P4178" i="4"/>
  <c r="Q4178" i="4"/>
  <c r="R4178" i="4"/>
  <c r="N4179" i="4"/>
  <c r="O4179" i="4"/>
  <c r="P4179" i="4"/>
  <c r="Q4179" i="4"/>
  <c r="R4179" i="4"/>
  <c r="N4180" i="4"/>
  <c r="O4180" i="4"/>
  <c r="P4180" i="4"/>
  <c r="Q4180" i="4"/>
  <c r="R4180" i="4"/>
  <c r="N4181" i="4"/>
  <c r="O4181" i="4"/>
  <c r="P4181" i="4"/>
  <c r="Q4181" i="4"/>
  <c r="R4181" i="4"/>
  <c r="N4182" i="4"/>
  <c r="O4182" i="4"/>
  <c r="P4182" i="4"/>
  <c r="Q4182" i="4"/>
  <c r="R4182" i="4"/>
  <c r="N4183" i="4"/>
  <c r="O4183" i="4"/>
  <c r="P4183" i="4"/>
  <c r="Q4183" i="4"/>
  <c r="R4183" i="4"/>
  <c r="N4184" i="4"/>
  <c r="O4184" i="4"/>
  <c r="P4184" i="4"/>
  <c r="Q4184" i="4"/>
  <c r="R4184" i="4"/>
  <c r="N4185" i="4"/>
  <c r="O4185" i="4"/>
  <c r="P4185" i="4"/>
  <c r="Q4185" i="4"/>
  <c r="R4185" i="4"/>
  <c r="N4186" i="4"/>
  <c r="O4186" i="4"/>
  <c r="P4186" i="4"/>
  <c r="Q4186" i="4"/>
  <c r="R4186" i="4"/>
  <c r="N4187" i="4"/>
  <c r="O4187" i="4"/>
  <c r="P4187" i="4"/>
  <c r="Q4187" i="4"/>
  <c r="R4187" i="4"/>
  <c r="N4188" i="4"/>
  <c r="O4188" i="4"/>
  <c r="P4188" i="4"/>
  <c r="Q4188" i="4"/>
  <c r="R4188" i="4"/>
  <c r="N4189" i="4"/>
  <c r="O4189" i="4"/>
  <c r="P4189" i="4"/>
  <c r="Q4189" i="4"/>
  <c r="R4189" i="4"/>
  <c r="N4190" i="4"/>
  <c r="O4190" i="4"/>
  <c r="P4190" i="4"/>
  <c r="Q4190" i="4"/>
  <c r="R4190" i="4"/>
  <c r="N4191" i="4"/>
  <c r="O4191" i="4"/>
  <c r="P4191" i="4"/>
  <c r="Q4191" i="4"/>
  <c r="R4191" i="4"/>
  <c r="N4192" i="4"/>
  <c r="O4192" i="4"/>
  <c r="P4192" i="4"/>
  <c r="Q4192" i="4"/>
  <c r="R4192" i="4"/>
  <c r="N4193" i="4"/>
  <c r="O4193" i="4"/>
  <c r="P4193" i="4"/>
  <c r="Q4193" i="4"/>
  <c r="R4193" i="4"/>
  <c r="N4194" i="4"/>
  <c r="O4194" i="4"/>
  <c r="P4194" i="4"/>
  <c r="Q4194" i="4"/>
  <c r="R4194" i="4"/>
  <c r="N4195" i="4"/>
  <c r="O4195" i="4"/>
  <c r="P4195" i="4"/>
  <c r="Q4195" i="4"/>
  <c r="R4195" i="4"/>
  <c r="N4196" i="4"/>
  <c r="O4196" i="4"/>
  <c r="P4196" i="4"/>
  <c r="Q4196" i="4"/>
  <c r="R4196" i="4"/>
  <c r="N4197" i="4"/>
  <c r="O4197" i="4"/>
  <c r="P4197" i="4"/>
  <c r="Q4197" i="4"/>
  <c r="R4197" i="4"/>
  <c r="N4198" i="4"/>
  <c r="O4198" i="4"/>
  <c r="P4198" i="4"/>
  <c r="Q4198" i="4"/>
  <c r="R4198" i="4"/>
  <c r="N4199" i="4"/>
  <c r="O4199" i="4"/>
  <c r="P4199" i="4"/>
  <c r="Q4199" i="4"/>
  <c r="R4199" i="4"/>
  <c r="N4200" i="4"/>
  <c r="O4200" i="4"/>
  <c r="P4200" i="4"/>
  <c r="Q4200" i="4"/>
  <c r="R4200" i="4"/>
  <c r="N4201" i="4"/>
  <c r="O4201" i="4"/>
  <c r="P4201" i="4"/>
  <c r="Q4201" i="4"/>
  <c r="R4201" i="4"/>
  <c r="N4202" i="4"/>
  <c r="O4202" i="4"/>
  <c r="P4202" i="4"/>
  <c r="Q4202" i="4"/>
  <c r="R4202" i="4"/>
  <c r="N4203" i="4"/>
  <c r="O4203" i="4"/>
  <c r="P4203" i="4"/>
  <c r="Q4203" i="4"/>
  <c r="R4203" i="4"/>
  <c r="N4204" i="4"/>
  <c r="O4204" i="4"/>
  <c r="P4204" i="4"/>
  <c r="Q4204" i="4"/>
  <c r="R4204" i="4"/>
  <c r="N4205" i="4"/>
  <c r="O4205" i="4"/>
  <c r="P4205" i="4"/>
  <c r="Q4205" i="4"/>
  <c r="R4205" i="4"/>
  <c r="N4206" i="4"/>
  <c r="O4206" i="4"/>
  <c r="P4206" i="4"/>
  <c r="Q4206" i="4"/>
  <c r="R4206" i="4"/>
  <c r="N4207" i="4"/>
  <c r="O4207" i="4"/>
  <c r="P4207" i="4"/>
  <c r="Q4207" i="4"/>
  <c r="R4207" i="4"/>
  <c r="N4208" i="4"/>
  <c r="O4208" i="4"/>
  <c r="P4208" i="4"/>
  <c r="Q4208" i="4"/>
  <c r="R4208" i="4"/>
  <c r="N4209" i="4"/>
  <c r="O4209" i="4"/>
  <c r="P4209" i="4"/>
  <c r="Q4209" i="4"/>
  <c r="R4209" i="4"/>
  <c r="N4210" i="4"/>
  <c r="O4210" i="4"/>
  <c r="P4210" i="4"/>
  <c r="Q4210" i="4"/>
  <c r="R4210" i="4"/>
  <c r="N4211" i="4"/>
  <c r="O4211" i="4"/>
  <c r="P4211" i="4"/>
  <c r="Q4211" i="4"/>
  <c r="R4211" i="4"/>
  <c r="N4212" i="4"/>
  <c r="O4212" i="4"/>
  <c r="P4212" i="4"/>
  <c r="Q4212" i="4"/>
  <c r="R4212" i="4"/>
  <c r="N4213" i="4"/>
  <c r="O4213" i="4"/>
  <c r="P4213" i="4"/>
  <c r="Q4213" i="4"/>
  <c r="R4213" i="4"/>
  <c r="N4214" i="4"/>
  <c r="O4214" i="4"/>
  <c r="P4214" i="4"/>
  <c r="Q4214" i="4"/>
  <c r="R4214" i="4"/>
  <c r="N4215" i="4"/>
  <c r="O4215" i="4"/>
  <c r="P4215" i="4"/>
  <c r="Q4215" i="4"/>
  <c r="R4215" i="4"/>
  <c r="N4216" i="4"/>
  <c r="O4216" i="4"/>
  <c r="P4216" i="4"/>
  <c r="Q4216" i="4"/>
  <c r="R4216" i="4"/>
  <c r="N4217" i="4"/>
  <c r="O4217" i="4"/>
  <c r="P4217" i="4"/>
  <c r="Q4217" i="4"/>
  <c r="R4217" i="4"/>
  <c r="N4218" i="4"/>
  <c r="O4218" i="4"/>
  <c r="P4218" i="4"/>
  <c r="Q4218" i="4"/>
  <c r="R4218" i="4"/>
  <c r="N4219" i="4"/>
  <c r="O4219" i="4"/>
  <c r="P4219" i="4"/>
  <c r="Q4219" i="4"/>
  <c r="R4219" i="4"/>
  <c r="N4220" i="4"/>
  <c r="O4220" i="4"/>
  <c r="P4220" i="4"/>
  <c r="Q4220" i="4"/>
  <c r="R4220" i="4"/>
  <c r="N4221" i="4"/>
  <c r="O4221" i="4"/>
  <c r="P4221" i="4"/>
  <c r="Q4221" i="4"/>
  <c r="R4221" i="4"/>
  <c r="N4222" i="4"/>
  <c r="O4222" i="4"/>
  <c r="P4222" i="4"/>
  <c r="Q4222" i="4"/>
  <c r="R4222" i="4"/>
  <c r="N4223" i="4"/>
  <c r="O4223" i="4"/>
  <c r="P4223" i="4"/>
  <c r="Q4223" i="4"/>
  <c r="R4223" i="4"/>
  <c r="N4224" i="4"/>
  <c r="O4224" i="4"/>
  <c r="P4224" i="4"/>
  <c r="Q4224" i="4"/>
  <c r="R4224" i="4"/>
  <c r="N4225" i="4"/>
  <c r="O4225" i="4"/>
  <c r="P4225" i="4"/>
  <c r="Q4225" i="4"/>
  <c r="R4225" i="4"/>
  <c r="N4226" i="4"/>
  <c r="O4226" i="4"/>
  <c r="P4226" i="4"/>
  <c r="Q4226" i="4"/>
  <c r="R4226" i="4"/>
  <c r="N4227" i="4"/>
  <c r="O4227" i="4"/>
  <c r="P4227" i="4"/>
  <c r="Q4227" i="4"/>
  <c r="R4227" i="4"/>
  <c r="N4228" i="4"/>
  <c r="O4228" i="4"/>
  <c r="P4228" i="4"/>
  <c r="Q4228" i="4"/>
  <c r="R4228" i="4"/>
  <c r="N4229" i="4"/>
  <c r="O4229" i="4"/>
  <c r="P4229" i="4"/>
  <c r="Q4229" i="4"/>
  <c r="R4229" i="4"/>
  <c r="N4230" i="4"/>
  <c r="O4230" i="4"/>
  <c r="P4230" i="4"/>
  <c r="Q4230" i="4"/>
  <c r="R4230" i="4"/>
  <c r="N4231" i="4"/>
  <c r="O4231" i="4"/>
  <c r="P4231" i="4"/>
  <c r="Q4231" i="4"/>
  <c r="R4231" i="4"/>
  <c r="N4232" i="4"/>
  <c r="O4232" i="4"/>
  <c r="P4232" i="4"/>
  <c r="Q4232" i="4"/>
  <c r="R4232" i="4"/>
  <c r="N4233" i="4"/>
  <c r="O4233" i="4"/>
  <c r="P4233" i="4"/>
  <c r="Q4233" i="4"/>
  <c r="R4233" i="4"/>
  <c r="N4234" i="4"/>
  <c r="O4234" i="4"/>
  <c r="P4234" i="4"/>
  <c r="Q4234" i="4"/>
  <c r="R4234" i="4"/>
  <c r="N4235" i="4"/>
  <c r="O4235" i="4"/>
  <c r="P4235" i="4"/>
  <c r="Q4235" i="4"/>
  <c r="R4235" i="4"/>
  <c r="N4236" i="4"/>
  <c r="O4236" i="4"/>
  <c r="P4236" i="4"/>
  <c r="Q4236" i="4"/>
  <c r="R4236" i="4"/>
  <c r="N4237" i="4"/>
  <c r="O4237" i="4"/>
  <c r="P4237" i="4"/>
  <c r="Q4237" i="4"/>
  <c r="R4237" i="4"/>
  <c r="N4238" i="4"/>
  <c r="O4238" i="4"/>
  <c r="P4238" i="4"/>
  <c r="Q4238" i="4"/>
  <c r="R4238" i="4"/>
  <c r="N4239" i="4"/>
  <c r="O4239" i="4"/>
  <c r="P4239" i="4"/>
  <c r="Q4239" i="4"/>
  <c r="R4239" i="4"/>
  <c r="N4240" i="4"/>
  <c r="O4240" i="4"/>
  <c r="P4240" i="4"/>
  <c r="Q4240" i="4"/>
  <c r="R4240" i="4"/>
  <c r="N4241" i="4"/>
  <c r="O4241" i="4"/>
  <c r="P4241" i="4"/>
  <c r="Q4241" i="4"/>
  <c r="R4241" i="4"/>
  <c r="N4242" i="4"/>
  <c r="O4242" i="4"/>
  <c r="P4242" i="4"/>
  <c r="Q4242" i="4"/>
  <c r="R4242" i="4"/>
  <c r="N4243" i="4"/>
  <c r="O4243" i="4"/>
  <c r="P4243" i="4"/>
  <c r="Q4243" i="4"/>
  <c r="R4243" i="4"/>
  <c r="N4244" i="4"/>
  <c r="O4244" i="4"/>
  <c r="P4244" i="4"/>
  <c r="Q4244" i="4"/>
  <c r="R4244" i="4"/>
  <c r="N4245" i="4"/>
  <c r="O4245" i="4"/>
  <c r="P4245" i="4"/>
  <c r="Q4245" i="4"/>
  <c r="R4245" i="4"/>
  <c r="N4246" i="4"/>
  <c r="O4246" i="4"/>
  <c r="P4246" i="4"/>
  <c r="Q4246" i="4"/>
  <c r="R4246" i="4"/>
  <c r="N4247" i="4"/>
  <c r="O4247" i="4"/>
  <c r="P4247" i="4"/>
  <c r="Q4247" i="4"/>
  <c r="R4247" i="4"/>
  <c r="N4248" i="4"/>
  <c r="O4248" i="4"/>
  <c r="P4248" i="4"/>
  <c r="Q4248" i="4"/>
  <c r="R4248" i="4"/>
  <c r="N4249" i="4"/>
  <c r="O4249" i="4"/>
  <c r="P4249" i="4"/>
  <c r="Q4249" i="4"/>
  <c r="R4249" i="4"/>
  <c r="N4250" i="4"/>
  <c r="O4250" i="4"/>
  <c r="P4250" i="4"/>
  <c r="Q4250" i="4"/>
  <c r="R4250" i="4"/>
  <c r="N4251" i="4"/>
  <c r="O4251" i="4"/>
  <c r="P4251" i="4"/>
  <c r="Q4251" i="4"/>
  <c r="R4251" i="4"/>
  <c r="N4252" i="4"/>
  <c r="O4252" i="4"/>
  <c r="P4252" i="4"/>
  <c r="Q4252" i="4"/>
  <c r="R4252" i="4"/>
  <c r="N4253" i="4"/>
  <c r="O4253" i="4"/>
  <c r="P4253" i="4"/>
  <c r="Q4253" i="4"/>
  <c r="R4253" i="4"/>
  <c r="N4254" i="4"/>
  <c r="O4254" i="4"/>
  <c r="P4254" i="4"/>
  <c r="Q4254" i="4"/>
  <c r="R4254" i="4"/>
  <c r="N4255" i="4"/>
  <c r="O4255" i="4"/>
  <c r="P4255" i="4"/>
  <c r="Q4255" i="4"/>
  <c r="R4255" i="4"/>
  <c r="N4256" i="4"/>
  <c r="O4256" i="4"/>
  <c r="P4256" i="4"/>
  <c r="Q4256" i="4"/>
  <c r="R4256" i="4"/>
  <c r="N4257" i="4"/>
  <c r="O4257" i="4"/>
  <c r="P4257" i="4"/>
  <c r="Q4257" i="4"/>
  <c r="R4257" i="4"/>
  <c r="N4258" i="4"/>
  <c r="O4258" i="4"/>
  <c r="P4258" i="4"/>
  <c r="Q4258" i="4"/>
  <c r="R4258" i="4"/>
  <c r="N4259" i="4"/>
  <c r="O4259" i="4"/>
  <c r="P4259" i="4"/>
  <c r="Q4259" i="4"/>
  <c r="R4259" i="4"/>
  <c r="N4260" i="4"/>
  <c r="O4260" i="4"/>
  <c r="P4260" i="4"/>
  <c r="Q4260" i="4"/>
  <c r="R4260" i="4"/>
  <c r="N4261" i="4"/>
  <c r="O4261" i="4"/>
  <c r="P4261" i="4"/>
  <c r="Q4261" i="4"/>
  <c r="R4261" i="4"/>
  <c r="N4262" i="4"/>
  <c r="O4262" i="4"/>
  <c r="P4262" i="4"/>
  <c r="Q4262" i="4"/>
  <c r="R4262" i="4"/>
  <c r="N4263" i="4"/>
  <c r="O4263" i="4"/>
  <c r="P4263" i="4"/>
  <c r="Q4263" i="4"/>
  <c r="R4263" i="4"/>
  <c r="N4264" i="4"/>
  <c r="O4264" i="4"/>
  <c r="P4264" i="4"/>
  <c r="Q4264" i="4"/>
  <c r="R4264" i="4"/>
  <c r="N4265" i="4"/>
  <c r="O4265" i="4"/>
  <c r="P4265" i="4"/>
  <c r="Q4265" i="4"/>
  <c r="R4265" i="4"/>
  <c r="N4266" i="4"/>
  <c r="O4266" i="4"/>
  <c r="P4266" i="4"/>
  <c r="Q4266" i="4"/>
  <c r="R4266" i="4"/>
  <c r="N4267" i="4"/>
  <c r="O4267" i="4"/>
  <c r="P4267" i="4"/>
  <c r="Q4267" i="4"/>
  <c r="R4267" i="4"/>
  <c r="N4268" i="4"/>
  <c r="O4268" i="4"/>
  <c r="P4268" i="4"/>
  <c r="Q4268" i="4"/>
  <c r="R4268" i="4"/>
  <c r="N4269" i="4"/>
  <c r="O4269" i="4"/>
  <c r="P4269" i="4"/>
  <c r="Q4269" i="4"/>
  <c r="R4269" i="4"/>
  <c r="N4270" i="4"/>
  <c r="O4270" i="4"/>
  <c r="P4270" i="4"/>
  <c r="Q4270" i="4"/>
  <c r="R4270" i="4"/>
  <c r="N4271" i="4"/>
  <c r="O4271" i="4"/>
  <c r="P4271" i="4"/>
  <c r="Q4271" i="4"/>
  <c r="R4271" i="4"/>
  <c r="N4272" i="4"/>
  <c r="O4272" i="4"/>
  <c r="P4272" i="4"/>
  <c r="Q4272" i="4"/>
  <c r="R4272" i="4"/>
  <c r="N4273" i="4"/>
  <c r="O4273" i="4"/>
  <c r="P4273" i="4"/>
  <c r="Q4273" i="4"/>
  <c r="R4273" i="4"/>
  <c r="N4274" i="4"/>
  <c r="O4274" i="4"/>
  <c r="P4274" i="4"/>
  <c r="Q4274" i="4"/>
  <c r="R4274" i="4"/>
  <c r="N4275" i="4"/>
  <c r="O4275" i="4"/>
  <c r="P4275" i="4"/>
  <c r="Q4275" i="4"/>
  <c r="R4275" i="4"/>
  <c r="N4276" i="4"/>
  <c r="O4276" i="4"/>
  <c r="P4276" i="4"/>
  <c r="Q4276" i="4"/>
  <c r="R4276" i="4"/>
  <c r="N4277" i="4"/>
  <c r="O4277" i="4"/>
  <c r="P4277" i="4"/>
  <c r="Q4277" i="4"/>
  <c r="R4277" i="4"/>
  <c r="N4278" i="4"/>
  <c r="O4278" i="4"/>
  <c r="P4278" i="4"/>
  <c r="Q4278" i="4"/>
  <c r="R4278" i="4"/>
  <c r="N4279" i="4"/>
  <c r="O4279" i="4"/>
  <c r="P4279" i="4"/>
  <c r="Q4279" i="4"/>
  <c r="R4279" i="4"/>
  <c r="N4280" i="4"/>
  <c r="O4280" i="4"/>
  <c r="P4280" i="4"/>
  <c r="Q4280" i="4"/>
  <c r="R4280" i="4"/>
  <c r="N4281" i="4"/>
  <c r="O4281" i="4"/>
  <c r="P4281" i="4"/>
  <c r="Q4281" i="4"/>
  <c r="R4281" i="4"/>
  <c r="N4282" i="4"/>
  <c r="O4282" i="4"/>
  <c r="P4282" i="4"/>
  <c r="Q4282" i="4"/>
  <c r="R4282" i="4"/>
  <c r="N4283" i="4"/>
  <c r="O4283" i="4"/>
  <c r="P4283" i="4"/>
  <c r="Q4283" i="4"/>
  <c r="R4283" i="4"/>
  <c r="N4284" i="4"/>
  <c r="O4284" i="4"/>
  <c r="P4284" i="4"/>
  <c r="Q4284" i="4"/>
  <c r="R4284" i="4"/>
  <c r="N4285" i="4"/>
  <c r="O4285" i="4"/>
  <c r="P4285" i="4"/>
  <c r="Q4285" i="4"/>
  <c r="R4285" i="4"/>
  <c r="N4286" i="4"/>
  <c r="O4286" i="4"/>
  <c r="P4286" i="4"/>
  <c r="Q4286" i="4"/>
  <c r="R4286" i="4"/>
  <c r="N4287" i="4"/>
  <c r="O4287" i="4"/>
  <c r="P4287" i="4"/>
  <c r="Q4287" i="4"/>
  <c r="R4287" i="4"/>
  <c r="N4288" i="4"/>
  <c r="O4288" i="4"/>
  <c r="P4288" i="4"/>
  <c r="Q4288" i="4"/>
  <c r="R4288" i="4"/>
  <c r="N4289" i="4"/>
  <c r="O4289" i="4"/>
  <c r="P4289" i="4"/>
  <c r="Q4289" i="4"/>
  <c r="R4289" i="4"/>
  <c r="N4290" i="4"/>
  <c r="O4290" i="4"/>
  <c r="P4290" i="4"/>
  <c r="Q4290" i="4"/>
  <c r="R4290" i="4"/>
  <c r="N4291" i="4"/>
  <c r="O4291" i="4"/>
  <c r="P4291" i="4"/>
  <c r="Q4291" i="4"/>
  <c r="R4291" i="4"/>
  <c r="N4292" i="4"/>
  <c r="O4292" i="4"/>
  <c r="P4292" i="4"/>
  <c r="Q4292" i="4"/>
  <c r="R4292" i="4"/>
  <c r="N4293" i="4"/>
  <c r="O4293" i="4"/>
  <c r="P4293" i="4"/>
  <c r="Q4293" i="4"/>
  <c r="R4293" i="4"/>
  <c r="N4294" i="4"/>
  <c r="O4294" i="4"/>
  <c r="P4294" i="4"/>
  <c r="Q4294" i="4"/>
  <c r="R4294" i="4"/>
  <c r="N4295" i="4"/>
  <c r="O4295" i="4"/>
  <c r="P4295" i="4"/>
  <c r="Q4295" i="4"/>
  <c r="R4295" i="4"/>
  <c r="N4296" i="4"/>
  <c r="O4296" i="4"/>
  <c r="P4296" i="4"/>
  <c r="Q4296" i="4"/>
  <c r="R4296" i="4"/>
  <c r="N4297" i="4"/>
  <c r="O4297" i="4"/>
  <c r="P4297" i="4"/>
  <c r="Q4297" i="4"/>
  <c r="R4297" i="4"/>
  <c r="N4298" i="4"/>
  <c r="O4298" i="4"/>
  <c r="P4298" i="4"/>
  <c r="Q4298" i="4"/>
  <c r="R4298" i="4"/>
  <c r="N4299" i="4"/>
  <c r="O4299" i="4"/>
  <c r="P4299" i="4"/>
  <c r="Q4299" i="4"/>
  <c r="R4299" i="4"/>
  <c r="N4300" i="4"/>
  <c r="O4300" i="4"/>
  <c r="P4300" i="4"/>
  <c r="Q4300" i="4"/>
  <c r="R4300" i="4"/>
  <c r="N4301" i="4"/>
  <c r="O4301" i="4"/>
  <c r="P4301" i="4"/>
  <c r="Q4301" i="4"/>
  <c r="R4301" i="4"/>
  <c r="N4302" i="4"/>
  <c r="O4302" i="4"/>
  <c r="P4302" i="4"/>
  <c r="Q4302" i="4"/>
  <c r="R4302" i="4"/>
  <c r="N4303" i="4"/>
  <c r="O4303" i="4"/>
  <c r="P4303" i="4"/>
  <c r="Q4303" i="4"/>
  <c r="R4303" i="4"/>
  <c r="N4304" i="4"/>
  <c r="O4304" i="4"/>
  <c r="P4304" i="4"/>
  <c r="Q4304" i="4"/>
  <c r="R4304" i="4"/>
  <c r="N4305" i="4"/>
  <c r="O4305" i="4"/>
  <c r="P4305" i="4"/>
  <c r="Q4305" i="4"/>
  <c r="R4305" i="4"/>
  <c r="N4306" i="4"/>
  <c r="O4306" i="4"/>
  <c r="P4306" i="4"/>
  <c r="Q4306" i="4"/>
  <c r="R4306" i="4"/>
  <c r="N4307" i="4"/>
  <c r="O4307" i="4"/>
  <c r="P4307" i="4"/>
  <c r="Q4307" i="4"/>
  <c r="R4307" i="4"/>
  <c r="N4308" i="4"/>
  <c r="O4308" i="4"/>
  <c r="P4308" i="4"/>
  <c r="Q4308" i="4"/>
  <c r="R4308" i="4"/>
  <c r="N4309" i="4"/>
  <c r="O4309" i="4"/>
  <c r="P4309" i="4"/>
  <c r="Q4309" i="4"/>
  <c r="R4309" i="4"/>
  <c r="N4310" i="4"/>
  <c r="O4310" i="4"/>
  <c r="P4310" i="4"/>
  <c r="Q4310" i="4"/>
  <c r="R4310" i="4"/>
  <c r="N4311" i="4"/>
  <c r="O4311" i="4"/>
  <c r="P4311" i="4"/>
  <c r="Q4311" i="4"/>
  <c r="R4311" i="4"/>
  <c r="N4312" i="4"/>
  <c r="O4312" i="4"/>
  <c r="P4312" i="4"/>
  <c r="Q4312" i="4"/>
  <c r="R4312" i="4"/>
  <c r="N4313" i="4"/>
  <c r="O4313" i="4"/>
  <c r="P4313" i="4"/>
  <c r="Q4313" i="4"/>
  <c r="R4313" i="4"/>
  <c r="N4314" i="4"/>
  <c r="O4314" i="4"/>
  <c r="P4314" i="4"/>
  <c r="Q4314" i="4"/>
  <c r="R4314" i="4"/>
  <c r="N4315" i="4"/>
  <c r="O4315" i="4"/>
  <c r="P4315" i="4"/>
  <c r="Q4315" i="4"/>
  <c r="R4315" i="4"/>
  <c r="N4316" i="4"/>
  <c r="O4316" i="4"/>
  <c r="P4316" i="4"/>
  <c r="Q4316" i="4"/>
  <c r="R4316" i="4"/>
  <c r="N4317" i="4"/>
  <c r="O4317" i="4"/>
  <c r="P4317" i="4"/>
  <c r="Q4317" i="4"/>
  <c r="R4317" i="4"/>
  <c r="N4318" i="4"/>
  <c r="O4318" i="4"/>
  <c r="P4318" i="4"/>
  <c r="Q4318" i="4"/>
  <c r="R4318" i="4"/>
  <c r="N4319" i="4"/>
  <c r="O4319" i="4"/>
  <c r="P4319" i="4"/>
  <c r="Q4319" i="4"/>
  <c r="R4319" i="4"/>
  <c r="N4320" i="4"/>
  <c r="O4320" i="4"/>
  <c r="P4320" i="4"/>
  <c r="Q4320" i="4"/>
  <c r="R4320" i="4"/>
  <c r="N4321" i="4"/>
  <c r="O4321" i="4"/>
  <c r="P4321" i="4"/>
  <c r="Q4321" i="4"/>
  <c r="R4321" i="4"/>
  <c r="N4322" i="4"/>
  <c r="O4322" i="4"/>
  <c r="P4322" i="4"/>
  <c r="Q4322" i="4"/>
  <c r="R4322" i="4"/>
  <c r="N4323" i="4"/>
  <c r="O4323" i="4"/>
  <c r="P4323" i="4"/>
  <c r="Q4323" i="4"/>
  <c r="R4323" i="4"/>
  <c r="N4324" i="4"/>
  <c r="O4324" i="4"/>
  <c r="P4324" i="4"/>
  <c r="Q4324" i="4"/>
  <c r="R4324" i="4"/>
  <c r="N4325" i="4"/>
  <c r="O4325" i="4"/>
  <c r="P4325" i="4"/>
  <c r="Q4325" i="4"/>
  <c r="R4325" i="4"/>
  <c r="N4326" i="4"/>
  <c r="O4326" i="4"/>
  <c r="P4326" i="4"/>
  <c r="Q4326" i="4"/>
  <c r="R4326" i="4"/>
  <c r="N4327" i="4"/>
  <c r="O4327" i="4"/>
  <c r="P4327" i="4"/>
  <c r="Q4327" i="4"/>
  <c r="R4327" i="4"/>
  <c r="N4328" i="4"/>
  <c r="O4328" i="4"/>
  <c r="P4328" i="4"/>
  <c r="Q4328" i="4"/>
  <c r="R4328" i="4"/>
  <c r="N4329" i="4"/>
  <c r="O4329" i="4"/>
  <c r="P4329" i="4"/>
  <c r="Q4329" i="4"/>
  <c r="R4329" i="4"/>
  <c r="N4330" i="4"/>
  <c r="O4330" i="4"/>
  <c r="P4330" i="4"/>
  <c r="Q4330" i="4"/>
  <c r="R4330" i="4"/>
  <c r="N4331" i="4"/>
  <c r="O4331" i="4"/>
  <c r="P4331" i="4"/>
  <c r="Q4331" i="4"/>
  <c r="R4331" i="4"/>
  <c r="N4332" i="4"/>
  <c r="O4332" i="4"/>
  <c r="P4332" i="4"/>
  <c r="Q4332" i="4"/>
  <c r="R4332" i="4"/>
  <c r="N4333" i="4"/>
  <c r="O4333" i="4"/>
  <c r="P4333" i="4"/>
  <c r="Q4333" i="4"/>
  <c r="R4333" i="4"/>
  <c r="N4334" i="4"/>
  <c r="O4334" i="4"/>
  <c r="P4334" i="4"/>
  <c r="Q4334" i="4"/>
  <c r="R4334" i="4"/>
  <c r="N4335" i="4"/>
  <c r="O4335" i="4"/>
  <c r="P4335" i="4"/>
  <c r="Q4335" i="4"/>
  <c r="R4335" i="4"/>
  <c r="N4336" i="4"/>
  <c r="O4336" i="4"/>
  <c r="P4336" i="4"/>
  <c r="Q4336" i="4"/>
  <c r="R4336" i="4"/>
  <c r="N4337" i="4"/>
  <c r="O4337" i="4"/>
  <c r="P4337" i="4"/>
  <c r="Q4337" i="4"/>
  <c r="R4337" i="4"/>
  <c r="N4338" i="4"/>
  <c r="O4338" i="4"/>
  <c r="P4338" i="4"/>
  <c r="Q4338" i="4"/>
  <c r="R4338" i="4"/>
  <c r="N4339" i="4"/>
  <c r="O4339" i="4"/>
  <c r="P4339" i="4"/>
  <c r="Q4339" i="4"/>
  <c r="R4339" i="4"/>
  <c r="N4340" i="4"/>
  <c r="O4340" i="4"/>
  <c r="P4340" i="4"/>
  <c r="Q4340" i="4"/>
  <c r="R4340" i="4"/>
  <c r="N4341" i="4"/>
  <c r="O4341" i="4"/>
  <c r="P4341" i="4"/>
  <c r="Q4341" i="4"/>
  <c r="R4341" i="4"/>
  <c r="N4342" i="4"/>
  <c r="O4342" i="4"/>
  <c r="P4342" i="4"/>
  <c r="Q4342" i="4"/>
  <c r="R4342" i="4"/>
  <c r="N4343" i="4"/>
  <c r="O4343" i="4"/>
  <c r="P4343" i="4"/>
  <c r="Q4343" i="4"/>
  <c r="R4343" i="4"/>
  <c r="N4344" i="4"/>
  <c r="O4344" i="4"/>
  <c r="P4344" i="4"/>
  <c r="Q4344" i="4"/>
  <c r="R4344" i="4"/>
  <c r="N4345" i="4"/>
  <c r="O4345" i="4"/>
  <c r="P4345" i="4"/>
  <c r="Q4345" i="4"/>
  <c r="R4345" i="4"/>
  <c r="N4346" i="4"/>
  <c r="O4346" i="4"/>
  <c r="P4346" i="4"/>
  <c r="Q4346" i="4"/>
  <c r="R4346" i="4"/>
  <c r="N4347" i="4"/>
  <c r="O4347" i="4"/>
  <c r="P4347" i="4"/>
  <c r="Q4347" i="4"/>
  <c r="R4347" i="4"/>
  <c r="N4348" i="4"/>
  <c r="O4348" i="4"/>
  <c r="P4348" i="4"/>
  <c r="Q4348" i="4"/>
  <c r="R4348" i="4"/>
  <c r="N4349" i="4"/>
  <c r="O4349" i="4"/>
  <c r="P4349" i="4"/>
  <c r="Q4349" i="4"/>
  <c r="R4349" i="4"/>
  <c r="N4350" i="4"/>
  <c r="O4350" i="4"/>
  <c r="P4350" i="4"/>
  <c r="Q4350" i="4"/>
  <c r="R4350" i="4"/>
  <c r="N4351" i="4"/>
  <c r="O4351" i="4"/>
  <c r="P4351" i="4"/>
  <c r="Q4351" i="4"/>
  <c r="R4351" i="4"/>
  <c r="N4352" i="4"/>
  <c r="O4352" i="4"/>
  <c r="P4352" i="4"/>
  <c r="Q4352" i="4"/>
  <c r="R4352" i="4"/>
  <c r="N4353" i="4"/>
  <c r="O4353" i="4"/>
  <c r="P4353" i="4"/>
  <c r="Q4353" i="4"/>
  <c r="R4353" i="4"/>
  <c r="N4354" i="4"/>
  <c r="O4354" i="4"/>
  <c r="P4354" i="4"/>
  <c r="Q4354" i="4"/>
  <c r="R4354" i="4"/>
  <c r="N4355" i="4"/>
  <c r="O4355" i="4"/>
  <c r="P4355" i="4"/>
  <c r="Q4355" i="4"/>
  <c r="R4355" i="4"/>
  <c r="N4356" i="4"/>
  <c r="O4356" i="4"/>
  <c r="P4356" i="4"/>
  <c r="Q4356" i="4"/>
  <c r="R4356" i="4"/>
  <c r="N4357" i="4"/>
  <c r="O4357" i="4"/>
  <c r="P4357" i="4"/>
  <c r="Q4357" i="4"/>
  <c r="R4357" i="4"/>
  <c r="N4358" i="4"/>
  <c r="O4358" i="4"/>
  <c r="P4358" i="4"/>
  <c r="Q4358" i="4"/>
  <c r="R4358" i="4"/>
  <c r="N4359" i="4"/>
  <c r="O4359" i="4"/>
  <c r="P4359" i="4"/>
  <c r="Q4359" i="4"/>
  <c r="R4359" i="4"/>
  <c r="N4360" i="4"/>
  <c r="O4360" i="4"/>
  <c r="P4360" i="4"/>
  <c r="Q4360" i="4"/>
  <c r="R4360" i="4"/>
  <c r="N4361" i="4"/>
  <c r="O4361" i="4"/>
  <c r="P4361" i="4"/>
  <c r="Q4361" i="4"/>
  <c r="R4361" i="4"/>
  <c r="N4362" i="4"/>
  <c r="O4362" i="4"/>
  <c r="P4362" i="4"/>
  <c r="Q4362" i="4"/>
  <c r="R4362" i="4"/>
  <c r="N4363" i="4"/>
  <c r="O4363" i="4"/>
  <c r="P4363" i="4"/>
  <c r="Q4363" i="4"/>
  <c r="R4363" i="4"/>
  <c r="N4364" i="4"/>
  <c r="O4364" i="4"/>
  <c r="P4364" i="4"/>
  <c r="Q4364" i="4"/>
  <c r="R4364" i="4"/>
  <c r="N4365" i="4"/>
  <c r="O4365" i="4"/>
  <c r="P4365" i="4"/>
  <c r="Q4365" i="4"/>
  <c r="R4365" i="4"/>
  <c r="N4366" i="4"/>
  <c r="O4366" i="4"/>
  <c r="P4366" i="4"/>
  <c r="Q4366" i="4"/>
  <c r="R4366" i="4"/>
  <c r="N4367" i="4"/>
  <c r="O4367" i="4"/>
  <c r="P4367" i="4"/>
  <c r="Q4367" i="4"/>
  <c r="R4367" i="4"/>
  <c r="N4368" i="4"/>
  <c r="O4368" i="4"/>
  <c r="P4368" i="4"/>
  <c r="Q4368" i="4"/>
  <c r="R4368" i="4"/>
  <c r="N4369" i="4"/>
  <c r="O4369" i="4"/>
  <c r="P4369" i="4"/>
  <c r="Q4369" i="4"/>
  <c r="R4369" i="4"/>
  <c r="N4370" i="4"/>
  <c r="O4370" i="4"/>
  <c r="P4370" i="4"/>
  <c r="Q4370" i="4"/>
  <c r="R4370" i="4"/>
  <c r="N4371" i="4"/>
  <c r="O4371" i="4"/>
  <c r="P4371" i="4"/>
  <c r="Q4371" i="4"/>
  <c r="R4371" i="4"/>
  <c r="N4372" i="4"/>
  <c r="O4372" i="4"/>
  <c r="P4372" i="4"/>
  <c r="Q4372" i="4"/>
  <c r="R4372" i="4"/>
  <c r="N4373" i="4"/>
  <c r="O4373" i="4"/>
  <c r="P4373" i="4"/>
  <c r="Q4373" i="4"/>
  <c r="R4373" i="4"/>
  <c r="S5" i="4"/>
  <c r="R5" i="4"/>
  <c r="Q5" i="4"/>
  <c r="P5" i="4"/>
  <c r="O5" i="4"/>
  <c r="N5" i="4"/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Y4296" i="4" s="1"/>
  <c r="J857" i="3" s="1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Y4304" i="4" s="1"/>
  <c r="J1021" i="3" s="1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Y4328" i="4" s="1"/>
  <c r="J1900" i="3" s="1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Y4336" i="4" s="1"/>
  <c r="J1908" i="3" s="1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Y4368" i="4" s="1"/>
  <c r="J3814" i="3" s="1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H4292" i="4"/>
  <c r="I4292" i="4"/>
  <c r="J4292" i="4"/>
  <c r="K4292" i="4"/>
  <c r="L4292" i="4"/>
  <c r="M4292" i="4"/>
  <c r="H4293" i="4"/>
  <c r="I4293" i="4"/>
  <c r="J4293" i="4"/>
  <c r="K4293" i="4"/>
  <c r="L4293" i="4"/>
  <c r="M4293" i="4"/>
  <c r="H4294" i="4"/>
  <c r="I4294" i="4"/>
  <c r="J4294" i="4"/>
  <c r="K4294" i="4"/>
  <c r="L4294" i="4"/>
  <c r="M4294" i="4"/>
  <c r="H4295" i="4"/>
  <c r="I4295" i="4"/>
  <c r="J4295" i="4"/>
  <c r="K4295" i="4"/>
  <c r="L4295" i="4"/>
  <c r="M4295" i="4"/>
  <c r="H4296" i="4"/>
  <c r="I4296" i="4"/>
  <c r="J4296" i="4"/>
  <c r="K4296" i="4"/>
  <c r="L4296" i="4"/>
  <c r="M4296" i="4"/>
  <c r="H4297" i="4"/>
  <c r="I4297" i="4"/>
  <c r="J4297" i="4"/>
  <c r="K4297" i="4"/>
  <c r="L4297" i="4"/>
  <c r="M4297" i="4"/>
  <c r="H4298" i="4"/>
  <c r="I4298" i="4"/>
  <c r="J4298" i="4"/>
  <c r="K4298" i="4"/>
  <c r="L4298" i="4"/>
  <c r="M4298" i="4"/>
  <c r="H4299" i="4"/>
  <c r="I4299" i="4"/>
  <c r="J4299" i="4"/>
  <c r="K4299" i="4"/>
  <c r="L4299" i="4"/>
  <c r="M4299" i="4"/>
  <c r="H4300" i="4"/>
  <c r="I4300" i="4"/>
  <c r="J4300" i="4"/>
  <c r="K4300" i="4"/>
  <c r="L4300" i="4"/>
  <c r="M4300" i="4"/>
  <c r="H4301" i="4"/>
  <c r="I4301" i="4"/>
  <c r="J4301" i="4"/>
  <c r="K4301" i="4"/>
  <c r="L4301" i="4"/>
  <c r="M4301" i="4"/>
  <c r="H4302" i="4"/>
  <c r="I4302" i="4"/>
  <c r="J4302" i="4"/>
  <c r="K4302" i="4"/>
  <c r="L4302" i="4"/>
  <c r="M4302" i="4"/>
  <c r="H4303" i="4"/>
  <c r="I4303" i="4"/>
  <c r="J4303" i="4"/>
  <c r="K4303" i="4"/>
  <c r="W4303" i="4" s="1"/>
  <c r="H1020" i="3" s="1"/>
  <c r="L4303" i="4"/>
  <c r="M4303" i="4"/>
  <c r="H4304" i="4"/>
  <c r="I4304" i="4"/>
  <c r="J4304" i="4"/>
  <c r="K4304" i="4"/>
  <c r="L4304" i="4"/>
  <c r="M4304" i="4"/>
  <c r="H4305" i="4"/>
  <c r="I4305" i="4"/>
  <c r="J4305" i="4"/>
  <c r="K4305" i="4"/>
  <c r="L4305" i="4"/>
  <c r="M4305" i="4"/>
  <c r="H4306" i="4"/>
  <c r="I4306" i="4"/>
  <c r="J4306" i="4"/>
  <c r="K4306" i="4"/>
  <c r="L4306" i="4"/>
  <c r="M4306" i="4"/>
  <c r="H4307" i="4"/>
  <c r="I4307" i="4"/>
  <c r="J4307" i="4"/>
  <c r="K4307" i="4"/>
  <c r="L4307" i="4"/>
  <c r="M4307" i="4"/>
  <c r="H4308" i="4"/>
  <c r="I4308" i="4"/>
  <c r="J4308" i="4"/>
  <c r="K4308" i="4"/>
  <c r="L4308" i="4"/>
  <c r="M4308" i="4"/>
  <c r="H4309" i="4"/>
  <c r="I4309" i="4"/>
  <c r="J4309" i="4"/>
  <c r="K4309" i="4"/>
  <c r="L4309" i="4"/>
  <c r="M4309" i="4"/>
  <c r="H4310" i="4"/>
  <c r="I4310" i="4"/>
  <c r="J4310" i="4"/>
  <c r="K4310" i="4"/>
  <c r="L4310" i="4"/>
  <c r="M4310" i="4"/>
  <c r="H4311" i="4"/>
  <c r="I4311" i="4"/>
  <c r="J4311" i="4"/>
  <c r="K4311" i="4"/>
  <c r="L4311" i="4"/>
  <c r="M4311" i="4"/>
  <c r="H4312" i="4"/>
  <c r="I4312" i="4"/>
  <c r="J4312" i="4"/>
  <c r="K4312" i="4"/>
  <c r="L4312" i="4"/>
  <c r="M4312" i="4"/>
  <c r="Y4312" i="4"/>
  <c r="J1884" i="3" s="1"/>
  <c r="H4313" i="4"/>
  <c r="I4313" i="4"/>
  <c r="J4313" i="4"/>
  <c r="K4313" i="4"/>
  <c r="L4313" i="4"/>
  <c r="M4313" i="4"/>
  <c r="H4314" i="4"/>
  <c r="I4314" i="4"/>
  <c r="J4314" i="4"/>
  <c r="K4314" i="4"/>
  <c r="L4314" i="4"/>
  <c r="M4314" i="4"/>
  <c r="H4315" i="4"/>
  <c r="I4315" i="4"/>
  <c r="J4315" i="4"/>
  <c r="K4315" i="4"/>
  <c r="L4315" i="4"/>
  <c r="M4315" i="4"/>
  <c r="H4316" i="4"/>
  <c r="I4316" i="4"/>
  <c r="J4316" i="4"/>
  <c r="K4316" i="4"/>
  <c r="L4316" i="4"/>
  <c r="M4316" i="4"/>
  <c r="H4317" i="4"/>
  <c r="I4317" i="4"/>
  <c r="J4317" i="4"/>
  <c r="K4317" i="4"/>
  <c r="L4317" i="4"/>
  <c r="M4317" i="4"/>
  <c r="H4318" i="4"/>
  <c r="I4318" i="4"/>
  <c r="J4318" i="4"/>
  <c r="K4318" i="4"/>
  <c r="L4318" i="4"/>
  <c r="M4318" i="4"/>
  <c r="H4319" i="4"/>
  <c r="I4319" i="4"/>
  <c r="J4319" i="4"/>
  <c r="K4319" i="4"/>
  <c r="L4319" i="4"/>
  <c r="M4319" i="4"/>
  <c r="H4320" i="4"/>
  <c r="I4320" i="4"/>
  <c r="J4320" i="4"/>
  <c r="K4320" i="4"/>
  <c r="L4320" i="4"/>
  <c r="M4320" i="4"/>
  <c r="Y4320" i="4" s="1"/>
  <c r="J1892" i="3" s="1"/>
  <c r="H4321" i="4"/>
  <c r="I4321" i="4"/>
  <c r="J4321" i="4"/>
  <c r="K4321" i="4"/>
  <c r="L4321" i="4"/>
  <c r="M4321" i="4"/>
  <c r="H4322" i="4"/>
  <c r="I4322" i="4"/>
  <c r="J4322" i="4"/>
  <c r="K4322" i="4"/>
  <c r="L4322" i="4"/>
  <c r="M4322" i="4"/>
  <c r="H4323" i="4"/>
  <c r="I4323" i="4"/>
  <c r="J4323" i="4"/>
  <c r="K4323" i="4"/>
  <c r="W4323" i="4" s="1"/>
  <c r="H1895" i="3" s="1"/>
  <c r="L4323" i="4"/>
  <c r="M4323" i="4"/>
  <c r="H4324" i="4"/>
  <c r="I4324" i="4"/>
  <c r="J4324" i="4"/>
  <c r="K4324" i="4"/>
  <c r="L4324" i="4"/>
  <c r="M4324" i="4"/>
  <c r="H4325" i="4"/>
  <c r="I4325" i="4"/>
  <c r="J4325" i="4"/>
  <c r="K4325" i="4"/>
  <c r="L4325" i="4"/>
  <c r="M4325" i="4"/>
  <c r="H4326" i="4"/>
  <c r="I4326" i="4"/>
  <c r="J4326" i="4"/>
  <c r="K4326" i="4"/>
  <c r="L4326" i="4"/>
  <c r="M4326" i="4"/>
  <c r="H4327" i="4"/>
  <c r="I4327" i="4"/>
  <c r="J4327" i="4"/>
  <c r="K4327" i="4"/>
  <c r="L4327" i="4"/>
  <c r="M4327" i="4"/>
  <c r="H4328" i="4"/>
  <c r="I4328" i="4"/>
  <c r="J4328" i="4"/>
  <c r="K4328" i="4"/>
  <c r="L4328" i="4"/>
  <c r="M4328" i="4"/>
  <c r="H4329" i="4"/>
  <c r="I4329" i="4"/>
  <c r="J4329" i="4"/>
  <c r="K4329" i="4"/>
  <c r="L4329" i="4"/>
  <c r="M4329" i="4"/>
  <c r="H4330" i="4"/>
  <c r="I4330" i="4"/>
  <c r="J4330" i="4"/>
  <c r="K4330" i="4"/>
  <c r="L4330" i="4"/>
  <c r="M4330" i="4"/>
  <c r="H4331" i="4"/>
  <c r="I4331" i="4"/>
  <c r="J4331" i="4"/>
  <c r="K4331" i="4"/>
  <c r="L4331" i="4"/>
  <c r="M4331" i="4"/>
  <c r="H4332" i="4"/>
  <c r="I4332" i="4"/>
  <c r="J4332" i="4"/>
  <c r="K4332" i="4"/>
  <c r="L4332" i="4"/>
  <c r="M4332" i="4"/>
  <c r="H4333" i="4"/>
  <c r="I4333" i="4"/>
  <c r="J4333" i="4"/>
  <c r="K4333" i="4"/>
  <c r="L4333" i="4"/>
  <c r="M4333" i="4"/>
  <c r="H4334" i="4"/>
  <c r="I4334" i="4"/>
  <c r="J4334" i="4"/>
  <c r="K4334" i="4"/>
  <c r="L4334" i="4"/>
  <c r="M4334" i="4"/>
  <c r="H4335" i="4"/>
  <c r="I4335" i="4"/>
  <c r="J4335" i="4"/>
  <c r="K4335" i="4"/>
  <c r="L4335" i="4"/>
  <c r="M4335" i="4"/>
  <c r="H4336" i="4"/>
  <c r="I4336" i="4"/>
  <c r="J4336" i="4"/>
  <c r="K4336" i="4"/>
  <c r="L4336" i="4"/>
  <c r="M4336" i="4"/>
  <c r="H4337" i="4"/>
  <c r="I4337" i="4"/>
  <c r="J4337" i="4"/>
  <c r="K4337" i="4"/>
  <c r="L4337" i="4"/>
  <c r="M4337" i="4"/>
  <c r="H4338" i="4"/>
  <c r="I4338" i="4"/>
  <c r="J4338" i="4"/>
  <c r="K4338" i="4"/>
  <c r="L4338" i="4"/>
  <c r="M4338" i="4"/>
  <c r="H4339" i="4"/>
  <c r="I4339" i="4"/>
  <c r="J4339" i="4"/>
  <c r="K4339" i="4"/>
  <c r="L4339" i="4"/>
  <c r="M4339" i="4"/>
  <c r="H4340" i="4"/>
  <c r="I4340" i="4"/>
  <c r="J4340" i="4"/>
  <c r="K4340" i="4"/>
  <c r="L4340" i="4"/>
  <c r="M4340" i="4"/>
  <c r="H4341" i="4"/>
  <c r="I4341" i="4"/>
  <c r="J4341" i="4"/>
  <c r="K4341" i="4"/>
  <c r="L4341" i="4"/>
  <c r="M4341" i="4"/>
  <c r="H4342" i="4"/>
  <c r="I4342" i="4"/>
  <c r="J4342" i="4"/>
  <c r="K4342" i="4"/>
  <c r="L4342" i="4"/>
  <c r="M4342" i="4"/>
  <c r="H4343" i="4"/>
  <c r="I4343" i="4"/>
  <c r="J4343" i="4"/>
  <c r="K4343" i="4"/>
  <c r="L4343" i="4"/>
  <c r="M4343" i="4"/>
  <c r="H4344" i="4"/>
  <c r="I4344" i="4"/>
  <c r="J4344" i="4"/>
  <c r="K4344" i="4"/>
  <c r="L4344" i="4"/>
  <c r="M4344" i="4"/>
  <c r="H4345" i="4"/>
  <c r="I4345" i="4"/>
  <c r="J4345" i="4"/>
  <c r="K4345" i="4"/>
  <c r="L4345" i="4"/>
  <c r="M4345" i="4"/>
  <c r="H4346" i="4"/>
  <c r="I4346" i="4"/>
  <c r="J4346" i="4"/>
  <c r="K4346" i="4"/>
  <c r="L4346" i="4"/>
  <c r="M4346" i="4"/>
  <c r="H4347" i="4"/>
  <c r="I4347" i="4"/>
  <c r="J4347" i="4"/>
  <c r="K4347" i="4"/>
  <c r="L4347" i="4"/>
  <c r="M4347" i="4"/>
  <c r="H4348" i="4"/>
  <c r="I4348" i="4"/>
  <c r="J4348" i="4"/>
  <c r="K4348" i="4"/>
  <c r="L4348" i="4"/>
  <c r="M4348" i="4"/>
  <c r="H4349" i="4"/>
  <c r="I4349" i="4"/>
  <c r="J4349" i="4"/>
  <c r="K4349" i="4"/>
  <c r="L4349" i="4"/>
  <c r="M4349" i="4"/>
  <c r="H4350" i="4"/>
  <c r="I4350" i="4"/>
  <c r="J4350" i="4"/>
  <c r="K4350" i="4"/>
  <c r="L4350" i="4"/>
  <c r="M4350" i="4"/>
  <c r="H4351" i="4"/>
  <c r="I4351" i="4"/>
  <c r="J4351" i="4"/>
  <c r="K4351" i="4"/>
  <c r="L4351" i="4"/>
  <c r="M4351" i="4"/>
  <c r="H4352" i="4"/>
  <c r="I4352" i="4"/>
  <c r="J4352" i="4"/>
  <c r="K4352" i="4"/>
  <c r="L4352" i="4"/>
  <c r="M4352" i="4"/>
  <c r="Y4352" i="4"/>
  <c r="J3082" i="3" s="1"/>
  <c r="H4353" i="4"/>
  <c r="I4353" i="4"/>
  <c r="J4353" i="4"/>
  <c r="K4353" i="4"/>
  <c r="L4353" i="4"/>
  <c r="M4353" i="4"/>
  <c r="H4354" i="4"/>
  <c r="I4354" i="4"/>
  <c r="J4354" i="4"/>
  <c r="K4354" i="4"/>
  <c r="L4354" i="4"/>
  <c r="M4354" i="4"/>
  <c r="H4355" i="4"/>
  <c r="I4355" i="4"/>
  <c r="J4355" i="4"/>
  <c r="K4355" i="4"/>
  <c r="L4355" i="4"/>
  <c r="M4355" i="4"/>
  <c r="H4356" i="4"/>
  <c r="I4356" i="4"/>
  <c r="J4356" i="4"/>
  <c r="K4356" i="4"/>
  <c r="L4356" i="4"/>
  <c r="M4356" i="4"/>
  <c r="H4357" i="4"/>
  <c r="I4357" i="4"/>
  <c r="J4357" i="4"/>
  <c r="K4357" i="4"/>
  <c r="L4357" i="4"/>
  <c r="M4357" i="4"/>
  <c r="H4358" i="4"/>
  <c r="I4358" i="4"/>
  <c r="J4358" i="4"/>
  <c r="K4358" i="4"/>
  <c r="L4358" i="4"/>
  <c r="M4358" i="4"/>
  <c r="H4359" i="4"/>
  <c r="I4359" i="4"/>
  <c r="J4359" i="4"/>
  <c r="K4359" i="4"/>
  <c r="W4359" i="4" s="1"/>
  <c r="H3645" i="3" s="1"/>
  <c r="L4359" i="4"/>
  <c r="M4359" i="4"/>
  <c r="H4360" i="4"/>
  <c r="I4360" i="4"/>
  <c r="J4360" i="4"/>
  <c r="K4360" i="4"/>
  <c r="L4360" i="4"/>
  <c r="M4360" i="4"/>
  <c r="Y4360" i="4" s="1"/>
  <c r="J3646" i="3" s="1"/>
  <c r="H4361" i="4"/>
  <c r="I4361" i="4"/>
  <c r="J4361" i="4"/>
  <c r="K4361" i="4"/>
  <c r="L4361" i="4"/>
  <c r="M4361" i="4"/>
  <c r="H4362" i="4"/>
  <c r="I4362" i="4"/>
  <c r="J4362" i="4"/>
  <c r="K4362" i="4"/>
  <c r="L4362" i="4"/>
  <c r="M4362" i="4"/>
  <c r="H4363" i="4"/>
  <c r="I4363" i="4"/>
  <c r="J4363" i="4"/>
  <c r="K4363" i="4"/>
  <c r="L4363" i="4"/>
  <c r="M4363" i="4"/>
  <c r="H4364" i="4"/>
  <c r="I4364" i="4"/>
  <c r="J4364" i="4"/>
  <c r="K4364" i="4"/>
  <c r="L4364" i="4"/>
  <c r="M4364" i="4"/>
  <c r="H4365" i="4"/>
  <c r="I4365" i="4"/>
  <c r="J4365" i="4"/>
  <c r="K4365" i="4"/>
  <c r="L4365" i="4"/>
  <c r="M4365" i="4"/>
  <c r="H4366" i="4"/>
  <c r="I4366" i="4"/>
  <c r="J4366" i="4"/>
  <c r="K4366" i="4"/>
  <c r="L4366" i="4"/>
  <c r="M4366" i="4"/>
  <c r="H4367" i="4"/>
  <c r="I4367" i="4"/>
  <c r="J4367" i="4"/>
  <c r="K4367" i="4"/>
  <c r="L4367" i="4"/>
  <c r="M4367" i="4"/>
  <c r="H4368" i="4"/>
  <c r="I4368" i="4"/>
  <c r="J4368" i="4"/>
  <c r="K4368" i="4"/>
  <c r="L4368" i="4"/>
  <c r="M4368" i="4"/>
  <c r="H4369" i="4"/>
  <c r="I4369" i="4"/>
  <c r="J4369" i="4"/>
  <c r="K4369" i="4"/>
  <c r="L4369" i="4"/>
  <c r="M4369" i="4"/>
  <c r="H4370" i="4"/>
  <c r="I4370" i="4"/>
  <c r="J4370" i="4"/>
  <c r="K4370" i="4"/>
  <c r="L4370" i="4"/>
  <c r="M4370" i="4"/>
  <c r="H4371" i="4"/>
  <c r="I4371" i="4"/>
  <c r="J4371" i="4"/>
  <c r="K4371" i="4"/>
  <c r="L4371" i="4"/>
  <c r="M4371" i="4"/>
  <c r="H4372" i="4"/>
  <c r="I4372" i="4"/>
  <c r="J4372" i="4"/>
  <c r="K4372" i="4"/>
  <c r="L4372" i="4"/>
  <c r="M4372" i="4"/>
  <c r="H4373" i="4"/>
  <c r="I4373" i="4"/>
  <c r="J4373" i="4"/>
  <c r="K4373" i="4"/>
  <c r="L4373" i="4"/>
  <c r="M4373" i="4"/>
  <c r="H3863" i="4"/>
  <c r="I3863" i="4"/>
  <c r="J3863" i="4"/>
  <c r="K3863" i="4"/>
  <c r="L3863" i="4"/>
  <c r="M3863" i="4"/>
  <c r="H3864" i="4"/>
  <c r="I3864" i="4"/>
  <c r="J3864" i="4"/>
  <c r="K3864" i="4"/>
  <c r="L3864" i="4"/>
  <c r="M3864" i="4"/>
  <c r="H3865" i="4"/>
  <c r="I3865" i="4"/>
  <c r="J3865" i="4"/>
  <c r="K3865" i="4"/>
  <c r="L3865" i="4"/>
  <c r="M3865" i="4"/>
  <c r="Y3865" i="4" s="1"/>
  <c r="J3953" i="3" s="1"/>
  <c r="H3866" i="4"/>
  <c r="I3866" i="4"/>
  <c r="J3866" i="4"/>
  <c r="K3866" i="4"/>
  <c r="L3866" i="4"/>
  <c r="M3866" i="4"/>
  <c r="H3867" i="4"/>
  <c r="I3867" i="4"/>
  <c r="J3867" i="4"/>
  <c r="K3867" i="4"/>
  <c r="L3867" i="4"/>
  <c r="M3867" i="4"/>
  <c r="H3868" i="4"/>
  <c r="I3868" i="4"/>
  <c r="J3868" i="4"/>
  <c r="K3868" i="4"/>
  <c r="L3868" i="4"/>
  <c r="M3868" i="4"/>
  <c r="H3869" i="4"/>
  <c r="I3869" i="4"/>
  <c r="J3869" i="4"/>
  <c r="K3869" i="4"/>
  <c r="L3869" i="4"/>
  <c r="M3869" i="4"/>
  <c r="H3870" i="4"/>
  <c r="I3870" i="4"/>
  <c r="J3870" i="4"/>
  <c r="K3870" i="4"/>
  <c r="L3870" i="4"/>
  <c r="M3870" i="4"/>
  <c r="H3871" i="4"/>
  <c r="I3871" i="4"/>
  <c r="J3871" i="4"/>
  <c r="K3871" i="4"/>
  <c r="L3871" i="4"/>
  <c r="M3871" i="4"/>
  <c r="H3872" i="4"/>
  <c r="I3872" i="4"/>
  <c r="J3872" i="4"/>
  <c r="K3872" i="4"/>
  <c r="L3872" i="4"/>
  <c r="M3872" i="4"/>
  <c r="H3873" i="4"/>
  <c r="I3873" i="4"/>
  <c r="J3873" i="4"/>
  <c r="K3873" i="4"/>
  <c r="L3873" i="4"/>
  <c r="M3873" i="4"/>
  <c r="Y3873" i="4"/>
  <c r="J3961" i="3" s="1"/>
  <c r="H3874" i="4"/>
  <c r="I3874" i="4"/>
  <c r="J3874" i="4"/>
  <c r="K3874" i="4"/>
  <c r="L3874" i="4"/>
  <c r="M3874" i="4"/>
  <c r="H3875" i="4"/>
  <c r="I3875" i="4"/>
  <c r="J3875" i="4"/>
  <c r="K3875" i="4"/>
  <c r="L3875" i="4"/>
  <c r="M3875" i="4"/>
  <c r="H3876" i="4"/>
  <c r="I3876" i="4"/>
  <c r="J3876" i="4"/>
  <c r="K3876" i="4"/>
  <c r="L3876" i="4"/>
  <c r="M3876" i="4"/>
  <c r="H3877" i="4"/>
  <c r="I3877" i="4"/>
  <c r="J3877" i="4"/>
  <c r="K3877" i="4"/>
  <c r="L3877" i="4"/>
  <c r="M3877" i="4"/>
  <c r="H3878" i="4"/>
  <c r="I3878" i="4"/>
  <c r="J3878" i="4"/>
  <c r="K3878" i="4"/>
  <c r="L3878" i="4"/>
  <c r="M3878" i="4"/>
  <c r="H3879" i="4"/>
  <c r="I3879" i="4"/>
  <c r="J3879" i="4"/>
  <c r="K3879" i="4"/>
  <c r="L3879" i="4"/>
  <c r="M3879" i="4"/>
  <c r="H3880" i="4"/>
  <c r="I3880" i="4"/>
  <c r="J3880" i="4"/>
  <c r="K3880" i="4"/>
  <c r="L3880" i="4"/>
  <c r="M3880" i="4"/>
  <c r="H3881" i="4"/>
  <c r="I3881" i="4"/>
  <c r="J3881" i="4"/>
  <c r="K3881" i="4"/>
  <c r="L3881" i="4"/>
  <c r="M3881" i="4"/>
  <c r="Y3881" i="4" s="1"/>
  <c r="J3969" i="3" s="1"/>
  <c r="H3882" i="4"/>
  <c r="I3882" i="4"/>
  <c r="J3882" i="4"/>
  <c r="K3882" i="4"/>
  <c r="L3882" i="4"/>
  <c r="M3882" i="4"/>
  <c r="H3883" i="4"/>
  <c r="I3883" i="4"/>
  <c r="J3883" i="4"/>
  <c r="K3883" i="4"/>
  <c r="L3883" i="4"/>
  <c r="M3883" i="4"/>
  <c r="H3884" i="4"/>
  <c r="I3884" i="4"/>
  <c r="J3884" i="4"/>
  <c r="K3884" i="4"/>
  <c r="L3884" i="4"/>
  <c r="M3884" i="4"/>
  <c r="H3885" i="4"/>
  <c r="I3885" i="4"/>
  <c r="J3885" i="4"/>
  <c r="K3885" i="4"/>
  <c r="L3885" i="4"/>
  <c r="M3885" i="4"/>
  <c r="H3886" i="4"/>
  <c r="I3886" i="4"/>
  <c r="J3886" i="4"/>
  <c r="K3886" i="4"/>
  <c r="L3886" i="4"/>
  <c r="M3886" i="4"/>
  <c r="H3887" i="4"/>
  <c r="I3887" i="4"/>
  <c r="J3887" i="4"/>
  <c r="K3887" i="4"/>
  <c r="L3887" i="4"/>
  <c r="M3887" i="4"/>
  <c r="H3888" i="4"/>
  <c r="I3888" i="4"/>
  <c r="J3888" i="4"/>
  <c r="K3888" i="4"/>
  <c r="L3888" i="4"/>
  <c r="M3888" i="4"/>
  <c r="H3889" i="4"/>
  <c r="I3889" i="4"/>
  <c r="J3889" i="4"/>
  <c r="K3889" i="4"/>
  <c r="L3889" i="4"/>
  <c r="M3889" i="4"/>
  <c r="Y3889" i="4" s="1"/>
  <c r="J3977" i="3" s="1"/>
  <c r="H3890" i="4"/>
  <c r="I3890" i="4"/>
  <c r="J3890" i="4"/>
  <c r="K3890" i="4"/>
  <c r="L3890" i="4"/>
  <c r="M3890" i="4"/>
  <c r="H3891" i="4"/>
  <c r="I3891" i="4"/>
  <c r="J3891" i="4"/>
  <c r="K3891" i="4"/>
  <c r="L3891" i="4"/>
  <c r="M3891" i="4"/>
  <c r="H3892" i="4"/>
  <c r="I3892" i="4"/>
  <c r="J3892" i="4"/>
  <c r="K3892" i="4"/>
  <c r="L3892" i="4"/>
  <c r="M3892" i="4"/>
  <c r="H3893" i="4"/>
  <c r="I3893" i="4"/>
  <c r="J3893" i="4"/>
  <c r="K3893" i="4"/>
  <c r="L3893" i="4"/>
  <c r="M3893" i="4"/>
  <c r="H3894" i="4"/>
  <c r="I3894" i="4"/>
  <c r="J3894" i="4"/>
  <c r="K3894" i="4"/>
  <c r="L3894" i="4"/>
  <c r="M3894" i="4"/>
  <c r="H3895" i="4"/>
  <c r="I3895" i="4"/>
  <c r="J3895" i="4"/>
  <c r="K3895" i="4"/>
  <c r="L3895" i="4"/>
  <c r="M3895" i="4"/>
  <c r="H3896" i="4"/>
  <c r="I3896" i="4"/>
  <c r="J3896" i="4"/>
  <c r="K3896" i="4"/>
  <c r="L3896" i="4"/>
  <c r="M3896" i="4"/>
  <c r="H3897" i="4"/>
  <c r="I3897" i="4"/>
  <c r="J3897" i="4"/>
  <c r="K3897" i="4"/>
  <c r="L3897" i="4"/>
  <c r="M3897" i="4"/>
  <c r="Y3897" i="4"/>
  <c r="J3985" i="3" s="1"/>
  <c r="H3898" i="4"/>
  <c r="I3898" i="4"/>
  <c r="J3898" i="4"/>
  <c r="K3898" i="4"/>
  <c r="L3898" i="4"/>
  <c r="M3898" i="4"/>
  <c r="H3899" i="4"/>
  <c r="I3899" i="4"/>
  <c r="J3899" i="4"/>
  <c r="K3899" i="4"/>
  <c r="L3899" i="4"/>
  <c r="M3899" i="4"/>
  <c r="H3900" i="4"/>
  <c r="I3900" i="4"/>
  <c r="J3900" i="4"/>
  <c r="K3900" i="4"/>
  <c r="L3900" i="4"/>
  <c r="M3900" i="4"/>
  <c r="H3901" i="4"/>
  <c r="I3901" i="4"/>
  <c r="J3901" i="4"/>
  <c r="K3901" i="4"/>
  <c r="L3901" i="4"/>
  <c r="M3901" i="4"/>
  <c r="H3902" i="4"/>
  <c r="I3902" i="4"/>
  <c r="J3902" i="4"/>
  <c r="K3902" i="4"/>
  <c r="L3902" i="4"/>
  <c r="M3902" i="4"/>
  <c r="H3903" i="4"/>
  <c r="I3903" i="4"/>
  <c r="J3903" i="4"/>
  <c r="K3903" i="4"/>
  <c r="L3903" i="4"/>
  <c r="M3903" i="4"/>
  <c r="H3904" i="4"/>
  <c r="I3904" i="4"/>
  <c r="J3904" i="4"/>
  <c r="K3904" i="4"/>
  <c r="L3904" i="4"/>
  <c r="M3904" i="4"/>
  <c r="H3905" i="4"/>
  <c r="I3905" i="4"/>
  <c r="J3905" i="4"/>
  <c r="K3905" i="4"/>
  <c r="L3905" i="4"/>
  <c r="M3905" i="4"/>
  <c r="Y3905" i="4"/>
  <c r="J3993" i="3" s="1"/>
  <c r="H3906" i="4"/>
  <c r="I3906" i="4"/>
  <c r="J3906" i="4"/>
  <c r="K3906" i="4"/>
  <c r="L3906" i="4"/>
  <c r="M3906" i="4"/>
  <c r="H3907" i="4"/>
  <c r="I3907" i="4"/>
  <c r="J3907" i="4"/>
  <c r="K3907" i="4"/>
  <c r="L3907" i="4"/>
  <c r="M3907" i="4"/>
  <c r="H3908" i="4"/>
  <c r="I3908" i="4"/>
  <c r="J3908" i="4"/>
  <c r="K3908" i="4"/>
  <c r="L3908" i="4"/>
  <c r="M3908" i="4"/>
  <c r="H3909" i="4"/>
  <c r="I3909" i="4"/>
  <c r="J3909" i="4"/>
  <c r="K3909" i="4"/>
  <c r="L3909" i="4"/>
  <c r="M3909" i="4"/>
  <c r="H3910" i="4"/>
  <c r="I3910" i="4"/>
  <c r="J3910" i="4"/>
  <c r="K3910" i="4"/>
  <c r="L3910" i="4"/>
  <c r="M3910" i="4"/>
  <c r="H3911" i="4"/>
  <c r="I3911" i="4"/>
  <c r="J3911" i="4"/>
  <c r="K3911" i="4"/>
  <c r="L3911" i="4"/>
  <c r="M3911" i="4"/>
  <c r="H3912" i="4"/>
  <c r="I3912" i="4"/>
  <c r="J3912" i="4"/>
  <c r="K3912" i="4"/>
  <c r="L3912" i="4"/>
  <c r="M3912" i="4"/>
  <c r="H3913" i="4"/>
  <c r="I3913" i="4"/>
  <c r="J3913" i="4"/>
  <c r="K3913" i="4"/>
  <c r="L3913" i="4"/>
  <c r="M3913" i="4"/>
  <c r="H3914" i="4"/>
  <c r="I3914" i="4"/>
  <c r="U3914" i="4" s="1"/>
  <c r="F4002" i="3" s="1"/>
  <c r="J3914" i="4"/>
  <c r="K3914" i="4"/>
  <c r="L3914" i="4"/>
  <c r="M3914" i="4"/>
  <c r="H3915" i="4"/>
  <c r="I3915" i="4"/>
  <c r="J3915" i="4"/>
  <c r="K3915" i="4"/>
  <c r="L3915" i="4"/>
  <c r="M3915" i="4"/>
  <c r="H3916" i="4"/>
  <c r="I3916" i="4"/>
  <c r="U3916" i="4" s="1"/>
  <c r="F4004" i="3" s="1"/>
  <c r="J3916" i="4"/>
  <c r="K3916" i="4"/>
  <c r="L3916" i="4"/>
  <c r="M3916" i="4"/>
  <c r="H3917" i="4"/>
  <c r="I3917" i="4"/>
  <c r="J3917" i="4"/>
  <c r="K3917" i="4"/>
  <c r="L3917" i="4"/>
  <c r="M3917" i="4"/>
  <c r="H3918" i="4"/>
  <c r="I3918" i="4"/>
  <c r="U3918" i="4" s="1"/>
  <c r="F4006" i="3" s="1"/>
  <c r="J3918" i="4"/>
  <c r="K3918" i="4"/>
  <c r="L3918" i="4"/>
  <c r="M3918" i="4"/>
  <c r="H3919" i="4"/>
  <c r="I3919" i="4"/>
  <c r="J3919" i="4"/>
  <c r="K3919" i="4"/>
  <c r="L3919" i="4"/>
  <c r="M3919" i="4"/>
  <c r="H3920" i="4"/>
  <c r="I3920" i="4"/>
  <c r="U3920" i="4" s="1"/>
  <c r="F4008" i="3" s="1"/>
  <c r="J3920" i="4"/>
  <c r="K3920" i="4"/>
  <c r="L3920" i="4"/>
  <c r="M3920" i="4"/>
  <c r="H3921" i="4"/>
  <c r="I3921" i="4"/>
  <c r="J3921" i="4"/>
  <c r="K3921" i="4"/>
  <c r="L3921" i="4"/>
  <c r="M3921" i="4"/>
  <c r="H3922" i="4"/>
  <c r="I3922" i="4"/>
  <c r="U3922" i="4" s="1"/>
  <c r="F4010" i="3" s="1"/>
  <c r="J3922" i="4"/>
  <c r="K3922" i="4"/>
  <c r="L3922" i="4"/>
  <c r="M3922" i="4"/>
  <c r="H3923" i="4"/>
  <c r="I3923" i="4"/>
  <c r="J3923" i="4"/>
  <c r="K3923" i="4"/>
  <c r="L3923" i="4"/>
  <c r="M3923" i="4"/>
  <c r="H3924" i="4"/>
  <c r="I3924" i="4"/>
  <c r="U3924" i="4" s="1"/>
  <c r="F4012" i="3" s="1"/>
  <c r="J3924" i="4"/>
  <c r="K3924" i="4"/>
  <c r="L3924" i="4"/>
  <c r="M3924" i="4"/>
  <c r="H3925" i="4"/>
  <c r="I3925" i="4"/>
  <c r="J3925" i="4"/>
  <c r="K3925" i="4"/>
  <c r="L3925" i="4"/>
  <c r="M3925" i="4"/>
  <c r="H3926" i="4"/>
  <c r="I3926" i="4"/>
  <c r="U3926" i="4" s="1"/>
  <c r="F4014" i="3" s="1"/>
  <c r="J3926" i="4"/>
  <c r="K3926" i="4"/>
  <c r="L3926" i="4"/>
  <c r="M3926" i="4"/>
  <c r="H3927" i="4"/>
  <c r="I3927" i="4"/>
  <c r="J3927" i="4"/>
  <c r="K3927" i="4"/>
  <c r="L3927" i="4"/>
  <c r="M3927" i="4"/>
  <c r="H3928" i="4"/>
  <c r="I3928" i="4"/>
  <c r="U3928" i="4" s="1"/>
  <c r="F4016" i="3" s="1"/>
  <c r="J3928" i="4"/>
  <c r="K3928" i="4"/>
  <c r="L3928" i="4"/>
  <c r="M3928" i="4"/>
  <c r="H3929" i="4"/>
  <c r="I3929" i="4"/>
  <c r="J3929" i="4"/>
  <c r="K3929" i="4"/>
  <c r="L3929" i="4"/>
  <c r="M3929" i="4"/>
  <c r="H3930" i="4"/>
  <c r="I3930" i="4"/>
  <c r="U3930" i="4" s="1"/>
  <c r="F4018" i="3" s="1"/>
  <c r="J3930" i="4"/>
  <c r="K3930" i="4"/>
  <c r="L3930" i="4"/>
  <c r="M3930" i="4"/>
  <c r="H3931" i="4"/>
  <c r="I3931" i="4"/>
  <c r="J3931" i="4"/>
  <c r="K3931" i="4"/>
  <c r="L3931" i="4"/>
  <c r="M3931" i="4"/>
  <c r="H3932" i="4"/>
  <c r="I3932" i="4"/>
  <c r="J3932" i="4"/>
  <c r="K3932" i="4"/>
  <c r="L3932" i="4"/>
  <c r="M3932" i="4"/>
  <c r="H3933" i="4"/>
  <c r="I3933" i="4"/>
  <c r="J3933" i="4"/>
  <c r="K3933" i="4"/>
  <c r="L3933" i="4"/>
  <c r="M3933" i="4"/>
  <c r="H3934" i="4"/>
  <c r="I3934" i="4"/>
  <c r="J3934" i="4"/>
  <c r="K3934" i="4"/>
  <c r="L3934" i="4"/>
  <c r="M3934" i="4"/>
  <c r="U3934" i="4"/>
  <c r="F4022" i="3" s="1"/>
  <c r="H3935" i="4"/>
  <c r="I3935" i="4"/>
  <c r="J3935" i="4"/>
  <c r="K3935" i="4"/>
  <c r="L3935" i="4"/>
  <c r="M3935" i="4"/>
  <c r="H3936" i="4"/>
  <c r="I3936" i="4"/>
  <c r="J3936" i="4"/>
  <c r="K3936" i="4"/>
  <c r="L3936" i="4"/>
  <c r="M3936" i="4"/>
  <c r="H3937" i="4"/>
  <c r="I3937" i="4"/>
  <c r="J3937" i="4"/>
  <c r="K3937" i="4"/>
  <c r="L3937" i="4"/>
  <c r="M3937" i="4"/>
  <c r="H3938" i="4"/>
  <c r="I3938" i="4"/>
  <c r="J3938" i="4"/>
  <c r="K3938" i="4"/>
  <c r="L3938" i="4"/>
  <c r="M3938" i="4"/>
  <c r="H3939" i="4"/>
  <c r="I3939" i="4"/>
  <c r="J3939" i="4"/>
  <c r="K3939" i="4"/>
  <c r="L3939" i="4"/>
  <c r="M3939" i="4"/>
  <c r="H3940" i="4"/>
  <c r="I3940" i="4"/>
  <c r="J3940" i="4"/>
  <c r="K3940" i="4"/>
  <c r="L3940" i="4"/>
  <c r="M3940" i="4"/>
  <c r="H3941" i="4"/>
  <c r="I3941" i="4"/>
  <c r="J3941" i="4"/>
  <c r="K3941" i="4"/>
  <c r="L3941" i="4"/>
  <c r="M3941" i="4"/>
  <c r="H3942" i="4"/>
  <c r="I3942" i="4"/>
  <c r="J3942" i="4"/>
  <c r="K3942" i="4"/>
  <c r="L3942" i="4"/>
  <c r="M3942" i="4"/>
  <c r="H3943" i="4"/>
  <c r="I3943" i="4"/>
  <c r="J3943" i="4"/>
  <c r="K3943" i="4"/>
  <c r="L3943" i="4"/>
  <c r="M3943" i="4"/>
  <c r="H3944" i="4"/>
  <c r="I3944" i="4"/>
  <c r="J3944" i="4"/>
  <c r="K3944" i="4"/>
  <c r="L3944" i="4"/>
  <c r="M3944" i="4"/>
  <c r="H3945" i="4"/>
  <c r="I3945" i="4"/>
  <c r="J3945" i="4"/>
  <c r="K3945" i="4"/>
  <c r="L3945" i="4"/>
  <c r="M3945" i="4"/>
  <c r="H3946" i="4"/>
  <c r="I3946" i="4"/>
  <c r="J3946" i="4"/>
  <c r="K3946" i="4"/>
  <c r="L3946" i="4"/>
  <c r="M3946" i="4"/>
  <c r="H3947" i="4"/>
  <c r="I3947" i="4"/>
  <c r="J3947" i="4"/>
  <c r="K3947" i="4"/>
  <c r="L3947" i="4"/>
  <c r="M3947" i="4"/>
  <c r="H3948" i="4"/>
  <c r="I3948" i="4"/>
  <c r="J3948" i="4"/>
  <c r="K3948" i="4"/>
  <c r="L3948" i="4"/>
  <c r="M3948" i="4"/>
  <c r="H3949" i="4"/>
  <c r="I3949" i="4"/>
  <c r="J3949" i="4"/>
  <c r="K3949" i="4"/>
  <c r="L3949" i="4"/>
  <c r="M3949" i="4"/>
  <c r="H3950" i="4"/>
  <c r="I3950" i="4"/>
  <c r="J3950" i="4"/>
  <c r="K3950" i="4"/>
  <c r="L3950" i="4"/>
  <c r="M3950" i="4"/>
  <c r="H3951" i="4"/>
  <c r="I3951" i="4"/>
  <c r="J3951" i="4"/>
  <c r="K3951" i="4"/>
  <c r="L3951" i="4"/>
  <c r="M3951" i="4"/>
  <c r="H3952" i="4"/>
  <c r="I3952" i="4"/>
  <c r="J3952" i="4"/>
  <c r="K3952" i="4"/>
  <c r="L3952" i="4"/>
  <c r="M3952" i="4"/>
  <c r="H3953" i="4"/>
  <c r="I3953" i="4"/>
  <c r="J3953" i="4"/>
  <c r="K3953" i="4"/>
  <c r="L3953" i="4"/>
  <c r="M3953" i="4"/>
  <c r="H3954" i="4"/>
  <c r="I3954" i="4"/>
  <c r="J3954" i="4"/>
  <c r="K3954" i="4"/>
  <c r="L3954" i="4"/>
  <c r="M3954" i="4"/>
  <c r="H3955" i="4"/>
  <c r="I3955" i="4"/>
  <c r="J3955" i="4"/>
  <c r="K3955" i="4"/>
  <c r="L3955" i="4"/>
  <c r="M3955" i="4"/>
  <c r="H3956" i="4"/>
  <c r="I3956" i="4"/>
  <c r="J3956" i="4"/>
  <c r="K3956" i="4"/>
  <c r="L3956" i="4"/>
  <c r="M3956" i="4"/>
  <c r="H3957" i="4"/>
  <c r="I3957" i="4"/>
  <c r="J3957" i="4"/>
  <c r="K3957" i="4"/>
  <c r="L3957" i="4"/>
  <c r="M3957" i="4"/>
  <c r="H3958" i="4"/>
  <c r="I3958" i="4"/>
  <c r="J3958" i="4"/>
  <c r="K3958" i="4"/>
  <c r="L3958" i="4"/>
  <c r="M3958" i="4"/>
  <c r="H3959" i="4"/>
  <c r="I3959" i="4"/>
  <c r="J3959" i="4"/>
  <c r="K3959" i="4"/>
  <c r="L3959" i="4"/>
  <c r="M3959" i="4"/>
  <c r="H3960" i="4"/>
  <c r="I3960" i="4"/>
  <c r="J3960" i="4"/>
  <c r="K3960" i="4"/>
  <c r="L3960" i="4"/>
  <c r="M3960" i="4"/>
  <c r="H3961" i="4"/>
  <c r="I3961" i="4"/>
  <c r="J3961" i="4"/>
  <c r="K3961" i="4"/>
  <c r="L3961" i="4"/>
  <c r="M3961" i="4"/>
  <c r="H3962" i="4"/>
  <c r="I3962" i="4"/>
  <c r="J3962" i="4"/>
  <c r="K3962" i="4"/>
  <c r="L3962" i="4"/>
  <c r="M3962" i="4"/>
  <c r="H3963" i="4"/>
  <c r="I3963" i="4"/>
  <c r="J3963" i="4"/>
  <c r="K3963" i="4"/>
  <c r="L3963" i="4"/>
  <c r="M3963" i="4"/>
  <c r="H3964" i="4"/>
  <c r="I3964" i="4"/>
  <c r="J3964" i="4"/>
  <c r="K3964" i="4"/>
  <c r="L3964" i="4"/>
  <c r="M3964" i="4"/>
  <c r="H3965" i="4"/>
  <c r="I3965" i="4"/>
  <c r="J3965" i="4"/>
  <c r="K3965" i="4"/>
  <c r="L3965" i="4"/>
  <c r="M3965" i="4"/>
  <c r="H3966" i="4"/>
  <c r="I3966" i="4"/>
  <c r="J3966" i="4"/>
  <c r="K3966" i="4"/>
  <c r="L3966" i="4"/>
  <c r="M3966" i="4"/>
  <c r="H3967" i="4"/>
  <c r="I3967" i="4"/>
  <c r="J3967" i="4"/>
  <c r="K3967" i="4"/>
  <c r="L3967" i="4"/>
  <c r="M3967" i="4"/>
  <c r="H3968" i="4"/>
  <c r="I3968" i="4"/>
  <c r="J3968" i="4"/>
  <c r="K3968" i="4"/>
  <c r="L3968" i="4"/>
  <c r="M3968" i="4"/>
  <c r="H3969" i="4"/>
  <c r="I3969" i="4"/>
  <c r="J3969" i="4"/>
  <c r="K3969" i="4"/>
  <c r="L3969" i="4"/>
  <c r="M3969" i="4"/>
  <c r="H3970" i="4"/>
  <c r="I3970" i="4"/>
  <c r="J3970" i="4"/>
  <c r="K3970" i="4"/>
  <c r="L3970" i="4"/>
  <c r="M3970" i="4"/>
  <c r="H3971" i="4"/>
  <c r="I3971" i="4"/>
  <c r="J3971" i="4"/>
  <c r="K3971" i="4"/>
  <c r="L3971" i="4"/>
  <c r="M3971" i="4"/>
  <c r="H3972" i="4"/>
  <c r="I3972" i="4"/>
  <c r="J3972" i="4"/>
  <c r="K3972" i="4"/>
  <c r="L3972" i="4"/>
  <c r="M3972" i="4"/>
  <c r="H3973" i="4"/>
  <c r="I3973" i="4"/>
  <c r="J3973" i="4"/>
  <c r="K3973" i="4"/>
  <c r="L3973" i="4"/>
  <c r="M3973" i="4"/>
  <c r="H3974" i="4"/>
  <c r="I3974" i="4"/>
  <c r="J3974" i="4"/>
  <c r="K3974" i="4"/>
  <c r="L3974" i="4"/>
  <c r="M3974" i="4"/>
  <c r="H3975" i="4"/>
  <c r="I3975" i="4"/>
  <c r="J3975" i="4"/>
  <c r="K3975" i="4"/>
  <c r="L3975" i="4"/>
  <c r="M3975" i="4"/>
  <c r="H3976" i="4"/>
  <c r="I3976" i="4"/>
  <c r="J3976" i="4"/>
  <c r="K3976" i="4"/>
  <c r="L3976" i="4"/>
  <c r="M3976" i="4"/>
  <c r="H3977" i="4"/>
  <c r="I3977" i="4"/>
  <c r="J3977" i="4"/>
  <c r="K3977" i="4"/>
  <c r="L3977" i="4"/>
  <c r="M3977" i="4"/>
  <c r="H3978" i="4"/>
  <c r="I3978" i="4"/>
  <c r="J3978" i="4"/>
  <c r="K3978" i="4"/>
  <c r="L3978" i="4"/>
  <c r="M3978" i="4"/>
  <c r="H3979" i="4"/>
  <c r="I3979" i="4"/>
  <c r="J3979" i="4"/>
  <c r="K3979" i="4"/>
  <c r="L3979" i="4"/>
  <c r="M3979" i="4"/>
  <c r="H3980" i="4"/>
  <c r="I3980" i="4"/>
  <c r="J3980" i="4"/>
  <c r="K3980" i="4"/>
  <c r="L3980" i="4"/>
  <c r="M3980" i="4"/>
  <c r="H3981" i="4"/>
  <c r="I3981" i="4"/>
  <c r="J3981" i="4"/>
  <c r="K3981" i="4"/>
  <c r="L3981" i="4"/>
  <c r="M3981" i="4"/>
  <c r="H3982" i="4"/>
  <c r="I3982" i="4"/>
  <c r="J3982" i="4"/>
  <c r="K3982" i="4"/>
  <c r="L3982" i="4"/>
  <c r="M3982" i="4"/>
  <c r="H3983" i="4"/>
  <c r="I3983" i="4"/>
  <c r="J3983" i="4"/>
  <c r="K3983" i="4"/>
  <c r="L3983" i="4"/>
  <c r="M3983" i="4"/>
  <c r="H3984" i="4"/>
  <c r="I3984" i="4"/>
  <c r="J3984" i="4"/>
  <c r="K3984" i="4"/>
  <c r="L3984" i="4"/>
  <c r="M3984" i="4"/>
  <c r="H3985" i="4"/>
  <c r="I3985" i="4"/>
  <c r="J3985" i="4"/>
  <c r="K3985" i="4"/>
  <c r="L3985" i="4"/>
  <c r="M3985" i="4"/>
  <c r="H3986" i="4"/>
  <c r="I3986" i="4"/>
  <c r="J3986" i="4"/>
  <c r="K3986" i="4"/>
  <c r="L3986" i="4"/>
  <c r="M3986" i="4"/>
  <c r="H3987" i="4"/>
  <c r="I3987" i="4"/>
  <c r="J3987" i="4"/>
  <c r="K3987" i="4"/>
  <c r="L3987" i="4"/>
  <c r="M3987" i="4"/>
  <c r="H3988" i="4"/>
  <c r="I3988" i="4"/>
  <c r="J3988" i="4"/>
  <c r="K3988" i="4"/>
  <c r="L3988" i="4"/>
  <c r="M3988" i="4"/>
  <c r="H3989" i="4"/>
  <c r="I3989" i="4"/>
  <c r="J3989" i="4"/>
  <c r="K3989" i="4"/>
  <c r="L3989" i="4"/>
  <c r="M3989" i="4"/>
  <c r="H3990" i="4"/>
  <c r="I3990" i="4"/>
  <c r="J3990" i="4"/>
  <c r="K3990" i="4"/>
  <c r="L3990" i="4"/>
  <c r="M3990" i="4"/>
  <c r="H3991" i="4"/>
  <c r="I3991" i="4"/>
  <c r="J3991" i="4"/>
  <c r="K3991" i="4"/>
  <c r="L3991" i="4"/>
  <c r="M3991" i="4"/>
  <c r="H3992" i="4"/>
  <c r="I3992" i="4"/>
  <c r="J3992" i="4"/>
  <c r="K3992" i="4"/>
  <c r="L3992" i="4"/>
  <c r="M3992" i="4"/>
  <c r="H3993" i="4"/>
  <c r="I3993" i="4"/>
  <c r="J3993" i="4"/>
  <c r="K3993" i="4"/>
  <c r="L3993" i="4"/>
  <c r="M3993" i="4"/>
  <c r="H3994" i="4"/>
  <c r="I3994" i="4"/>
  <c r="J3994" i="4"/>
  <c r="K3994" i="4"/>
  <c r="L3994" i="4"/>
  <c r="M3994" i="4"/>
  <c r="H3995" i="4"/>
  <c r="I3995" i="4"/>
  <c r="J3995" i="4"/>
  <c r="K3995" i="4"/>
  <c r="L3995" i="4"/>
  <c r="M3995" i="4"/>
  <c r="H3996" i="4"/>
  <c r="I3996" i="4"/>
  <c r="J3996" i="4"/>
  <c r="K3996" i="4"/>
  <c r="L3996" i="4"/>
  <c r="M3996" i="4"/>
  <c r="H3997" i="4"/>
  <c r="I3997" i="4"/>
  <c r="J3997" i="4"/>
  <c r="K3997" i="4"/>
  <c r="L3997" i="4"/>
  <c r="M3997" i="4"/>
  <c r="H3998" i="4"/>
  <c r="I3998" i="4"/>
  <c r="J3998" i="4"/>
  <c r="K3998" i="4"/>
  <c r="L3998" i="4"/>
  <c r="M3998" i="4"/>
  <c r="H3999" i="4"/>
  <c r="I3999" i="4"/>
  <c r="J3999" i="4"/>
  <c r="K3999" i="4"/>
  <c r="L3999" i="4"/>
  <c r="M3999" i="4"/>
  <c r="H4000" i="4"/>
  <c r="I4000" i="4"/>
  <c r="J4000" i="4"/>
  <c r="K4000" i="4"/>
  <c r="L4000" i="4"/>
  <c r="M4000" i="4"/>
  <c r="H4001" i="4"/>
  <c r="I4001" i="4"/>
  <c r="J4001" i="4"/>
  <c r="K4001" i="4"/>
  <c r="L4001" i="4"/>
  <c r="M4001" i="4"/>
  <c r="H4002" i="4"/>
  <c r="I4002" i="4"/>
  <c r="J4002" i="4"/>
  <c r="K4002" i="4"/>
  <c r="L4002" i="4"/>
  <c r="M4002" i="4"/>
  <c r="H4003" i="4"/>
  <c r="I4003" i="4"/>
  <c r="J4003" i="4"/>
  <c r="K4003" i="4"/>
  <c r="L4003" i="4"/>
  <c r="M4003" i="4"/>
  <c r="H4004" i="4"/>
  <c r="I4004" i="4"/>
  <c r="J4004" i="4"/>
  <c r="K4004" i="4"/>
  <c r="L4004" i="4"/>
  <c r="M4004" i="4"/>
  <c r="H4005" i="4"/>
  <c r="I4005" i="4"/>
  <c r="J4005" i="4"/>
  <c r="K4005" i="4"/>
  <c r="L4005" i="4"/>
  <c r="M4005" i="4"/>
  <c r="H4006" i="4"/>
  <c r="I4006" i="4"/>
  <c r="J4006" i="4"/>
  <c r="K4006" i="4"/>
  <c r="W4006" i="4" s="1"/>
  <c r="H4094" i="3" s="1"/>
  <c r="L4006" i="4"/>
  <c r="M4006" i="4"/>
  <c r="H4007" i="4"/>
  <c r="I4007" i="4"/>
  <c r="J4007" i="4"/>
  <c r="K4007" i="4"/>
  <c r="L4007" i="4"/>
  <c r="M4007" i="4"/>
  <c r="H4008" i="4"/>
  <c r="I4008" i="4"/>
  <c r="J4008" i="4"/>
  <c r="K4008" i="4"/>
  <c r="L4008" i="4"/>
  <c r="M4008" i="4"/>
  <c r="H4009" i="4"/>
  <c r="I4009" i="4"/>
  <c r="J4009" i="4"/>
  <c r="K4009" i="4"/>
  <c r="L4009" i="4"/>
  <c r="M4009" i="4"/>
  <c r="H4010" i="4"/>
  <c r="I4010" i="4"/>
  <c r="J4010" i="4"/>
  <c r="K4010" i="4"/>
  <c r="L4010" i="4"/>
  <c r="M4010" i="4"/>
  <c r="H4011" i="4"/>
  <c r="I4011" i="4"/>
  <c r="J4011" i="4"/>
  <c r="K4011" i="4"/>
  <c r="L4011" i="4"/>
  <c r="M4011" i="4"/>
  <c r="H4012" i="4"/>
  <c r="I4012" i="4"/>
  <c r="J4012" i="4"/>
  <c r="K4012" i="4"/>
  <c r="L4012" i="4"/>
  <c r="M4012" i="4"/>
  <c r="H4013" i="4"/>
  <c r="I4013" i="4"/>
  <c r="J4013" i="4"/>
  <c r="K4013" i="4"/>
  <c r="L4013" i="4"/>
  <c r="M4013" i="4"/>
  <c r="H4014" i="4"/>
  <c r="I4014" i="4"/>
  <c r="J4014" i="4"/>
  <c r="K4014" i="4"/>
  <c r="L4014" i="4"/>
  <c r="M4014" i="4"/>
  <c r="H4015" i="4"/>
  <c r="I4015" i="4"/>
  <c r="J4015" i="4"/>
  <c r="K4015" i="4"/>
  <c r="L4015" i="4"/>
  <c r="M4015" i="4"/>
  <c r="H4016" i="4"/>
  <c r="I4016" i="4"/>
  <c r="J4016" i="4"/>
  <c r="K4016" i="4"/>
  <c r="L4016" i="4"/>
  <c r="M4016" i="4"/>
  <c r="H4017" i="4"/>
  <c r="I4017" i="4"/>
  <c r="J4017" i="4"/>
  <c r="K4017" i="4"/>
  <c r="L4017" i="4"/>
  <c r="M4017" i="4"/>
  <c r="H4018" i="4"/>
  <c r="I4018" i="4"/>
  <c r="J4018" i="4"/>
  <c r="K4018" i="4"/>
  <c r="L4018" i="4"/>
  <c r="M4018" i="4"/>
  <c r="H4019" i="4"/>
  <c r="I4019" i="4"/>
  <c r="J4019" i="4"/>
  <c r="K4019" i="4"/>
  <c r="L4019" i="4"/>
  <c r="M4019" i="4"/>
  <c r="H4020" i="4"/>
  <c r="I4020" i="4"/>
  <c r="J4020" i="4"/>
  <c r="K4020" i="4"/>
  <c r="L4020" i="4"/>
  <c r="M4020" i="4"/>
  <c r="H4021" i="4"/>
  <c r="I4021" i="4"/>
  <c r="J4021" i="4"/>
  <c r="K4021" i="4"/>
  <c r="L4021" i="4"/>
  <c r="M4021" i="4"/>
  <c r="H4022" i="4"/>
  <c r="I4022" i="4"/>
  <c r="J4022" i="4"/>
  <c r="K4022" i="4"/>
  <c r="L4022" i="4"/>
  <c r="M4022" i="4"/>
  <c r="H4023" i="4"/>
  <c r="I4023" i="4"/>
  <c r="J4023" i="4"/>
  <c r="K4023" i="4"/>
  <c r="L4023" i="4"/>
  <c r="M4023" i="4"/>
  <c r="H4024" i="4"/>
  <c r="I4024" i="4"/>
  <c r="J4024" i="4"/>
  <c r="K4024" i="4"/>
  <c r="L4024" i="4"/>
  <c r="M4024" i="4"/>
  <c r="H4025" i="4"/>
  <c r="I4025" i="4"/>
  <c r="J4025" i="4"/>
  <c r="K4025" i="4"/>
  <c r="L4025" i="4"/>
  <c r="M4025" i="4"/>
  <c r="H4026" i="4"/>
  <c r="I4026" i="4"/>
  <c r="J4026" i="4"/>
  <c r="K4026" i="4"/>
  <c r="L4026" i="4"/>
  <c r="M4026" i="4"/>
  <c r="H4027" i="4"/>
  <c r="I4027" i="4"/>
  <c r="J4027" i="4"/>
  <c r="K4027" i="4"/>
  <c r="L4027" i="4"/>
  <c r="M4027" i="4"/>
  <c r="H4028" i="4"/>
  <c r="I4028" i="4"/>
  <c r="J4028" i="4"/>
  <c r="K4028" i="4"/>
  <c r="L4028" i="4"/>
  <c r="M4028" i="4"/>
  <c r="H4029" i="4"/>
  <c r="I4029" i="4"/>
  <c r="J4029" i="4"/>
  <c r="K4029" i="4"/>
  <c r="L4029" i="4"/>
  <c r="M4029" i="4"/>
  <c r="H4030" i="4"/>
  <c r="I4030" i="4"/>
  <c r="J4030" i="4"/>
  <c r="K4030" i="4"/>
  <c r="L4030" i="4"/>
  <c r="M4030" i="4"/>
  <c r="H4031" i="4"/>
  <c r="I4031" i="4"/>
  <c r="J4031" i="4"/>
  <c r="K4031" i="4"/>
  <c r="L4031" i="4"/>
  <c r="M4031" i="4"/>
  <c r="H4032" i="4"/>
  <c r="I4032" i="4"/>
  <c r="J4032" i="4"/>
  <c r="K4032" i="4"/>
  <c r="L4032" i="4"/>
  <c r="M4032" i="4"/>
  <c r="H4033" i="4"/>
  <c r="I4033" i="4"/>
  <c r="J4033" i="4"/>
  <c r="K4033" i="4"/>
  <c r="L4033" i="4"/>
  <c r="M4033" i="4"/>
  <c r="H4034" i="4"/>
  <c r="I4034" i="4"/>
  <c r="J4034" i="4"/>
  <c r="K4034" i="4"/>
  <c r="L4034" i="4"/>
  <c r="M4034" i="4"/>
  <c r="H4035" i="4"/>
  <c r="I4035" i="4"/>
  <c r="J4035" i="4"/>
  <c r="K4035" i="4"/>
  <c r="L4035" i="4"/>
  <c r="M4035" i="4"/>
  <c r="H4036" i="4"/>
  <c r="I4036" i="4"/>
  <c r="J4036" i="4"/>
  <c r="K4036" i="4"/>
  <c r="L4036" i="4"/>
  <c r="M4036" i="4"/>
  <c r="H4037" i="4"/>
  <c r="I4037" i="4"/>
  <c r="J4037" i="4"/>
  <c r="K4037" i="4"/>
  <c r="L4037" i="4"/>
  <c r="M4037" i="4"/>
  <c r="H4038" i="4"/>
  <c r="I4038" i="4"/>
  <c r="J4038" i="4"/>
  <c r="K4038" i="4"/>
  <c r="L4038" i="4"/>
  <c r="M4038" i="4"/>
  <c r="H4039" i="4"/>
  <c r="I4039" i="4"/>
  <c r="J4039" i="4"/>
  <c r="K4039" i="4"/>
  <c r="L4039" i="4"/>
  <c r="M4039" i="4"/>
  <c r="H4040" i="4"/>
  <c r="I4040" i="4"/>
  <c r="J4040" i="4"/>
  <c r="K4040" i="4"/>
  <c r="L4040" i="4"/>
  <c r="M4040" i="4"/>
  <c r="H4041" i="4"/>
  <c r="I4041" i="4"/>
  <c r="J4041" i="4"/>
  <c r="K4041" i="4"/>
  <c r="L4041" i="4"/>
  <c r="M4041" i="4"/>
  <c r="H4042" i="4"/>
  <c r="I4042" i="4"/>
  <c r="J4042" i="4"/>
  <c r="K4042" i="4"/>
  <c r="L4042" i="4"/>
  <c r="M4042" i="4"/>
  <c r="H4043" i="4"/>
  <c r="I4043" i="4"/>
  <c r="J4043" i="4"/>
  <c r="K4043" i="4"/>
  <c r="L4043" i="4"/>
  <c r="M4043" i="4"/>
  <c r="H4044" i="4"/>
  <c r="I4044" i="4"/>
  <c r="J4044" i="4"/>
  <c r="K4044" i="4"/>
  <c r="L4044" i="4"/>
  <c r="M4044" i="4"/>
  <c r="H4045" i="4"/>
  <c r="I4045" i="4"/>
  <c r="J4045" i="4"/>
  <c r="K4045" i="4"/>
  <c r="L4045" i="4"/>
  <c r="M4045" i="4"/>
  <c r="H4046" i="4"/>
  <c r="I4046" i="4"/>
  <c r="J4046" i="4"/>
  <c r="K4046" i="4"/>
  <c r="L4046" i="4"/>
  <c r="M4046" i="4"/>
  <c r="H4047" i="4"/>
  <c r="I4047" i="4"/>
  <c r="J4047" i="4"/>
  <c r="K4047" i="4"/>
  <c r="L4047" i="4"/>
  <c r="M4047" i="4"/>
  <c r="H4048" i="4"/>
  <c r="I4048" i="4"/>
  <c r="J4048" i="4"/>
  <c r="K4048" i="4"/>
  <c r="L4048" i="4"/>
  <c r="M4048" i="4"/>
  <c r="H4049" i="4"/>
  <c r="I4049" i="4"/>
  <c r="J4049" i="4"/>
  <c r="K4049" i="4"/>
  <c r="L4049" i="4"/>
  <c r="M4049" i="4"/>
  <c r="H4050" i="4"/>
  <c r="I4050" i="4"/>
  <c r="J4050" i="4"/>
  <c r="K4050" i="4"/>
  <c r="L4050" i="4"/>
  <c r="M4050" i="4"/>
  <c r="H4051" i="4"/>
  <c r="I4051" i="4"/>
  <c r="J4051" i="4"/>
  <c r="K4051" i="4"/>
  <c r="L4051" i="4"/>
  <c r="M4051" i="4"/>
  <c r="H4052" i="4"/>
  <c r="I4052" i="4"/>
  <c r="J4052" i="4"/>
  <c r="K4052" i="4"/>
  <c r="L4052" i="4"/>
  <c r="M4052" i="4"/>
  <c r="H4053" i="4"/>
  <c r="I4053" i="4"/>
  <c r="J4053" i="4"/>
  <c r="K4053" i="4"/>
  <c r="L4053" i="4"/>
  <c r="M4053" i="4"/>
  <c r="H4054" i="4"/>
  <c r="I4054" i="4"/>
  <c r="J4054" i="4"/>
  <c r="K4054" i="4"/>
  <c r="L4054" i="4"/>
  <c r="M4054" i="4"/>
  <c r="H4055" i="4"/>
  <c r="I4055" i="4"/>
  <c r="J4055" i="4"/>
  <c r="K4055" i="4"/>
  <c r="L4055" i="4"/>
  <c r="M4055" i="4"/>
  <c r="H4056" i="4"/>
  <c r="I4056" i="4"/>
  <c r="J4056" i="4"/>
  <c r="K4056" i="4"/>
  <c r="L4056" i="4"/>
  <c r="M4056" i="4"/>
  <c r="H4057" i="4"/>
  <c r="I4057" i="4"/>
  <c r="J4057" i="4"/>
  <c r="K4057" i="4"/>
  <c r="L4057" i="4"/>
  <c r="M4057" i="4"/>
  <c r="H4058" i="4"/>
  <c r="I4058" i="4"/>
  <c r="J4058" i="4"/>
  <c r="K4058" i="4"/>
  <c r="L4058" i="4"/>
  <c r="M4058" i="4"/>
  <c r="H4059" i="4"/>
  <c r="I4059" i="4"/>
  <c r="J4059" i="4"/>
  <c r="K4059" i="4"/>
  <c r="L4059" i="4"/>
  <c r="M4059" i="4"/>
  <c r="H4060" i="4"/>
  <c r="I4060" i="4"/>
  <c r="J4060" i="4"/>
  <c r="K4060" i="4"/>
  <c r="L4060" i="4"/>
  <c r="M4060" i="4"/>
  <c r="H4061" i="4"/>
  <c r="I4061" i="4"/>
  <c r="J4061" i="4"/>
  <c r="K4061" i="4"/>
  <c r="L4061" i="4"/>
  <c r="M4061" i="4"/>
  <c r="H4062" i="4"/>
  <c r="I4062" i="4"/>
  <c r="J4062" i="4"/>
  <c r="K4062" i="4"/>
  <c r="L4062" i="4"/>
  <c r="M4062" i="4"/>
  <c r="H4063" i="4"/>
  <c r="I4063" i="4"/>
  <c r="J4063" i="4"/>
  <c r="K4063" i="4"/>
  <c r="L4063" i="4"/>
  <c r="M4063" i="4"/>
  <c r="H4064" i="4"/>
  <c r="I4064" i="4"/>
  <c r="J4064" i="4"/>
  <c r="K4064" i="4"/>
  <c r="L4064" i="4"/>
  <c r="M4064" i="4"/>
  <c r="H4065" i="4"/>
  <c r="I4065" i="4"/>
  <c r="J4065" i="4"/>
  <c r="K4065" i="4"/>
  <c r="L4065" i="4"/>
  <c r="M4065" i="4"/>
  <c r="H4066" i="4"/>
  <c r="I4066" i="4"/>
  <c r="J4066" i="4"/>
  <c r="K4066" i="4"/>
  <c r="L4066" i="4"/>
  <c r="M4066" i="4"/>
  <c r="H4067" i="4"/>
  <c r="I4067" i="4"/>
  <c r="J4067" i="4"/>
  <c r="K4067" i="4"/>
  <c r="L4067" i="4"/>
  <c r="M4067" i="4"/>
  <c r="H4068" i="4"/>
  <c r="I4068" i="4"/>
  <c r="J4068" i="4"/>
  <c r="K4068" i="4"/>
  <c r="L4068" i="4"/>
  <c r="M4068" i="4"/>
  <c r="H4069" i="4"/>
  <c r="I4069" i="4"/>
  <c r="J4069" i="4"/>
  <c r="K4069" i="4"/>
  <c r="L4069" i="4"/>
  <c r="M4069" i="4"/>
  <c r="H4070" i="4"/>
  <c r="I4070" i="4"/>
  <c r="J4070" i="4"/>
  <c r="K4070" i="4"/>
  <c r="L4070" i="4"/>
  <c r="M4070" i="4"/>
  <c r="H4071" i="4"/>
  <c r="I4071" i="4"/>
  <c r="J4071" i="4"/>
  <c r="K4071" i="4"/>
  <c r="L4071" i="4"/>
  <c r="M4071" i="4"/>
  <c r="H4072" i="4"/>
  <c r="I4072" i="4"/>
  <c r="J4072" i="4"/>
  <c r="K4072" i="4"/>
  <c r="L4072" i="4"/>
  <c r="M4072" i="4"/>
  <c r="H4073" i="4"/>
  <c r="I4073" i="4"/>
  <c r="J4073" i="4"/>
  <c r="K4073" i="4"/>
  <c r="L4073" i="4"/>
  <c r="M4073" i="4"/>
  <c r="H4074" i="4"/>
  <c r="I4074" i="4"/>
  <c r="J4074" i="4"/>
  <c r="K4074" i="4"/>
  <c r="L4074" i="4"/>
  <c r="M4074" i="4"/>
  <c r="H4075" i="4"/>
  <c r="I4075" i="4"/>
  <c r="J4075" i="4"/>
  <c r="K4075" i="4"/>
  <c r="L4075" i="4"/>
  <c r="M4075" i="4"/>
  <c r="H4076" i="4"/>
  <c r="I4076" i="4"/>
  <c r="J4076" i="4"/>
  <c r="K4076" i="4"/>
  <c r="L4076" i="4"/>
  <c r="M4076" i="4"/>
  <c r="H4077" i="4"/>
  <c r="I4077" i="4"/>
  <c r="J4077" i="4"/>
  <c r="K4077" i="4"/>
  <c r="L4077" i="4"/>
  <c r="M4077" i="4"/>
  <c r="H4078" i="4"/>
  <c r="I4078" i="4"/>
  <c r="J4078" i="4"/>
  <c r="K4078" i="4"/>
  <c r="L4078" i="4"/>
  <c r="M4078" i="4"/>
  <c r="H4079" i="4"/>
  <c r="I4079" i="4"/>
  <c r="J4079" i="4"/>
  <c r="K4079" i="4"/>
  <c r="L4079" i="4"/>
  <c r="M4079" i="4"/>
  <c r="H4080" i="4"/>
  <c r="I4080" i="4"/>
  <c r="J4080" i="4"/>
  <c r="K4080" i="4"/>
  <c r="L4080" i="4"/>
  <c r="M4080" i="4"/>
  <c r="H4081" i="4"/>
  <c r="I4081" i="4"/>
  <c r="J4081" i="4"/>
  <c r="K4081" i="4"/>
  <c r="L4081" i="4"/>
  <c r="M4081" i="4"/>
  <c r="H4082" i="4"/>
  <c r="I4082" i="4"/>
  <c r="J4082" i="4"/>
  <c r="K4082" i="4"/>
  <c r="L4082" i="4"/>
  <c r="M4082" i="4"/>
  <c r="H4083" i="4"/>
  <c r="I4083" i="4"/>
  <c r="J4083" i="4"/>
  <c r="K4083" i="4"/>
  <c r="L4083" i="4"/>
  <c r="M4083" i="4"/>
  <c r="H4084" i="4"/>
  <c r="I4084" i="4"/>
  <c r="J4084" i="4"/>
  <c r="K4084" i="4"/>
  <c r="L4084" i="4"/>
  <c r="M4084" i="4"/>
  <c r="H4085" i="4"/>
  <c r="I4085" i="4"/>
  <c r="J4085" i="4"/>
  <c r="K4085" i="4"/>
  <c r="L4085" i="4"/>
  <c r="M4085" i="4"/>
  <c r="H4086" i="4"/>
  <c r="I4086" i="4"/>
  <c r="J4086" i="4"/>
  <c r="K4086" i="4"/>
  <c r="L4086" i="4"/>
  <c r="M4086" i="4"/>
  <c r="H4087" i="4"/>
  <c r="T4087" i="4" s="1"/>
  <c r="E4175" i="3" s="1"/>
  <c r="I4087" i="4"/>
  <c r="J4087" i="4"/>
  <c r="K4087" i="4"/>
  <c r="L4087" i="4"/>
  <c r="M4087" i="4"/>
  <c r="H4088" i="4"/>
  <c r="I4088" i="4"/>
  <c r="J4088" i="4"/>
  <c r="K4088" i="4"/>
  <c r="L4088" i="4"/>
  <c r="M4088" i="4"/>
  <c r="H4089" i="4"/>
  <c r="I4089" i="4"/>
  <c r="J4089" i="4"/>
  <c r="K4089" i="4"/>
  <c r="L4089" i="4"/>
  <c r="M4089" i="4"/>
  <c r="H4090" i="4"/>
  <c r="I4090" i="4"/>
  <c r="J4090" i="4"/>
  <c r="K4090" i="4"/>
  <c r="L4090" i="4"/>
  <c r="M4090" i="4"/>
  <c r="H4091" i="4"/>
  <c r="I4091" i="4"/>
  <c r="J4091" i="4"/>
  <c r="K4091" i="4"/>
  <c r="L4091" i="4"/>
  <c r="M4091" i="4"/>
  <c r="H4092" i="4"/>
  <c r="I4092" i="4"/>
  <c r="J4092" i="4"/>
  <c r="K4092" i="4"/>
  <c r="L4092" i="4"/>
  <c r="M4092" i="4"/>
  <c r="H4093" i="4"/>
  <c r="I4093" i="4"/>
  <c r="J4093" i="4"/>
  <c r="K4093" i="4"/>
  <c r="L4093" i="4"/>
  <c r="M4093" i="4"/>
  <c r="H4094" i="4"/>
  <c r="I4094" i="4"/>
  <c r="J4094" i="4"/>
  <c r="K4094" i="4"/>
  <c r="L4094" i="4"/>
  <c r="M4094" i="4"/>
  <c r="W4094" i="4"/>
  <c r="H4182" i="3" s="1"/>
  <c r="H4095" i="4"/>
  <c r="I4095" i="4"/>
  <c r="J4095" i="4"/>
  <c r="K4095" i="4"/>
  <c r="L4095" i="4"/>
  <c r="M4095" i="4"/>
  <c r="Y4095" i="4"/>
  <c r="J4183" i="3" s="1"/>
  <c r="H4096" i="4"/>
  <c r="I4096" i="4"/>
  <c r="J4096" i="4"/>
  <c r="K4096" i="4"/>
  <c r="L4096" i="4"/>
  <c r="M4096" i="4"/>
  <c r="H4097" i="4"/>
  <c r="I4097" i="4"/>
  <c r="J4097" i="4"/>
  <c r="K4097" i="4"/>
  <c r="L4097" i="4"/>
  <c r="M4097" i="4"/>
  <c r="H4098" i="4"/>
  <c r="I4098" i="4"/>
  <c r="J4098" i="4"/>
  <c r="K4098" i="4"/>
  <c r="L4098" i="4"/>
  <c r="M4098" i="4"/>
  <c r="H4099" i="4"/>
  <c r="I4099" i="4"/>
  <c r="J4099" i="4"/>
  <c r="K4099" i="4"/>
  <c r="L4099" i="4"/>
  <c r="M4099" i="4"/>
  <c r="H4100" i="4"/>
  <c r="I4100" i="4"/>
  <c r="J4100" i="4"/>
  <c r="K4100" i="4"/>
  <c r="L4100" i="4"/>
  <c r="M4100" i="4"/>
  <c r="H4101" i="4"/>
  <c r="I4101" i="4"/>
  <c r="J4101" i="4"/>
  <c r="K4101" i="4"/>
  <c r="L4101" i="4"/>
  <c r="X4101" i="4" s="1"/>
  <c r="I4189" i="3" s="1"/>
  <c r="M4101" i="4"/>
  <c r="H4102" i="4"/>
  <c r="I4102" i="4"/>
  <c r="J4102" i="4"/>
  <c r="K4102" i="4"/>
  <c r="W4102" i="4" s="1"/>
  <c r="H4190" i="3" s="1"/>
  <c r="L4102" i="4"/>
  <c r="M4102" i="4"/>
  <c r="H4103" i="4"/>
  <c r="I4103" i="4"/>
  <c r="J4103" i="4"/>
  <c r="K4103" i="4"/>
  <c r="L4103" i="4"/>
  <c r="M4103" i="4"/>
  <c r="H4104" i="4"/>
  <c r="I4104" i="4"/>
  <c r="J4104" i="4"/>
  <c r="K4104" i="4"/>
  <c r="L4104" i="4"/>
  <c r="M4104" i="4"/>
  <c r="H4105" i="4"/>
  <c r="I4105" i="4"/>
  <c r="J4105" i="4"/>
  <c r="K4105" i="4"/>
  <c r="L4105" i="4"/>
  <c r="M4105" i="4"/>
  <c r="H4106" i="4"/>
  <c r="I4106" i="4"/>
  <c r="J4106" i="4"/>
  <c r="K4106" i="4"/>
  <c r="L4106" i="4"/>
  <c r="M4106" i="4"/>
  <c r="H4107" i="4"/>
  <c r="I4107" i="4"/>
  <c r="J4107" i="4"/>
  <c r="K4107" i="4"/>
  <c r="L4107" i="4"/>
  <c r="M4107" i="4"/>
  <c r="H4108" i="4"/>
  <c r="I4108" i="4"/>
  <c r="J4108" i="4"/>
  <c r="K4108" i="4"/>
  <c r="L4108" i="4"/>
  <c r="M4108" i="4"/>
  <c r="H4109" i="4"/>
  <c r="I4109" i="4"/>
  <c r="J4109" i="4"/>
  <c r="K4109" i="4"/>
  <c r="L4109" i="4"/>
  <c r="M4109" i="4"/>
  <c r="H4110" i="4"/>
  <c r="I4110" i="4"/>
  <c r="J4110" i="4"/>
  <c r="K4110" i="4"/>
  <c r="L4110" i="4"/>
  <c r="M4110" i="4"/>
  <c r="H4111" i="4"/>
  <c r="I4111" i="4"/>
  <c r="J4111" i="4"/>
  <c r="K4111" i="4"/>
  <c r="L4111" i="4"/>
  <c r="M4111" i="4"/>
  <c r="H4112" i="4"/>
  <c r="I4112" i="4"/>
  <c r="J4112" i="4"/>
  <c r="K4112" i="4"/>
  <c r="L4112" i="4"/>
  <c r="X4112" i="4" s="1"/>
  <c r="I4200" i="3" s="1"/>
  <c r="M4112" i="4"/>
  <c r="H4113" i="4"/>
  <c r="I4113" i="4"/>
  <c r="J4113" i="4"/>
  <c r="K4113" i="4"/>
  <c r="L4113" i="4"/>
  <c r="M4113" i="4"/>
  <c r="H4114" i="4"/>
  <c r="I4114" i="4"/>
  <c r="J4114" i="4"/>
  <c r="K4114" i="4"/>
  <c r="L4114" i="4"/>
  <c r="M4114" i="4"/>
  <c r="H4115" i="4"/>
  <c r="I4115" i="4"/>
  <c r="J4115" i="4"/>
  <c r="K4115" i="4"/>
  <c r="L4115" i="4"/>
  <c r="M4115" i="4"/>
  <c r="H4116" i="4"/>
  <c r="I4116" i="4"/>
  <c r="J4116" i="4"/>
  <c r="K4116" i="4"/>
  <c r="L4116" i="4"/>
  <c r="M4116" i="4"/>
  <c r="H4117" i="4"/>
  <c r="I4117" i="4"/>
  <c r="J4117" i="4"/>
  <c r="K4117" i="4"/>
  <c r="L4117" i="4"/>
  <c r="M4117" i="4"/>
  <c r="H4118" i="4"/>
  <c r="I4118" i="4"/>
  <c r="J4118" i="4"/>
  <c r="K4118" i="4"/>
  <c r="L4118" i="4"/>
  <c r="M4118" i="4"/>
  <c r="H4119" i="4"/>
  <c r="I4119" i="4"/>
  <c r="J4119" i="4"/>
  <c r="K4119" i="4"/>
  <c r="L4119" i="4"/>
  <c r="M4119" i="4"/>
  <c r="H4120" i="4"/>
  <c r="I4120" i="4"/>
  <c r="J4120" i="4"/>
  <c r="K4120" i="4"/>
  <c r="L4120" i="4"/>
  <c r="M4120" i="4"/>
  <c r="H4121" i="4"/>
  <c r="I4121" i="4"/>
  <c r="J4121" i="4"/>
  <c r="K4121" i="4"/>
  <c r="L4121" i="4"/>
  <c r="M4121" i="4"/>
  <c r="H4122" i="4"/>
  <c r="I4122" i="4"/>
  <c r="J4122" i="4"/>
  <c r="K4122" i="4"/>
  <c r="L4122" i="4"/>
  <c r="M4122" i="4"/>
  <c r="H4123" i="4"/>
  <c r="I4123" i="4"/>
  <c r="J4123" i="4"/>
  <c r="K4123" i="4"/>
  <c r="L4123" i="4"/>
  <c r="M4123" i="4"/>
  <c r="H4124" i="4"/>
  <c r="T4124" i="4" s="1"/>
  <c r="E4211" i="3" s="1"/>
  <c r="I4124" i="4"/>
  <c r="J4124" i="4"/>
  <c r="K4124" i="4"/>
  <c r="L4124" i="4"/>
  <c r="M4124" i="4"/>
  <c r="Y4124" i="4"/>
  <c r="J4211" i="3" s="1"/>
  <c r="H4125" i="4"/>
  <c r="I4125" i="4"/>
  <c r="J4125" i="4"/>
  <c r="K4125" i="4"/>
  <c r="L4125" i="4"/>
  <c r="M4125" i="4"/>
  <c r="H4126" i="4"/>
  <c r="I4126" i="4"/>
  <c r="J4126" i="4"/>
  <c r="K4126" i="4"/>
  <c r="L4126" i="4"/>
  <c r="M4126" i="4"/>
  <c r="H4127" i="4"/>
  <c r="I4127" i="4"/>
  <c r="J4127" i="4"/>
  <c r="K4127" i="4"/>
  <c r="L4127" i="4"/>
  <c r="M4127" i="4"/>
  <c r="H4128" i="4"/>
  <c r="I4128" i="4"/>
  <c r="J4128" i="4"/>
  <c r="K4128" i="4"/>
  <c r="L4128" i="4"/>
  <c r="M4128" i="4"/>
  <c r="H4129" i="4"/>
  <c r="I4129" i="4"/>
  <c r="J4129" i="4"/>
  <c r="K4129" i="4"/>
  <c r="L4129" i="4"/>
  <c r="M4129" i="4"/>
  <c r="H4130" i="4"/>
  <c r="I4130" i="4"/>
  <c r="J4130" i="4"/>
  <c r="K4130" i="4"/>
  <c r="L4130" i="4"/>
  <c r="M4130" i="4"/>
  <c r="H4131" i="4"/>
  <c r="I4131" i="4"/>
  <c r="J4131" i="4"/>
  <c r="K4131" i="4"/>
  <c r="L4131" i="4"/>
  <c r="M4131" i="4"/>
  <c r="H4132" i="4"/>
  <c r="I4132" i="4"/>
  <c r="J4132" i="4"/>
  <c r="K4132" i="4"/>
  <c r="L4132" i="4"/>
  <c r="M4132" i="4"/>
  <c r="H4133" i="4"/>
  <c r="I4133" i="4"/>
  <c r="J4133" i="4"/>
  <c r="K4133" i="4"/>
  <c r="L4133" i="4"/>
  <c r="M4133" i="4"/>
  <c r="H4134" i="4"/>
  <c r="I4134" i="4"/>
  <c r="J4134" i="4"/>
  <c r="K4134" i="4"/>
  <c r="L4134" i="4"/>
  <c r="M4134" i="4"/>
  <c r="H4135" i="4"/>
  <c r="I4135" i="4"/>
  <c r="J4135" i="4"/>
  <c r="K4135" i="4"/>
  <c r="L4135" i="4"/>
  <c r="M4135" i="4"/>
  <c r="H4136" i="4"/>
  <c r="I4136" i="4"/>
  <c r="J4136" i="4"/>
  <c r="K4136" i="4"/>
  <c r="L4136" i="4"/>
  <c r="M4136" i="4"/>
  <c r="H4137" i="4"/>
  <c r="I4137" i="4"/>
  <c r="J4137" i="4"/>
  <c r="K4137" i="4"/>
  <c r="L4137" i="4"/>
  <c r="M4137" i="4"/>
  <c r="H4138" i="4"/>
  <c r="I4138" i="4"/>
  <c r="J4138" i="4"/>
  <c r="K4138" i="4"/>
  <c r="L4138" i="4"/>
  <c r="M4138" i="4"/>
  <c r="H4139" i="4"/>
  <c r="I4139" i="4"/>
  <c r="J4139" i="4"/>
  <c r="K4139" i="4"/>
  <c r="L4139" i="4"/>
  <c r="M4139" i="4"/>
  <c r="H4140" i="4"/>
  <c r="I4140" i="4"/>
  <c r="J4140" i="4"/>
  <c r="K4140" i="4"/>
  <c r="L4140" i="4"/>
  <c r="M4140" i="4"/>
  <c r="H4141" i="4"/>
  <c r="I4141" i="4"/>
  <c r="J4141" i="4"/>
  <c r="K4141" i="4"/>
  <c r="L4141" i="4"/>
  <c r="M4141" i="4"/>
  <c r="H4142" i="4"/>
  <c r="I4142" i="4"/>
  <c r="J4142" i="4"/>
  <c r="K4142" i="4"/>
  <c r="L4142" i="4"/>
  <c r="M4142" i="4"/>
  <c r="H4143" i="4"/>
  <c r="I4143" i="4"/>
  <c r="J4143" i="4"/>
  <c r="K4143" i="4"/>
  <c r="L4143" i="4"/>
  <c r="M4143" i="4"/>
  <c r="H4144" i="4"/>
  <c r="I4144" i="4"/>
  <c r="J4144" i="4"/>
  <c r="K4144" i="4"/>
  <c r="L4144" i="4"/>
  <c r="M4144" i="4"/>
  <c r="H4145" i="4"/>
  <c r="I4145" i="4"/>
  <c r="J4145" i="4"/>
  <c r="K4145" i="4"/>
  <c r="L4145" i="4"/>
  <c r="M4145" i="4"/>
  <c r="H4146" i="4"/>
  <c r="I4146" i="4"/>
  <c r="J4146" i="4"/>
  <c r="K4146" i="4"/>
  <c r="L4146" i="4"/>
  <c r="M4146" i="4"/>
  <c r="H4147" i="4"/>
  <c r="I4147" i="4"/>
  <c r="J4147" i="4"/>
  <c r="K4147" i="4"/>
  <c r="L4147" i="4"/>
  <c r="M4147" i="4"/>
  <c r="H4148" i="4"/>
  <c r="I4148" i="4"/>
  <c r="J4148" i="4"/>
  <c r="K4148" i="4"/>
  <c r="L4148" i="4"/>
  <c r="M4148" i="4"/>
  <c r="H4149" i="4"/>
  <c r="I4149" i="4"/>
  <c r="J4149" i="4"/>
  <c r="K4149" i="4"/>
  <c r="L4149" i="4"/>
  <c r="M4149" i="4"/>
  <c r="H4150" i="4"/>
  <c r="I4150" i="4"/>
  <c r="J4150" i="4"/>
  <c r="K4150" i="4"/>
  <c r="L4150" i="4"/>
  <c r="M4150" i="4"/>
  <c r="H4151" i="4"/>
  <c r="I4151" i="4"/>
  <c r="J4151" i="4"/>
  <c r="K4151" i="4"/>
  <c r="L4151" i="4"/>
  <c r="M4151" i="4"/>
  <c r="H4152" i="4"/>
  <c r="I4152" i="4"/>
  <c r="J4152" i="4"/>
  <c r="K4152" i="4"/>
  <c r="L4152" i="4"/>
  <c r="M4152" i="4"/>
  <c r="H4153" i="4"/>
  <c r="I4153" i="4"/>
  <c r="J4153" i="4"/>
  <c r="K4153" i="4"/>
  <c r="L4153" i="4"/>
  <c r="M4153" i="4"/>
  <c r="H4154" i="4"/>
  <c r="I4154" i="4"/>
  <c r="J4154" i="4"/>
  <c r="K4154" i="4"/>
  <c r="L4154" i="4"/>
  <c r="M4154" i="4"/>
  <c r="H4155" i="4"/>
  <c r="I4155" i="4"/>
  <c r="J4155" i="4"/>
  <c r="K4155" i="4"/>
  <c r="L4155" i="4"/>
  <c r="M4155" i="4"/>
  <c r="H4156" i="4"/>
  <c r="I4156" i="4"/>
  <c r="J4156" i="4"/>
  <c r="K4156" i="4"/>
  <c r="L4156" i="4"/>
  <c r="M4156" i="4"/>
  <c r="H4157" i="4"/>
  <c r="I4157" i="4"/>
  <c r="J4157" i="4"/>
  <c r="K4157" i="4"/>
  <c r="L4157" i="4"/>
  <c r="M4157" i="4"/>
  <c r="H4158" i="4"/>
  <c r="I4158" i="4"/>
  <c r="J4158" i="4"/>
  <c r="K4158" i="4"/>
  <c r="L4158" i="4"/>
  <c r="M4158" i="4"/>
  <c r="H4159" i="4"/>
  <c r="I4159" i="4"/>
  <c r="J4159" i="4"/>
  <c r="K4159" i="4"/>
  <c r="L4159" i="4"/>
  <c r="M4159" i="4"/>
  <c r="H4160" i="4"/>
  <c r="I4160" i="4"/>
  <c r="J4160" i="4"/>
  <c r="K4160" i="4"/>
  <c r="L4160" i="4"/>
  <c r="M4160" i="4"/>
  <c r="H4161" i="4"/>
  <c r="I4161" i="4"/>
  <c r="J4161" i="4"/>
  <c r="K4161" i="4"/>
  <c r="L4161" i="4"/>
  <c r="M4161" i="4"/>
  <c r="H4162" i="4"/>
  <c r="I4162" i="4"/>
  <c r="J4162" i="4"/>
  <c r="K4162" i="4"/>
  <c r="L4162" i="4"/>
  <c r="M4162" i="4"/>
  <c r="H4163" i="4"/>
  <c r="I4163" i="4"/>
  <c r="J4163" i="4"/>
  <c r="K4163" i="4"/>
  <c r="L4163" i="4"/>
  <c r="M4163" i="4"/>
  <c r="H4164" i="4"/>
  <c r="I4164" i="4"/>
  <c r="J4164" i="4"/>
  <c r="K4164" i="4"/>
  <c r="L4164" i="4"/>
  <c r="M4164" i="4"/>
  <c r="H4165" i="4"/>
  <c r="I4165" i="4"/>
  <c r="J4165" i="4"/>
  <c r="K4165" i="4"/>
  <c r="L4165" i="4"/>
  <c r="M4165" i="4"/>
  <c r="H4166" i="4"/>
  <c r="I4166" i="4"/>
  <c r="J4166" i="4"/>
  <c r="K4166" i="4"/>
  <c r="L4166" i="4"/>
  <c r="M4166" i="4"/>
  <c r="H4167" i="4"/>
  <c r="I4167" i="4"/>
  <c r="J4167" i="4"/>
  <c r="K4167" i="4"/>
  <c r="L4167" i="4"/>
  <c r="M4167" i="4"/>
  <c r="H4168" i="4"/>
  <c r="I4168" i="4"/>
  <c r="J4168" i="4"/>
  <c r="K4168" i="4"/>
  <c r="L4168" i="4"/>
  <c r="M4168" i="4"/>
  <c r="H4169" i="4"/>
  <c r="I4169" i="4"/>
  <c r="J4169" i="4"/>
  <c r="K4169" i="4"/>
  <c r="L4169" i="4"/>
  <c r="M4169" i="4"/>
  <c r="H4170" i="4"/>
  <c r="I4170" i="4"/>
  <c r="J4170" i="4"/>
  <c r="K4170" i="4"/>
  <c r="L4170" i="4"/>
  <c r="M4170" i="4"/>
  <c r="H4171" i="4"/>
  <c r="I4171" i="4"/>
  <c r="J4171" i="4"/>
  <c r="K4171" i="4"/>
  <c r="L4171" i="4"/>
  <c r="M4171" i="4"/>
  <c r="H4172" i="4"/>
  <c r="I4172" i="4"/>
  <c r="J4172" i="4"/>
  <c r="K4172" i="4"/>
  <c r="L4172" i="4"/>
  <c r="M4172" i="4"/>
  <c r="H4173" i="4"/>
  <c r="I4173" i="4"/>
  <c r="J4173" i="4"/>
  <c r="K4173" i="4"/>
  <c r="L4173" i="4"/>
  <c r="M4173" i="4"/>
  <c r="H4174" i="4"/>
  <c r="I4174" i="4"/>
  <c r="J4174" i="4"/>
  <c r="V4174" i="4" s="1"/>
  <c r="G4263" i="3" s="1"/>
  <c r="K4174" i="4"/>
  <c r="L4174" i="4"/>
  <c r="M4174" i="4"/>
  <c r="H4175" i="4"/>
  <c r="I4175" i="4"/>
  <c r="J4175" i="4"/>
  <c r="K4175" i="4"/>
  <c r="L4175" i="4"/>
  <c r="M4175" i="4"/>
  <c r="H4176" i="4"/>
  <c r="I4176" i="4"/>
  <c r="J4176" i="4"/>
  <c r="K4176" i="4"/>
  <c r="L4176" i="4"/>
  <c r="M4176" i="4"/>
  <c r="H4177" i="4"/>
  <c r="I4177" i="4"/>
  <c r="J4177" i="4"/>
  <c r="K4177" i="4"/>
  <c r="L4177" i="4"/>
  <c r="X4177" i="4" s="1"/>
  <c r="I4266" i="3" s="1"/>
  <c r="M4177" i="4"/>
  <c r="H4178" i="4"/>
  <c r="I4178" i="4"/>
  <c r="J4178" i="4"/>
  <c r="K4178" i="4"/>
  <c r="L4178" i="4"/>
  <c r="M4178" i="4"/>
  <c r="H4179" i="4"/>
  <c r="I4179" i="4"/>
  <c r="J4179" i="4"/>
  <c r="K4179" i="4"/>
  <c r="L4179" i="4"/>
  <c r="M4179" i="4"/>
  <c r="H4180" i="4"/>
  <c r="I4180" i="4"/>
  <c r="J4180" i="4"/>
  <c r="K4180" i="4"/>
  <c r="W4180" i="4" s="1"/>
  <c r="H4269" i="3" s="1"/>
  <c r="L4180" i="4"/>
  <c r="M4180" i="4"/>
  <c r="H4181" i="4"/>
  <c r="I4181" i="4"/>
  <c r="J4181" i="4"/>
  <c r="K4181" i="4"/>
  <c r="L4181" i="4"/>
  <c r="M4181" i="4"/>
  <c r="H4182" i="4"/>
  <c r="I4182" i="4"/>
  <c r="J4182" i="4"/>
  <c r="K4182" i="4"/>
  <c r="L4182" i="4"/>
  <c r="M4182" i="4"/>
  <c r="H4183" i="4"/>
  <c r="I4183" i="4"/>
  <c r="J4183" i="4"/>
  <c r="K4183" i="4"/>
  <c r="L4183" i="4"/>
  <c r="M4183" i="4"/>
  <c r="H4184" i="4"/>
  <c r="I4184" i="4"/>
  <c r="J4184" i="4"/>
  <c r="K4184" i="4"/>
  <c r="L4184" i="4"/>
  <c r="M4184" i="4"/>
  <c r="H4185" i="4"/>
  <c r="I4185" i="4"/>
  <c r="J4185" i="4"/>
  <c r="K4185" i="4"/>
  <c r="L4185" i="4"/>
  <c r="M4185" i="4"/>
  <c r="H4186" i="4"/>
  <c r="I4186" i="4"/>
  <c r="J4186" i="4"/>
  <c r="K4186" i="4"/>
  <c r="L4186" i="4"/>
  <c r="M4186" i="4"/>
  <c r="H4187" i="4"/>
  <c r="I4187" i="4"/>
  <c r="J4187" i="4"/>
  <c r="K4187" i="4"/>
  <c r="L4187" i="4"/>
  <c r="M4187" i="4"/>
  <c r="H4188" i="4"/>
  <c r="I4188" i="4"/>
  <c r="J4188" i="4"/>
  <c r="K4188" i="4"/>
  <c r="L4188" i="4"/>
  <c r="M4188" i="4"/>
  <c r="H4189" i="4"/>
  <c r="I4189" i="4"/>
  <c r="J4189" i="4"/>
  <c r="K4189" i="4"/>
  <c r="L4189" i="4"/>
  <c r="M4189" i="4"/>
  <c r="H4190" i="4"/>
  <c r="I4190" i="4"/>
  <c r="J4190" i="4"/>
  <c r="K4190" i="4"/>
  <c r="L4190" i="4"/>
  <c r="M4190" i="4"/>
  <c r="H4191" i="4"/>
  <c r="I4191" i="4"/>
  <c r="J4191" i="4"/>
  <c r="K4191" i="4"/>
  <c r="L4191" i="4"/>
  <c r="M4191" i="4"/>
  <c r="H4192" i="4"/>
  <c r="I4192" i="4"/>
  <c r="J4192" i="4"/>
  <c r="K4192" i="4"/>
  <c r="L4192" i="4"/>
  <c r="M4192" i="4"/>
  <c r="H4193" i="4"/>
  <c r="I4193" i="4"/>
  <c r="J4193" i="4"/>
  <c r="K4193" i="4"/>
  <c r="L4193" i="4"/>
  <c r="M4193" i="4"/>
  <c r="H4194" i="4"/>
  <c r="I4194" i="4"/>
  <c r="J4194" i="4"/>
  <c r="K4194" i="4"/>
  <c r="L4194" i="4"/>
  <c r="M4194" i="4"/>
  <c r="H4195" i="4"/>
  <c r="I4195" i="4"/>
  <c r="J4195" i="4"/>
  <c r="V4195" i="4" s="1"/>
  <c r="G4281" i="3" s="1"/>
  <c r="K4195" i="4"/>
  <c r="L4195" i="4"/>
  <c r="M4195" i="4"/>
  <c r="H4196" i="4"/>
  <c r="I4196" i="4"/>
  <c r="J4196" i="4"/>
  <c r="K4196" i="4"/>
  <c r="L4196" i="4"/>
  <c r="M4196" i="4"/>
  <c r="H4197" i="4"/>
  <c r="I4197" i="4"/>
  <c r="J4197" i="4"/>
  <c r="K4197" i="4"/>
  <c r="L4197" i="4"/>
  <c r="M4197" i="4"/>
  <c r="H4198" i="4"/>
  <c r="I4198" i="4"/>
  <c r="J4198" i="4"/>
  <c r="K4198" i="4"/>
  <c r="L4198" i="4"/>
  <c r="M4198" i="4"/>
  <c r="H4199" i="4"/>
  <c r="I4199" i="4"/>
  <c r="J4199" i="4"/>
  <c r="K4199" i="4"/>
  <c r="L4199" i="4"/>
  <c r="M4199" i="4"/>
  <c r="H4200" i="4"/>
  <c r="I4200" i="4"/>
  <c r="J4200" i="4"/>
  <c r="K4200" i="4"/>
  <c r="L4200" i="4"/>
  <c r="M4200" i="4"/>
  <c r="H4201" i="4"/>
  <c r="I4201" i="4"/>
  <c r="J4201" i="4"/>
  <c r="K4201" i="4"/>
  <c r="L4201" i="4"/>
  <c r="M4201" i="4"/>
  <c r="H4202" i="4"/>
  <c r="I4202" i="4"/>
  <c r="J4202" i="4"/>
  <c r="K4202" i="4"/>
  <c r="L4202" i="4"/>
  <c r="M4202" i="4"/>
  <c r="H4203" i="4"/>
  <c r="I4203" i="4"/>
  <c r="J4203" i="4"/>
  <c r="K4203" i="4"/>
  <c r="L4203" i="4"/>
  <c r="M4203" i="4"/>
  <c r="H4204" i="4"/>
  <c r="I4204" i="4"/>
  <c r="J4204" i="4"/>
  <c r="K4204" i="4"/>
  <c r="L4204" i="4"/>
  <c r="M4204" i="4"/>
  <c r="H4205" i="4"/>
  <c r="I4205" i="4"/>
  <c r="J4205" i="4"/>
  <c r="K4205" i="4"/>
  <c r="L4205" i="4"/>
  <c r="M4205" i="4"/>
  <c r="H4206" i="4"/>
  <c r="I4206" i="4"/>
  <c r="J4206" i="4"/>
  <c r="K4206" i="4"/>
  <c r="L4206" i="4"/>
  <c r="M4206" i="4"/>
  <c r="H4207" i="4"/>
  <c r="I4207" i="4"/>
  <c r="J4207" i="4"/>
  <c r="K4207" i="4"/>
  <c r="L4207" i="4"/>
  <c r="M4207" i="4"/>
  <c r="H4208" i="4"/>
  <c r="I4208" i="4"/>
  <c r="J4208" i="4"/>
  <c r="K4208" i="4"/>
  <c r="L4208" i="4"/>
  <c r="M4208" i="4"/>
  <c r="H4209" i="4"/>
  <c r="I4209" i="4"/>
  <c r="J4209" i="4"/>
  <c r="K4209" i="4"/>
  <c r="L4209" i="4"/>
  <c r="M4209" i="4"/>
  <c r="H4210" i="4"/>
  <c r="I4210" i="4"/>
  <c r="J4210" i="4"/>
  <c r="K4210" i="4"/>
  <c r="L4210" i="4"/>
  <c r="M4210" i="4"/>
  <c r="H4211" i="4"/>
  <c r="I4211" i="4"/>
  <c r="J4211" i="4"/>
  <c r="K4211" i="4"/>
  <c r="L4211" i="4"/>
  <c r="M4211" i="4"/>
  <c r="H4212" i="4"/>
  <c r="I4212" i="4"/>
  <c r="J4212" i="4"/>
  <c r="K4212" i="4"/>
  <c r="L4212" i="4"/>
  <c r="M4212" i="4"/>
  <c r="H4213" i="4"/>
  <c r="I4213" i="4"/>
  <c r="J4213" i="4"/>
  <c r="K4213" i="4"/>
  <c r="L4213" i="4"/>
  <c r="M4213" i="4"/>
  <c r="H4214" i="4"/>
  <c r="I4214" i="4"/>
  <c r="J4214" i="4"/>
  <c r="K4214" i="4"/>
  <c r="L4214" i="4"/>
  <c r="M4214" i="4"/>
  <c r="H4215" i="4"/>
  <c r="I4215" i="4"/>
  <c r="J4215" i="4"/>
  <c r="K4215" i="4"/>
  <c r="L4215" i="4"/>
  <c r="M4215" i="4"/>
  <c r="H4216" i="4"/>
  <c r="I4216" i="4"/>
  <c r="J4216" i="4"/>
  <c r="K4216" i="4"/>
  <c r="L4216" i="4"/>
  <c r="M4216" i="4"/>
  <c r="H4217" i="4"/>
  <c r="I4217" i="4"/>
  <c r="J4217" i="4"/>
  <c r="K4217" i="4"/>
  <c r="L4217" i="4"/>
  <c r="M4217" i="4"/>
  <c r="H4218" i="4"/>
  <c r="I4218" i="4"/>
  <c r="J4218" i="4"/>
  <c r="K4218" i="4"/>
  <c r="L4218" i="4"/>
  <c r="M4218" i="4"/>
  <c r="H4219" i="4"/>
  <c r="I4219" i="4"/>
  <c r="J4219" i="4"/>
  <c r="K4219" i="4"/>
  <c r="L4219" i="4"/>
  <c r="M4219" i="4"/>
  <c r="H4220" i="4"/>
  <c r="I4220" i="4"/>
  <c r="J4220" i="4"/>
  <c r="V4220" i="4" s="1"/>
  <c r="G4299" i="3" s="1"/>
  <c r="K4220" i="4"/>
  <c r="L4220" i="4"/>
  <c r="M4220" i="4"/>
  <c r="H4221" i="4"/>
  <c r="I4221" i="4"/>
  <c r="J4221" i="4"/>
  <c r="K4221" i="4"/>
  <c r="L4221" i="4"/>
  <c r="M4221" i="4"/>
  <c r="H4222" i="4"/>
  <c r="I4222" i="4"/>
  <c r="J4222" i="4"/>
  <c r="K4222" i="4"/>
  <c r="L4222" i="4"/>
  <c r="M4222" i="4"/>
  <c r="H4223" i="4"/>
  <c r="I4223" i="4"/>
  <c r="J4223" i="4"/>
  <c r="K4223" i="4"/>
  <c r="L4223" i="4"/>
  <c r="M4223" i="4"/>
  <c r="H4224" i="4"/>
  <c r="I4224" i="4"/>
  <c r="J4224" i="4"/>
  <c r="K4224" i="4"/>
  <c r="L4224" i="4"/>
  <c r="M4224" i="4"/>
  <c r="H4225" i="4"/>
  <c r="I4225" i="4"/>
  <c r="J4225" i="4"/>
  <c r="K4225" i="4"/>
  <c r="L4225" i="4"/>
  <c r="M4225" i="4"/>
  <c r="H4226" i="4"/>
  <c r="I4226" i="4"/>
  <c r="J4226" i="4"/>
  <c r="K4226" i="4"/>
  <c r="L4226" i="4"/>
  <c r="M4226" i="4"/>
  <c r="H4227" i="4"/>
  <c r="I4227" i="4"/>
  <c r="J4227" i="4"/>
  <c r="K4227" i="4"/>
  <c r="L4227" i="4"/>
  <c r="M4227" i="4"/>
  <c r="H4228" i="4"/>
  <c r="I4228" i="4"/>
  <c r="J4228" i="4"/>
  <c r="K4228" i="4"/>
  <c r="L4228" i="4"/>
  <c r="M4228" i="4"/>
  <c r="H4229" i="4"/>
  <c r="I4229" i="4"/>
  <c r="J4229" i="4"/>
  <c r="K4229" i="4"/>
  <c r="L4229" i="4"/>
  <c r="M4229" i="4"/>
  <c r="H4230" i="4"/>
  <c r="I4230" i="4"/>
  <c r="J4230" i="4"/>
  <c r="K4230" i="4"/>
  <c r="L4230" i="4"/>
  <c r="M4230" i="4"/>
  <c r="H4231" i="4"/>
  <c r="I4231" i="4"/>
  <c r="J4231" i="4"/>
  <c r="K4231" i="4"/>
  <c r="L4231" i="4"/>
  <c r="M4231" i="4"/>
  <c r="H4232" i="4"/>
  <c r="I4232" i="4"/>
  <c r="J4232" i="4"/>
  <c r="K4232" i="4"/>
  <c r="L4232" i="4"/>
  <c r="M4232" i="4"/>
  <c r="H4233" i="4"/>
  <c r="I4233" i="4"/>
  <c r="J4233" i="4"/>
  <c r="K4233" i="4"/>
  <c r="L4233" i="4"/>
  <c r="M4233" i="4"/>
  <c r="H4234" i="4"/>
  <c r="I4234" i="4"/>
  <c r="J4234" i="4"/>
  <c r="K4234" i="4"/>
  <c r="L4234" i="4"/>
  <c r="M4234" i="4"/>
  <c r="H4235" i="4"/>
  <c r="I4235" i="4"/>
  <c r="J4235" i="4"/>
  <c r="K4235" i="4"/>
  <c r="L4235" i="4"/>
  <c r="M4235" i="4"/>
  <c r="H4236" i="4"/>
  <c r="I4236" i="4"/>
  <c r="J4236" i="4"/>
  <c r="K4236" i="4"/>
  <c r="L4236" i="4"/>
  <c r="M4236" i="4"/>
  <c r="H4237" i="4"/>
  <c r="I4237" i="4"/>
  <c r="J4237" i="4"/>
  <c r="K4237" i="4"/>
  <c r="L4237" i="4"/>
  <c r="M4237" i="4"/>
  <c r="H4238" i="4"/>
  <c r="I4238" i="4"/>
  <c r="J4238" i="4"/>
  <c r="K4238" i="4"/>
  <c r="L4238" i="4"/>
  <c r="M4238" i="4"/>
  <c r="H4239" i="4"/>
  <c r="I4239" i="4"/>
  <c r="U4239" i="4" s="1"/>
  <c r="F4314" i="3" s="1"/>
  <c r="J4239" i="4"/>
  <c r="K4239" i="4"/>
  <c r="L4239" i="4"/>
  <c r="M4239" i="4"/>
  <c r="H4240" i="4"/>
  <c r="I4240" i="4"/>
  <c r="J4240" i="4"/>
  <c r="K4240" i="4"/>
  <c r="L4240" i="4"/>
  <c r="M4240" i="4"/>
  <c r="H4241" i="4"/>
  <c r="I4241" i="4"/>
  <c r="J4241" i="4"/>
  <c r="K4241" i="4"/>
  <c r="L4241" i="4"/>
  <c r="M4241" i="4"/>
  <c r="H4242" i="4"/>
  <c r="I4242" i="4"/>
  <c r="J4242" i="4"/>
  <c r="K4242" i="4"/>
  <c r="L4242" i="4"/>
  <c r="M4242" i="4"/>
  <c r="H4243" i="4"/>
  <c r="I4243" i="4"/>
  <c r="J4243" i="4"/>
  <c r="K4243" i="4"/>
  <c r="L4243" i="4"/>
  <c r="M4243" i="4"/>
  <c r="H4244" i="4"/>
  <c r="I4244" i="4"/>
  <c r="J4244" i="4"/>
  <c r="K4244" i="4"/>
  <c r="L4244" i="4"/>
  <c r="M4244" i="4"/>
  <c r="H4245" i="4"/>
  <c r="I4245" i="4"/>
  <c r="J4245" i="4"/>
  <c r="K4245" i="4"/>
  <c r="L4245" i="4"/>
  <c r="M4245" i="4"/>
  <c r="H4246" i="4"/>
  <c r="I4246" i="4"/>
  <c r="J4246" i="4"/>
  <c r="K4246" i="4"/>
  <c r="L4246" i="4"/>
  <c r="M4246" i="4"/>
  <c r="H4247" i="4"/>
  <c r="I4247" i="4"/>
  <c r="J4247" i="4"/>
  <c r="K4247" i="4"/>
  <c r="L4247" i="4"/>
  <c r="M4247" i="4"/>
  <c r="H4248" i="4"/>
  <c r="I4248" i="4"/>
  <c r="J4248" i="4"/>
  <c r="K4248" i="4"/>
  <c r="L4248" i="4"/>
  <c r="M4248" i="4"/>
  <c r="H4249" i="4"/>
  <c r="I4249" i="4"/>
  <c r="J4249" i="4"/>
  <c r="K4249" i="4"/>
  <c r="L4249" i="4"/>
  <c r="M4249" i="4"/>
  <c r="H4250" i="4"/>
  <c r="I4250" i="4"/>
  <c r="J4250" i="4"/>
  <c r="K4250" i="4"/>
  <c r="L4250" i="4"/>
  <c r="M4250" i="4"/>
  <c r="H4251" i="4"/>
  <c r="I4251" i="4"/>
  <c r="J4251" i="4"/>
  <c r="K4251" i="4"/>
  <c r="L4251" i="4"/>
  <c r="M4251" i="4"/>
  <c r="H4252" i="4"/>
  <c r="I4252" i="4"/>
  <c r="J4252" i="4"/>
  <c r="K4252" i="4"/>
  <c r="L4252" i="4"/>
  <c r="M4252" i="4"/>
  <c r="H4253" i="4"/>
  <c r="I4253" i="4"/>
  <c r="J4253" i="4"/>
  <c r="K4253" i="4"/>
  <c r="L4253" i="4"/>
  <c r="M4253" i="4"/>
  <c r="H4254" i="4"/>
  <c r="I4254" i="4"/>
  <c r="J4254" i="4"/>
  <c r="K4254" i="4"/>
  <c r="L4254" i="4"/>
  <c r="M4254" i="4"/>
  <c r="H4255" i="4"/>
  <c r="I4255" i="4"/>
  <c r="J4255" i="4"/>
  <c r="K4255" i="4"/>
  <c r="L4255" i="4"/>
  <c r="M4255" i="4"/>
  <c r="H4256" i="4"/>
  <c r="I4256" i="4"/>
  <c r="J4256" i="4"/>
  <c r="K4256" i="4"/>
  <c r="L4256" i="4"/>
  <c r="M4256" i="4"/>
  <c r="H4257" i="4"/>
  <c r="I4257" i="4"/>
  <c r="J4257" i="4"/>
  <c r="K4257" i="4"/>
  <c r="L4257" i="4"/>
  <c r="M4257" i="4"/>
  <c r="H4258" i="4"/>
  <c r="I4258" i="4"/>
  <c r="J4258" i="4"/>
  <c r="K4258" i="4"/>
  <c r="L4258" i="4"/>
  <c r="M4258" i="4"/>
  <c r="H4259" i="4"/>
  <c r="I4259" i="4"/>
  <c r="J4259" i="4"/>
  <c r="K4259" i="4"/>
  <c r="L4259" i="4"/>
  <c r="M4259" i="4"/>
  <c r="H4260" i="4"/>
  <c r="I4260" i="4"/>
  <c r="J4260" i="4"/>
  <c r="K4260" i="4"/>
  <c r="L4260" i="4"/>
  <c r="M4260" i="4"/>
  <c r="H4261" i="4"/>
  <c r="I4261" i="4"/>
  <c r="J4261" i="4"/>
  <c r="K4261" i="4"/>
  <c r="L4261" i="4"/>
  <c r="M4261" i="4"/>
  <c r="H4262" i="4"/>
  <c r="I4262" i="4"/>
  <c r="J4262" i="4"/>
  <c r="K4262" i="4"/>
  <c r="L4262" i="4"/>
  <c r="M4262" i="4"/>
  <c r="H4263" i="4"/>
  <c r="I4263" i="4"/>
  <c r="J4263" i="4"/>
  <c r="K4263" i="4"/>
  <c r="L4263" i="4"/>
  <c r="M4263" i="4"/>
  <c r="H4264" i="4"/>
  <c r="I4264" i="4"/>
  <c r="J4264" i="4"/>
  <c r="K4264" i="4"/>
  <c r="L4264" i="4"/>
  <c r="M4264" i="4"/>
  <c r="H4265" i="4"/>
  <c r="I4265" i="4"/>
  <c r="J4265" i="4"/>
  <c r="K4265" i="4"/>
  <c r="L4265" i="4"/>
  <c r="M4265" i="4"/>
  <c r="H4266" i="4"/>
  <c r="I4266" i="4"/>
  <c r="J4266" i="4"/>
  <c r="K4266" i="4"/>
  <c r="L4266" i="4"/>
  <c r="M4266" i="4"/>
  <c r="H4267" i="4"/>
  <c r="I4267" i="4"/>
  <c r="J4267" i="4"/>
  <c r="K4267" i="4"/>
  <c r="L4267" i="4"/>
  <c r="M4267" i="4"/>
  <c r="H4268" i="4"/>
  <c r="I4268" i="4"/>
  <c r="J4268" i="4"/>
  <c r="K4268" i="4"/>
  <c r="L4268" i="4"/>
  <c r="M4268" i="4"/>
  <c r="H4269" i="4"/>
  <c r="I4269" i="4"/>
  <c r="J4269" i="4"/>
  <c r="K4269" i="4"/>
  <c r="L4269" i="4"/>
  <c r="M4269" i="4"/>
  <c r="H4270" i="4"/>
  <c r="I4270" i="4"/>
  <c r="J4270" i="4"/>
  <c r="K4270" i="4"/>
  <c r="L4270" i="4"/>
  <c r="M4270" i="4"/>
  <c r="H4271" i="4"/>
  <c r="I4271" i="4"/>
  <c r="J4271" i="4"/>
  <c r="K4271" i="4"/>
  <c r="L4271" i="4"/>
  <c r="M4271" i="4"/>
  <c r="H4272" i="4"/>
  <c r="I4272" i="4"/>
  <c r="J4272" i="4"/>
  <c r="K4272" i="4"/>
  <c r="L4272" i="4"/>
  <c r="M4272" i="4"/>
  <c r="H4273" i="4"/>
  <c r="I4273" i="4"/>
  <c r="J4273" i="4"/>
  <c r="K4273" i="4"/>
  <c r="L4273" i="4"/>
  <c r="M4273" i="4"/>
  <c r="H4274" i="4"/>
  <c r="I4274" i="4"/>
  <c r="J4274" i="4"/>
  <c r="K4274" i="4"/>
  <c r="L4274" i="4"/>
  <c r="M4274" i="4"/>
  <c r="H4275" i="4"/>
  <c r="I4275" i="4"/>
  <c r="J4275" i="4"/>
  <c r="K4275" i="4"/>
  <c r="L4275" i="4"/>
  <c r="M4275" i="4"/>
  <c r="H4276" i="4"/>
  <c r="I4276" i="4"/>
  <c r="J4276" i="4"/>
  <c r="K4276" i="4"/>
  <c r="L4276" i="4"/>
  <c r="M4276" i="4"/>
  <c r="H4277" i="4"/>
  <c r="I4277" i="4"/>
  <c r="J4277" i="4"/>
  <c r="K4277" i="4"/>
  <c r="L4277" i="4"/>
  <c r="M4277" i="4"/>
  <c r="H4278" i="4"/>
  <c r="I4278" i="4"/>
  <c r="J4278" i="4"/>
  <c r="K4278" i="4"/>
  <c r="L4278" i="4"/>
  <c r="M4278" i="4"/>
  <c r="H4279" i="4"/>
  <c r="I4279" i="4"/>
  <c r="J4279" i="4"/>
  <c r="K4279" i="4"/>
  <c r="L4279" i="4"/>
  <c r="M4279" i="4"/>
  <c r="H4280" i="4"/>
  <c r="I4280" i="4"/>
  <c r="J4280" i="4"/>
  <c r="K4280" i="4"/>
  <c r="L4280" i="4"/>
  <c r="M4280" i="4"/>
  <c r="H4281" i="4"/>
  <c r="I4281" i="4"/>
  <c r="J4281" i="4"/>
  <c r="K4281" i="4"/>
  <c r="L4281" i="4"/>
  <c r="M4281" i="4"/>
  <c r="H4282" i="4"/>
  <c r="I4282" i="4"/>
  <c r="J4282" i="4"/>
  <c r="K4282" i="4"/>
  <c r="L4282" i="4"/>
  <c r="M4282" i="4"/>
  <c r="H4283" i="4"/>
  <c r="I4283" i="4"/>
  <c r="J4283" i="4"/>
  <c r="K4283" i="4"/>
  <c r="L4283" i="4"/>
  <c r="M4283" i="4"/>
  <c r="H4284" i="4"/>
  <c r="I4284" i="4"/>
  <c r="J4284" i="4"/>
  <c r="K4284" i="4"/>
  <c r="L4284" i="4"/>
  <c r="M4284" i="4"/>
  <c r="H4285" i="4"/>
  <c r="I4285" i="4"/>
  <c r="J4285" i="4"/>
  <c r="K4285" i="4"/>
  <c r="L4285" i="4"/>
  <c r="M4285" i="4"/>
  <c r="H4286" i="4"/>
  <c r="I4286" i="4"/>
  <c r="J4286" i="4"/>
  <c r="K4286" i="4"/>
  <c r="L4286" i="4"/>
  <c r="M4286" i="4"/>
  <c r="H4287" i="4"/>
  <c r="I4287" i="4"/>
  <c r="J4287" i="4"/>
  <c r="K4287" i="4"/>
  <c r="L4287" i="4"/>
  <c r="M4287" i="4"/>
  <c r="H4288" i="4"/>
  <c r="I4288" i="4"/>
  <c r="J4288" i="4"/>
  <c r="K4288" i="4"/>
  <c r="L4288" i="4"/>
  <c r="M4288" i="4"/>
  <c r="H4289" i="4"/>
  <c r="I4289" i="4"/>
  <c r="J4289" i="4"/>
  <c r="K4289" i="4"/>
  <c r="L4289" i="4"/>
  <c r="M4289" i="4"/>
  <c r="H4290" i="4"/>
  <c r="I4290" i="4"/>
  <c r="J4290" i="4"/>
  <c r="K4290" i="4"/>
  <c r="L4290" i="4"/>
  <c r="M4290" i="4"/>
  <c r="X4346" i="4"/>
  <c r="I2074" i="3" s="1"/>
  <c r="V4346" i="4"/>
  <c r="G2074" i="3" s="1"/>
  <c r="V4342" i="4"/>
  <c r="G2070" i="3" s="1"/>
  <c r="V4338" i="4"/>
  <c r="G1966" i="3" s="1"/>
  <c r="V4359" i="4"/>
  <c r="G3645" i="3" s="1"/>
  <c r="X4356" i="4"/>
  <c r="I3086" i="3" s="1"/>
  <c r="X4348" i="4"/>
  <c r="I2615" i="3" s="1"/>
  <c r="X4324" i="4"/>
  <c r="I1896" i="3" s="1"/>
  <c r="Y3872" i="4"/>
  <c r="J3960" i="3" s="1"/>
  <c r="Y3868" i="4"/>
  <c r="J3956" i="3" s="1"/>
  <c r="W4363" i="4"/>
  <c r="H3649" i="3" s="1"/>
  <c r="X4345" i="4"/>
  <c r="I2073" i="3" s="1"/>
  <c r="Y4301" i="4"/>
  <c r="J1018" i="3" s="1"/>
  <c r="Y4297" i="4"/>
  <c r="J858" i="3" s="1"/>
  <c r="V4362" i="4"/>
  <c r="G3648" i="3" s="1"/>
  <c r="V4347" i="4"/>
  <c r="G2075" i="3" s="1"/>
  <c r="W3863" i="4"/>
  <c r="H3951" i="3" s="1"/>
  <c r="U3863" i="4"/>
  <c r="F3951" i="3" s="1"/>
  <c r="X4297" i="4"/>
  <c r="I858" i="3" s="1"/>
  <c r="X4293" i="4"/>
  <c r="I803" i="3" s="1"/>
  <c r="Y4316" i="4"/>
  <c r="J1888" i="3" s="1"/>
  <c r="Y4308" i="4"/>
  <c r="J1025" i="3" s="1"/>
  <c r="Y4300" i="4"/>
  <c r="J1017" i="3" s="1"/>
  <c r="X4308" i="4"/>
  <c r="I1025" i="3" s="1"/>
  <c r="X4304" i="4"/>
  <c r="I1021" i="3" s="1"/>
  <c r="X4300" i="4"/>
  <c r="I1017" i="3" s="1"/>
  <c r="X4296" i="4"/>
  <c r="I857" i="3" s="1"/>
  <c r="Y4299" i="4"/>
  <c r="J1016" i="3" s="1"/>
  <c r="Y4291" i="4"/>
  <c r="J621" i="3" s="1"/>
  <c r="V4334" i="4"/>
  <c r="G1906" i="3" s="1"/>
  <c r="V4330" i="4"/>
  <c r="G1902" i="3" s="1"/>
  <c r="V4326" i="4"/>
  <c r="G1898" i="3" s="1"/>
  <c r="Y4324" i="4"/>
  <c r="J1896" i="3" s="1"/>
  <c r="W4322" i="4"/>
  <c r="H1894" i="3" s="1"/>
  <c r="W4318" i="4"/>
  <c r="H1890" i="3" s="1"/>
  <c r="Y4302" i="4"/>
  <c r="J1019" i="3" s="1"/>
  <c r="T4108" i="4"/>
  <c r="E4196" i="3" s="1"/>
  <c r="X3997" i="4"/>
  <c r="I4085" i="3" s="1"/>
  <c r="V4036" i="4"/>
  <c r="G4124" i="3" s="1"/>
  <c r="T3863" i="4"/>
  <c r="E3951" i="3" s="1"/>
  <c r="V4373" i="4"/>
  <c r="G4383" i="3" s="1"/>
  <c r="X4372" i="4"/>
  <c r="I4382" i="3" s="1"/>
  <c r="V4372" i="4"/>
  <c r="G4382" i="3" s="1"/>
  <c r="X4359" i="4"/>
  <c r="I3645" i="3" s="1"/>
  <c r="V4357" i="4"/>
  <c r="G3140" i="3" s="1"/>
  <c r="W4356" i="4"/>
  <c r="H3086" i="3" s="1"/>
  <c r="W4352" i="4"/>
  <c r="H3082" i="3" s="1"/>
  <c r="X4305" i="4"/>
  <c r="I1022" i="3" s="1"/>
  <c r="X4301" i="4"/>
  <c r="I1018" i="3" s="1"/>
  <c r="W4129" i="4"/>
  <c r="H4216" i="3" s="1"/>
  <c r="Y3912" i="4"/>
  <c r="J4000" i="3" s="1"/>
  <c r="Y3876" i="4"/>
  <c r="J3964" i="3" s="1"/>
  <c r="Y3864" i="4"/>
  <c r="J3952" i="3" s="1"/>
  <c r="V4344" i="4"/>
  <c r="G2072" i="3" s="1"/>
  <c r="V4340" i="4"/>
  <c r="G1968" i="3" s="1"/>
  <c r="V4336" i="4"/>
  <c r="G1908" i="3" s="1"/>
  <c r="V4332" i="4"/>
  <c r="G1904" i="3" s="1"/>
  <c r="V4328" i="4"/>
  <c r="G1900" i="3" s="1"/>
  <c r="W4320" i="4"/>
  <c r="H1892" i="3" s="1"/>
  <c r="W4316" i="4"/>
  <c r="H1888" i="3" s="1"/>
  <c r="W4312" i="4"/>
  <c r="H1884" i="3" s="1"/>
  <c r="W4347" i="4"/>
  <c r="H2075" i="3" s="1"/>
  <c r="V4355" i="4"/>
  <c r="G3085" i="3" s="1"/>
  <c r="V4351" i="4"/>
  <c r="G3081" i="3" s="1"/>
  <c r="X4373" i="4"/>
  <c r="I4383" i="3" s="1"/>
  <c r="V4370" i="4"/>
  <c r="G4249" i="3" s="1"/>
  <c r="X4361" i="4"/>
  <c r="I3647" i="3" s="1"/>
  <c r="U3912" i="4"/>
  <c r="F4000" i="3" s="1"/>
  <c r="U3908" i="4"/>
  <c r="F3996" i="3" s="1"/>
  <c r="U3904" i="4"/>
  <c r="F3992" i="3" s="1"/>
  <c r="U3900" i="4"/>
  <c r="F3988" i="3" s="1"/>
  <c r="U3896" i="4"/>
  <c r="F3984" i="3" s="1"/>
  <c r="Y3892" i="4"/>
  <c r="J3980" i="3" s="1"/>
  <c r="U3892" i="4"/>
  <c r="F3980" i="3" s="1"/>
  <c r="U3888" i="4"/>
  <c r="F3976" i="3" s="1"/>
  <c r="U3884" i="4"/>
  <c r="F3972" i="3" s="1"/>
  <c r="U3880" i="4"/>
  <c r="F3968" i="3" s="1"/>
  <c r="U3876" i="4"/>
  <c r="F3964" i="3" s="1"/>
  <c r="Y3874" i="4"/>
  <c r="J3962" i="3" s="1"/>
  <c r="U3872" i="4"/>
  <c r="F3960" i="3" s="1"/>
  <c r="U3868" i="4"/>
  <c r="F3956" i="3" s="1"/>
  <c r="U3864" i="4"/>
  <c r="F3952" i="3" s="1"/>
  <c r="W4344" i="4"/>
  <c r="H2072" i="3" s="1"/>
  <c r="Y4298" i="4"/>
  <c r="J859" i="3" s="1"/>
  <c r="Y4294" i="4"/>
  <c r="J855" i="3" s="1"/>
  <c r="T3958" i="4"/>
  <c r="E4046" i="3" s="1"/>
  <c r="X3891" i="4"/>
  <c r="I3979" i="3" s="1"/>
  <c r="X3887" i="4"/>
  <c r="I3975" i="3" s="1"/>
  <c r="T3884" i="4"/>
  <c r="E3972" i="3" s="1"/>
  <c r="X3883" i="4"/>
  <c r="I3971" i="3" s="1"/>
  <c r="V3883" i="4"/>
  <c r="G3971" i="3" s="1"/>
  <c r="T3880" i="4"/>
  <c r="E3968" i="3" s="1"/>
  <c r="T3876" i="4"/>
  <c r="E3964" i="3" s="1"/>
  <c r="X3874" i="4"/>
  <c r="I3962" i="3" s="1"/>
  <c r="X3872" i="4"/>
  <c r="I3960" i="3" s="1"/>
  <c r="V3872" i="4"/>
  <c r="G3960" i="3" s="1"/>
  <c r="T3872" i="4"/>
  <c r="E3960" i="3" s="1"/>
  <c r="T3868" i="4"/>
  <c r="E3956" i="3" s="1"/>
  <c r="X3867" i="4"/>
  <c r="I3955" i="3" s="1"/>
  <c r="V3867" i="4"/>
  <c r="G3955" i="3" s="1"/>
  <c r="V3864" i="4"/>
  <c r="G3952" i="3" s="1"/>
  <c r="V4363" i="4"/>
  <c r="G3649" i="3" s="1"/>
  <c r="V4322" i="4"/>
  <c r="G1894" i="3" s="1"/>
  <c r="V4318" i="4"/>
  <c r="G1890" i="3" s="1"/>
  <c r="V4314" i="4"/>
  <c r="G1886" i="3" s="1"/>
  <c r="X4306" i="4"/>
  <c r="I1023" i="3" s="1"/>
  <c r="X4302" i="4"/>
  <c r="I1019" i="3" s="1"/>
  <c r="X4298" i="4"/>
  <c r="I859" i="3" s="1"/>
  <c r="X4294" i="4"/>
  <c r="I855" i="3" s="1"/>
  <c r="V4291" i="4"/>
  <c r="G621" i="3" s="1"/>
  <c r="T4291" i="4"/>
  <c r="E621" i="3" s="1"/>
  <c r="W4371" i="4"/>
  <c r="H4250" i="3" s="1"/>
  <c r="Y4370" i="4"/>
  <c r="J4249" i="3" s="1"/>
  <c r="W4370" i="4"/>
  <c r="H4249" i="3" s="1"/>
  <c r="Y4364" i="4"/>
  <c r="J3650" i="3" s="1"/>
  <c r="W4355" i="4"/>
  <c r="H3085" i="3" s="1"/>
  <c r="X4351" i="4"/>
  <c r="I3081" i="3" s="1"/>
  <c r="V4349" i="4"/>
  <c r="G2838" i="3" s="1"/>
  <c r="W4348" i="4"/>
  <c r="H2615" i="3" s="1"/>
  <c r="Y4309" i="4"/>
  <c r="J1026" i="3" s="1"/>
  <c r="Y4305" i="4"/>
  <c r="J1022" i="3" s="1"/>
  <c r="X4364" i="4"/>
  <c r="I3650" i="3" s="1"/>
  <c r="T4362" i="4"/>
  <c r="E3648" i="3" s="1"/>
  <c r="X4360" i="4"/>
  <c r="I3646" i="3" s="1"/>
  <c r="U3976" i="4"/>
  <c r="F4064" i="3" s="1"/>
  <c r="Y4356" i="4"/>
  <c r="J3086" i="3" s="1"/>
  <c r="Y4322" i="4"/>
  <c r="J1894" i="3" s="1"/>
  <c r="U4320" i="4"/>
  <c r="F1892" i="3" s="1"/>
  <c r="U4316" i="4"/>
  <c r="F1888" i="3" s="1"/>
  <c r="U4312" i="4"/>
  <c r="F1884" i="3" s="1"/>
  <c r="W4311" i="4"/>
  <c r="H1883" i="3" s="1"/>
  <c r="U4296" i="4"/>
  <c r="F857" i="3" s="1"/>
  <c r="T3938" i="4"/>
  <c r="E4026" i="3" s="1"/>
  <c r="T3898" i="4"/>
  <c r="E3986" i="3" s="1"/>
  <c r="T3894" i="4"/>
  <c r="E3982" i="3" s="1"/>
  <c r="X3890" i="4"/>
  <c r="I3978" i="3" s="1"/>
  <c r="T3890" i="4"/>
  <c r="E3978" i="3" s="1"/>
  <c r="X3889" i="4"/>
  <c r="I3977" i="3" s="1"/>
  <c r="V3889" i="4"/>
  <c r="G3977" i="3" s="1"/>
  <c r="X3885" i="4"/>
  <c r="I3973" i="3" s="1"/>
  <c r="X3881" i="4"/>
  <c r="I3969" i="3" s="1"/>
  <c r="X3878" i="4"/>
  <c r="I3966" i="3" s="1"/>
  <c r="V3878" i="4"/>
  <c r="G3966" i="3" s="1"/>
  <c r="X3877" i="4"/>
  <c r="I3965" i="3" s="1"/>
  <c r="V3874" i="4"/>
  <c r="G3962" i="3" s="1"/>
  <c r="V3870" i="4"/>
  <c r="G3958" i="3" s="1"/>
  <c r="V3866" i="4"/>
  <c r="G3954" i="3" s="1"/>
  <c r="X4371" i="4"/>
  <c r="I4250" i="3" s="1"/>
  <c r="V4369" i="4"/>
  <c r="G4248" i="3" s="1"/>
  <c r="X4354" i="4"/>
  <c r="I3084" i="3" s="1"/>
  <c r="V4354" i="4"/>
  <c r="G3084" i="3" s="1"/>
  <c r="T4354" i="4"/>
  <c r="E3084" i="3" s="1"/>
  <c r="X4353" i="4"/>
  <c r="I3083" i="3" s="1"/>
  <c r="X4352" i="4"/>
  <c r="I3082" i="3" s="1"/>
  <c r="X4320" i="4"/>
  <c r="I1892" i="3" s="1"/>
  <c r="V4320" i="4"/>
  <c r="G1892" i="3" s="1"/>
  <c r="T4320" i="4"/>
  <c r="E1892" i="3" s="1"/>
  <c r="X4316" i="4"/>
  <c r="I1888" i="3" s="1"/>
  <c r="V4316" i="4"/>
  <c r="G1888" i="3" s="1"/>
  <c r="T4316" i="4"/>
  <c r="E1888" i="3" s="1"/>
  <c r="X4312" i="4"/>
  <c r="I1884" i="3" s="1"/>
  <c r="V4312" i="4"/>
  <c r="G1884" i="3" s="1"/>
  <c r="T4312" i="4"/>
  <c r="E1884" i="3" s="1"/>
  <c r="V4311" i="4"/>
  <c r="G1883" i="3" s="1"/>
  <c r="T4296" i="4"/>
  <c r="E857" i="3" s="1"/>
  <c r="Y3983" i="4"/>
  <c r="J4071" i="3" s="1"/>
  <c r="V3945" i="4"/>
  <c r="G4033" i="3" s="1"/>
  <c r="Y3863" i="4"/>
  <c r="J3951" i="3" s="1"/>
  <c r="Y4372" i="4"/>
  <c r="J4382" i="3" s="1"/>
  <c r="W4372" i="4"/>
  <c r="H4382" i="3" s="1"/>
  <c r="U4372" i="4"/>
  <c r="F4382" i="3" s="1"/>
  <c r="Y4371" i="4"/>
  <c r="J4250" i="3" s="1"/>
  <c r="W4364" i="4"/>
  <c r="H3650" i="3" s="1"/>
  <c r="W4360" i="4"/>
  <c r="H3646" i="3" s="1"/>
  <c r="Y4348" i="4"/>
  <c r="J2615" i="3" s="1"/>
  <c r="Y4344" i="4"/>
  <c r="J2072" i="3" s="1"/>
  <c r="W4342" i="4"/>
  <c r="H2070" i="3" s="1"/>
  <c r="Y4340" i="4"/>
  <c r="J1968" i="3" s="1"/>
  <c r="W4338" i="4"/>
  <c r="H1966" i="3" s="1"/>
  <c r="W4334" i="4"/>
  <c r="H1906" i="3" s="1"/>
  <c r="U4334" i="4"/>
  <c r="F1906" i="3" s="1"/>
  <c r="Y4332" i="4"/>
  <c r="J1904" i="3" s="1"/>
  <c r="W4330" i="4"/>
  <c r="H1902" i="3" s="1"/>
  <c r="U4330" i="4"/>
  <c r="F1902" i="3" s="1"/>
  <c r="Y4326" i="4"/>
  <c r="J1898" i="3" s="1"/>
  <c r="W4326" i="4"/>
  <c r="H1898" i="3" s="1"/>
  <c r="U4326" i="4"/>
  <c r="F1898" i="3" s="1"/>
  <c r="Y4323" i="4"/>
  <c r="J1895" i="3" s="1"/>
  <c r="U4323" i="4"/>
  <c r="F1895" i="3" s="1"/>
  <c r="W4310" i="4"/>
  <c r="H1882" i="3" s="1"/>
  <c r="T3951" i="4"/>
  <c r="E4039" i="3" s="1"/>
  <c r="X4370" i="4"/>
  <c r="I4249" i="3" s="1"/>
  <c r="T4346" i="4"/>
  <c r="E2074" i="3" s="1"/>
  <c r="X4344" i="4"/>
  <c r="I2072" i="3" s="1"/>
  <c r="X4340" i="4"/>
  <c r="I1968" i="3" s="1"/>
  <c r="T4334" i="4"/>
  <c r="E1906" i="3" s="1"/>
  <c r="X4332" i="4"/>
  <c r="I1904" i="3" s="1"/>
  <c r="T4330" i="4"/>
  <c r="E1902" i="3" s="1"/>
  <c r="X4328" i="4"/>
  <c r="I1900" i="3" s="1"/>
  <c r="T4326" i="4"/>
  <c r="E1898" i="3" s="1"/>
  <c r="V4310" i="4"/>
  <c r="G1882" i="3" s="1"/>
  <c r="T4145" i="4"/>
  <c r="E4232" i="3" s="1"/>
  <c r="W4198" i="4"/>
  <c r="H4284" i="3" s="1"/>
  <c r="X4158" i="4"/>
  <c r="I4245" i="3" s="1"/>
  <c r="X4154" i="4"/>
  <c r="I4241" i="3" s="1"/>
  <c r="V4133" i="4"/>
  <c r="G4220" i="3" s="1"/>
  <c r="T4126" i="4"/>
  <c r="E4213" i="3" s="1"/>
  <c r="W4083" i="4"/>
  <c r="H4171" i="3" s="1"/>
  <c r="U4047" i="4"/>
  <c r="F4135" i="3" s="1"/>
  <c r="W4124" i="4"/>
  <c r="H4211" i="3" s="1"/>
  <c r="X4054" i="4"/>
  <c r="I4142" i="3" s="1"/>
  <c r="V4050" i="4"/>
  <c r="G4138" i="3" s="1"/>
  <c r="U4009" i="4"/>
  <c r="F4097" i="3" s="1"/>
  <c r="T4100" i="4"/>
  <c r="E4188" i="3" s="1"/>
  <c r="U4086" i="4"/>
  <c r="F4174" i="3" s="1"/>
  <c r="Y4054" i="4"/>
  <c r="J4142" i="3" s="1"/>
  <c r="U4054" i="4"/>
  <c r="F4142" i="3" s="1"/>
  <c r="X4020" i="4"/>
  <c r="I4108" i="3" s="1"/>
  <c r="Y4112" i="4"/>
  <c r="J4200" i="3" s="1"/>
  <c r="W4111" i="4"/>
  <c r="H4199" i="3" s="1"/>
  <c r="X4078" i="4"/>
  <c r="I4166" i="3" s="1"/>
  <c r="V4041" i="4"/>
  <c r="G4129" i="3" s="1"/>
  <c r="U4069" i="4"/>
  <c r="F4157" i="3" s="1"/>
  <c r="W4068" i="4"/>
  <c r="H4156" i="3" s="1"/>
  <c r="T4028" i="4"/>
  <c r="E4116" i="3" s="1"/>
  <c r="U4115" i="4"/>
  <c r="F4203" i="3" s="1"/>
  <c r="V4060" i="4"/>
  <c r="G4148" i="3" s="1"/>
  <c r="X4024" i="4"/>
  <c r="I4112" i="3" s="1"/>
  <c r="T4015" i="4"/>
  <c r="E4103" i="3" s="1"/>
  <c r="W3911" i="4"/>
  <c r="H3999" i="3" s="1"/>
  <c r="U3911" i="4"/>
  <c r="F3999" i="3" s="1"/>
  <c r="W3907" i="4"/>
  <c r="H3995" i="3" s="1"/>
  <c r="W3903" i="4"/>
  <c r="H3991" i="3" s="1"/>
  <c r="W3899" i="4"/>
  <c r="H3987" i="3" s="1"/>
  <c r="W3895" i="4"/>
  <c r="H3983" i="3" s="1"/>
  <c r="W3891" i="4"/>
  <c r="H3979" i="3" s="1"/>
  <c r="W3887" i="4"/>
  <c r="H3975" i="3" s="1"/>
  <c r="W3883" i="4"/>
  <c r="H3971" i="3" s="1"/>
  <c r="W3879" i="4"/>
  <c r="H3967" i="3" s="1"/>
  <c r="U3879" i="4"/>
  <c r="F3967" i="3" s="1"/>
  <c r="W3875" i="4"/>
  <c r="H3963" i="3" s="1"/>
  <c r="U3875" i="4"/>
  <c r="F3963" i="3" s="1"/>
  <c r="W3871" i="4"/>
  <c r="H3959" i="3" s="1"/>
  <c r="U3871" i="4"/>
  <c r="F3959" i="3" s="1"/>
  <c r="W3867" i="4"/>
  <c r="H3955" i="3" s="1"/>
  <c r="U3867" i="4"/>
  <c r="F3955" i="3" s="1"/>
  <c r="Y4369" i="4"/>
  <c r="J4248" i="3" s="1"/>
  <c r="W4367" i="4"/>
  <c r="H3653" i="3" s="1"/>
  <c r="Y4366" i="4"/>
  <c r="J3652" i="3" s="1"/>
  <c r="W4366" i="4"/>
  <c r="H3652" i="3" s="1"/>
  <c r="U4366" i="4"/>
  <c r="F3652" i="3" s="1"/>
  <c r="Y4365" i="4"/>
  <c r="J3651" i="3" s="1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 s="1"/>
  <c r="Y4355" i="4"/>
  <c r="J3085" i="3" s="1"/>
  <c r="W4353" i="4"/>
  <c r="H3083" i="3" s="1"/>
  <c r="Y4350" i="4"/>
  <c r="J3080" i="3" s="1"/>
  <c r="W4350" i="4"/>
  <c r="H3080" i="3" s="1"/>
  <c r="U4350" i="4"/>
  <c r="F3080" i="3" s="1"/>
  <c r="Y4349" i="4"/>
  <c r="J2838" i="3" s="1"/>
  <c r="Y4347" i="4"/>
  <c r="J2075" i="3" s="1"/>
  <c r="X4343" i="4"/>
  <c r="I2071" i="3" s="1"/>
  <c r="V4341" i="4"/>
  <c r="G2069" i="3" s="1"/>
  <c r="X4339" i="4"/>
  <c r="I1967" i="3" s="1"/>
  <c r="V4337" i="4"/>
  <c r="G1965" i="3" s="1"/>
  <c r="X4335" i="4"/>
  <c r="I1907" i="3" s="1"/>
  <c r="V4333" i="4"/>
  <c r="G1905" i="3" s="1"/>
  <c r="X4331" i="4"/>
  <c r="I1903" i="3" s="1"/>
  <c r="V4329" i="4"/>
  <c r="G1901" i="3" s="1"/>
  <c r="X4327" i="4"/>
  <c r="I1899" i="3" s="1"/>
  <c r="V4325" i="4"/>
  <c r="G1897" i="3" s="1"/>
  <c r="X3927" i="4"/>
  <c r="I4015" i="3" s="1"/>
  <c r="X3903" i="4"/>
  <c r="I3991" i="3" s="1"/>
  <c r="X3899" i="4"/>
  <c r="I3987" i="3" s="1"/>
  <c r="X3895" i="4"/>
  <c r="I3983" i="3" s="1"/>
  <c r="T3891" i="4"/>
  <c r="E3979" i="3" s="1"/>
  <c r="V3890" i="4"/>
  <c r="G3978" i="3" s="1"/>
  <c r="T3887" i="4"/>
  <c r="E3975" i="3" s="1"/>
  <c r="V3886" i="4"/>
  <c r="G3974" i="3" s="1"/>
  <c r="T3883" i="4"/>
  <c r="E3971" i="3" s="1"/>
  <c r="V3882" i="4"/>
  <c r="G3970" i="3" s="1"/>
  <c r="X3879" i="4"/>
  <c r="I3967" i="3" s="1"/>
  <c r="T3879" i="4"/>
  <c r="E3967" i="3" s="1"/>
  <c r="X3875" i="4"/>
  <c r="I3963" i="3" s="1"/>
  <c r="T3875" i="4"/>
  <c r="E3963" i="3" s="1"/>
  <c r="X3873" i="4"/>
  <c r="I3961" i="3" s="1"/>
  <c r="X3871" i="4"/>
  <c r="I3959" i="3" s="1"/>
  <c r="T3871" i="4"/>
  <c r="E3959" i="3" s="1"/>
  <c r="T3867" i="4"/>
  <c r="E3955" i="3" s="1"/>
  <c r="X4369" i="4"/>
  <c r="I4248" i="3" s="1"/>
  <c r="V4367" i="4"/>
  <c r="G3653" i="3" s="1"/>
  <c r="X4366" i="4"/>
  <c r="I3652" i="3" s="1"/>
  <c r="V4366" i="4"/>
  <c r="G3652" i="3" s="1"/>
  <c r="T4366" i="4"/>
  <c r="E3652" i="3" s="1"/>
  <c r="X4365" i="4"/>
  <c r="I3651" i="3" s="1"/>
  <c r="X4363" i="4"/>
  <c r="I3649" i="3" s="1"/>
  <c r="V4361" i="4"/>
  <c r="G3647" i="3" s="1"/>
  <c r="X4358" i="4"/>
  <c r="I3141" i="3" s="1"/>
  <c r="V4358" i="4"/>
  <c r="G3141" i="3" s="1"/>
  <c r="T4358" i="4"/>
  <c r="E3141" i="3" s="1"/>
  <c r="X4357" i="4"/>
  <c r="I3140" i="3" s="1"/>
  <c r="X4355" i="4"/>
  <c r="I3085" i="3" s="1"/>
  <c r="V4353" i="4"/>
  <c r="G3083" i="3" s="1"/>
  <c r="X4350" i="4"/>
  <c r="I3080" i="3" s="1"/>
  <c r="V4350" i="4"/>
  <c r="G3080" i="3" s="1"/>
  <c r="T4350" i="4"/>
  <c r="E3080" i="3" s="1"/>
  <c r="X4349" i="4"/>
  <c r="I2838" i="3" s="1"/>
  <c r="X4347" i="4"/>
  <c r="I2075" i="3" s="1"/>
  <c r="V4345" i="4"/>
  <c r="G2073" i="3" s="1"/>
  <c r="Y4342" i="4"/>
  <c r="J2070" i="3" s="1"/>
  <c r="W4340" i="4"/>
  <c r="H1968" i="3" s="1"/>
  <c r="Y4338" i="4"/>
  <c r="J1966" i="3" s="1"/>
  <c r="W4336" i="4"/>
  <c r="H1908" i="3" s="1"/>
  <c r="U4336" i="4"/>
  <c r="F1908" i="3" s="1"/>
  <c r="Y4334" i="4"/>
  <c r="J1906" i="3" s="1"/>
  <c r="W4332" i="4"/>
  <c r="H1904" i="3" s="1"/>
  <c r="U4332" i="4"/>
  <c r="F1904" i="3" s="1"/>
  <c r="Y4330" i="4"/>
  <c r="J1902" i="3" s="1"/>
  <c r="W4328" i="4"/>
  <c r="H1900" i="3" s="1"/>
  <c r="U4328" i="4"/>
  <c r="F1900" i="3" s="1"/>
  <c r="U3910" i="4"/>
  <c r="F3998" i="3" s="1"/>
  <c r="U3906" i="4"/>
  <c r="F3994" i="3" s="1"/>
  <c r="U3902" i="4"/>
  <c r="F3990" i="3" s="1"/>
  <c r="U3898" i="4"/>
  <c r="F3986" i="3" s="1"/>
  <c r="U3894" i="4"/>
  <c r="F3982" i="3" s="1"/>
  <c r="U3890" i="4"/>
  <c r="F3978" i="3" s="1"/>
  <c r="U3886" i="4"/>
  <c r="F3974" i="3" s="1"/>
  <c r="W3885" i="4"/>
  <c r="H3973" i="3" s="1"/>
  <c r="U3882" i="4"/>
  <c r="F3970" i="3" s="1"/>
  <c r="U3878" i="4"/>
  <c r="F3966" i="3" s="1"/>
  <c r="U3874" i="4"/>
  <c r="F3962" i="3" s="1"/>
  <c r="U3870" i="4"/>
  <c r="F3958" i="3" s="1"/>
  <c r="U3866" i="4"/>
  <c r="F3954" i="3" s="1"/>
  <c r="X3863" i="4"/>
  <c r="I3951" i="3" s="1"/>
  <c r="X4342" i="4"/>
  <c r="I2070" i="3" s="1"/>
  <c r="X4338" i="4"/>
  <c r="I1966" i="3" s="1"/>
  <c r="T4336" i="4"/>
  <c r="E1908" i="3" s="1"/>
  <c r="X4334" i="4"/>
  <c r="I1906" i="3" s="1"/>
  <c r="T4332" i="4"/>
  <c r="E1904" i="3" s="1"/>
  <c r="X4330" i="4"/>
  <c r="I1902" i="3" s="1"/>
  <c r="T4328" i="4"/>
  <c r="E1900" i="3" s="1"/>
  <c r="X4326" i="4"/>
  <c r="I1898" i="3" s="1"/>
  <c r="T3906" i="4"/>
  <c r="E3994" i="3" s="1"/>
  <c r="T3902" i="4"/>
  <c r="E3990" i="3" s="1"/>
  <c r="V3901" i="4"/>
  <c r="G3989" i="3" s="1"/>
  <c r="V3893" i="4"/>
  <c r="G3981" i="3" s="1"/>
  <c r="T3886" i="4"/>
  <c r="E3974" i="3" s="1"/>
  <c r="V3885" i="4"/>
  <c r="G3973" i="3" s="1"/>
  <c r="T3882" i="4"/>
  <c r="E3970" i="3" s="1"/>
  <c r="V3881" i="4"/>
  <c r="G3969" i="3" s="1"/>
  <c r="T3878" i="4"/>
  <c r="E3966" i="3" s="1"/>
  <c r="T3874" i="4"/>
  <c r="E3962" i="3" s="1"/>
  <c r="X3870" i="4"/>
  <c r="I3958" i="3" s="1"/>
  <c r="T3870" i="4"/>
  <c r="E3958" i="3" s="1"/>
  <c r="V3869" i="4"/>
  <c r="G3957" i="3" s="1"/>
  <c r="X3866" i="4"/>
  <c r="I3954" i="3" s="1"/>
  <c r="T3866" i="4"/>
  <c r="E3954" i="3" s="1"/>
  <c r="V4360" i="4"/>
  <c r="G3646" i="3" s="1"/>
  <c r="V4352" i="4"/>
  <c r="G3082" i="3" s="1"/>
  <c r="Y4343" i="4"/>
  <c r="J2071" i="3" s="1"/>
  <c r="W4343" i="4"/>
  <c r="H2071" i="3" s="1"/>
  <c r="Y4341" i="4"/>
  <c r="J2069" i="3" s="1"/>
  <c r="Y4337" i="4"/>
  <c r="J1965" i="3" s="1"/>
  <c r="W4335" i="4"/>
  <c r="H1907" i="3" s="1"/>
  <c r="Y4333" i="4"/>
  <c r="J1905" i="3" s="1"/>
  <c r="W4331" i="4"/>
  <c r="H1903" i="3" s="1"/>
  <c r="Y4329" i="4"/>
  <c r="J1901" i="3" s="1"/>
  <c r="W4327" i="4"/>
  <c r="H1899" i="3" s="1"/>
  <c r="Y4325" i="4"/>
  <c r="J1897" i="3" s="1"/>
  <c r="Y3929" i="4"/>
  <c r="J4017" i="3" s="1"/>
  <c r="W3913" i="4"/>
  <c r="H4001" i="3" s="1"/>
  <c r="Y3909" i="4"/>
  <c r="J3997" i="3" s="1"/>
  <c r="W3909" i="4"/>
  <c r="H3997" i="3" s="1"/>
  <c r="W3905" i="4"/>
  <c r="H3993" i="3" s="1"/>
  <c r="Y3901" i="4"/>
  <c r="J3989" i="3" s="1"/>
  <c r="W3901" i="4"/>
  <c r="H3989" i="3" s="1"/>
  <c r="W3897" i="4"/>
  <c r="H3985" i="3" s="1"/>
  <c r="Y3893" i="4"/>
  <c r="J3981" i="3" s="1"/>
  <c r="W3893" i="4"/>
  <c r="H3981" i="3" s="1"/>
  <c r="U3893" i="4"/>
  <c r="F3981" i="3" s="1"/>
  <c r="W3889" i="4"/>
  <c r="H3977" i="3" s="1"/>
  <c r="U3889" i="4"/>
  <c r="F3977" i="3" s="1"/>
  <c r="W3881" i="4"/>
  <c r="H3969" i="3" s="1"/>
  <c r="U3881" i="4"/>
  <c r="F3969" i="3" s="1"/>
  <c r="Y3877" i="4"/>
  <c r="J3965" i="3" s="1"/>
  <c r="W3877" i="4"/>
  <c r="H3965" i="3" s="1"/>
  <c r="U3877" i="4"/>
  <c r="F3965" i="3" s="1"/>
  <c r="W3873" i="4"/>
  <c r="H3961" i="3" s="1"/>
  <c r="U3873" i="4"/>
  <c r="F3961" i="3" s="1"/>
  <c r="Y3869" i="4"/>
  <c r="J3957" i="3" s="1"/>
  <c r="W3869" i="4"/>
  <c r="H3957" i="3" s="1"/>
  <c r="U3869" i="4"/>
  <c r="F3957" i="3" s="1"/>
  <c r="W3865" i="4"/>
  <c r="H3953" i="3" s="1"/>
  <c r="U3865" i="4"/>
  <c r="F3953" i="3" s="1"/>
  <c r="V4371" i="4"/>
  <c r="G4250" i="3" s="1"/>
  <c r="W4368" i="4"/>
  <c r="H3814" i="3" s="1"/>
  <c r="Y4367" i="4"/>
  <c r="J3653" i="3" s="1"/>
  <c r="W4365" i="4"/>
  <c r="H3651" i="3" s="1"/>
  <c r="Y4362" i="4"/>
  <c r="J3648" i="3" s="1"/>
  <c r="W4362" i="4"/>
  <c r="H3648" i="3" s="1"/>
  <c r="U4362" i="4"/>
  <c r="F3648" i="3" s="1"/>
  <c r="Y4361" i="4"/>
  <c r="J3647" i="3" s="1"/>
  <c r="Y4359" i="4"/>
  <c r="J3645" i="3" s="1"/>
  <c r="W4357" i="4"/>
  <c r="H3140" i="3" s="1"/>
  <c r="Y4354" i="4"/>
  <c r="J3084" i="3" s="1"/>
  <c r="W4354" i="4"/>
  <c r="H3084" i="3" s="1"/>
  <c r="U4354" i="4"/>
  <c r="F3084" i="3" s="1"/>
  <c r="Y4353" i="4"/>
  <c r="J3083" i="3" s="1"/>
  <c r="Y4351" i="4"/>
  <c r="J3081" i="3" s="1"/>
  <c r="Y4346" i="4"/>
  <c r="J2074" i="3" s="1"/>
  <c r="W4346" i="4"/>
  <c r="H2074" i="3" s="1"/>
  <c r="U4346" i="4"/>
  <c r="F2074" i="3" s="1"/>
  <c r="Y4345" i="4"/>
  <c r="J2073" i="3" s="1"/>
  <c r="V4343" i="4"/>
  <c r="G2071" i="3" s="1"/>
  <c r="X4341" i="4"/>
  <c r="I2069" i="3" s="1"/>
  <c r="V4339" i="4"/>
  <c r="G1967" i="3" s="1"/>
  <c r="X4337" i="4"/>
  <c r="I1965" i="3" s="1"/>
  <c r="V4335" i="4"/>
  <c r="G1907" i="3" s="1"/>
  <c r="X4333" i="4"/>
  <c r="I1905" i="3" s="1"/>
  <c r="V4331" i="4"/>
  <c r="G1903" i="3" s="1"/>
  <c r="X4329" i="4"/>
  <c r="I1901" i="3" s="1"/>
  <c r="V4327" i="4"/>
  <c r="G1899" i="3" s="1"/>
  <c r="T3917" i="4"/>
  <c r="E4005" i="3" s="1"/>
  <c r="X3905" i="4"/>
  <c r="I3993" i="3" s="1"/>
  <c r="X3901" i="4"/>
  <c r="I3989" i="3" s="1"/>
  <c r="X3897" i="4"/>
  <c r="I3985" i="3" s="1"/>
  <c r="X3893" i="4"/>
  <c r="I3981" i="3" s="1"/>
  <c r="V3892" i="4"/>
  <c r="G3980" i="3" s="1"/>
  <c r="T3889" i="4"/>
  <c r="E3977" i="3" s="1"/>
  <c r="V3888" i="4"/>
  <c r="G3976" i="3" s="1"/>
  <c r="T3885" i="4"/>
  <c r="E3973" i="3" s="1"/>
  <c r="V3884" i="4"/>
  <c r="G3972" i="3" s="1"/>
  <c r="T3881" i="4"/>
  <c r="E3969" i="3" s="1"/>
  <c r="V3880" i="4"/>
  <c r="G3968" i="3" s="1"/>
  <c r="T3877" i="4"/>
  <c r="E3965" i="3" s="1"/>
  <c r="V3876" i="4"/>
  <c r="G3964" i="3" s="1"/>
  <c r="T3873" i="4"/>
  <c r="E3961" i="3" s="1"/>
  <c r="X3869" i="4"/>
  <c r="I3957" i="3" s="1"/>
  <c r="T3869" i="4"/>
  <c r="E3957" i="3" s="1"/>
  <c r="V3868" i="4"/>
  <c r="G3956" i="3" s="1"/>
  <c r="X3865" i="4"/>
  <c r="I3953" i="3" s="1"/>
  <c r="T3865" i="4"/>
  <c r="E3953" i="3" s="1"/>
  <c r="T4373" i="4"/>
  <c r="E4383" i="3" s="1"/>
  <c r="X4368" i="4"/>
  <c r="I3814" i="3" s="1"/>
  <c r="V4368" i="4"/>
  <c r="G3814" i="3" s="1"/>
  <c r="T4368" i="4"/>
  <c r="E3814" i="3" s="1"/>
  <c r="X4367" i="4"/>
  <c r="I3653" i="3" s="1"/>
  <c r="V4365" i="4"/>
  <c r="G3651" i="3" s="1"/>
  <c r="X4362" i="4"/>
  <c r="I3648" i="3" s="1"/>
  <c r="X4336" i="4"/>
  <c r="I1908" i="3" s="1"/>
  <c r="T3916" i="4"/>
  <c r="E4004" i="3" s="1"/>
  <c r="T3904" i="4"/>
  <c r="E3992" i="3" s="1"/>
  <c r="T3900" i="4"/>
  <c r="E3988" i="3" s="1"/>
  <c r="V3899" i="4"/>
  <c r="G3987" i="3" s="1"/>
  <c r="X3896" i="4"/>
  <c r="I3984" i="3" s="1"/>
  <c r="T3896" i="4"/>
  <c r="E3984" i="3" s="1"/>
  <c r="V3895" i="4"/>
  <c r="G3983" i="3" s="1"/>
  <c r="T3892" i="4"/>
  <c r="E3980" i="3" s="1"/>
  <c r="V3891" i="4"/>
  <c r="G3979" i="3" s="1"/>
  <c r="T3888" i="4"/>
  <c r="E3976" i="3" s="1"/>
  <c r="V3887" i="4"/>
  <c r="G3975" i="3" s="1"/>
  <c r="T3864" i="4"/>
  <c r="E3952" i="3" s="1"/>
  <c r="T4372" i="4"/>
  <c r="E4382" i="3" s="1"/>
  <c r="V4364" i="4"/>
  <c r="G3650" i="3" s="1"/>
  <c r="V4356" i="4"/>
  <c r="G3086" i="3" s="1"/>
  <c r="V4348" i="4"/>
  <c r="G2615" i="3" s="1"/>
  <c r="W4341" i="4"/>
  <c r="H2069" i="3" s="1"/>
  <c r="Y4339" i="4"/>
  <c r="J1967" i="3" s="1"/>
  <c r="Y4335" i="4"/>
  <c r="J1907" i="3" s="1"/>
  <c r="W4333" i="4"/>
  <c r="H1905" i="3" s="1"/>
  <c r="Y4331" i="4"/>
  <c r="J1903" i="3" s="1"/>
  <c r="W4329" i="4"/>
  <c r="H1901" i="3" s="1"/>
  <c r="Y4327" i="4"/>
  <c r="J1899" i="3" s="1"/>
  <c r="W4325" i="4"/>
  <c r="H1897" i="3" s="1"/>
  <c r="W4324" i="4"/>
  <c r="H1896" i="3" s="1"/>
  <c r="U4324" i="4"/>
  <c r="F1896" i="3" s="1"/>
  <c r="Y4321" i="4"/>
  <c r="J1893" i="3" s="1"/>
  <c r="W4321" i="4"/>
  <c r="H1893" i="3" s="1"/>
  <c r="U4321" i="4"/>
  <c r="F1893" i="3" s="1"/>
  <c r="Y4317" i="4"/>
  <c r="J1889" i="3" s="1"/>
  <c r="W4317" i="4"/>
  <c r="H1889" i="3" s="1"/>
  <c r="U4317" i="4"/>
  <c r="F1889" i="3" s="1"/>
  <c r="Y4313" i="4"/>
  <c r="J1885" i="3" s="1"/>
  <c r="W4313" i="4"/>
  <c r="H1885" i="3" s="1"/>
  <c r="U4313" i="4"/>
  <c r="F1885" i="3" s="1"/>
  <c r="U4309" i="4"/>
  <c r="F1026" i="3" s="1"/>
  <c r="W4308" i="4"/>
  <c r="H1025" i="3" s="1"/>
  <c r="U4305" i="4"/>
  <c r="F1022" i="3" s="1"/>
  <c r="W4304" i="4"/>
  <c r="H1021" i="3" s="1"/>
  <c r="U4301" i="4"/>
  <c r="F1018" i="3" s="1"/>
  <c r="W4300" i="4"/>
  <c r="H1017" i="3" s="1"/>
  <c r="U4297" i="4"/>
  <c r="F858" i="3" s="1"/>
  <c r="W4296" i="4"/>
  <c r="H857" i="3" s="1"/>
  <c r="U4293" i="4"/>
  <c r="F803" i="3" s="1"/>
  <c r="W4292" i="4"/>
  <c r="H622" i="3" s="1"/>
  <c r="X4325" i="4"/>
  <c r="I1897" i="3" s="1"/>
  <c r="V4324" i="4"/>
  <c r="G1896" i="3" s="1"/>
  <c r="T4324" i="4"/>
  <c r="E1896" i="3" s="1"/>
  <c r="X4321" i="4"/>
  <c r="I1893" i="3" s="1"/>
  <c r="V4321" i="4"/>
  <c r="G1893" i="3" s="1"/>
  <c r="T4321" i="4"/>
  <c r="E1893" i="3" s="1"/>
  <c r="X4317" i="4"/>
  <c r="I1889" i="3" s="1"/>
  <c r="V4317" i="4"/>
  <c r="G1889" i="3" s="1"/>
  <c r="T4317" i="4"/>
  <c r="E1889" i="3" s="1"/>
  <c r="X4313" i="4"/>
  <c r="I1885" i="3" s="1"/>
  <c r="V4313" i="4"/>
  <c r="G1885" i="3" s="1"/>
  <c r="T4313" i="4"/>
  <c r="E1885" i="3" s="1"/>
  <c r="X4309" i="4"/>
  <c r="I1026" i="3" s="1"/>
  <c r="T4309" i="4"/>
  <c r="E1026" i="3" s="1"/>
  <c r="V4308" i="4"/>
  <c r="G1025" i="3" s="1"/>
  <c r="T4305" i="4"/>
  <c r="E1022" i="3" s="1"/>
  <c r="V4304" i="4"/>
  <c r="G1021" i="3" s="1"/>
  <c r="T4301" i="4"/>
  <c r="E1018" i="3" s="1"/>
  <c r="V4300" i="4"/>
  <c r="G1017" i="3" s="1"/>
  <c r="T4297" i="4"/>
  <c r="E858" i="3" s="1"/>
  <c r="V4296" i="4"/>
  <c r="G857" i="3" s="1"/>
  <c r="T4293" i="4"/>
  <c r="E803" i="3" s="1"/>
  <c r="V4292" i="4"/>
  <c r="G622" i="3" s="1"/>
  <c r="U4308" i="4"/>
  <c r="F1025" i="3" s="1"/>
  <c r="W4307" i="4"/>
  <c r="H1024" i="3" s="1"/>
  <c r="U4304" i="4"/>
  <c r="F1021" i="3" s="1"/>
  <c r="U4300" i="4"/>
  <c r="F1017" i="3" s="1"/>
  <c r="W4299" i="4"/>
  <c r="H1016" i="3" s="1"/>
  <c r="W4295" i="4"/>
  <c r="H856" i="3" s="1"/>
  <c r="Y4292" i="4"/>
  <c r="J622" i="3" s="1"/>
  <c r="U4292" i="4"/>
  <c r="F622" i="3" s="1"/>
  <c r="T4308" i="4"/>
  <c r="E1025" i="3" s="1"/>
  <c r="V4307" i="4"/>
  <c r="G1024" i="3" s="1"/>
  <c r="T4304" i="4"/>
  <c r="E1021" i="3" s="1"/>
  <c r="V4303" i="4"/>
  <c r="G1020" i="3" s="1"/>
  <c r="T4300" i="4"/>
  <c r="E1017" i="3" s="1"/>
  <c r="V4299" i="4"/>
  <c r="G1016" i="3" s="1"/>
  <c r="V4295" i="4"/>
  <c r="G856" i="3" s="1"/>
  <c r="X4292" i="4"/>
  <c r="I622" i="3" s="1"/>
  <c r="T4292" i="4"/>
  <c r="E622" i="3" s="1"/>
  <c r="X4323" i="4"/>
  <c r="I1895" i="3" s="1"/>
  <c r="V4323" i="4"/>
  <c r="G1895" i="3" s="1"/>
  <c r="T4323" i="4"/>
  <c r="E1895" i="3" s="1"/>
  <c r="Y4319" i="4"/>
  <c r="J1891" i="3" s="1"/>
  <c r="W4319" i="4"/>
  <c r="H1891" i="3" s="1"/>
  <c r="U4319" i="4"/>
  <c r="F1891" i="3" s="1"/>
  <c r="Y4315" i="4"/>
  <c r="J1887" i="3" s="1"/>
  <c r="W4315" i="4"/>
  <c r="H1887" i="3" s="1"/>
  <c r="U4315" i="4"/>
  <c r="F1887" i="3" s="1"/>
  <c r="Y4311" i="4"/>
  <c r="J1883" i="3" s="1"/>
  <c r="U4311" i="4"/>
  <c r="F1883" i="3" s="1"/>
  <c r="Y4307" i="4"/>
  <c r="J1024" i="3" s="1"/>
  <c r="U4307" i="4"/>
  <c r="F1024" i="3" s="1"/>
  <c r="W4306" i="4"/>
  <c r="H1023" i="3" s="1"/>
  <c r="Y4303" i="4"/>
  <c r="J1020" i="3" s="1"/>
  <c r="U4303" i="4"/>
  <c r="F1020" i="3" s="1"/>
  <c r="W4302" i="4"/>
  <c r="H1019" i="3" s="1"/>
  <c r="U4299" i="4"/>
  <c r="F1016" i="3" s="1"/>
  <c r="W4298" i="4"/>
  <c r="H859" i="3" s="1"/>
  <c r="Y4295" i="4"/>
  <c r="J856" i="3" s="1"/>
  <c r="U4295" i="4"/>
  <c r="F856" i="3" s="1"/>
  <c r="W4291" i="4"/>
  <c r="H621" i="3" s="1"/>
  <c r="X4319" i="4"/>
  <c r="I1891" i="3" s="1"/>
  <c r="V4319" i="4"/>
  <c r="G1891" i="3" s="1"/>
  <c r="T4319" i="4"/>
  <c r="E1891" i="3" s="1"/>
  <c r="X4315" i="4"/>
  <c r="I1887" i="3" s="1"/>
  <c r="V4315" i="4"/>
  <c r="G1887" i="3" s="1"/>
  <c r="T4315" i="4"/>
  <c r="E1887" i="3" s="1"/>
  <c r="X4311" i="4"/>
  <c r="I1883" i="3" s="1"/>
  <c r="T4311" i="4"/>
  <c r="E1883" i="3" s="1"/>
  <c r="X4307" i="4"/>
  <c r="I1024" i="3" s="1"/>
  <c r="T4307" i="4"/>
  <c r="E1024" i="3" s="1"/>
  <c r="V4306" i="4"/>
  <c r="G1023" i="3" s="1"/>
  <c r="X4303" i="4"/>
  <c r="I1020" i="3" s="1"/>
  <c r="T4303" i="4"/>
  <c r="E1020" i="3" s="1"/>
  <c r="V4302" i="4"/>
  <c r="G1019" i="3" s="1"/>
  <c r="X4299" i="4"/>
  <c r="I1016" i="3" s="1"/>
  <c r="T4299" i="4"/>
  <c r="E1016" i="3" s="1"/>
  <c r="V4298" i="4"/>
  <c r="G859" i="3" s="1"/>
  <c r="X4295" i="4"/>
  <c r="I856" i="3" s="1"/>
  <c r="T4295" i="4"/>
  <c r="E856" i="3" s="1"/>
  <c r="U4322" i="4"/>
  <c r="F1894" i="3" s="1"/>
  <c r="Y4318" i="4"/>
  <c r="J1890" i="3" s="1"/>
  <c r="U4318" i="4"/>
  <c r="F1890" i="3" s="1"/>
  <c r="Y4314" i="4"/>
  <c r="J1886" i="3" s="1"/>
  <c r="W4314" i="4"/>
  <c r="H1886" i="3" s="1"/>
  <c r="U4314" i="4"/>
  <c r="F1886" i="3" s="1"/>
  <c r="Y4310" i="4"/>
  <c r="J1882" i="3" s="1"/>
  <c r="U4310" i="4"/>
  <c r="F1882" i="3" s="1"/>
  <c r="W4309" i="4"/>
  <c r="H1026" i="3" s="1"/>
  <c r="Y4306" i="4"/>
  <c r="J1023" i="3" s="1"/>
  <c r="U4306" i="4"/>
  <c r="F1023" i="3" s="1"/>
  <c r="W4305" i="4"/>
  <c r="H1022" i="3" s="1"/>
  <c r="U4302" i="4"/>
  <c r="F1019" i="3" s="1"/>
  <c r="W4301" i="4"/>
  <c r="H1018" i="3" s="1"/>
  <c r="U4298" i="4"/>
  <c r="F859" i="3" s="1"/>
  <c r="W4297" i="4"/>
  <c r="H858" i="3" s="1"/>
  <c r="W4294" i="4"/>
  <c r="H855" i="3" s="1"/>
  <c r="U4294" i="4"/>
  <c r="F855" i="3" s="1"/>
  <c r="W4293" i="4"/>
  <c r="H803" i="3" s="1"/>
  <c r="U4291" i="4"/>
  <c r="F621" i="3" s="1"/>
  <c r="X4322" i="4"/>
  <c r="I1894" i="3" s="1"/>
  <c r="T4322" i="4"/>
  <c r="E1894" i="3" s="1"/>
  <c r="X4318" i="4"/>
  <c r="I1890" i="3" s="1"/>
  <c r="T4318" i="4"/>
  <c r="E1890" i="3" s="1"/>
  <c r="X4314" i="4"/>
  <c r="I1886" i="3" s="1"/>
  <c r="T4314" i="4"/>
  <c r="E1886" i="3" s="1"/>
  <c r="X4310" i="4"/>
  <c r="I1882" i="3" s="1"/>
  <c r="T4310" i="4"/>
  <c r="E1882" i="3" s="1"/>
  <c r="V4309" i="4"/>
  <c r="G1026" i="3" s="1"/>
  <c r="T4306" i="4"/>
  <c r="E1023" i="3" s="1"/>
  <c r="V4305" i="4"/>
  <c r="G1022" i="3" s="1"/>
  <c r="T4302" i="4"/>
  <c r="E1019" i="3" s="1"/>
  <c r="V4301" i="4"/>
  <c r="G1018" i="3" s="1"/>
  <c r="T4298" i="4"/>
  <c r="E859" i="3" s="1"/>
  <c r="V4297" i="4"/>
  <c r="G858" i="3" s="1"/>
  <c r="V4294" i="4"/>
  <c r="G855" i="3" s="1"/>
  <c r="T4294" i="4"/>
  <c r="E855" i="3" s="1"/>
  <c r="V4293" i="4"/>
  <c r="G803" i="3" s="1"/>
  <c r="U4371" i="4"/>
  <c r="F4250" i="3" s="1"/>
  <c r="U4367" i="4"/>
  <c r="F3653" i="3" s="1"/>
  <c r="U4363" i="4"/>
  <c r="F3649" i="3" s="1"/>
  <c r="U4359" i="4"/>
  <c r="F3645" i="3" s="1"/>
  <c r="U4355" i="4"/>
  <c r="F3085" i="3" s="1"/>
  <c r="U4351" i="4"/>
  <c r="F3081" i="3" s="1"/>
  <c r="U4347" i="4"/>
  <c r="F2075" i="3" s="1"/>
  <c r="T4370" i="4"/>
  <c r="E4249" i="3" s="1"/>
  <c r="T4371" i="4"/>
  <c r="E4250" i="3" s="1"/>
  <c r="T4367" i="4"/>
  <c r="E3653" i="3" s="1"/>
  <c r="T4363" i="4"/>
  <c r="E3649" i="3" s="1"/>
  <c r="T4359" i="4"/>
  <c r="E3645" i="3" s="1"/>
  <c r="T4355" i="4"/>
  <c r="E3085" i="3" s="1"/>
  <c r="T4351" i="4"/>
  <c r="E3081" i="3" s="1"/>
  <c r="T4347" i="4"/>
  <c r="E2075" i="3" s="1"/>
  <c r="U4344" i="4"/>
  <c r="F2072" i="3" s="1"/>
  <c r="U4368" i="4"/>
  <c r="F3814" i="3" s="1"/>
  <c r="U4364" i="4"/>
  <c r="F3650" i="3" s="1"/>
  <c r="U4360" i="4"/>
  <c r="F3646" i="3" s="1"/>
  <c r="U4356" i="4"/>
  <c r="F3086" i="3" s="1"/>
  <c r="U4352" i="4"/>
  <c r="F3082" i="3" s="1"/>
  <c r="U4348" i="4"/>
  <c r="F2615" i="3" s="1"/>
  <c r="T4344" i="4"/>
  <c r="E2072" i="3" s="1"/>
  <c r="U4342" i="4"/>
  <c r="F2070" i="3" s="1"/>
  <c r="U4340" i="4"/>
  <c r="F1968" i="3" s="1"/>
  <c r="U4338" i="4"/>
  <c r="F1966" i="3" s="1"/>
  <c r="T4364" i="4"/>
  <c r="E3650" i="3" s="1"/>
  <c r="T4360" i="4"/>
  <c r="E3646" i="3" s="1"/>
  <c r="T4356" i="4"/>
  <c r="E3086" i="3" s="1"/>
  <c r="T4352" i="4"/>
  <c r="E3082" i="3" s="1"/>
  <c r="T4348" i="4"/>
  <c r="E2615" i="3" s="1"/>
  <c r="T4342" i="4"/>
  <c r="E2070" i="3" s="1"/>
  <c r="T4340" i="4"/>
  <c r="E1968" i="3" s="1"/>
  <c r="T4338" i="4"/>
  <c r="E1966" i="3" s="1"/>
  <c r="Y4373" i="4"/>
  <c r="J4383" i="3" s="1"/>
  <c r="W4373" i="4"/>
  <c r="H4383" i="3" s="1"/>
  <c r="U4373" i="4"/>
  <c r="F4383" i="3" s="1"/>
  <c r="U4369" i="4"/>
  <c r="F4248" i="3" s="1"/>
  <c r="U4365" i="4"/>
  <c r="F3651" i="3" s="1"/>
  <c r="U4361" i="4"/>
  <c r="F3647" i="3" s="1"/>
  <c r="U4357" i="4"/>
  <c r="F3140" i="3" s="1"/>
  <c r="U4353" i="4"/>
  <c r="F3083" i="3" s="1"/>
  <c r="U4349" i="4"/>
  <c r="F2838" i="3" s="1"/>
  <c r="U4345" i="4"/>
  <c r="F2073" i="3" s="1"/>
  <c r="T4369" i="4"/>
  <c r="E4248" i="3" s="1"/>
  <c r="T4365" i="4"/>
  <c r="E3651" i="3" s="1"/>
  <c r="T4361" i="4"/>
  <c r="E3647" i="3" s="1"/>
  <c r="T4357" i="4"/>
  <c r="E3140" i="3" s="1"/>
  <c r="T4353" i="4"/>
  <c r="E3083" i="3" s="1"/>
  <c r="T4349" i="4"/>
  <c r="E2838" i="3" s="1"/>
  <c r="T4345" i="4"/>
  <c r="E2073" i="3" s="1"/>
  <c r="U4343" i="4"/>
  <c r="F2071" i="3" s="1"/>
  <c r="U4341" i="4"/>
  <c r="F2069" i="3" s="1"/>
  <c r="U4339" i="4"/>
  <c r="F1967" i="3" s="1"/>
  <c r="U4337" i="4"/>
  <c r="F1965" i="3" s="1"/>
  <c r="U4335" i="4"/>
  <c r="F1907" i="3" s="1"/>
  <c r="U4333" i="4"/>
  <c r="F1905" i="3" s="1"/>
  <c r="U4331" i="4"/>
  <c r="F1903" i="3" s="1"/>
  <c r="U4329" i="4"/>
  <c r="F1901" i="3" s="1"/>
  <c r="U4327" i="4"/>
  <c r="F1899" i="3" s="1"/>
  <c r="U4325" i="4"/>
  <c r="F1897" i="3" s="1"/>
  <c r="U4370" i="4"/>
  <c r="F4249" i="3" s="1"/>
  <c r="T4343" i="4"/>
  <c r="E2071" i="3" s="1"/>
  <c r="T4341" i="4"/>
  <c r="E2069" i="3" s="1"/>
  <c r="T4339" i="4"/>
  <c r="E1967" i="3" s="1"/>
  <c r="T4337" i="4"/>
  <c r="E1965" i="3" s="1"/>
  <c r="T4335" i="4"/>
  <c r="E1907" i="3" s="1"/>
  <c r="T4333" i="4"/>
  <c r="E1905" i="3" s="1"/>
  <c r="T4331" i="4"/>
  <c r="E1903" i="3" s="1"/>
  <c r="T4329" i="4"/>
  <c r="E1901" i="3" s="1"/>
  <c r="T4327" i="4"/>
  <c r="E1899" i="3" s="1"/>
  <c r="T4325" i="4"/>
  <c r="E1897" i="3" s="1"/>
  <c r="X4159" i="4"/>
  <c r="I4246" i="3" s="1"/>
  <c r="X4166" i="4"/>
  <c r="I4257" i="3" s="1"/>
  <c r="W4046" i="4"/>
  <c r="H4134" i="3" s="1"/>
  <c r="W4013" i="4"/>
  <c r="H4101" i="3" s="1"/>
  <c r="W3997" i="4"/>
  <c r="H4085" i="3" s="1"/>
  <c r="W3973" i="4"/>
  <c r="H4061" i="3" s="1"/>
  <c r="W3961" i="4"/>
  <c r="H4049" i="3" s="1"/>
  <c r="X3929" i="4"/>
  <c r="I4017" i="3" s="1"/>
  <c r="V3905" i="4"/>
  <c r="G3993" i="3" s="1"/>
  <c r="V3897" i="4"/>
  <c r="G3985" i="3" s="1"/>
  <c r="X3888" i="4"/>
  <c r="I3976" i="3" s="1"/>
  <c r="X3884" i="4"/>
  <c r="I3972" i="3" s="1"/>
  <c r="X3880" i="4"/>
  <c r="I3968" i="3" s="1"/>
  <c r="V3877" i="4"/>
  <c r="G3965" i="3" s="1"/>
  <c r="X3876" i="4"/>
  <c r="I3964" i="3" s="1"/>
  <c r="V3873" i="4"/>
  <c r="G3961" i="3" s="1"/>
  <c r="X3868" i="4"/>
  <c r="I3956" i="3" s="1"/>
  <c r="V3865" i="4"/>
  <c r="G3953" i="3" s="1"/>
  <c r="V3863" i="4"/>
  <c r="G3951" i="3" s="1"/>
  <c r="X4073" i="4"/>
  <c r="I4161" i="3" s="1"/>
  <c r="V3973" i="4"/>
  <c r="G4061" i="3" s="1"/>
  <c r="V3961" i="4"/>
  <c r="G4049" i="3" s="1"/>
  <c r="W3940" i="4"/>
  <c r="H4028" i="3" s="1"/>
  <c r="W3932" i="4"/>
  <c r="H4020" i="3" s="1"/>
  <c r="W3880" i="4"/>
  <c r="H3968" i="3" s="1"/>
  <c r="W3876" i="4"/>
  <c r="H3964" i="3" s="1"/>
  <c r="W3872" i="4"/>
  <c r="H3960" i="3" s="1"/>
  <c r="W3868" i="4"/>
  <c r="H3956" i="3" s="1"/>
  <c r="X4152" i="4"/>
  <c r="I4239" i="3" s="1"/>
  <c r="X4127" i="4"/>
  <c r="I4214" i="3" s="1"/>
  <c r="Y4089" i="4"/>
  <c r="J4177" i="3" s="1"/>
  <c r="W4073" i="4"/>
  <c r="H4161" i="3" s="1"/>
  <c r="Y4008" i="4"/>
  <c r="J4096" i="3" s="1"/>
  <c r="Y3972" i="4"/>
  <c r="J4060" i="3" s="1"/>
  <c r="X3924" i="4"/>
  <c r="I4012" i="3" s="1"/>
  <c r="Y4122" i="4"/>
  <c r="J4247" i="3" s="1"/>
  <c r="X4052" i="4"/>
  <c r="I4140" i="3" s="1"/>
  <c r="X4008" i="4"/>
  <c r="I4096" i="3" s="1"/>
  <c r="X3976" i="4"/>
  <c r="I4064" i="3" s="1"/>
  <c r="X3960" i="4"/>
  <c r="I4048" i="3" s="1"/>
  <c r="Y3939" i="4"/>
  <c r="J4027" i="3" s="1"/>
  <c r="Y3935" i="4"/>
  <c r="J4023" i="3" s="1"/>
  <c r="Y3919" i="4"/>
  <c r="J4007" i="3" s="1"/>
  <c r="Y3911" i="4"/>
  <c r="J3999" i="3" s="1"/>
  <c r="Y3907" i="4"/>
  <c r="J3995" i="3" s="1"/>
  <c r="Y3903" i="4"/>
  <c r="J3991" i="3" s="1"/>
  <c r="Y3899" i="4"/>
  <c r="J3987" i="3" s="1"/>
  <c r="Y3895" i="4"/>
  <c r="J3983" i="3" s="1"/>
  <c r="Y3891" i="4"/>
  <c r="J3979" i="3" s="1"/>
  <c r="Y3887" i="4"/>
  <c r="J3975" i="3" s="1"/>
  <c r="Y3883" i="4"/>
  <c r="J3971" i="3" s="1"/>
  <c r="Y3879" i="4"/>
  <c r="J3967" i="3" s="1"/>
  <c r="Y3875" i="4"/>
  <c r="J3963" i="3" s="1"/>
  <c r="Y3871" i="4"/>
  <c r="J3959" i="3" s="1"/>
  <c r="Y3867" i="4"/>
  <c r="J3955" i="3" s="1"/>
  <c r="X3864" i="4"/>
  <c r="I3952" i="3" s="1"/>
  <c r="X4151" i="4"/>
  <c r="I4238" i="3" s="1"/>
  <c r="W4084" i="4"/>
  <c r="H4172" i="3" s="1"/>
  <c r="W4080" i="4"/>
  <c r="H4168" i="3" s="1"/>
  <c r="Y4068" i="4"/>
  <c r="J4156" i="3" s="1"/>
  <c r="W4048" i="4"/>
  <c r="H4136" i="3" s="1"/>
  <c r="X4032" i="4"/>
  <c r="I4120" i="3" s="1"/>
  <c r="V3935" i="4"/>
  <c r="G4023" i="3" s="1"/>
  <c r="V3903" i="4"/>
  <c r="G3991" i="3" s="1"/>
  <c r="X3886" i="4"/>
  <c r="I3974" i="3" s="1"/>
  <c r="X3882" i="4"/>
  <c r="I3970" i="3" s="1"/>
  <c r="V3879" i="4"/>
  <c r="G3967" i="3" s="1"/>
  <c r="V3875" i="4"/>
  <c r="G3963" i="3" s="1"/>
  <c r="V3871" i="4"/>
  <c r="G3959" i="3" s="1"/>
  <c r="W3864" i="4"/>
  <c r="H3952" i="3" s="1"/>
  <c r="Y4126" i="4"/>
  <c r="J4213" i="3" s="1"/>
  <c r="X4084" i="4"/>
  <c r="I4172" i="3" s="1"/>
  <c r="X4055" i="4"/>
  <c r="I4143" i="3" s="1"/>
  <c r="Y4032" i="4"/>
  <c r="J4120" i="3" s="1"/>
  <c r="X4015" i="4"/>
  <c r="I4103" i="3" s="1"/>
  <c r="X3987" i="4"/>
  <c r="I4075" i="3" s="1"/>
  <c r="X3975" i="4"/>
  <c r="I4063" i="3" s="1"/>
  <c r="V3959" i="4"/>
  <c r="G4047" i="3" s="1"/>
  <c r="X3954" i="4"/>
  <c r="I4042" i="3" s="1"/>
  <c r="Y3945" i="4"/>
  <c r="J4033" i="3" s="1"/>
  <c r="Y3942" i="4"/>
  <c r="J4030" i="3" s="1"/>
  <c r="W3934" i="4"/>
  <c r="H4022" i="3" s="1"/>
  <c r="Y3914" i="4"/>
  <c r="J4002" i="3" s="1"/>
  <c r="W3894" i="4"/>
  <c r="H3982" i="3" s="1"/>
  <c r="Y3885" i="4"/>
  <c r="J3973" i="3" s="1"/>
  <c r="Y3878" i="4"/>
  <c r="J3966" i="3" s="1"/>
  <c r="W3878" i="4"/>
  <c r="H3966" i="3" s="1"/>
  <c r="W3874" i="4"/>
  <c r="H3962" i="3" s="1"/>
  <c r="Y3870" i="4"/>
  <c r="J3958" i="3" s="1"/>
  <c r="W3870" i="4"/>
  <c r="H3958" i="3" s="1"/>
  <c r="Y3866" i="4"/>
  <c r="J3954" i="3" s="1"/>
  <c r="W3866" i="4"/>
  <c r="H3954" i="3" s="1"/>
  <c r="W3998" i="4"/>
  <c r="H4086" i="3" s="1"/>
  <c r="T4222" i="4"/>
  <c r="E4301" i="3" s="1"/>
  <c r="U4167" i="4"/>
  <c r="F4258" i="3" s="1"/>
  <c r="W4158" i="4"/>
  <c r="H4245" i="3" s="1"/>
  <c r="V4158" i="4"/>
  <c r="G4245" i="3" s="1"/>
  <c r="U4095" i="4"/>
  <c r="F4183" i="3" s="1"/>
  <c r="U4098" i="4"/>
  <c r="F4186" i="3" s="1"/>
  <c r="V4099" i="4"/>
  <c r="G4187" i="3" s="1"/>
  <c r="V4100" i="4"/>
  <c r="G4188" i="3" s="1"/>
  <c r="T4017" i="4"/>
  <c r="E4105" i="3" s="1"/>
  <c r="V3997" i="4"/>
  <c r="G4085" i="3" s="1"/>
  <c r="V4018" i="4"/>
  <c r="G4106" i="3" s="1"/>
  <c r="T4016" i="4"/>
  <c r="E4104" i="3" s="1"/>
  <c r="V3998" i="4"/>
  <c r="G4086" i="3" s="1"/>
  <c r="W3924" i="4"/>
  <c r="H4012" i="3" s="1"/>
  <c r="T3946" i="4"/>
  <c r="E4034" i="3" s="1"/>
  <c r="V3930" i="4"/>
  <c r="G4018" i="3" s="1"/>
  <c r="W3921" i="4"/>
  <c r="H4009" i="3" s="1"/>
  <c r="Y3519" i="4"/>
  <c r="J3590" i="3" s="1"/>
  <c r="Y3521" i="4"/>
  <c r="J3592" i="3" s="1"/>
  <c r="Y3537" i="4"/>
  <c r="J3607" i="3" s="1"/>
  <c r="Y3543" i="4"/>
  <c r="J3612" i="3" s="1"/>
  <c r="Y3559" i="4"/>
  <c r="J3628" i="3" s="1"/>
  <c r="Y3561" i="4"/>
  <c r="J3630" i="3" s="1"/>
  <c r="Y3583" i="4"/>
  <c r="J3669" i="3" s="1"/>
  <c r="Y3585" i="4"/>
  <c r="J3671" i="3" s="1"/>
  <c r="Y3601" i="4"/>
  <c r="J3687" i="3" s="1"/>
  <c r="Y3609" i="4"/>
  <c r="J3695" i="3" s="1"/>
  <c r="Y3625" i="4"/>
  <c r="J3711" i="3" s="1"/>
  <c r="Y3631" i="4"/>
  <c r="J3717" i="3" s="1"/>
  <c r="Y3641" i="4"/>
  <c r="J3727" i="3" s="1"/>
  <c r="Y3689" i="4"/>
  <c r="J3775" i="3" s="1"/>
  <c r="W3522" i="4"/>
  <c r="H3593" i="3" s="1"/>
  <c r="H3513" i="4"/>
  <c r="I3513" i="4"/>
  <c r="J3513" i="4"/>
  <c r="K3513" i="4"/>
  <c r="L3513" i="4"/>
  <c r="X3513" i="4" s="1"/>
  <c r="I3584" i="3" s="1"/>
  <c r="M3513" i="4"/>
  <c r="H3514" i="4"/>
  <c r="I3514" i="4"/>
  <c r="J3514" i="4"/>
  <c r="K3514" i="4"/>
  <c r="L3514" i="4"/>
  <c r="X3514" i="4" s="1"/>
  <c r="I3585" i="3" s="1"/>
  <c r="M3514" i="4"/>
  <c r="Y3514" i="4" s="1"/>
  <c r="J3585" i="3" s="1"/>
  <c r="H3515" i="4"/>
  <c r="I3515" i="4"/>
  <c r="J3515" i="4"/>
  <c r="K3515" i="4"/>
  <c r="W3515" i="4" s="1"/>
  <c r="H3586" i="3" s="1"/>
  <c r="L3515" i="4"/>
  <c r="M3515" i="4"/>
  <c r="H3516" i="4"/>
  <c r="I3516" i="4"/>
  <c r="J3516" i="4"/>
  <c r="K3516" i="4"/>
  <c r="L3516" i="4"/>
  <c r="M3516" i="4"/>
  <c r="Y3516" i="4" s="1"/>
  <c r="J3587" i="3" s="1"/>
  <c r="H3517" i="4"/>
  <c r="I3517" i="4"/>
  <c r="U3517" i="4" s="1"/>
  <c r="F3588" i="3" s="1"/>
  <c r="J3517" i="4"/>
  <c r="K3517" i="4"/>
  <c r="L3517" i="4"/>
  <c r="M3517" i="4"/>
  <c r="H3518" i="4"/>
  <c r="T3518" i="4" s="1"/>
  <c r="E3589" i="3" s="1"/>
  <c r="I3518" i="4"/>
  <c r="J3518" i="4"/>
  <c r="K3518" i="4"/>
  <c r="L3518" i="4"/>
  <c r="X3518" i="4" s="1"/>
  <c r="I3589" i="3" s="1"/>
  <c r="M3518" i="4"/>
  <c r="H3519" i="4"/>
  <c r="I3519" i="4"/>
  <c r="J3519" i="4"/>
  <c r="K3519" i="4"/>
  <c r="L3519" i="4"/>
  <c r="M3519" i="4"/>
  <c r="H3520" i="4"/>
  <c r="I3520" i="4"/>
  <c r="U3520" i="4" s="1"/>
  <c r="F3591" i="3" s="1"/>
  <c r="J3520" i="4"/>
  <c r="K3520" i="4"/>
  <c r="L3520" i="4"/>
  <c r="M3520" i="4"/>
  <c r="H3521" i="4"/>
  <c r="I3521" i="4"/>
  <c r="J3521" i="4"/>
  <c r="K3521" i="4"/>
  <c r="L3521" i="4"/>
  <c r="X3521" i="4" s="1"/>
  <c r="I3592" i="3" s="1"/>
  <c r="M3521" i="4"/>
  <c r="H3522" i="4"/>
  <c r="I3522" i="4"/>
  <c r="J3522" i="4"/>
  <c r="K3522" i="4"/>
  <c r="L3522" i="4"/>
  <c r="X3522" i="4" s="1"/>
  <c r="I3593" i="3" s="1"/>
  <c r="M3522" i="4"/>
  <c r="Y3522" i="4" s="1"/>
  <c r="J3593" i="3" s="1"/>
  <c r="H3523" i="4"/>
  <c r="I3523" i="4"/>
  <c r="J3523" i="4"/>
  <c r="V3523" i="4" s="1"/>
  <c r="G3594" i="3" s="1"/>
  <c r="K3523" i="4"/>
  <c r="W3523" i="4" s="1"/>
  <c r="H3594" i="3" s="1"/>
  <c r="L3523" i="4"/>
  <c r="M3523" i="4"/>
  <c r="H3524" i="4"/>
  <c r="I3524" i="4"/>
  <c r="U3524" i="4" s="1"/>
  <c r="F3595" i="3" s="1"/>
  <c r="J3524" i="4"/>
  <c r="K3524" i="4"/>
  <c r="L3524" i="4"/>
  <c r="M3524" i="4"/>
  <c r="Y3524" i="4" s="1"/>
  <c r="J3595" i="3" s="1"/>
  <c r="H3525" i="4"/>
  <c r="I3525" i="4"/>
  <c r="J3525" i="4"/>
  <c r="K3525" i="4"/>
  <c r="L3525" i="4"/>
  <c r="M3525" i="4"/>
  <c r="H3526" i="4"/>
  <c r="T3526" i="4" s="1"/>
  <c r="E3597" i="3" s="1"/>
  <c r="I3526" i="4"/>
  <c r="J3526" i="4"/>
  <c r="K3526" i="4"/>
  <c r="L3526" i="4"/>
  <c r="X3526" i="4" s="1"/>
  <c r="I3597" i="3" s="1"/>
  <c r="M3526" i="4"/>
  <c r="H3527" i="4"/>
  <c r="I3527" i="4"/>
  <c r="J3527" i="4"/>
  <c r="K3527" i="4"/>
  <c r="W3527" i="4" s="1"/>
  <c r="H3598" i="3" s="1"/>
  <c r="L3527" i="4"/>
  <c r="M3527" i="4"/>
  <c r="Y3527" i="4" s="1"/>
  <c r="J3598" i="3" s="1"/>
  <c r="H3528" i="4"/>
  <c r="I3528" i="4"/>
  <c r="J3528" i="4"/>
  <c r="V3528" i="4" s="1"/>
  <c r="G3599" i="3" s="1"/>
  <c r="K3528" i="4"/>
  <c r="L3528" i="4"/>
  <c r="M3528" i="4"/>
  <c r="H3529" i="4"/>
  <c r="T3529" i="4" s="1"/>
  <c r="E3600" i="3" s="1"/>
  <c r="I3529" i="4"/>
  <c r="J3529" i="4"/>
  <c r="K3529" i="4"/>
  <c r="L3529" i="4"/>
  <c r="M3529" i="4"/>
  <c r="H3530" i="4"/>
  <c r="I3530" i="4"/>
  <c r="J3530" i="4"/>
  <c r="K3530" i="4"/>
  <c r="L3530" i="4"/>
  <c r="M3530" i="4"/>
  <c r="Y3530" i="4" s="1"/>
  <c r="J3643" i="3" s="1"/>
  <c r="H3531" i="4"/>
  <c r="I3531" i="4"/>
  <c r="J3531" i="4"/>
  <c r="V3531" i="4" s="1"/>
  <c r="G3601" i="3" s="1"/>
  <c r="K3531" i="4"/>
  <c r="W3531" i="4" s="1"/>
  <c r="H3601" i="3" s="1"/>
  <c r="L3531" i="4"/>
  <c r="M3531" i="4"/>
  <c r="H3532" i="4"/>
  <c r="I3532" i="4"/>
  <c r="U3532" i="4" s="1"/>
  <c r="F3602" i="3" s="1"/>
  <c r="J3532" i="4"/>
  <c r="K3532" i="4"/>
  <c r="L3532" i="4"/>
  <c r="M3532" i="4"/>
  <c r="Y3532" i="4" s="1"/>
  <c r="J3602" i="3" s="1"/>
  <c r="H3533" i="4"/>
  <c r="I3533" i="4"/>
  <c r="J3533" i="4"/>
  <c r="K3533" i="4"/>
  <c r="L3533" i="4"/>
  <c r="M3533" i="4"/>
  <c r="H3534" i="4"/>
  <c r="T3534" i="4" s="1"/>
  <c r="E3604" i="3" s="1"/>
  <c r="I3534" i="4"/>
  <c r="J3534" i="4"/>
  <c r="K3534" i="4"/>
  <c r="L3534" i="4"/>
  <c r="M3534" i="4"/>
  <c r="Y3534" i="4" s="1"/>
  <c r="J3604" i="3" s="1"/>
  <c r="H3535" i="4"/>
  <c r="I3535" i="4"/>
  <c r="J3535" i="4"/>
  <c r="K3535" i="4"/>
  <c r="L3535" i="4"/>
  <c r="M3535" i="4"/>
  <c r="H3536" i="4"/>
  <c r="I3536" i="4"/>
  <c r="U3536" i="4" s="1"/>
  <c r="F3606" i="3" s="1"/>
  <c r="J3536" i="4"/>
  <c r="K3536" i="4"/>
  <c r="L3536" i="4"/>
  <c r="M3536" i="4"/>
  <c r="H3537" i="4"/>
  <c r="T3537" i="4" s="1"/>
  <c r="E3607" i="3" s="1"/>
  <c r="I3537" i="4"/>
  <c r="J3537" i="4"/>
  <c r="K3537" i="4"/>
  <c r="L3537" i="4"/>
  <c r="X3537" i="4" s="1"/>
  <c r="I3607" i="3" s="1"/>
  <c r="M3537" i="4"/>
  <c r="H3538" i="4"/>
  <c r="I3538" i="4"/>
  <c r="J3538" i="4"/>
  <c r="K3538" i="4"/>
  <c r="W3538" i="4" s="1"/>
  <c r="H3644" i="3" s="1"/>
  <c r="L3538" i="4"/>
  <c r="X3538" i="4" s="1"/>
  <c r="I3644" i="3" s="1"/>
  <c r="M3538" i="4"/>
  <c r="Y3538" i="4" s="1"/>
  <c r="J3644" i="3" s="1"/>
  <c r="H3539" i="4"/>
  <c r="I3539" i="4"/>
  <c r="J3539" i="4"/>
  <c r="V3539" i="4" s="1"/>
  <c r="G3608" i="3" s="1"/>
  <c r="K3539" i="4"/>
  <c r="W3539" i="4" s="1"/>
  <c r="H3608" i="3" s="1"/>
  <c r="L3539" i="4"/>
  <c r="M3539" i="4"/>
  <c r="H3540" i="4"/>
  <c r="I3540" i="4"/>
  <c r="U3540" i="4" s="1"/>
  <c r="F3609" i="3" s="1"/>
  <c r="J3540" i="4"/>
  <c r="K3540" i="4"/>
  <c r="L3540" i="4"/>
  <c r="M3540" i="4"/>
  <c r="Y3540" i="4" s="1"/>
  <c r="J3609" i="3" s="1"/>
  <c r="H3541" i="4"/>
  <c r="I3541" i="4"/>
  <c r="J3541" i="4"/>
  <c r="K3541" i="4"/>
  <c r="L3541" i="4"/>
  <c r="X3541" i="4" s="1"/>
  <c r="I3610" i="3" s="1"/>
  <c r="M3541" i="4"/>
  <c r="H3542" i="4"/>
  <c r="T3542" i="4" s="1"/>
  <c r="E3611" i="3" s="1"/>
  <c r="I3542" i="4"/>
  <c r="J3542" i="4"/>
  <c r="K3542" i="4"/>
  <c r="L3542" i="4"/>
  <c r="X3542" i="4" s="1"/>
  <c r="I3611" i="3" s="1"/>
  <c r="M3542" i="4"/>
  <c r="H3543" i="4"/>
  <c r="I3543" i="4"/>
  <c r="J3543" i="4"/>
  <c r="K3543" i="4"/>
  <c r="L3543" i="4"/>
  <c r="M3543" i="4"/>
  <c r="H3544" i="4"/>
  <c r="I3544" i="4"/>
  <c r="U3544" i="4" s="1"/>
  <c r="F3613" i="3" s="1"/>
  <c r="J3544" i="4"/>
  <c r="K3544" i="4"/>
  <c r="L3544" i="4"/>
  <c r="M3544" i="4"/>
  <c r="H3545" i="4"/>
  <c r="I3545" i="4"/>
  <c r="J3545" i="4"/>
  <c r="K3545" i="4"/>
  <c r="W3545" i="4" s="1"/>
  <c r="H3614" i="3" s="1"/>
  <c r="L3545" i="4"/>
  <c r="M3545" i="4"/>
  <c r="H3546" i="4"/>
  <c r="I3546" i="4"/>
  <c r="J3546" i="4"/>
  <c r="K3546" i="4"/>
  <c r="L3546" i="4"/>
  <c r="M3546" i="4"/>
  <c r="Y3546" i="4" s="1"/>
  <c r="J3615" i="3" s="1"/>
  <c r="H3547" i="4"/>
  <c r="I3547" i="4"/>
  <c r="J3547" i="4"/>
  <c r="V3547" i="4" s="1"/>
  <c r="G3616" i="3" s="1"/>
  <c r="K3547" i="4"/>
  <c r="W3547" i="4" s="1"/>
  <c r="H3616" i="3" s="1"/>
  <c r="L3547" i="4"/>
  <c r="M3547" i="4"/>
  <c r="H3548" i="4"/>
  <c r="I3548" i="4"/>
  <c r="U3548" i="4" s="1"/>
  <c r="F3617" i="3" s="1"/>
  <c r="J3548" i="4"/>
  <c r="K3548" i="4"/>
  <c r="L3548" i="4"/>
  <c r="M3548" i="4"/>
  <c r="Y3548" i="4" s="1"/>
  <c r="J3617" i="3" s="1"/>
  <c r="H3549" i="4"/>
  <c r="I3549" i="4"/>
  <c r="U3549" i="4" s="1"/>
  <c r="F3618" i="3" s="1"/>
  <c r="J3549" i="4"/>
  <c r="K3549" i="4"/>
  <c r="L3549" i="4"/>
  <c r="X3549" i="4" s="1"/>
  <c r="I3618" i="3" s="1"/>
  <c r="M3549" i="4"/>
  <c r="Y3549" i="4" s="1"/>
  <c r="J3618" i="3" s="1"/>
  <c r="H3550" i="4"/>
  <c r="T3550" i="4" s="1"/>
  <c r="E3619" i="3" s="1"/>
  <c r="I3550" i="4"/>
  <c r="J3550" i="4"/>
  <c r="K3550" i="4"/>
  <c r="L3550" i="4"/>
  <c r="X3550" i="4" s="1"/>
  <c r="I3619" i="3" s="1"/>
  <c r="M3550" i="4"/>
  <c r="Y3550" i="4" s="1"/>
  <c r="J3619" i="3" s="1"/>
  <c r="H3551" i="4"/>
  <c r="I3551" i="4"/>
  <c r="J3551" i="4"/>
  <c r="K3551" i="4"/>
  <c r="L3551" i="4"/>
  <c r="M3551" i="4"/>
  <c r="Y3551" i="4" s="1"/>
  <c r="J3620" i="3" s="1"/>
  <c r="H3552" i="4"/>
  <c r="I3552" i="4"/>
  <c r="U3552" i="4" s="1"/>
  <c r="F3621" i="3" s="1"/>
  <c r="J3552" i="4"/>
  <c r="V3552" i="4" s="1"/>
  <c r="G3621" i="3" s="1"/>
  <c r="K3552" i="4"/>
  <c r="L3552" i="4"/>
  <c r="M3552" i="4"/>
  <c r="H3553" i="4"/>
  <c r="I3553" i="4"/>
  <c r="J3553" i="4"/>
  <c r="K3553" i="4"/>
  <c r="L3553" i="4"/>
  <c r="M3553" i="4"/>
  <c r="Y3553" i="4" s="1"/>
  <c r="J3622" i="3" s="1"/>
  <c r="H3554" i="4"/>
  <c r="I3554" i="4"/>
  <c r="J3554" i="4"/>
  <c r="K3554" i="4"/>
  <c r="W3554" i="4" s="1"/>
  <c r="H3623" i="3" s="1"/>
  <c r="L3554" i="4"/>
  <c r="X3554" i="4" s="1"/>
  <c r="I3623" i="3" s="1"/>
  <c r="M3554" i="4"/>
  <c r="Y3554" i="4" s="1"/>
  <c r="J3623" i="3" s="1"/>
  <c r="H3555" i="4"/>
  <c r="I3555" i="4"/>
  <c r="J3555" i="4"/>
  <c r="V3555" i="4" s="1"/>
  <c r="G3624" i="3" s="1"/>
  <c r="K3555" i="4"/>
  <c r="W3555" i="4" s="1"/>
  <c r="H3624" i="3" s="1"/>
  <c r="L3555" i="4"/>
  <c r="M3555" i="4"/>
  <c r="H3556" i="4"/>
  <c r="I3556" i="4"/>
  <c r="J3556" i="4"/>
  <c r="K3556" i="4"/>
  <c r="L3556" i="4"/>
  <c r="M3556" i="4"/>
  <c r="Y3556" i="4" s="1"/>
  <c r="J3625" i="3" s="1"/>
  <c r="H3557" i="4"/>
  <c r="T3557" i="4" s="1"/>
  <c r="E3626" i="3" s="1"/>
  <c r="I3557" i="4"/>
  <c r="U3557" i="4" s="1"/>
  <c r="F3626" i="3" s="1"/>
  <c r="J3557" i="4"/>
  <c r="K3557" i="4"/>
  <c r="L3557" i="4"/>
  <c r="M3557" i="4"/>
  <c r="H3558" i="4"/>
  <c r="I3558" i="4"/>
  <c r="J3558" i="4"/>
  <c r="V3558" i="4" s="1"/>
  <c r="G3627" i="3" s="1"/>
  <c r="K3558" i="4"/>
  <c r="L3558" i="4"/>
  <c r="X3558" i="4" s="1"/>
  <c r="I3627" i="3" s="1"/>
  <c r="M3558" i="4"/>
  <c r="Y3558" i="4" s="1"/>
  <c r="J3627" i="3" s="1"/>
  <c r="H3559" i="4"/>
  <c r="I3559" i="4"/>
  <c r="J3559" i="4"/>
  <c r="K3559" i="4"/>
  <c r="L3559" i="4"/>
  <c r="M3559" i="4"/>
  <c r="H3560" i="4"/>
  <c r="I3560" i="4"/>
  <c r="U3560" i="4" s="1"/>
  <c r="F3629" i="3" s="1"/>
  <c r="J3560" i="4"/>
  <c r="K3560" i="4"/>
  <c r="L3560" i="4"/>
  <c r="M3560" i="4"/>
  <c r="H3561" i="4"/>
  <c r="I3561" i="4"/>
  <c r="J3561" i="4"/>
  <c r="K3561" i="4"/>
  <c r="L3561" i="4"/>
  <c r="M3561" i="4"/>
  <c r="H3562" i="4"/>
  <c r="I3562" i="4"/>
  <c r="J3562" i="4"/>
  <c r="K3562" i="4"/>
  <c r="L3562" i="4"/>
  <c r="X3562" i="4" s="1"/>
  <c r="I3631" i="3" s="1"/>
  <c r="M3562" i="4"/>
  <c r="Y3562" i="4" s="1"/>
  <c r="J3631" i="3" s="1"/>
  <c r="H3563" i="4"/>
  <c r="I3563" i="4"/>
  <c r="J3563" i="4"/>
  <c r="V3563" i="4" s="1"/>
  <c r="G3632" i="3" s="1"/>
  <c r="K3563" i="4"/>
  <c r="W3563" i="4" s="1"/>
  <c r="H3632" i="3" s="1"/>
  <c r="L3563" i="4"/>
  <c r="M3563" i="4"/>
  <c r="H3564" i="4"/>
  <c r="I3564" i="4"/>
  <c r="U3564" i="4" s="1"/>
  <c r="F3633" i="3" s="1"/>
  <c r="J3564" i="4"/>
  <c r="K3564" i="4"/>
  <c r="L3564" i="4"/>
  <c r="M3564" i="4"/>
  <c r="Y3564" i="4" s="1"/>
  <c r="J3633" i="3" s="1"/>
  <c r="H3565" i="4"/>
  <c r="I3565" i="4"/>
  <c r="J3565" i="4"/>
  <c r="K3565" i="4"/>
  <c r="L3565" i="4"/>
  <c r="X3565" i="4" s="1"/>
  <c r="I3634" i="3" s="1"/>
  <c r="M3565" i="4"/>
  <c r="H3566" i="4"/>
  <c r="T3566" i="4" s="1"/>
  <c r="E3635" i="3" s="1"/>
  <c r="I3566" i="4"/>
  <c r="J3566" i="4"/>
  <c r="V3566" i="4" s="1"/>
  <c r="G3635" i="3" s="1"/>
  <c r="K3566" i="4"/>
  <c r="L3566" i="4"/>
  <c r="M3566" i="4"/>
  <c r="Y3566" i="4" s="1"/>
  <c r="J3635" i="3" s="1"/>
  <c r="H3567" i="4"/>
  <c r="I3567" i="4"/>
  <c r="J3567" i="4"/>
  <c r="K3567" i="4"/>
  <c r="L3567" i="4"/>
  <c r="M3567" i="4"/>
  <c r="H3568" i="4"/>
  <c r="I3568" i="4"/>
  <c r="U3568" i="4" s="1"/>
  <c r="F3655" i="3" s="1"/>
  <c r="J3568" i="4"/>
  <c r="V3568" i="4" s="1"/>
  <c r="G3655" i="3" s="1"/>
  <c r="K3568" i="4"/>
  <c r="L3568" i="4"/>
  <c r="M3568" i="4"/>
  <c r="H3569" i="4"/>
  <c r="I3569" i="4"/>
  <c r="J3569" i="4"/>
  <c r="K3569" i="4"/>
  <c r="L3569" i="4"/>
  <c r="M3569" i="4"/>
  <c r="H3570" i="4"/>
  <c r="I3570" i="4"/>
  <c r="J3570" i="4"/>
  <c r="K3570" i="4"/>
  <c r="W3570" i="4" s="1"/>
  <c r="H3657" i="3" s="1"/>
  <c r="L3570" i="4"/>
  <c r="X3570" i="4" s="1"/>
  <c r="I3657" i="3" s="1"/>
  <c r="M3570" i="4"/>
  <c r="Y3570" i="4" s="1"/>
  <c r="J3657" i="3" s="1"/>
  <c r="H3571" i="4"/>
  <c r="I3571" i="4"/>
  <c r="J3571" i="4"/>
  <c r="K3571" i="4"/>
  <c r="W3571" i="4" s="1"/>
  <c r="H3658" i="3" s="1"/>
  <c r="L3571" i="4"/>
  <c r="M3571" i="4"/>
  <c r="H3572" i="4"/>
  <c r="I3572" i="4"/>
  <c r="U3572" i="4" s="1"/>
  <c r="F3659" i="3" s="1"/>
  <c r="J3572" i="4"/>
  <c r="K3572" i="4"/>
  <c r="L3572" i="4"/>
  <c r="M3572" i="4"/>
  <c r="H3573" i="4"/>
  <c r="I3573" i="4"/>
  <c r="U3573" i="4" s="1"/>
  <c r="F3660" i="3" s="1"/>
  <c r="J3573" i="4"/>
  <c r="K3573" i="4"/>
  <c r="L3573" i="4"/>
  <c r="X3573" i="4" s="1"/>
  <c r="I3660" i="3" s="1"/>
  <c r="M3573" i="4"/>
  <c r="H3574" i="4"/>
  <c r="T3574" i="4" s="1"/>
  <c r="E3661" i="3" s="1"/>
  <c r="I3574" i="4"/>
  <c r="J3574" i="4"/>
  <c r="K3574" i="4"/>
  <c r="L3574" i="4"/>
  <c r="M3574" i="4"/>
  <c r="Y3574" i="4" s="1"/>
  <c r="J3661" i="3" s="1"/>
  <c r="H3575" i="4"/>
  <c r="I3575" i="4"/>
  <c r="J3575" i="4"/>
  <c r="K3575" i="4"/>
  <c r="W3575" i="4" s="1"/>
  <c r="H3662" i="3" s="1"/>
  <c r="L3575" i="4"/>
  <c r="M3575" i="4"/>
  <c r="Y3575" i="4" s="1"/>
  <c r="J3662" i="3" s="1"/>
  <c r="H3576" i="4"/>
  <c r="I3576" i="4"/>
  <c r="U3576" i="4" s="1"/>
  <c r="F3813" i="3" s="1"/>
  <c r="J3576" i="4"/>
  <c r="K3576" i="4"/>
  <c r="L3576" i="4"/>
  <c r="M3576" i="4"/>
  <c r="H3577" i="4"/>
  <c r="I3577" i="4"/>
  <c r="J3577" i="4"/>
  <c r="V3577" i="4" s="1"/>
  <c r="G3663" i="3" s="1"/>
  <c r="K3577" i="4"/>
  <c r="L3577" i="4"/>
  <c r="X3577" i="4" s="1"/>
  <c r="I3663" i="3" s="1"/>
  <c r="M3577" i="4"/>
  <c r="Y3577" i="4" s="1"/>
  <c r="J3663" i="3" s="1"/>
  <c r="H3578" i="4"/>
  <c r="I3578" i="4"/>
  <c r="J3578" i="4"/>
  <c r="K3578" i="4"/>
  <c r="W3578" i="4" s="1"/>
  <c r="H3664" i="3" s="1"/>
  <c r="L3578" i="4"/>
  <c r="X3578" i="4" s="1"/>
  <c r="I3664" i="3" s="1"/>
  <c r="M3578" i="4"/>
  <c r="Y3578" i="4" s="1"/>
  <c r="J3664" i="3" s="1"/>
  <c r="H3579" i="4"/>
  <c r="I3579" i="4"/>
  <c r="J3579" i="4"/>
  <c r="V3579" i="4" s="1"/>
  <c r="G3665" i="3" s="1"/>
  <c r="K3579" i="4"/>
  <c r="W3579" i="4" s="1"/>
  <c r="H3665" i="3" s="1"/>
  <c r="L3579" i="4"/>
  <c r="M3579" i="4"/>
  <c r="H3580" i="4"/>
  <c r="I3580" i="4"/>
  <c r="U3580" i="4" s="1"/>
  <c r="F3666" i="3" s="1"/>
  <c r="J3580" i="4"/>
  <c r="K3580" i="4"/>
  <c r="W3580" i="4" s="1"/>
  <c r="H3666" i="3" s="1"/>
  <c r="L3580" i="4"/>
  <c r="M3580" i="4"/>
  <c r="Y3580" i="4" s="1"/>
  <c r="J3666" i="3" s="1"/>
  <c r="H3581" i="4"/>
  <c r="I3581" i="4"/>
  <c r="J3581" i="4"/>
  <c r="K3581" i="4"/>
  <c r="L3581" i="4"/>
  <c r="M3581" i="4"/>
  <c r="H3582" i="4"/>
  <c r="T3582" i="4" s="1"/>
  <c r="E3668" i="3" s="1"/>
  <c r="I3582" i="4"/>
  <c r="J3582" i="4"/>
  <c r="K3582" i="4"/>
  <c r="L3582" i="4"/>
  <c r="X3582" i="4" s="1"/>
  <c r="I3668" i="3" s="1"/>
  <c r="M3582" i="4"/>
  <c r="Y3582" i="4" s="1"/>
  <c r="J3668" i="3" s="1"/>
  <c r="H3583" i="4"/>
  <c r="I3583" i="4"/>
  <c r="J3583" i="4"/>
  <c r="V3583" i="4" s="1"/>
  <c r="G3669" i="3" s="1"/>
  <c r="K3583" i="4"/>
  <c r="L3583" i="4"/>
  <c r="M3583" i="4"/>
  <c r="H3584" i="4"/>
  <c r="I3584" i="4"/>
  <c r="U3584" i="4" s="1"/>
  <c r="F3670" i="3" s="1"/>
  <c r="J3584" i="4"/>
  <c r="K3584" i="4"/>
  <c r="L3584" i="4"/>
  <c r="M3584" i="4"/>
  <c r="H3585" i="4"/>
  <c r="T3585" i="4" s="1"/>
  <c r="E3671" i="3" s="1"/>
  <c r="I3585" i="4"/>
  <c r="U3585" i="4" s="1"/>
  <c r="F3671" i="3" s="1"/>
  <c r="J3585" i="4"/>
  <c r="K3585" i="4"/>
  <c r="L3585" i="4"/>
  <c r="X3585" i="4" s="1"/>
  <c r="I3671" i="3" s="1"/>
  <c r="M3585" i="4"/>
  <c r="H3586" i="4"/>
  <c r="I3586" i="4"/>
  <c r="J3586" i="4"/>
  <c r="K3586" i="4"/>
  <c r="L3586" i="4"/>
  <c r="X3586" i="4" s="1"/>
  <c r="I3672" i="3" s="1"/>
  <c r="M3586" i="4"/>
  <c r="Y3586" i="4" s="1"/>
  <c r="J3672" i="3" s="1"/>
  <c r="H3587" i="4"/>
  <c r="I3587" i="4"/>
  <c r="J3587" i="4"/>
  <c r="K3587" i="4"/>
  <c r="W3587" i="4" s="1"/>
  <c r="H3673" i="3" s="1"/>
  <c r="L3587" i="4"/>
  <c r="M3587" i="4"/>
  <c r="H3588" i="4"/>
  <c r="I3588" i="4"/>
  <c r="U3588" i="4" s="1"/>
  <c r="F3674" i="3" s="1"/>
  <c r="J3588" i="4"/>
  <c r="K3588" i="4"/>
  <c r="W3588" i="4" s="1"/>
  <c r="H3674" i="3" s="1"/>
  <c r="L3588" i="4"/>
  <c r="M3588" i="4"/>
  <c r="Y3588" i="4" s="1"/>
  <c r="J3674" i="3" s="1"/>
  <c r="H3589" i="4"/>
  <c r="T3589" i="4" s="1"/>
  <c r="E3675" i="3" s="1"/>
  <c r="I3589" i="4"/>
  <c r="U3589" i="4" s="1"/>
  <c r="F3675" i="3" s="1"/>
  <c r="J3589" i="4"/>
  <c r="K3589" i="4"/>
  <c r="L3589" i="4"/>
  <c r="X3589" i="4" s="1"/>
  <c r="I3675" i="3" s="1"/>
  <c r="M3589" i="4"/>
  <c r="Y3589" i="4" s="1"/>
  <c r="J3675" i="3" s="1"/>
  <c r="H3590" i="4"/>
  <c r="T3590" i="4" s="1"/>
  <c r="E3676" i="3" s="1"/>
  <c r="I3590" i="4"/>
  <c r="U3590" i="4" s="1"/>
  <c r="F3676" i="3" s="1"/>
  <c r="J3590" i="4"/>
  <c r="K3590" i="4"/>
  <c r="L3590" i="4"/>
  <c r="X3590" i="4" s="1"/>
  <c r="I3676" i="3" s="1"/>
  <c r="M3590" i="4"/>
  <c r="Y3590" i="4" s="1"/>
  <c r="J3676" i="3" s="1"/>
  <c r="H3591" i="4"/>
  <c r="I3591" i="4"/>
  <c r="J3591" i="4"/>
  <c r="V3591" i="4" s="1"/>
  <c r="G3677" i="3" s="1"/>
  <c r="K3591" i="4"/>
  <c r="W3591" i="4" s="1"/>
  <c r="H3677" i="3" s="1"/>
  <c r="L3591" i="4"/>
  <c r="M3591" i="4"/>
  <c r="Y3591" i="4" s="1"/>
  <c r="J3677" i="3" s="1"/>
  <c r="H3592" i="4"/>
  <c r="I3592" i="4"/>
  <c r="U3592" i="4" s="1"/>
  <c r="F3678" i="3" s="1"/>
  <c r="J3592" i="4"/>
  <c r="K3592" i="4"/>
  <c r="L3592" i="4"/>
  <c r="M3592" i="4"/>
  <c r="Y3592" i="4" s="1"/>
  <c r="J3678" i="3" s="1"/>
  <c r="H3593" i="4"/>
  <c r="I3593" i="4"/>
  <c r="J3593" i="4"/>
  <c r="K3593" i="4"/>
  <c r="L3593" i="4"/>
  <c r="M3593" i="4"/>
  <c r="Y3593" i="4" s="1"/>
  <c r="J3679" i="3" s="1"/>
  <c r="H3594" i="4"/>
  <c r="I3594" i="4"/>
  <c r="J3594" i="4"/>
  <c r="K3594" i="4"/>
  <c r="L3594" i="4"/>
  <c r="X3594" i="4" s="1"/>
  <c r="I3680" i="3" s="1"/>
  <c r="M3594" i="4"/>
  <c r="Y3594" i="4" s="1"/>
  <c r="J3680" i="3" s="1"/>
  <c r="H3595" i="4"/>
  <c r="I3595" i="4"/>
  <c r="J3595" i="4"/>
  <c r="V3595" i="4" s="1"/>
  <c r="G3681" i="3" s="1"/>
  <c r="K3595" i="4"/>
  <c r="W3595" i="4" s="1"/>
  <c r="H3681" i="3" s="1"/>
  <c r="L3595" i="4"/>
  <c r="M3595" i="4"/>
  <c r="H3596" i="4"/>
  <c r="I3596" i="4"/>
  <c r="U3596" i="4" s="1"/>
  <c r="F3682" i="3" s="1"/>
  <c r="J3596" i="4"/>
  <c r="K3596" i="4"/>
  <c r="L3596" i="4"/>
  <c r="M3596" i="4"/>
  <c r="Y3596" i="4" s="1"/>
  <c r="J3682" i="3" s="1"/>
  <c r="H3597" i="4"/>
  <c r="T3597" i="4" s="1"/>
  <c r="E3683" i="3" s="1"/>
  <c r="I3597" i="4"/>
  <c r="U3597" i="4" s="1"/>
  <c r="F3683" i="3" s="1"/>
  <c r="J3597" i="4"/>
  <c r="K3597" i="4"/>
  <c r="L3597" i="4"/>
  <c r="X3597" i="4" s="1"/>
  <c r="I3683" i="3" s="1"/>
  <c r="M3597" i="4"/>
  <c r="H3598" i="4"/>
  <c r="T3598" i="4" s="1"/>
  <c r="E3684" i="3" s="1"/>
  <c r="I3598" i="4"/>
  <c r="J3598" i="4"/>
  <c r="K3598" i="4"/>
  <c r="L3598" i="4"/>
  <c r="M3598" i="4"/>
  <c r="Y3598" i="4" s="1"/>
  <c r="J3684" i="3" s="1"/>
  <c r="H3599" i="4"/>
  <c r="I3599" i="4"/>
  <c r="J3599" i="4"/>
  <c r="V3599" i="4" s="1"/>
  <c r="G3685" i="3" s="1"/>
  <c r="K3599" i="4"/>
  <c r="W3599" i="4" s="1"/>
  <c r="H3685" i="3" s="1"/>
  <c r="L3599" i="4"/>
  <c r="M3599" i="4"/>
  <c r="H3600" i="4"/>
  <c r="I3600" i="4"/>
  <c r="U3600" i="4" s="1"/>
  <c r="F3686" i="3" s="1"/>
  <c r="J3600" i="4"/>
  <c r="V3600" i="4" s="1"/>
  <c r="G3686" i="3" s="1"/>
  <c r="K3600" i="4"/>
  <c r="W3600" i="4" s="1"/>
  <c r="H3686" i="3" s="1"/>
  <c r="L3600" i="4"/>
  <c r="M3600" i="4"/>
  <c r="Y3600" i="4" s="1"/>
  <c r="J3686" i="3" s="1"/>
  <c r="H3601" i="4"/>
  <c r="I3601" i="4"/>
  <c r="J3601" i="4"/>
  <c r="K3601" i="4"/>
  <c r="L3601" i="4"/>
  <c r="M3601" i="4"/>
  <c r="H3602" i="4"/>
  <c r="T3602" i="4" s="1"/>
  <c r="E3688" i="3" s="1"/>
  <c r="I3602" i="4"/>
  <c r="J3602" i="4"/>
  <c r="K3602" i="4"/>
  <c r="W3602" i="4" s="1"/>
  <c r="H3688" i="3" s="1"/>
  <c r="L3602" i="4"/>
  <c r="X3602" i="4" s="1"/>
  <c r="I3688" i="3" s="1"/>
  <c r="M3602" i="4"/>
  <c r="Y3602" i="4" s="1"/>
  <c r="J3688" i="3" s="1"/>
  <c r="H3603" i="4"/>
  <c r="I3603" i="4"/>
  <c r="J3603" i="4"/>
  <c r="V3603" i="4" s="1"/>
  <c r="G3689" i="3" s="1"/>
  <c r="K3603" i="4"/>
  <c r="W3603" i="4" s="1"/>
  <c r="H3689" i="3" s="1"/>
  <c r="L3603" i="4"/>
  <c r="M3603" i="4"/>
  <c r="H3604" i="4"/>
  <c r="I3604" i="4"/>
  <c r="U3604" i="4" s="1"/>
  <c r="F3690" i="3" s="1"/>
  <c r="J3604" i="4"/>
  <c r="K3604" i="4"/>
  <c r="L3604" i="4"/>
  <c r="M3604" i="4"/>
  <c r="Y3604" i="4" s="1"/>
  <c r="J3690" i="3" s="1"/>
  <c r="H3605" i="4"/>
  <c r="I3605" i="4"/>
  <c r="U3605" i="4" s="1"/>
  <c r="F3691" i="3" s="1"/>
  <c r="J3605" i="4"/>
  <c r="K3605" i="4"/>
  <c r="L3605" i="4"/>
  <c r="X3605" i="4" s="1"/>
  <c r="I3691" i="3" s="1"/>
  <c r="M3605" i="4"/>
  <c r="H3606" i="4"/>
  <c r="T3606" i="4" s="1"/>
  <c r="E3692" i="3" s="1"/>
  <c r="I3606" i="4"/>
  <c r="J3606" i="4"/>
  <c r="K3606" i="4"/>
  <c r="L3606" i="4"/>
  <c r="X3606" i="4" s="1"/>
  <c r="I3692" i="3" s="1"/>
  <c r="M3606" i="4"/>
  <c r="Y3606" i="4" s="1"/>
  <c r="J3692" i="3" s="1"/>
  <c r="H3607" i="4"/>
  <c r="I3607" i="4"/>
  <c r="J3607" i="4"/>
  <c r="V3607" i="4" s="1"/>
  <c r="G3693" i="3" s="1"/>
  <c r="K3607" i="4"/>
  <c r="W3607" i="4" s="1"/>
  <c r="H3693" i="3" s="1"/>
  <c r="L3607" i="4"/>
  <c r="M3607" i="4"/>
  <c r="H3608" i="4"/>
  <c r="I3608" i="4"/>
  <c r="U3608" i="4" s="1"/>
  <c r="F3694" i="3" s="1"/>
  <c r="J3608" i="4"/>
  <c r="V3608" i="4" s="1"/>
  <c r="G3694" i="3" s="1"/>
  <c r="K3608" i="4"/>
  <c r="L3608" i="4"/>
  <c r="M3608" i="4"/>
  <c r="Y3608" i="4" s="1"/>
  <c r="J3694" i="3" s="1"/>
  <c r="H3609" i="4"/>
  <c r="I3609" i="4"/>
  <c r="J3609" i="4"/>
  <c r="K3609" i="4"/>
  <c r="L3609" i="4"/>
  <c r="X3609" i="4" s="1"/>
  <c r="I3695" i="3" s="1"/>
  <c r="M3609" i="4"/>
  <c r="H3610" i="4"/>
  <c r="I3610" i="4"/>
  <c r="J3610" i="4"/>
  <c r="K3610" i="4"/>
  <c r="L3610" i="4"/>
  <c r="M3610" i="4"/>
  <c r="Y3610" i="4" s="1"/>
  <c r="J3696" i="3" s="1"/>
  <c r="H3611" i="4"/>
  <c r="I3611" i="4"/>
  <c r="J3611" i="4"/>
  <c r="V3611" i="4" s="1"/>
  <c r="G3697" i="3" s="1"/>
  <c r="K3611" i="4"/>
  <c r="W3611" i="4" s="1"/>
  <c r="H3697" i="3" s="1"/>
  <c r="L3611" i="4"/>
  <c r="M3611" i="4"/>
  <c r="H3612" i="4"/>
  <c r="I3612" i="4"/>
  <c r="U3612" i="4" s="1"/>
  <c r="F3698" i="3" s="1"/>
  <c r="J3612" i="4"/>
  <c r="K3612" i="4"/>
  <c r="L3612" i="4"/>
  <c r="M3612" i="4"/>
  <c r="Y3612" i="4" s="1"/>
  <c r="J3698" i="3" s="1"/>
  <c r="H3613" i="4"/>
  <c r="I3613" i="4"/>
  <c r="U3613" i="4" s="1"/>
  <c r="F3699" i="3" s="1"/>
  <c r="J3613" i="4"/>
  <c r="K3613" i="4"/>
  <c r="L3613" i="4"/>
  <c r="M3613" i="4"/>
  <c r="H3614" i="4"/>
  <c r="T3614" i="4" s="1"/>
  <c r="E3700" i="3" s="1"/>
  <c r="I3614" i="4"/>
  <c r="J3614" i="4"/>
  <c r="K3614" i="4"/>
  <c r="L3614" i="4"/>
  <c r="X3614" i="4" s="1"/>
  <c r="I3700" i="3" s="1"/>
  <c r="M3614" i="4"/>
  <c r="Y3614" i="4" s="1"/>
  <c r="J3700" i="3" s="1"/>
  <c r="H3615" i="4"/>
  <c r="I3615" i="4"/>
  <c r="J3615" i="4"/>
  <c r="V3615" i="4" s="1"/>
  <c r="G3701" i="3" s="1"/>
  <c r="K3615" i="4"/>
  <c r="L3615" i="4"/>
  <c r="M3615" i="4"/>
  <c r="H3616" i="4"/>
  <c r="I3616" i="4"/>
  <c r="U3616" i="4" s="1"/>
  <c r="F3702" i="3" s="1"/>
  <c r="J3616" i="4"/>
  <c r="K3616" i="4"/>
  <c r="L3616" i="4"/>
  <c r="M3616" i="4"/>
  <c r="Y3616" i="4" s="1"/>
  <c r="J3702" i="3" s="1"/>
  <c r="H3617" i="4"/>
  <c r="I3617" i="4"/>
  <c r="J3617" i="4"/>
  <c r="K3617" i="4"/>
  <c r="L3617" i="4"/>
  <c r="X3617" i="4" s="1"/>
  <c r="I3703" i="3" s="1"/>
  <c r="M3617" i="4"/>
  <c r="Y3617" i="4" s="1"/>
  <c r="J3703" i="3" s="1"/>
  <c r="H3618" i="4"/>
  <c r="I3618" i="4"/>
  <c r="J3618" i="4"/>
  <c r="K3618" i="4"/>
  <c r="L3618" i="4"/>
  <c r="X3618" i="4" s="1"/>
  <c r="I3704" i="3" s="1"/>
  <c r="M3618" i="4"/>
  <c r="Y3618" i="4" s="1"/>
  <c r="J3704" i="3" s="1"/>
  <c r="H3619" i="4"/>
  <c r="I3619" i="4"/>
  <c r="J3619" i="4"/>
  <c r="V3619" i="4" s="1"/>
  <c r="G3705" i="3" s="1"/>
  <c r="K3619" i="4"/>
  <c r="W3619" i="4" s="1"/>
  <c r="H3705" i="3" s="1"/>
  <c r="L3619" i="4"/>
  <c r="M3619" i="4"/>
  <c r="H3620" i="4"/>
  <c r="I3620" i="4"/>
  <c r="U3620" i="4" s="1"/>
  <c r="F3706" i="3" s="1"/>
  <c r="J3620" i="4"/>
  <c r="K3620" i="4"/>
  <c r="L3620" i="4"/>
  <c r="M3620" i="4"/>
  <c r="Y3620" i="4" s="1"/>
  <c r="J3706" i="3" s="1"/>
  <c r="H3621" i="4"/>
  <c r="I3621" i="4"/>
  <c r="U3621" i="4" s="1"/>
  <c r="F3707" i="3" s="1"/>
  <c r="J3621" i="4"/>
  <c r="K3621" i="4"/>
  <c r="L3621" i="4"/>
  <c r="M3621" i="4"/>
  <c r="H3622" i="4"/>
  <c r="T3622" i="4" s="1"/>
  <c r="E3708" i="3" s="1"/>
  <c r="I3622" i="4"/>
  <c r="J3622" i="4"/>
  <c r="K3622" i="4"/>
  <c r="L3622" i="4"/>
  <c r="X3622" i="4" s="1"/>
  <c r="I3708" i="3" s="1"/>
  <c r="M3622" i="4"/>
  <c r="Y3622" i="4" s="1"/>
  <c r="J3708" i="3" s="1"/>
  <c r="H3623" i="4"/>
  <c r="I3623" i="4"/>
  <c r="J3623" i="4"/>
  <c r="V3623" i="4" s="1"/>
  <c r="G3709" i="3" s="1"/>
  <c r="K3623" i="4"/>
  <c r="L3623" i="4"/>
  <c r="M3623" i="4"/>
  <c r="Y3623" i="4" s="1"/>
  <c r="J3709" i="3" s="1"/>
  <c r="H3624" i="4"/>
  <c r="I3624" i="4"/>
  <c r="U3624" i="4" s="1"/>
  <c r="F3710" i="3" s="1"/>
  <c r="J3624" i="4"/>
  <c r="V3624" i="4" s="1"/>
  <c r="G3710" i="3" s="1"/>
  <c r="K3624" i="4"/>
  <c r="L3624" i="4"/>
  <c r="M3624" i="4"/>
  <c r="Y3624" i="4" s="1"/>
  <c r="J3710" i="3" s="1"/>
  <c r="H3625" i="4"/>
  <c r="T3625" i="4" s="1"/>
  <c r="E3711" i="3" s="1"/>
  <c r="I3625" i="4"/>
  <c r="J3625" i="4"/>
  <c r="K3625" i="4"/>
  <c r="L3625" i="4"/>
  <c r="X3625" i="4" s="1"/>
  <c r="I3711" i="3" s="1"/>
  <c r="M3625" i="4"/>
  <c r="H3626" i="4"/>
  <c r="I3626" i="4"/>
  <c r="J3626" i="4"/>
  <c r="K3626" i="4"/>
  <c r="L3626" i="4"/>
  <c r="X3626" i="4" s="1"/>
  <c r="I3712" i="3" s="1"/>
  <c r="M3626" i="4"/>
  <c r="Y3626" i="4" s="1"/>
  <c r="J3712" i="3" s="1"/>
  <c r="H3627" i="4"/>
  <c r="I3627" i="4"/>
  <c r="J3627" i="4"/>
  <c r="V3627" i="4" s="1"/>
  <c r="G3713" i="3" s="1"/>
  <c r="K3627" i="4"/>
  <c r="W3627" i="4" s="1"/>
  <c r="H3713" i="3" s="1"/>
  <c r="L3627" i="4"/>
  <c r="M3627" i="4"/>
  <c r="H3628" i="4"/>
  <c r="I3628" i="4"/>
  <c r="U3628" i="4" s="1"/>
  <c r="F3714" i="3" s="1"/>
  <c r="J3628" i="4"/>
  <c r="K3628" i="4"/>
  <c r="L3628" i="4"/>
  <c r="M3628" i="4"/>
  <c r="Y3628" i="4" s="1"/>
  <c r="J3714" i="3" s="1"/>
  <c r="H3629" i="4"/>
  <c r="I3629" i="4"/>
  <c r="U3629" i="4" s="1"/>
  <c r="F3715" i="3" s="1"/>
  <c r="J3629" i="4"/>
  <c r="K3629" i="4"/>
  <c r="L3629" i="4"/>
  <c r="X3629" i="4" s="1"/>
  <c r="I3715" i="3" s="1"/>
  <c r="M3629" i="4"/>
  <c r="Y3629" i="4" s="1"/>
  <c r="J3715" i="3" s="1"/>
  <c r="H3630" i="4"/>
  <c r="T3630" i="4" s="1"/>
  <c r="E3716" i="3" s="1"/>
  <c r="I3630" i="4"/>
  <c r="U3630" i="4" s="1"/>
  <c r="F3716" i="3" s="1"/>
  <c r="J3630" i="4"/>
  <c r="K3630" i="4"/>
  <c r="L3630" i="4"/>
  <c r="X3630" i="4" s="1"/>
  <c r="I3716" i="3" s="1"/>
  <c r="M3630" i="4"/>
  <c r="Y3630" i="4" s="1"/>
  <c r="J3716" i="3" s="1"/>
  <c r="H3631" i="4"/>
  <c r="I3631" i="4"/>
  <c r="J3631" i="4"/>
  <c r="K3631" i="4"/>
  <c r="W3631" i="4" s="1"/>
  <c r="H3717" i="3" s="1"/>
  <c r="L3631" i="4"/>
  <c r="M3631" i="4"/>
  <c r="H3632" i="4"/>
  <c r="I3632" i="4"/>
  <c r="U3632" i="4" s="1"/>
  <c r="F3718" i="3" s="1"/>
  <c r="J3632" i="4"/>
  <c r="K3632" i="4"/>
  <c r="L3632" i="4"/>
  <c r="M3632" i="4"/>
  <c r="Y3632" i="4" s="1"/>
  <c r="J3718" i="3" s="1"/>
  <c r="H3633" i="4"/>
  <c r="I3633" i="4"/>
  <c r="J3633" i="4"/>
  <c r="K3633" i="4"/>
  <c r="L3633" i="4"/>
  <c r="X3633" i="4" s="1"/>
  <c r="I3719" i="3" s="1"/>
  <c r="M3633" i="4"/>
  <c r="Y3633" i="4" s="1"/>
  <c r="J3719" i="3" s="1"/>
  <c r="H3634" i="4"/>
  <c r="T3634" i="4" s="1"/>
  <c r="E3720" i="3" s="1"/>
  <c r="I3634" i="4"/>
  <c r="J3634" i="4"/>
  <c r="K3634" i="4"/>
  <c r="W3634" i="4" s="1"/>
  <c r="H3720" i="3" s="1"/>
  <c r="L3634" i="4"/>
  <c r="X3634" i="4" s="1"/>
  <c r="I3720" i="3" s="1"/>
  <c r="M3634" i="4"/>
  <c r="Y3634" i="4" s="1"/>
  <c r="J3720" i="3" s="1"/>
  <c r="H3635" i="4"/>
  <c r="I3635" i="4"/>
  <c r="J3635" i="4"/>
  <c r="V3635" i="4" s="1"/>
  <c r="G3721" i="3" s="1"/>
  <c r="K3635" i="4"/>
  <c r="W3635" i="4" s="1"/>
  <c r="H3721" i="3" s="1"/>
  <c r="L3635" i="4"/>
  <c r="X3635" i="4" s="1"/>
  <c r="I3721" i="3" s="1"/>
  <c r="M3635" i="4"/>
  <c r="H3636" i="4"/>
  <c r="I3636" i="4"/>
  <c r="J3636" i="4"/>
  <c r="K3636" i="4"/>
  <c r="W3636" i="4" s="1"/>
  <c r="H3722" i="3" s="1"/>
  <c r="L3636" i="4"/>
  <c r="M3636" i="4"/>
  <c r="Y3636" i="4" s="1"/>
  <c r="J3722" i="3" s="1"/>
  <c r="H3637" i="4"/>
  <c r="I3637" i="4"/>
  <c r="J3637" i="4"/>
  <c r="K3637" i="4"/>
  <c r="L3637" i="4"/>
  <c r="M3637" i="4"/>
  <c r="Y3637" i="4" s="1"/>
  <c r="J3723" i="3" s="1"/>
  <c r="H3638" i="4"/>
  <c r="I3638" i="4"/>
  <c r="J3638" i="4"/>
  <c r="K3638" i="4"/>
  <c r="L3638" i="4"/>
  <c r="X3638" i="4" s="1"/>
  <c r="M3638" i="4"/>
  <c r="Y3638" i="4" s="1"/>
  <c r="J3724" i="3" s="1"/>
  <c r="H3639" i="4"/>
  <c r="I3639" i="4"/>
  <c r="J3639" i="4"/>
  <c r="V3639" i="4" s="1"/>
  <c r="G3725" i="3" s="1"/>
  <c r="K3639" i="4"/>
  <c r="W3639" i="4" s="1"/>
  <c r="H3725" i="3" s="1"/>
  <c r="L3639" i="4"/>
  <c r="M3639" i="4"/>
  <c r="Y3639" i="4" s="1"/>
  <c r="J3725" i="3" s="1"/>
  <c r="H3640" i="4"/>
  <c r="I3640" i="4"/>
  <c r="U3640" i="4" s="1"/>
  <c r="F3726" i="3" s="1"/>
  <c r="J3640" i="4"/>
  <c r="K3640" i="4"/>
  <c r="L3640" i="4"/>
  <c r="M3640" i="4"/>
  <c r="Y3640" i="4" s="1"/>
  <c r="J3726" i="3" s="1"/>
  <c r="H3641" i="4"/>
  <c r="I3641" i="4"/>
  <c r="J3641" i="4"/>
  <c r="K3641" i="4"/>
  <c r="L3641" i="4"/>
  <c r="X3641" i="4" s="1"/>
  <c r="I3727" i="3" s="1"/>
  <c r="M3641" i="4"/>
  <c r="H3642" i="4"/>
  <c r="I3642" i="4"/>
  <c r="J3642" i="4"/>
  <c r="K3642" i="4"/>
  <c r="W3642" i="4" s="1"/>
  <c r="H3728" i="3" s="1"/>
  <c r="L3642" i="4"/>
  <c r="X3642" i="4" s="1"/>
  <c r="I3728" i="3" s="1"/>
  <c r="M3642" i="4"/>
  <c r="Y3642" i="4" s="1"/>
  <c r="J3728" i="3" s="1"/>
  <c r="H3643" i="4"/>
  <c r="I3643" i="4"/>
  <c r="J3643" i="4"/>
  <c r="V3643" i="4" s="1"/>
  <c r="G3729" i="3" s="1"/>
  <c r="K3643" i="4"/>
  <c r="L3643" i="4"/>
  <c r="M3643" i="4"/>
  <c r="H3644" i="4"/>
  <c r="I3644" i="4"/>
  <c r="J3644" i="4"/>
  <c r="V3644" i="4" s="1"/>
  <c r="G3730" i="3" s="1"/>
  <c r="K3644" i="4"/>
  <c r="L3644" i="4"/>
  <c r="M3644" i="4"/>
  <c r="Y3644" i="4" s="1"/>
  <c r="J3730" i="3" s="1"/>
  <c r="H3645" i="4"/>
  <c r="I3645" i="4"/>
  <c r="U3645" i="4" s="1"/>
  <c r="F3731" i="3" s="1"/>
  <c r="J3645" i="4"/>
  <c r="K3645" i="4"/>
  <c r="L3645" i="4"/>
  <c r="X3645" i="4" s="1"/>
  <c r="I3731" i="3" s="1"/>
  <c r="M3645" i="4"/>
  <c r="H3646" i="4"/>
  <c r="T3646" i="4" s="1"/>
  <c r="E3732" i="3" s="1"/>
  <c r="I3646" i="4"/>
  <c r="J3646" i="4"/>
  <c r="K3646" i="4"/>
  <c r="L3646" i="4"/>
  <c r="X3646" i="4" s="1"/>
  <c r="I3732" i="3" s="1"/>
  <c r="M3646" i="4"/>
  <c r="Y3646" i="4" s="1"/>
  <c r="J3732" i="3" s="1"/>
  <c r="H3647" i="4"/>
  <c r="I3647" i="4"/>
  <c r="J3647" i="4"/>
  <c r="V3647" i="4" s="1"/>
  <c r="G3733" i="3" s="1"/>
  <c r="K3647" i="4"/>
  <c r="W3647" i="4" s="1"/>
  <c r="H3733" i="3" s="1"/>
  <c r="L3647" i="4"/>
  <c r="M3647" i="4"/>
  <c r="Y3647" i="4" s="1"/>
  <c r="J3733" i="3" s="1"/>
  <c r="H3648" i="4"/>
  <c r="I3648" i="4"/>
  <c r="U3648" i="4" s="1"/>
  <c r="F3734" i="3" s="1"/>
  <c r="J3648" i="4"/>
  <c r="K3648" i="4"/>
  <c r="W3648" i="4" s="1"/>
  <c r="H3734" i="3" s="1"/>
  <c r="L3648" i="4"/>
  <c r="M3648" i="4"/>
  <c r="Y3648" i="4" s="1"/>
  <c r="J3734" i="3" s="1"/>
  <c r="H3649" i="4"/>
  <c r="T3649" i="4" s="1"/>
  <c r="E3735" i="3" s="1"/>
  <c r="I3649" i="4"/>
  <c r="J3649" i="4"/>
  <c r="K3649" i="4"/>
  <c r="L3649" i="4"/>
  <c r="M3649" i="4"/>
  <c r="H3650" i="4"/>
  <c r="I3650" i="4"/>
  <c r="U3650" i="4" s="1"/>
  <c r="F3736" i="3" s="1"/>
  <c r="J3650" i="4"/>
  <c r="K3650" i="4"/>
  <c r="L3650" i="4"/>
  <c r="X3650" i="4" s="1"/>
  <c r="I3736" i="3" s="1"/>
  <c r="M3650" i="4"/>
  <c r="Y3650" i="4" s="1"/>
  <c r="J3736" i="3" s="1"/>
  <c r="H3651" i="4"/>
  <c r="I3651" i="4"/>
  <c r="J3651" i="4"/>
  <c r="V3651" i="4" s="1"/>
  <c r="G3737" i="3" s="1"/>
  <c r="K3651" i="4"/>
  <c r="W3651" i="4" s="1"/>
  <c r="H3737" i="3" s="1"/>
  <c r="L3651" i="4"/>
  <c r="M3651" i="4"/>
  <c r="H3652" i="4"/>
  <c r="I3652" i="4"/>
  <c r="U3652" i="4" s="1"/>
  <c r="F3738" i="3" s="1"/>
  <c r="J3652" i="4"/>
  <c r="K3652" i="4"/>
  <c r="L3652" i="4"/>
  <c r="X3652" i="4" s="1"/>
  <c r="I3738" i="3" s="1"/>
  <c r="M3652" i="4"/>
  <c r="Y3652" i="4" s="1"/>
  <c r="J3738" i="3" s="1"/>
  <c r="H3653" i="4"/>
  <c r="T3653" i="4" s="1"/>
  <c r="E3739" i="3" s="1"/>
  <c r="I3653" i="4"/>
  <c r="J3653" i="4"/>
  <c r="K3653" i="4"/>
  <c r="L3653" i="4"/>
  <c r="M3653" i="4"/>
  <c r="H3654" i="4"/>
  <c r="I3654" i="4"/>
  <c r="J3654" i="4"/>
  <c r="K3654" i="4"/>
  <c r="W3654" i="4" s="1"/>
  <c r="H3740" i="3" s="1"/>
  <c r="L3654" i="4"/>
  <c r="X3654" i="4" s="1"/>
  <c r="I3740" i="3" s="1"/>
  <c r="M3654" i="4"/>
  <c r="Y3654" i="4" s="1"/>
  <c r="J3740" i="3" s="1"/>
  <c r="H3655" i="4"/>
  <c r="I3655" i="4"/>
  <c r="J3655" i="4"/>
  <c r="V3655" i="4" s="1"/>
  <c r="G3741" i="3" s="1"/>
  <c r="K3655" i="4"/>
  <c r="W3655" i="4" s="1"/>
  <c r="H3741" i="3" s="1"/>
  <c r="L3655" i="4"/>
  <c r="M3655" i="4"/>
  <c r="H3656" i="4"/>
  <c r="I3656" i="4"/>
  <c r="U3656" i="4" s="1"/>
  <c r="F3742" i="3" s="1"/>
  <c r="J3656" i="4"/>
  <c r="K3656" i="4"/>
  <c r="L3656" i="4"/>
  <c r="M3656" i="4"/>
  <c r="Y3656" i="4" s="1"/>
  <c r="J3742" i="3" s="1"/>
  <c r="H3657" i="4"/>
  <c r="I3657" i="4"/>
  <c r="J3657" i="4"/>
  <c r="K3657" i="4"/>
  <c r="L3657" i="4"/>
  <c r="X3657" i="4" s="1"/>
  <c r="I3743" i="3" s="1"/>
  <c r="M3657" i="4"/>
  <c r="H3658" i="4"/>
  <c r="I3658" i="4"/>
  <c r="U3658" i="4" s="1"/>
  <c r="F3744" i="3" s="1"/>
  <c r="J3658" i="4"/>
  <c r="K3658" i="4"/>
  <c r="L3658" i="4"/>
  <c r="X3658" i="4" s="1"/>
  <c r="I3744" i="3" s="1"/>
  <c r="M3658" i="4"/>
  <c r="Y3658" i="4" s="1"/>
  <c r="J3744" i="3" s="1"/>
  <c r="H3659" i="4"/>
  <c r="I3659" i="4"/>
  <c r="J3659" i="4"/>
  <c r="V3659" i="4" s="1"/>
  <c r="G3745" i="3" s="1"/>
  <c r="K3659" i="4"/>
  <c r="W3659" i="4" s="1"/>
  <c r="H3745" i="3" s="1"/>
  <c r="L3659" i="4"/>
  <c r="M3659" i="4"/>
  <c r="H3660" i="4"/>
  <c r="I3660" i="4"/>
  <c r="U3660" i="4" s="1"/>
  <c r="F3746" i="3" s="1"/>
  <c r="J3660" i="4"/>
  <c r="V3660" i="4" s="1"/>
  <c r="G3746" i="3" s="1"/>
  <c r="K3660" i="4"/>
  <c r="L3660" i="4"/>
  <c r="M3660" i="4"/>
  <c r="Y3660" i="4" s="1"/>
  <c r="J3746" i="3" s="1"/>
  <c r="H3661" i="4"/>
  <c r="I3661" i="4"/>
  <c r="U3661" i="4" s="1"/>
  <c r="F3747" i="3" s="1"/>
  <c r="J3661" i="4"/>
  <c r="K3661" i="4"/>
  <c r="W3661" i="4" s="1"/>
  <c r="H3747" i="3" s="1"/>
  <c r="L3661" i="4"/>
  <c r="M3661" i="4"/>
  <c r="H3662" i="4"/>
  <c r="T3662" i="4" s="1"/>
  <c r="E3748" i="3" s="1"/>
  <c r="I3662" i="4"/>
  <c r="J3662" i="4"/>
  <c r="K3662" i="4"/>
  <c r="L3662" i="4"/>
  <c r="X3662" i="4" s="1"/>
  <c r="I3748" i="3" s="1"/>
  <c r="M3662" i="4"/>
  <c r="Y3662" i="4" s="1"/>
  <c r="J3748" i="3" s="1"/>
  <c r="H3663" i="4"/>
  <c r="I3663" i="4"/>
  <c r="J3663" i="4"/>
  <c r="K3663" i="4"/>
  <c r="W3663" i="4" s="1"/>
  <c r="H3749" i="3" s="1"/>
  <c r="L3663" i="4"/>
  <c r="M3663" i="4"/>
  <c r="H3664" i="4"/>
  <c r="I3664" i="4"/>
  <c r="U3664" i="4" s="1"/>
  <c r="F3750" i="3" s="1"/>
  <c r="J3664" i="4"/>
  <c r="K3664" i="4"/>
  <c r="L3664" i="4"/>
  <c r="M3664" i="4"/>
  <c r="Y3664" i="4" s="1"/>
  <c r="J3750" i="3" s="1"/>
  <c r="H3665" i="4"/>
  <c r="T3665" i="4" s="1"/>
  <c r="E3751" i="3" s="1"/>
  <c r="I3665" i="4"/>
  <c r="J3665" i="4"/>
  <c r="K3665" i="4"/>
  <c r="W3665" i="4" s="1"/>
  <c r="H3751" i="3" s="1"/>
  <c r="L3665" i="4"/>
  <c r="X3665" i="4" s="1"/>
  <c r="I3751" i="3" s="1"/>
  <c r="M3665" i="4"/>
  <c r="H3666" i="4"/>
  <c r="I3666" i="4"/>
  <c r="J3666" i="4"/>
  <c r="K3666" i="4"/>
  <c r="L3666" i="4"/>
  <c r="X3666" i="4" s="1"/>
  <c r="I3752" i="3" s="1"/>
  <c r="M3666" i="4"/>
  <c r="Y3666" i="4" s="1"/>
  <c r="J3752" i="3" s="1"/>
  <c r="H3667" i="4"/>
  <c r="I3667" i="4"/>
  <c r="J3667" i="4"/>
  <c r="V3667" i="4" s="1"/>
  <c r="G3753" i="3" s="1"/>
  <c r="K3667" i="4"/>
  <c r="W3667" i="4" s="1"/>
  <c r="H3753" i="3" s="1"/>
  <c r="L3667" i="4"/>
  <c r="M3667" i="4"/>
  <c r="H3668" i="4"/>
  <c r="I3668" i="4"/>
  <c r="U3668" i="4" s="1"/>
  <c r="F3754" i="3" s="1"/>
  <c r="J3668" i="4"/>
  <c r="K3668" i="4"/>
  <c r="L3668" i="4"/>
  <c r="M3668" i="4"/>
  <c r="Y3668" i="4" s="1"/>
  <c r="J3754" i="3" s="1"/>
  <c r="H3669" i="4"/>
  <c r="I3669" i="4"/>
  <c r="U3669" i="4" s="1"/>
  <c r="F3755" i="3" s="1"/>
  <c r="J3669" i="4"/>
  <c r="K3669" i="4"/>
  <c r="L3669" i="4"/>
  <c r="X3669" i="4" s="1"/>
  <c r="I3755" i="3" s="1"/>
  <c r="M3669" i="4"/>
  <c r="H3670" i="4"/>
  <c r="T3670" i="4" s="1"/>
  <c r="E3756" i="3" s="1"/>
  <c r="I3670" i="4"/>
  <c r="J3670" i="4"/>
  <c r="K3670" i="4"/>
  <c r="L3670" i="4"/>
  <c r="X3670" i="4" s="1"/>
  <c r="I3756" i="3" s="1"/>
  <c r="M3670" i="4"/>
  <c r="Y3670" i="4" s="1"/>
  <c r="J3756" i="3" s="1"/>
  <c r="H3671" i="4"/>
  <c r="I3671" i="4"/>
  <c r="J3671" i="4"/>
  <c r="V3671" i="4" s="1"/>
  <c r="G3757" i="3" s="1"/>
  <c r="K3671" i="4"/>
  <c r="W3671" i="4" s="1"/>
  <c r="H3757" i="3" s="1"/>
  <c r="L3671" i="4"/>
  <c r="M3671" i="4"/>
  <c r="Y3671" i="4" s="1"/>
  <c r="J3757" i="3" s="1"/>
  <c r="H3672" i="4"/>
  <c r="I3672" i="4"/>
  <c r="U3672" i="4" s="1"/>
  <c r="F3758" i="3" s="1"/>
  <c r="J3672" i="4"/>
  <c r="V3672" i="4" s="1"/>
  <c r="G3758" i="3" s="1"/>
  <c r="K3672" i="4"/>
  <c r="L3672" i="4"/>
  <c r="M3672" i="4"/>
  <c r="Y3672" i="4" s="1"/>
  <c r="J3758" i="3" s="1"/>
  <c r="H3673" i="4"/>
  <c r="I3673" i="4"/>
  <c r="J3673" i="4"/>
  <c r="K3673" i="4"/>
  <c r="L3673" i="4"/>
  <c r="X3673" i="4" s="1"/>
  <c r="I3759" i="3" s="1"/>
  <c r="M3673" i="4"/>
  <c r="H3674" i="4"/>
  <c r="I3674" i="4"/>
  <c r="J3674" i="4"/>
  <c r="K3674" i="4"/>
  <c r="W3674" i="4" s="1"/>
  <c r="H3760" i="3" s="1"/>
  <c r="L3674" i="4"/>
  <c r="X3674" i="4" s="1"/>
  <c r="I3760" i="3" s="1"/>
  <c r="M3674" i="4"/>
  <c r="Y3674" i="4" s="1"/>
  <c r="J3760" i="3" s="1"/>
  <c r="H3675" i="4"/>
  <c r="I3675" i="4"/>
  <c r="J3675" i="4"/>
  <c r="V3675" i="4" s="1"/>
  <c r="G3761" i="3" s="1"/>
  <c r="K3675" i="4"/>
  <c r="W3675" i="4" s="1"/>
  <c r="H3761" i="3" s="1"/>
  <c r="L3675" i="4"/>
  <c r="M3675" i="4"/>
  <c r="H3676" i="4"/>
  <c r="I3676" i="4"/>
  <c r="U3676" i="4" s="1"/>
  <c r="F3762" i="3" s="1"/>
  <c r="J3676" i="4"/>
  <c r="K3676" i="4"/>
  <c r="L3676" i="4"/>
  <c r="M3676" i="4"/>
  <c r="Y3676" i="4" s="1"/>
  <c r="J3762" i="3" s="1"/>
  <c r="H3677" i="4"/>
  <c r="I3677" i="4"/>
  <c r="J3677" i="4"/>
  <c r="K3677" i="4"/>
  <c r="L3677" i="4"/>
  <c r="X3677" i="4" s="1"/>
  <c r="I3763" i="3" s="1"/>
  <c r="M3677" i="4"/>
  <c r="H3678" i="4"/>
  <c r="T3678" i="4" s="1"/>
  <c r="E3764" i="3" s="1"/>
  <c r="I3678" i="4"/>
  <c r="J3678" i="4"/>
  <c r="K3678" i="4"/>
  <c r="L3678" i="4"/>
  <c r="X3678" i="4" s="1"/>
  <c r="I3764" i="3" s="1"/>
  <c r="M3678" i="4"/>
  <c r="Y3678" i="4" s="1"/>
  <c r="J3764" i="3" s="1"/>
  <c r="H3679" i="4"/>
  <c r="I3679" i="4"/>
  <c r="J3679" i="4"/>
  <c r="V3679" i="4" s="1"/>
  <c r="G3765" i="3" s="1"/>
  <c r="K3679" i="4"/>
  <c r="W3679" i="4" s="1"/>
  <c r="H3765" i="3" s="1"/>
  <c r="L3679" i="4"/>
  <c r="M3679" i="4"/>
  <c r="H3680" i="4"/>
  <c r="I3680" i="4"/>
  <c r="U3680" i="4" s="1"/>
  <c r="F3766" i="3" s="1"/>
  <c r="J3680" i="4"/>
  <c r="V3680" i="4" s="1"/>
  <c r="G3766" i="3" s="1"/>
  <c r="K3680" i="4"/>
  <c r="L3680" i="4"/>
  <c r="M3680" i="4"/>
  <c r="Y3680" i="4" s="1"/>
  <c r="J3766" i="3" s="1"/>
  <c r="H3681" i="4"/>
  <c r="T3681" i="4" s="1"/>
  <c r="E3767" i="3" s="1"/>
  <c r="I3681" i="4"/>
  <c r="J3681" i="4"/>
  <c r="K3681" i="4"/>
  <c r="L3681" i="4"/>
  <c r="M3681" i="4"/>
  <c r="H3682" i="4"/>
  <c r="I3682" i="4"/>
  <c r="J3682" i="4"/>
  <c r="K3682" i="4"/>
  <c r="L3682" i="4"/>
  <c r="X3682" i="4" s="1"/>
  <c r="I3768" i="3" s="1"/>
  <c r="M3682" i="4"/>
  <c r="Y3682" i="4" s="1"/>
  <c r="J3768" i="3" s="1"/>
  <c r="H3683" i="4"/>
  <c r="I3683" i="4"/>
  <c r="J3683" i="4"/>
  <c r="K3683" i="4"/>
  <c r="W3683" i="4" s="1"/>
  <c r="H3769" i="3" s="1"/>
  <c r="L3683" i="4"/>
  <c r="M3683" i="4"/>
  <c r="H3684" i="4"/>
  <c r="T3684" i="4" s="1"/>
  <c r="E3770" i="3" s="1"/>
  <c r="I3684" i="4"/>
  <c r="U3684" i="4" s="1"/>
  <c r="F3770" i="3" s="1"/>
  <c r="J3684" i="4"/>
  <c r="K3684" i="4"/>
  <c r="L3684" i="4"/>
  <c r="M3684" i="4"/>
  <c r="Y3684" i="4" s="1"/>
  <c r="J3770" i="3" s="1"/>
  <c r="H3685" i="4"/>
  <c r="T3685" i="4" s="1"/>
  <c r="E3771" i="3" s="1"/>
  <c r="I3685" i="4"/>
  <c r="U3685" i="4" s="1"/>
  <c r="F3771" i="3" s="1"/>
  <c r="J3685" i="4"/>
  <c r="K3685" i="4"/>
  <c r="L3685" i="4"/>
  <c r="X3685" i="4" s="1"/>
  <c r="I3771" i="3" s="1"/>
  <c r="M3685" i="4"/>
  <c r="H3686" i="4"/>
  <c r="T3686" i="4" s="1"/>
  <c r="E3772" i="3" s="1"/>
  <c r="I3686" i="4"/>
  <c r="J3686" i="4"/>
  <c r="K3686" i="4"/>
  <c r="L3686" i="4"/>
  <c r="X3686" i="4" s="1"/>
  <c r="I3772" i="3" s="1"/>
  <c r="M3686" i="4"/>
  <c r="Y3686" i="4" s="1"/>
  <c r="J3772" i="3" s="1"/>
  <c r="H3687" i="4"/>
  <c r="I3687" i="4"/>
  <c r="J3687" i="4"/>
  <c r="K3687" i="4"/>
  <c r="W3687" i="4" s="1"/>
  <c r="H3773" i="3" s="1"/>
  <c r="L3687" i="4"/>
  <c r="M3687" i="4"/>
  <c r="Y3687" i="4" s="1"/>
  <c r="J3773" i="3" s="1"/>
  <c r="H3688" i="4"/>
  <c r="I3688" i="4"/>
  <c r="U3688" i="4" s="1"/>
  <c r="F3774" i="3" s="1"/>
  <c r="J3688" i="4"/>
  <c r="K3688" i="4"/>
  <c r="L3688" i="4"/>
  <c r="M3688" i="4"/>
  <c r="Y3688" i="4" s="1"/>
  <c r="J3774" i="3" s="1"/>
  <c r="H3689" i="4"/>
  <c r="T3689" i="4" s="1"/>
  <c r="E3775" i="3" s="1"/>
  <c r="I3689" i="4"/>
  <c r="J3689" i="4"/>
  <c r="K3689" i="4"/>
  <c r="W3689" i="4" s="1"/>
  <c r="H3775" i="3" s="1"/>
  <c r="L3689" i="4"/>
  <c r="X3689" i="4" s="1"/>
  <c r="I3775" i="3" s="1"/>
  <c r="M3689" i="4"/>
  <c r="H3690" i="4"/>
  <c r="T3690" i="4" s="1"/>
  <c r="E3776" i="3" s="1"/>
  <c r="I3690" i="4"/>
  <c r="U3690" i="4" s="1"/>
  <c r="F3776" i="3" s="1"/>
  <c r="J3690" i="4"/>
  <c r="K3690" i="4"/>
  <c r="L3690" i="4"/>
  <c r="X3690" i="4" s="1"/>
  <c r="I3776" i="3" s="1"/>
  <c r="M3690" i="4"/>
  <c r="Y3690" i="4" s="1"/>
  <c r="J3776" i="3" s="1"/>
  <c r="H3691" i="4"/>
  <c r="I3691" i="4"/>
  <c r="J3691" i="4"/>
  <c r="V3691" i="4" s="1"/>
  <c r="G3777" i="3" s="1"/>
  <c r="K3691" i="4"/>
  <c r="W3691" i="4" s="1"/>
  <c r="H3777" i="3" s="1"/>
  <c r="L3691" i="4"/>
  <c r="M3691" i="4"/>
  <c r="H3692" i="4"/>
  <c r="I3692" i="4"/>
  <c r="U3692" i="4" s="1"/>
  <c r="F3778" i="3" s="1"/>
  <c r="J3692" i="4"/>
  <c r="V3692" i="4" s="1"/>
  <c r="G3778" i="3" s="1"/>
  <c r="K3692" i="4"/>
  <c r="L3692" i="4"/>
  <c r="M3692" i="4"/>
  <c r="Y3692" i="4" s="1"/>
  <c r="J3778" i="3" s="1"/>
  <c r="H3693" i="4"/>
  <c r="I3693" i="4"/>
  <c r="U3693" i="4" s="1"/>
  <c r="F3779" i="3" s="1"/>
  <c r="J3693" i="4"/>
  <c r="K3693" i="4"/>
  <c r="W3693" i="4" s="1"/>
  <c r="H3779" i="3" s="1"/>
  <c r="L3693" i="4"/>
  <c r="X3693" i="4" s="1"/>
  <c r="I3779" i="3" s="1"/>
  <c r="M3693" i="4"/>
  <c r="H3694" i="4"/>
  <c r="T3694" i="4" s="1"/>
  <c r="E3780" i="3" s="1"/>
  <c r="I3694" i="4"/>
  <c r="J3694" i="4"/>
  <c r="K3694" i="4"/>
  <c r="L3694" i="4"/>
  <c r="M3694" i="4"/>
  <c r="Y3694" i="4" s="1"/>
  <c r="J3780" i="3" s="1"/>
  <c r="H3695" i="4"/>
  <c r="I3695" i="4"/>
  <c r="J3695" i="4"/>
  <c r="V3695" i="4" s="1"/>
  <c r="G3781" i="3" s="1"/>
  <c r="K3695" i="4"/>
  <c r="W3695" i="4" s="1"/>
  <c r="H3781" i="3" s="1"/>
  <c r="L3695" i="4"/>
  <c r="M3695" i="4"/>
  <c r="Y3695" i="4" s="1"/>
  <c r="J3781" i="3" s="1"/>
  <c r="H3696" i="4"/>
  <c r="I3696" i="4"/>
  <c r="U3696" i="4" s="1"/>
  <c r="F3782" i="3" s="1"/>
  <c r="J3696" i="4"/>
  <c r="V3696" i="4" s="1"/>
  <c r="G3782" i="3" s="1"/>
  <c r="K3696" i="4"/>
  <c r="L3696" i="4"/>
  <c r="M3696" i="4"/>
  <c r="Y3696" i="4" s="1"/>
  <c r="J3782" i="3" s="1"/>
  <c r="H3697" i="4"/>
  <c r="I3697" i="4"/>
  <c r="J3697" i="4"/>
  <c r="K3697" i="4"/>
  <c r="L3697" i="4"/>
  <c r="X3697" i="4" s="1"/>
  <c r="I3783" i="3" s="1"/>
  <c r="M3697" i="4"/>
  <c r="Y3697" i="4" s="1"/>
  <c r="J3783" i="3" s="1"/>
  <c r="H3698" i="4"/>
  <c r="T3698" i="4" s="1"/>
  <c r="E3784" i="3" s="1"/>
  <c r="I3698" i="4"/>
  <c r="J3698" i="4"/>
  <c r="K3698" i="4"/>
  <c r="L3698" i="4"/>
  <c r="X3698" i="4" s="1"/>
  <c r="I3784" i="3" s="1"/>
  <c r="M3698" i="4"/>
  <c r="Y3698" i="4" s="1"/>
  <c r="J3784" i="3" s="1"/>
  <c r="H3699" i="4"/>
  <c r="T3699" i="4" s="1"/>
  <c r="E3785" i="3" s="1"/>
  <c r="I3699" i="4"/>
  <c r="J3699" i="4"/>
  <c r="V3699" i="4" s="1"/>
  <c r="G3785" i="3" s="1"/>
  <c r="K3699" i="4"/>
  <c r="W3699" i="4" s="1"/>
  <c r="H3785" i="3" s="1"/>
  <c r="L3699" i="4"/>
  <c r="M3699" i="4"/>
  <c r="H3700" i="4"/>
  <c r="I3700" i="4"/>
  <c r="U3700" i="4" s="1"/>
  <c r="F3786" i="3" s="1"/>
  <c r="J3700" i="4"/>
  <c r="K3700" i="4"/>
  <c r="L3700" i="4"/>
  <c r="M3700" i="4"/>
  <c r="Y3700" i="4" s="1"/>
  <c r="J3786" i="3" s="1"/>
  <c r="H3701" i="4"/>
  <c r="I3701" i="4"/>
  <c r="U3701" i="4" s="1"/>
  <c r="F3787" i="3" s="1"/>
  <c r="J3701" i="4"/>
  <c r="K3701" i="4"/>
  <c r="L3701" i="4"/>
  <c r="X3701" i="4" s="1"/>
  <c r="I3787" i="3" s="1"/>
  <c r="M3701" i="4"/>
  <c r="Y3701" i="4" s="1"/>
  <c r="J3787" i="3" s="1"/>
  <c r="H3702" i="4"/>
  <c r="T3702" i="4" s="1"/>
  <c r="E3788" i="3" s="1"/>
  <c r="I3702" i="4"/>
  <c r="J3702" i="4"/>
  <c r="K3702" i="4"/>
  <c r="L3702" i="4"/>
  <c r="X3702" i="4" s="1"/>
  <c r="I3788" i="3" s="1"/>
  <c r="M3702" i="4"/>
  <c r="Y3702" i="4" s="1"/>
  <c r="J3788" i="3" s="1"/>
  <c r="H3703" i="4"/>
  <c r="I3703" i="4"/>
  <c r="J3703" i="4"/>
  <c r="V3703" i="4" s="1"/>
  <c r="G3789" i="3" s="1"/>
  <c r="K3703" i="4"/>
  <c r="W3703" i="4" s="1"/>
  <c r="H3789" i="3" s="1"/>
  <c r="L3703" i="4"/>
  <c r="M3703" i="4"/>
  <c r="Y3703" i="4" s="1"/>
  <c r="J3789" i="3" s="1"/>
  <c r="H3704" i="4"/>
  <c r="I3704" i="4"/>
  <c r="U3704" i="4" s="1"/>
  <c r="F3790" i="3" s="1"/>
  <c r="J3704" i="4"/>
  <c r="K3704" i="4"/>
  <c r="L3704" i="4"/>
  <c r="M3704" i="4"/>
  <c r="Y3704" i="4" s="1"/>
  <c r="J3790" i="3" s="1"/>
  <c r="H3705" i="4"/>
  <c r="I3705" i="4"/>
  <c r="J3705" i="4"/>
  <c r="K3705" i="4"/>
  <c r="W3705" i="4" s="1"/>
  <c r="H3791" i="3" s="1"/>
  <c r="L3705" i="4"/>
  <c r="X3705" i="4" s="1"/>
  <c r="I3791" i="3" s="1"/>
  <c r="M3705" i="4"/>
  <c r="H3706" i="4"/>
  <c r="I3706" i="4"/>
  <c r="J3706" i="4"/>
  <c r="K3706" i="4"/>
  <c r="W3706" i="4" s="1"/>
  <c r="H3792" i="3" s="1"/>
  <c r="L3706" i="4"/>
  <c r="X3706" i="4" s="1"/>
  <c r="I3792" i="3" s="1"/>
  <c r="M3706" i="4"/>
  <c r="Y3706" i="4" s="1"/>
  <c r="J3792" i="3" s="1"/>
  <c r="H3707" i="4"/>
  <c r="I3707" i="4"/>
  <c r="J3707" i="4"/>
  <c r="V3707" i="4" s="1"/>
  <c r="G3793" i="3" s="1"/>
  <c r="K3707" i="4"/>
  <c r="W3707" i="4" s="1"/>
  <c r="H3793" i="3" s="1"/>
  <c r="L3707" i="4"/>
  <c r="M3707" i="4"/>
  <c r="H3708" i="4"/>
  <c r="I3708" i="4"/>
  <c r="U3708" i="4" s="1"/>
  <c r="F3794" i="3" s="1"/>
  <c r="J3708" i="4"/>
  <c r="K3708" i="4"/>
  <c r="L3708" i="4"/>
  <c r="M3708" i="4"/>
  <c r="Y3708" i="4" s="1"/>
  <c r="J3794" i="3" s="1"/>
  <c r="H3709" i="4"/>
  <c r="I3709" i="4"/>
  <c r="U3709" i="4" s="1"/>
  <c r="F3795" i="3" s="1"/>
  <c r="J3709" i="4"/>
  <c r="K3709" i="4"/>
  <c r="L3709" i="4"/>
  <c r="X3709" i="4" s="1"/>
  <c r="I3795" i="3" s="1"/>
  <c r="M3709" i="4"/>
  <c r="H3710" i="4"/>
  <c r="T3710" i="4" s="1"/>
  <c r="E3796" i="3" s="1"/>
  <c r="I3710" i="4"/>
  <c r="J3710" i="4"/>
  <c r="V3710" i="4" s="1"/>
  <c r="G3796" i="3" s="1"/>
  <c r="K3710" i="4"/>
  <c r="L3710" i="4"/>
  <c r="X3710" i="4" s="1"/>
  <c r="I3796" i="3" s="1"/>
  <c r="M3710" i="4"/>
  <c r="Y3710" i="4" s="1"/>
  <c r="J3796" i="3" s="1"/>
  <c r="H3711" i="4"/>
  <c r="I3711" i="4"/>
  <c r="J3711" i="4"/>
  <c r="V3711" i="4" s="1"/>
  <c r="G3797" i="3" s="1"/>
  <c r="K3711" i="4"/>
  <c r="W3711" i="4" s="1"/>
  <c r="H3797" i="3" s="1"/>
  <c r="L3711" i="4"/>
  <c r="M3711" i="4"/>
  <c r="Y3711" i="4" s="1"/>
  <c r="J3797" i="3" s="1"/>
  <c r="H3712" i="4"/>
  <c r="I3712" i="4"/>
  <c r="U3712" i="4" s="1"/>
  <c r="F3798" i="3" s="1"/>
  <c r="J3712" i="4"/>
  <c r="K3712" i="4"/>
  <c r="L3712" i="4"/>
  <c r="M3712" i="4"/>
  <c r="Y3712" i="4" s="1"/>
  <c r="J3798" i="3" s="1"/>
  <c r="H3713" i="4"/>
  <c r="I3713" i="4"/>
  <c r="J3713" i="4"/>
  <c r="K3713" i="4"/>
  <c r="L3713" i="4"/>
  <c r="X3713" i="4" s="1"/>
  <c r="I3799" i="3" s="1"/>
  <c r="M3713" i="4"/>
  <c r="H3714" i="4"/>
  <c r="I3714" i="4"/>
  <c r="J3714" i="4"/>
  <c r="K3714" i="4"/>
  <c r="L3714" i="4"/>
  <c r="X3714" i="4" s="1"/>
  <c r="I3800" i="3" s="1"/>
  <c r="M3714" i="4"/>
  <c r="Y3714" i="4" s="1"/>
  <c r="J3800" i="3" s="1"/>
  <c r="H3715" i="4"/>
  <c r="I3715" i="4"/>
  <c r="J3715" i="4"/>
  <c r="V3715" i="4" s="1"/>
  <c r="G3801" i="3" s="1"/>
  <c r="K3715" i="4"/>
  <c r="W3715" i="4" s="1"/>
  <c r="H3801" i="3" s="1"/>
  <c r="L3715" i="4"/>
  <c r="X3715" i="4" s="1"/>
  <c r="I3801" i="3" s="1"/>
  <c r="M3715" i="4"/>
  <c r="H3716" i="4"/>
  <c r="I3716" i="4"/>
  <c r="U3716" i="4" s="1"/>
  <c r="F3802" i="3" s="1"/>
  <c r="J3716" i="4"/>
  <c r="K3716" i="4"/>
  <c r="L3716" i="4"/>
  <c r="M3716" i="4"/>
  <c r="Y3716" i="4" s="1"/>
  <c r="J3802" i="3" s="1"/>
  <c r="H3717" i="4"/>
  <c r="T3717" i="4" s="1"/>
  <c r="E3803" i="3" s="1"/>
  <c r="I3717" i="4"/>
  <c r="U3717" i="4" s="1"/>
  <c r="F3803" i="3" s="1"/>
  <c r="J3717" i="4"/>
  <c r="V3717" i="4" s="1"/>
  <c r="G3803" i="3" s="1"/>
  <c r="K3717" i="4"/>
  <c r="L3717" i="4"/>
  <c r="X3717" i="4" s="1"/>
  <c r="I3803" i="3" s="1"/>
  <c r="M3717" i="4"/>
  <c r="H3718" i="4"/>
  <c r="T3718" i="4" s="1"/>
  <c r="E3804" i="3" s="1"/>
  <c r="I3718" i="4"/>
  <c r="J3718" i="4"/>
  <c r="K3718" i="4"/>
  <c r="L3718" i="4"/>
  <c r="X3718" i="4" s="1"/>
  <c r="I3804" i="3" s="1"/>
  <c r="M3718" i="4"/>
  <c r="Y3718" i="4" s="1"/>
  <c r="J3804" i="3" s="1"/>
  <c r="H3719" i="4"/>
  <c r="I3719" i="4"/>
  <c r="J3719" i="4"/>
  <c r="V3719" i="4" s="1"/>
  <c r="G3805" i="3" s="1"/>
  <c r="K3719" i="4"/>
  <c r="W3719" i="4" s="1"/>
  <c r="H3805" i="3" s="1"/>
  <c r="L3719" i="4"/>
  <c r="M3719" i="4"/>
  <c r="H3720" i="4"/>
  <c r="I3720" i="4"/>
  <c r="U3720" i="4" s="1"/>
  <c r="F3806" i="3" s="1"/>
  <c r="J3720" i="4"/>
  <c r="K3720" i="4"/>
  <c r="L3720" i="4"/>
  <c r="M3720" i="4"/>
  <c r="Y3720" i="4" s="1"/>
  <c r="J3806" i="3" s="1"/>
  <c r="H3721" i="4"/>
  <c r="I3721" i="4"/>
  <c r="J3721" i="4"/>
  <c r="K3721" i="4"/>
  <c r="W3721" i="4" s="1"/>
  <c r="H3807" i="3" s="1"/>
  <c r="L3721" i="4"/>
  <c r="X3721" i="4" s="1"/>
  <c r="I3807" i="3" s="1"/>
  <c r="M3721" i="4"/>
  <c r="H3722" i="4"/>
  <c r="I3722" i="4"/>
  <c r="J3722" i="4"/>
  <c r="K3722" i="4"/>
  <c r="L3722" i="4"/>
  <c r="X3722" i="4" s="1"/>
  <c r="I3808" i="3" s="1"/>
  <c r="M3722" i="4"/>
  <c r="Y3722" i="4" s="1"/>
  <c r="J3808" i="3" s="1"/>
  <c r="H3723" i="4"/>
  <c r="I3723" i="4"/>
  <c r="J3723" i="4"/>
  <c r="V3723" i="4" s="1"/>
  <c r="G3809" i="3" s="1"/>
  <c r="K3723" i="4"/>
  <c r="W3723" i="4" s="1"/>
  <c r="H3809" i="3" s="1"/>
  <c r="L3723" i="4"/>
  <c r="M3723" i="4"/>
  <c r="H3724" i="4"/>
  <c r="I3724" i="4"/>
  <c r="U3724" i="4" s="1"/>
  <c r="F3810" i="3" s="1"/>
  <c r="J3724" i="4"/>
  <c r="K3724" i="4"/>
  <c r="L3724" i="4"/>
  <c r="M3724" i="4"/>
  <c r="Y3724" i="4" s="1"/>
  <c r="J3810" i="3" s="1"/>
  <c r="H3725" i="4"/>
  <c r="I3725" i="4"/>
  <c r="U3725" i="4" s="1"/>
  <c r="F3811" i="3" s="1"/>
  <c r="J3725" i="4"/>
  <c r="K3725" i="4"/>
  <c r="L3725" i="4"/>
  <c r="M3725" i="4"/>
  <c r="Y3725" i="4" s="1"/>
  <c r="J3811" i="3" s="1"/>
  <c r="H3726" i="4"/>
  <c r="T3726" i="4" s="1"/>
  <c r="E3812" i="3" s="1"/>
  <c r="I3726" i="4"/>
  <c r="J3726" i="4"/>
  <c r="K3726" i="4"/>
  <c r="L3726" i="4"/>
  <c r="M3726" i="4"/>
  <c r="Y3726" i="4" s="1"/>
  <c r="J3812" i="3" s="1"/>
  <c r="H3727" i="4"/>
  <c r="T3727" i="4" s="1"/>
  <c r="E3877" i="3" s="1"/>
  <c r="I3727" i="4"/>
  <c r="J3727" i="4"/>
  <c r="V3727" i="4" s="1"/>
  <c r="G3877" i="3" s="1"/>
  <c r="K3727" i="4"/>
  <c r="W3727" i="4" s="1"/>
  <c r="H3877" i="3" s="1"/>
  <c r="L3727" i="4"/>
  <c r="M3727" i="4"/>
  <c r="Y3727" i="4" s="1"/>
  <c r="J3877" i="3" s="1"/>
  <c r="H3728" i="4"/>
  <c r="I3728" i="4"/>
  <c r="U3728" i="4" s="1"/>
  <c r="F3815" i="3" s="1"/>
  <c r="J3728" i="4"/>
  <c r="V3728" i="4" s="1"/>
  <c r="G3815" i="3" s="1"/>
  <c r="K3728" i="4"/>
  <c r="L3728" i="4"/>
  <c r="M3728" i="4"/>
  <c r="Y3728" i="4" s="1"/>
  <c r="J3815" i="3" s="1"/>
  <c r="H3729" i="4"/>
  <c r="T3729" i="4" s="1"/>
  <c r="E3816" i="3" s="1"/>
  <c r="I3729" i="4"/>
  <c r="J3729" i="4"/>
  <c r="K3729" i="4"/>
  <c r="L3729" i="4"/>
  <c r="X3729" i="4" s="1"/>
  <c r="I3816" i="3" s="1"/>
  <c r="M3729" i="4"/>
  <c r="Y3729" i="4" s="1"/>
  <c r="J3816" i="3" s="1"/>
  <c r="H3730" i="4"/>
  <c r="I3730" i="4"/>
  <c r="J3730" i="4"/>
  <c r="K3730" i="4"/>
  <c r="W3730" i="4" s="1"/>
  <c r="H3817" i="3" s="1"/>
  <c r="L3730" i="4"/>
  <c r="X3730" i="4" s="1"/>
  <c r="I3817" i="3" s="1"/>
  <c r="M3730" i="4"/>
  <c r="Y3730" i="4" s="1"/>
  <c r="J3817" i="3" s="1"/>
  <c r="H3731" i="4"/>
  <c r="I3731" i="4"/>
  <c r="J3731" i="4"/>
  <c r="V3731" i="4" s="1"/>
  <c r="G3868" i="3" s="1"/>
  <c r="K3731" i="4"/>
  <c r="W3731" i="4" s="1"/>
  <c r="H3868" i="3" s="1"/>
  <c r="L3731" i="4"/>
  <c r="M3731" i="4"/>
  <c r="H3732" i="4"/>
  <c r="I3732" i="4"/>
  <c r="U3732" i="4" s="1"/>
  <c r="F3818" i="3" s="1"/>
  <c r="J3732" i="4"/>
  <c r="K3732" i="4"/>
  <c r="L3732" i="4"/>
  <c r="M3732" i="4"/>
  <c r="Y3732" i="4" s="1"/>
  <c r="J3818" i="3" s="1"/>
  <c r="H3733" i="4"/>
  <c r="I3733" i="4"/>
  <c r="U3733" i="4" s="1"/>
  <c r="F3819" i="3" s="1"/>
  <c r="J3733" i="4"/>
  <c r="K3733" i="4"/>
  <c r="W3733" i="4" s="1"/>
  <c r="H3819" i="3" s="1"/>
  <c r="L3733" i="4"/>
  <c r="X3733" i="4" s="1"/>
  <c r="I3819" i="3" s="1"/>
  <c r="M3733" i="4"/>
  <c r="Y3733" i="4" s="1"/>
  <c r="J3819" i="3" s="1"/>
  <c r="H3734" i="4"/>
  <c r="T3734" i="4" s="1"/>
  <c r="E3878" i="3" s="1"/>
  <c r="I3734" i="4"/>
  <c r="U3734" i="4" s="1"/>
  <c r="F3878" i="3" s="1"/>
  <c r="J3734" i="4"/>
  <c r="K3734" i="4"/>
  <c r="L3734" i="4"/>
  <c r="M3734" i="4"/>
  <c r="Y3734" i="4" s="1"/>
  <c r="J3878" i="3" s="1"/>
  <c r="H3735" i="4"/>
  <c r="I3735" i="4"/>
  <c r="J3735" i="4"/>
  <c r="V3735" i="4" s="1"/>
  <c r="G3820" i="3" s="1"/>
  <c r="K3735" i="4"/>
  <c r="W3735" i="4" s="1"/>
  <c r="H3820" i="3" s="1"/>
  <c r="L3735" i="4"/>
  <c r="M3735" i="4"/>
  <c r="Y3735" i="4" s="1"/>
  <c r="J3820" i="3" s="1"/>
  <c r="H3736" i="4"/>
  <c r="I3736" i="4"/>
  <c r="U3736" i="4" s="1"/>
  <c r="F3821" i="3" s="1"/>
  <c r="J3736" i="4"/>
  <c r="K3736" i="4"/>
  <c r="L3736" i="4"/>
  <c r="M3736" i="4"/>
  <c r="H3737" i="4"/>
  <c r="I3737" i="4"/>
  <c r="J3737" i="4"/>
  <c r="K3737" i="4"/>
  <c r="L3737" i="4"/>
  <c r="X3737" i="4" s="1"/>
  <c r="I3822" i="3" s="1"/>
  <c r="M3737" i="4"/>
  <c r="H3738" i="4"/>
  <c r="I3738" i="4"/>
  <c r="J3738" i="4"/>
  <c r="V3738" i="4" s="1"/>
  <c r="G3823" i="3" s="1"/>
  <c r="K3738" i="4"/>
  <c r="W3738" i="4" s="1"/>
  <c r="H3823" i="3" s="1"/>
  <c r="L3738" i="4"/>
  <c r="X3738" i="4" s="1"/>
  <c r="I3823" i="3" s="1"/>
  <c r="M3738" i="4"/>
  <c r="Y3738" i="4" s="1"/>
  <c r="J3823" i="3" s="1"/>
  <c r="H3739" i="4"/>
  <c r="I3739" i="4"/>
  <c r="J3739" i="4"/>
  <c r="V3739" i="4" s="1"/>
  <c r="G3869" i="3" s="1"/>
  <c r="K3739" i="4"/>
  <c r="W3739" i="4" s="1"/>
  <c r="H3869" i="3" s="1"/>
  <c r="L3739" i="4"/>
  <c r="M3739" i="4"/>
  <c r="H3740" i="4"/>
  <c r="I3740" i="4"/>
  <c r="U3740" i="4" s="1"/>
  <c r="F3824" i="3" s="1"/>
  <c r="J3740" i="4"/>
  <c r="V3740" i="4" s="1"/>
  <c r="G3824" i="3" s="1"/>
  <c r="K3740" i="4"/>
  <c r="L3740" i="4"/>
  <c r="M3740" i="4"/>
  <c r="Y3740" i="4" s="1"/>
  <c r="J3824" i="3" s="1"/>
  <c r="H3741" i="4"/>
  <c r="I3741" i="4"/>
  <c r="U3741" i="4" s="1"/>
  <c r="F3825" i="3" s="1"/>
  <c r="J3741" i="4"/>
  <c r="K3741" i="4"/>
  <c r="L3741" i="4"/>
  <c r="X3741" i="4" s="1"/>
  <c r="I3825" i="3" s="1"/>
  <c r="M3741" i="4"/>
  <c r="H3742" i="4"/>
  <c r="T3742" i="4" s="1"/>
  <c r="E3826" i="3" s="1"/>
  <c r="I3742" i="4"/>
  <c r="J3742" i="4"/>
  <c r="K3742" i="4"/>
  <c r="L3742" i="4"/>
  <c r="X3742" i="4" s="1"/>
  <c r="I3826" i="3" s="1"/>
  <c r="M3742" i="4"/>
  <c r="Y3742" i="4" s="1"/>
  <c r="J3826" i="3" s="1"/>
  <c r="H3743" i="4"/>
  <c r="I3743" i="4"/>
  <c r="J3743" i="4"/>
  <c r="V3743" i="4" s="1"/>
  <c r="G3870" i="3" s="1"/>
  <c r="K3743" i="4"/>
  <c r="W3743" i="4" s="1"/>
  <c r="H3870" i="3" s="1"/>
  <c r="L3743" i="4"/>
  <c r="M3743" i="4"/>
  <c r="H3744" i="4"/>
  <c r="I3744" i="4"/>
  <c r="U3744" i="4" s="1"/>
  <c r="F3827" i="3" s="1"/>
  <c r="J3744" i="4"/>
  <c r="K3744" i="4"/>
  <c r="L3744" i="4"/>
  <c r="M3744" i="4"/>
  <c r="Y3744" i="4" s="1"/>
  <c r="J3827" i="3" s="1"/>
  <c r="H3745" i="4"/>
  <c r="T3745" i="4" s="1"/>
  <c r="E3871" i="3" s="1"/>
  <c r="I3745" i="4"/>
  <c r="J3745" i="4"/>
  <c r="K3745" i="4"/>
  <c r="L3745" i="4"/>
  <c r="X3745" i="4" s="1"/>
  <c r="I3871" i="3" s="1"/>
  <c r="M3745" i="4"/>
  <c r="H3746" i="4"/>
  <c r="T3746" i="4" s="1"/>
  <c r="E3828" i="3" s="1"/>
  <c r="I3746" i="4"/>
  <c r="J3746" i="4"/>
  <c r="K3746" i="4"/>
  <c r="W3746" i="4" s="1"/>
  <c r="H3828" i="3" s="1"/>
  <c r="L3746" i="4"/>
  <c r="X3746" i="4" s="1"/>
  <c r="I3828" i="3" s="1"/>
  <c r="M3746" i="4"/>
  <c r="Y3746" i="4" s="1"/>
  <c r="J3828" i="3" s="1"/>
  <c r="H3747" i="4"/>
  <c r="I3747" i="4"/>
  <c r="J3747" i="4"/>
  <c r="V3747" i="4" s="1"/>
  <c r="G3829" i="3" s="1"/>
  <c r="K3747" i="4"/>
  <c r="W3747" i="4" s="1"/>
  <c r="H3829" i="3" s="1"/>
  <c r="L3747" i="4"/>
  <c r="M3747" i="4"/>
  <c r="H3748" i="4"/>
  <c r="I3748" i="4"/>
  <c r="U3748" i="4" s="1"/>
  <c r="F3879" i="3" s="1"/>
  <c r="J3748" i="4"/>
  <c r="K3748" i="4"/>
  <c r="L3748" i="4"/>
  <c r="M3748" i="4"/>
  <c r="Y3748" i="4" s="1"/>
  <c r="J3879" i="3" s="1"/>
  <c r="H3749" i="4"/>
  <c r="I3749" i="4"/>
  <c r="J3749" i="4"/>
  <c r="K3749" i="4"/>
  <c r="L3749" i="4"/>
  <c r="M3749" i="4"/>
  <c r="Y3749" i="4" s="1"/>
  <c r="J3872" i="3" s="1"/>
  <c r="H3750" i="4"/>
  <c r="T3750" i="4" s="1"/>
  <c r="E3830" i="3" s="1"/>
  <c r="I3750" i="4"/>
  <c r="J3750" i="4"/>
  <c r="K3750" i="4"/>
  <c r="L3750" i="4"/>
  <c r="X3750" i="4" s="1"/>
  <c r="I3830" i="3" s="1"/>
  <c r="M3750" i="4"/>
  <c r="Y3750" i="4" s="1"/>
  <c r="J3830" i="3" s="1"/>
  <c r="H3751" i="4"/>
  <c r="I3751" i="4"/>
  <c r="J3751" i="4"/>
  <c r="V3751" i="4" s="1"/>
  <c r="G3831" i="3" s="1"/>
  <c r="K3751" i="4"/>
  <c r="W3751" i="4" s="1"/>
  <c r="H3831" i="3" s="1"/>
  <c r="L3751" i="4"/>
  <c r="M3751" i="4"/>
  <c r="H3752" i="4"/>
  <c r="I3752" i="4"/>
  <c r="U3752" i="4" s="1"/>
  <c r="F3832" i="3" s="1"/>
  <c r="J3752" i="4"/>
  <c r="K3752" i="4"/>
  <c r="L3752" i="4"/>
  <c r="M3752" i="4"/>
  <c r="Y3752" i="4" s="1"/>
  <c r="J3832" i="3" s="1"/>
  <c r="H3753" i="4"/>
  <c r="T3753" i="4" s="1"/>
  <c r="E3833" i="3" s="1"/>
  <c r="I3753" i="4"/>
  <c r="J3753" i="4"/>
  <c r="K3753" i="4"/>
  <c r="L3753" i="4"/>
  <c r="X3753" i="4" s="1"/>
  <c r="I3833" i="3" s="1"/>
  <c r="M3753" i="4"/>
  <c r="H3754" i="4"/>
  <c r="T3754" i="4" s="1"/>
  <c r="E3873" i="3" s="1"/>
  <c r="I3754" i="4"/>
  <c r="J3754" i="4"/>
  <c r="K3754" i="4"/>
  <c r="L3754" i="4"/>
  <c r="X3754" i="4" s="1"/>
  <c r="I3873" i="3" s="1"/>
  <c r="M3754" i="4"/>
  <c r="Y3754" i="4" s="1"/>
  <c r="J3873" i="3" s="1"/>
  <c r="H3755" i="4"/>
  <c r="I3755" i="4"/>
  <c r="J3755" i="4"/>
  <c r="V3755" i="4" s="1"/>
  <c r="G3834" i="3" s="1"/>
  <c r="K3755" i="4"/>
  <c r="W3755" i="4" s="1"/>
  <c r="H3834" i="3" s="1"/>
  <c r="L3755" i="4"/>
  <c r="M3755" i="4"/>
  <c r="H3756" i="4"/>
  <c r="T3756" i="4" s="1"/>
  <c r="E3880" i="3" s="1"/>
  <c r="I3756" i="4"/>
  <c r="J3756" i="4"/>
  <c r="V3756" i="4" s="1"/>
  <c r="G3880" i="3" s="1"/>
  <c r="K3756" i="4"/>
  <c r="L3756" i="4"/>
  <c r="M3756" i="4"/>
  <c r="Y3756" i="4" s="1"/>
  <c r="J3880" i="3" s="1"/>
  <c r="H3757" i="4"/>
  <c r="I3757" i="4"/>
  <c r="J3757" i="4"/>
  <c r="K3757" i="4"/>
  <c r="W3757" i="4" s="1"/>
  <c r="H3835" i="3" s="1"/>
  <c r="L3757" i="4"/>
  <c r="M3757" i="4"/>
  <c r="H3758" i="4"/>
  <c r="T3758" i="4" s="1"/>
  <c r="E3836" i="3" s="1"/>
  <c r="I3758" i="4"/>
  <c r="J3758" i="4"/>
  <c r="K3758" i="4"/>
  <c r="L3758" i="4"/>
  <c r="X3758" i="4" s="1"/>
  <c r="I3836" i="3" s="1"/>
  <c r="M3758" i="4"/>
  <c r="Y3758" i="4" s="1"/>
  <c r="J3836" i="3" s="1"/>
  <c r="H3759" i="4"/>
  <c r="I3759" i="4"/>
  <c r="J3759" i="4"/>
  <c r="V3759" i="4" s="1"/>
  <c r="G3881" i="3" s="1"/>
  <c r="K3759" i="4"/>
  <c r="W3759" i="4" s="1"/>
  <c r="H3881" i="3" s="1"/>
  <c r="L3759" i="4"/>
  <c r="M3759" i="4"/>
  <c r="H3760" i="4"/>
  <c r="I3760" i="4"/>
  <c r="U3760" i="4" s="1"/>
  <c r="F3837" i="3" s="1"/>
  <c r="J3760" i="4"/>
  <c r="V3760" i="4" s="1"/>
  <c r="G3837" i="3" s="1"/>
  <c r="K3760" i="4"/>
  <c r="L3760" i="4"/>
  <c r="M3760" i="4"/>
  <c r="Y3760" i="4" s="1"/>
  <c r="J3837" i="3" s="1"/>
  <c r="H3761" i="4"/>
  <c r="I3761" i="4"/>
  <c r="J3761" i="4"/>
  <c r="K3761" i="4"/>
  <c r="L3761" i="4"/>
  <c r="X3761" i="4" s="1"/>
  <c r="I3838" i="3" s="1"/>
  <c r="M3761" i="4"/>
  <c r="H3762" i="4"/>
  <c r="T3762" i="4" s="1"/>
  <c r="E3874" i="3" s="1"/>
  <c r="I3762" i="4"/>
  <c r="J3762" i="4"/>
  <c r="K3762" i="4"/>
  <c r="L3762" i="4"/>
  <c r="X3762" i="4" s="1"/>
  <c r="I3874" i="3" s="1"/>
  <c r="M3762" i="4"/>
  <c r="Y3762" i="4" s="1"/>
  <c r="J3874" i="3" s="1"/>
  <c r="H3763" i="4"/>
  <c r="I3763" i="4"/>
  <c r="J3763" i="4"/>
  <c r="V3763" i="4" s="1"/>
  <c r="G3882" i="3" s="1"/>
  <c r="K3763" i="4"/>
  <c r="W3763" i="4" s="1"/>
  <c r="H3882" i="3" s="1"/>
  <c r="L3763" i="4"/>
  <c r="M3763" i="4"/>
  <c r="H3764" i="4"/>
  <c r="I3764" i="4"/>
  <c r="U3764" i="4" s="1"/>
  <c r="F3839" i="3" s="1"/>
  <c r="J3764" i="4"/>
  <c r="V3764" i="4" s="1"/>
  <c r="G3839" i="3" s="1"/>
  <c r="K3764" i="4"/>
  <c r="L3764" i="4"/>
  <c r="M3764" i="4"/>
  <c r="Y3764" i="4" s="1"/>
  <c r="J3839" i="3" s="1"/>
  <c r="H3765" i="4"/>
  <c r="I3765" i="4"/>
  <c r="U3765" i="4" s="1"/>
  <c r="F3840" i="3" s="1"/>
  <c r="J3765" i="4"/>
  <c r="K3765" i="4"/>
  <c r="W3765" i="4" s="1"/>
  <c r="H3840" i="3" s="1"/>
  <c r="L3765" i="4"/>
  <c r="X3765" i="4" s="1"/>
  <c r="I3840" i="3" s="1"/>
  <c r="M3765" i="4"/>
  <c r="Y3765" i="4" s="1"/>
  <c r="J3840" i="3" s="1"/>
  <c r="H3766" i="4"/>
  <c r="T3766" i="4" s="1"/>
  <c r="E3883" i="3" s="1"/>
  <c r="I3766" i="4"/>
  <c r="J3766" i="4"/>
  <c r="K3766" i="4"/>
  <c r="L3766" i="4"/>
  <c r="X3766" i="4" s="1"/>
  <c r="I3883" i="3" s="1"/>
  <c r="M3766" i="4"/>
  <c r="Y3766" i="4" s="1"/>
  <c r="J3883" i="3" s="1"/>
  <c r="H3767" i="4"/>
  <c r="I3767" i="4"/>
  <c r="J3767" i="4"/>
  <c r="V3767" i="4" s="1"/>
  <c r="G3841" i="3" s="1"/>
  <c r="K3767" i="4"/>
  <c r="W3767" i="4" s="1"/>
  <c r="H3841" i="3" s="1"/>
  <c r="L3767" i="4"/>
  <c r="M3767" i="4"/>
  <c r="H3768" i="4"/>
  <c r="I3768" i="4"/>
  <c r="U3768" i="4" s="1"/>
  <c r="F3842" i="3" s="1"/>
  <c r="J3768" i="4"/>
  <c r="K3768" i="4"/>
  <c r="L3768" i="4"/>
  <c r="M3768" i="4"/>
  <c r="Y3768" i="4" s="1"/>
  <c r="J3842" i="3" s="1"/>
  <c r="H3769" i="4"/>
  <c r="I3769" i="4"/>
  <c r="J3769" i="4"/>
  <c r="K3769" i="4"/>
  <c r="L3769" i="4"/>
  <c r="M3769" i="4"/>
  <c r="Y3769" i="4" s="1"/>
  <c r="J3843" i="3" s="1"/>
  <c r="H3770" i="4"/>
  <c r="T3770" i="4" s="1"/>
  <c r="E3844" i="3" s="1"/>
  <c r="I3770" i="4"/>
  <c r="J3770" i="4"/>
  <c r="K3770" i="4"/>
  <c r="L3770" i="4"/>
  <c r="X3770" i="4" s="1"/>
  <c r="I3844" i="3" s="1"/>
  <c r="M3770" i="4"/>
  <c r="Y3770" i="4" s="1"/>
  <c r="J3844" i="3" s="1"/>
  <c r="H3771" i="4"/>
  <c r="I3771" i="4"/>
  <c r="J3771" i="4"/>
  <c r="V3771" i="4" s="1"/>
  <c r="G3845" i="3" s="1"/>
  <c r="K3771" i="4"/>
  <c r="W3771" i="4" s="1"/>
  <c r="H3845" i="3" s="1"/>
  <c r="L3771" i="4"/>
  <c r="M3771" i="4"/>
  <c r="Y3771" i="4" s="1"/>
  <c r="J3845" i="3" s="1"/>
  <c r="H3772" i="4"/>
  <c r="I3772" i="4"/>
  <c r="U3772" i="4" s="1"/>
  <c r="F3846" i="3" s="1"/>
  <c r="J3772" i="4"/>
  <c r="K3772" i="4"/>
  <c r="L3772" i="4"/>
  <c r="M3772" i="4"/>
  <c r="Y3772" i="4" s="1"/>
  <c r="J3846" i="3" s="1"/>
  <c r="H3773" i="4"/>
  <c r="T3773" i="4" s="1"/>
  <c r="E3847" i="3" s="1"/>
  <c r="I3773" i="4"/>
  <c r="J3773" i="4"/>
  <c r="K3773" i="4"/>
  <c r="L3773" i="4"/>
  <c r="M3773" i="4"/>
  <c r="H3774" i="4"/>
  <c r="T3774" i="4" s="1"/>
  <c r="E3848" i="3" s="1"/>
  <c r="I3774" i="4"/>
  <c r="J3774" i="4"/>
  <c r="K3774" i="4"/>
  <c r="L3774" i="4"/>
  <c r="X3774" i="4" s="1"/>
  <c r="I3848" i="3" s="1"/>
  <c r="M3774" i="4"/>
  <c r="Y3774" i="4" s="1"/>
  <c r="J3848" i="3" s="1"/>
  <c r="H3775" i="4"/>
  <c r="I3775" i="4"/>
  <c r="J3775" i="4"/>
  <c r="V3775" i="4" s="1"/>
  <c r="G3849" i="3" s="1"/>
  <c r="K3775" i="4"/>
  <c r="W3775" i="4" s="1"/>
  <c r="H3849" i="3" s="1"/>
  <c r="L3775" i="4"/>
  <c r="M3775" i="4"/>
  <c r="H3776" i="4"/>
  <c r="I3776" i="4"/>
  <c r="U3776" i="4" s="1"/>
  <c r="F3850" i="3" s="1"/>
  <c r="J3776" i="4"/>
  <c r="K3776" i="4"/>
  <c r="L3776" i="4"/>
  <c r="M3776" i="4"/>
  <c r="Y3776" i="4" s="1"/>
  <c r="J3850" i="3" s="1"/>
  <c r="H3777" i="4"/>
  <c r="I3777" i="4"/>
  <c r="U3777" i="4" s="1"/>
  <c r="F3851" i="3" s="1"/>
  <c r="J3777" i="4"/>
  <c r="K3777" i="4"/>
  <c r="L3777" i="4"/>
  <c r="X3777" i="4" s="1"/>
  <c r="I3851" i="3" s="1"/>
  <c r="M3777" i="4"/>
  <c r="H3778" i="4"/>
  <c r="T3778" i="4" s="1"/>
  <c r="E3852" i="3" s="1"/>
  <c r="I3778" i="4"/>
  <c r="U3778" i="4" s="1"/>
  <c r="F3852" i="3" s="1"/>
  <c r="J3778" i="4"/>
  <c r="K3778" i="4"/>
  <c r="L3778" i="4"/>
  <c r="M3778" i="4"/>
  <c r="Y3778" i="4" s="1"/>
  <c r="J3852" i="3" s="1"/>
  <c r="H3779" i="4"/>
  <c r="I3779" i="4"/>
  <c r="J3779" i="4"/>
  <c r="V3779" i="4" s="1"/>
  <c r="G3853" i="3" s="1"/>
  <c r="K3779" i="4"/>
  <c r="W3779" i="4" s="1"/>
  <c r="H3853" i="3" s="1"/>
  <c r="L3779" i="4"/>
  <c r="M3779" i="4"/>
  <c r="Y3779" i="4" s="1"/>
  <c r="J3853" i="3" s="1"/>
  <c r="H3780" i="4"/>
  <c r="I3780" i="4"/>
  <c r="U3780" i="4" s="1"/>
  <c r="F3875" i="3" s="1"/>
  <c r="J3780" i="4"/>
  <c r="K3780" i="4"/>
  <c r="L3780" i="4"/>
  <c r="M3780" i="4"/>
  <c r="Y3780" i="4" s="1"/>
  <c r="J3875" i="3" s="1"/>
  <c r="H3781" i="4"/>
  <c r="I3781" i="4"/>
  <c r="J3781" i="4"/>
  <c r="K3781" i="4"/>
  <c r="L3781" i="4"/>
  <c r="M3781" i="4"/>
  <c r="H3782" i="4"/>
  <c r="T3782" i="4" s="1"/>
  <c r="E3855" i="3" s="1"/>
  <c r="I3782" i="4"/>
  <c r="J3782" i="4"/>
  <c r="K3782" i="4"/>
  <c r="W3782" i="4" s="1"/>
  <c r="H3855" i="3" s="1"/>
  <c r="L3782" i="4"/>
  <c r="X3782" i="4" s="1"/>
  <c r="I3855" i="3" s="1"/>
  <c r="M3782" i="4"/>
  <c r="Y3782" i="4" s="1"/>
  <c r="J3855" i="3" s="1"/>
  <c r="H3783" i="4"/>
  <c r="I3783" i="4"/>
  <c r="J3783" i="4"/>
  <c r="V3783" i="4" s="1"/>
  <c r="G3884" i="3" s="1"/>
  <c r="K3783" i="4"/>
  <c r="W3783" i="4" s="1"/>
  <c r="H3884" i="3" s="1"/>
  <c r="L3783" i="4"/>
  <c r="M3783" i="4"/>
  <c r="H3784" i="4"/>
  <c r="I3784" i="4"/>
  <c r="U3784" i="4" s="1"/>
  <c r="F3856" i="3" s="1"/>
  <c r="J3784" i="4"/>
  <c r="K3784" i="4"/>
  <c r="L3784" i="4"/>
  <c r="M3784" i="4"/>
  <c r="Y3784" i="4" s="1"/>
  <c r="J3856" i="3" s="1"/>
  <c r="H3785" i="4"/>
  <c r="I3785" i="4"/>
  <c r="J3785" i="4"/>
  <c r="K3785" i="4"/>
  <c r="L3785" i="4"/>
  <c r="M3785" i="4"/>
  <c r="H3786" i="4"/>
  <c r="T3786" i="4" s="1"/>
  <c r="E3857" i="3" s="1"/>
  <c r="I3786" i="4"/>
  <c r="J3786" i="4"/>
  <c r="K3786" i="4"/>
  <c r="L3786" i="4"/>
  <c r="X3786" i="4" s="1"/>
  <c r="I3857" i="3" s="1"/>
  <c r="M3786" i="4"/>
  <c r="Y3786" i="4" s="1"/>
  <c r="J3857" i="3" s="1"/>
  <c r="H3787" i="4"/>
  <c r="I3787" i="4"/>
  <c r="J3787" i="4"/>
  <c r="V3787" i="4" s="1"/>
  <c r="G3858" i="3" s="1"/>
  <c r="K3787" i="4"/>
  <c r="W3787" i="4" s="1"/>
  <c r="H3858" i="3" s="1"/>
  <c r="L3787" i="4"/>
  <c r="M3787" i="4"/>
  <c r="Y3787" i="4" s="1"/>
  <c r="J3858" i="3" s="1"/>
  <c r="H3788" i="4"/>
  <c r="I3788" i="4"/>
  <c r="U3788" i="4" s="1"/>
  <c r="F3859" i="3" s="1"/>
  <c r="J3788" i="4"/>
  <c r="K3788" i="4"/>
  <c r="L3788" i="4"/>
  <c r="M3788" i="4"/>
  <c r="H3789" i="4"/>
  <c r="I3789" i="4"/>
  <c r="J3789" i="4"/>
  <c r="K3789" i="4"/>
  <c r="L3789" i="4"/>
  <c r="X3789" i="4" s="1"/>
  <c r="I3860" i="3" s="1"/>
  <c r="M3789" i="4"/>
  <c r="Y3789" i="4" s="1"/>
  <c r="J3860" i="3" s="1"/>
  <c r="H3790" i="4"/>
  <c r="T3790" i="4" s="1"/>
  <c r="E3886" i="3" s="1"/>
  <c r="I3790" i="4"/>
  <c r="J3790" i="4"/>
  <c r="K3790" i="4"/>
  <c r="W3790" i="4" s="1"/>
  <c r="H3886" i="3" s="1"/>
  <c r="L3790" i="4"/>
  <c r="X3790" i="4" s="1"/>
  <c r="I3886" i="3" s="1"/>
  <c r="M3790" i="4"/>
  <c r="Y3790" i="4" s="1"/>
  <c r="J3886" i="3" s="1"/>
  <c r="H3791" i="4"/>
  <c r="I3791" i="4"/>
  <c r="J3791" i="4"/>
  <c r="V3791" i="4" s="1"/>
  <c r="G3887" i="3" s="1"/>
  <c r="K3791" i="4"/>
  <c r="W3791" i="4" s="1"/>
  <c r="H3887" i="3" s="1"/>
  <c r="L3791" i="4"/>
  <c r="M3791" i="4"/>
  <c r="H3792" i="4"/>
  <c r="I3792" i="4"/>
  <c r="U3792" i="4" s="1"/>
  <c r="F3861" i="3" s="1"/>
  <c r="J3792" i="4"/>
  <c r="K3792" i="4"/>
  <c r="L3792" i="4"/>
  <c r="M3792" i="4"/>
  <c r="Y3792" i="4" s="1"/>
  <c r="J3861" i="3" s="1"/>
  <c r="H3793" i="4"/>
  <c r="I3793" i="4"/>
  <c r="J3793" i="4"/>
  <c r="K3793" i="4"/>
  <c r="L3793" i="4"/>
  <c r="X3793" i="4" s="1"/>
  <c r="I3876" i="3" s="1"/>
  <c r="M3793" i="4"/>
  <c r="H3794" i="4"/>
  <c r="T3794" i="4" s="1"/>
  <c r="E3862" i="3" s="1"/>
  <c r="I3794" i="4"/>
  <c r="U3794" i="4" s="1"/>
  <c r="F3862" i="3" s="1"/>
  <c r="J3794" i="4"/>
  <c r="V3794" i="4" s="1"/>
  <c r="G3862" i="3" s="1"/>
  <c r="K3794" i="4"/>
  <c r="L3794" i="4"/>
  <c r="X3794" i="4" s="1"/>
  <c r="I3862" i="3" s="1"/>
  <c r="M3794" i="4"/>
  <c r="Y3794" i="4" s="1"/>
  <c r="J3862" i="3" s="1"/>
  <c r="H3795" i="4"/>
  <c r="I3795" i="4"/>
  <c r="J3795" i="4"/>
  <c r="V3795" i="4" s="1"/>
  <c r="G3863" i="3" s="1"/>
  <c r="K3795" i="4"/>
  <c r="W3795" i="4" s="1"/>
  <c r="H3863" i="3" s="1"/>
  <c r="L3795" i="4"/>
  <c r="M3795" i="4"/>
  <c r="Y3795" i="4" s="1"/>
  <c r="J3863" i="3" s="1"/>
  <c r="H3796" i="4"/>
  <c r="I3796" i="4"/>
  <c r="U3796" i="4" s="1"/>
  <c r="F3888" i="3" s="1"/>
  <c r="J3796" i="4"/>
  <c r="K3796" i="4"/>
  <c r="L3796" i="4"/>
  <c r="M3796" i="4"/>
  <c r="Y3796" i="4" s="1"/>
  <c r="J3888" i="3" s="1"/>
  <c r="H3797" i="4"/>
  <c r="I3797" i="4"/>
  <c r="J3797" i="4"/>
  <c r="K3797" i="4"/>
  <c r="L3797" i="4"/>
  <c r="M3797" i="4"/>
  <c r="H3798" i="4"/>
  <c r="T3798" i="4" s="1"/>
  <c r="E3865" i="3" s="1"/>
  <c r="I3798" i="4"/>
  <c r="J3798" i="4"/>
  <c r="K3798" i="4"/>
  <c r="W3798" i="4" s="1"/>
  <c r="H3865" i="3" s="1"/>
  <c r="L3798" i="4"/>
  <c r="X3798" i="4" s="1"/>
  <c r="I3865" i="3" s="1"/>
  <c r="M3798" i="4"/>
  <c r="Y3798" i="4" s="1"/>
  <c r="J3865" i="3" s="1"/>
  <c r="H3799" i="4"/>
  <c r="I3799" i="4"/>
  <c r="J3799" i="4"/>
  <c r="V3799" i="4" s="1"/>
  <c r="G3866" i="3" s="1"/>
  <c r="K3799" i="4"/>
  <c r="W3799" i="4" s="1"/>
  <c r="H3866" i="3" s="1"/>
  <c r="L3799" i="4"/>
  <c r="M3799" i="4"/>
  <c r="H3800" i="4"/>
  <c r="I3800" i="4"/>
  <c r="U3800" i="4" s="1"/>
  <c r="F3867" i="3" s="1"/>
  <c r="J3800" i="4"/>
  <c r="K3800" i="4"/>
  <c r="L3800" i="4"/>
  <c r="M3800" i="4"/>
  <c r="Y3800" i="4" s="1"/>
  <c r="J3867" i="3" s="1"/>
  <c r="H3801" i="4"/>
  <c r="T3801" i="4" s="1"/>
  <c r="E3889" i="3" s="1"/>
  <c r="I3801" i="4"/>
  <c r="U3801" i="4" s="1"/>
  <c r="F3889" i="3" s="1"/>
  <c r="J3801" i="4"/>
  <c r="K3801" i="4"/>
  <c r="L3801" i="4"/>
  <c r="X3801" i="4" s="1"/>
  <c r="I3889" i="3" s="1"/>
  <c r="M3801" i="4"/>
  <c r="H3802" i="4"/>
  <c r="T3802" i="4" s="1"/>
  <c r="E3890" i="3" s="1"/>
  <c r="I3802" i="4"/>
  <c r="U3802" i="4" s="1"/>
  <c r="F3890" i="3" s="1"/>
  <c r="J3802" i="4"/>
  <c r="K3802" i="4"/>
  <c r="L3802" i="4"/>
  <c r="X3802" i="4" s="1"/>
  <c r="I3890" i="3" s="1"/>
  <c r="M3802" i="4"/>
  <c r="Y3802" i="4" s="1"/>
  <c r="J3890" i="3" s="1"/>
  <c r="H3803" i="4"/>
  <c r="I3803" i="4"/>
  <c r="J3803" i="4"/>
  <c r="V3803" i="4" s="1"/>
  <c r="G3891" i="3" s="1"/>
  <c r="K3803" i="4"/>
  <c r="W3803" i="4" s="1"/>
  <c r="H3891" i="3" s="1"/>
  <c r="L3803" i="4"/>
  <c r="M3803" i="4"/>
  <c r="H3804" i="4"/>
  <c r="I3804" i="4"/>
  <c r="U3804" i="4" s="1"/>
  <c r="F3892" i="3" s="1"/>
  <c r="J3804" i="4"/>
  <c r="K3804" i="4"/>
  <c r="L3804" i="4"/>
  <c r="M3804" i="4"/>
  <c r="Y3804" i="4" s="1"/>
  <c r="J3892" i="3" s="1"/>
  <c r="H3805" i="4"/>
  <c r="I3805" i="4"/>
  <c r="U3805" i="4" s="1"/>
  <c r="F3893" i="3" s="1"/>
  <c r="J3805" i="4"/>
  <c r="K3805" i="4"/>
  <c r="L3805" i="4"/>
  <c r="X3805" i="4" s="1"/>
  <c r="I3893" i="3" s="1"/>
  <c r="M3805" i="4"/>
  <c r="H3806" i="4"/>
  <c r="T3806" i="4" s="1"/>
  <c r="E3894" i="3" s="1"/>
  <c r="I3806" i="4"/>
  <c r="J3806" i="4"/>
  <c r="K3806" i="4"/>
  <c r="W3806" i="4" s="1"/>
  <c r="H3894" i="3" s="1"/>
  <c r="L3806" i="4"/>
  <c r="X3806" i="4" s="1"/>
  <c r="I3894" i="3" s="1"/>
  <c r="M3806" i="4"/>
  <c r="Y3806" i="4" s="1"/>
  <c r="J3894" i="3" s="1"/>
  <c r="H3807" i="4"/>
  <c r="I3807" i="4"/>
  <c r="J3807" i="4"/>
  <c r="K3807" i="4"/>
  <c r="W3807" i="4" s="1"/>
  <c r="H3895" i="3" s="1"/>
  <c r="L3807" i="4"/>
  <c r="M3807" i="4"/>
  <c r="H3808" i="4"/>
  <c r="I3808" i="4"/>
  <c r="U3808" i="4" s="1"/>
  <c r="F3896" i="3" s="1"/>
  <c r="J3808" i="4"/>
  <c r="K3808" i="4"/>
  <c r="L3808" i="4"/>
  <c r="M3808" i="4"/>
  <c r="Y3808" i="4" s="1"/>
  <c r="J3896" i="3" s="1"/>
  <c r="H3809" i="4"/>
  <c r="I3809" i="4"/>
  <c r="J3809" i="4"/>
  <c r="K3809" i="4"/>
  <c r="L3809" i="4"/>
  <c r="X3809" i="4" s="1"/>
  <c r="I3897" i="3" s="1"/>
  <c r="M3809" i="4"/>
  <c r="H3810" i="4"/>
  <c r="T3810" i="4" s="1"/>
  <c r="E3898" i="3" s="1"/>
  <c r="I3810" i="4"/>
  <c r="U3810" i="4" s="1"/>
  <c r="F3898" i="3" s="1"/>
  <c r="J3810" i="4"/>
  <c r="K3810" i="4"/>
  <c r="L3810" i="4"/>
  <c r="X3810" i="4" s="1"/>
  <c r="I3898" i="3" s="1"/>
  <c r="M3810" i="4"/>
  <c r="Y3810" i="4" s="1"/>
  <c r="J3898" i="3" s="1"/>
  <c r="H3811" i="4"/>
  <c r="I3811" i="4"/>
  <c r="J3811" i="4"/>
  <c r="V3811" i="4" s="1"/>
  <c r="G3899" i="3" s="1"/>
  <c r="K3811" i="4"/>
  <c r="W3811" i="4" s="1"/>
  <c r="H3899" i="3" s="1"/>
  <c r="L3811" i="4"/>
  <c r="M3811" i="4"/>
  <c r="Y3811" i="4" s="1"/>
  <c r="J3899" i="3" s="1"/>
  <c r="H3812" i="4"/>
  <c r="I3812" i="4"/>
  <c r="U3812" i="4" s="1"/>
  <c r="F3900" i="3" s="1"/>
  <c r="J3812" i="4"/>
  <c r="K3812" i="4"/>
  <c r="L3812" i="4"/>
  <c r="M3812" i="4"/>
  <c r="Y3812" i="4" s="1"/>
  <c r="J3900" i="3" s="1"/>
  <c r="H3813" i="4"/>
  <c r="T3813" i="4" s="1"/>
  <c r="E3901" i="3" s="1"/>
  <c r="I3813" i="4"/>
  <c r="J3813" i="4"/>
  <c r="K3813" i="4"/>
  <c r="L3813" i="4"/>
  <c r="X3813" i="4" s="1"/>
  <c r="I3901" i="3" s="1"/>
  <c r="M3813" i="4"/>
  <c r="H3814" i="4"/>
  <c r="T3814" i="4" s="1"/>
  <c r="E3902" i="3" s="1"/>
  <c r="I3814" i="4"/>
  <c r="J3814" i="4"/>
  <c r="K3814" i="4"/>
  <c r="W3814" i="4" s="1"/>
  <c r="H3902" i="3" s="1"/>
  <c r="L3814" i="4"/>
  <c r="X3814" i="4" s="1"/>
  <c r="I3902" i="3" s="1"/>
  <c r="M3814" i="4"/>
  <c r="Y3814" i="4" s="1"/>
  <c r="J3902" i="3" s="1"/>
  <c r="H3815" i="4"/>
  <c r="I3815" i="4"/>
  <c r="J3815" i="4"/>
  <c r="V3815" i="4" s="1"/>
  <c r="G3903" i="3" s="1"/>
  <c r="K3815" i="4"/>
  <c r="W3815" i="4" s="1"/>
  <c r="H3903" i="3" s="1"/>
  <c r="L3815" i="4"/>
  <c r="M3815" i="4"/>
  <c r="H3816" i="4"/>
  <c r="I3816" i="4"/>
  <c r="U3816" i="4" s="1"/>
  <c r="F3904" i="3" s="1"/>
  <c r="J3816" i="4"/>
  <c r="K3816" i="4"/>
  <c r="L3816" i="4"/>
  <c r="M3816" i="4"/>
  <c r="Y3816" i="4" s="1"/>
  <c r="J3904" i="3" s="1"/>
  <c r="H3817" i="4"/>
  <c r="T3817" i="4" s="1"/>
  <c r="E3905" i="3" s="1"/>
  <c r="I3817" i="4"/>
  <c r="J3817" i="4"/>
  <c r="K3817" i="4"/>
  <c r="L3817" i="4"/>
  <c r="X3817" i="4" s="1"/>
  <c r="I3905" i="3" s="1"/>
  <c r="M3817" i="4"/>
  <c r="H3818" i="4"/>
  <c r="T3818" i="4" s="1"/>
  <c r="E3906" i="3" s="1"/>
  <c r="I3818" i="4"/>
  <c r="J3818" i="4"/>
  <c r="K3818" i="4"/>
  <c r="L3818" i="4"/>
  <c r="X3818" i="4" s="1"/>
  <c r="I3906" i="3" s="1"/>
  <c r="M3818" i="4"/>
  <c r="Y3818" i="4" s="1"/>
  <c r="J3906" i="3" s="1"/>
  <c r="H3819" i="4"/>
  <c r="I3819" i="4"/>
  <c r="J3819" i="4"/>
  <c r="V3819" i="4" s="1"/>
  <c r="G3907" i="3" s="1"/>
  <c r="K3819" i="4"/>
  <c r="W3819" i="4" s="1"/>
  <c r="H3907" i="3" s="1"/>
  <c r="L3819" i="4"/>
  <c r="M3819" i="4"/>
  <c r="Y3819" i="4" s="1"/>
  <c r="J3907" i="3" s="1"/>
  <c r="H3820" i="4"/>
  <c r="I3820" i="4"/>
  <c r="U3820" i="4" s="1"/>
  <c r="F3908" i="3" s="1"/>
  <c r="J3820" i="4"/>
  <c r="K3820" i="4"/>
  <c r="L3820" i="4"/>
  <c r="M3820" i="4"/>
  <c r="Y3820" i="4" s="1"/>
  <c r="J3908" i="3" s="1"/>
  <c r="H3821" i="4"/>
  <c r="T3821" i="4" s="1"/>
  <c r="E3909" i="3" s="1"/>
  <c r="I3821" i="4"/>
  <c r="J3821" i="4"/>
  <c r="K3821" i="4"/>
  <c r="L3821" i="4"/>
  <c r="X3821" i="4" s="1"/>
  <c r="I3909" i="3" s="1"/>
  <c r="M3821" i="4"/>
  <c r="Y3821" i="4" s="1"/>
  <c r="J3909" i="3" s="1"/>
  <c r="H3822" i="4"/>
  <c r="T3822" i="4" s="1"/>
  <c r="E3910" i="3" s="1"/>
  <c r="I3822" i="4"/>
  <c r="J3822" i="4"/>
  <c r="V3822" i="4" s="1"/>
  <c r="G3910" i="3" s="1"/>
  <c r="K3822" i="4"/>
  <c r="W3822" i="4" s="1"/>
  <c r="H3910" i="3" s="1"/>
  <c r="L3822" i="4"/>
  <c r="X3822" i="4" s="1"/>
  <c r="I3910" i="3" s="1"/>
  <c r="M3822" i="4"/>
  <c r="Y3822" i="4" s="1"/>
  <c r="J3910" i="3" s="1"/>
  <c r="H3823" i="4"/>
  <c r="I3823" i="4"/>
  <c r="J3823" i="4"/>
  <c r="V3823" i="4" s="1"/>
  <c r="G3911" i="3" s="1"/>
  <c r="K3823" i="4"/>
  <c r="W3823" i="4" s="1"/>
  <c r="H3911" i="3" s="1"/>
  <c r="L3823" i="4"/>
  <c r="M3823" i="4"/>
  <c r="H3824" i="4"/>
  <c r="I3824" i="4"/>
  <c r="U3824" i="4" s="1"/>
  <c r="F3912" i="3" s="1"/>
  <c r="J3824" i="4"/>
  <c r="K3824" i="4"/>
  <c r="L3824" i="4"/>
  <c r="M3824" i="4"/>
  <c r="Y3824" i="4" s="1"/>
  <c r="J3912" i="3" s="1"/>
  <c r="H3825" i="4"/>
  <c r="I3825" i="4"/>
  <c r="J3825" i="4"/>
  <c r="K3825" i="4"/>
  <c r="L3825" i="4"/>
  <c r="X3825" i="4" s="1"/>
  <c r="I3913" i="3" s="1"/>
  <c r="M3825" i="4"/>
  <c r="H3826" i="4"/>
  <c r="T3826" i="4" s="1"/>
  <c r="E3914" i="3" s="1"/>
  <c r="I3826" i="4"/>
  <c r="J3826" i="4"/>
  <c r="K3826" i="4"/>
  <c r="L3826" i="4"/>
  <c r="X3826" i="4" s="1"/>
  <c r="I3914" i="3" s="1"/>
  <c r="M3826" i="4"/>
  <c r="Y3826" i="4" s="1"/>
  <c r="J3914" i="3" s="1"/>
  <c r="H3827" i="4"/>
  <c r="I3827" i="4"/>
  <c r="J3827" i="4"/>
  <c r="V3827" i="4" s="1"/>
  <c r="G3915" i="3" s="1"/>
  <c r="K3827" i="4"/>
  <c r="W3827" i="4" s="1"/>
  <c r="H3915" i="3" s="1"/>
  <c r="L3827" i="4"/>
  <c r="M3827" i="4"/>
  <c r="Y3827" i="4" s="1"/>
  <c r="J3915" i="3" s="1"/>
  <c r="H3828" i="4"/>
  <c r="I3828" i="4"/>
  <c r="U3828" i="4" s="1"/>
  <c r="F3916" i="3" s="1"/>
  <c r="J3828" i="4"/>
  <c r="K3828" i="4"/>
  <c r="L3828" i="4"/>
  <c r="M3828" i="4"/>
  <c r="Y3828" i="4" s="1"/>
  <c r="J3916" i="3" s="1"/>
  <c r="H3829" i="4"/>
  <c r="I3829" i="4"/>
  <c r="J3829" i="4"/>
  <c r="K3829" i="4"/>
  <c r="L3829" i="4"/>
  <c r="X3829" i="4" s="1"/>
  <c r="I3917" i="3" s="1"/>
  <c r="M3829" i="4"/>
  <c r="Y3829" i="4" s="1"/>
  <c r="J3917" i="3" s="1"/>
  <c r="H3830" i="4"/>
  <c r="T3830" i="4" s="1"/>
  <c r="E3918" i="3" s="1"/>
  <c r="I3830" i="4"/>
  <c r="J3830" i="4"/>
  <c r="K3830" i="4"/>
  <c r="W3830" i="4" s="1"/>
  <c r="H3918" i="3" s="1"/>
  <c r="L3830" i="4"/>
  <c r="X3830" i="4" s="1"/>
  <c r="I3918" i="3" s="1"/>
  <c r="M3830" i="4"/>
  <c r="Y3830" i="4" s="1"/>
  <c r="J3918" i="3" s="1"/>
  <c r="H3831" i="4"/>
  <c r="I3831" i="4"/>
  <c r="J3831" i="4"/>
  <c r="V3831" i="4" s="1"/>
  <c r="G3919" i="3" s="1"/>
  <c r="K3831" i="4"/>
  <c r="W3831" i="4" s="1"/>
  <c r="H3919" i="3" s="1"/>
  <c r="L3831" i="4"/>
  <c r="M3831" i="4"/>
  <c r="H3832" i="4"/>
  <c r="I3832" i="4"/>
  <c r="U3832" i="4" s="1"/>
  <c r="F3920" i="3" s="1"/>
  <c r="J3832" i="4"/>
  <c r="K3832" i="4"/>
  <c r="L3832" i="4"/>
  <c r="M3832" i="4"/>
  <c r="Y3832" i="4" s="1"/>
  <c r="J3920" i="3" s="1"/>
  <c r="H3833" i="4"/>
  <c r="I3833" i="4"/>
  <c r="J3833" i="4"/>
  <c r="K3833" i="4"/>
  <c r="L3833" i="4"/>
  <c r="X3833" i="4" s="1"/>
  <c r="I3921" i="3" s="1"/>
  <c r="M3833" i="4"/>
  <c r="H3834" i="4"/>
  <c r="T3834" i="4" s="1"/>
  <c r="E3922" i="3" s="1"/>
  <c r="I3834" i="4"/>
  <c r="J3834" i="4"/>
  <c r="K3834" i="4"/>
  <c r="L3834" i="4"/>
  <c r="X3834" i="4" s="1"/>
  <c r="I3922" i="3" s="1"/>
  <c r="M3834" i="4"/>
  <c r="Y3834" i="4" s="1"/>
  <c r="J3922" i="3" s="1"/>
  <c r="H3835" i="4"/>
  <c r="I3835" i="4"/>
  <c r="J3835" i="4"/>
  <c r="V3835" i="4" s="1"/>
  <c r="G3923" i="3" s="1"/>
  <c r="K3835" i="4"/>
  <c r="W3835" i="4" s="1"/>
  <c r="H3923" i="3" s="1"/>
  <c r="L3835" i="4"/>
  <c r="M3835" i="4"/>
  <c r="Y3835" i="4" s="1"/>
  <c r="J3923" i="3" s="1"/>
  <c r="H3836" i="4"/>
  <c r="I3836" i="4"/>
  <c r="U3836" i="4" s="1"/>
  <c r="F3924" i="3" s="1"/>
  <c r="J3836" i="4"/>
  <c r="K3836" i="4"/>
  <c r="L3836" i="4"/>
  <c r="M3836" i="4"/>
  <c r="Y3836" i="4" s="1"/>
  <c r="J3924" i="3" s="1"/>
  <c r="H3837" i="4"/>
  <c r="I3837" i="4"/>
  <c r="U3837" i="4" s="1"/>
  <c r="F3925" i="3" s="1"/>
  <c r="J3837" i="4"/>
  <c r="K3837" i="4"/>
  <c r="L3837" i="4"/>
  <c r="X3837" i="4" s="1"/>
  <c r="I3925" i="3" s="1"/>
  <c r="M3837" i="4"/>
  <c r="Y3837" i="4" s="1"/>
  <c r="J3925" i="3" s="1"/>
  <c r="H3838" i="4"/>
  <c r="T3838" i="4" s="1"/>
  <c r="E3926" i="3" s="1"/>
  <c r="I3838" i="4"/>
  <c r="J3838" i="4"/>
  <c r="K3838" i="4"/>
  <c r="W3838" i="4" s="1"/>
  <c r="H3926" i="3" s="1"/>
  <c r="L3838" i="4"/>
  <c r="X3838" i="4" s="1"/>
  <c r="I3926" i="3" s="1"/>
  <c r="M3838" i="4"/>
  <c r="Y3838" i="4" s="1"/>
  <c r="J3926" i="3" s="1"/>
  <c r="H3839" i="4"/>
  <c r="I3839" i="4"/>
  <c r="J3839" i="4"/>
  <c r="V3839" i="4" s="1"/>
  <c r="G3927" i="3" s="1"/>
  <c r="K3839" i="4"/>
  <c r="W3839" i="4" s="1"/>
  <c r="H3927" i="3" s="1"/>
  <c r="L3839" i="4"/>
  <c r="M3839" i="4"/>
  <c r="H3840" i="4"/>
  <c r="I3840" i="4"/>
  <c r="U3840" i="4" s="1"/>
  <c r="F3928" i="3" s="1"/>
  <c r="J3840" i="4"/>
  <c r="K3840" i="4"/>
  <c r="L3840" i="4"/>
  <c r="M3840" i="4"/>
  <c r="Y3840" i="4" s="1"/>
  <c r="J3928" i="3" s="1"/>
  <c r="H3841" i="4"/>
  <c r="I3841" i="4"/>
  <c r="J3841" i="4"/>
  <c r="K3841" i="4"/>
  <c r="L3841" i="4"/>
  <c r="X3841" i="4" s="1"/>
  <c r="I3929" i="3" s="1"/>
  <c r="M3841" i="4"/>
  <c r="H3842" i="4"/>
  <c r="T3842" i="4" s="1"/>
  <c r="E3930" i="3" s="1"/>
  <c r="I3842" i="4"/>
  <c r="J3842" i="4"/>
  <c r="K3842" i="4"/>
  <c r="L3842" i="4"/>
  <c r="X3842" i="4" s="1"/>
  <c r="I3930" i="3" s="1"/>
  <c r="M3842" i="4"/>
  <c r="Y3842" i="4" s="1"/>
  <c r="J3930" i="3" s="1"/>
  <c r="H3843" i="4"/>
  <c r="I3843" i="4"/>
  <c r="J3843" i="4"/>
  <c r="V3843" i="4" s="1"/>
  <c r="G3931" i="3" s="1"/>
  <c r="K3843" i="4"/>
  <c r="W3843" i="4" s="1"/>
  <c r="H3931" i="3" s="1"/>
  <c r="L3843" i="4"/>
  <c r="M3843" i="4"/>
  <c r="Y3843" i="4" s="1"/>
  <c r="J3931" i="3" s="1"/>
  <c r="H3844" i="4"/>
  <c r="I3844" i="4"/>
  <c r="U3844" i="4" s="1"/>
  <c r="F3932" i="3" s="1"/>
  <c r="J3844" i="4"/>
  <c r="K3844" i="4"/>
  <c r="L3844" i="4"/>
  <c r="M3844" i="4"/>
  <c r="Y3844" i="4" s="1"/>
  <c r="J3932" i="3" s="1"/>
  <c r="H3845" i="4"/>
  <c r="I3845" i="4"/>
  <c r="J3845" i="4"/>
  <c r="K3845" i="4"/>
  <c r="L3845" i="4"/>
  <c r="X3845" i="4" s="1"/>
  <c r="I3933" i="3" s="1"/>
  <c r="M3845" i="4"/>
  <c r="Y3845" i="4" s="1"/>
  <c r="J3933" i="3" s="1"/>
  <c r="H3846" i="4"/>
  <c r="T3846" i="4" s="1"/>
  <c r="E3934" i="3" s="1"/>
  <c r="I3846" i="4"/>
  <c r="J3846" i="4"/>
  <c r="K3846" i="4"/>
  <c r="W3846" i="4" s="1"/>
  <c r="H3934" i="3" s="1"/>
  <c r="L3846" i="4"/>
  <c r="X3846" i="4" s="1"/>
  <c r="I3934" i="3" s="1"/>
  <c r="M3846" i="4"/>
  <c r="Y3846" i="4" s="1"/>
  <c r="J3934" i="3" s="1"/>
  <c r="H3847" i="4"/>
  <c r="I3847" i="4"/>
  <c r="J3847" i="4"/>
  <c r="V3847" i="4" s="1"/>
  <c r="G3935" i="3" s="1"/>
  <c r="K3847" i="4"/>
  <c r="W3847" i="4" s="1"/>
  <c r="H3935" i="3" s="1"/>
  <c r="L3847" i="4"/>
  <c r="M3847" i="4"/>
  <c r="H3848" i="4"/>
  <c r="I3848" i="4"/>
  <c r="U3848" i="4" s="1"/>
  <c r="F3936" i="3" s="1"/>
  <c r="J3848" i="4"/>
  <c r="K3848" i="4"/>
  <c r="L3848" i="4"/>
  <c r="M3848" i="4"/>
  <c r="Y3848" i="4" s="1"/>
  <c r="J3936" i="3" s="1"/>
  <c r="H3849" i="4"/>
  <c r="I3849" i="4"/>
  <c r="J3849" i="4"/>
  <c r="K3849" i="4"/>
  <c r="L3849" i="4"/>
  <c r="X3849" i="4" s="1"/>
  <c r="I3937" i="3" s="1"/>
  <c r="M3849" i="4"/>
  <c r="H3850" i="4"/>
  <c r="T3850" i="4" s="1"/>
  <c r="E3938" i="3" s="1"/>
  <c r="I3850" i="4"/>
  <c r="J3850" i="4"/>
  <c r="K3850" i="4"/>
  <c r="L3850" i="4"/>
  <c r="X3850" i="4" s="1"/>
  <c r="I3938" i="3" s="1"/>
  <c r="M3850" i="4"/>
  <c r="Y3850" i="4" s="1"/>
  <c r="J3938" i="3" s="1"/>
  <c r="H3851" i="4"/>
  <c r="I3851" i="4"/>
  <c r="J3851" i="4"/>
  <c r="V3851" i="4" s="1"/>
  <c r="G3939" i="3" s="1"/>
  <c r="K3851" i="4"/>
  <c r="W3851" i="4" s="1"/>
  <c r="H3939" i="3" s="1"/>
  <c r="L3851" i="4"/>
  <c r="M3851" i="4"/>
  <c r="Y3851" i="4" s="1"/>
  <c r="J3939" i="3" s="1"/>
  <c r="H3852" i="4"/>
  <c r="I3852" i="4"/>
  <c r="U3852" i="4" s="1"/>
  <c r="F3940" i="3" s="1"/>
  <c r="J3852" i="4"/>
  <c r="K3852" i="4"/>
  <c r="L3852" i="4"/>
  <c r="M3852" i="4"/>
  <c r="Y3852" i="4" s="1"/>
  <c r="J3940" i="3" s="1"/>
  <c r="H3853" i="4"/>
  <c r="I3853" i="4"/>
  <c r="J3853" i="4"/>
  <c r="K3853" i="4"/>
  <c r="L3853" i="4"/>
  <c r="X3853" i="4" s="1"/>
  <c r="I3941" i="3" s="1"/>
  <c r="M3853" i="4"/>
  <c r="Y3853" i="4" s="1"/>
  <c r="J3941" i="3" s="1"/>
  <c r="H3854" i="4"/>
  <c r="T3854" i="4" s="1"/>
  <c r="E3942" i="3" s="1"/>
  <c r="I3854" i="4"/>
  <c r="J3854" i="4"/>
  <c r="V3854" i="4" s="1"/>
  <c r="G3942" i="3" s="1"/>
  <c r="K3854" i="4"/>
  <c r="W3854" i="4" s="1"/>
  <c r="H3942" i="3" s="1"/>
  <c r="L3854" i="4"/>
  <c r="X3854" i="4" s="1"/>
  <c r="I3942" i="3" s="1"/>
  <c r="M3854" i="4"/>
  <c r="Y3854" i="4" s="1"/>
  <c r="J3942" i="3" s="1"/>
  <c r="H3855" i="4"/>
  <c r="I3855" i="4"/>
  <c r="J3855" i="4"/>
  <c r="V3855" i="4" s="1"/>
  <c r="G3943" i="3" s="1"/>
  <c r="K3855" i="4"/>
  <c r="W3855" i="4" s="1"/>
  <c r="H3943" i="3" s="1"/>
  <c r="L3855" i="4"/>
  <c r="M3855" i="4"/>
  <c r="H3856" i="4"/>
  <c r="I3856" i="4"/>
  <c r="U3856" i="4" s="1"/>
  <c r="F3944" i="3" s="1"/>
  <c r="J3856" i="4"/>
  <c r="K3856" i="4"/>
  <c r="L3856" i="4"/>
  <c r="M3856" i="4"/>
  <c r="Y3856" i="4" s="1"/>
  <c r="J3944" i="3" s="1"/>
  <c r="H3857" i="4"/>
  <c r="I3857" i="4"/>
  <c r="J3857" i="4"/>
  <c r="K3857" i="4"/>
  <c r="L3857" i="4"/>
  <c r="X3857" i="4" s="1"/>
  <c r="I3945" i="3" s="1"/>
  <c r="M3857" i="4"/>
  <c r="H3858" i="4"/>
  <c r="T3858" i="4" s="1"/>
  <c r="E3946" i="3" s="1"/>
  <c r="I3858" i="4"/>
  <c r="J3858" i="4"/>
  <c r="K3858" i="4"/>
  <c r="L3858" i="4"/>
  <c r="X3858" i="4" s="1"/>
  <c r="I3946" i="3" s="1"/>
  <c r="M3858" i="4"/>
  <c r="Y3858" i="4" s="1"/>
  <c r="J3946" i="3" s="1"/>
  <c r="H3859" i="4"/>
  <c r="I3859" i="4"/>
  <c r="J3859" i="4"/>
  <c r="V3859" i="4" s="1"/>
  <c r="G3947" i="3" s="1"/>
  <c r="K3859" i="4"/>
  <c r="W3859" i="4" s="1"/>
  <c r="H3947" i="3" s="1"/>
  <c r="L3859" i="4"/>
  <c r="M3859" i="4"/>
  <c r="Y3859" i="4" s="1"/>
  <c r="J3947" i="3" s="1"/>
  <c r="H3860" i="4"/>
  <c r="I3860" i="4"/>
  <c r="U3860" i="4" s="1"/>
  <c r="F3948" i="3" s="1"/>
  <c r="J3860" i="4"/>
  <c r="K3860" i="4"/>
  <c r="L3860" i="4"/>
  <c r="M3860" i="4"/>
  <c r="Y3860" i="4" s="1"/>
  <c r="J3948" i="3" s="1"/>
  <c r="H3861" i="4"/>
  <c r="I3861" i="4"/>
  <c r="J3861" i="4"/>
  <c r="K3861" i="4"/>
  <c r="L3861" i="4"/>
  <c r="X3861" i="4" s="1"/>
  <c r="I3949" i="3" s="1"/>
  <c r="M3861" i="4"/>
  <c r="Y3861" i="4" s="1"/>
  <c r="J3949" i="3" s="1"/>
  <c r="H3862" i="4"/>
  <c r="T3862" i="4" s="1"/>
  <c r="E3950" i="3" s="1"/>
  <c r="I3862" i="4"/>
  <c r="J3862" i="4"/>
  <c r="K3862" i="4"/>
  <c r="W3862" i="4" s="1"/>
  <c r="H3950" i="3" s="1"/>
  <c r="L3862" i="4"/>
  <c r="X3862" i="4" s="1"/>
  <c r="I3950" i="3" s="1"/>
  <c r="M3862" i="4"/>
  <c r="Y3862" i="4" s="1"/>
  <c r="J3950" i="3" s="1"/>
  <c r="X3533" i="4"/>
  <c r="I3603" i="3" s="1"/>
  <c r="X3529" i="4"/>
  <c r="I3600" i="3" s="1"/>
  <c r="Y3679" i="4"/>
  <c r="J3765" i="3" s="1"/>
  <c r="Y3667" i="4"/>
  <c r="J3753" i="3" s="1"/>
  <c r="W3686" i="4"/>
  <c r="H3772" i="3" s="1"/>
  <c r="Y3685" i="4"/>
  <c r="J3771" i="3" s="1"/>
  <c r="W3666" i="4"/>
  <c r="H3752" i="3" s="1"/>
  <c r="X3534" i="4"/>
  <c r="I3604" i="3" s="1"/>
  <c r="Y3693" i="4"/>
  <c r="J3779" i="3" s="1"/>
  <c r="X3767" i="4"/>
  <c r="I3841" i="3" s="1"/>
  <c r="W3566" i="4"/>
  <c r="H3635" i="3" s="1"/>
  <c r="W3558" i="4"/>
  <c r="H3627" i="3" s="1"/>
  <c r="W3550" i="4"/>
  <c r="H3619" i="3" s="1"/>
  <c r="Y3542" i="4"/>
  <c r="J3611" i="3" s="1"/>
  <c r="X3601" i="4"/>
  <c r="I3687" i="3" s="1"/>
  <c r="X3781" i="4"/>
  <c r="I3854" i="3" s="1"/>
  <c r="W3694" i="4"/>
  <c r="H3780" i="3" s="1"/>
  <c r="Y3621" i="4"/>
  <c r="J3707" i="3" s="1"/>
  <c r="Y3613" i="4"/>
  <c r="J3699" i="3" s="1"/>
  <c r="X3598" i="4"/>
  <c r="I3684" i="3" s="1"/>
  <c r="V3571" i="4"/>
  <c r="G3658" i="3" s="1"/>
  <c r="X3559" i="4"/>
  <c r="I3628" i="3" s="1"/>
  <c r="X3535" i="4"/>
  <c r="I3605" i="3" s="1"/>
  <c r="X3773" i="4"/>
  <c r="I3847" i="3" s="1"/>
  <c r="W3678" i="4"/>
  <c r="H3764" i="3" s="1"/>
  <c r="Y3677" i="4"/>
  <c r="J3763" i="3" s="1"/>
  <c r="Y3673" i="4"/>
  <c r="J3759" i="3" s="1"/>
  <c r="Y3595" i="4"/>
  <c r="J3681" i="3" s="1"/>
  <c r="U3581" i="4"/>
  <c r="F3667" i="3" s="1"/>
  <c r="U3577" i="4"/>
  <c r="F3663" i="3" s="1"/>
  <c r="U3569" i="4"/>
  <c r="F3656" i="3" s="1"/>
  <c r="U3565" i="4"/>
  <c r="F3634" i="3" s="1"/>
  <c r="U3561" i="4"/>
  <c r="F3630" i="3" s="1"/>
  <c r="U3553" i="4"/>
  <c r="F3622" i="3" s="1"/>
  <c r="U3545" i="4"/>
  <c r="F3614" i="3" s="1"/>
  <c r="Y3541" i="4"/>
  <c r="J3610" i="3" s="1"/>
  <c r="U3541" i="4"/>
  <c r="F3610" i="3" s="1"/>
  <c r="U3537" i="4"/>
  <c r="F3607" i="3" s="1"/>
  <c r="Y3533" i="4"/>
  <c r="J3603" i="3" s="1"/>
  <c r="Y3529" i="4"/>
  <c r="J3600" i="3" s="1"/>
  <c r="Y3525" i="4"/>
  <c r="J3596" i="3" s="1"/>
  <c r="U3525" i="4"/>
  <c r="F3596" i="3" s="1"/>
  <c r="Y3517" i="4"/>
  <c r="J3588" i="3" s="1"/>
  <c r="Y3661" i="4"/>
  <c r="J3747" i="3" s="1"/>
  <c r="Y3657" i="4"/>
  <c r="J3743" i="3" s="1"/>
  <c r="Y3653" i="4"/>
  <c r="J3739" i="3" s="1"/>
  <c r="Y3649" i="4"/>
  <c r="J3735" i="3" s="1"/>
  <c r="Y3645" i="4"/>
  <c r="J3731" i="3" s="1"/>
  <c r="W3643" i="4"/>
  <c r="H3729" i="3" s="1"/>
  <c r="X3593" i="4"/>
  <c r="I3679" i="3" s="1"/>
  <c r="X3581" i="4"/>
  <c r="I3667" i="3" s="1"/>
  <c r="X3561" i="4"/>
  <c r="I3630" i="3" s="1"/>
  <c r="X3653" i="4"/>
  <c r="I3739" i="3" s="1"/>
  <c r="X3649" i="4"/>
  <c r="I3735" i="3" s="1"/>
  <c r="X3778" i="4"/>
  <c r="I3852" i="3" s="1"/>
  <c r="T3654" i="4"/>
  <c r="E3740" i="3" s="1"/>
  <c r="Y3659" i="4"/>
  <c r="J3745" i="3" s="1"/>
  <c r="Y3655" i="4"/>
  <c r="J3741" i="3" s="1"/>
  <c r="Y3651" i="4"/>
  <c r="J3737" i="3" s="1"/>
  <c r="W3690" i="4"/>
  <c r="H3776" i="3" s="1"/>
  <c r="W3778" i="4"/>
  <c r="H3852" i="3" s="1"/>
  <c r="X3749" i="4"/>
  <c r="I3872" i="3" s="1"/>
  <c r="Y3747" i="4"/>
  <c r="J3829" i="3" s="1"/>
  <c r="X3681" i="4"/>
  <c r="I3767" i="3" s="1"/>
  <c r="Y3675" i="4"/>
  <c r="J3761" i="3" s="1"/>
  <c r="W3750" i="4"/>
  <c r="H3830" i="3" s="1"/>
  <c r="X3694" i="4"/>
  <c r="I3780" i="3" s="1"/>
  <c r="W3682" i="4"/>
  <c r="H3768" i="3" s="1"/>
  <c r="Y3669" i="4"/>
  <c r="J3755" i="3" s="1"/>
  <c r="Y3691" i="4"/>
  <c r="J3777" i="3" s="1"/>
  <c r="Y3741" i="4"/>
  <c r="J3825" i="3" s="1"/>
  <c r="U3729" i="4"/>
  <c r="F3816" i="3" s="1"/>
  <c r="Y3721" i="4"/>
  <c r="J3807" i="3" s="1"/>
  <c r="Y3719" i="4"/>
  <c r="J3805" i="3" s="1"/>
  <c r="Y3715" i="4"/>
  <c r="J3801" i="3" s="1"/>
  <c r="U3713" i="4"/>
  <c r="F3799" i="3" s="1"/>
  <c r="Y3683" i="4"/>
  <c r="J3769" i="3" s="1"/>
  <c r="Y3665" i="4"/>
  <c r="J3751" i="3" s="1"/>
  <c r="W3662" i="4"/>
  <c r="H3748" i="3" s="1"/>
  <c r="W3658" i="4"/>
  <c r="H3744" i="3" s="1"/>
  <c r="T3638" i="4"/>
  <c r="E3724" i="3" s="1"/>
  <c r="X3610" i="4"/>
  <c r="I3696" i="3" s="1"/>
  <c r="V3604" i="4"/>
  <c r="G3690" i="3" s="1"/>
  <c r="Y3603" i="4"/>
  <c r="J3689" i="3" s="1"/>
  <c r="U3593" i="4"/>
  <c r="F3679" i="3" s="1"/>
  <c r="Y3581" i="4"/>
  <c r="J3667" i="3" s="1"/>
  <c r="Y3573" i="4"/>
  <c r="J3660" i="3" s="1"/>
  <c r="Y3565" i="4"/>
  <c r="J3634" i="3" s="1"/>
  <c r="Y3557" i="4"/>
  <c r="J3626" i="3" s="1"/>
  <c r="Y3545" i="4"/>
  <c r="J3614" i="3" s="1"/>
  <c r="U3529" i="4"/>
  <c r="F3600" i="3" s="1"/>
  <c r="U3521" i="4"/>
  <c r="F3592" i="3" s="1"/>
  <c r="U3633" i="4"/>
  <c r="F3719" i="3" s="1"/>
  <c r="U3625" i="4"/>
  <c r="F3711" i="3" s="1"/>
  <c r="T3577" i="4"/>
  <c r="E3663" i="3" s="1"/>
  <c r="T3573" i="4"/>
  <c r="E3660" i="3" s="1"/>
  <c r="X3557" i="4"/>
  <c r="I3626" i="3" s="1"/>
  <c r="X3545" i="4"/>
  <c r="I3614" i="3" s="1"/>
  <c r="T3545" i="4"/>
  <c r="E3614" i="3" s="1"/>
  <c r="T3521" i="4"/>
  <c r="E3592" i="3" s="1"/>
  <c r="U3609" i="4"/>
  <c r="F3695" i="3" s="1"/>
  <c r="Y3605" i="4"/>
  <c r="J3691" i="3" s="1"/>
  <c r="U3601" i="4"/>
  <c r="F3687" i="3" s="1"/>
  <c r="Y3572" i="4"/>
  <c r="J3659" i="3" s="1"/>
  <c r="Y3552" i="4"/>
  <c r="J3621" i="3" s="1"/>
  <c r="W3514" i="4"/>
  <c r="H3585" i="3" s="1"/>
  <c r="U3513" i="4"/>
  <c r="F3584" i="3" s="1"/>
  <c r="W3606" i="4"/>
  <c r="H3692" i="3" s="1"/>
  <c r="W3598" i="4"/>
  <c r="H3684" i="3" s="1"/>
  <c r="Y3597" i="4"/>
  <c r="J3683" i="3" s="1"/>
  <c r="V3564" i="4"/>
  <c r="G3633" i="3" s="1"/>
  <c r="V3548" i="4"/>
  <c r="G3617" i="3" s="1"/>
  <c r="V3532" i="4"/>
  <c r="G3602" i="3" s="1"/>
  <c r="I3724" i="3"/>
  <c r="V3636" i="4"/>
  <c r="G3722" i="3" s="1"/>
  <c r="V3612" i="4"/>
  <c r="G3698" i="3" s="1"/>
  <c r="Y3607" i="4"/>
  <c r="J3693" i="3" s="1"/>
  <c r="Y3599" i="4"/>
  <c r="J3685" i="3" s="1"/>
  <c r="Y3587" i="4"/>
  <c r="J3673" i="3" s="1"/>
  <c r="Y3579" i="4"/>
  <c r="J3665" i="3" s="1"/>
  <c r="Y3571" i="4"/>
  <c r="J3658" i="3" s="1"/>
  <c r="Y3567" i="4"/>
  <c r="J3654" i="3" s="1"/>
  <c r="Y3563" i="4"/>
  <c r="J3632" i="3" s="1"/>
  <c r="Y3555" i="4"/>
  <c r="J3624" i="3" s="1"/>
  <c r="Y3547" i="4"/>
  <c r="J3616" i="3" s="1"/>
  <c r="Y3539" i="4"/>
  <c r="J3608" i="3" s="1"/>
  <c r="Y3535" i="4"/>
  <c r="J3605" i="3" s="1"/>
  <c r="Y3531" i="4"/>
  <c r="J3601" i="3" s="1"/>
  <c r="Y3523" i="4"/>
  <c r="J3594" i="3" s="1"/>
  <c r="U3523" i="4"/>
  <c r="F3594" i="3" s="1"/>
  <c r="V3527" i="4"/>
  <c r="G3598" i="3" s="1"/>
  <c r="W3546" i="4"/>
  <c r="H3615" i="3" s="1"/>
  <c r="W3542" i="4"/>
  <c r="H3611" i="3" s="1"/>
  <c r="W3534" i="4"/>
  <c r="H3604" i="3" s="1"/>
  <c r="W3530" i="4"/>
  <c r="H3643" i="3" s="1"/>
  <c r="W3526" i="4"/>
  <c r="H3597" i="3" s="1"/>
  <c r="W3518" i="4"/>
  <c r="H3589" i="3" s="1"/>
  <c r="W3650" i="4"/>
  <c r="H3736" i="3" s="1"/>
  <c r="W3646" i="4"/>
  <c r="H3732" i="3" s="1"/>
  <c r="U3646" i="4"/>
  <c r="F3732" i="3" s="1"/>
  <c r="W3638" i="4"/>
  <c r="H3724" i="3" s="1"/>
  <c r="W3610" i="4"/>
  <c r="H3696" i="3" s="1"/>
  <c r="X3574" i="4"/>
  <c r="I3661" i="3" s="1"/>
  <c r="X3566" i="4"/>
  <c r="I3635" i="3" s="1"/>
  <c r="T3562" i="4"/>
  <c r="E3631" i="3" s="1"/>
  <c r="T3558" i="4"/>
  <c r="E3627" i="3" s="1"/>
  <c r="X3546" i="4"/>
  <c r="I3615" i="3" s="1"/>
  <c r="X3530" i="4"/>
  <c r="I3643" i="3" s="1"/>
  <c r="V3515" i="4"/>
  <c r="G3586" i="3" s="1"/>
  <c r="W3818" i="4"/>
  <c r="H3906" i="3" s="1"/>
  <c r="Y3813" i="4"/>
  <c r="J3901" i="3" s="1"/>
  <c r="Y3805" i="4"/>
  <c r="J3893" i="3" s="1"/>
  <c r="Y3797" i="4"/>
  <c r="J3864" i="3" s="1"/>
  <c r="X3797" i="4"/>
  <c r="I3864" i="3" s="1"/>
  <c r="T3793" i="4"/>
  <c r="E3876" i="3" s="1"/>
  <c r="Y3803" i="4"/>
  <c r="J3891" i="3" s="1"/>
  <c r="Y3783" i="4"/>
  <c r="J3884" i="3" s="1"/>
  <c r="W3754" i="4"/>
  <c r="H3873" i="3" s="1"/>
  <c r="Y3788" i="4"/>
  <c r="J3859" i="3" s="1"/>
  <c r="Y3773" i="4"/>
  <c r="J3847" i="3" s="1"/>
  <c r="Y3757" i="4"/>
  <c r="J3835" i="3" s="1"/>
  <c r="W3742" i="4"/>
  <c r="H3826" i="3" s="1"/>
  <c r="W3734" i="4"/>
  <c r="H3878" i="3" s="1"/>
  <c r="W3726" i="4"/>
  <c r="H3812" i="3" s="1"/>
  <c r="W3722" i="4"/>
  <c r="H3808" i="3" s="1"/>
  <c r="W3718" i="4"/>
  <c r="H3804" i="3" s="1"/>
  <c r="W3714" i="4"/>
  <c r="H3800" i="3" s="1"/>
  <c r="W3710" i="4"/>
  <c r="H3796" i="3" s="1"/>
  <c r="W3702" i="4"/>
  <c r="H3788" i="3" s="1"/>
  <c r="W3698" i="4"/>
  <c r="H3784" i="3" s="1"/>
  <c r="V3788" i="4"/>
  <c r="G3859" i="3" s="1"/>
  <c r="Y3777" i="4"/>
  <c r="J3851" i="3" s="1"/>
  <c r="W3774" i="4"/>
  <c r="H3848" i="3" s="1"/>
  <c r="X3769" i="4"/>
  <c r="I3843" i="3" s="1"/>
  <c r="X3734" i="4"/>
  <c r="I3878" i="3" s="1"/>
  <c r="X3726" i="4"/>
  <c r="I3812" i="3" s="1"/>
  <c r="T3741" i="4"/>
  <c r="E3825" i="3" s="1"/>
  <c r="T3737" i="4"/>
  <c r="E3822" i="3" s="1"/>
  <c r="V3705" i="4"/>
  <c r="G3791" i="3" s="1"/>
  <c r="T3705" i="4"/>
  <c r="E3791" i="3" s="1"/>
  <c r="T3697" i="4"/>
  <c r="E3783" i="3" s="1"/>
  <c r="U3689" i="4"/>
  <c r="F3775" i="3" s="1"/>
  <c r="T3777" i="4"/>
  <c r="E3851" i="3" s="1"/>
  <c r="Y3736" i="4"/>
  <c r="J3821" i="3" s="1"/>
  <c r="V3784" i="4"/>
  <c r="G3856" i="3" s="1"/>
  <c r="Y3781" i="4"/>
  <c r="J3854" i="3" s="1"/>
  <c r="Y3761" i="4"/>
  <c r="J3838" i="3" s="1"/>
  <c r="Y3743" i="4"/>
  <c r="J3870" i="3" s="1"/>
  <c r="Y3739" i="4"/>
  <c r="J3869" i="3" s="1"/>
  <c r="Y3731" i="4"/>
  <c r="J3868" i="3" s="1"/>
  <c r="Y3723" i="4"/>
  <c r="J3809" i="3" s="1"/>
  <c r="U3723" i="4"/>
  <c r="F3809" i="3" s="1"/>
  <c r="Y3717" i="4"/>
  <c r="J3803" i="3" s="1"/>
  <c r="Y3709" i="4"/>
  <c r="J3795" i="3" s="1"/>
  <c r="Y3705" i="4"/>
  <c r="J3791" i="3" s="1"/>
  <c r="V3631" i="4"/>
  <c r="G3717" i="3" s="1"/>
  <c r="X3615" i="4"/>
  <c r="I3701" i="3" s="1"/>
  <c r="T3611" i="4"/>
  <c r="E3697" i="3" s="1"/>
  <c r="V3592" i="4"/>
  <c r="G3678" i="3" s="1"/>
  <c r="V3580" i="4"/>
  <c r="G3666" i="3" s="1"/>
  <c r="U3683" i="4"/>
  <c r="F3769" i="3" s="1"/>
  <c r="W3630" i="4"/>
  <c r="H3716" i="3" s="1"/>
  <c r="W3626" i="4"/>
  <c r="H3712" i="3" s="1"/>
  <c r="W3622" i="4"/>
  <c r="H3708" i="3" s="1"/>
  <c r="W3618" i="4"/>
  <c r="H3704" i="3" s="1"/>
  <c r="W3614" i="4"/>
  <c r="H3700" i="3" s="1"/>
  <c r="V3576" i="4"/>
  <c r="G3813" i="3" s="1"/>
  <c r="V3572" i="4"/>
  <c r="G3659" i="3" s="1"/>
  <c r="T3633" i="4"/>
  <c r="E3719" i="3" s="1"/>
  <c r="X3621" i="4"/>
  <c r="I3707" i="3" s="1"/>
  <c r="T3617" i="4"/>
  <c r="E3703" i="3" s="1"/>
  <c r="X3613" i="4"/>
  <c r="I3699" i="3" s="1"/>
  <c r="V3587" i="4"/>
  <c r="G3673" i="3" s="1"/>
  <c r="U3681" i="4"/>
  <c r="F3767" i="3" s="1"/>
  <c r="U3677" i="4"/>
  <c r="F3763" i="3" s="1"/>
  <c r="U3673" i="4"/>
  <c r="F3759" i="3" s="1"/>
  <c r="W3632" i="4"/>
  <c r="H3718" i="3" s="1"/>
  <c r="W3624" i="4"/>
  <c r="H3710" i="3" s="1"/>
  <c r="T3669" i="4"/>
  <c r="E3755" i="3" s="1"/>
  <c r="U3657" i="4"/>
  <c r="F3743" i="3" s="1"/>
  <c r="U3653" i="4"/>
  <c r="F3739" i="3" s="1"/>
  <c r="U3649" i="4"/>
  <c r="F3735" i="3" s="1"/>
  <c r="U3641" i="4"/>
  <c r="F3727" i="3" s="1"/>
  <c r="U3637" i="4"/>
  <c r="F3723" i="3" s="1"/>
  <c r="V3628" i="4"/>
  <c r="G3714" i="3" s="1"/>
  <c r="V3596" i="4"/>
  <c r="G3682" i="3" s="1"/>
  <c r="T3637" i="4"/>
  <c r="E3723" i="3" s="1"/>
  <c r="Y3627" i="4"/>
  <c r="J3713" i="3" s="1"/>
  <c r="U3623" i="4"/>
  <c r="F3709" i="3" s="1"/>
  <c r="Y3619" i="4"/>
  <c r="J3705" i="3" s="1"/>
  <c r="Y3615" i="4"/>
  <c r="J3701" i="3" s="1"/>
  <c r="U3615" i="4"/>
  <c r="F3701" i="3" s="1"/>
  <c r="Y3611" i="4"/>
  <c r="J3697" i="3" s="1"/>
  <c r="W3594" i="4"/>
  <c r="H3680" i="3" s="1"/>
  <c r="W3590" i="4"/>
  <c r="H3676" i="3" s="1"/>
  <c r="W3586" i="4"/>
  <c r="H3672" i="3" s="1"/>
  <c r="W3584" i="4"/>
  <c r="H3670" i="3" s="1"/>
  <c r="W3582" i="4"/>
  <c r="H3668" i="3" s="1"/>
  <c r="W3574" i="4"/>
  <c r="H3661" i="3" s="1"/>
  <c r="V3750" i="4"/>
  <c r="G3830" i="3" s="1"/>
  <c r="U3761" i="4"/>
  <c r="F3838" i="3" s="1"/>
  <c r="U3753" i="4"/>
  <c r="F3833" i="3" s="1"/>
  <c r="U3749" i="4"/>
  <c r="F3872" i="3" s="1"/>
  <c r="M3512" i="4"/>
  <c r="L3512" i="4"/>
  <c r="K3512" i="4"/>
  <c r="J3512" i="4"/>
  <c r="I3512" i="4"/>
  <c r="H3512" i="4"/>
  <c r="M3511" i="4"/>
  <c r="Y3511" i="4" s="1"/>
  <c r="J3582" i="3" s="1"/>
  <c r="L3511" i="4"/>
  <c r="K3511" i="4"/>
  <c r="J3511" i="4"/>
  <c r="I3511" i="4"/>
  <c r="H3511" i="4"/>
  <c r="T3511" i="4" s="1"/>
  <c r="E3582" i="3" s="1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X3507" i="4" s="1"/>
  <c r="I3578" i="3" s="1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Y3167" i="4" s="1"/>
  <c r="J3303" i="3" s="1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Y2782" i="4" s="1"/>
  <c r="J3072" i="3" s="1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Y2518" i="4" s="1"/>
  <c r="J2549" i="3" s="1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Y2302" i="4" s="1"/>
  <c r="J2431" i="3" s="1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U2063" i="4" s="1"/>
  <c r="F2117" i="3" s="1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W2060" i="4" s="1"/>
  <c r="H2114" i="3" s="1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W2052" i="4" s="1"/>
  <c r="H2107" i="3" s="1"/>
  <c r="J2052" i="4"/>
  <c r="I2052" i="4"/>
  <c r="H2052" i="4"/>
  <c r="M2051" i="4"/>
  <c r="L2051" i="4"/>
  <c r="K2051" i="4"/>
  <c r="J2051" i="4"/>
  <c r="I2051" i="4"/>
  <c r="U2051" i="4" s="1"/>
  <c r="F2106" i="3" s="1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U2043" i="4" s="1"/>
  <c r="F2102" i="3" s="1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W2040" i="4" s="1"/>
  <c r="H2197" i="3" s="1"/>
  <c r="J2040" i="4"/>
  <c r="I2040" i="4"/>
  <c r="H2040" i="4"/>
  <c r="M2039" i="4"/>
  <c r="L2039" i="4"/>
  <c r="K2039" i="4"/>
  <c r="J2039" i="4"/>
  <c r="I2039" i="4"/>
  <c r="U2039" i="4" s="1"/>
  <c r="F2196" i="3" s="1"/>
  <c r="H2039" i="4"/>
  <c r="M2038" i="4"/>
  <c r="L2038" i="4"/>
  <c r="K2038" i="4"/>
  <c r="J2038" i="4"/>
  <c r="I2038" i="4"/>
  <c r="H2038" i="4"/>
  <c r="M2037" i="4"/>
  <c r="Y2037" i="4" s="1"/>
  <c r="J2099" i="3" s="1"/>
  <c r="L2037" i="4"/>
  <c r="K2037" i="4"/>
  <c r="J2037" i="4"/>
  <c r="I2037" i="4"/>
  <c r="H2037" i="4"/>
  <c r="M2036" i="4"/>
  <c r="L2036" i="4"/>
  <c r="K2036" i="4"/>
  <c r="W2036" i="4" s="1"/>
  <c r="H2098" i="3" s="1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Y2033" i="4" s="1"/>
  <c r="J2095" i="3" s="1"/>
  <c r="L2033" i="4"/>
  <c r="K2033" i="4"/>
  <c r="J2033" i="4"/>
  <c r="I2033" i="4"/>
  <c r="H2033" i="4"/>
  <c r="M2032" i="4"/>
  <c r="L2032" i="4"/>
  <c r="K2032" i="4"/>
  <c r="W2032" i="4" s="1"/>
  <c r="J2032" i="4"/>
  <c r="I2032" i="4"/>
  <c r="H2032" i="4"/>
  <c r="M2031" i="4"/>
  <c r="L2031" i="4"/>
  <c r="K2031" i="4"/>
  <c r="J2031" i="4"/>
  <c r="I2031" i="4"/>
  <c r="U2031" i="4" s="1"/>
  <c r="F2094" i="3" s="1"/>
  <c r="H2031" i="4"/>
  <c r="M2030" i="4"/>
  <c r="L2030" i="4"/>
  <c r="K2030" i="4"/>
  <c r="J2030" i="4"/>
  <c r="I2030" i="4"/>
  <c r="H2030" i="4"/>
  <c r="M2029" i="4"/>
  <c r="Y2029" i="4" s="1"/>
  <c r="J2092" i="3" s="1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U2027" i="4" s="1"/>
  <c r="F2195" i="3" s="1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U2023" i="4" s="1"/>
  <c r="F2088" i="3" s="1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W2020" i="4" s="1"/>
  <c r="H2085" i="3" s="1"/>
  <c r="J2020" i="4"/>
  <c r="I2020" i="4"/>
  <c r="H2020" i="4"/>
  <c r="M2019" i="4"/>
  <c r="L2019" i="4"/>
  <c r="K2019" i="4"/>
  <c r="J2019" i="4"/>
  <c r="I2019" i="4"/>
  <c r="U2019" i="4" s="1"/>
  <c r="F2084" i="3" s="1"/>
  <c r="H2019" i="4"/>
  <c r="M2018" i="4"/>
  <c r="L2018" i="4"/>
  <c r="K2018" i="4"/>
  <c r="J2018" i="4"/>
  <c r="I2018" i="4"/>
  <c r="H2018" i="4"/>
  <c r="M2017" i="4"/>
  <c r="Y2017" i="4" s="1"/>
  <c r="J2082" i="3" s="1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W2012" i="4" s="1"/>
  <c r="H2078" i="3" s="1"/>
  <c r="J2012" i="4"/>
  <c r="I2012" i="4"/>
  <c r="H2012" i="4"/>
  <c r="M2011" i="4"/>
  <c r="L2011" i="4"/>
  <c r="K2011" i="4"/>
  <c r="J2011" i="4"/>
  <c r="I2011" i="4"/>
  <c r="U2011" i="4" s="1"/>
  <c r="F2077" i="3" s="1"/>
  <c r="H2011" i="4"/>
  <c r="M2010" i="4"/>
  <c r="L2010" i="4"/>
  <c r="K2010" i="4"/>
  <c r="J2010" i="4"/>
  <c r="I2010" i="4"/>
  <c r="H2010" i="4"/>
  <c r="M2009" i="4"/>
  <c r="Y2009" i="4" s="1"/>
  <c r="J2076" i="3" s="1"/>
  <c r="L2009" i="4"/>
  <c r="K2009" i="4"/>
  <c r="J2009" i="4"/>
  <c r="I2009" i="4"/>
  <c r="H2009" i="4"/>
  <c r="M2008" i="4"/>
  <c r="L2008" i="4"/>
  <c r="K2008" i="4"/>
  <c r="W2008" i="4" s="1"/>
  <c r="H2050" i="3" s="1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Y2005" i="4" s="1"/>
  <c r="J2047" i="3" s="1"/>
  <c r="L2005" i="4"/>
  <c r="K2005" i="4"/>
  <c r="J2005" i="4"/>
  <c r="I2005" i="4"/>
  <c r="H2005" i="4"/>
  <c r="M2004" i="4"/>
  <c r="L2004" i="4"/>
  <c r="K2004" i="4"/>
  <c r="W2004" i="4" s="1"/>
  <c r="H2046" i="3" s="1"/>
  <c r="J2004" i="4"/>
  <c r="I2004" i="4"/>
  <c r="H2004" i="4"/>
  <c r="M2003" i="4"/>
  <c r="L2003" i="4"/>
  <c r="K2003" i="4"/>
  <c r="J2003" i="4"/>
  <c r="I2003" i="4"/>
  <c r="U2003" i="4" s="1"/>
  <c r="F2045" i="3" s="1"/>
  <c r="H2003" i="4"/>
  <c r="M2002" i="4"/>
  <c r="L2002" i="4"/>
  <c r="K2002" i="4"/>
  <c r="J2002" i="4"/>
  <c r="I2002" i="4"/>
  <c r="H2002" i="4"/>
  <c r="M2001" i="4"/>
  <c r="Y2001" i="4" s="1"/>
  <c r="J2043" i="3" s="1"/>
  <c r="L2001" i="4"/>
  <c r="K2001" i="4"/>
  <c r="J2001" i="4"/>
  <c r="I2001" i="4"/>
  <c r="H2001" i="4"/>
  <c r="M2000" i="4"/>
  <c r="L2000" i="4"/>
  <c r="K2000" i="4"/>
  <c r="W2000" i="4" s="1"/>
  <c r="H2055" i="3" s="1"/>
  <c r="J2000" i="4"/>
  <c r="I2000" i="4"/>
  <c r="H2000" i="4"/>
  <c r="M1999" i="4"/>
  <c r="L1999" i="4"/>
  <c r="K1999" i="4"/>
  <c r="J1999" i="4"/>
  <c r="I1999" i="4"/>
  <c r="U1999" i="4" s="1"/>
  <c r="F2042" i="3" s="1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U1995" i="4" s="1"/>
  <c r="F2039" i="3" s="1"/>
  <c r="H1995" i="4"/>
  <c r="M1994" i="4"/>
  <c r="L1994" i="4"/>
  <c r="K1994" i="4"/>
  <c r="J1994" i="4"/>
  <c r="I1994" i="4"/>
  <c r="H1994" i="4"/>
  <c r="M1993" i="4"/>
  <c r="Y1993" i="4" s="1"/>
  <c r="J2068" i="3" s="1"/>
  <c r="L1993" i="4"/>
  <c r="K1993" i="4"/>
  <c r="J1993" i="4"/>
  <c r="I1993" i="4"/>
  <c r="H1993" i="4"/>
  <c r="M1992" i="4"/>
  <c r="L1992" i="4"/>
  <c r="K1992" i="4"/>
  <c r="W1992" i="4" s="1"/>
  <c r="H2037" i="3" s="1"/>
  <c r="J1992" i="4"/>
  <c r="I1992" i="4"/>
  <c r="H1992" i="4"/>
  <c r="M1991" i="4"/>
  <c r="L1991" i="4"/>
  <c r="K1991" i="4"/>
  <c r="J1991" i="4"/>
  <c r="I1991" i="4"/>
  <c r="U1991" i="4" s="1"/>
  <c r="F2036" i="3" s="1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W1988" i="4" s="1"/>
  <c r="H2034" i="3" s="1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Y1985" i="4" s="1"/>
  <c r="J2031" i="3" s="1"/>
  <c r="L1985" i="4"/>
  <c r="K1985" i="4"/>
  <c r="J1985" i="4"/>
  <c r="I1985" i="4"/>
  <c r="H1985" i="4"/>
  <c r="M1984" i="4"/>
  <c r="L1984" i="4"/>
  <c r="K1984" i="4"/>
  <c r="J1984" i="4"/>
  <c r="V1984" i="4" s="1"/>
  <c r="G2030" i="3" s="1"/>
  <c r="I1984" i="4"/>
  <c r="H1984" i="4"/>
  <c r="M1983" i="4"/>
  <c r="L1983" i="4"/>
  <c r="K1983" i="4"/>
  <c r="J1983" i="4"/>
  <c r="I1983" i="4"/>
  <c r="U1983" i="4" s="1"/>
  <c r="F2066" i="3" s="1"/>
  <c r="H1983" i="4"/>
  <c r="M1982" i="4"/>
  <c r="L1982" i="4"/>
  <c r="K1982" i="4"/>
  <c r="J1982" i="4"/>
  <c r="I1982" i="4"/>
  <c r="H1982" i="4"/>
  <c r="M1981" i="4"/>
  <c r="Y1981" i="4" s="1"/>
  <c r="J2065" i="3" s="1"/>
  <c r="L1981" i="4"/>
  <c r="K1981" i="4"/>
  <c r="J1981" i="4"/>
  <c r="I1981" i="4"/>
  <c r="H1981" i="4"/>
  <c r="M1980" i="4"/>
  <c r="L1980" i="4"/>
  <c r="K1980" i="4"/>
  <c r="W1980" i="4" s="1"/>
  <c r="H2028" i="3" s="1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Y1977" i="4" s="1"/>
  <c r="J2026" i="3" s="1"/>
  <c r="L1977" i="4"/>
  <c r="K1977" i="4"/>
  <c r="J1977" i="4"/>
  <c r="I1977" i="4"/>
  <c r="H1977" i="4"/>
  <c r="M1976" i="4"/>
  <c r="L1976" i="4"/>
  <c r="K1976" i="4"/>
  <c r="W1976" i="4" s="1"/>
  <c r="H2025" i="3" s="1"/>
  <c r="J1976" i="4"/>
  <c r="V1976" i="4" s="1"/>
  <c r="G2025" i="3" s="1"/>
  <c r="I1976" i="4"/>
  <c r="H1976" i="4"/>
  <c r="M1975" i="4"/>
  <c r="Y1975" i="4" s="1"/>
  <c r="J2024" i="3" s="1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Y1973" i="4" s="1"/>
  <c r="J2023" i="3" s="1"/>
  <c r="L1973" i="4"/>
  <c r="X1973" i="4" s="1"/>
  <c r="I2023" i="3" s="1"/>
  <c r="K1973" i="4"/>
  <c r="J1973" i="4"/>
  <c r="I1973" i="4"/>
  <c r="U1973" i="4" s="1"/>
  <c r="F2023" i="3" s="1"/>
  <c r="H1973" i="4"/>
  <c r="M1972" i="4"/>
  <c r="L1972" i="4"/>
  <c r="K1972" i="4"/>
  <c r="W1972" i="4" s="1"/>
  <c r="H2022" i="3" s="1"/>
  <c r="J1972" i="4"/>
  <c r="V1972" i="4" s="1"/>
  <c r="G2022" i="3" s="1"/>
  <c r="I1972" i="4"/>
  <c r="H1972" i="4"/>
  <c r="M1971" i="4"/>
  <c r="Y1971" i="4" s="1"/>
  <c r="J2021" i="3" s="1"/>
  <c r="L1971" i="4"/>
  <c r="K1971" i="4"/>
  <c r="J1971" i="4"/>
  <c r="I1971" i="4"/>
  <c r="H1971" i="4"/>
  <c r="M1970" i="4"/>
  <c r="L1970" i="4"/>
  <c r="K1970" i="4"/>
  <c r="W1970" i="4" s="1"/>
  <c r="H2020" i="3" s="1"/>
  <c r="J1970" i="4"/>
  <c r="I1970" i="4"/>
  <c r="H1970" i="4"/>
  <c r="M1969" i="4"/>
  <c r="Y1969" i="4" s="1"/>
  <c r="J2019" i="3" s="1"/>
  <c r="L1969" i="4"/>
  <c r="K1969" i="4"/>
  <c r="J1969" i="4"/>
  <c r="I1969" i="4"/>
  <c r="U1969" i="4" s="1"/>
  <c r="F2019" i="3" s="1"/>
  <c r="H1969" i="4"/>
  <c r="M1968" i="4"/>
  <c r="L1968" i="4"/>
  <c r="K1968" i="4"/>
  <c r="W1968" i="4" s="1"/>
  <c r="J1968" i="4"/>
  <c r="V1968" i="4" s="1"/>
  <c r="I1968" i="4"/>
  <c r="H1968" i="4"/>
  <c r="M1967" i="4"/>
  <c r="Y1967" i="4" s="1"/>
  <c r="J2017" i="3" s="1"/>
  <c r="L1967" i="4"/>
  <c r="K1967" i="4"/>
  <c r="J1967" i="4"/>
  <c r="I1967" i="4"/>
  <c r="U1967" i="4" s="1"/>
  <c r="F2017" i="3" s="1"/>
  <c r="H1967" i="4"/>
  <c r="T1967" i="4" s="1"/>
  <c r="E2017" i="3" s="1"/>
  <c r="M1966" i="4"/>
  <c r="L1966" i="4"/>
  <c r="K1966" i="4"/>
  <c r="W1966" i="4" s="1"/>
  <c r="H2016" i="3" s="1"/>
  <c r="J1966" i="4"/>
  <c r="I1966" i="4"/>
  <c r="H1966" i="4"/>
  <c r="M1965" i="4"/>
  <c r="Y1965" i="4" s="1"/>
  <c r="J2062" i="3" s="1"/>
  <c r="L1965" i="4"/>
  <c r="X1965" i="4" s="1"/>
  <c r="I2062" i="3" s="1"/>
  <c r="K1965" i="4"/>
  <c r="J1965" i="4"/>
  <c r="I1965" i="4"/>
  <c r="U1965" i="4" s="1"/>
  <c r="F2062" i="3" s="1"/>
  <c r="H1965" i="4"/>
  <c r="M1964" i="4"/>
  <c r="L1964" i="4"/>
  <c r="K1964" i="4"/>
  <c r="W1964" i="4" s="1"/>
  <c r="H2015" i="3" s="1"/>
  <c r="J1964" i="4"/>
  <c r="I1964" i="4"/>
  <c r="H1964" i="4"/>
  <c r="M1963" i="4"/>
  <c r="Y1963" i="4" s="1"/>
  <c r="J2014" i="3" s="1"/>
  <c r="L1963" i="4"/>
  <c r="K1963" i="4"/>
  <c r="J1963" i="4"/>
  <c r="I1963" i="4"/>
  <c r="U1963" i="4" s="1"/>
  <c r="F2014" i="3" s="1"/>
  <c r="H1963" i="4"/>
  <c r="M1962" i="4"/>
  <c r="L1962" i="4"/>
  <c r="K1962" i="4"/>
  <c r="W1962" i="4" s="1"/>
  <c r="H2013" i="3" s="1"/>
  <c r="J1962" i="4"/>
  <c r="I1962" i="4"/>
  <c r="H1962" i="4"/>
  <c r="M1961" i="4"/>
  <c r="Y1961" i="4" s="1"/>
  <c r="J2012" i="3" s="1"/>
  <c r="L1961" i="4"/>
  <c r="K1961" i="4"/>
  <c r="J1961" i="4"/>
  <c r="I1961" i="4"/>
  <c r="U1961" i="4" s="1"/>
  <c r="F2012" i="3" s="1"/>
  <c r="H1961" i="4"/>
  <c r="M1960" i="4"/>
  <c r="L1960" i="4"/>
  <c r="K1960" i="4"/>
  <c r="J1960" i="4"/>
  <c r="V1960" i="4" s="1"/>
  <c r="G2061" i="3" s="1"/>
  <c r="I1960" i="4"/>
  <c r="H1960" i="4"/>
  <c r="M1959" i="4"/>
  <c r="Y1959" i="4" s="1"/>
  <c r="J2011" i="3" s="1"/>
  <c r="L1959" i="4"/>
  <c r="K1959" i="4"/>
  <c r="J1959" i="4"/>
  <c r="I1959" i="4"/>
  <c r="H1959" i="4"/>
  <c r="T1959" i="4" s="1"/>
  <c r="E2011" i="3" s="1"/>
  <c r="M1958" i="4"/>
  <c r="L1958" i="4"/>
  <c r="K1958" i="4"/>
  <c r="J1958" i="4"/>
  <c r="I1958" i="4"/>
  <c r="H1958" i="4"/>
  <c r="M1957" i="4"/>
  <c r="Y1957" i="4" s="1"/>
  <c r="J2053" i="3" s="1"/>
  <c r="L1957" i="4"/>
  <c r="K1957" i="4"/>
  <c r="J1957" i="4"/>
  <c r="I1957" i="4"/>
  <c r="U1957" i="4" s="1"/>
  <c r="F2053" i="3" s="1"/>
  <c r="H1957" i="4"/>
  <c r="T1957" i="4" s="1"/>
  <c r="E2053" i="3" s="1"/>
  <c r="M1956" i="4"/>
  <c r="L1956" i="4"/>
  <c r="K1956" i="4"/>
  <c r="W1956" i="4" s="1"/>
  <c r="H2060" i="3" s="1"/>
  <c r="J1956" i="4"/>
  <c r="I1956" i="4"/>
  <c r="H1956" i="4"/>
  <c r="M1955" i="4"/>
  <c r="L1955" i="4"/>
  <c r="K1955" i="4"/>
  <c r="J1955" i="4"/>
  <c r="I1955" i="4"/>
  <c r="H1955" i="4"/>
  <c r="T1955" i="4" s="1"/>
  <c r="E2009" i="3" s="1"/>
  <c r="M1954" i="4"/>
  <c r="L1954" i="4"/>
  <c r="K1954" i="4"/>
  <c r="J1954" i="4"/>
  <c r="I1954" i="4"/>
  <c r="H1954" i="4"/>
  <c r="M1953" i="4"/>
  <c r="Y1953" i="4" s="1"/>
  <c r="J2007" i="3" s="1"/>
  <c r="L1953" i="4"/>
  <c r="K1953" i="4"/>
  <c r="J1953" i="4"/>
  <c r="I1953" i="4"/>
  <c r="H1953" i="4"/>
  <c r="T1953" i="4" s="1"/>
  <c r="E2007" i="3" s="1"/>
  <c r="M1952" i="4"/>
  <c r="L1952" i="4"/>
  <c r="K1952" i="4"/>
  <c r="W1952" i="4" s="1"/>
  <c r="H2006" i="3" s="1"/>
  <c r="J1952" i="4"/>
  <c r="V1952" i="4" s="1"/>
  <c r="I1952" i="4"/>
  <c r="H1952" i="4"/>
  <c r="M1951" i="4"/>
  <c r="Y1951" i="4" s="1"/>
  <c r="J2005" i="3" s="1"/>
  <c r="L1951" i="4"/>
  <c r="X1951" i="4" s="1"/>
  <c r="I2005" i="3" s="1"/>
  <c r="K1951" i="4"/>
  <c r="J1951" i="4"/>
  <c r="I1951" i="4"/>
  <c r="H1951" i="4"/>
  <c r="T1951" i="4" s="1"/>
  <c r="E2005" i="3" s="1"/>
  <c r="M1950" i="4"/>
  <c r="L1950" i="4"/>
  <c r="K1950" i="4"/>
  <c r="W1950" i="4" s="1"/>
  <c r="H2004" i="3" s="1"/>
  <c r="J1950" i="4"/>
  <c r="I1950" i="4"/>
  <c r="H1950" i="4"/>
  <c r="M1949" i="4"/>
  <c r="Y1949" i="4" s="1"/>
  <c r="J2003" i="3" s="1"/>
  <c r="L1949" i="4"/>
  <c r="X1949" i="4" s="1"/>
  <c r="I2003" i="3" s="1"/>
  <c r="K1949" i="4"/>
  <c r="J1949" i="4"/>
  <c r="I1949" i="4"/>
  <c r="U1949" i="4" s="1"/>
  <c r="F2003" i="3" s="1"/>
  <c r="H1949" i="4"/>
  <c r="M1948" i="4"/>
  <c r="L1948" i="4"/>
  <c r="K1948" i="4"/>
  <c r="W1948" i="4" s="1"/>
  <c r="H2002" i="3" s="1"/>
  <c r="J1948" i="4"/>
  <c r="V1948" i="4" s="1"/>
  <c r="G2002" i="3" s="1"/>
  <c r="I1948" i="4"/>
  <c r="H1948" i="4"/>
  <c r="M1947" i="4"/>
  <c r="Y1947" i="4" s="1"/>
  <c r="J2001" i="3" s="1"/>
  <c r="L1947" i="4"/>
  <c r="K1947" i="4"/>
  <c r="J1947" i="4"/>
  <c r="I1947" i="4"/>
  <c r="U1947" i="4" s="1"/>
  <c r="F2001" i="3" s="1"/>
  <c r="H1947" i="4"/>
  <c r="M1946" i="4"/>
  <c r="L1946" i="4"/>
  <c r="K1946" i="4"/>
  <c r="W1946" i="4" s="1"/>
  <c r="H2000" i="3" s="1"/>
  <c r="J1946" i="4"/>
  <c r="I1946" i="4"/>
  <c r="H1946" i="4"/>
  <c r="M1945" i="4"/>
  <c r="L1945" i="4"/>
  <c r="K1945" i="4"/>
  <c r="J1945" i="4"/>
  <c r="I1945" i="4"/>
  <c r="U1945" i="4" s="1"/>
  <c r="F2059" i="3" s="1"/>
  <c r="H1945" i="4"/>
  <c r="T1945" i="4" s="1"/>
  <c r="E2059" i="3" s="1"/>
  <c r="M1944" i="4"/>
  <c r="L1944" i="4"/>
  <c r="K1944" i="4"/>
  <c r="J1944" i="4"/>
  <c r="I1944" i="4"/>
  <c r="H1944" i="4"/>
  <c r="M1943" i="4"/>
  <c r="Y1943" i="4" s="1"/>
  <c r="J2058" i="3" s="1"/>
  <c r="L1943" i="4"/>
  <c r="X1943" i="4" s="1"/>
  <c r="I2058" i="3" s="1"/>
  <c r="K1943" i="4"/>
  <c r="J1943" i="4"/>
  <c r="I1943" i="4"/>
  <c r="U1943" i="4" s="1"/>
  <c r="F2058" i="3" s="1"/>
  <c r="H1943" i="4"/>
  <c r="T1943" i="4" s="1"/>
  <c r="E2058" i="3" s="1"/>
  <c r="M1942" i="4"/>
  <c r="L1942" i="4"/>
  <c r="K1942" i="4"/>
  <c r="J1942" i="4"/>
  <c r="V1942" i="4" s="1"/>
  <c r="G1999" i="3" s="1"/>
  <c r="I1942" i="4"/>
  <c r="H1942" i="4"/>
  <c r="M1941" i="4"/>
  <c r="Y1941" i="4" s="1"/>
  <c r="J1998" i="3" s="1"/>
  <c r="L1941" i="4"/>
  <c r="K1941" i="4"/>
  <c r="J1941" i="4"/>
  <c r="I1941" i="4"/>
  <c r="H1941" i="4"/>
  <c r="T1941" i="4" s="1"/>
  <c r="E1998" i="3" s="1"/>
  <c r="M1940" i="4"/>
  <c r="L1940" i="4"/>
  <c r="K1940" i="4"/>
  <c r="J1940" i="4"/>
  <c r="I1940" i="4"/>
  <c r="H1940" i="4"/>
  <c r="M1939" i="4"/>
  <c r="Y1939" i="4" s="1"/>
  <c r="J1996" i="3" s="1"/>
  <c r="L1939" i="4"/>
  <c r="X1939" i="4" s="1"/>
  <c r="I1996" i="3" s="1"/>
  <c r="K1939" i="4"/>
  <c r="J1939" i="4"/>
  <c r="I1939" i="4"/>
  <c r="U1939" i="4" s="1"/>
  <c r="F1996" i="3" s="1"/>
  <c r="H1939" i="4"/>
  <c r="T1939" i="4" s="1"/>
  <c r="E1996" i="3" s="1"/>
  <c r="M1938" i="4"/>
  <c r="L1938" i="4"/>
  <c r="K1938" i="4"/>
  <c r="J1938" i="4"/>
  <c r="V1938" i="4" s="1"/>
  <c r="G1995" i="3" s="1"/>
  <c r="I1938" i="4"/>
  <c r="H1938" i="4"/>
  <c r="M1937" i="4"/>
  <c r="Y1937" i="4" s="1"/>
  <c r="J1994" i="3" s="1"/>
  <c r="L1937" i="4"/>
  <c r="X1937" i="4" s="1"/>
  <c r="I1994" i="3" s="1"/>
  <c r="K1937" i="4"/>
  <c r="J1937" i="4"/>
  <c r="I1937" i="4"/>
  <c r="U1937" i="4" s="1"/>
  <c r="F1994" i="3" s="1"/>
  <c r="H1937" i="4"/>
  <c r="M1936" i="4"/>
  <c r="L1936" i="4"/>
  <c r="K1936" i="4"/>
  <c r="W1936" i="4" s="1"/>
  <c r="H1993" i="3" s="1"/>
  <c r="J1936" i="4"/>
  <c r="V1936" i="4" s="1"/>
  <c r="G1993" i="3" s="1"/>
  <c r="I1936" i="4"/>
  <c r="H1936" i="4"/>
  <c r="M1935" i="4"/>
  <c r="Y1935" i="4" s="1"/>
  <c r="J2051" i="3" s="1"/>
  <c r="L1935" i="4"/>
  <c r="K1935" i="4"/>
  <c r="J1935" i="4"/>
  <c r="I1935" i="4"/>
  <c r="U1935" i="4" s="1"/>
  <c r="F2051" i="3" s="1"/>
  <c r="H1935" i="4"/>
  <c r="T1935" i="4" s="1"/>
  <c r="E2051" i="3" s="1"/>
  <c r="M1934" i="4"/>
  <c r="L1934" i="4"/>
  <c r="K1934" i="4"/>
  <c r="W1934" i="4" s="1"/>
  <c r="H2057" i="3" s="1"/>
  <c r="J1934" i="4"/>
  <c r="I1934" i="4"/>
  <c r="H1934" i="4"/>
  <c r="M1933" i="4"/>
  <c r="L1933" i="4"/>
  <c r="X1933" i="4" s="1"/>
  <c r="I1992" i="3" s="1"/>
  <c r="K1933" i="4"/>
  <c r="J1933" i="4"/>
  <c r="I1933" i="4"/>
  <c r="U1933" i="4" s="1"/>
  <c r="F1992" i="3" s="1"/>
  <c r="H1933" i="4"/>
  <c r="M1932" i="4"/>
  <c r="L1932" i="4"/>
  <c r="K1932" i="4"/>
  <c r="W1932" i="4" s="1"/>
  <c r="H1991" i="3" s="1"/>
  <c r="J1932" i="4"/>
  <c r="V1932" i="4" s="1"/>
  <c r="G1991" i="3" s="1"/>
  <c r="I1932" i="4"/>
  <c r="H1932" i="4"/>
  <c r="M1931" i="4"/>
  <c r="L1931" i="4"/>
  <c r="X1931" i="4" s="1"/>
  <c r="I1990" i="3" s="1"/>
  <c r="K1931" i="4"/>
  <c r="J1931" i="4"/>
  <c r="I1931" i="4"/>
  <c r="U1931" i="4" s="1"/>
  <c r="F1990" i="3" s="1"/>
  <c r="H1931" i="4"/>
  <c r="T1931" i="4" s="1"/>
  <c r="E1990" i="3" s="1"/>
  <c r="M1930" i="4"/>
  <c r="L1930" i="4"/>
  <c r="K1930" i="4"/>
  <c r="W1930" i="4" s="1"/>
  <c r="H1989" i="3" s="1"/>
  <c r="J1930" i="4"/>
  <c r="V1930" i="4" s="1"/>
  <c r="G1989" i="3" s="1"/>
  <c r="I1930" i="4"/>
  <c r="H1930" i="4"/>
  <c r="M1929" i="4"/>
  <c r="Y1929" i="4" s="1"/>
  <c r="J1988" i="3" s="1"/>
  <c r="L1929" i="4"/>
  <c r="X1929" i="4" s="1"/>
  <c r="I1988" i="3" s="1"/>
  <c r="K1929" i="4"/>
  <c r="J1929" i="4"/>
  <c r="I1929" i="4"/>
  <c r="U1929" i="4" s="1"/>
  <c r="F1988" i="3" s="1"/>
  <c r="H1929" i="4"/>
  <c r="M1928" i="4"/>
  <c r="L1928" i="4"/>
  <c r="K1928" i="4"/>
  <c r="W1928" i="4" s="1"/>
  <c r="H1987" i="3" s="1"/>
  <c r="J1928" i="4"/>
  <c r="V1928" i="4" s="1"/>
  <c r="I1928" i="4"/>
  <c r="H1928" i="4"/>
  <c r="M1927" i="4"/>
  <c r="Y1927" i="4" s="1"/>
  <c r="J1986" i="3" s="1"/>
  <c r="L1927" i="4"/>
  <c r="K1927" i="4"/>
  <c r="J1927" i="4"/>
  <c r="I1927" i="4"/>
  <c r="U1927" i="4" s="1"/>
  <c r="F1986" i="3" s="1"/>
  <c r="H1927" i="4"/>
  <c r="T1927" i="4" s="1"/>
  <c r="E1986" i="3" s="1"/>
  <c r="M1926" i="4"/>
  <c r="L1926" i="4"/>
  <c r="K1926" i="4"/>
  <c r="W1926" i="4" s="1"/>
  <c r="H1985" i="3" s="1"/>
  <c r="J1926" i="4"/>
  <c r="V1926" i="4" s="1"/>
  <c r="G1985" i="3" s="1"/>
  <c r="I1926" i="4"/>
  <c r="H1926" i="4"/>
  <c r="M1925" i="4"/>
  <c r="Y1925" i="4" s="1"/>
  <c r="J1984" i="3" s="1"/>
  <c r="L1925" i="4"/>
  <c r="K1925" i="4"/>
  <c r="J1925" i="4"/>
  <c r="I1925" i="4"/>
  <c r="U1925" i="4" s="1"/>
  <c r="H1925" i="4"/>
  <c r="M1924" i="4"/>
  <c r="L1924" i="4"/>
  <c r="K1924" i="4"/>
  <c r="W1924" i="4" s="1"/>
  <c r="H1983" i="3" s="1"/>
  <c r="J1924" i="4"/>
  <c r="I1924" i="4"/>
  <c r="H1924" i="4"/>
  <c r="M1923" i="4"/>
  <c r="L1923" i="4"/>
  <c r="X1923" i="4" s="1"/>
  <c r="I1982" i="3" s="1"/>
  <c r="K1923" i="4"/>
  <c r="J1923" i="4"/>
  <c r="I1923" i="4"/>
  <c r="U1923" i="4" s="1"/>
  <c r="F1982" i="3" s="1"/>
  <c r="H1923" i="4"/>
  <c r="T1923" i="4" s="1"/>
  <c r="E1982" i="3" s="1"/>
  <c r="M1922" i="4"/>
  <c r="L1922" i="4"/>
  <c r="K1922" i="4"/>
  <c r="W1922" i="4" s="1"/>
  <c r="H1981" i="3" s="1"/>
  <c r="J1922" i="4"/>
  <c r="I1922" i="4"/>
  <c r="H1922" i="4"/>
  <c r="M1921" i="4"/>
  <c r="Y1921" i="4" s="1"/>
  <c r="J1980" i="3" s="1"/>
  <c r="L1921" i="4"/>
  <c r="K1921" i="4"/>
  <c r="J1921" i="4"/>
  <c r="I1921" i="4"/>
  <c r="U1921" i="4" s="1"/>
  <c r="F1980" i="3" s="1"/>
  <c r="H1921" i="4"/>
  <c r="T1921" i="4" s="1"/>
  <c r="E1980" i="3" s="1"/>
  <c r="M1920" i="4"/>
  <c r="L1920" i="4"/>
  <c r="K1920" i="4"/>
  <c r="J1920" i="4"/>
  <c r="V1920" i="4" s="1"/>
  <c r="G1979" i="3" s="1"/>
  <c r="I1920" i="4"/>
  <c r="H1920" i="4"/>
  <c r="M1919" i="4"/>
  <c r="Y1919" i="4" s="1"/>
  <c r="J1978" i="3" s="1"/>
  <c r="L1919" i="4"/>
  <c r="K1919" i="4"/>
  <c r="J1919" i="4"/>
  <c r="I1919" i="4"/>
  <c r="U1919" i="4" s="1"/>
  <c r="F1978" i="3" s="1"/>
  <c r="H1919" i="4"/>
  <c r="T1919" i="4" s="1"/>
  <c r="E1978" i="3" s="1"/>
  <c r="M1918" i="4"/>
  <c r="L1918" i="4"/>
  <c r="K1918" i="4"/>
  <c r="W1918" i="4" s="1"/>
  <c r="H1977" i="3" s="1"/>
  <c r="J1918" i="4"/>
  <c r="V1918" i="4" s="1"/>
  <c r="G1977" i="3" s="1"/>
  <c r="I1918" i="4"/>
  <c r="H1918" i="4"/>
  <c r="M1917" i="4"/>
  <c r="L1917" i="4"/>
  <c r="X1917" i="4" s="1"/>
  <c r="I1976" i="3" s="1"/>
  <c r="K1917" i="4"/>
  <c r="J1917" i="4"/>
  <c r="I1917" i="4"/>
  <c r="U1917" i="4" s="1"/>
  <c r="F1976" i="3" s="1"/>
  <c r="H1917" i="4"/>
  <c r="T1917" i="4" s="1"/>
  <c r="E1976" i="3" s="1"/>
  <c r="M1916" i="4"/>
  <c r="L1916" i="4"/>
  <c r="K1916" i="4"/>
  <c r="W1916" i="4" s="1"/>
  <c r="H1975" i="3" s="1"/>
  <c r="J1916" i="4"/>
  <c r="V1916" i="4" s="1"/>
  <c r="G1975" i="3" s="1"/>
  <c r="I1916" i="4"/>
  <c r="H1916" i="4"/>
  <c r="M1915" i="4"/>
  <c r="Y1915" i="4" s="1"/>
  <c r="J1974" i="3" s="1"/>
  <c r="L1915" i="4"/>
  <c r="X1915" i="4" s="1"/>
  <c r="I1974" i="3" s="1"/>
  <c r="K1915" i="4"/>
  <c r="J1915" i="4"/>
  <c r="I1915" i="4"/>
  <c r="U1915" i="4" s="1"/>
  <c r="F1974" i="3" s="1"/>
  <c r="H1915" i="4"/>
  <c r="T1915" i="4" s="1"/>
  <c r="E1974" i="3" s="1"/>
  <c r="M1914" i="4"/>
  <c r="L1914" i="4"/>
  <c r="K1914" i="4"/>
  <c r="J1914" i="4"/>
  <c r="V1914" i="4" s="1"/>
  <c r="G1973" i="3" s="1"/>
  <c r="I1914" i="4"/>
  <c r="H1914" i="4"/>
  <c r="M1913" i="4"/>
  <c r="Y1913" i="4" s="1"/>
  <c r="J2056" i="3" s="1"/>
  <c r="L1913" i="4"/>
  <c r="K1913" i="4"/>
  <c r="J1913" i="4"/>
  <c r="I1913" i="4"/>
  <c r="U1913" i="4" s="1"/>
  <c r="F2056" i="3" s="1"/>
  <c r="H1913" i="4"/>
  <c r="M1912" i="4"/>
  <c r="L1912" i="4"/>
  <c r="K1912" i="4"/>
  <c r="W1912" i="4" s="1"/>
  <c r="H1972" i="3" s="1"/>
  <c r="J1912" i="4"/>
  <c r="V1912" i="4" s="1"/>
  <c r="G1972" i="3" s="1"/>
  <c r="I1912" i="4"/>
  <c r="H1912" i="4"/>
  <c r="M1911" i="4"/>
  <c r="Y1911" i="4" s="1"/>
  <c r="J1971" i="3" s="1"/>
  <c r="L1911" i="4"/>
  <c r="X1911" i="4" s="1"/>
  <c r="I1971" i="3" s="1"/>
  <c r="K1911" i="4"/>
  <c r="J1911" i="4"/>
  <c r="I1911" i="4"/>
  <c r="U1911" i="4" s="1"/>
  <c r="F1971" i="3" s="1"/>
  <c r="H1911" i="4"/>
  <c r="T1911" i="4" s="1"/>
  <c r="E1971" i="3" s="1"/>
  <c r="M1910" i="4"/>
  <c r="L1910" i="4"/>
  <c r="K1910" i="4"/>
  <c r="J1910" i="4"/>
  <c r="V1910" i="4" s="1"/>
  <c r="G1970" i="3" s="1"/>
  <c r="I1910" i="4"/>
  <c r="H1910" i="4"/>
  <c r="M1909" i="4"/>
  <c r="Y1909" i="4" s="1"/>
  <c r="J1969" i="3" s="1"/>
  <c r="L1909" i="4"/>
  <c r="X1909" i="4" s="1"/>
  <c r="I1969" i="3" s="1"/>
  <c r="K1909" i="4"/>
  <c r="J1909" i="4"/>
  <c r="I1909" i="4"/>
  <c r="U1909" i="4" s="1"/>
  <c r="F1969" i="3" s="1"/>
  <c r="H1909" i="4"/>
  <c r="M1908" i="4"/>
  <c r="L1908" i="4"/>
  <c r="K1908" i="4"/>
  <c r="W1908" i="4" s="1"/>
  <c r="H1952" i="3" s="1"/>
  <c r="J1908" i="4"/>
  <c r="I1908" i="4"/>
  <c r="H1908" i="4"/>
  <c r="M1907" i="4"/>
  <c r="Y1907" i="4" s="1"/>
  <c r="J1951" i="3" s="1"/>
  <c r="L1907" i="4"/>
  <c r="X1907" i="4" s="1"/>
  <c r="I1951" i="3" s="1"/>
  <c r="K1907" i="4"/>
  <c r="J1907" i="4"/>
  <c r="I1907" i="4"/>
  <c r="U1907" i="4" s="1"/>
  <c r="F1951" i="3" s="1"/>
  <c r="H1907" i="4"/>
  <c r="T1907" i="4" s="1"/>
  <c r="E1951" i="3" s="1"/>
  <c r="M1906" i="4"/>
  <c r="L1906" i="4"/>
  <c r="K1906" i="4"/>
  <c r="W1906" i="4" s="1"/>
  <c r="H1956" i="3" s="1"/>
  <c r="J1906" i="4"/>
  <c r="I1906" i="4"/>
  <c r="H1906" i="4"/>
  <c r="M1905" i="4"/>
  <c r="Y1905" i="4" s="1"/>
  <c r="J1950" i="3" s="1"/>
  <c r="L1905" i="4"/>
  <c r="X1905" i="4" s="1"/>
  <c r="I1950" i="3" s="1"/>
  <c r="K1905" i="4"/>
  <c r="J1905" i="4"/>
  <c r="I1905" i="4"/>
  <c r="H1905" i="4"/>
  <c r="M1904" i="4"/>
  <c r="L1904" i="4"/>
  <c r="K1904" i="4"/>
  <c r="W1904" i="4" s="1"/>
  <c r="H1949" i="3" s="1"/>
  <c r="J1904" i="4"/>
  <c r="V1904" i="4" s="1"/>
  <c r="G1949" i="3" s="1"/>
  <c r="I1904" i="4"/>
  <c r="H1904" i="4"/>
  <c r="M1903" i="4"/>
  <c r="L1903" i="4"/>
  <c r="X1903" i="4" s="1"/>
  <c r="I1948" i="3" s="1"/>
  <c r="K1903" i="4"/>
  <c r="J1903" i="4"/>
  <c r="I1903" i="4"/>
  <c r="U1903" i="4" s="1"/>
  <c r="F1948" i="3" s="1"/>
  <c r="H1903" i="4"/>
  <c r="T1903" i="4" s="1"/>
  <c r="E1948" i="3" s="1"/>
  <c r="M1902" i="4"/>
  <c r="L1902" i="4"/>
  <c r="K1902" i="4"/>
  <c r="W1902" i="4" s="1"/>
  <c r="H1955" i="3" s="1"/>
  <c r="J1902" i="4"/>
  <c r="I1902" i="4"/>
  <c r="H1902" i="4"/>
  <c r="M1901" i="4"/>
  <c r="Y1901" i="4" s="1"/>
  <c r="J1964" i="3" s="1"/>
  <c r="L1901" i="4"/>
  <c r="X1901" i="4" s="1"/>
  <c r="I1964" i="3" s="1"/>
  <c r="K1901" i="4"/>
  <c r="J1901" i="4"/>
  <c r="I1901" i="4"/>
  <c r="U1901" i="4" s="1"/>
  <c r="F1964" i="3" s="1"/>
  <c r="H1901" i="4"/>
  <c r="M1900" i="4"/>
  <c r="L1900" i="4"/>
  <c r="K1900" i="4"/>
  <c r="W1900" i="4" s="1"/>
  <c r="H1963" i="3" s="1"/>
  <c r="J1900" i="4"/>
  <c r="V1900" i="4" s="1"/>
  <c r="G1963" i="3" s="1"/>
  <c r="I1900" i="4"/>
  <c r="H1900" i="4"/>
  <c r="M1899" i="4"/>
  <c r="Y1899" i="4" s="1"/>
  <c r="J1947" i="3" s="1"/>
  <c r="L1899" i="4"/>
  <c r="X1899" i="4" s="1"/>
  <c r="I1947" i="3" s="1"/>
  <c r="K1899" i="4"/>
  <c r="J1899" i="4"/>
  <c r="I1899" i="4"/>
  <c r="U1899" i="4" s="1"/>
  <c r="F1947" i="3" s="1"/>
  <c r="H1899" i="4"/>
  <c r="T1899" i="4" s="1"/>
  <c r="E1947" i="3" s="1"/>
  <c r="M1898" i="4"/>
  <c r="L1898" i="4"/>
  <c r="K1898" i="4"/>
  <c r="W1898" i="4" s="1"/>
  <c r="H1946" i="3" s="1"/>
  <c r="J1898" i="4"/>
  <c r="V1898" i="4" s="1"/>
  <c r="G1946" i="3" s="1"/>
  <c r="I1898" i="4"/>
  <c r="H1898" i="4"/>
  <c r="M1897" i="4"/>
  <c r="Y1897" i="4" s="1"/>
  <c r="J1945" i="3" s="1"/>
  <c r="L1897" i="4"/>
  <c r="X1897" i="4" s="1"/>
  <c r="I1945" i="3" s="1"/>
  <c r="K1897" i="4"/>
  <c r="J1897" i="4"/>
  <c r="I1897" i="4"/>
  <c r="U1897" i="4" s="1"/>
  <c r="F1945" i="3" s="1"/>
  <c r="H1897" i="4"/>
  <c r="T1897" i="4" s="1"/>
  <c r="E1945" i="3" s="1"/>
  <c r="M1896" i="4"/>
  <c r="L1896" i="4"/>
  <c r="K1896" i="4"/>
  <c r="W1896" i="4" s="1"/>
  <c r="H1944" i="3" s="1"/>
  <c r="J1896" i="4"/>
  <c r="I1896" i="4"/>
  <c r="H1896" i="4"/>
  <c r="M1895" i="4"/>
  <c r="Y1895" i="4" s="1"/>
  <c r="J1943" i="3" s="1"/>
  <c r="L1895" i="4"/>
  <c r="X1895" i="4" s="1"/>
  <c r="I1943" i="3" s="1"/>
  <c r="K1895" i="4"/>
  <c r="J1895" i="4"/>
  <c r="I1895" i="4"/>
  <c r="U1895" i="4" s="1"/>
  <c r="F1943" i="3" s="1"/>
  <c r="H1895" i="4"/>
  <c r="T1895" i="4" s="1"/>
  <c r="E1943" i="3" s="1"/>
  <c r="M1894" i="4"/>
  <c r="L1894" i="4"/>
  <c r="K1894" i="4"/>
  <c r="W1894" i="4" s="1"/>
  <c r="H1942" i="3" s="1"/>
  <c r="J1894" i="4"/>
  <c r="V1894" i="4" s="1"/>
  <c r="G1942" i="3" s="1"/>
  <c r="I1894" i="4"/>
  <c r="H1894" i="4"/>
  <c r="M1893" i="4"/>
  <c r="Y1893" i="4" s="1"/>
  <c r="J1941" i="3" s="1"/>
  <c r="L1893" i="4"/>
  <c r="X1893" i="4" s="1"/>
  <c r="I1941" i="3" s="1"/>
  <c r="K1893" i="4"/>
  <c r="J1893" i="4"/>
  <c r="I1893" i="4"/>
  <c r="H1893" i="4"/>
  <c r="M1892" i="4"/>
  <c r="L1892" i="4"/>
  <c r="K1892" i="4"/>
  <c r="W1892" i="4" s="1"/>
  <c r="H1940" i="3" s="1"/>
  <c r="J1892" i="4"/>
  <c r="V1892" i="4" s="1"/>
  <c r="G1940" i="3" s="1"/>
  <c r="I1892" i="4"/>
  <c r="H1892" i="4"/>
  <c r="M1891" i="4"/>
  <c r="Y1891" i="4" s="1"/>
  <c r="J1962" i="3" s="1"/>
  <c r="L1891" i="4"/>
  <c r="X1891" i="4" s="1"/>
  <c r="I1962" i="3" s="1"/>
  <c r="K1891" i="4"/>
  <c r="J1891" i="4"/>
  <c r="I1891" i="4"/>
  <c r="U1891" i="4" s="1"/>
  <c r="F1962" i="3" s="1"/>
  <c r="H1891" i="4"/>
  <c r="T1891" i="4" s="1"/>
  <c r="E1962" i="3" s="1"/>
  <c r="M1890" i="4"/>
  <c r="L1890" i="4"/>
  <c r="K1890" i="4"/>
  <c r="W1890" i="4" s="1"/>
  <c r="H1939" i="3" s="1"/>
  <c r="J1890" i="4"/>
  <c r="V1890" i="4" s="1"/>
  <c r="G1939" i="3" s="1"/>
  <c r="I1890" i="4"/>
  <c r="H1890" i="4"/>
  <c r="M1889" i="4"/>
  <c r="Y1889" i="4" s="1"/>
  <c r="J1938" i="3" s="1"/>
  <c r="L1889" i="4"/>
  <c r="X1889" i="4" s="1"/>
  <c r="I1938" i="3" s="1"/>
  <c r="K1889" i="4"/>
  <c r="J1889" i="4"/>
  <c r="I1889" i="4"/>
  <c r="H1889" i="4"/>
  <c r="T1889" i="4" s="1"/>
  <c r="E1938" i="3" s="1"/>
  <c r="M1888" i="4"/>
  <c r="L1888" i="4"/>
  <c r="K1888" i="4"/>
  <c r="W1888" i="4" s="1"/>
  <c r="H1937" i="3" s="1"/>
  <c r="J1888" i="4"/>
  <c r="V1888" i="4" s="1"/>
  <c r="G1937" i="3" s="1"/>
  <c r="I1888" i="4"/>
  <c r="H1888" i="4"/>
  <c r="M1887" i="4"/>
  <c r="L1887" i="4"/>
  <c r="X1887" i="4" s="1"/>
  <c r="I1961" i="3" s="1"/>
  <c r="K1887" i="4"/>
  <c r="J1887" i="4"/>
  <c r="I1887" i="4"/>
  <c r="U1887" i="4" s="1"/>
  <c r="F1961" i="3" s="1"/>
  <c r="H1887" i="4"/>
  <c r="T1887" i="4" s="1"/>
  <c r="E1961" i="3" s="1"/>
  <c r="M1886" i="4"/>
  <c r="L1886" i="4"/>
  <c r="K1886" i="4"/>
  <c r="W1886" i="4" s="1"/>
  <c r="H1936" i="3" s="1"/>
  <c r="J1886" i="4"/>
  <c r="V1886" i="4" s="1"/>
  <c r="G1936" i="3" s="1"/>
  <c r="I1886" i="4"/>
  <c r="H1886" i="4"/>
  <c r="M1885" i="4"/>
  <c r="Y1885" i="4" s="1"/>
  <c r="J1935" i="3" s="1"/>
  <c r="L1885" i="4"/>
  <c r="X1885" i="4" s="1"/>
  <c r="I1935" i="3" s="1"/>
  <c r="K1885" i="4"/>
  <c r="J1885" i="4"/>
  <c r="I1885" i="4"/>
  <c r="U1885" i="4" s="1"/>
  <c r="F1935" i="3" s="1"/>
  <c r="H1885" i="4"/>
  <c r="T1885" i="4" s="1"/>
  <c r="E1935" i="3" s="1"/>
  <c r="M1884" i="4"/>
  <c r="L1884" i="4"/>
  <c r="K1884" i="4"/>
  <c r="W1884" i="4" s="1"/>
  <c r="H1934" i="3" s="1"/>
  <c r="J1884" i="4"/>
  <c r="V1884" i="4" s="1"/>
  <c r="G1934" i="3" s="1"/>
  <c r="I1884" i="4"/>
  <c r="H1884" i="4"/>
  <c r="M1883" i="4"/>
  <c r="Y1883" i="4" s="1"/>
  <c r="J1933" i="3" s="1"/>
  <c r="L1883" i="4"/>
  <c r="X1883" i="4" s="1"/>
  <c r="I1933" i="3" s="1"/>
  <c r="K1883" i="4"/>
  <c r="J1883" i="4"/>
  <c r="I1883" i="4"/>
  <c r="U1883" i="4" s="1"/>
  <c r="F1933" i="3" s="1"/>
  <c r="H1883" i="4"/>
  <c r="T1883" i="4" s="1"/>
  <c r="E1933" i="3" s="1"/>
  <c r="M1882" i="4"/>
  <c r="L1882" i="4"/>
  <c r="K1882" i="4"/>
  <c r="W1882" i="4" s="1"/>
  <c r="H1932" i="3" s="1"/>
  <c r="J1882" i="4"/>
  <c r="V1882" i="4" s="1"/>
  <c r="G1932" i="3" s="1"/>
  <c r="I1882" i="4"/>
  <c r="H1882" i="4"/>
  <c r="M1881" i="4"/>
  <c r="Y1881" i="4" s="1"/>
  <c r="J1931" i="3" s="1"/>
  <c r="L1881" i="4"/>
  <c r="X1881" i="4" s="1"/>
  <c r="I1931" i="3" s="1"/>
  <c r="K1881" i="4"/>
  <c r="J1881" i="4"/>
  <c r="I1881" i="4"/>
  <c r="U1881" i="4" s="1"/>
  <c r="F1931" i="3" s="1"/>
  <c r="H1881" i="4"/>
  <c r="T1881" i="4" s="1"/>
  <c r="E1931" i="3" s="1"/>
  <c r="M1880" i="4"/>
  <c r="L1880" i="4"/>
  <c r="K1880" i="4"/>
  <c r="W1880" i="4" s="1"/>
  <c r="H1930" i="3" s="1"/>
  <c r="J1880" i="4"/>
  <c r="V1880" i="4" s="1"/>
  <c r="G1930" i="3" s="1"/>
  <c r="I1880" i="4"/>
  <c r="H1880" i="4"/>
  <c r="M1879" i="4"/>
  <c r="Y1879" i="4" s="1"/>
  <c r="J1929" i="3" s="1"/>
  <c r="L1879" i="4"/>
  <c r="X1879" i="4" s="1"/>
  <c r="I1929" i="3" s="1"/>
  <c r="K1879" i="4"/>
  <c r="J1879" i="4"/>
  <c r="I1879" i="4"/>
  <c r="U1879" i="4" s="1"/>
  <c r="F1929" i="3" s="1"/>
  <c r="H1879" i="4"/>
  <c r="T1879" i="4" s="1"/>
  <c r="E1929" i="3" s="1"/>
  <c r="M1878" i="4"/>
  <c r="L1878" i="4"/>
  <c r="K1878" i="4"/>
  <c r="W1878" i="4" s="1"/>
  <c r="H1954" i="3" s="1"/>
  <c r="J1878" i="4"/>
  <c r="V1878" i="4" s="1"/>
  <c r="G1954" i="3" s="1"/>
  <c r="I1878" i="4"/>
  <c r="H1878" i="4"/>
  <c r="M1877" i="4"/>
  <c r="Y1877" i="4" s="1"/>
  <c r="J1928" i="3" s="1"/>
  <c r="L1877" i="4"/>
  <c r="X1877" i="4" s="1"/>
  <c r="I1928" i="3" s="1"/>
  <c r="K1877" i="4"/>
  <c r="J1877" i="4"/>
  <c r="I1877" i="4"/>
  <c r="U1877" i="4" s="1"/>
  <c r="F1928" i="3" s="1"/>
  <c r="H1877" i="4"/>
  <c r="T1877" i="4" s="1"/>
  <c r="E1928" i="3" s="1"/>
  <c r="M1876" i="4"/>
  <c r="L1876" i="4"/>
  <c r="K1876" i="4"/>
  <c r="W1876" i="4" s="1"/>
  <c r="H1927" i="3" s="1"/>
  <c r="J1876" i="4"/>
  <c r="V1876" i="4" s="1"/>
  <c r="G1927" i="3" s="1"/>
  <c r="I1876" i="4"/>
  <c r="H1876" i="4"/>
  <c r="M1875" i="4"/>
  <c r="Y1875" i="4" s="1"/>
  <c r="J1926" i="3" s="1"/>
  <c r="L1875" i="4"/>
  <c r="X1875" i="4" s="1"/>
  <c r="I1926" i="3" s="1"/>
  <c r="K1875" i="4"/>
  <c r="J1875" i="4"/>
  <c r="I1875" i="4"/>
  <c r="U1875" i="4" s="1"/>
  <c r="F1926" i="3" s="1"/>
  <c r="H1875" i="4"/>
  <c r="T1875" i="4" s="1"/>
  <c r="E1926" i="3" s="1"/>
  <c r="M1874" i="4"/>
  <c r="L1874" i="4"/>
  <c r="K1874" i="4"/>
  <c r="W1874" i="4" s="1"/>
  <c r="H1925" i="3" s="1"/>
  <c r="J1874" i="4"/>
  <c r="V1874" i="4" s="1"/>
  <c r="G1925" i="3" s="1"/>
  <c r="I1874" i="4"/>
  <c r="H1874" i="4"/>
  <c r="M1873" i="4"/>
  <c r="Y1873" i="4" s="1"/>
  <c r="J1924" i="3" s="1"/>
  <c r="L1873" i="4"/>
  <c r="X1873" i="4" s="1"/>
  <c r="I1924" i="3" s="1"/>
  <c r="K1873" i="4"/>
  <c r="J1873" i="4"/>
  <c r="I1873" i="4"/>
  <c r="H1873" i="4"/>
  <c r="T1873" i="4" s="1"/>
  <c r="E1924" i="3" s="1"/>
  <c r="M1872" i="4"/>
  <c r="L1872" i="4"/>
  <c r="K1872" i="4"/>
  <c r="W1872" i="4" s="1"/>
  <c r="H1923" i="3" s="1"/>
  <c r="J1872" i="4"/>
  <c r="V1872" i="4" s="1"/>
  <c r="G1923" i="3" s="1"/>
  <c r="I1872" i="4"/>
  <c r="H1872" i="4"/>
  <c r="M1871" i="4"/>
  <c r="Y1871" i="4" s="1"/>
  <c r="J1960" i="3" s="1"/>
  <c r="L1871" i="4"/>
  <c r="X1871" i="4" s="1"/>
  <c r="I1960" i="3" s="1"/>
  <c r="K1871" i="4"/>
  <c r="J1871" i="4"/>
  <c r="I1871" i="4"/>
  <c r="U1871" i="4" s="1"/>
  <c r="F1960" i="3" s="1"/>
  <c r="H1871" i="4"/>
  <c r="T1871" i="4" s="1"/>
  <c r="E1960" i="3" s="1"/>
  <c r="M1870" i="4"/>
  <c r="L1870" i="4"/>
  <c r="K1870" i="4"/>
  <c r="W1870" i="4" s="1"/>
  <c r="H1922" i="3" s="1"/>
  <c r="J1870" i="4"/>
  <c r="V1870" i="4" s="1"/>
  <c r="G1922" i="3" s="1"/>
  <c r="I1870" i="4"/>
  <c r="H1870" i="4"/>
  <c r="M1869" i="4"/>
  <c r="Y1869" i="4" s="1"/>
  <c r="J1921" i="3" s="1"/>
  <c r="L1869" i="4"/>
  <c r="X1869" i="4" s="1"/>
  <c r="I1921" i="3" s="1"/>
  <c r="K1869" i="4"/>
  <c r="J1869" i="4"/>
  <c r="I1869" i="4"/>
  <c r="H1869" i="4"/>
  <c r="T1869" i="4" s="1"/>
  <c r="E1921" i="3" s="1"/>
  <c r="M1868" i="4"/>
  <c r="L1868" i="4"/>
  <c r="K1868" i="4"/>
  <c r="W1868" i="4" s="1"/>
  <c r="H1920" i="3" s="1"/>
  <c r="J1868" i="4"/>
  <c r="V1868" i="4" s="1"/>
  <c r="G1920" i="3" s="1"/>
  <c r="I1868" i="4"/>
  <c r="H1868" i="4"/>
  <c r="M1867" i="4"/>
  <c r="Y1867" i="4" s="1"/>
  <c r="J1919" i="3" s="1"/>
  <c r="L1867" i="4"/>
  <c r="X1867" i="4" s="1"/>
  <c r="I1919" i="3" s="1"/>
  <c r="K1867" i="4"/>
  <c r="J1867" i="4"/>
  <c r="I1867" i="4"/>
  <c r="U1867" i="4" s="1"/>
  <c r="F1919" i="3" s="1"/>
  <c r="H1867" i="4"/>
  <c r="T1867" i="4" s="1"/>
  <c r="E1919" i="3" s="1"/>
  <c r="M1866" i="4"/>
  <c r="L1866" i="4"/>
  <c r="K1866" i="4"/>
  <c r="W1866" i="4" s="1"/>
  <c r="H1918" i="3" s="1"/>
  <c r="J1866" i="4"/>
  <c r="V1866" i="4" s="1"/>
  <c r="G1918" i="3" s="1"/>
  <c r="I1866" i="4"/>
  <c r="H1866" i="4"/>
  <c r="M1865" i="4"/>
  <c r="Y1865" i="4" s="1"/>
  <c r="J1917" i="3" s="1"/>
  <c r="L1865" i="4"/>
  <c r="X1865" i="4" s="1"/>
  <c r="I1917" i="3" s="1"/>
  <c r="K1865" i="4"/>
  <c r="J1865" i="4"/>
  <c r="I1865" i="4"/>
  <c r="H1865" i="4"/>
  <c r="T1865" i="4" s="1"/>
  <c r="E1917" i="3" s="1"/>
  <c r="M1864" i="4"/>
  <c r="L1864" i="4"/>
  <c r="K1864" i="4"/>
  <c r="W1864" i="4" s="1"/>
  <c r="H1916" i="3" s="1"/>
  <c r="J1864" i="4"/>
  <c r="V1864" i="4" s="1"/>
  <c r="G1916" i="3" s="1"/>
  <c r="I1864" i="4"/>
  <c r="H1864" i="4"/>
  <c r="M1863" i="4"/>
  <c r="Y1863" i="4" s="1"/>
  <c r="J1915" i="3" s="1"/>
  <c r="L1863" i="4"/>
  <c r="X1863" i="4" s="1"/>
  <c r="I1915" i="3" s="1"/>
  <c r="K1863" i="4"/>
  <c r="J1863" i="4"/>
  <c r="I1863" i="4"/>
  <c r="U1863" i="4" s="1"/>
  <c r="F1915" i="3" s="1"/>
  <c r="H1863" i="4"/>
  <c r="T1863" i="4" s="1"/>
  <c r="E1915" i="3" s="1"/>
  <c r="M1862" i="4"/>
  <c r="L1862" i="4"/>
  <c r="K1862" i="4"/>
  <c r="W1862" i="4" s="1"/>
  <c r="H1959" i="3" s="1"/>
  <c r="J1862" i="4"/>
  <c r="V1862" i="4" s="1"/>
  <c r="G1959" i="3" s="1"/>
  <c r="I1862" i="4"/>
  <c r="H1862" i="4"/>
  <c r="M1861" i="4"/>
  <c r="Y1861" i="4" s="1"/>
  <c r="J1958" i="3" s="1"/>
  <c r="L1861" i="4"/>
  <c r="X1861" i="4" s="1"/>
  <c r="I1958" i="3" s="1"/>
  <c r="K1861" i="4"/>
  <c r="J1861" i="4"/>
  <c r="I1861" i="4"/>
  <c r="U1861" i="4" s="1"/>
  <c r="F1958" i="3" s="1"/>
  <c r="H1861" i="4"/>
  <c r="T1861" i="4" s="1"/>
  <c r="E1958" i="3" s="1"/>
  <c r="M1860" i="4"/>
  <c r="L1860" i="4"/>
  <c r="K1860" i="4"/>
  <c r="W1860" i="4" s="1"/>
  <c r="H1914" i="3" s="1"/>
  <c r="J1860" i="4"/>
  <c r="V1860" i="4" s="1"/>
  <c r="G1914" i="3" s="1"/>
  <c r="I1860" i="4"/>
  <c r="H1860" i="4"/>
  <c r="M1859" i="4"/>
  <c r="Y1859" i="4" s="1"/>
  <c r="J1913" i="3" s="1"/>
  <c r="L1859" i="4"/>
  <c r="X1859" i="4" s="1"/>
  <c r="I1913" i="3" s="1"/>
  <c r="K1859" i="4"/>
  <c r="J1859" i="4"/>
  <c r="I1859" i="4"/>
  <c r="U1859" i="4" s="1"/>
  <c r="F1913" i="3" s="1"/>
  <c r="H1859" i="4"/>
  <c r="T1859" i="4" s="1"/>
  <c r="E1913" i="3" s="1"/>
  <c r="M1858" i="4"/>
  <c r="L1858" i="4"/>
  <c r="K1858" i="4"/>
  <c r="W1858" i="4" s="1"/>
  <c r="H1953" i="3" s="1"/>
  <c r="J1858" i="4"/>
  <c r="V1858" i="4" s="1"/>
  <c r="G1953" i="3" s="1"/>
  <c r="I1858" i="4"/>
  <c r="H1858" i="4"/>
  <c r="M1857" i="4"/>
  <c r="Y1857" i="4" s="1"/>
  <c r="J1912" i="3" s="1"/>
  <c r="L1857" i="4"/>
  <c r="X1857" i="4" s="1"/>
  <c r="I1912" i="3" s="1"/>
  <c r="K1857" i="4"/>
  <c r="J1857" i="4"/>
  <c r="I1857" i="4"/>
  <c r="U1857" i="4" s="1"/>
  <c r="F1912" i="3" s="1"/>
  <c r="H1857" i="4"/>
  <c r="T1857" i="4" s="1"/>
  <c r="E1912" i="3" s="1"/>
  <c r="M1856" i="4"/>
  <c r="L1856" i="4"/>
  <c r="K1856" i="4"/>
  <c r="W1856" i="4" s="1"/>
  <c r="H1957" i="3" s="1"/>
  <c r="J1856" i="4"/>
  <c r="V1856" i="4" s="1"/>
  <c r="G1957" i="3" s="1"/>
  <c r="I1856" i="4"/>
  <c r="H1856" i="4"/>
  <c r="M1855" i="4"/>
  <c r="Y1855" i="4" s="1"/>
  <c r="J1911" i="3" s="1"/>
  <c r="L1855" i="4"/>
  <c r="X1855" i="4" s="1"/>
  <c r="I1911" i="3" s="1"/>
  <c r="K1855" i="4"/>
  <c r="J1855" i="4"/>
  <c r="I1855" i="4"/>
  <c r="H1855" i="4"/>
  <c r="T1855" i="4" s="1"/>
  <c r="E1911" i="3" s="1"/>
  <c r="M1854" i="4"/>
  <c r="L1854" i="4"/>
  <c r="K1854" i="4"/>
  <c r="W1854" i="4" s="1"/>
  <c r="H1910" i="3" s="1"/>
  <c r="J1854" i="4"/>
  <c r="V1854" i="4" s="1"/>
  <c r="G1910" i="3" s="1"/>
  <c r="I1854" i="4"/>
  <c r="H1854" i="4"/>
  <c r="M1853" i="4"/>
  <c r="L1853" i="4"/>
  <c r="X1853" i="4" s="1"/>
  <c r="I1909" i="3" s="1"/>
  <c r="K1853" i="4"/>
  <c r="J1853" i="4"/>
  <c r="I1853" i="4"/>
  <c r="U1853" i="4" s="1"/>
  <c r="F1909" i="3" s="1"/>
  <c r="H1853" i="4"/>
  <c r="T1853" i="4" s="1"/>
  <c r="E1909" i="3" s="1"/>
  <c r="M1852" i="4"/>
  <c r="L1852" i="4"/>
  <c r="K1852" i="4"/>
  <c r="W1852" i="4" s="1"/>
  <c r="H1748" i="3" s="1"/>
  <c r="J1852" i="4"/>
  <c r="V1852" i="4" s="1"/>
  <c r="G1748" i="3" s="1"/>
  <c r="I1852" i="4"/>
  <c r="H1852" i="4"/>
  <c r="M1851" i="4"/>
  <c r="L1851" i="4"/>
  <c r="X1851" i="4" s="1"/>
  <c r="I1881" i="3" s="1"/>
  <c r="K1851" i="4"/>
  <c r="J1851" i="4"/>
  <c r="I1851" i="4"/>
  <c r="U1851" i="4" s="1"/>
  <c r="F1881" i="3" s="1"/>
  <c r="H1851" i="4"/>
  <c r="T1851" i="4" s="1"/>
  <c r="E1881" i="3" s="1"/>
  <c r="M1850" i="4"/>
  <c r="L1850" i="4"/>
  <c r="K1850" i="4"/>
  <c r="W1850" i="4" s="1"/>
  <c r="H1701" i="3" s="1"/>
  <c r="J1850" i="4"/>
  <c r="V1850" i="4" s="1"/>
  <c r="G1701" i="3" s="1"/>
  <c r="I1850" i="4"/>
  <c r="H1850" i="4"/>
  <c r="M1849" i="4"/>
  <c r="Y1849" i="4" s="1"/>
  <c r="J1700" i="3" s="1"/>
  <c r="L1849" i="4"/>
  <c r="X1849" i="4" s="1"/>
  <c r="I1700" i="3" s="1"/>
  <c r="K1849" i="4"/>
  <c r="J1849" i="4"/>
  <c r="I1849" i="4"/>
  <c r="U1849" i="4" s="1"/>
  <c r="F1700" i="3" s="1"/>
  <c r="H1849" i="4"/>
  <c r="M1848" i="4"/>
  <c r="L1848" i="4"/>
  <c r="K1848" i="4"/>
  <c r="W1848" i="4" s="1"/>
  <c r="H1699" i="3" s="1"/>
  <c r="J1848" i="4"/>
  <c r="V1848" i="4" s="1"/>
  <c r="G1699" i="3" s="1"/>
  <c r="I1848" i="4"/>
  <c r="H1848" i="4"/>
  <c r="M1847" i="4"/>
  <c r="Y1847" i="4" s="1"/>
  <c r="J1698" i="3" s="1"/>
  <c r="L1847" i="4"/>
  <c r="X1847" i="4" s="1"/>
  <c r="I1698" i="3" s="1"/>
  <c r="K1847" i="4"/>
  <c r="J1847" i="4"/>
  <c r="I1847" i="4"/>
  <c r="U1847" i="4" s="1"/>
  <c r="F1698" i="3" s="1"/>
  <c r="H1847" i="4"/>
  <c r="T1847" i="4" s="1"/>
  <c r="E1698" i="3" s="1"/>
  <c r="M1846" i="4"/>
  <c r="L1846" i="4"/>
  <c r="K1846" i="4"/>
  <c r="W1846" i="4" s="1"/>
  <c r="H1747" i="3" s="1"/>
  <c r="J1846" i="4"/>
  <c r="V1846" i="4" s="1"/>
  <c r="G1747" i="3" s="1"/>
  <c r="I1846" i="4"/>
  <c r="H1846" i="4"/>
  <c r="M1845" i="4"/>
  <c r="Y1845" i="4" s="1"/>
  <c r="J1697" i="3" s="1"/>
  <c r="L1845" i="4"/>
  <c r="X1845" i="4" s="1"/>
  <c r="I1697" i="3" s="1"/>
  <c r="K1845" i="4"/>
  <c r="J1845" i="4"/>
  <c r="I1845" i="4"/>
  <c r="U1845" i="4" s="1"/>
  <c r="F1697" i="3" s="1"/>
  <c r="H1845" i="4"/>
  <c r="T1845" i="4" s="1"/>
  <c r="E1697" i="3" s="1"/>
  <c r="M1844" i="4"/>
  <c r="L1844" i="4"/>
  <c r="K1844" i="4"/>
  <c r="W1844" i="4" s="1"/>
  <c r="H1696" i="3" s="1"/>
  <c r="J1844" i="4"/>
  <c r="V1844" i="4" s="1"/>
  <c r="G1696" i="3" s="1"/>
  <c r="I1844" i="4"/>
  <c r="H1844" i="4"/>
  <c r="M1843" i="4"/>
  <c r="L1843" i="4"/>
  <c r="X1843" i="4" s="1"/>
  <c r="I1695" i="3" s="1"/>
  <c r="K1843" i="4"/>
  <c r="J1843" i="4"/>
  <c r="I1843" i="4"/>
  <c r="U1843" i="4" s="1"/>
  <c r="F1695" i="3" s="1"/>
  <c r="H1843" i="4"/>
  <c r="T1843" i="4" s="1"/>
  <c r="E1695" i="3" s="1"/>
  <c r="M1842" i="4"/>
  <c r="L1842" i="4"/>
  <c r="K1842" i="4"/>
  <c r="W1842" i="4" s="1"/>
  <c r="H1694" i="3" s="1"/>
  <c r="J1842" i="4"/>
  <c r="V1842" i="4" s="1"/>
  <c r="G1694" i="3" s="1"/>
  <c r="I1842" i="4"/>
  <c r="H1842" i="4"/>
  <c r="M1841" i="4"/>
  <c r="Y1841" i="4" s="1"/>
  <c r="J1693" i="3" s="1"/>
  <c r="L1841" i="4"/>
  <c r="X1841" i="4" s="1"/>
  <c r="I1693" i="3" s="1"/>
  <c r="K1841" i="4"/>
  <c r="J1841" i="4"/>
  <c r="I1841" i="4"/>
  <c r="U1841" i="4" s="1"/>
  <c r="F1693" i="3" s="1"/>
  <c r="H1841" i="4"/>
  <c r="T1841" i="4" s="1"/>
  <c r="E1693" i="3" s="1"/>
  <c r="M1840" i="4"/>
  <c r="L1840" i="4"/>
  <c r="K1840" i="4"/>
  <c r="W1840" i="4" s="1"/>
  <c r="H1692" i="3" s="1"/>
  <c r="J1840" i="4"/>
  <c r="V1840" i="4" s="1"/>
  <c r="G1692" i="3" s="1"/>
  <c r="I1840" i="4"/>
  <c r="H1840" i="4"/>
  <c r="M1839" i="4"/>
  <c r="L1839" i="4"/>
  <c r="X1839" i="4" s="1"/>
  <c r="I1691" i="3" s="1"/>
  <c r="K1839" i="4"/>
  <c r="J1839" i="4"/>
  <c r="I1839" i="4"/>
  <c r="U1839" i="4" s="1"/>
  <c r="F1691" i="3" s="1"/>
  <c r="H1839" i="4"/>
  <c r="T1839" i="4" s="1"/>
  <c r="E1691" i="3" s="1"/>
  <c r="M1838" i="4"/>
  <c r="L1838" i="4"/>
  <c r="K1838" i="4"/>
  <c r="W1838" i="4" s="1"/>
  <c r="H1690" i="3" s="1"/>
  <c r="J1838" i="4"/>
  <c r="V1838" i="4" s="1"/>
  <c r="G1690" i="3" s="1"/>
  <c r="I1838" i="4"/>
  <c r="H1838" i="4"/>
  <c r="M1837" i="4"/>
  <c r="Y1837" i="4" s="1"/>
  <c r="J1746" i="3" s="1"/>
  <c r="L1837" i="4"/>
  <c r="X1837" i="4" s="1"/>
  <c r="I1746" i="3" s="1"/>
  <c r="K1837" i="4"/>
  <c r="J1837" i="4"/>
  <c r="I1837" i="4"/>
  <c r="U1837" i="4" s="1"/>
  <c r="F1746" i="3" s="1"/>
  <c r="H1837" i="4"/>
  <c r="T1837" i="4" s="1"/>
  <c r="E1746" i="3" s="1"/>
  <c r="M1836" i="4"/>
  <c r="L1836" i="4"/>
  <c r="K1836" i="4"/>
  <c r="W1836" i="4" s="1"/>
  <c r="H1689" i="3" s="1"/>
  <c r="J1836" i="4"/>
  <c r="V1836" i="4" s="1"/>
  <c r="G1689" i="3" s="1"/>
  <c r="I1836" i="4"/>
  <c r="H1836" i="4"/>
  <c r="M1835" i="4"/>
  <c r="L1835" i="4"/>
  <c r="X1835" i="4" s="1"/>
  <c r="I1688" i="3" s="1"/>
  <c r="K1835" i="4"/>
  <c r="J1835" i="4"/>
  <c r="I1835" i="4"/>
  <c r="U1835" i="4" s="1"/>
  <c r="F1688" i="3" s="1"/>
  <c r="H1835" i="4"/>
  <c r="T1835" i="4" s="1"/>
  <c r="E1688" i="3" s="1"/>
  <c r="M1834" i="4"/>
  <c r="L1834" i="4"/>
  <c r="K1834" i="4"/>
  <c r="W1834" i="4" s="1"/>
  <c r="H1687" i="3" s="1"/>
  <c r="J1834" i="4"/>
  <c r="V1834" i="4" s="1"/>
  <c r="G1687" i="3" s="1"/>
  <c r="I1834" i="4"/>
  <c r="H1834" i="4"/>
  <c r="M1833" i="4"/>
  <c r="Y1833" i="4" s="1"/>
  <c r="J1880" i="3" s="1"/>
  <c r="L1833" i="4"/>
  <c r="X1833" i="4" s="1"/>
  <c r="I1880" i="3" s="1"/>
  <c r="K1833" i="4"/>
  <c r="J1833" i="4"/>
  <c r="I1833" i="4"/>
  <c r="U1833" i="4" s="1"/>
  <c r="F1880" i="3" s="1"/>
  <c r="H1833" i="4"/>
  <c r="T1833" i="4" s="1"/>
  <c r="E1880" i="3" s="1"/>
  <c r="M1832" i="4"/>
  <c r="L1832" i="4"/>
  <c r="K1832" i="4"/>
  <c r="W1832" i="4" s="1"/>
  <c r="H1879" i="3" s="1"/>
  <c r="J1832" i="4"/>
  <c r="V1832" i="4" s="1"/>
  <c r="G1879" i="3" s="1"/>
  <c r="I1832" i="4"/>
  <c r="H1832" i="4"/>
  <c r="M1831" i="4"/>
  <c r="Y1831" i="4" s="1"/>
  <c r="J1686" i="3" s="1"/>
  <c r="L1831" i="4"/>
  <c r="X1831" i="4" s="1"/>
  <c r="I1686" i="3" s="1"/>
  <c r="K1831" i="4"/>
  <c r="J1831" i="4"/>
  <c r="I1831" i="4"/>
  <c r="U1831" i="4" s="1"/>
  <c r="F1686" i="3" s="1"/>
  <c r="H1831" i="4"/>
  <c r="T1831" i="4" s="1"/>
  <c r="E1686" i="3" s="1"/>
  <c r="M1830" i="4"/>
  <c r="L1830" i="4"/>
  <c r="K1830" i="4"/>
  <c r="W1830" i="4" s="1"/>
  <c r="H1685" i="3" s="1"/>
  <c r="J1830" i="4"/>
  <c r="V1830" i="4" s="1"/>
  <c r="G1685" i="3" s="1"/>
  <c r="I1830" i="4"/>
  <c r="H1830" i="4"/>
  <c r="M1829" i="4"/>
  <c r="Y1829" i="4" s="1"/>
  <c r="J1684" i="3" s="1"/>
  <c r="L1829" i="4"/>
  <c r="X1829" i="4" s="1"/>
  <c r="I1684" i="3" s="1"/>
  <c r="K1829" i="4"/>
  <c r="J1829" i="4"/>
  <c r="I1829" i="4"/>
  <c r="U1829" i="4" s="1"/>
  <c r="F1684" i="3" s="1"/>
  <c r="H1829" i="4"/>
  <c r="T1829" i="4" s="1"/>
  <c r="E1684" i="3" s="1"/>
  <c r="M1828" i="4"/>
  <c r="L1828" i="4"/>
  <c r="K1828" i="4"/>
  <c r="W1828" i="4" s="1"/>
  <c r="H1683" i="3" s="1"/>
  <c r="J1828" i="4"/>
  <c r="V1828" i="4" s="1"/>
  <c r="G1683" i="3" s="1"/>
  <c r="I1828" i="4"/>
  <c r="H1828" i="4"/>
  <c r="M1827" i="4"/>
  <c r="Y1827" i="4" s="1"/>
  <c r="J1878" i="3" s="1"/>
  <c r="L1827" i="4"/>
  <c r="X1827" i="4" s="1"/>
  <c r="I1878" i="3" s="1"/>
  <c r="K1827" i="4"/>
  <c r="J1827" i="4"/>
  <c r="I1827" i="4"/>
  <c r="U1827" i="4" s="1"/>
  <c r="F1878" i="3" s="1"/>
  <c r="H1827" i="4"/>
  <c r="T1827" i="4" s="1"/>
  <c r="E1878" i="3" s="1"/>
  <c r="M1826" i="4"/>
  <c r="L1826" i="4"/>
  <c r="K1826" i="4"/>
  <c r="W1826" i="4" s="1"/>
  <c r="H1682" i="3" s="1"/>
  <c r="J1826" i="4"/>
  <c r="V1826" i="4" s="1"/>
  <c r="G1682" i="3" s="1"/>
  <c r="I1826" i="4"/>
  <c r="H1826" i="4"/>
  <c r="M1825" i="4"/>
  <c r="Y1825" i="4" s="1"/>
  <c r="J1681" i="3" s="1"/>
  <c r="L1825" i="4"/>
  <c r="X1825" i="4" s="1"/>
  <c r="I1681" i="3" s="1"/>
  <c r="K1825" i="4"/>
  <c r="J1825" i="4"/>
  <c r="I1825" i="4"/>
  <c r="U1825" i="4" s="1"/>
  <c r="F1681" i="3" s="1"/>
  <c r="H1825" i="4"/>
  <c r="T1825" i="4" s="1"/>
  <c r="E1681" i="3" s="1"/>
  <c r="M1824" i="4"/>
  <c r="L1824" i="4"/>
  <c r="K1824" i="4"/>
  <c r="W1824" i="4" s="1"/>
  <c r="H1680" i="3" s="1"/>
  <c r="J1824" i="4"/>
  <c r="V1824" i="4" s="1"/>
  <c r="G1680" i="3" s="1"/>
  <c r="I1824" i="4"/>
  <c r="H1824" i="4"/>
  <c r="M1823" i="4"/>
  <c r="L1823" i="4"/>
  <c r="K1823" i="4"/>
  <c r="J1823" i="4"/>
  <c r="I1823" i="4"/>
  <c r="U1823" i="4" s="1"/>
  <c r="F1877" i="3" s="1"/>
  <c r="H1823" i="4"/>
  <c r="M1822" i="4"/>
  <c r="L1822" i="4"/>
  <c r="K1822" i="4"/>
  <c r="W1822" i="4" s="1"/>
  <c r="H1876" i="3" s="1"/>
  <c r="J1822" i="4"/>
  <c r="V1822" i="4" s="1"/>
  <c r="G1876" i="3" s="1"/>
  <c r="I1822" i="4"/>
  <c r="H1822" i="4"/>
  <c r="M1821" i="4"/>
  <c r="Y1821" i="4" s="1"/>
  <c r="J1679" i="3" s="1"/>
  <c r="L1821" i="4"/>
  <c r="X1821" i="4" s="1"/>
  <c r="I1679" i="3" s="1"/>
  <c r="K1821" i="4"/>
  <c r="J1821" i="4"/>
  <c r="I1821" i="4"/>
  <c r="U1821" i="4" s="1"/>
  <c r="F1679" i="3" s="1"/>
  <c r="H1821" i="4"/>
  <c r="T1821" i="4" s="1"/>
  <c r="E1679" i="3" s="1"/>
  <c r="M1820" i="4"/>
  <c r="L1820" i="4"/>
  <c r="K1820" i="4"/>
  <c r="W1820" i="4" s="1"/>
  <c r="H1745" i="3" s="1"/>
  <c r="J1820" i="4"/>
  <c r="V1820" i="4" s="1"/>
  <c r="G1745" i="3" s="1"/>
  <c r="I1820" i="4"/>
  <c r="H1820" i="4"/>
  <c r="M1819" i="4"/>
  <c r="Y1819" i="4" s="1"/>
  <c r="J1678" i="3" s="1"/>
  <c r="L1819" i="4"/>
  <c r="X1819" i="4" s="1"/>
  <c r="I1678" i="3" s="1"/>
  <c r="K1819" i="4"/>
  <c r="J1819" i="4"/>
  <c r="I1819" i="4"/>
  <c r="U1819" i="4" s="1"/>
  <c r="F1678" i="3" s="1"/>
  <c r="H1819" i="4"/>
  <c r="T1819" i="4" s="1"/>
  <c r="E1678" i="3" s="1"/>
  <c r="M1818" i="4"/>
  <c r="L1818" i="4"/>
  <c r="K1818" i="4"/>
  <c r="W1818" i="4" s="1"/>
  <c r="H1677" i="3" s="1"/>
  <c r="J1818" i="4"/>
  <c r="V1818" i="4" s="1"/>
  <c r="G1677" i="3" s="1"/>
  <c r="I1818" i="4"/>
  <c r="H1818" i="4"/>
  <c r="M1817" i="4"/>
  <c r="Y1817" i="4" s="1"/>
  <c r="J1676" i="3" s="1"/>
  <c r="L1817" i="4"/>
  <c r="X1817" i="4" s="1"/>
  <c r="I1676" i="3" s="1"/>
  <c r="K1817" i="4"/>
  <c r="J1817" i="4"/>
  <c r="I1817" i="4"/>
  <c r="U1817" i="4" s="1"/>
  <c r="F1676" i="3" s="1"/>
  <c r="H1817" i="4"/>
  <c r="T1817" i="4" s="1"/>
  <c r="E1676" i="3" s="1"/>
  <c r="M1816" i="4"/>
  <c r="L1816" i="4"/>
  <c r="K1816" i="4"/>
  <c r="W1816" i="4" s="1"/>
  <c r="H1875" i="3" s="1"/>
  <c r="J1816" i="4"/>
  <c r="V1816" i="4" s="1"/>
  <c r="G1875" i="3" s="1"/>
  <c r="I1816" i="4"/>
  <c r="H1816" i="4"/>
  <c r="M1815" i="4"/>
  <c r="Y1815" i="4" s="1"/>
  <c r="J1675" i="3" s="1"/>
  <c r="L1815" i="4"/>
  <c r="X1815" i="4" s="1"/>
  <c r="I1675" i="3" s="1"/>
  <c r="K1815" i="4"/>
  <c r="J1815" i="4"/>
  <c r="I1815" i="4"/>
  <c r="U1815" i="4" s="1"/>
  <c r="F1675" i="3" s="1"/>
  <c r="H1815" i="4"/>
  <c r="T1815" i="4" s="1"/>
  <c r="E1675" i="3" s="1"/>
  <c r="M1814" i="4"/>
  <c r="L1814" i="4"/>
  <c r="K1814" i="4"/>
  <c r="W1814" i="4" s="1"/>
  <c r="H1674" i="3" s="1"/>
  <c r="J1814" i="4"/>
  <c r="V1814" i="4" s="1"/>
  <c r="G1674" i="3" s="1"/>
  <c r="I1814" i="4"/>
  <c r="H1814" i="4"/>
  <c r="M1813" i="4"/>
  <c r="Y1813" i="4" s="1"/>
  <c r="J1673" i="3" s="1"/>
  <c r="L1813" i="4"/>
  <c r="X1813" i="4" s="1"/>
  <c r="I1673" i="3" s="1"/>
  <c r="K1813" i="4"/>
  <c r="J1813" i="4"/>
  <c r="I1813" i="4"/>
  <c r="U1813" i="4" s="1"/>
  <c r="F1673" i="3" s="1"/>
  <c r="H1813" i="4"/>
  <c r="T1813" i="4" s="1"/>
  <c r="E1673" i="3" s="1"/>
  <c r="M1812" i="4"/>
  <c r="L1812" i="4"/>
  <c r="K1812" i="4"/>
  <c r="W1812" i="4" s="1"/>
  <c r="H1744" i="3" s="1"/>
  <c r="J1812" i="4"/>
  <c r="V1812" i="4" s="1"/>
  <c r="G1744" i="3" s="1"/>
  <c r="I1812" i="4"/>
  <c r="H1812" i="4"/>
  <c r="M1811" i="4"/>
  <c r="Y1811" i="4" s="1"/>
  <c r="J1672" i="3" s="1"/>
  <c r="L1811" i="4"/>
  <c r="X1811" i="4" s="1"/>
  <c r="I1672" i="3" s="1"/>
  <c r="K1811" i="4"/>
  <c r="J1811" i="4"/>
  <c r="I1811" i="4"/>
  <c r="U1811" i="4" s="1"/>
  <c r="F1672" i="3" s="1"/>
  <c r="H1811" i="4"/>
  <c r="M1810" i="4"/>
  <c r="L1810" i="4"/>
  <c r="K1810" i="4"/>
  <c r="W1810" i="4" s="1"/>
  <c r="H1671" i="3" s="1"/>
  <c r="J1810" i="4"/>
  <c r="V1810" i="4" s="1"/>
  <c r="G1671" i="3" s="1"/>
  <c r="I1810" i="4"/>
  <c r="H1810" i="4"/>
  <c r="M1809" i="4"/>
  <c r="Y1809" i="4" s="1"/>
  <c r="J1670" i="3" s="1"/>
  <c r="L1809" i="4"/>
  <c r="X1809" i="4" s="1"/>
  <c r="I1670" i="3" s="1"/>
  <c r="K1809" i="4"/>
  <c r="J1809" i="4"/>
  <c r="I1809" i="4"/>
  <c r="U1809" i="4" s="1"/>
  <c r="F1670" i="3" s="1"/>
  <c r="H1809" i="4"/>
  <c r="T1809" i="4" s="1"/>
  <c r="E1670" i="3" s="1"/>
  <c r="M1808" i="4"/>
  <c r="L1808" i="4"/>
  <c r="K1808" i="4"/>
  <c r="W1808" i="4" s="1"/>
  <c r="H1669" i="3" s="1"/>
  <c r="J1808" i="4"/>
  <c r="V1808" i="4" s="1"/>
  <c r="G1669" i="3" s="1"/>
  <c r="I1808" i="4"/>
  <c r="H1808" i="4"/>
  <c r="M1807" i="4"/>
  <c r="Y1807" i="4" s="1"/>
  <c r="J1668" i="3" s="1"/>
  <c r="L1807" i="4"/>
  <c r="X1807" i="4" s="1"/>
  <c r="I1668" i="3" s="1"/>
  <c r="K1807" i="4"/>
  <c r="J1807" i="4"/>
  <c r="I1807" i="4"/>
  <c r="U1807" i="4" s="1"/>
  <c r="F1668" i="3" s="1"/>
  <c r="H1807" i="4"/>
  <c r="T1807" i="4" s="1"/>
  <c r="E1668" i="3" s="1"/>
  <c r="M1806" i="4"/>
  <c r="L1806" i="4"/>
  <c r="K1806" i="4"/>
  <c r="W1806" i="4" s="1"/>
  <c r="H1667" i="3" s="1"/>
  <c r="J1806" i="4"/>
  <c r="V1806" i="4" s="1"/>
  <c r="G1667" i="3" s="1"/>
  <c r="I1806" i="4"/>
  <c r="H1806" i="4"/>
  <c r="M1805" i="4"/>
  <c r="L1805" i="4"/>
  <c r="X1805" i="4" s="1"/>
  <c r="I1666" i="3" s="1"/>
  <c r="K1805" i="4"/>
  <c r="J1805" i="4"/>
  <c r="I1805" i="4"/>
  <c r="U1805" i="4" s="1"/>
  <c r="F1666" i="3" s="1"/>
  <c r="H1805" i="4"/>
  <c r="T1805" i="4" s="1"/>
  <c r="E1666" i="3" s="1"/>
  <c r="M1804" i="4"/>
  <c r="L1804" i="4"/>
  <c r="K1804" i="4"/>
  <c r="W1804" i="4" s="1"/>
  <c r="H1665" i="3" s="1"/>
  <c r="J1804" i="4"/>
  <c r="V1804" i="4" s="1"/>
  <c r="G1665" i="3" s="1"/>
  <c r="I1804" i="4"/>
  <c r="H1804" i="4"/>
  <c r="M1803" i="4"/>
  <c r="Y1803" i="4" s="1"/>
  <c r="J1664" i="3" s="1"/>
  <c r="L1803" i="4"/>
  <c r="K1803" i="4"/>
  <c r="J1803" i="4"/>
  <c r="I1803" i="4"/>
  <c r="U1803" i="4" s="1"/>
  <c r="F1664" i="3" s="1"/>
  <c r="H1803" i="4"/>
  <c r="T1803" i="4" s="1"/>
  <c r="E1664" i="3" s="1"/>
  <c r="M1802" i="4"/>
  <c r="L1802" i="4"/>
  <c r="K1802" i="4"/>
  <c r="W1802" i="4" s="1"/>
  <c r="H1874" i="3" s="1"/>
  <c r="J1802" i="4"/>
  <c r="V1802" i="4" s="1"/>
  <c r="G1874" i="3" s="1"/>
  <c r="I1802" i="4"/>
  <c r="H1802" i="4"/>
  <c r="M1801" i="4"/>
  <c r="Y1801" i="4" s="1"/>
  <c r="J1663" i="3" s="1"/>
  <c r="L1801" i="4"/>
  <c r="K1801" i="4"/>
  <c r="J1801" i="4"/>
  <c r="I1801" i="4"/>
  <c r="U1801" i="4" s="1"/>
  <c r="F1663" i="3" s="1"/>
  <c r="H1801" i="4"/>
  <c r="T1801" i="4" s="1"/>
  <c r="E1663" i="3" s="1"/>
  <c r="M1800" i="4"/>
  <c r="L1800" i="4"/>
  <c r="K1800" i="4"/>
  <c r="W1800" i="4" s="1"/>
  <c r="H1873" i="3" s="1"/>
  <c r="J1800" i="4"/>
  <c r="I1800" i="4"/>
  <c r="H1800" i="4"/>
  <c r="M1799" i="4"/>
  <c r="L1799" i="4"/>
  <c r="X1799" i="4" s="1"/>
  <c r="I1872" i="3" s="1"/>
  <c r="K1799" i="4"/>
  <c r="J1799" i="4"/>
  <c r="I1799" i="4"/>
  <c r="H1799" i="4"/>
  <c r="T1799" i="4" s="1"/>
  <c r="E1872" i="3" s="1"/>
  <c r="M1798" i="4"/>
  <c r="L1798" i="4"/>
  <c r="K1798" i="4"/>
  <c r="W1798" i="4" s="1"/>
  <c r="H1662" i="3" s="1"/>
  <c r="J1798" i="4"/>
  <c r="V1798" i="4" s="1"/>
  <c r="G1662" i="3" s="1"/>
  <c r="I1798" i="4"/>
  <c r="H1798" i="4"/>
  <c r="M1797" i="4"/>
  <c r="Y1797" i="4" s="1"/>
  <c r="J1871" i="3" s="1"/>
  <c r="L1797" i="4"/>
  <c r="X1797" i="4" s="1"/>
  <c r="I1871" i="3" s="1"/>
  <c r="K1797" i="4"/>
  <c r="J1797" i="4"/>
  <c r="I1797" i="4"/>
  <c r="U1797" i="4" s="1"/>
  <c r="F1871" i="3" s="1"/>
  <c r="H1797" i="4"/>
  <c r="T1797" i="4" s="1"/>
  <c r="E1871" i="3" s="1"/>
  <c r="M1796" i="4"/>
  <c r="L1796" i="4"/>
  <c r="K1796" i="4"/>
  <c r="W1796" i="4" s="1"/>
  <c r="H1661" i="3" s="1"/>
  <c r="J1796" i="4"/>
  <c r="V1796" i="4" s="1"/>
  <c r="G1661" i="3" s="1"/>
  <c r="I1796" i="4"/>
  <c r="H1796" i="4"/>
  <c r="M1795" i="4"/>
  <c r="Y1795" i="4" s="1"/>
  <c r="J1660" i="3" s="1"/>
  <c r="L1795" i="4"/>
  <c r="X1795" i="4" s="1"/>
  <c r="I1660" i="3" s="1"/>
  <c r="K1795" i="4"/>
  <c r="J1795" i="4"/>
  <c r="I1795" i="4"/>
  <c r="H1795" i="4"/>
  <c r="T1795" i="4" s="1"/>
  <c r="E1660" i="3" s="1"/>
  <c r="M1794" i="4"/>
  <c r="L1794" i="4"/>
  <c r="K1794" i="4"/>
  <c r="W1794" i="4" s="1"/>
  <c r="H1659" i="3" s="1"/>
  <c r="J1794" i="4"/>
  <c r="V1794" i="4" s="1"/>
  <c r="G1659" i="3" s="1"/>
  <c r="I1794" i="4"/>
  <c r="H1794" i="4"/>
  <c r="M1793" i="4"/>
  <c r="Y1793" i="4" s="1"/>
  <c r="J1658" i="3" s="1"/>
  <c r="L1793" i="4"/>
  <c r="X1793" i="4" s="1"/>
  <c r="I1658" i="3" s="1"/>
  <c r="K1793" i="4"/>
  <c r="J1793" i="4"/>
  <c r="I1793" i="4"/>
  <c r="H1793" i="4"/>
  <c r="T1793" i="4" s="1"/>
  <c r="E1658" i="3" s="1"/>
  <c r="M1792" i="4"/>
  <c r="L1792" i="4"/>
  <c r="K1792" i="4"/>
  <c r="W1792" i="4" s="1"/>
  <c r="H1657" i="3" s="1"/>
  <c r="J1792" i="4"/>
  <c r="I1792" i="4"/>
  <c r="H1792" i="4"/>
  <c r="M1791" i="4"/>
  <c r="L1791" i="4"/>
  <c r="X1791" i="4" s="1"/>
  <c r="I1870" i="3" s="1"/>
  <c r="K1791" i="4"/>
  <c r="J1791" i="4"/>
  <c r="I1791" i="4"/>
  <c r="U1791" i="4" s="1"/>
  <c r="F1870" i="3" s="1"/>
  <c r="H1791" i="4"/>
  <c r="T1791" i="4" s="1"/>
  <c r="E1870" i="3" s="1"/>
  <c r="M1790" i="4"/>
  <c r="L1790" i="4"/>
  <c r="K1790" i="4"/>
  <c r="W1790" i="4" s="1"/>
  <c r="H1656" i="3" s="1"/>
  <c r="J1790" i="4"/>
  <c r="V1790" i="4" s="1"/>
  <c r="G1656" i="3" s="1"/>
  <c r="I1790" i="4"/>
  <c r="H1790" i="4"/>
  <c r="M1789" i="4"/>
  <c r="Y1789" i="4" s="1"/>
  <c r="J1655" i="3" s="1"/>
  <c r="L1789" i="4"/>
  <c r="X1789" i="4" s="1"/>
  <c r="I1655" i="3" s="1"/>
  <c r="K1789" i="4"/>
  <c r="J1789" i="4"/>
  <c r="I1789" i="4"/>
  <c r="H1789" i="4"/>
  <c r="T1789" i="4" s="1"/>
  <c r="E1655" i="3" s="1"/>
  <c r="M1788" i="4"/>
  <c r="L1788" i="4"/>
  <c r="K1788" i="4"/>
  <c r="J1788" i="4"/>
  <c r="V1788" i="4" s="1"/>
  <c r="G1743" i="3" s="1"/>
  <c r="I1788" i="4"/>
  <c r="H1788" i="4"/>
  <c r="M1787" i="4"/>
  <c r="Y1787" i="4" s="1"/>
  <c r="J1654" i="3" s="1"/>
  <c r="L1787" i="4"/>
  <c r="X1787" i="4" s="1"/>
  <c r="I1654" i="3" s="1"/>
  <c r="K1787" i="4"/>
  <c r="J1787" i="4"/>
  <c r="I1787" i="4"/>
  <c r="U1787" i="4" s="1"/>
  <c r="F1654" i="3" s="1"/>
  <c r="H1787" i="4"/>
  <c r="M1786" i="4"/>
  <c r="L1786" i="4"/>
  <c r="K1786" i="4"/>
  <c r="W1786" i="4" s="1"/>
  <c r="H1653" i="3" s="1"/>
  <c r="J1786" i="4"/>
  <c r="V1786" i="4" s="1"/>
  <c r="G1653" i="3" s="1"/>
  <c r="I1786" i="4"/>
  <c r="H1786" i="4"/>
  <c r="M1785" i="4"/>
  <c r="Y1785" i="4" s="1"/>
  <c r="J1869" i="3" s="1"/>
  <c r="L1785" i="4"/>
  <c r="X1785" i="4" s="1"/>
  <c r="I1869" i="3" s="1"/>
  <c r="K1785" i="4"/>
  <c r="J1785" i="4"/>
  <c r="I1785" i="4"/>
  <c r="U1785" i="4" s="1"/>
  <c r="F1869" i="3" s="1"/>
  <c r="H1785" i="4"/>
  <c r="T1785" i="4" s="1"/>
  <c r="E1869" i="3" s="1"/>
  <c r="M1784" i="4"/>
  <c r="L1784" i="4"/>
  <c r="K1784" i="4"/>
  <c r="W1784" i="4" s="1"/>
  <c r="H1652" i="3" s="1"/>
  <c r="J1784" i="4"/>
  <c r="V1784" i="4" s="1"/>
  <c r="G1652" i="3" s="1"/>
  <c r="I1784" i="4"/>
  <c r="H1784" i="4"/>
  <c r="M1783" i="4"/>
  <c r="L1783" i="4"/>
  <c r="X1783" i="4" s="1"/>
  <c r="I1742" i="3" s="1"/>
  <c r="K1783" i="4"/>
  <c r="J1783" i="4"/>
  <c r="I1783" i="4"/>
  <c r="U1783" i="4" s="1"/>
  <c r="F1742" i="3" s="1"/>
  <c r="H1783" i="4"/>
  <c r="M1782" i="4"/>
  <c r="L1782" i="4"/>
  <c r="K1782" i="4"/>
  <c r="W1782" i="4" s="1"/>
  <c r="H1868" i="3" s="1"/>
  <c r="J1782" i="4"/>
  <c r="I1782" i="4"/>
  <c r="H1782" i="4"/>
  <c r="M1781" i="4"/>
  <c r="Y1781" i="4" s="1"/>
  <c r="J1651" i="3" s="1"/>
  <c r="L1781" i="4"/>
  <c r="X1781" i="4" s="1"/>
  <c r="I1651" i="3" s="1"/>
  <c r="K1781" i="4"/>
  <c r="J1781" i="4"/>
  <c r="I1781" i="4"/>
  <c r="U1781" i="4" s="1"/>
  <c r="F1651" i="3" s="1"/>
  <c r="H1781" i="4"/>
  <c r="T1781" i="4" s="1"/>
  <c r="E1651" i="3" s="1"/>
  <c r="M1780" i="4"/>
  <c r="L1780" i="4"/>
  <c r="K1780" i="4"/>
  <c r="J1780" i="4"/>
  <c r="V1780" i="4" s="1"/>
  <c r="G1650" i="3" s="1"/>
  <c r="I1780" i="4"/>
  <c r="H1780" i="4"/>
  <c r="M1779" i="4"/>
  <c r="Y1779" i="4" s="1"/>
  <c r="J1649" i="3" s="1"/>
  <c r="L1779" i="4"/>
  <c r="X1779" i="4" s="1"/>
  <c r="I1649" i="3" s="1"/>
  <c r="K1779" i="4"/>
  <c r="J1779" i="4"/>
  <c r="I1779" i="4"/>
  <c r="U1779" i="4" s="1"/>
  <c r="F1649" i="3" s="1"/>
  <c r="H1779" i="4"/>
  <c r="M1778" i="4"/>
  <c r="L1778" i="4"/>
  <c r="K1778" i="4"/>
  <c r="W1778" i="4" s="1"/>
  <c r="H1648" i="3" s="1"/>
  <c r="J1778" i="4"/>
  <c r="V1778" i="4" s="1"/>
  <c r="G1648" i="3" s="1"/>
  <c r="I1778" i="4"/>
  <c r="H1778" i="4"/>
  <c r="M1777" i="4"/>
  <c r="Y1777" i="4" s="1"/>
  <c r="J1741" i="3" s="1"/>
  <c r="L1777" i="4"/>
  <c r="X1777" i="4" s="1"/>
  <c r="I1741" i="3" s="1"/>
  <c r="K1777" i="4"/>
  <c r="J1777" i="4"/>
  <c r="I1777" i="4"/>
  <c r="U1777" i="4" s="1"/>
  <c r="F1741" i="3" s="1"/>
  <c r="H1777" i="4"/>
  <c r="T1777" i="4" s="1"/>
  <c r="E1741" i="3" s="1"/>
  <c r="M1776" i="4"/>
  <c r="L1776" i="4"/>
  <c r="K1776" i="4"/>
  <c r="W1776" i="4" s="1"/>
  <c r="H1647" i="3" s="1"/>
  <c r="J1776" i="4"/>
  <c r="V1776" i="4" s="1"/>
  <c r="G1647" i="3" s="1"/>
  <c r="I1776" i="4"/>
  <c r="H1776" i="4"/>
  <c r="M1775" i="4"/>
  <c r="L1775" i="4"/>
  <c r="X1775" i="4" s="1"/>
  <c r="I1867" i="3" s="1"/>
  <c r="K1775" i="4"/>
  <c r="J1775" i="4"/>
  <c r="I1775" i="4"/>
  <c r="U1775" i="4" s="1"/>
  <c r="F1867" i="3" s="1"/>
  <c r="H1775" i="4"/>
  <c r="T1775" i="4" s="1"/>
  <c r="E1867" i="3" s="1"/>
  <c r="M1774" i="4"/>
  <c r="L1774" i="4"/>
  <c r="K1774" i="4"/>
  <c r="W1774" i="4" s="1"/>
  <c r="H1866" i="3" s="1"/>
  <c r="J1774" i="4"/>
  <c r="V1774" i="4" s="1"/>
  <c r="G1866" i="3" s="1"/>
  <c r="I1774" i="4"/>
  <c r="H1774" i="4"/>
  <c r="M1773" i="4"/>
  <c r="Y1773" i="4" s="1"/>
  <c r="J1646" i="3" s="1"/>
  <c r="L1773" i="4"/>
  <c r="X1773" i="4" s="1"/>
  <c r="I1646" i="3" s="1"/>
  <c r="K1773" i="4"/>
  <c r="J1773" i="4"/>
  <c r="I1773" i="4"/>
  <c r="U1773" i="4" s="1"/>
  <c r="F1646" i="3" s="1"/>
  <c r="H1773" i="4"/>
  <c r="T1773" i="4" s="1"/>
  <c r="E1646" i="3" s="1"/>
  <c r="M1772" i="4"/>
  <c r="L1772" i="4"/>
  <c r="K1772" i="4"/>
  <c r="J1772" i="4"/>
  <c r="V1772" i="4" s="1"/>
  <c r="G1645" i="3" s="1"/>
  <c r="I1772" i="4"/>
  <c r="H1772" i="4"/>
  <c r="M1771" i="4"/>
  <c r="L1771" i="4"/>
  <c r="X1771" i="4" s="1"/>
  <c r="I1644" i="3" s="1"/>
  <c r="K1771" i="4"/>
  <c r="J1771" i="4"/>
  <c r="I1771" i="4"/>
  <c r="U1771" i="4" s="1"/>
  <c r="F1644" i="3" s="1"/>
  <c r="H1771" i="4"/>
  <c r="T1771" i="4" s="1"/>
  <c r="E1644" i="3" s="1"/>
  <c r="M1770" i="4"/>
  <c r="L1770" i="4"/>
  <c r="K1770" i="4"/>
  <c r="W1770" i="4" s="1"/>
  <c r="H1643" i="3" s="1"/>
  <c r="J1770" i="4"/>
  <c r="I1770" i="4"/>
  <c r="H1770" i="4"/>
  <c r="M1769" i="4"/>
  <c r="Y1769" i="4" s="1"/>
  <c r="J1642" i="3" s="1"/>
  <c r="L1769" i="4"/>
  <c r="X1769" i="4" s="1"/>
  <c r="I1642" i="3" s="1"/>
  <c r="K1769" i="4"/>
  <c r="J1769" i="4"/>
  <c r="I1769" i="4"/>
  <c r="U1769" i="4" s="1"/>
  <c r="F1642" i="3" s="1"/>
  <c r="H1769" i="4"/>
  <c r="T1769" i="4" s="1"/>
  <c r="E1642" i="3" s="1"/>
  <c r="M1768" i="4"/>
  <c r="L1768" i="4"/>
  <c r="K1768" i="4"/>
  <c r="J1768" i="4"/>
  <c r="V1768" i="4" s="1"/>
  <c r="G1641" i="3" s="1"/>
  <c r="I1768" i="4"/>
  <c r="H1768" i="4"/>
  <c r="M1767" i="4"/>
  <c r="L1767" i="4"/>
  <c r="X1767" i="4" s="1"/>
  <c r="I1640" i="3" s="1"/>
  <c r="K1767" i="4"/>
  <c r="J1767" i="4"/>
  <c r="I1767" i="4"/>
  <c r="U1767" i="4" s="1"/>
  <c r="F1640" i="3" s="1"/>
  <c r="H1767" i="4"/>
  <c r="T1767" i="4" s="1"/>
  <c r="E1640" i="3" s="1"/>
  <c r="M1766" i="4"/>
  <c r="L1766" i="4"/>
  <c r="K1766" i="4"/>
  <c r="W1766" i="4" s="1"/>
  <c r="H1865" i="3" s="1"/>
  <c r="J1766" i="4"/>
  <c r="V1766" i="4" s="1"/>
  <c r="G1865" i="3" s="1"/>
  <c r="I1766" i="4"/>
  <c r="H1766" i="4"/>
  <c r="M1765" i="4"/>
  <c r="Y1765" i="4" s="1"/>
  <c r="J1639" i="3" s="1"/>
  <c r="L1765" i="4"/>
  <c r="X1765" i="4" s="1"/>
  <c r="I1639" i="3" s="1"/>
  <c r="K1765" i="4"/>
  <c r="J1765" i="4"/>
  <c r="I1765" i="4"/>
  <c r="U1765" i="4" s="1"/>
  <c r="F1639" i="3" s="1"/>
  <c r="H1765" i="4"/>
  <c r="T1765" i="4" s="1"/>
  <c r="E1639" i="3" s="1"/>
  <c r="M1764" i="4"/>
  <c r="L1764" i="4"/>
  <c r="K1764" i="4"/>
  <c r="W1764" i="4" s="1"/>
  <c r="H1638" i="3" s="1"/>
  <c r="J1764" i="4"/>
  <c r="V1764" i="4" s="1"/>
  <c r="G1638" i="3" s="1"/>
  <c r="I1764" i="4"/>
  <c r="H1764" i="4"/>
  <c r="M1763" i="4"/>
  <c r="Y1763" i="4" s="1"/>
  <c r="J1637" i="3" s="1"/>
  <c r="L1763" i="4"/>
  <c r="K1763" i="4"/>
  <c r="J1763" i="4"/>
  <c r="I1763" i="4"/>
  <c r="U1763" i="4" s="1"/>
  <c r="F1637" i="3" s="1"/>
  <c r="H1763" i="4"/>
  <c r="T1763" i="4" s="1"/>
  <c r="E1637" i="3" s="1"/>
  <c r="M1762" i="4"/>
  <c r="L1762" i="4"/>
  <c r="K1762" i="4"/>
  <c r="W1762" i="4" s="1"/>
  <c r="H1636" i="3" s="1"/>
  <c r="J1762" i="4"/>
  <c r="V1762" i="4" s="1"/>
  <c r="G1636" i="3" s="1"/>
  <c r="I1762" i="4"/>
  <c r="H1762" i="4"/>
  <c r="M1761" i="4"/>
  <c r="Y1761" i="4" s="1"/>
  <c r="J1635" i="3" s="1"/>
  <c r="L1761" i="4"/>
  <c r="X1761" i="4" s="1"/>
  <c r="I1635" i="3" s="1"/>
  <c r="K1761" i="4"/>
  <c r="J1761" i="4"/>
  <c r="I1761" i="4"/>
  <c r="U1761" i="4" s="1"/>
  <c r="F1635" i="3" s="1"/>
  <c r="H1761" i="4"/>
  <c r="M1760" i="4"/>
  <c r="L1760" i="4"/>
  <c r="K1760" i="4"/>
  <c r="W1760" i="4" s="1"/>
  <c r="H1634" i="3" s="1"/>
  <c r="J1760" i="4"/>
  <c r="V1760" i="4" s="1"/>
  <c r="G1634" i="3" s="1"/>
  <c r="I1760" i="4"/>
  <c r="H1760" i="4"/>
  <c r="M1759" i="4"/>
  <c r="L1759" i="4"/>
  <c r="X1759" i="4" s="1"/>
  <c r="I1633" i="3" s="1"/>
  <c r="K1759" i="4"/>
  <c r="J1759" i="4"/>
  <c r="I1759" i="4"/>
  <c r="U1759" i="4" s="1"/>
  <c r="F1633" i="3" s="1"/>
  <c r="H1759" i="4"/>
  <c r="T1759" i="4" s="1"/>
  <c r="E1633" i="3" s="1"/>
  <c r="M1758" i="4"/>
  <c r="L1758" i="4"/>
  <c r="K1758" i="4"/>
  <c r="W1758" i="4" s="1"/>
  <c r="H1632" i="3" s="1"/>
  <c r="J1758" i="4"/>
  <c r="V1758" i="4" s="1"/>
  <c r="G1632" i="3" s="1"/>
  <c r="I1758" i="4"/>
  <c r="H1758" i="4"/>
  <c r="M1757" i="4"/>
  <c r="Y1757" i="4" s="1"/>
  <c r="J1631" i="3" s="1"/>
  <c r="L1757" i="4"/>
  <c r="K1757" i="4"/>
  <c r="J1757" i="4"/>
  <c r="I1757" i="4"/>
  <c r="U1757" i="4" s="1"/>
  <c r="F1631" i="3" s="1"/>
  <c r="H1757" i="4"/>
  <c r="M1756" i="4"/>
  <c r="L1756" i="4"/>
  <c r="K1756" i="4"/>
  <c r="J1756" i="4"/>
  <c r="V1756" i="4" s="1"/>
  <c r="G1630" i="3" s="1"/>
  <c r="I1756" i="4"/>
  <c r="H1756" i="4"/>
  <c r="M1755" i="4"/>
  <c r="Y1755" i="4" s="1"/>
  <c r="J1629" i="3" s="1"/>
  <c r="L1755" i="4"/>
  <c r="X1755" i="4" s="1"/>
  <c r="I1629" i="3" s="1"/>
  <c r="K1755" i="4"/>
  <c r="J1755" i="4"/>
  <c r="I1755" i="4"/>
  <c r="U1755" i="4" s="1"/>
  <c r="F1629" i="3" s="1"/>
  <c r="H1755" i="4"/>
  <c r="T1755" i="4" s="1"/>
  <c r="E1629" i="3" s="1"/>
  <c r="M1754" i="4"/>
  <c r="L1754" i="4"/>
  <c r="K1754" i="4"/>
  <c r="W1754" i="4" s="1"/>
  <c r="H1628" i="3" s="1"/>
  <c r="J1754" i="4"/>
  <c r="V1754" i="4" s="1"/>
  <c r="G1628" i="3" s="1"/>
  <c r="I1754" i="4"/>
  <c r="H1754" i="4"/>
  <c r="M1753" i="4"/>
  <c r="Y1753" i="4" s="1"/>
  <c r="J1864" i="3" s="1"/>
  <c r="L1753" i="4"/>
  <c r="K1753" i="4"/>
  <c r="J1753" i="4"/>
  <c r="I1753" i="4"/>
  <c r="U1753" i="4" s="1"/>
  <c r="F1864" i="3" s="1"/>
  <c r="H1753" i="4"/>
  <c r="M1752" i="4"/>
  <c r="L1752" i="4"/>
  <c r="K1752" i="4"/>
  <c r="W1752" i="4" s="1"/>
  <c r="H1627" i="3" s="1"/>
  <c r="J1752" i="4"/>
  <c r="V1752" i="4" s="1"/>
  <c r="G1627" i="3" s="1"/>
  <c r="I1752" i="4"/>
  <c r="H1752" i="4"/>
  <c r="M1751" i="4"/>
  <c r="Y1751" i="4" s="1"/>
  <c r="J1626" i="3" s="1"/>
  <c r="L1751" i="4"/>
  <c r="X1751" i="4" s="1"/>
  <c r="I1626" i="3" s="1"/>
  <c r="K1751" i="4"/>
  <c r="J1751" i="4"/>
  <c r="I1751" i="4"/>
  <c r="U1751" i="4" s="1"/>
  <c r="F1626" i="3" s="1"/>
  <c r="H1751" i="4"/>
  <c r="T1751" i="4" s="1"/>
  <c r="E1626" i="3" s="1"/>
  <c r="M1750" i="4"/>
  <c r="L1750" i="4"/>
  <c r="K1750" i="4"/>
  <c r="W1750" i="4" s="1"/>
  <c r="H1625" i="3" s="1"/>
  <c r="J1750" i="4"/>
  <c r="I1750" i="4"/>
  <c r="H1750" i="4"/>
  <c r="M1749" i="4"/>
  <c r="Y1749" i="4" s="1"/>
  <c r="J1624" i="3" s="1"/>
  <c r="L1749" i="4"/>
  <c r="X1749" i="4" s="1"/>
  <c r="I1624" i="3" s="1"/>
  <c r="K1749" i="4"/>
  <c r="J1749" i="4"/>
  <c r="I1749" i="4"/>
  <c r="U1749" i="4" s="1"/>
  <c r="F1624" i="3" s="1"/>
  <c r="H1749" i="4"/>
  <c r="T1749" i="4" s="1"/>
  <c r="E1624" i="3" s="1"/>
  <c r="M1748" i="4"/>
  <c r="L1748" i="4"/>
  <c r="K1748" i="4"/>
  <c r="W1748" i="4" s="1"/>
  <c r="H1623" i="3" s="1"/>
  <c r="J1748" i="4"/>
  <c r="V1748" i="4" s="1"/>
  <c r="G1623" i="3" s="1"/>
  <c r="I1748" i="4"/>
  <c r="H1748" i="4"/>
  <c r="M1747" i="4"/>
  <c r="Y1747" i="4" s="1"/>
  <c r="J1622" i="3" s="1"/>
  <c r="L1747" i="4"/>
  <c r="X1747" i="4" s="1"/>
  <c r="I1622" i="3" s="1"/>
  <c r="K1747" i="4"/>
  <c r="J1747" i="4"/>
  <c r="I1747" i="4"/>
  <c r="U1747" i="4" s="1"/>
  <c r="F1622" i="3" s="1"/>
  <c r="H1747" i="4"/>
  <c r="T1747" i="4" s="1"/>
  <c r="E1622" i="3" s="1"/>
  <c r="M1746" i="4"/>
  <c r="L1746" i="4"/>
  <c r="K1746" i="4"/>
  <c r="W1746" i="4" s="1"/>
  <c r="H1621" i="3" s="1"/>
  <c r="J1746" i="4"/>
  <c r="V1746" i="4" s="1"/>
  <c r="G1621" i="3" s="1"/>
  <c r="I1746" i="4"/>
  <c r="H1746" i="4"/>
  <c r="M1745" i="4"/>
  <c r="Y1745" i="4" s="1"/>
  <c r="J1620" i="3" s="1"/>
  <c r="L1745" i="4"/>
  <c r="X1745" i="4" s="1"/>
  <c r="I1620" i="3" s="1"/>
  <c r="K1745" i="4"/>
  <c r="J1745" i="4"/>
  <c r="I1745" i="4"/>
  <c r="U1745" i="4" s="1"/>
  <c r="F1620" i="3" s="1"/>
  <c r="H1745" i="4"/>
  <c r="T1745" i="4" s="1"/>
  <c r="E1620" i="3" s="1"/>
  <c r="M1744" i="4"/>
  <c r="L1744" i="4"/>
  <c r="K1744" i="4"/>
  <c r="W1744" i="4" s="1"/>
  <c r="H1619" i="3" s="1"/>
  <c r="J1744" i="4"/>
  <c r="I1744" i="4"/>
  <c r="H1744" i="4"/>
  <c r="M1743" i="4"/>
  <c r="L1743" i="4"/>
  <c r="K1743" i="4"/>
  <c r="J1743" i="4"/>
  <c r="I1743" i="4"/>
  <c r="U1743" i="4" s="1"/>
  <c r="F1863" i="3" s="1"/>
  <c r="H1743" i="4"/>
  <c r="T1743" i="4" s="1"/>
  <c r="E1863" i="3" s="1"/>
  <c r="M1742" i="4"/>
  <c r="L1742" i="4"/>
  <c r="K1742" i="4"/>
  <c r="W1742" i="4" s="1"/>
  <c r="H1862" i="3" s="1"/>
  <c r="J1742" i="4"/>
  <c r="V1742" i="4" s="1"/>
  <c r="G1862" i="3" s="1"/>
  <c r="I1742" i="4"/>
  <c r="H1742" i="4"/>
  <c r="M1741" i="4"/>
  <c r="Y1741" i="4" s="1"/>
  <c r="J1618" i="3" s="1"/>
  <c r="L1741" i="4"/>
  <c r="X1741" i="4" s="1"/>
  <c r="I1618" i="3" s="1"/>
  <c r="K1741" i="4"/>
  <c r="J1741" i="4"/>
  <c r="I1741" i="4"/>
  <c r="U1741" i="4" s="1"/>
  <c r="F1618" i="3" s="1"/>
  <c r="H1741" i="4"/>
  <c r="T1741" i="4" s="1"/>
  <c r="E1618" i="3" s="1"/>
  <c r="M1740" i="4"/>
  <c r="L1740" i="4"/>
  <c r="K1740" i="4"/>
  <c r="W1740" i="4" s="1"/>
  <c r="H1617" i="3" s="1"/>
  <c r="J1740" i="4"/>
  <c r="V1740" i="4" s="1"/>
  <c r="G1617" i="3" s="1"/>
  <c r="I1740" i="4"/>
  <c r="H1740" i="4"/>
  <c r="M1739" i="4"/>
  <c r="Y1739" i="4" s="1"/>
  <c r="J1861" i="3" s="1"/>
  <c r="L1739" i="4"/>
  <c r="K1739" i="4"/>
  <c r="J1739" i="4"/>
  <c r="I1739" i="4"/>
  <c r="U1739" i="4" s="1"/>
  <c r="F1861" i="3" s="1"/>
  <c r="H1739" i="4"/>
  <c r="T1739" i="4" s="1"/>
  <c r="E1861" i="3" s="1"/>
  <c r="M1738" i="4"/>
  <c r="L1738" i="4"/>
  <c r="K1738" i="4"/>
  <c r="J1738" i="4"/>
  <c r="V1738" i="4" s="1"/>
  <c r="G1616" i="3" s="1"/>
  <c r="I1738" i="4"/>
  <c r="H1738" i="4"/>
  <c r="M1737" i="4"/>
  <c r="Y1737" i="4" s="1"/>
  <c r="J1860" i="3" s="1"/>
  <c r="L1737" i="4"/>
  <c r="X1737" i="4" s="1"/>
  <c r="I1860" i="3" s="1"/>
  <c r="K1737" i="4"/>
  <c r="J1737" i="4"/>
  <c r="I1737" i="4"/>
  <c r="H1737" i="4"/>
  <c r="T1737" i="4" s="1"/>
  <c r="E1860" i="3" s="1"/>
  <c r="M1736" i="4"/>
  <c r="L1736" i="4"/>
  <c r="K1736" i="4"/>
  <c r="W1736" i="4" s="1"/>
  <c r="H1859" i="3" s="1"/>
  <c r="J1736" i="4"/>
  <c r="V1736" i="4" s="1"/>
  <c r="G1859" i="3" s="1"/>
  <c r="I1736" i="4"/>
  <c r="H1736" i="4"/>
  <c r="M1735" i="4"/>
  <c r="Y1735" i="4" s="1"/>
  <c r="J1615" i="3" s="1"/>
  <c r="L1735" i="4"/>
  <c r="X1735" i="4" s="1"/>
  <c r="K1735" i="4"/>
  <c r="J1735" i="4"/>
  <c r="I1735" i="4"/>
  <c r="U1735" i="4" s="1"/>
  <c r="F1615" i="3" s="1"/>
  <c r="H1735" i="4"/>
  <c r="T1735" i="4" s="1"/>
  <c r="E1615" i="3" s="1"/>
  <c r="M1734" i="4"/>
  <c r="L1734" i="4"/>
  <c r="K1734" i="4"/>
  <c r="W1734" i="4" s="1"/>
  <c r="H1614" i="3" s="1"/>
  <c r="J1734" i="4"/>
  <c r="I1734" i="4"/>
  <c r="H1734" i="4"/>
  <c r="M1733" i="4"/>
  <c r="L1733" i="4"/>
  <c r="X1733" i="4" s="1"/>
  <c r="I1613" i="3" s="1"/>
  <c r="K1733" i="4"/>
  <c r="J1733" i="4"/>
  <c r="I1733" i="4"/>
  <c r="U1733" i="4" s="1"/>
  <c r="F1613" i="3" s="1"/>
  <c r="H1733" i="4"/>
  <c r="T1733" i="4" s="1"/>
  <c r="E1613" i="3" s="1"/>
  <c r="M1732" i="4"/>
  <c r="L1732" i="4"/>
  <c r="K1732" i="4"/>
  <c r="W1732" i="4" s="1"/>
  <c r="H1612" i="3" s="1"/>
  <c r="J1732" i="4"/>
  <c r="V1732" i="4" s="1"/>
  <c r="G1612" i="3" s="1"/>
  <c r="I1732" i="4"/>
  <c r="H1732" i="4"/>
  <c r="M1731" i="4"/>
  <c r="Y1731" i="4" s="1"/>
  <c r="J1611" i="3" s="1"/>
  <c r="L1731" i="4"/>
  <c r="K1731" i="4"/>
  <c r="J1731" i="4"/>
  <c r="I1731" i="4"/>
  <c r="U1731" i="4" s="1"/>
  <c r="F1611" i="3" s="1"/>
  <c r="H1731" i="4"/>
  <c r="T1731" i="4" s="1"/>
  <c r="E1611" i="3" s="1"/>
  <c r="M1730" i="4"/>
  <c r="L1730" i="4"/>
  <c r="K1730" i="4"/>
  <c r="J1730" i="4"/>
  <c r="V1730" i="4" s="1"/>
  <c r="G1610" i="3" s="1"/>
  <c r="I1730" i="4"/>
  <c r="H1730" i="4"/>
  <c r="M1729" i="4"/>
  <c r="L1729" i="4"/>
  <c r="X1729" i="4" s="1"/>
  <c r="I1609" i="3" s="1"/>
  <c r="K1729" i="4"/>
  <c r="J1729" i="4"/>
  <c r="I1729" i="4"/>
  <c r="U1729" i="4" s="1"/>
  <c r="F1609" i="3" s="1"/>
  <c r="H1729" i="4"/>
  <c r="T1729" i="4" s="1"/>
  <c r="E1609" i="3" s="1"/>
  <c r="M1728" i="4"/>
  <c r="L1728" i="4"/>
  <c r="K1728" i="4"/>
  <c r="W1728" i="4" s="1"/>
  <c r="H1608" i="3" s="1"/>
  <c r="J1728" i="4"/>
  <c r="V1728" i="4" s="1"/>
  <c r="G1608" i="3" s="1"/>
  <c r="I1728" i="4"/>
  <c r="H1728" i="4"/>
  <c r="M1727" i="4"/>
  <c r="Y1727" i="4" s="1"/>
  <c r="J1740" i="3" s="1"/>
  <c r="L1727" i="4"/>
  <c r="X1727" i="4" s="1"/>
  <c r="I1740" i="3" s="1"/>
  <c r="K1727" i="4"/>
  <c r="J1727" i="4"/>
  <c r="I1727" i="4"/>
  <c r="U1727" i="4" s="1"/>
  <c r="F1740" i="3" s="1"/>
  <c r="H1727" i="4"/>
  <c r="T1727" i="4" s="1"/>
  <c r="E1740" i="3" s="1"/>
  <c r="M1726" i="4"/>
  <c r="L1726" i="4"/>
  <c r="K1726" i="4"/>
  <c r="W1726" i="4" s="1"/>
  <c r="H1858" i="3" s="1"/>
  <c r="J1726" i="4"/>
  <c r="V1726" i="4" s="1"/>
  <c r="G1858" i="3" s="1"/>
  <c r="I1726" i="4"/>
  <c r="H1726" i="4"/>
  <c r="M1725" i="4"/>
  <c r="L1725" i="4"/>
  <c r="X1725" i="4" s="1"/>
  <c r="I1607" i="3" s="1"/>
  <c r="K1725" i="4"/>
  <c r="J1725" i="4"/>
  <c r="I1725" i="4"/>
  <c r="U1725" i="4" s="1"/>
  <c r="F1607" i="3" s="1"/>
  <c r="H1725" i="4"/>
  <c r="T1725" i="4" s="1"/>
  <c r="E1607" i="3" s="1"/>
  <c r="M1724" i="4"/>
  <c r="L1724" i="4"/>
  <c r="K1724" i="4"/>
  <c r="J1724" i="4"/>
  <c r="V1724" i="4" s="1"/>
  <c r="G1606" i="3" s="1"/>
  <c r="I1724" i="4"/>
  <c r="H1724" i="4"/>
  <c r="M1723" i="4"/>
  <c r="Y1723" i="4" s="1"/>
  <c r="J1857" i="3" s="1"/>
  <c r="L1723" i="4"/>
  <c r="X1723" i="4" s="1"/>
  <c r="I1857" i="3" s="1"/>
  <c r="K1723" i="4"/>
  <c r="J1723" i="4"/>
  <c r="I1723" i="4"/>
  <c r="U1723" i="4" s="1"/>
  <c r="F1857" i="3" s="1"/>
  <c r="H1723" i="4"/>
  <c r="T1723" i="4" s="1"/>
  <c r="E1857" i="3" s="1"/>
  <c r="M1722" i="4"/>
  <c r="L1722" i="4"/>
  <c r="K1722" i="4"/>
  <c r="W1722" i="4" s="1"/>
  <c r="H1856" i="3" s="1"/>
  <c r="J1722" i="4"/>
  <c r="I1722" i="4"/>
  <c r="H1722" i="4"/>
  <c r="M1721" i="4"/>
  <c r="Y1721" i="4" s="1"/>
  <c r="J1605" i="3" s="1"/>
  <c r="L1721" i="4"/>
  <c r="K1721" i="4"/>
  <c r="J1721" i="4"/>
  <c r="I1721" i="4"/>
  <c r="H1721" i="4"/>
  <c r="T1721" i="4" s="1"/>
  <c r="E1605" i="3" s="1"/>
  <c r="M1720" i="4"/>
  <c r="L1720" i="4"/>
  <c r="K1720" i="4"/>
  <c r="W1720" i="4" s="1"/>
  <c r="H1604" i="3" s="1"/>
  <c r="J1720" i="4"/>
  <c r="I1720" i="4"/>
  <c r="H1720" i="4"/>
  <c r="M1719" i="4"/>
  <c r="Y1719" i="4" s="1"/>
  <c r="J1855" i="3" s="1"/>
  <c r="L1719" i="4"/>
  <c r="X1719" i="4" s="1"/>
  <c r="I1855" i="3" s="1"/>
  <c r="K1719" i="4"/>
  <c r="J1719" i="4"/>
  <c r="I1719" i="4"/>
  <c r="U1719" i="4" s="1"/>
  <c r="F1855" i="3" s="1"/>
  <c r="H1719" i="4"/>
  <c r="T1719" i="4" s="1"/>
  <c r="E1855" i="3" s="1"/>
  <c r="M1718" i="4"/>
  <c r="L1718" i="4"/>
  <c r="K1718" i="4"/>
  <c r="W1718" i="4" s="1"/>
  <c r="H1603" i="3" s="1"/>
  <c r="J1718" i="4"/>
  <c r="I1718" i="4"/>
  <c r="H1718" i="4"/>
  <c r="M1717" i="4"/>
  <c r="Y1717" i="4" s="1"/>
  <c r="J1602" i="3" s="1"/>
  <c r="L1717" i="4"/>
  <c r="X1717" i="4" s="1"/>
  <c r="I1602" i="3" s="1"/>
  <c r="K1717" i="4"/>
  <c r="J1717" i="4"/>
  <c r="I1717" i="4"/>
  <c r="U1717" i="4" s="1"/>
  <c r="F1602" i="3" s="1"/>
  <c r="H1717" i="4"/>
  <c r="T1717" i="4" s="1"/>
  <c r="E1602" i="3" s="1"/>
  <c r="M1716" i="4"/>
  <c r="L1716" i="4"/>
  <c r="K1716" i="4"/>
  <c r="J1716" i="4"/>
  <c r="V1716" i="4" s="1"/>
  <c r="G1854" i="3" s="1"/>
  <c r="I1716" i="4"/>
  <c r="H1716" i="4"/>
  <c r="M1715" i="4"/>
  <c r="Y1715" i="4" s="1"/>
  <c r="J1853" i="3" s="1"/>
  <c r="L1715" i="4"/>
  <c r="X1715" i="4" s="1"/>
  <c r="I1853" i="3" s="1"/>
  <c r="K1715" i="4"/>
  <c r="J1715" i="4"/>
  <c r="I1715" i="4"/>
  <c r="U1715" i="4" s="1"/>
  <c r="F1853" i="3" s="1"/>
  <c r="H1715" i="4"/>
  <c r="T1715" i="4" s="1"/>
  <c r="E1853" i="3" s="1"/>
  <c r="M1714" i="4"/>
  <c r="L1714" i="4"/>
  <c r="K1714" i="4"/>
  <c r="W1714" i="4" s="1"/>
  <c r="H1852" i="3" s="1"/>
  <c r="J1714" i="4"/>
  <c r="V1714" i="4" s="1"/>
  <c r="G1852" i="3" s="1"/>
  <c r="I1714" i="4"/>
  <c r="H1714" i="4"/>
  <c r="M1713" i="4"/>
  <c r="Y1713" i="4" s="1"/>
  <c r="J1601" i="3" s="1"/>
  <c r="L1713" i="4"/>
  <c r="X1713" i="4" s="1"/>
  <c r="I1601" i="3" s="1"/>
  <c r="K1713" i="4"/>
  <c r="J1713" i="4"/>
  <c r="I1713" i="4"/>
  <c r="U1713" i="4" s="1"/>
  <c r="F1601" i="3" s="1"/>
  <c r="H1713" i="4"/>
  <c r="T1713" i="4" s="1"/>
  <c r="E1601" i="3" s="1"/>
  <c r="M1712" i="4"/>
  <c r="L1712" i="4"/>
  <c r="K1712" i="4"/>
  <c r="W1712" i="4" s="1"/>
  <c r="H1600" i="3" s="1"/>
  <c r="J1712" i="4"/>
  <c r="V1712" i="4" s="1"/>
  <c r="G1600" i="3" s="1"/>
  <c r="I1712" i="4"/>
  <c r="H1712" i="4"/>
  <c r="M1711" i="4"/>
  <c r="Y1711" i="4" s="1"/>
  <c r="J1599" i="3" s="1"/>
  <c r="L1711" i="4"/>
  <c r="X1711" i="4" s="1"/>
  <c r="I1599" i="3" s="1"/>
  <c r="K1711" i="4"/>
  <c r="J1711" i="4"/>
  <c r="I1711" i="4"/>
  <c r="U1711" i="4" s="1"/>
  <c r="F1599" i="3" s="1"/>
  <c r="H1711" i="4"/>
  <c r="T1711" i="4" s="1"/>
  <c r="E1599" i="3" s="1"/>
  <c r="M1710" i="4"/>
  <c r="L1710" i="4"/>
  <c r="K1710" i="4"/>
  <c r="W1710" i="4" s="1"/>
  <c r="H1598" i="3" s="1"/>
  <c r="J1710" i="4"/>
  <c r="V1710" i="4" s="1"/>
  <c r="G1598" i="3" s="1"/>
  <c r="I1710" i="4"/>
  <c r="H1710" i="4"/>
  <c r="M1709" i="4"/>
  <c r="Y1709" i="4" s="1"/>
  <c r="J1597" i="3" s="1"/>
  <c r="L1709" i="4"/>
  <c r="X1709" i="4" s="1"/>
  <c r="I1597" i="3" s="1"/>
  <c r="K1709" i="4"/>
  <c r="J1709" i="4"/>
  <c r="I1709" i="4"/>
  <c r="U1709" i="4" s="1"/>
  <c r="F1597" i="3" s="1"/>
  <c r="H1709" i="4"/>
  <c r="T1709" i="4" s="1"/>
  <c r="E1597" i="3" s="1"/>
  <c r="M1708" i="4"/>
  <c r="L1708" i="4"/>
  <c r="K1708" i="4"/>
  <c r="W1708" i="4" s="1"/>
  <c r="H1596" i="3" s="1"/>
  <c r="J1708" i="4"/>
  <c r="V1708" i="4" s="1"/>
  <c r="G1596" i="3" s="1"/>
  <c r="I1708" i="4"/>
  <c r="H1708" i="4"/>
  <c r="M1707" i="4"/>
  <c r="Y1707" i="4" s="1"/>
  <c r="J1595" i="3" s="1"/>
  <c r="L1707" i="4"/>
  <c r="X1707" i="4" s="1"/>
  <c r="I1595" i="3" s="1"/>
  <c r="K1707" i="4"/>
  <c r="J1707" i="4"/>
  <c r="I1707" i="4"/>
  <c r="U1707" i="4" s="1"/>
  <c r="F1595" i="3" s="1"/>
  <c r="H1707" i="4"/>
  <c r="T1707" i="4" s="1"/>
  <c r="E1595" i="3" s="1"/>
  <c r="M1706" i="4"/>
  <c r="L1706" i="4"/>
  <c r="K1706" i="4"/>
  <c r="W1706" i="4" s="1"/>
  <c r="H1594" i="3" s="1"/>
  <c r="J1706" i="4"/>
  <c r="V1706" i="4" s="1"/>
  <c r="G1594" i="3" s="1"/>
  <c r="I1706" i="4"/>
  <c r="H1706" i="4"/>
  <c r="M1705" i="4"/>
  <c r="Y1705" i="4" s="1"/>
  <c r="J1593" i="3" s="1"/>
  <c r="L1705" i="4"/>
  <c r="X1705" i="4" s="1"/>
  <c r="I1593" i="3" s="1"/>
  <c r="K1705" i="4"/>
  <c r="J1705" i="4"/>
  <c r="I1705" i="4"/>
  <c r="U1705" i="4" s="1"/>
  <c r="F1593" i="3" s="1"/>
  <c r="H1705" i="4"/>
  <c r="T1705" i="4" s="1"/>
  <c r="E1593" i="3" s="1"/>
  <c r="M1704" i="4"/>
  <c r="L1704" i="4"/>
  <c r="K1704" i="4"/>
  <c r="J1704" i="4"/>
  <c r="V1704" i="4" s="1"/>
  <c r="G1592" i="3" s="1"/>
  <c r="I1704" i="4"/>
  <c r="H1704" i="4"/>
  <c r="M1703" i="4"/>
  <c r="Y1703" i="4" s="1"/>
  <c r="J1591" i="3" s="1"/>
  <c r="L1703" i="4"/>
  <c r="X1703" i="4" s="1"/>
  <c r="I1591" i="3" s="1"/>
  <c r="K1703" i="4"/>
  <c r="J1703" i="4"/>
  <c r="I1703" i="4"/>
  <c r="U1703" i="4" s="1"/>
  <c r="F1591" i="3" s="1"/>
  <c r="H1703" i="4"/>
  <c r="T1703" i="4" s="1"/>
  <c r="E1591" i="3" s="1"/>
  <c r="M1702" i="4"/>
  <c r="L1702" i="4"/>
  <c r="K1702" i="4"/>
  <c r="W1702" i="4" s="1"/>
  <c r="H1851" i="3" s="1"/>
  <c r="J1702" i="4"/>
  <c r="V1702" i="4" s="1"/>
  <c r="G1851" i="3" s="1"/>
  <c r="I1702" i="4"/>
  <c r="H1702" i="4"/>
  <c r="M1701" i="4"/>
  <c r="Y1701" i="4" s="1"/>
  <c r="J1590" i="3" s="1"/>
  <c r="L1701" i="4"/>
  <c r="X1701" i="4" s="1"/>
  <c r="I1590" i="3" s="1"/>
  <c r="K1701" i="4"/>
  <c r="J1701" i="4"/>
  <c r="I1701" i="4"/>
  <c r="U1701" i="4" s="1"/>
  <c r="F1590" i="3" s="1"/>
  <c r="H1701" i="4"/>
  <c r="T1701" i="4" s="1"/>
  <c r="E1590" i="3" s="1"/>
  <c r="M1700" i="4"/>
  <c r="L1700" i="4"/>
  <c r="K1700" i="4"/>
  <c r="W1700" i="4" s="1"/>
  <c r="H1589" i="3" s="1"/>
  <c r="J1700" i="4"/>
  <c r="V1700" i="4" s="1"/>
  <c r="G1589" i="3" s="1"/>
  <c r="I1700" i="4"/>
  <c r="H1700" i="4"/>
  <c r="M1699" i="4"/>
  <c r="Y1699" i="4" s="1"/>
  <c r="J1588" i="3" s="1"/>
  <c r="L1699" i="4"/>
  <c r="X1699" i="4" s="1"/>
  <c r="I1588" i="3" s="1"/>
  <c r="K1699" i="4"/>
  <c r="J1699" i="4"/>
  <c r="I1699" i="4"/>
  <c r="U1699" i="4" s="1"/>
  <c r="F1588" i="3" s="1"/>
  <c r="H1699" i="4"/>
  <c r="T1699" i="4" s="1"/>
  <c r="E1588" i="3" s="1"/>
  <c r="M1698" i="4"/>
  <c r="L1698" i="4"/>
  <c r="K1698" i="4"/>
  <c r="J1698" i="4"/>
  <c r="V1698" i="4" s="1"/>
  <c r="G1587" i="3" s="1"/>
  <c r="I1698" i="4"/>
  <c r="H1698" i="4"/>
  <c r="M1697" i="4"/>
  <c r="L1697" i="4"/>
  <c r="X1697" i="4" s="1"/>
  <c r="I1586" i="3" s="1"/>
  <c r="K1697" i="4"/>
  <c r="J1697" i="4"/>
  <c r="I1697" i="4"/>
  <c r="U1697" i="4" s="1"/>
  <c r="F1586" i="3" s="1"/>
  <c r="H1697" i="4"/>
  <c r="T1697" i="4" s="1"/>
  <c r="E1586" i="3" s="1"/>
  <c r="M1696" i="4"/>
  <c r="L1696" i="4"/>
  <c r="K1696" i="4"/>
  <c r="J1696" i="4"/>
  <c r="V1696" i="4" s="1"/>
  <c r="G1585" i="3" s="1"/>
  <c r="I1696" i="4"/>
  <c r="H1696" i="4"/>
  <c r="M1695" i="4"/>
  <c r="Y1695" i="4" s="1"/>
  <c r="J1584" i="3" s="1"/>
  <c r="L1695" i="4"/>
  <c r="K1695" i="4"/>
  <c r="J1695" i="4"/>
  <c r="I1695" i="4"/>
  <c r="H1695" i="4"/>
  <c r="T1695" i="4" s="1"/>
  <c r="E1584" i="3" s="1"/>
  <c r="M1694" i="4"/>
  <c r="L1694" i="4"/>
  <c r="K1694" i="4"/>
  <c r="W1694" i="4" s="1"/>
  <c r="H1850" i="3" s="1"/>
  <c r="J1694" i="4"/>
  <c r="I1694" i="4"/>
  <c r="H1694" i="4"/>
  <c r="M1693" i="4"/>
  <c r="Y1693" i="4" s="1"/>
  <c r="J1849" i="3" s="1"/>
  <c r="L1693" i="4"/>
  <c r="X1693" i="4" s="1"/>
  <c r="I1849" i="3" s="1"/>
  <c r="K1693" i="4"/>
  <c r="J1693" i="4"/>
  <c r="I1693" i="4"/>
  <c r="H1693" i="4"/>
  <c r="M1692" i="4"/>
  <c r="L1692" i="4"/>
  <c r="K1692" i="4"/>
  <c r="W1692" i="4" s="1"/>
  <c r="H1848" i="3" s="1"/>
  <c r="J1692" i="4"/>
  <c r="V1692" i="4" s="1"/>
  <c r="G1848" i="3" s="1"/>
  <c r="I1692" i="4"/>
  <c r="H1692" i="4"/>
  <c r="M1691" i="4"/>
  <c r="Y1691" i="4" s="1"/>
  <c r="J1583" i="3" s="1"/>
  <c r="L1691" i="4"/>
  <c r="X1691" i="4" s="1"/>
  <c r="I1583" i="3" s="1"/>
  <c r="K1691" i="4"/>
  <c r="J1691" i="4"/>
  <c r="I1691" i="4"/>
  <c r="U1691" i="4" s="1"/>
  <c r="F1583" i="3" s="1"/>
  <c r="H1691" i="4"/>
  <c r="T1691" i="4" s="1"/>
  <c r="E1583" i="3" s="1"/>
  <c r="M1690" i="4"/>
  <c r="L1690" i="4"/>
  <c r="K1690" i="4"/>
  <c r="W1690" i="4" s="1"/>
  <c r="H1847" i="3" s="1"/>
  <c r="J1690" i="4"/>
  <c r="V1690" i="4" s="1"/>
  <c r="G1847" i="3" s="1"/>
  <c r="I1690" i="4"/>
  <c r="H1690" i="4"/>
  <c r="M1689" i="4"/>
  <c r="Y1689" i="4" s="1"/>
  <c r="J1739" i="3" s="1"/>
  <c r="L1689" i="4"/>
  <c r="X1689" i="4" s="1"/>
  <c r="I1739" i="3" s="1"/>
  <c r="K1689" i="4"/>
  <c r="J1689" i="4"/>
  <c r="I1689" i="4"/>
  <c r="H1689" i="4"/>
  <c r="T1689" i="4" s="1"/>
  <c r="E1739" i="3" s="1"/>
  <c r="M1688" i="4"/>
  <c r="L1688" i="4"/>
  <c r="K1688" i="4"/>
  <c r="W1688" i="4" s="1"/>
  <c r="H1582" i="3" s="1"/>
  <c r="J1688" i="4"/>
  <c r="I1688" i="4"/>
  <c r="H1688" i="4"/>
  <c r="M1687" i="4"/>
  <c r="Y1687" i="4" s="1"/>
  <c r="J1738" i="3" s="1"/>
  <c r="L1687" i="4"/>
  <c r="X1687" i="4" s="1"/>
  <c r="I1738" i="3" s="1"/>
  <c r="K1687" i="4"/>
  <c r="J1687" i="4"/>
  <c r="I1687" i="4"/>
  <c r="U1687" i="4" s="1"/>
  <c r="F1738" i="3" s="1"/>
  <c r="H1687" i="4"/>
  <c r="T1687" i="4" s="1"/>
  <c r="E1738" i="3" s="1"/>
  <c r="M1686" i="4"/>
  <c r="L1686" i="4"/>
  <c r="K1686" i="4"/>
  <c r="W1686" i="4" s="1"/>
  <c r="H1581" i="3" s="1"/>
  <c r="J1686" i="4"/>
  <c r="V1686" i="4" s="1"/>
  <c r="G1581" i="3" s="1"/>
  <c r="I1686" i="4"/>
  <c r="H1686" i="4"/>
  <c r="M1685" i="4"/>
  <c r="Y1685" i="4" s="1"/>
  <c r="J1580" i="3" s="1"/>
  <c r="L1685" i="4"/>
  <c r="X1685" i="4" s="1"/>
  <c r="I1580" i="3" s="1"/>
  <c r="K1685" i="4"/>
  <c r="J1685" i="4"/>
  <c r="I1685" i="4"/>
  <c r="U1685" i="4" s="1"/>
  <c r="F1580" i="3" s="1"/>
  <c r="H1685" i="4"/>
  <c r="T1685" i="4" s="1"/>
  <c r="E1580" i="3" s="1"/>
  <c r="M1684" i="4"/>
  <c r="L1684" i="4"/>
  <c r="K1684" i="4"/>
  <c r="W1684" i="4" s="1"/>
  <c r="H1579" i="3" s="1"/>
  <c r="J1684" i="4"/>
  <c r="V1684" i="4" s="1"/>
  <c r="G1579" i="3" s="1"/>
  <c r="I1684" i="4"/>
  <c r="H1684" i="4"/>
  <c r="M1683" i="4"/>
  <c r="Y1683" i="4" s="1"/>
  <c r="J1578" i="3" s="1"/>
  <c r="L1683" i="4"/>
  <c r="X1683" i="4" s="1"/>
  <c r="I1578" i="3" s="1"/>
  <c r="K1683" i="4"/>
  <c r="J1683" i="4"/>
  <c r="I1683" i="4"/>
  <c r="U1683" i="4" s="1"/>
  <c r="F1578" i="3" s="1"/>
  <c r="H1683" i="4"/>
  <c r="T1683" i="4" s="1"/>
  <c r="E1578" i="3" s="1"/>
  <c r="M1682" i="4"/>
  <c r="L1682" i="4"/>
  <c r="K1682" i="4"/>
  <c r="W1682" i="4" s="1"/>
  <c r="H1577" i="3" s="1"/>
  <c r="J1682" i="4"/>
  <c r="V1682" i="4" s="1"/>
  <c r="G1577" i="3" s="1"/>
  <c r="I1682" i="4"/>
  <c r="H1682" i="4"/>
  <c r="M1681" i="4"/>
  <c r="Y1681" i="4" s="1"/>
  <c r="J1576" i="3" s="1"/>
  <c r="L1681" i="4"/>
  <c r="X1681" i="4" s="1"/>
  <c r="I1576" i="3" s="1"/>
  <c r="K1681" i="4"/>
  <c r="J1681" i="4"/>
  <c r="I1681" i="4"/>
  <c r="U1681" i="4" s="1"/>
  <c r="F1576" i="3" s="1"/>
  <c r="H1681" i="4"/>
  <c r="M1680" i="4"/>
  <c r="L1680" i="4"/>
  <c r="K1680" i="4"/>
  <c r="W1680" i="4" s="1"/>
  <c r="H1575" i="3" s="1"/>
  <c r="J1680" i="4"/>
  <c r="V1680" i="4" s="1"/>
  <c r="G1575" i="3" s="1"/>
  <c r="I1680" i="4"/>
  <c r="H1680" i="4"/>
  <c r="M1679" i="4"/>
  <c r="L1679" i="4"/>
  <c r="X1679" i="4" s="1"/>
  <c r="I1574" i="3" s="1"/>
  <c r="K1679" i="4"/>
  <c r="J1679" i="4"/>
  <c r="I1679" i="4"/>
  <c r="U1679" i="4" s="1"/>
  <c r="F1574" i="3" s="1"/>
  <c r="H1679" i="4"/>
  <c r="T1679" i="4" s="1"/>
  <c r="E1574" i="3" s="1"/>
  <c r="M1678" i="4"/>
  <c r="L1678" i="4"/>
  <c r="K1678" i="4"/>
  <c r="W1678" i="4" s="1"/>
  <c r="H1846" i="3" s="1"/>
  <c r="J1678" i="4"/>
  <c r="V1678" i="4" s="1"/>
  <c r="G1846" i="3" s="1"/>
  <c r="I1678" i="4"/>
  <c r="H1678" i="4"/>
  <c r="M1677" i="4"/>
  <c r="Y1677" i="4" s="1"/>
  <c r="J1573" i="3" s="1"/>
  <c r="L1677" i="4"/>
  <c r="X1677" i="4" s="1"/>
  <c r="I1573" i="3" s="1"/>
  <c r="K1677" i="4"/>
  <c r="J1677" i="4"/>
  <c r="I1677" i="4"/>
  <c r="U1677" i="4" s="1"/>
  <c r="F1573" i="3" s="1"/>
  <c r="H1677" i="4"/>
  <c r="T1677" i="4" s="1"/>
  <c r="E1573" i="3" s="1"/>
  <c r="M1676" i="4"/>
  <c r="L1676" i="4"/>
  <c r="K1676" i="4"/>
  <c r="W1676" i="4" s="1"/>
  <c r="H1572" i="3" s="1"/>
  <c r="J1676" i="4"/>
  <c r="V1676" i="4" s="1"/>
  <c r="G1572" i="3" s="1"/>
  <c r="I1676" i="4"/>
  <c r="H1676" i="4"/>
  <c r="M1675" i="4"/>
  <c r="Y1675" i="4" s="1"/>
  <c r="J1571" i="3" s="1"/>
  <c r="L1675" i="4"/>
  <c r="X1675" i="4" s="1"/>
  <c r="I1571" i="3" s="1"/>
  <c r="K1675" i="4"/>
  <c r="J1675" i="4"/>
  <c r="I1675" i="4"/>
  <c r="U1675" i="4" s="1"/>
  <c r="F1571" i="3" s="1"/>
  <c r="H1675" i="4"/>
  <c r="M1674" i="4"/>
  <c r="L1674" i="4"/>
  <c r="K1674" i="4"/>
  <c r="W1674" i="4" s="1"/>
  <c r="H1845" i="3" s="1"/>
  <c r="J1674" i="4"/>
  <c r="V1674" i="4" s="1"/>
  <c r="G1845" i="3" s="1"/>
  <c r="I1674" i="4"/>
  <c r="H1674" i="4"/>
  <c r="M1673" i="4"/>
  <c r="Y1673" i="4" s="1"/>
  <c r="J1844" i="3" s="1"/>
  <c r="L1673" i="4"/>
  <c r="X1673" i="4" s="1"/>
  <c r="I1844" i="3" s="1"/>
  <c r="K1673" i="4"/>
  <c r="J1673" i="4"/>
  <c r="I1673" i="4"/>
  <c r="U1673" i="4" s="1"/>
  <c r="F1844" i="3" s="1"/>
  <c r="H1673" i="4"/>
  <c r="T1673" i="4" s="1"/>
  <c r="E1844" i="3" s="1"/>
  <c r="M1672" i="4"/>
  <c r="L1672" i="4"/>
  <c r="K1672" i="4"/>
  <c r="W1672" i="4" s="1"/>
  <c r="H1737" i="3" s="1"/>
  <c r="J1672" i="4"/>
  <c r="V1672" i="4" s="1"/>
  <c r="G1737" i="3" s="1"/>
  <c r="I1672" i="4"/>
  <c r="H1672" i="4"/>
  <c r="M1671" i="4"/>
  <c r="Y1671" i="4" s="1"/>
  <c r="J1736" i="3" s="1"/>
  <c r="L1671" i="4"/>
  <c r="X1671" i="4" s="1"/>
  <c r="I1736" i="3" s="1"/>
  <c r="K1671" i="4"/>
  <c r="J1671" i="4"/>
  <c r="I1671" i="4"/>
  <c r="U1671" i="4" s="1"/>
  <c r="F1736" i="3" s="1"/>
  <c r="H1671" i="4"/>
  <c r="T1671" i="4" s="1"/>
  <c r="E1736" i="3" s="1"/>
  <c r="M1670" i="4"/>
  <c r="L1670" i="4"/>
  <c r="K1670" i="4"/>
  <c r="W1670" i="4" s="1"/>
  <c r="H1735" i="3" s="1"/>
  <c r="J1670" i="4"/>
  <c r="V1670" i="4" s="1"/>
  <c r="G1735" i="3" s="1"/>
  <c r="I1670" i="4"/>
  <c r="H1670" i="4"/>
  <c r="M1669" i="4"/>
  <c r="Y1669" i="4" s="1"/>
  <c r="J1570" i="3" s="1"/>
  <c r="L1669" i="4"/>
  <c r="X1669" i="4" s="1"/>
  <c r="I1570" i="3" s="1"/>
  <c r="K1669" i="4"/>
  <c r="J1669" i="4"/>
  <c r="I1669" i="4"/>
  <c r="U1669" i="4" s="1"/>
  <c r="F1570" i="3" s="1"/>
  <c r="H1669" i="4"/>
  <c r="T1669" i="4" s="1"/>
  <c r="E1570" i="3" s="1"/>
  <c r="M1668" i="4"/>
  <c r="L1668" i="4"/>
  <c r="K1668" i="4"/>
  <c r="W1668" i="4" s="1"/>
  <c r="H1569" i="3" s="1"/>
  <c r="J1668" i="4"/>
  <c r="V1668" i="4" s="1"/>
  <c r="G1569" i="3" s="1"/>
  <c r="I1668" i="4"/>
  <c r="H1668" i="4"/>
  <c r="M1667" i="4"/>
  <c r="Y1667" i="4" s="1"/>
  <c r="J1568" i="3" s="1"/>
  <c r="L1667" i="4"/>
  <c r="X1667" i="4" s="1"/>
  <c r="I1568" i="3" s="1"/>
  <c r="K1667" i="4"/>
  <c r="J1667" i="4"/>
  <c r="I1667" i="4"/>
  <c r="U1667" i="4" s="1"/>
  <c r="F1568" i="3" s="1"/>
  <c r="H1667" i="4"/>
  <c r="T1667" i="4" s="1"/>
  <c r="E1568" i="3" s="1"/>
  <c r="M1666" i="4"/>
  <c r="L1666" i="4"/>
  <c r="K1666" i="4"/>
  <c r="J1666" i="4"/>
  <c r="V1666" i="4" s="1"/>
  <c r="G1567" i="3" s="1"/>
  <c r="I1666" i="4"/>
  <c r="H1666" i="4"/>
  <c r="M1665" i="4"/>
  <c r="Y1665" i="4" s="1"/>
  <c r="J1734" i="3" s="1"/>
  <c r="L1665" i="4"/>
  <c r="K1665" i="4"/>
  <c r="J1665" i="4"/>
  <c r="I1665" i="4"/>
  <c r="U1665" i="4" s="1"/>
  <c r="F1734" i="3" s="1"/>
  <c r="H1665" i="4"/>
  <c r="T1665" i="4" s="1"/>
  <c r="E1734" i="3" s="1"/>
  <c r="M1664" i="4"/>
  <c r="L1664" i="4"/>
  <c r="K1664" i="4"/>
  <c r="W1664" i="4" s="1"/>
  <c r="H1566" i="3" s="1"/>
  <c r="J1664" i="4"/>
  <c r="V1664" i="4" s="1"/>
  <c r="G1566" i="3" s="1"/>
  <c r="I1664" i="4"/>
  <c r="H1664" i="4"/>
  <c r="M1663" i="4"/>
  <c r="Y1663" i="4" s="1"/>
  <c r="J1565" i="3" s="1"/>
  <c r="L1663" i="4"/>
  <c r="X1663" i="4" s="1"/>
  <c r="I1565" i="3" s="1"/>
  <c r="K1663" i="4"/>
  <c r="J1663" i="4"/>
  <c r="I1663" i="4"/>
  <c r="U1663" i="4" s="1"/>
  <c r="F1565" i="3" s="1"/>
  <c r="H1663" i="4"/>
  <c r="T1663" i="4" s="1"/>
  <c r="E1565" i="3" s="1"/>
  <c r="M1662" i="4"/>
  <c r="L1662" i="4"/>
  <c r="K1662" i="4"/>
  <c r="W1662" i="4" s="1"/>
  <c r="H1564" i="3" s="1"/>
  <c r="J1662" i="4"/>
  <c r="V1662" i="4" s="1"/>
  <c r="G1564" i="3" s="1"/>
  <c r="I1662" i="4"/>
  <c r="H1662" i="4"/>
  <c r="M1661" i="4"/>
  <c r="Y1661" i="4" s="1"/>
  <c r="J1563" i="3" s="1"/>
  <c r="L1661" i="4"/>
  <c r="X1661" i="4" s="1"/>
  <c r="I1563" i="3" s="1"/>
  <c r="K1661" i="4"/>
  <c r="J1661" i="4"/>
  <c r="I1661" i="4"/>
  <c r="U1661" i="4" s="1"/>
  <c r="F1563" i="3" s="1"/>
  <c r="H1661" i="4"/>
  <c r="T1661" i="4" s="1"/>
  <c r="E1563" i="3" s="1"/>
  <c r="M1660" i="4"/>
  <c r="L1660" i="4"/>
  <c r="K1660" i="4"/>
  <c r="W1660" i="4" s="1"/>
  <c r="H1562" i="3" s="1"/>
  <c r="J1660" i="4"/>
  <c r="V1660" i="4" s="1"/>
  <c r="G1562" i="3" s="1"/>
  <c r="I1660" i="4"/>
  <c r="H1660" i="4"/>
  <c r="M1659" i="4"/>
  <c r="Y1659" i="4" s="1"/>
  <c r="J1561" i="3" s="1"/>
  <c r="L1659" i="4"/>
  <c r="X1659" i="4" s="1"/>
  <c r="I1561" i="3" s="1"/>
  <c r="K1659" i="4"/>
  <c r="J1659" i="4"/>
  <c r="I1659" i="4"/>
  <c r="U1659" i="4" s="1"/>
  <c r="F1561" i="3" s="1"/>
  <c r="H1659" i="4"/>
  <c r="T1659" i="4" s="1"/>
  <c r="E1561" i="3" s="1"/>
  <c r="M1658" i="4"/>
  <c r="L1658" i="4"/>
  <c r="K1658" i="4"/>
  <c r="W1658" i="4" s="1"/>
  <c r="H1560" i="3" s="1"/>
  <c r="J1658" i="4"/>
  <c r="V1658" i="4" s="1"/>
  <c r="G1560" i="3" s="1"/>
  <c r="I1658" i="4"/>
  <c r="H1658" i="4"/>
  <c r="M1657" i="4"/>
  <c r="Y1657" i="4" s="1"/>
  <c r="J1559" i="3" s="1"/>
  <c r="L1657" i="4"/>
  <c r="X1657" i="4" s="1"/>
  <c r="I1559" i="3" s="1"/>
  <c r="K1657" i="4"/>
  <c r="J1657" i="4"/>
  <c r="I1657" i="4"/>
  <c r="U1657" i="4" s="1"/>
  <c r="F1559" i="3" s="1"/>
  <c r="H1657" i="4"/>
  <c r="T1657" i="4" s="1"/>
  <c r="E1559" i="3" s="1"/>
  <c r="M1656" i="4"/>
  <c r="L1656" i="4"/>
  <c r="K1656" i="4"/>
  <c r="W1656" i="4" s="1"/>
  <c r="H1843" i="3" s="1"/>
  <c r="J1656" i="4"/>
  <c r="V1656" i="4" s="1"/>
  <c r="G1843" i="3" s="1"/>
  <c r="I1656" i="4"/>
  <c r="H1656" i="4"/>
  <c r="M1655" i="4"/>
  <c r="Y1655" i="4" s="1"/>
  <c r="J1558" i="3" s="1"/>
  <c r="L1655" i="4"/>
  <c r="X1655" i="4" s="1"/>
  <c r="I1558" i="3" s="1"/>
  <c r="K1655" i="4"/>
  <c r="J1655" i="4"/>
  <c r="I1655" i="4"/>
  <c r="U1655" i="4" s="1"/>
  <c r="F1558" i="3" s="1"/>
  <c r="H1655" i="4"/>
  <c r="T1655" i="4" s="1"/>
  <c r="E1558" i="3" s="1"/>
  <c r="M1654" i="4"/>
  <c r="L1654" i="4"/>
  <c r="K1654" i="4"/>
  <c r="W1654" i="4" s="1"/>
  <c r="H1557" i="3" s="1"/>
  <c r="J1654" i="4"/>
  <c r="V1654" i="4" s="1"/>
  <c r="G1557" i="3" s="1"/>
  <c r="I1654" i="4"/>
  <c r="H1654" i="4"/>
  <c r="M1653" i="4"/>
  <c r="Y1653" i="4" s="1"/>
  <c r="J1842" i="3" s="1"/>
  <c r="L1653" i="4"/>
  <c r="X1653" i="4" s="1"/>
  <c r="I1842" i="3" s="1"/>
  <c r="K1653" i="4"/>
  <c r="J1653" i="4"/>
  <c r="I1653" i="4"/>
  <c r="U1653" i="4" s="1"/>
  <c r="F1842" i="3" s="1"/>
  <c r="H1653" i="4"/>
  <c r="T1653" i="4" s="1"/>
  <c r="E1842" i="3" s="1"/>
  <c r="M1652" i="4"/>
  <c r="L1652" i="4"/>
  <c r="K1652" i="4"/>
  <c r="W1652" i="4" s="1"/>
  <c r="H1556" i="3" s="1"/>
  <c r="J1652" i="4"/>
  <c r="V1652" i="4" s="1"/>
  <c r="G1556" i="3" s="1"/>
  <c r="I1652" i="4"/>
  <c r="H1652" i="4"/>
  <c r="M1651" i="4"/>
  <c r="L1651" i="4"/>
  <c r="X1651" i="4" s="1"/>
  <c r="I1555" i="3" s="1"/>
  <c r="K1651" i="4"/>
  <c r="J1651" i="4"/>
  <c r="I1651" i="4"/>
  <c r="U1651" i="4" s="1"/>
  <c r="F1555" i="3" s="1"/>
  <c r="H1651" i="4"/>
  <c r="T1651" i="4" s="1"/>
  <c r="E1555" i="3" s="1"/>
  <c r="M1650" i="4"/>
  <c r="L1650" i="4"/>
  <c r="K1650" i="4"/>
  <c r="W1650" i="4" s="1"/>
  <c r="H1554" i="3" s="1"/>
  <c r="J1650" i="4"/>
  <c r="V1650" i="4" s="1"/>
  <c r="G1554" i="3" s="1"/>
  <c r="I1650" i="4"/>
  <c r="H1650" i="4"/>
  <c r="M1649" i="4"/>
  <c r="Y1649" i="4" s="1"/>
  <c r="J1553" i="3" s="1"/>
  <c r="L1649" i="4"/>
  <c r="K1649" i="4"/>
  <c r="J1649" i="4"/>
  <c r="I1649" i="4"/>
  <c r="U1649" i="4" s="1"/>
  <c r="F1553" i="3" s="1"/>
  <c r="H1649" i="4"/>
  <c r="T1649" i="4" s="1"/>
  <c r="E1553" i="3" s="1"/>
  <c r="M1648" i="4"/>
  <c r="L1648" i="4"/>
  <c r="K1648" i="4"/>
  <c r="W1648" i="4" s="1"/>
  <c r="H1841" i="3" s="1"/>
  <c r="J1648" i="4"/>
  <c r="V1648" i="4" s="1"/>
  <c r="G1841" i="3" s="1"/>
  <c r="I1648" i="4"/>
  <c r="H1648" i="4"/>
  <c r="M1647" i="4"/>
  <c r="Y1647" i="4" s="1"/>
  <c r="J1552" i="3" s="1"/>
  <c r="L1647" i="4"/>
  <c r="X1647" i="4" s="1"/>
  <c r="I1552" i="3" s="1"/>
  <c r="K1647" i="4"/>
  <c r="J1647" i="4"/>
  <c r="I1647" i="4"/>
  <c r="U1647" i="4" s="1"/>
  <c r="F1552" i="3" s="1"/>
  <c r="H1647" i="4"/>
  <c r="T1647" i="4" s="1"/>
  <c r="E1552" i="3" s="1"/>
  <c r="M1646" i="4"/>
  <c r="L1646" i="4"/>
  <c r="K1646" i="4"/>
  <c r="W1646" i="4" s="1"/>
  <c r="H1733" i="3" s="1"/>
  <c r="J1646" i="4"/>
  <c r="V1646" i="4" s="1"/>
  <c r="G1733" i="3" s="1"/>
  <c r="I1646" i="4"/>
  <c r="H1646" i="4"/>
  <c r="M1645" i="4"/>
  <c r="Y1645" i="4" s="1"/>
  <c r="J1551" i="3" s="1"/>
  <c r="L1645" i="4"/>
  <c r="X1645" i="4" s="1"/>
  <c r="I1551" i="3" s="1"/>
  <c r="K1645" i="4"/>
  <c r="J1645" i="4"/>
  <c r="I1645" i="4"/>
  <c r="U1645" i="4" s="1"/>
  <c r="F1551" i="3" s="1"/>
  <c r="H1645" i="4"/>
  <c r="T1645" i="4" s="1"/>
  <c r="E1551" i="3" s="1"/>
  <c r="M1644" i="4"/>
  <c r="L1644" i="4"/>
  <c r="K1644" i="4"/>
  <c r="W1644" i="4" s="1"/>
  <c r="H1550" i="3" s="1"/>
  <c r="J1644" i="4"/>
  <c r="V1644" i="4" s="1"/>
  <c r="G1550" i="3" s="1"/>
  <c r="I1644" i="4"/>
  <c r="H1644" i="4"/>
  <c r="M1643" i="4"/>
  <c r="L1643" i="4"/>
  <c r="X1643" i="4" s="1"/>
  <c r="I1549" i="3" s="1"/>
  <c r="K1643" i="4"/>
  <c r="J1643" i="4"/>
  <c r="I1643" i="4"/>
  <c r="U1643" i="4" s="1"/>
  <c r="F1549" i="3" s="1"/>
  <c r="H1643" i="4"/>
  <c r="T1643" i="4" s="1"/>
  <c r="E1549" i="3" s="1"/>
  <c r="M1642" i="4"/>
  <c r="L1642" i="4"/>
  <c r="K1642" i="4"/>
  <c r="J1642" i="4"/>
  <c r="V1642" i="4" s="1"/>
  <c r="G1548" i="3" s="1"/>
  <c r="I1642" i="4"/>
  <c r="H1642" i="4"/>
  <c r="M1641" i="4"/>
  <c r="Y1641" i="4" s="1"/>
  <c r="J1547" i="3" s="1"/>
  <c r="L1641" i="4"/>
  <c r="K1641" i="4"/>
  <c r="J1641" i="4"/>
  <c r="I1641" i="4"/>
  <c r="U1641" i="4" s="1"/>
  <c r="F1547" i="3" s="1"/>
  <c r="H1641" i="4"/>
  <c r="T1641" i="4" s="1"/>
  <c r="E1547" i="3" s="1"/>
  <c r="M1640" i="4"/>
  <c r="L1640" i="4"/>
  <c r="K1640" i="4"/>
  <c r="W1640" i="4" s="1"/>
  <c r="H1840" i="3" s="1"/>
  <c r="J1640" i="4"/>
  <c r="V1640" i="4" s="1"/>
  <c r="G1840" i="3" s="1"/>
  <c r="I1640" i="4"/>
  <c r="H1640" i="4"/>
  <c r="M1639" i="4"/>
  <c r="Y1639" i="4" s="1"/>
  <c r="J1839" i="3" s="1"/>
  <c r="L1639" i="4"/>
  <c r="X1639" i="4" s="1"/>
  <c r="I1839" i="3" s="1"/>
  <c r="K1639" i="4"/>
  <c r="J1639" i="4"/>
  <c r="I1639" i="4"/>
  <c r="U1639" i="4" s="1"/>
  <c r="F1839" i="3" s="1"/>
  <c r="H1639" i="4"/>
  <c r="M1638" i="4"/>
  <c r="L1638" i="4"/>
  <c r="K1638" i="4"/>
  <c r="W1638" i="4" s="1"/>
  <c r="H1838" i="3" s="1"/>
  <c r="J1638" i="4"/>
  <c r="V1638" i="4" s="1"/>
  <c r="G1838" i="3" s="1"/>
  <c r="I1638" i="4"/>
  <c r="H1638" i="4"/>
  <c r="M1637" i="4"/>
  <c r="Y1637" i="4" s="1"/>
  <c r="J1546" i="3" s="1"/>
  <c r="L1637" i="4"/>
  <c r="X1637" i="4" s="1"/>
  <c r="I1546" i="3" s="1"/>
  <c r="K1637" i="4"/>
  <c r="J1637" i="4"/>
  <c r="I1637" i="4"/>
  <c r="U1637" i="4" s="1"/>
  <c r="F1546" i="3" s="1"/>
  <c r="H1637" i="4"/>
  <c r="T1637" i="4" s="1"/>
  <c r="E1546" i="3" s="1"/>
  <c r="M1636" i="4"/>
  <c r="L1636" i="4"/>
  <c r="K1636" i="4"/>
  <c r="W1636" i="4" s="1"/>
  <c r="H1837" i="3" s="1"/>
  <c r="J1636" i="4"/>
  <c r="V1636" i="4" s="1"/>
  <c r="G1837" i="3" s="1"/>
  <c r="I1636" i="4"/>
  <c r="H1636" i="4"/>
  <c r="M1635" i="4"/>
  <c r="Y1635" i="4" s="1"/>
  <c r="J1545" i="3" s="1"/>
  <c r="L1635" i="4"/>
  <c r="X1635" i="4" s="1"/>
  <c r="I1545" i="3" s="1"/>
  <c r="K1635" i="4"/>
  <c r="J1635" i="4"/>
  <c r="I1635" i="4"/>
  <c r="U1635" i="4" s="1"/>
  <c r="F1545" i="3" s="1"/>
  <c r="H1635" i="4"/>
  <c r="T1635" i="4" s="1"/>
  <c r="E1545" i="3" s="1"/>
  <c r="M1634" i="4"/>
  <c r="L1634" i="4"/>
  <c r="K1634" i="4"/>
  <c r="W1634" i="4" s="1"/>
  <c r="H1544" i="3" s="1"/>
  <c r="J1634" i="4"/>
  <c r="V1634" i="4" s="1"/>
  <c r="G1544" i="3" s="1"/>
  <c r="I1634" i="4"/>
  <c r="H1634" i="4"/>
  <c r="M1633" i="4"/>
  <c r="Y1633" i="4" s="1"/>
  <c r="J1543" i="3" s="1"/>
  <c r="L1633" i="4"/>
  <c r="X1633" i="4" s="1"/>
  <c r="I1543" i="3" s="1"/>
  <c r="K1633" i="4"/>
  <c r="J1633" i="4"/>
  <c r="I1633" i="4"/>
  <c r="U1633" i="4" s="1"/>
  <c r="F1543" i="3" s="1"/>
  <c r="H1633" i="4"/>
  <c r="T1633" i="4" s="1"/>
  <c r="E1543" i="3" s="1"/>
  <c r="M1632" i="4"/>
  <c r="L1632" i="4"/>
  <c r="K1632" i="4"/>
  <c r="W1632" i="4" s="1"/>
  <c r="H1542" i="3" s="1"/>
  <c r="J1632" i="4"/>
  <c r="V1632" i="4" s="1"/>
  <c r="G1542" i="3" s="1"/>
  <c r="I1632" i="4"/>
  <c r="H1632" i="4"/>
  <c r="M1631" i="4"/>
  <c r="Y1631" i="4" s="1"/>
  <c r="J1541" i="3" s="1"/>
  <c r="L1631" i="4"/>
  <c r="X1631" i="4" s="1"/>
  <c r="I1541" i="3" s="1"/>
  <c r="K1631" i="4"/>
  <c r="J1631" i="4"/>
  <c r="I1631" i="4"/>
  <c r="H1631" i="4"/>
  <c r="T1631" i="4" s="1"/>
  <c r="E1541" i="3" s="1"/>
  <c r="M1630" i="4"/>
  <c r="L1630" i="4"/>
  <c r="K1630" i="4"/>
  <c r="J1630" i="4"/>
  <c r="V1630" i="4" s="1"/>
  <c r="G1540" i="3" s="1"/>
  <c r="I1630" i="4"/>
  <c r="H1630" i="4"/>
  <c r="M1629" i="4"/>
  <c r="L1629" i="4"/>
  <c r="X1629" i="4" s="1"/>
  <c r="I1539" i="3" s="1"/>
  <c r="K1629" i="4"/>
  <c r="J1629" i="4"/>
  <c r="I1629" i="4"/>
  <c r="U1629" i="4" s="1"/>
  <c r="F1539" i="3" s="1"/>
  <c r="H1629" i="4"/>
  <c r="M1628" i="4"/>
  <c r="L1628" i="4"/>
  <c r="K1628" i="4"/>
  <c r="J1628" i="4"/>
  <c r="V1628" i="4" s="1"/>
  <c r="G1538" i="3" s="1"/>
  <c r="I1628" i="4"/>
  <c r="H1628" i="4"/>
  <c r="M1627" i="4"/>
  <c r="Y1627" i="4" s="1"/>
  <c r="J1836" i="3" s="1"/>
  <c r="L1627" i="4"/>
  <c r="X1627" i="4" s="1"/>
  <c r="I1836" i="3" s="1"/>
  <c r="K1627" i="4"/>
  <c r="J1627" i="4"/>
  <c r="I1627" i="4"/>
  <c r="H1627" i="4"/>
  <c r="T1627" i="4" s="1"/>
  <c r="E1836" i="3" s="1"/>
  <c r="M1626" i="4"/>
  <c r="L1626" i="4"/>
  <c r="K1626" i="4"/>
  <c r="W1626" i="4" s="1"/>
  <c r="H1537" i="3" s="1"/>
  <c r="J1626" i="4"/>
  <c r="V1626" i="4" s="1"/>
  <c r="G1537" i="3" s="1"/>
  <c r="I1626" i="4"/>
  <c r="H1626" i="4"/>
  <c r="M1625" i="4"/>
  <c r="Y1625" i="4" s="1"/>
  <c r="J1536" i="3" s="1"/>
  <c r="L1625" i="4"/>
  <c r="K1625" i="4"/>
  <c r="J1625" i="4"/>
  <c r="I1625" i="4"/>
  <c r="H1625" i="4"/>
  <c r="M1624" i="4"/>
  <c r="L1624" i="4"/>
  <c r="K1624" i="4"/>
  <c r="J1624" i="4"/>
  <c r="V1624" i="4" s="1"/>
  <c r="G1535" i="3" s="1"/>
  <c r="I1624" i="4"/>
  <c r="H1624" i="4"/>
  <c r="M1623" i="4"/>
  <c r="L1623" i="4"/>
  <c r="X1623" i="4" s="1"/>
  <c r="I1534" i="3" s="1"/>
  <c r="K1623" i="4"/>
  <c r="J1623" i="4"/>
  <c r="I1623" i="4"/>
  <c r="U1623" i="4" s="1"/>
  <c r="F1534" i="3" s="1"/>
  <c r="H1623" i="4"/>
  <c r="M1622" i="4"/>
  <c r="L1622" i="4"/>
  <c r="K1622" i="4"/>
  <c r="W1622" i="4" s="1"/>
  <c r="H1835" i="3" s="1"/>
  <c r="J1622" i="4"/>
  <c r="V1622" i="4" s="1"/>
  <c r="G1835" i="3" s="1"/>
  <c r="I1622" i="4"/>
  <c r="H1622" i="4"/>
  <c r="M1621" i="4"/>
  <c r="Y1621" i="4" s="1"/>
  <c r="J1533" i="3" s="1"/>
  <c r="L1621" i="4"/>
  <c r="X1621" i="4" s="1"/>
  <c r="I1533" i="3" s="1"/>
  <c r="K1621" i="4"/>
  <c r="J1621" i="4"/>
  <c r="I1621" i="4"/>
  <c r="U1621" i="4" s="1"/>
  <c r="F1533" i="3" s="1"/>
  <c r="H1621" i="4"/>
  <c r="T1621" i="4" s="1"/>
  <c r="E1533" i="3" s="1"/>
  <c r="M1620" i="4"/>
  <c r="L1620" i="4"/>
  <c r="K1620" i="4"/>
  <c r="W1620" i="4" s="1"/>
  <c r="H1532" i="3" s="1"/>
  <c r="J1620" i="4"/>
  <c r="I1620" i="4"/>
  <c r="H1620" i="4"/>
  <c r="M1619" i="4"/>
  <c r="Y1619" i="4" s="1"/>
  <c r="J1531" i="3" s="1"/>
  <c r="L1619" i="4"/>
  <c r="X1619" i="4" s="1"/>
  <c r="I1531" i="3" s="1"/>
  <c r="K1619" i="4"/>
  <c r="J1619" i="4"/>
  <c r="I1619" i="4"/>
  <c r="U1619" i="4" s="1"/>
  <c r="F1531" i="3" s="1"/>
  <c r="H1619" i="4"/>
  <c r="T1619" i="4" s="1"/>
  <c r="E1531" i="3" s="1"/>
  <c r="M1618" i="4"/>
  <c r="L1618" i="4"/>
  <c r="K1618" i="4"/>
  <c r="W1618" i="4" s="1"/>
  <c r="H1530" i="3" s="1"/>
  <c r="J1618" i="4"/>
  <c r="I1618" i="4"/>
  <c r="H1618" i="4"/>
  <c r="M1617" i="4"/>
  <c r="Y1617" i="4" s="1"/>
  <c r="J1529" i="3" s="1"/>
  <c r="L1617" i="4"/>
  <c r="X1617" i="4" s="1"/>
  <c r="I1529" i="3" s="1"/>
  <c r="K1617" i="4"/>
  <c r="J1617" i="4"/>
  <c r="I1617" i="4"/>
  <c r="U1617" i="4" s="1"/>
  <c r="F1529" i="3" s="1"/>
  <c r="H1617" i="4"/>
  <c r="T1617" i="4" s="1"/>
  <c r="E1529" i="3" s="1"/>
  <c r="M1616" i="4"/>
  <c r="L1616" i="4"/>
  <c r="K1616" i="4"/>
  <c r="W1616" i="4" s="1"/>
  <c r="H1528" i="3" s="1"/>
  <c r="J1616" i="4"/>
  <c r="I1616" i="4"/>
  <c r="H1616" i="4"/>
  <c r="M1615" i="4"/>
  <c r="Y1615" i="4" s="1"/>
  <c r="J1527" i="3" s="1"/>
  <c r="L1615" i="4"/>
  <c r="X1615" i="4" s="1"/>
  <c r="I1527" i="3" s="1"/>
  <c r="K1615" i="4"/>
  <c r="J1615" i="4"/>
  <c r="I1615" i="4"/>
  <c r="H1615" i="4"/>
  <c r="T1615" i="4" s="1"/>
  <c r="E1527" i="3" s="1"/>
  <c r="M1614" i="4"/>
  <c r="L1614" i="4"/>
  <c r="K1614" i="4"/>
  <c r="W1614" i="4" s="1"/>
  <c r="H1526" i="3" s="1"/>
  <c r="J1614" i="4"/>
  <c r="I1614" i="4"/>
  <c r="H1614" i="4"/>
  <c r="M1613" i="4"/>
  <c r="Y1613" i="4" s="1"/>
  <c r="J1525" i="3" s="1"/>
  <c r="L1613" i="4"/>
  <c r="X1613" i="4" s="1"/>
  <c r="I1525" i="3" s="1"/>
  <c r="K1613" i="4"/>
  <c r="J1613" i="4"/>
  <c r="I1613" i="4"/>
  <c r="H1613" i="4"/>
  <c r="T1613" i="4" s="1"/>
  <c r="E1525" i="3" s="1"/>
  <c r="M1612" i="4"/>
  <c r="L1612" i="4"/>
  <c r="K1612" i="4"/>
  <c r="W1612" i="4" s="1"/>
  <c r="H1524" i="3" s="1"/>
  <c r="J1612" i="4"/>
  <c r="V1612" i="4" s="1"/>
  <c r="G1524" i="3" s="1"/>
  <c r="I1612" i="4"/>
  <c r="H1612" i="4"/>
  <c r="M1611" i="4"/>
  <c r="Y1611" i="4" s="1"/>
  <c r="J1523" i="3" s="1"/>
  <c r="L1611" i="4"/>
  <c r="X1611" i="4" s="1"/>
  <c r="I1523" i="3" s="1"/>
  <c r="K1611" i="4"/>
  <c r="J1611" i="4"/>
  <c r="I1611" i="4"/>
  <c r="U1611" i="4" s="1"/>
  <c r="F1523" i="3" s="1"/>
  <c r="H1611" i="4"/>
  <c r="T1611" i="4" s="1"/>
  <c r="E1523" i="3" s="1"/>
  <c r="M1610" i="4"/>
  <c r="L1610" i="4"/>
  <c r="K1610" i="4"/>
  <c r="W1610" i="4" s="1"/>
  <c r="H1522" i="3" s="1"/>
  <c r="J1610" i="4"/>
  <c r="V1610" i="4" s="1"/>
  <c r="G1522" i="3" s="1"/>
  <c r="I1610" i="4"/>
  <c r="H1610" i="4"/>
  <c r="M1609" i="4"/>
  <c r="Y1609" i="4" s="1"/>
  <c r="J1834" i="3" s="1"/>
  <c r="L1609" i="4"/>
  <c r="X1609" i="4" s="1"/>
  <c r="I1834" i="3" s="1"/>
  <c r="K1609" i="4"/>
  <c r="J1609" i="4"/>
  <c r="I1609" i="4"/>
  <c r="U1609" i="4" s="1"/>
  <c r="F1834" i="3" s="1"/>
  <c r="H1609" i="4"/>
  <c r="T1609" i="4" s="1"/>
  <c r="E1834" i="3" s="1"/>
  <c r="M1608" i="4"/>
  <c r="L1608" i="4"/>
  <c r="K1608" i="4"/>
  <c r="W1608" i="4" s="1"/>
  <c r="H1521" i="3" s="1"/>
  <c r="J1608" i="4"/>
  <c r="I1608" i="4"/>
  <c r="H1608" i="4"/>
  <c r="M1607" i="4"/>
  <c r="Y1607" i="4" s="1"/>
  <c r="J1520" i="3" s="1"/>
  <c r="L1607" i="4"/>
  <c r="X1607" i="4" s="1"/>
  <c r="I1520" i="3" s="1"/>
  <c r="K1607" i="4"/>
  <c r="J1607" i="4"/>
  <c r="I1607" i="4"/>
  <c r="H1607" i="4"/>
  <c r="T1607" i="4" s="1"/>
  <c r="E1520" i="3" s="1"/>
  <c r="M1606" i="4"/>
  <c r="L1606" i="4"/>
  <c r="K1606" i="4"/>
  <c r="W1606" i="4" s="1"/>
  <c r="H1519" i="3" s="1"/>
  <c r="J1606" i="4"/>
  <c r="V1606" i="4" s="1"/>
  <c r="G1519" i="3" s="1"/>
  <c r="I1606" i="4"/>
  <c r="H1606" i="4"/>
  <c r="M1605" i="4"/>
  <c r="L1605" i="4"/>
  <c r="X1605" i="4" s="1"/>
  <c r="I1518" i="3" s="1"/>
  <c r="K1605" i="4"/>
  <c r="J1605" i="4"/>
  <c r="I1605" i="4"/>
  <c r="U1605" i="4" s="1"/>
  <c r="F1518" i="3" s="1"/>
  <c r="H1605" i="4"/>
  <c r="T1605" i="4" s="1"/>
  <c r="E1518" i="3" s="1"/>
  <c r="M1604" i="4"/>
  <c r="L1604" i="4"/>
  <c r="K1604" i="4"/>
  <c r="W1604" i="4" s="1"/>
  <c r="H1517" i="3" s="1"/>
  <c r="J1604" i="4"/>
  <c r="V1604" i="4" s="1"/>
  <c r="G1517" i="3" s="1"/>
  <c r="I1604" i="4"/>
  <c r="H1604" i="4"/>
  <c r="M1603" i="4"/>
  <c r="Y1603" i="4" s="1"/>
  <c r="J1516" i="3" s="1"/>
  <c r="L1603" i="4"/>
  <c r="X1603" i="4" s="1"/>
  <c r="I1516" i="3" s="1"/>
  <c r="K1603" i="4"/>
  <c r="J1603" i="4"/>
  <c r="I1603" i="4"/>
  <c r="U1603" i="4" s="1"/>
  <c r="F1516" i="3" s="1"/>
  <c r="H1603" i="4"/>
  <c r="T1603" i="4" s="1"/>
  <c r="E1516" i="3" s="1"/>
  <c r="M1602" i="4"/>
  <c r="L1602" i="4"/>
  <c r="K1602" i="4"/>
  <c r="W1602" i="4" s="1"/>
  <c r="H1515" i="3" s="1"/>
  <c r="J1602" i="4"/>
  <c r="I1602" i="4"/>
  <c r="H1602" i="4"/>
  <c r="M1601" i="4"/>
  <c r="Y1601" i="4" s="1"/>
  <c r="J1514" i="3" s="1"/>
  <c r="L1601" i="4"/>
  <c r="X1601" i="4" s="1"/>
  <c r="I1514" i="3" s="1"/>
  <c r="K1601" i="4"/>
  <c r="J1601" i="4"/>
  <c r="I1601" i="4"/>
  <c r="U1601" i="4" s="1"/>
  <c r="F1514" i="3" s="1"/>
  <c r="H1601" i="4"/>
  <c r="M1600" i="4"/>
  <c r="L1600" i="4"/>
  <c r="K1600" i="4"/>
  <c r="W1600" i="4" s="1"/>
  <c r="H1833" i="3" s="1"/>
  <c r="J1600" i="4"/>
  <c r="I1600" i="4"/>
  <c r="H1600" i="4"/>
  <c r="M1599" i="4"/>
  <c r="Y1599" i="4" s="1"/>
  <c r="J1513" i="3" s="1"/>
  <c r="L1599" i="4"/>
  <c r="X1599" i="4" s="1"/>
  <c r="I1513" i="3" s="1"/>
  <c r="K1599" i="4"/>
  <c r="J1599" i="4"/>
  <c r="I1599" i="4"/>
  <c r="U1599" i="4" s="1"/>
  <c r="F1513" i="3" s="1"/>
  <c r="H1599" i="4"/>
  <c r="T1599" i="4" s="1"/>
  <c r="E1513" i="3" s="1"/>
  <c r="M1598" i="4"/>
  <c r="L1598" i="4"/>
  <c r="K1598" i="4"/>
  <c r="W1598" i="4" s="1"/>
  <c r="H1732" i="3" s="1"/>
  <c r="J1598" i="4"/>
  <c r="V1598" i="4" s="1"/>
  <c r="G1732" i="3" s="1"/>
  <c r="I1598" i="4"/>
  <c r="H1598" i="4"/>
  <c r="M1597" i="4"/>
  <c r="Y1597" i="4" s="1"/>
  <c r="J1512" i="3" s="1"/>
  <c r="L1597" i="4"/>
  <c r="X1597" i="4" s="1"/>
  <c r="I1512" i="3" s="1"/>
  <c r="K1597" i="4"/>
  <c r="J1597" i="4"/>
  <c r="I1597" i="4"/>
  <c r="U1597" i="4" s="1"/>
  <c r="F1512" i="3" s="1"/>
  <c r="H1597" i="4"/>
  <c r="T1597" i="4" s="1"/>
  <c r="E1512" i="3" s="1"/>
  <c r="M1596" i="4"/>
  <c r="L1596" i="4"/>
  <c r="K1596" i="4"/>
  <c r="W1596" i="4" s="1"/>
  <c r="H1511" i="3" s="1"/>
  <c r="J1596" i="4"/>
  <c r="V1596" i="4" s="1"/>
  <c r="G1511" i="3" s="1"/>
  <c r="I1596" i="4"/>
  <c r="H1596" i="4"/>
  <c r="M1595" i="4"/>
  <c r="Y1595" i="4" s="1"/>
  <c r="J1510" i="3" s="1"/>
  <c r="L1595" i="4"/>
  <c r="X1595" i="4" s="1"/>
  <c r="I1510" i="3" s="1"/>
  <c r="K1595" i="4"/>
  <c r="J1595" i="4"/>
  <c r="I1595" i="4"/>
  <c r="U1595" i="4" s="1"/>
  <c r="F1510" i="3" s="1"/>
  <c r="H1595" i="4"/>
  <c r="M1594" i="4"/>
  <c r="L1594" i="4"/>
  <c r="K1594" i="4"/>
  <c r="J1594" i="4"/>
  <c r="I1594" i="4"/>
  <c r="H1594" i="4"/>
  <c r="M1593" i="4"/>
  <c r="Y1593" i="4" s="1"/>
  <c r="J1508" i="3" s="1"/>
  <c r="L1593" i="4"/>
  <c r="X1593" i="4" s="1"/>
  <c r="I1508" i="3" s="1"/>
  <c r="K1593" i="4"/>
  <c r="J1593" i="4"/>
  <c r="I1593" i="4"/>
  <c r="U1593" i="4" s="1"/>
  <c r="F1508" i="3" s="1"/>
  <c r="H1593" i="4"/>
  <c r="M1592" i="4"/>
  <c r="L1592" i="4"/>
  <c r="K1592" i="4"/>
  <c r="W1592" i="4" s="1"/>
  <c r="H1731" i="3" s="1"/>
  <c r="J1592" i="4"/>
  <c r="V1592" i="4" s="1"/>
  <c r="G1731" i="3" s="1"/>
  <c r="I1592" i="4"/>
  <c r="H1592" i="4"/>
  <c r="M1591" i="4"/>
  <c r="L1591" i="4"/>
  <c r="X1591" i="4" s="1"/>
  <c r="I1730" i="3" s="1"/>
  <c r="K1591" i="4"/>
  <c r="J1591" i="4"/>
  <c r="I1591" i="4"/>
  <c r="U1591" i="4" s="1"/>
  <c r="F1730" i="3" s="1"/>
  <c r="H1591" i="4"/>
  <c r="T1591" i="4" s="1"/>
  <c r="E1730" i="3" s="1"/>
  <c r="M1590" i="4"/>
  <c r="L1590" i="4"/>
  <c r="K1590" i="4"/>
  <c r="W1590" i="4" s="1"/>
  <c r="H1507" i="3" s="1"/>
  <c r="J1590" i="4"/>
  <c r="V1590" i="4" s="1"/>
  <c r="G1507" i="3" s="1"/>
  <c r="I1590" i="4"/>
  <c r="H1590" i="4"/>
  <c r="M1589" i="4"/>
  <c r="Y1589" i="4" s="1"/>
  <c r="J1506" i="3" s="1"/>
  <c r="L1589" i="4"/>
  <c r="X1589" i="4" s="1"/>
  <c r="I1506" i="3" s="1"/>
  <c r="K1589" i="4"/>
  <c r="J1589" i="4"/>
  <c r="I1589" i="4"/>
  <c r="U1589" i="4" s="1"/>
  <c r="F1506" i="3" s="1"/>
  <c r="H1589" i="4"/>
  <c r="T1589" i="4" s="1"/>
  <c r="E1506" i="3" s="1"/>
  <c r="M1588" i="4"/>
  <c r="L1588" i="4"/>
  <c r="K1588" i="4"/>
  <c r="W1588" i="4" s="1"/>
  <c r="H1505" i="3" s="1"/>
  <c r="J1588" i="4"/>
  <c r="V1588" i="4" s="1"/>
  <c r="G1505" i="3" s="1"/>
  <c r="I1588" i="4"/>
  <c r="H1588" i="4"/>
  <c r="M1587" i="4"/>
  <c r="L1587" i="4"/>
  <c r="X1587" i="4" s="1"/>
  <c r="I1504" i="3" s="1"/>
  <c r="K1587" i="4"/>
  <c r="J1587" i="4"/>
  <c r="I1587" i="4"/>
  <c r="U1587" i="4" s="1"/>
  <c r="F1504" i="3" s="1"/>
  <c r="H1587" i="4"/>
  <c r="T1587" i="4" s="1"/>
  <c r="E1504" i="3" s="1"/>
  <c r="M1586" i="4"/>
  <c r="L1586" i="4"/>
  <c r="K1586" i="4"/>
  <c r="W1586" i="4" s="1"/>
  <c r="H1503" i="3" s="1"/>
  <c r="J1586" i="4"/>
  <c r="V1586" i="4" s="1"/>
  <c r="G1503" i="3" s="1"/>
  <c r="I1586" i="4"/>
  <c r="H1586" i="4"/>
  <c r="M1585" i="4"/>
  <c r="Y1585" i="4" s="1"/>
  <c r="J1729" i="3" s="1"/>
  <c r="L1585" i="4"/>
  <c r="X1585" i="4" s="1"/>
  <c r="I1729" i="3" s="1"/>
  <c r="K1585" i="4"/>
  <c r="J1585" i="4"/>
  <c r="I1585" i="4"/>
  <c r="U1585" i="4" s="1"/>
  <c r="F1729" i="3" s="1"/>
  <c r="H1585" i="4"/>
  <c r="M1584" i="4"/>
  <c r="L1584" i="4"/>
  <c r="K1584" i="4"/>
  <c r="W1584" i="4" s="1"/>
  <c r="H1502" i="3" s="1"/>
  <c r="J1584" i="4"/>
  <c r="V1584" i="4" s="1"/>
  <c r="G1502" i="3" s="1"/>
  <c r="I1584" i="4"/>
  <c r="H1584" i="4"/>
  <c r="M1583" i="4"/>
  <c r="L1583" i="4"/>
  <c r="X1583" i="4" s="1"/>
  <c r="I1501" i="3" s="1"/>
  <c r="K1583" i="4"/>
  <c r="J1583" i="4"/>
  <c r="I1583" i="4"/>
  <c r="U1583" i="4" s="1"/>
  <c r="F1501" i="3" s="1"/>
  <c r="H1583" i="4"/>
  <c r="T1583" i="4" s="1"/>
  <c r="E1501" i="3" s="1"/>
  <c r="M1582" i="4"/>
  <c r="L1582" i="4"/>
  <c r="K1582" i="4"/>
  <c r="W1582" i="4" s="1"/>
  <c r="H1728" i="3" s="1"/>
  <c r="J1582" i="4"/>
  <c r="V1582" i="4" s="1"/>
  <c r="G1728" i="3" s="1"/>
  <c r="I1582" i="4"/>
  <c r="H1582" i="4"/>
  <c r="M1581" i="4"/>
  <c r="Y1581" i="4" s="1"/>
  <c r="J1500" i="3" s="1"/>
  <c r="L1581" i="4"/>
  <c r="X1581" i="4" s="1"/>
  <c r="I1500" i="3" s="1"/>
  <c r="K1581" i="4"/>
  <c r="J1581" i="4"/>
  <c r="I1581" i="4"/>
  <c r="U1581" i="4" s="1"/>
  <c r="F1500" i="3" s="1"/>
  <c r="H1581" i="4"/>
  <c r="T1581" i="4" s="1"/>
  <c r="E1500" i="3" s="1"/>
  <c r="M1580" i="4"/>
  <c r="L1580" i="4"/>
  <c r="K1580" i="4"/>
  <c r="W1580" i="4" s="1"/>
  <c r="H1499" i="3" s="1"/>
  <c r="J1580" i="4"/>
  <c r="V1580" i="4" s="1"/>
  <c r="G1499" i="3" s="1"/>
  <c r="I1580" i="4"/>
  <c r="H1580" i="4"/>
  <c r="M1579" i="4"/>
  <c r="L1579" i="4"/>
  <c r="X1579" i="4" s="1"/>
  <c r="I1498" i="3" s="1"/>
  <c r="K1579" i="4"/>
  <c r="J1579" i="4"/>
  <c r="I1579" i="4"/>
  <c r="U1579" i="4" s="1"/>
  <c r="F1498" i="3" s="1"/>
  <c r="H1579" i="4"/>
  <c r="M1578" i="4"/>
  <c r="L1578" i="4"/>
  <c r="K1578" i="4"/>
  <c r="W1578" i="4" s="1"/>
  <c r="H1497" i="3" s="1"/>
  <c r="J1578" i="4"/>
  <c r="V1578" i="4" s="1"/>
  <c r="G1497" i="3" s="1"/>
  <c r="I1578" i="4"/>
  <c r="H1578" i="4"/>
  <c r="M1577" i="4"/>
  <c r="Y1577" i="4" s="1"/>
  <c r="J1496" i="3" s="1"/>
  <c r="L1577" i="4"/>
  <c r="X1577" i="4" s="1"/>
  <c r="I1496" i="3" s="1"/>
  <c r="K1577" i="4"/>
  <c r="J1577" i="4"/>
  <c r="I1577" i="4"/>
  <c r="U1577" i="4" s="1"/>
  <c r="F1496" i="3" s="1"/>
  <c r="H1577" i="4"/>
  <c r="T1577" i="4" s="1"/>
  <c r="E1496" i="3" s="1"/>
  <c r="M1576" i="4"/>
  <c r="L1576" i="4"/>
  <c r="K1576" i="4"/>
  <c r="J1576" i="4"/>
  <c r="I1576" i="4"/>
  <c r="H1576" i="4"/>
  <c r="M1575" i="4"/>
  <c r="Y1575" i="4" s="1"/>
  <c r="J1494" i="3" s="1"/>
  <c r="L1575" i="4"/>
  <c r="X1575" i="4" s="1"/>
  <c r="I1494" i="3" s="1"/>
  <c r="K1575" i="4"/>
  <c r="J1575" i="4"/>
  <c r="I1575" i="4"/>
  <c r="U1575" i="4" s="1"/>
  <c r="F1494" i="3" s="1"/>
  <c r="H1575" i="4"/>
  <c r="T1575" i="4" s="1"/>
  <c r="E1494" i="3" s="1"/>
  <c r="M1574" i="4"/>
  <c r="L1574" i="4"/>
  <c r="K1574" i="4"/>
  <c r="W1574" i="4" s="1"/>
  <c r="H1493" i="3" s="1"/>
  <c r="J1574" i="4"/>
  <c r="I1574" i="4"/>
  <c r="H1574" i="4"/>
  <c r="M1573" i="4"/>
  <c r="Y1573" i="4" s="1"/>
  <c r="J1492" i="3" s="1"/>
  <c r="L1573" i="4"/>
  <c r="K1573" i="4"/>
  <c r="J1573" i="4"/>
  <c r="I1573" i="4"/>
  <c r="H1573" i="4"/>
  <c r="T1573" i="4" s="1"/>
  <c r="E1492" i="3" s="1"/>
  <c r="M1572" i="4"/>
  <c r="L1572" i="4"/>
  <c r="K1572" i="4"/>
  <c r="W1572" i="4" s="1"/>
  <c r="H1727" i="3" s="1"/>
  <c r="J1572" i="4"/>
  <c r="V1572" i="4" s="1"/>
  <c r="G1727" i="3" s="1"/>
  <c r="I1572" i="4"/>
  <c r="H1572" i="4"/>
  <c r="M1571" i="4"/>
  <c r="Y1571" i="4" s="1"/>
  <c r="J1491" i="3" s="1"/>
  <c r="L1571" i="4"/>
  <c r="X1571" i="4" s="1"/>
  <c r="I1491" i="3" s="1"/>
  <c r="K1571" i="4"/>
  <c r="J1571" i="4"/>
  <c r="I1571" i="4"/>
  <c r="U1571" i="4" s="1"/>
  <c r="F1491" i="3" s="1"/>
  <c r="H1571" i="4"/>
  <c r="M1570" i="4"/>
  <c r="L1570" i="4"/>
  <c r="K1570" i="4"/>
  <c r="W1570" i="4" s="1"/>
  <c r="H1490" i="3" s="1"/>
  <c r="J1570" i="4"/>
  <c r="V1570" i="4" s="1"/>
  <c r="G1490" i="3" s="1"/>
  <c r="I1570" i="4"/>
  <c r="H1570" i="4"/>
  <c r="M1569" i="4"/>
  <c r="Y1569" i="4" s="1"/>
  <c r="J1489" i="3" s="1"/>
  <c r="L1569" i="4"/>
  <c r="X1569" i="4" s="1"/>
  <c r="I1489" i="3" s="1"/>
  <c r="K1569" i="4"/>
  <c r="J1569" i="4"/>
  <c r="I1569" i="4"/>
  <c r="U1569" i="4" s="1"/>
  <c r="F1489" i="3" s="1"/>
  <c r="H1569" i="4"/>
  <c r="T1569" i="4" s="1"/>
  <c r="E1489" i="3" s="1"/>
  <c r="M1568" i="4"/>
  <c r="L1568" i="4"/>
  <c r="K1568" i="4"/>
  <c r="W1568" i="4" s="1"/>
  <c r="H1488" i="3" s="1"/>
  <c r="J1568" i="4"/>
  <c r="I1568" i="4"/>
  <c r="H1568" i="4"/>
  <c r="M1567" i="4"/>
  <c r="Y1567" i="4" s="1"/>
  <c r="J1487" i="3" s="1"/>
  <c r="L1567" i="4"/>
  <c r="X1567" i="4" s="1"/>
  <c r="I1487" i="3" s="1"/>
  <c r="K1567" i="4"/>
  <c r="J1567" i="4"/>
  <c r="I1567" i="4"/>
  <c r="U1567" i="4" s="1"/>
  <c r="F1487" i="3" s="1"/>
  <c r="H1567" i="4"/>
  <c r="M1566" i="4"/>
  <c r="L1566" i="4"/>
  <c r="K1566" i="4"/>
  <c r="J1566" i="4"/>
  <c r="V1566" i="4" s="1"/>
  <c r="G1486" i="3" s="1"/>
  <c r="I1566" i="4"/>
  <c r="H1566" i="4"/>
  <c r="M1565" i="4"/>
  <c r="Y1565" i="4" s="1"/>
  <c r="J1485" i="3" s="1"/>
  <c r="L1565" i="4"/>
  <c r="X1565" i="4" s="1"/>
  <c r="I1485" i="3" s="1"/>
  <c r="K1565" i="4"/>
  <c r="J1565" i="4"/>
  <c r="I1565" i="4"/>
  <c r="H1565" i="4"/>
  <c r="T1565" i="4" s="1"/>
  <c r="E1485" i="3" s="1"/>
  <c r="M1564" i="4"/>
  <c r="L1564" i="4"/>
  <c r="K1564" i="4"/>
  <c r="J1564" i="4"/>
  <c r="I1564" i="4"/>
  <c r="H1564" i="4"/>
  <c r="M1563" i="4"/>
  <c r="Y1563" i="4" s="1"/>
  <c r="J1483" i="3" s="1"/>
  <c r="L1563" i="4"/>
  <c r="X1563" i="4" s="1"/>
  <c r="I1483" i="3" s="1"/>
  <c r="K1563" i="4"/>
  <c r="J1563" i="4"/>
  <c r="I1563" i="4"/>
  <c r="U1563" i="4" s="1"/>
  <c r="F1483" i="3" s="1"/>
  <c r="H1563" i="4"/>
  <c r="T1563" i="4" s="1"/>
  <c r="E1483" i="3" s="1"/>
  <c r="M1562" i="4"/>
  <c r="L1562" i="4"/>
  <c r="K1562" i="4"/>
  <c r="W1562" i="4" s="1"/>
  <c r="H1482" i="3" s="1"/>
  <c r="J1562" i="4"/>
  <c r="V1562" i="4" s="1"/>
  <c r="G1482" i="3" s="1"/>
  <c r="I1562" i="4"/>
  <c r="H1562" i="4"/>
  <c r="M1561" i="4"/>
  <c r="Y1561" i="4" s="1"/>
  <c r="J1481" i="3" s="1"/>
  <c r="L1561" i="4"/>
  <c r="K1561" i="4"/>
  <c r="J1561" i="4"/>
  <c r="I1561" i="4"/>
  <c r="U1561" i="4" s="1"/>
  <c r="F1481" i="3" s="1"/>
  <c r="H1561" i="4"/>
  <c r="T1561" i="4" s="1"/>
  <c r="E1481" i="3" s="1"/>
  <c r="M1560" i="4"/>
  <c r="L1560" i="4"/>
  <c r="K1560" i="4"/>
  <c r="W1560" i="4" s="1"/>
  <c r="H1480" i="3" s="1"/>
  <c r="J1560" i="4"/>
  <c r="V1560" i="4" s="1"/>
  <c r="G1480" i="3" s="1"/>
  <c r="I1560" i="4"/>
  <c r="H1560" i="4"/>
  <c r="M1559" i="4"/>
  <c r="Y1559" i="4" s="1"/>
  <c r="J1479" i="3" s="1"/>
  <c r="L1559" i="4"/>
  <c r="X1559" i="4" s="1"/>
  <c r="I1479" i="3" s="1"/>
  <c r="K1559" i="4"/>
  <c r="J1559" i="4"/>
  <c r="I1559" i="4"/>
  <c r="H1559" i="4"/>
  <c r="T1559" i="4" s="1"/>
  <c r="E1479" i="3" s="1"/>
  <c r="M1558" i="4"/>
  <c r="L1558" i="4"/>
  <c r="K1558" i="4"/>
  <c r="W1558" i="4" s="1"/>
  <c r="H1478" i="3" s="1"/>
  <c r="J1558" i="4"/>
  <c r="I1558" i="4"/>
  <c r="H1558" i="4"/>
  <c r="M1557" i="4"/>
  <c r="Y1557" i="4" s="1"/>
  <c r="J1477" i="3" s="1"/>
  <c r="L1557" i="4"/>
  <c r="X1557" i="4" s="1"/>
  <c r="I1477" i="3" s="1"/>
  <c r="K1557" i="4"/>
  <c r="J1557" i="4"/>
  <c r="I1557" i="4"/>
  <c r="H1557" i="4"/>
  <c r="T1557" i="4" s="1"/>
  <c r="E1477" i="3" s="1"/>
  <c r="M1556" i="4"/>
  <c r="L1556" i="4"/>
  <c r="K1556" i="4"/>
  <c r="W1556" i="4" s="1"/>
  <c r="H1476" i="3" s="1"/>
  <c r="J1556" i="4"/>
  <c r="V1556" i="4" s="1"/>
  <c r="G1476" i="3" s="1"/>
  <c r="I1556" i="4"/>
  <c r="H1556" i="4"/>
  <c r="M1555" i="4"/>
  <c r="L1555" i="4"/>
  <c r="X1555" i="4" s="1"/>
  <c r="I1832" i="3" s="1"/>
  <c r="K1555" i="4"/>
  <c r="J1555" i="4"/>
  <c r="I1555" i="4"/>
  <c r="U1555" i="4" s="1"/>
  <c r="F1832" i="3" s="1"/>
  <c r="H1555" i="4"/>
  <c r="T1555" i="4" s="1"/>
  <c r="E1832" i="3" s="1"/>
  <c r="M1554" i="4"/>
  <c r="L1554" i="4"/>
  <c r="K1554" i="4"/>
  <c r="W1554" i="4" s="1"/>
  <c r="H1475" i="3" s="1"/>
  <c r="J1554" i="4"/>
  <c r="V1554" i="4" s="1"/>
  <c r="G1475" i="3" s="1"/>
  <c r="I1554" i="4"/>
  <c r="H1554" i="4"/>
  <c r="M1553" i="4"/>
  <c r="Y1553" i="4" s="1"/>
  <c r="J1831" i="3" s="1"/>
  <c r="L1553" i="4"/>
  <c r="X1553" i="4" s="1"/>
  <c r="I1831" i="3" s="1"/>
  <c r="K1553" i="4"/>
  <c r="J1553" i="4"/>
  <c r="I1553" i="4"/>
  <c r="U1553" i="4" s="1"/>
  <c r="F1831" i="3" s="1"/>
  <c r="H1553" i="4"/>
  <c r="T1553" i="4" s="1"/>
  <c r="E1831" i="3" s="1"/>
  <c r="M1552" i="4"/>
  <c r="L1552" i="4"/>
  <c r="K1552" i="4"/>
  <c r="W1552" i="4" s="1"/>
  <c r="H1474" i="3" s="1"/>
  <c r="J1552" i="4"/>
  <c r="I1552" i="4"/>
  <c r="H1552" i="4"/>
  <c r="M1551" i="4"/>
  <c r="Y1551" i="4" s="1"/>
  <c r="J1473" i="3" s="1"/>
  <c r="L1551" i="4"/>
  <c r="K1551" i="4"/>
  <c r="J1551" i="4"/>
  <c r="I1551" i="4"/>
  <c r="H1551" i="4"/>
  <c r="T1551" i="4" s="1"/>
  <c r="E1473" i="3" s="1"/>
  <c r="M1550" i="4"/>
  <c r="L1550" i="4"/>
  <c r="K1550" i="4"/>
  <c r="W1550" i="4" s="1"/>
  <c r="H1830" i="3" s="1"/>
  <c r="J1550" i="4"/>
  <c r="V1550" i="4" s="1"/>
  <c r="G1830" i="3" s="1"/>
  <c r="I1550" i="4"/>
  <c r="H1550" i="4"/>
  <c r="M1549" i="4"/>
  <c r="Y1549" i="4" s="1"/>
  <c r="J1472" i="3" s="1"/>
  <c r="L1549" i="4"/>
  <c r="X1549" i="4" s="1"/>
  <c r="I1472" i="3" s="1"/>
  <c r="K1549" i="4"/>
  <c r="J1549" i="4"/>
  <c r="I1549" i="4"/>
  <c r="U1549" i="4" s="1"/>
  <c r="F1472" i="3" s="1"/>
  <c r="H1549" i="4"/>
  <c r="T1549" i="4" s="1"/>
  <c r="E1472" i="3" s="1"/>
  <c r="M1548" i="4"/>
  <c r="L1548" i="4"/>
  <c r="K1548" i="4"/>
  <c r="J1548" i="4"/>
  <c r="V1548" i="4" s="1"/>
  <c r="G1471" i="3" s="1"/>
  <c r="I1548" i="4"/>
  <c r="H1548" i="4"/>
  <c r="M1547" i="4"/>
  <c r="Y1547" i="4" s="1"/>
  <c r="J1470" i="3" s="1"/>
  <c r="L1547" i="4"/>
  <c r="X1547" i="4" s="1"/>
  <c r="I1470" i="3" s="1"/>
  <c r="K1547" i="4"/>
  <c r="J1547" i="4"/>
  <c r="I1547" i="4"/>
  <c r="U1547" i="4" s="1"/>
  <c r="F1470" i="3" s="1"/>
  <c r="H1547" i="4"/>
  <c r="T1547" i="4" s="1"/>
  <c r="E1470" i="3" s="1"/>
  <c r="M1546" i="4"/>
  <c r="L1546" i="4"/>
  <c r="K1546" i="4"/>
  <c r="W1546" i="4" s="1"/>
  <c r="H1469" i="3" s="1"/>
  <c r="J1546" i="4"/>
  <c r="V1546" i="4" s="1"/>
  <c r="G1469" i="3" s="1"/>
  <c r="I1546" i="4"/>
  <c r="H1546" i="4"/>
  <c r="M1545" i="4"/>
  <c r="Y1545" i="4" s="1"/>
  <c r="J1468" i="3" s="1"/>
  <c r="L1545" i="4"/>
  <c r="K1545" i="4"/>
  <c r="J1545" i="4"/>
  <c r="I1545" i="4"/>
  <c r="U1545" i="4" s="1"/>
  <c r="F1468" i="3" s="1"/>
  <c r="H1545" i="4"/>
  <c r="T1545" i="4" s="1"/>
  <c r="E1468" i="3" s="1"/>
  <c r="M1544" i="4"/>
  <c r="L1544" i="4"/>
  <c r="K1544" i="4"/>
  <c r="W1544" i="4" s="1"/>
  <c r="H1467" i="3" s="1"/>
  <c r="J1544" i="4"/>
  <c r="V1544" i="4" s="1"/>
  <c r="G1467" i="3" s="1"/>
  <c r="I1544" i="4"/>
  <c r="H1544" i="4"/>
  <c r="M1543" i="4"/>
  <c r="Y1543" i="4" s="1"/>
  <c r="J1726" i="3" s="1"/>
  <c r="L1543" i="4"/>
  <c r="X1543" i="4" s="1"/>
  <c r="I1726" i="3" s="1"/>
  <c r="K1543" i="4"/>
  <c r="J1543" i="4"/>
  <c r="I1543" i="4"/>
  <c r="U1543" i="4" s="1"/>
  <c r="F1726" i="3" s="1"/>
  <c r="H1543" i="4"/>
  <c r="T1543" i="4" s="1"/>
  <c r="E1726" i="3" s="1"/>
  <c r="M1542" i="4"/>
  <c r="L1542" i="4"/>
  <c r="K1542" i="4"/>
  <c r="W1542" i="4" s="1"/>
  <c r="H1466" i="3" s="1"/>
  <c r="J1542" i="4"/>
  <c r="V1542" i="4" s="1"/>
  <c r="G1466" i="3" s="1"/>
  <c r="I1542" i="4"/>
  <c r="H1542" i="4"/>
  <c r="M1541" i="4"/>
  <c r="Y1541" i="4" s="1"/>
  <c r="J1829" i="3" s="1"/>
  <c r="L1541" i="4"/>
  <c r="X1541" i="4" s="1"/>
  <c r="I1829" i="3" s="1"/>
  <c r="K1541" i="4"/>
  <c r="J1541" i="4"/>
  <c r="I1541" i="4"/>
  <c r="U1541" i="4" s="1"/>
  <c r="F1829" i="3" s="1"/>
  <c r="H1541" i="4"/>
  <c r="T1541" i="4" s="1"/>
  <c r="E1829" i="3" s="1"/>
  <c r="M1540" i="4"/>
  <c r="L1540" i="4"/>
  <c r="K1540" i="4"/>
  <c r="J1540" i="4"/>
  <c r="I1540" i="4"/>
  <c r="H1540" i="4"/>
  <c r="M1539" i="4"/>
  <c r="Y1539" i="4" s="1"/>
  <c r="J1464" i="3" s="1"/>
  <c r="L1539" i="4"/>
  <c r="X1539" i="4" s="1"/>
  <c r="I1464" i="3" s="1"/>
  <c r="K1539" i="4"/>
  <c r="J1539" i="4"/>
  <c r="I1539" i="4"/>
  <c r="H1539" i="4"/>
  <c r="T1539" i="4" s="1"/>
  <c r="E1464" i="3" s="1"/>
  <c r="M1538" i="4"/>
  <c r="L1538" i="4"/>
  <c r="K1538" i="4"/>
  <c r="W1538" i="4" s="1"/>
  <c r="H1463" i="3" s="1"/>
  <c r="J1538" i="4"/>
  <c r="V1538" i="4" s="1"/>
  <c r="G1463" i="3" s="1"/>
  <c r="I1538" i="4"/>
  <c r="H1538" i="4"/>
  <c r="M1537" i="4"/>
  <c r="L1537" i="4"/>
  <c r="X1537" i="4" s="1"/>
  <c r="I1462" i="3" s="1"/>
  <c r="K1537" i="4"/>
  <c r="J1537" i="4"/>
  <c r="I1537" i="4"/>
  <c r="U1537" i="4" s="1"/>
  <c r="F1462" i="3" s="1"/>
  <c r="H1537" i="4"/>
  <c r="M1536" i="4"/>
  <c r="L1536" i="4"/>
  <c r="K1536" i="4"/>
  <c r="W1536" i="4" s="1"/>
  <c r="H1461" i="3" s="1"/>
  <c r="J1536" i="4"/>
  <c r="V1536" i="4" s="1"/>
  <c r="G1461" i="3" s="1"/>
  <c r="I1536" i="4"/>
  <c r="H1536" i="4"/>
  <c r="M1535" i="4"/>
  <c r="Y1535" i="4" s="1"/>
  <c r="J1460" i="3" s="1"/>
  <c r="L1535" i="4"/>
  <c r="X1535" i="4" s="1"/>
  <c r="I1460" i="3" s="1"/>
  <c r="K1535" i="4"/>
  <c r="J1535" i="4"/>
  <c r="I1535" i="4"/>
  <c r="U1535" i="4" s="1"/>
  <c r="F1460" i="3" s="1"/>
  <c r="H1535" i="4"/>
  <c r="M1534" i="4"/>
  <c r="L1534" i="4"/>
  <c r="K1534" i="4"/>
  <c r="J1534" i="4"/>
  <c r="V1534" i="4" s="1"/>
  <c r="G1459" i="3" s="1"/>
  <c r="I1534" i="4"/>
  <c r="H1534" i="4"/>
  <c r="M1533" i="4"/>
  <c r="Y1533" i="4" s="1"/>
  <c r="J1458" i="3" s="1"/>
  <c r="L1533" i="4"/>
  <c r="K1533" i="4"/>
  <c r="J1533" i="4"/>
  <c r="I1533" i="4"/>
  <c r="U1533" i="4" s="1"/>
  <c r="F1458" i="3" s="1"/>
  <c r="H1533" i="4"/>
  <c r="T1533" i="4" s="1"/>
  <c r="E1458" i="3" s="1"/>
  <c r="M1532" i="4"/>
  <c r="L1532" i="4"/>
  <c r="K1532" i="4"/>
  <c r="W1532" i="4" s="1"/>
  <c r="H1457" i="3" s="1"/>
  <c r="J1532" i="4"/>
  <c r="V1532" i="4" s="1"/>
  <c r="G1457" i="3" s="1"/>
  <c r="I1532" i="4"/>
  <c r="H1532" i="4"/>
  <c r="M1531" i="4"/>
  <c r="Y1531" i="4" s="1"/>
  <c r="J1456" i="3" s="1"/>
  <c r="L1531" i="4"/>
  <c r="X1531" i="4" s="1"/>
  <c r="I1456" i="3" s="1"/>
  <c r="K1531" i="4"/>
  <c r="J1531" i="4"/>
  <c r="I1531" i="4"/>
  <c r="U1531" i="4" s="1"/>
  <c r="F1456" i="3" s="1"/>
  <c r="H1531" i="4"/>
  <c r="T1531" i="4" s="1"/>
  <c r="E1456" i="3" s="1"/>
  <c r="M1530" i="4"/>
  <c r="L1530" i="4"/>
  <c r="K1530" i="4"/>
  <c r="W1530" i="4" s="1"/>
  <c r="H1828" i="3" s="1"/>
  <c r="J1530" i="4"/>
  <c r="V1530" i="4" s="1"/>
  <c r="G1828" i="3" s="1"/>
  <c r="I1530" i="4"/>
  <c r="H1530" i="4"/>
  <c r="M1529" i="4"/>
  <c r="Y1529" i="4" s="1"/>
  <c r="J1455" i="3" s="1"/>
  <c r="L1529" i="4"/>
  <c r="X1529" i="4" s="1"/>
  <c r="I1455" i="3" s="1"/>
  <c r="K1529" i="4"/>
  <c r="J1529" i="4"/>
  <c r="I1529" i="4"/>
  <c r="U1529" i="4" s="1"/>
  <c r="F1455" i="3" s="1"/>
  <c r="H1529" i="4"/>
  <c r="T1529" i="4" s="1"/>
  <c r="E1455" i="3" s="1"/>
  <c r="M1528" i="4"/>
  <c r="L1528" i="4"/>
  <c r="K1528" i="4"/>
  <c r="W1528" i="4" s="1"/>
  <c r="H1454" i="3" s="1"/>
  <c r="J1528" i="4"/>
  <c r="V1528" i="4" s="1"/>
  <c r="I1528" i="4"/>
  <c r="H1528" i="4"/>
  <c r="M1527" i="4"/>
  <c r="Y1527" i="4" s="1"/>
  <c r="J1453" i="3" s="1"/>
  <c r="L1527" i="4"/>
  <c r="X1527" i="4" s="1"/>
  <c r="I1453" i="3" s="1"/>
  <c r="K1527" i="4"/>
  <c r="J1527" i="4"/>
  <c r="I1527" i="4"/>
  <c r="U1527" i="4" s="1"/>
  <c r="F1453" i="3" s="1"/>
  <c r="H1527" i="4"/>
  <c r="T1527" i="4" s="1"/>
  <c r="E1453" i="3" s="1"/>
  <c r="M1526" i="4"/>
  <c r="L1526" i="4"/>
  <c r="K1526" i="4"/>
  <c r="W1526" i="4" s="1"/>
  <c r="H1452" i="3" s="1"/>
  <c r="J1526" i="4"/>
  <c r="V1526" i="4" s="1"/>
  <c r="G1452" i="3" s="1"/>
  <c r="I1526" i="4"/>
  <c r="H1526" i="4"/>
  <c r="M1525" i="4"/>
  <c r="Y1525" i="4" s="1"/>
  <c r="J1451" i="3" s="1"/>
  <c r="L1525" i="4"/>
  <c r="X1525" i="4" s="1"/>
  <c r="I1451" i="3" s="1"/>
  <c r="K1525" i="4"/>
  <c r="J1525" i="4"/>
  <c r="I1525" i="4"/>
  <c r="U1525" i="4" s="1"/>
  <c r="F1451" i="3" s="1"/>
  <c r="H1525" i="4"/>
  <c r="T1525" i="4" s="1"/>
  <c r="E1451" i="3" s="1"/>
  <c r="M1524" i="4"/>
  <c r="L1524" i="4"/>
  <c r="K1524" i="4"/>
  <c r="W1524" i="4" s="1"/>
  <c r="H1450" i="3" s="1"/>
  <c r="J1524" i="4"/>
  <c r="V1524" i="4" s="1"/>
  <c r="G1450" i="3" s="1"/>
  <c r="I1524" i="4"/>
  <c r="H1524" i="4"/>
  <c r="M1523" i="4"/>
  <c r="L1523" i="4"/>
  <c r="X1523" i="4" s="1"/>
  <c r="I1449" i="3" s="1"/>
  <c r="K1523" i="4"/>
  <c r="J1523" i="4"/>
  <c r="I1523" i="4"/>
  <c r="U1523" i="4" s="1"/>
  <c r="F1449" i="3" s="1"/>
  <c r="H1523" i="4"/>
  <c r="T1523" i="4" s="1"/>
  <c r="E1449" i="3" s="1"/>
  <c r="M1522" i="4"/>
  <c r="L1522" i="4"/>
  <c r="K1522" i="4"/>
  <c r="J1522" i="4"/>
  <c r="V1522" i="4" s="1"/>
  <c r="G1448" i="3" s="1"/>
  <c r="I1522" i="4"/>
  <c r="H1522" i="4"/>
  <c r="M1521" i="4"/>
  <c r="Y1521" i="4" s="1"/>
  <c r="J1447" i="3" s="1"/>
  <c r="L1521" i="4"/>
  <c r="X1521" i="4" s="1"/>
  <c r="I1447" i="3" s="1"/>
  <c r="K1521" i="4"/>
  <c r="J1521" i="4"/>
  <c r="I1521" i="4"/>
  <c r="H1521" i="4"/>
  <c r="T1521" i="4" s="1"/>
  <c r="E1447" i="3" s="1"/>
  <c r="M1520" i="4"/>
  <c r="L1520" i="4"/>
  <c r="K1520" i="4"/>
  <c r="W1520" i="4" s="1"/>
  <c r="H1446" i="3" s="1"/>
  <c r="J1520" i="4"/>
  <c r="V1520" i="4" s="1"/>
  <c r="G1446" i="3" s="1"/>
  <c r="I1520" i="4"/>
  <c r="H1520" i="4"/>
  <c r="M1519" i="4"/>
  <c r="Y1519" i="4" s="1"/>
  <c r="J1445" i="3" s="1"/>
  <c r="L1519" i="4"/>
  <c r="X1519" i="4" s="1"/>
  <c r="I1445" i="3" s="1"/>
  <c r="K1519" i="4"/>
  <c r="J1519" i="4"/>
  <c r="I1519" i="4"/>
  <c r="H1519" i="4"/>
  <c r="T1519" i="4" s="1"/>
  <c r="E1445" i="3" s="1"/>
  <c r="M1518" i="4"/>
  <c r="L1518" i="4"/>
  <c r="K1518" i="4"/>
  <c r="J1518" i="4"/>
  <c r="V1518" i="4" s="1"/>
  <c r="G1444" i="3" s="1"/>
  <c r="I1518" i="4"/>
  <c r="H1518" i="4"/>
  <c r="M1517" i="4"/>
  <c r="Y1517" i="4" s="1"/>
  <c r="J1443" i="3" s="1"/>
  <c r="L1517" i="4"/>
  <c r="X1517" i="4" s="1"/>
  <c r="I1443" i="3" s="1"/>
  <c r="K1517" i="4"/>
  <c r="J1517" i="4"/>
  <c r="I1517" i="4"/>
  <c r="U1517" i="4" s="1"/>
  <c r="F1443" i="3" s="1"/>
  <c r="H1517" i="4"/>
  <c r="T1517" i="4" s="1"/>
  <c r="E1443" i="3" s="1"/>
  <c r="M1516" i="4"/>
  <c r="L1516" i="4"/>
  <c r="K1516" i="4"/>
  <c r="W1516" i="4" s="1"/>
  <c r="H1827" i="3" s="1"/>
  <c r="J1516" i="4"/>
  <c r="V1516" i="4" s="1"/>
  <c r="G1827" i="3" s="1"/>
  <c r="I1516" i="4"/>
  <c r="H1516" i="4"/>
  <c r="M1515" i="4"/>
  <c r="Y1515" i="4" s="1"/>
  <c r="J1442" i="3" s="1"/>
  <c r="L1515" i="4"/>
  <c r="X1515" i="4" s="1"/>
  <c r="I1442" i="3" s="1"/>
  <c r="K1515" i="4"/>
  <c r="J1515" i="4"/>
  <c r="I1515" i="4"/>
  <c r="U1515" i="4" s="1"/>
  <c r="F1442" i="3" s="1"/>
  <c r="H1515" i="4"/>
  <c r="T1515" i="4" s="1"/>
  <c r="E1442" i="3" s="1"/>
  <c r="M1514" i="4"/>
  <c r="L1514" i="4"/>
  <c r="K1514" i="4"/>
  <c r="W1514" i="4" s="1"/>
  <c r="H1826" i="3" s="1"/>
  <c r="J1514" i="4"/>
  <c r="V1514" i="4" s="1"/>
  <c r="G1826" i="3" s="1"/>
  <c r="I1514" i="4"/>
  <c r="H1514" i="4"/>
  <c r="M1513" i="4"/>
  <c r="Y1513" i="4" s="1"/>
  <c r="J1441" i="3" s="1"/>
  <c r="L1513" i="4"/>
  <c r="X1513" i="4" s="1"/>
  <c r="I1441" i="3" s="1"/>
  <c r="K1513" i="4"/>
  <c r="J1513" i="4"/>
  <c r="I1513" i="4"/>
  <c r="U1513" i="4" s="1"/>
  <c r="F1441" i="3" s="1"/>
  <c r="H1513" i="4"/>
  <c r="T1513" i="4" s="1"/>
  <c r="E1441" i="3" s="1"/>
  <c r="M1512" i="4"/>
  <c r="L1512" i="4"/>
  <c r="K1512" i="4"/>
  <c r="J1512" i="4"/>
  <c r="V1512" i="4" s="1"/>
  <c r="G1440" i="3" s="1"/>
  <c r="I1512" i="4"/>
  <c r="H1512" i="4"/>
  <c r="M1511" i="4"/>
  <c r="L1511" i="4"/>
  <c r="X1511" i="4" s="1"/>
  <c r="I1439" i="3" s="1"/>
  <c r="K1511" i="4"/>
  <c r="J1511" i="4"/>
  <c r="I1511" i="4"/>
  <c r="U1511" i="4" s="1"/>
  <c r="F1439" i="3" s="1"/>
  <c r="H1511" i="4"/>
  <c r="T1511" i="4" s="1"/>
  <c r="E1439" i="3" s="1"/>
  <c r="M1510" i="4"/>
  <c r="L1510" i="4"/>
  <c r="K1510" i="4"/>
  <c r="J1510" i="4"/>
  <c r="V1510" i="4" s="1"/>
  <c r="G1825" i="3" s="1"/>
  <c r="I1510" i="4"/>
  <c r="H1510" i="4"/>
  <c r="M1509" i="4"/>
  <c r="Y1509" i="4" s="1"/>
  <c r="J1438" i="3" s="1"/>
  <c r="L1509" i="4"/>
  <c r="K1509" i="4"/>
  <c r="J1509" i="4"/>
  <c r="I1509" i="4"/>
  <c r="U1509" i="4" s="1"/>
  <c r="F1438" i="3" s="1"/>
  <c r="H1509" i="4"/>
  <c r="T1509" i="4" s="1"/>
  <c r="E1438" i="3" s="1"/>
  <c r="M1508" i="4"/>
  <c r="L1508" i="4"/>
  <c r="K1508" i="4"/>
  <c r="W1508" i="4" s="1"/>
  <c r="H1437" i="3" s="1"/>
  <c r="J1508" i="4"/>
  <c r="I1508" i="4"/>
  <c r="H1508" i="4"/>
  <c r="M1507" i="4"/>
  <c r="Y1507" i="4" s="1"/>
  <c r="J1436" i="3" s="1"/>
  <c r="L1507" i="4"/>
  <c r="X1507" i="4" s="1"/>
  <c r="I1436" i="3" s="1"/>
  <c r="K1507" i="4"/>
  <c r="J1507" i="4"/>
  <c r="I1507" i="4"/>
  <c r="U1507" i="4" s="1"/>
  <c r="F1436" i="3" s="1"/>
  <c r="H1507" i="4"/>
  <c r="M1506" i="4"/>
  <c r="L1506" i="4"/>
  <c r="K1506" i="4"/>
  <c r="W1506" i="4" s="1"/>
  <c r="H1435" i="3" s="1"/>
  <c r="J1506" i="4"/>
  <c r="V1506" i="4" s="1"/>
  <c r="G1435" i="3" s="1"/>
  <c r="I1506" i="4"/>
  <c r="H1506" i="4"/>
  <c r="M1505" i="4"/>
  <c r="Y1505" i="4" s="1"/>
  <c r="J1434" i="3" s="1"/>
  <c r="L1505" i="4"/>
  <c r="X1505" i="4" s="1"/>
  <c r="I1434" i="3" s="1"/>
  <c r="K1505" i="4"/>
  <c r="J1505" i="4"/>
  <c r="I1505" i="4"/>
  <c r="H1505" i="4"/>
  <c r="T1505" i="4" s="1"/>
  <c r="E1434" i="3" s="1"/>
  <c r="M1504" i="4"/>
  <c r="L1504" i="4"/>
  <c r="K1504" i="4"/>
  <c r="W1504" i="4" s="1"/>
  <c r="H1725" i="3" s="1"/>
  <c r="J1504" i="4"/>
  <c r="V1504" i="4" s="1"/>
  <c r="G1725" i="3" s="1"/>
  <c r="I1504" i="4"/>
  <c r="H1504" i="4"/>
  <c r="M1503" i="4"/>
  <c r="L1503" i="4"/>
  <c r="X1503" i="4" s="1"/>
  <c r="I1433" i="3" s="1"/>
  <c r="K1503" i="4"/>
  <c r="J1503" i="4"/>
  <c r="I1503" i="4"/>
  <c r="U1503" i="4" s="1"/>
  <c r="F1433" i="3" s="1"/>
  <c r="H1503" i="4"/>
  <c r="T1503" i="4" s="1"/>
  <c r="E1433" i="3" s="1"/>
  <c r="M1502" i="4"/>
  <c r="L1502" i="4"/>
  <c r="K1502" i="4"/>
  <c r="J1502" i="4"/>
  <c r="V1502" i="4" s="1"/>
  <c r="G1432" i="3" s="1"/>
  <c r="I1502" i="4"/>
  <c r="H1502" i="4"/>
  <c r="M1501" i="4"/>
  <c r="Y1501" i="4" s="1"/>
  <c r="J1431" i="3" s="1"/>
  <c r="L1501" i="4"/>
  <c r="X1501" i="4" s="1"/>
  <c r="I1431" i="3" s="1"/>
  <c r="K1501" i="4"/>
  <c r="J1501" i="4"/>
  <c r="I1501" i="4"/>
  <c r="U1501" i="4" s="1"/>
  <c r="F1431" i="3" s="1"/>
  <c r="H1501" i="4"/>
  <c r="T1501" i="4" s="1"/>
  <c r="E1431" i="3" s="1"/>
  <c r="M1500" i="4"/>
  <c r="L1500" i="4"/>
  <c r="K1500" i="4"/>
  <c r="W1500" i="4" s="1"/>
  <c r="H1430" i="3" s="1"/>
  <c r="J1500" i="4"/>
  <c r="V1500" i="4" s="1"/>
  <c r="G1430" i="3" s="1"/>
  <c r="I1500" i="4"/>
  <c r="H1500" i="4"/>
  <c r="M1499" i="4"/>
  <c r="Y1499" i="4" s="1"/>
  <c r="J1429" i="3" s="1"/>
  <c r="L1499" i="4"/>
  <c r="X1499" i="4" s="1"/>
  <c r="I1429" i="3" s="1"/>
  <c r="K1499" i="4"/>
  <c r="J1499" i="4"/>
  <c r="I1499" i="4"/>
  <c r="U1499" i="4" s="1"/>
  <c r="F1429" i="3" s="1"/>
  <c r="H1499" i="4"/>
  <c r="T1499" i="4" s="1"/>
  <c r="E1429" i="3" s="1"/>
  <c r="M1498" i="4"/>
  <c r="L1498" i="4"/>
  <c r="K1498" i="4"/>
  <c r="W1498" i="4" s="1"/>
  <c r="H1428" i="3" s="1"/>
  <c r="J1498" i="4"/>
  <c r="I1498" i="4"/>
  <c r="H1498" i="4"/>
  <c r="M1497" i="4"/>
  <c r="L1497" i="4"/>
  <c r="X1497" i="4" s="1"/>
  <c r="I1427" i="3" s="1"/>
  <c r="K1497" i="4"/>
  <c r="J1497" i="4"/>
  <c r="I1497" i="4"/>
  <c r="U1497" i="4" s="1"/>
  <c r="F1427" i="3" s="1"/>
  <c r="H1497" i="4"/>
  <c r="M1496" i="4"/>
  <c r="L1496" i="4"/>
  <c r="K1496" i="4"/>
  <c r="W1496" i="4" s="1"/>
  <c r="H1824" i="3" s="1"/>
  <c r="J1496" i="4"/>
  <c r="I1496" i="4"/>
  <c r="H1496" i="4"/>
  <c r="M1495" i="4"/>
  <c r="Y1495" i="4" s="1"/>
  <c r="J1426" i="3" s="1"/>
  <c r="L1495" i="4"/>
  <c r="X1495" i="4" s="1"/>
  <c r="I1426" i="3" s="1"/>
  <c r="K1495" i="4"/>
  <c r="J1495" i="4"/>
  <c r="I1495" i="4"/>
  <c r="U1495" i="4" s="1"/>
  <c r="F1426" i="3" s="1"/>
  <c r="H1495" i="4"/>
  <c r="T1495" i="4" s="1"/>
  <c r="E1426" i="3" s="1"/>
  <c r="M1494" i="4"/>
  <c r="L1494" i="4"/>
  <c r="K1494" i="4"/>
  <c r="W1494" i="4" s="1"/>
  <c r="H1425" i="3" s="1"/>
  <c r="J1494" i="4"/>
  <c r="V1494" i="4" s="1"/>
  <c r="G1425" i="3" s="1"/>
  <c r="I1494" i="4"/>
  <c r="H1494" i="4"/>
  <c r="M1493" i="4"/>
  <c r="Y1493" i="4" s="1"/>
  <c r="J1823" i="3" s="1"/>
  <c r="L1493" i="4"/>
  <c r="X1493" i="4" s="1"/>
  <c r="I1823" i="3" s="1"/>
  <c r="K1493" i="4"/>
  <c r="J1493" i="4"/>
  <c r="I1493" i="4"/>
  <c r="U1493" i="4" s="1"/>
  <c r="F1823" i="3" s="1"/>
  <c r="H1493" i="4"/>
  <c r="T1493" i="4" s="1"/>
  <c r="E1823" i="3" s="1"/>
  <c r="M1492" i="4"/>
  <c r="L1492" i="4"/>
  <c r="K1492" i="4"/>
  <c r="W1492" i="4" s="1"/>
  <c r="H1424" i="3" s="1"/>
  <c r="J1492" i="4"/>
  <c r="V1492" i="4" s="1"/>
  <c r="G1424" i="3" s="1"/>
  <c r="I1492" i="4"/>
  <c r="H1492" i="4"/>
  <c r="M1491" i="4"/>
  <c r="Y1491" i="4" s="1"/>
  <c r="J1423" i="3" s="1"/>
  <c r="L1491" i="4"/>
  <c r="X1491" i="4" s="1"/>
  <c r="I1423" i="3" s="1"/>
  <c r="K1491" i="4"/>
  <c r="J1491" i="4"/>
  <c r="I1491" i="4"/>
  <c r="U1491" i="4" s="1"/>
  <c r="F1423" i="3" s="1"/>
  <c r="H1491" i="4"/>
  <c r="T1491" i="4" s="1"/>
  <c r="E1423" i="3" s="1"/>
  <c r="M1490" i="4"/>
  <c r="L1490" i="4"/>
  <c r="K1490" i="4"/>
  <c r="W1490" i="4" s="1"/>
  <c r="H1822" i="3" s="1"/>
  <c r="J1490" i="4"/>
  <c r="V1490" i="4" s="1"/>
  <c r="G1822" i="3" s="1"/>
  <c r="I1490" i="4"/>
  <c r="H1490" i="4"/>
  <c r="M1489" i="4"/>
  <c r="Y1489" i="4" s="1"/>
  <c r="J1422" i="3" s="1"/>
  <c r="L1489" i="4"/>
  <c r="X1489" i="4" s="1"/>
  <c r="I1422" i="3" s="1"/>
  <c r="K1489" i="4"/>
  <c r="J1489" i="4"/>
  <c r="I1489" i="4"/>
  <c r="U1489" i="4" s="1"/>
  <c r="F1422" i="3" s="1"/>
  <c r="H1489" i="4"/>
  <c r="T1489" i="4" s="1"/>
  <c r="E1422" i="3" s="1"/>
  <c r="M1488" i="4"/>
  <c r="L1488" i="4"/>
  <c r="K1488" i="4"/>
  <c r="W1488" i="4" s="1"/>
  <c r="H1421" i="3" s="1"/>
  <c r="J1488" i="4"/>
  <c r="V1488" i="4" s="1"/>
  <c r="G1421" i="3" s="1"/>
  <c r="I1488" i="4"/>
  <c r="H1488" i="4"/>
  <c r="M1487" i="4"/>
  <c r="Y1487" i="4" s="1"/>
  <c r="J1724" i="3" s="1"/>
  <c r="L1487" i="4"/>
  <c r="X1487" i="4" s="1"/>
  <c r="I1724" i="3" s="1"/>
  <c r="K1487" i="4"/>
  <c r="J1487" i="4"/>
  <c r="I1487" i="4"/>
  <c r="U1487" i="4" s="1"/>
  <c r="F1724" i="3" s="1"/>
  <c r="H1487" i="4"/>
  <c r="T1487" i="4" s="1"/>
  <c r="E1724" i="3" s="1"/>
  <c r="M1486" i="4"/>
  <c r="L1486" i="4"/>
  <c r="K1486" i="4"/>
  <c r="W1486" i="4" s="1"/>
  <c r="H1420" i="3" s="1"/>
  <c r="J1486" i="4"/>
  <c r="V1486" i="4" s="1"/>
  <c r="G1420" i="3" s="1"/>
  <c r="I1486" i="4"/>
  <c r="H1486" i="4"/>
  <c r="M1485" i="4"/>
  <c r="Y1485" i="4" s="1"/>
  <c r="J1419" i="3" s="1"/>
  <c r="L1485" i="4"/>
  <c r="X1485" i="4" s="1"/>
  <c r="I1419" i="3" s="1"/>
  <c r="K1485" i="4"/>
  <c r="J1485" i="4"/>
  <c r="I1485" i="4"/>
  <c r="U1485" i="4" s="1"/>
  <c r="F1419" i="3" s="1"/>
  <c r="H1485" i="4"/>
  <c r="T1485" i="4" s="1"/>
  <c r="E1419" i="3" s="1"/>
  <c r="M1484" i="4"/>
  <c r="L1484" i="4"/>
  <c r="K1484" i="4"/>
  <c r="W1484" i="4" s="1"/>
  <c r="H1418" i="3" s="1"/>
  <c r="J1484" i="4"/>
  <c r="V1484" i="4" s="1"/>
  <c r="G1418" i="3" s="1"/>
  <c r="I1484" i="4"/>
  <c r="H1484" i="4"/>
  <c r="M1483" i="4"/>
  <c r="Y1483" i="4" s="1"/>
  <c r="J1417" i="3" s="1"/>
  <c r="L1483" i="4"/>
  <c r="X1483" i="4" s="1"/>
  <c r="I1417" i="3" s="1"/>
  <c r="K1483" i="4"/>
  <c r="J1483" i="4"/>
  <c r="I1483" i="4"/>
  <c r="U1483" i="4" s="1"/>
  <c r="F1417" i="3" s="1"/>
  <c r="H1483" i="4"/>
  <c r="T1483" i="4" s="1"/>
  <c r="E1417" i="3" s="1"/>
  <c r="M1482" i="4"/>
  <c r="L1482" i="4"/>
  <c r="K1482" i="4"/>
  <c r="W1482" i="4" s="1"/>
  <c r="H1821" i="3" s="1"/>
  <c r="J1482" i="4"/>
  <c r="I1482" i="4"/>
  <c r="H1482" i="4"/>
  <c r="M1481" i="4"/>
  <c r="Y1481" i="4" s="1"/>
  <c r="J1820" i="3" s="1"/>
  <c r="L1481" i="4"/>
  <c r="X1481" i="4" s="1"/>
  <c r="I1820" i="3" s="1"/>
  <c r="K1481" i="4"/>
  <c r="J1481" i="4"/>
  <c r="I1481" i="4"/>
  <c r="U1481" i="4" s="1"/>
  <c r="F1820" i="3" s="1"/>
  <c r="H1481" i="4"/>
  <c r="T1481" i="4" s="1"/>
  <c r="E1820" i="3" s="1"/>
  <c r="M1480" i="4"/>
  <c r="L1480" i="4"/>
  <c r="K1480" i="4"/>
  <c r="W1480" i="4" s="1"/>
  <c r="H1723" i="3" s="1"/>
  <c r="J1480" i="4"/>
  <c r="V1480" i="4" s="1"/>
  <c r="G1723" i="3" s="1"/>
  <c r="I1480" i="4"/>
  <c r="H1480" i="4"/>
  <c r="M1479" i="4"/>
  <c r="Y1479" i="4" s="1"/>
  <c r="J1722" i="3" s="1"/>
  <c r="L1479" i="4"/>
  <c r="X1479" i="4" s="1"/>
  <c r="I1722" i="3" s="1"/>
  <c r="K1479" i="4"/>
  <c r="J1479" i="4"/>
  <c r="I1479" i="4"/>
  <c r="U1479" i="4" s="1"/>
  <c r="F1722" i="3" s="1"/>
  <c r="H1479" i="4"/>
  <c r="T1479" i="4" s="1"/>
  <c r="E1722" i="3" s="1"/>
  <c r="M1478" i="4"/>
  <c r="L1478" i="4"/>
  <c r="K1478" i="4"/>
  <c r="W1478" i="4" s="1"/>
  <c r="H1416" i="3" s="1"/>
  <c r="J1478" i="4"/>
  <c r="V1478" i="4" s="1"/>
  <c r="G1416" i="3" s="1"/>
  <c r="I1478" i="4"/>
  <c r="H1478" i="4"/>
  <c r="M1477" i="4"/>
  <c r="Y1477" i="4" s="1"/>
  <c r="J1415" i="3" s="1"/>
  <c r="L1477" i="4"/>
  <c r="X1477" i="4" s="1"/>
  <c r="I1415" i="3" s="1"/>
  <c r="K1477" i="4"/>
  <c r="J1477" i="4"/>
  <c r="I1477" i="4"/>
  <c r="U1477" i="4" s="1"/>
  <c r="F1415" i="3" s="1"/>
  <c r="H1477" i="4"/>
  <c r="T1477" i="4" s="1"/>
  <c r="E1415" i="3" s="1"/>
  <c r="M1476" i="4"/>
  <c r="L1476" i="4"/>
  <c r="K1476" i="4"/>
  <c r="W1476" i="4" s="1"/>
  <c r="H1414" i="3" s="1"/>
  <c r="J1476" i="4"/>
  <c r="I1476" i="4"/>
  <c r="H1476" i="4"/>
  <c r="M1475" i="4"/>
  <c r="Y1475" i="4" s="1"/>
  <c r="J1413" i="3" s="1"/>
  <c r="L1475" i="4"/>
  <c r="X1475" i="4" s="1"/>
  <c r="I1413" i="3" s="1"/>
  <c r="K1475" i="4"/>
  <c r="J1475" i="4"/>
  <c r="I1475" i="4"/>
  <c r="U1475" i="4" s="1"/>
  <c r="F1413" i="3" s="1"/>
  <c r="H1475" i="4"/>
  <c r="T1475" i="4" s="1"/>
  <c r="E1413" i="3" s="1"/>
  <c r="M1474" i="4"/>
  <c r="L1474" i="4"/>
  <c r="K1474" i="4"/>
  <c r="W1474" i="4" s="1"/>
  <c r="H1412" i="3" s="1"/>
  <c r="J1474" i="4"/>
  <c r="V1474" i="4" s="1"/>
  <c r="G1412" i="3" s="1"/>
  <c r="I1474" i="4"/>
  <c r="H1474" i="4"/>
  <c r="M1473" i="4"/>
  <c r="Y1473" i="4" s="1"/>
  <c r="J1721" i="3" s="1"/>
  <c r="L1473" i="4"/>
  <c r="X1473" i="4" s="1"/>
  <c r="I1721" i="3" s="1"/>
  <c r="K1473" i="4"/>
  <c r="J1473" i="4"/>
  <c r="I1473" i="4"/>
  <c r="U1473" i="4" s="1"/>
  <c r="F1721" i="3" s="1"/>
  <c r="H1473" i="4"/>
  <c r="T1473" i="4" s="1"/>
  <c r="E1721" i="3" s="1"/>
  <c r="M1472" i="4"/>
  <c r="L1472" i="4"/>
  <c r="K1472" i="4"/>
  <c r="W1472" i="4" s="1"/>
  <c r="H1411" i="3" s="1"/>
  <c r="J1472" i="4"/>
  <c r="V1472" i="4" s="1"/>
  <c r="G1411" i="3" s="1"/>
  <c r="I1472" i="4"/>
  <c r="H1472" i="4"/>
  <c r="M1471" i="4"/>
  <c r="Y1471" i="4" s="1"/>
  <c r="J1819" i="3" s="1"/>
  <c r="L1471" i="4"/>
  <c r="X1471" i="4" s="1"/>
  <c r="I1819" i="3" s="1"/>
  <c r="K1471" i="4"/>
  <c r="J1471" i="4"/>
  <c r="I1471" i="4"/>
  <c r="U1471" i="4" s="1"/>
  <c r="F1819" i="3" s="1"/>
  <c r="H1471" i="4"/>
  <c r="T1471" i="4" s="1"/>
  <c r="E1819" i="3" s="1"/>
  <c r="M1470" i="4"/>
  <c r="L1470" i="4"/>
  <c r="K1470" i="4"/>
  <c r="W1470" i="4" s="1"/>
  <c r="H1410" i="3" s="1"/>
  <c r="J1470" i="4"/>
  <c r="I1470" i="4"/>
  <c r="H1470" i="4"/>
  <c r="M1469" i="4"/>
  <c r="Y1469" i="4" s="1"/>
  <c r="J1409" i="3" s="1"/>
  <c r="L1469" i="4"/>
  <c r="X1469" i="4" s="1"/>
  <c r="I1409" i="3" s="1"/>
  <c r="K1469" i="4"/>
  <c r="J1469" i="4"/>
  <c r="I1469" i="4"/>
  <c r="U1469" i="4" s="1"/>
  <c r="F1409" i="3" s="1"/>
  <c r="H1469" i="4"/>
  <c r="T1469" i="4" s="1"/>
  <c r="E1409" i="3" s="1"/>
  <c r="M1468" i="4"/>
  <c r="L1468" i="4"/>
  <c r="K1468" i="4"/>
  <c r="W1468" i="4" s="1"/>
  <c r="H1408" i="3" s="1"/>
  <c r="J1468" i="4"/>
  <c r="V1468" i="4" s="1"/>
  <c r="G1408" i="3" s="1"/>
  <c r="I1468" i="4"/>
  <c r="H1468" i="4"/>
  <c r="M1467" i="4"/>
  <c r="L1467" i="4"/>
  <c r="K1467" i="4"/>
  <c r="J1467" i="4"/>
  <c r="I1467" i="4"/>
  <c r="U1467" i="4" s="1"/>
  <c r="H1467" i="4"/>
  <c r="T1467" i="4" s="1"/>
  <c r="E1818" i="3" s="1"/>
  <c r="M1466" i="4"/>
  <c r="L1466" i="4"/>
  <c r="K1466" i="4"/>
  <c r="W1466" i="4" s="1"/>
  <c r="H1817" i="3" s="1"/>
  <c r="J1466" i="4"/>
  <c r="V1466" i="4" s="1"/>
  <c r="G1817" i="3" s="1"/>
  <c r="I1466" i="4"/>
  <c r="H1466" i="4"/>
  <c r="M1465" i="4"/>
  <c r="Y1465" i="4" s="1"/>
  <c r="J1407" i="3" s="1"/>
  <c r="L1465" i="4"/>
  <c r="X1465" i="4" s="1"/>
  <c r="I1407" i="3" s="1"/>
  <c r="K1465" i="4"/>
  <c r="J1465" i="4"/>
  <c r="I1465" i="4"/>
  <c r="U1465" i="4" s="1"/>
  <c r="F1407" i="3" s="1"/>
  <c r="H1465" i="4"/>
  <c r="T1465" i="4" s="1"/>
  <c r="E1407" i="3" s="1"/>
  <c r="M1464" i="4"/>
  <c r="L1464" i="4"/>
  <c r="K1464" i="4"/>
  <c r="W1464" i="4" s="1"/>
  <c r="H1406" i="3" s="1"/>
  <c r="J1464" i="4"/>
  <c r="V1464" i="4" s="1"/>
  <c r="G1406" i="3" s="1"/>
  <c r="I1464" i="4"/>
  <c r="H1464" i="4"/>
  <c r="M1463" i="4"/>
  <c r="Y1463" i="4" s="1"/>
  <c r="J1405" i="3" s="1"/>
  <c r="L1463" i="4"/>
  <c r="X1463" i="4" s="1"/>
  <c r="I1405" i="3" s="1"/>
  <c r="K1463" i="4"/>
  <c r="J1463" i="4"/>
  <c r="I1463" i="4"/>
  <c r="H1463" i="4"/>
  <c r="T1463" i="4" s="1"/>
  <c r="E1405" i="3" s="1"/>
  <c r="M1462" i="4"/>
  <c r="L1462" i="4"/>
  <c r="K1462" i="4"/>
  <c r="W1462" i="4" s="1"/>
  <c r="H1404" i="3" s="1"/>
  <c r="J1462" i="4"/>
  <c r="I1462" i="4"/>
  <c r="H1462" i="4"/>
  <c r="M1461" i="4"/>
  <c r="Y1461" i="4" s="1"/>
  <c r="J1403" i="3" s="1"/>
  <c r="L1461" i="4"/>
  <c r="X1461" i="4" s="1"/>
  <c r="I1403" i="3" s="1"/>
  <c r="K1461" i="4"/>
  <c r="J1461" i="4"/>
  <c r="I1461" i="4"/>
  <c r="U1461" i="4" s="1"/>
  <c r="F1403" i="3" s="1"/>
  <c r="H1461" i="4"/>
  <c r="T1461" i="4" s="1"/>
  <c r="E1403" i="3" s="1"/>
  <c r="M1460" i="4"/>
  <c r="L1460" i="4"/>
  <c r="K1460" i="4"/>
  <c r="J1460" i="4"/>
  <c r="V1460" i="4" s="1"/>
  <c r="G1402" i="3" s="1"/>
  <c r="I1460" i="4"/>
  <c r="H1460" i="4"/>
  <c r="M1459" i="4"/>
  <c r="Y1459" i="4" s="1"/>
  <c r="J1720" i="3" s="1"/>
  <c r="L1459" i="4"/>
  <c r="X1459" i="4" s="1"/>
  <c r="I1720" i="3" s="1"/>
  <c r="K1459" i="4"/>
  <c r="J1459" i="4"/>
  <c r="I1459" i="4"/>
  <c r="U1459" i="4" s="1"/>
  <c r="F1720" i="3" s="1"/>
  <c r="H1459" i="4"/>
  <c r="M1458" i="4"/>
  <c r="L1458" i="4"/>
  <c r="K1458" i="4"/>
  <c r="W1458" i="4" s="1"/>
  <c r="H1719" i="3" s="1"/>
  <c r="J1458" i="4"/>
  <c r="V1458" i="4" s="1"/>
  <c r="G1719" i="3" s="1"/>
  <c r="I1458" i="4"/>
  <c r="H1458" i="4"/>
  <c r="M1457" i="4"/>
  <c r="Y1457" i="4" s="1"/>
  <c r="J1816" i="3" s="1"/>
  <c r="L1457" i="4"/>
  <c r="X1457" i="4" s="1"/>
  <c r="I1816" i="3" s="1"/>
  <c r="K1457" i="4"/>
  <c r="J1457" i="4"/>
  <c r="I1457" i="4"/>
  <c r="U1457" i="4" s="1"/>
  <c r="F1816" i="3" s="1"/>
  <c r="H1457" i="4"/>
  <c r="T1457" i="4" s="1"/>
  <c r="E1816" i="3" s="1"/>
  <c r="M1456" i="4"/>
  <c r="L1456" i="4"/>
  <c r="K1456" i="4"/>
  <c r="W1456" i="4" s="1"/>
  <c r="H1718" i="3" s="1"/>
  <c r="J1456" i="4"/>
  <c r="I1456" i="4"/>
  <c r="H1456" i="4"/>
  <c r="M1455" i="4"/>
  <c r="Y1455" i="4" s="1"/>
  <c r="J1815" i="3" s="1"/>
  <c r="L1455" i="4"/>
  <c r="K1455" i="4"/>
  <c r="J1455" i="4"/>
  <c r="I1455" i="4"/>
  <c r="H1455" i="4"/>
  <c r="M1454" i="4"/>
  <c r="L1454" i="4"/>
  <c r="K1454" i="4"/>
  <c r="W1454" i="4" s="1"/>
  <c r="H1814" i="3" s="1"/>
  <c r="J1454" i="4"/>
  <c r="V1454" i="4" s="1"/>
  <c r="G1814" i="3" s="1"/>
  <c r="I1454" i="4"/>
  <c r="H1454" i="4"/>
  <c r="M1453" i="4"/>
  <c r="Y1453" i="4" s="1"/>
  <c r="J1401" i="3" s="1"/>
  <c r="L1453" i="4"/>
  <c r="X1453" i="4" s="1"/>
  <c r="I1401" i="3" s="1"/>
  <c r="K1453" i="4"/>
  <c r="J1453" i="4"/>
  <c r="I1453" i="4"/>
  <c r="H1453" i="4"/>
  <c r="T1453" i="4" s="1"/>
  <c r="E1401" i="3" s="1"/>
  <c r="M1452" i="4"/>
  <c r="L1452" i="4"/>
  <c r="K1452" i="4"/>
  <c r="J1452" i="4"/>
  <c r="V1452" i="4" s="1"/>
  <c r="G1813" i="3" s="1"/>
  <c r="I1452" i="4"/>
  <c r="H1452" i="4"/>
  <c r="M1451" i="4"/>
  <c r="Y1451" i="4" s="1"/>
  <c r="J1400" i="3" s="1"/>
  <c r="L1451" i="4"/>
  <c r="X1451" i="4" s="1"/>
  <c r="I1400" i="3" s="1"/>
  <c r="K1451" i="4"/>
  <c r="J1451" i="4"/>
  <c r="I1451" i="4"/>
  <c r="U1451" i="4" s="1"/>
  <c r="F1400" i="3" s="1"/>
  <c r="H1451" i="4"/>
  <c r="M1450" i="4"/>
  <c r="L1450" i="4"/>
  <c r="K1450" i="4"/>
  <c r="W1450" i="4" s="1"/>
  <c r="H1399" i="3" s="1"/>
  <c r="J1450" i="4"/>
  <c r="I1450" i="4"/>
  <c r="H1450" i="4"/>
  <c r="M1449" i="4"/>
  <c r="Y1449" i="4" s="1"/>
  <c r="J1812" i="3" s="1"/>
  <c r="L1449" i="4"/>
  <c r="X1449" i="4" s="1"/>
  <c r="I1812" i="3" s="1"/>
  <c r="K1449" i="4"/>
  <c r="J1449" i="4"/>
  <c r="I1449" i="4"/>
  <c r="U1449" i="4" s="1"/>
  <c r="F1812" i="3" s="1"/>
  <c r="H1449" i="4"/>
  <c r="T1449" i="4" s="1"/>
  <c r="E1812" i="3" s="1"/>
  <c r="M1448" i="4"/>
  <c r="L1448" i="4"/>
  <c r="K1448" i="4"/>
  <c r="W1448" i="4" s="1"/>
  <c r="H1398" i="3" s="1"/>
  <c r="J1448" i="4"/>
  <c r="V1448" i="4" s="1"/>
  <c r="G1398" i="3" s="1"/>
  <c r="I1448" i="4"/>
  <c r="H1448" i="4"/>
  <c r="M1447" i="4"/>
  <c r="Y1447" i="4" s="1"/>
  <c r="J1397" i="3" s="1"/>
  <c r="L1447" i="4"/>
  <c r="X1447" i="4" s="1"/>
  <c r="I1397" i="3" s="1"/>
  <c r="K1447" i="4"/>
  <c r="J1447" i="4"/>
  <c r="I1447" i="4"/>
  <c r="H1447" i="4"/>
  <c r="M1446" i="4"/>
  <c r="L1446" i="4"/>
  <c r="K1446" i="4"/>
  <c r="W1446" i="4" s="1"/>
  <c r="H1396" i="3" s="1"/>
  <c r="J1446" i="4"/>
  <c r="I1446" i="4"/>
  <c r="H1446" i="4"/>
  <c r="M1445" i="4"/>
  <c r="Y1445" i="4" s="1"/>
  <c r="J1395" i="3" s="1"/>
  <c r="L1445" i="4"/>
  <c r="X1445" i="4" s="1"/>
  <c r="I1395" i="3" s="1"/>
  <c r="K1445" i="4"/>
  <c r="J1445" i="4"/>
  <c r="I1445" i="4"/>
  <c r="H1445" i="4"/>
  <c r="T1445" i="4" s="1"/>
  <c r="E1395" i="3" s="1"/>
  <c r="M1444" i="4"/>
  <c r="L1444" i="4"/>
  <c r="K1444" i="4"/>
  <c r="J1444" i="4"/>
  <c r="V1444" i="4" s="1"/>
  <c r="G1394" i="3" s="1"/>
  <c r="I1444" i="4"/>
  <c r="H1444" i="4"/>
  <c r="M1443" i="4"/>
  <c r="Y1443" i="4" s="1"/>
  <c r="J1717" i="3" s="1"/>
  <c r="L1443" i="4"/>
  <c r="X1443" i="4" s="1"/>
  <c r="I1717" i="3" s="1"/>
  <c r="K1443" i="4"/>
  <c r="J1443" i="4"/>
  <c r="I1443" i="4"/>
  <c r="U1443" i="4" s="1"/>
  <c r="F1717" i="3" s="1"/>
  <c r="H1443" i="4"/>
  <c r="M1442" i="4"/>
  <c r="L1442" i="4"/>
  <c r="K1442" i="4"/>
  <c r="J1442" i="4"/>
  <c r="I1442" i="4"/>
  <c r="H1442" i="4"/>
  <c r="M1441" i="4"/>
  <c r="Y1441" i="4" s="1"/>
  <c r="J1811" i="3" s="1"/>
  <c r="L1441" i="4"/>
  <c r="X1441" i="4" s="1"/>
  <c r="I1811" i="3" s="1"/>
  <c r="K1441" i="4"/>
  <c r="J1441" i="4"/>
  <c r="I1441" i="4"/>
  <c r="U1441" i="4" s="1"/>
  <c r="F1811" i="3" s="1"/>
  <c r="H1441" i="4"/>
  <c r="T1441" i="4" s="1"/>
  <c r="E1811" i="3" s="1"/>
  <c r="M1440" i="4"/>
  <c r="L1440" i="4"/>
  <c r="K1440" i="4"/>
  <c r="W1440" i="4" s="1"/>
  <c r="H1392" i="3" s="1"/>
  <c r="J1440" i="4"/>
  <c r="V1440" i="4" s="1"/>
  <c r="G1392" i="3" s="1"/>
  <c r="I1440" i="4"/>
  <c r="H1440" i="4"/>
  <c r="M1439" i="4"/>
  <c r="Y1439" i="4" s="1"/>
  <c r="J1391" i="3" s="1"/>
  <c r="L1439" i="4"/>
  <c r="X1439" i="4" s="1"/>
  <c r="I1391" i="3" s="1"/>
  <c r="K1439" i="4"/>
  <c r="J1439" i="4"/>
  <c r="I1439" i="4"/>
  <c r="U1439" i="4" s="1"/>
  <c r="F1391" i="3" s="1"/>
  <c r="H1439" i="4"/>
  <c r="M1438" i="4"/>
  <c r="Y1438" i="4" s="1"/>
  <c r="J1390" i="3" s="1"/>
  <c r="L1438" i="4"/>
  <c r="K1438" i="4"/>
  <c r="W1438" i="4" s="1"/>
  <c r="H1390" i="3" s="1"/>
  <c r="J1438" i="4"/>
  <c r="V1438" i="4" s="1"/>
  <c r="I1438" i="4"/>
  <c r="H1438" i="4"/>
  <c r="M1437" i="4"/>
  <c r="Y1437" i="4" s="1"/>
  <c r="J1389" i="3" s="1"/>
  <c r="L1437" i="4"/>
  <c r="X1437" i="4" s="1"/>
  <c r="I1389" i="3" s="1"/>
  <c r="K1437" i="4"/>
  <c r="J1437" i="4"/>
  <c r="I1437" i="4"/>
  <c r="H1437" i="4"/>
  <c r="T1437" i="4" s="1"/>
  <c r="E1389" i="3" s="1"/>
  <c r="M1436" i="4"/>
  <c r="L1436" i="4"/>
  <c r="K1436" i="4"/>
  <c r="W1436" i="4" s="1"/>
  <c r="H1388" i="3" s="1"/>
  <c r="J1436" i="4"/>
  <c r="V1436" i="4" s="1"/>
  <c r="G1388" i="3" s="1"/>
  <c r="I1436" i="4"/>
  <c r="H1436" i="4"/>
  <c r="M1435" i="4"/>
  <c r="L1435" i="4"/>
  <c r="X1435" i="4" s="1"/>
  <c r="I1387" i="3" s="1"/>
  <c r="K1435" i="4"/>
  <c r="J1435" i="4"/>
  <c r="I1435" i="4"/>
  <c r="U1435" i="4" s="1"/>
  <c r="F1387" i="3" s="1"/>
  <c r="H1435" i="4"/>
  <c r="M1434" i="4"/>
  <c r="L1434" i="4"/>
  <c r="K1434" i="4"/>
  <c r="J1434" i="4"/>
  <c r="I1434" i="4"/>
  <c r="H1434" i="4"/>
  <c r="M1433" i="4"/>
  <c r="Y1433" i="4" s="1"/>
  <c r="J1385" i="3" s="1"/>
  <c r="L1433" i="4"/>
  <c r="X1433" i="4" s="1"/>
  <c r="I1385" i="3" s="1"/>
  <c r="K1433" i="4"/>
  <c r="J1433" i="4"/>
  <c r="I1433" i="4"/>
  <c r="U1433" i="4" s="1"/>
  <c r="F1385" i="3" s="1"/>
  <c r="H1433" i="4"/>
  <c r="M1432" i="4"/>
  <c r="L1432" i="4"/>
  <c r="K1432" i="4"/>
  <c r="J1432" i="4"/>
  <c r="V1432" i="4" s="1"/>
  <c r="G1810" i="3" s="1"/>
  <c r="I1432" i="4"/>
  <c r="H1432" i="4"/>
  <c r="M1431" i="4"/>
  <c r="Y1431" i="4" s="1"/>
  <c r="J1384" i="3" s="1"/>
  <c r="L1431" i="4"/>
  <c r="X1431" i="4" s="1"/>
  <c r="I1384" i="3" s="1"/>
  <c r="K1431" i="4"/>
  <c r="J1431" i="4"/>
  <c r="I1431" i="4"/>
  <c r="U1431" i="4" s="1"/>
  <c r="H1431" i="4"/>
  <c r="T1431" i="4" s="1"/>
  <c r="E1384" i="3" s="1"/>
  <c r="M1430" i="4"/>
  <c r="L1430" i="4"/>
  <c r="K1430" i="4"/>
  <c r="W1430" i="4" s="1"/>
  <c r="H1383" i="3" s="1"/>
  <c r="J1430" i="4"/>
  <c r="V1430" i="4" s="1"/>
  <c r="G1383" i="3" s="1"/>
  <c r="I1430" i="4"/>
  <c r="H1430" i="4"/>
  <c r="M1429" i="4"/>
  <c r="L1429" i="4"/>
  <c r="X1429" i="4" s="1"/>
  <c r="I1382" i="3" s="1"/>
  <c r="K1429" i="4"/>
  <c r="J1429" i="4"/>
  <c r="I1429" i="4"/>
  <c r="H1429" i="4"/>
  <c r="T1429" i="4" s="1"/>
  <c r="E1382" i="3" s="1"/>
  <c r="M1428" i="4"/>
  <c r="L1428" i="4"/>
  <c r="K1428" i="4"/>
  <c r="W1428" i="4" s="1"/>
  <c r="H1381" i="3" s="1"/>
  <c r="J1428" i="4"/>
  <c r="V1428" i="4" s="1"/>
  <c r="G1381" i="3" s="1"/>
  <c r="I1428" i="4"/>
  <c r="H1428" i="4"/>
  <c r="M1427" i="4"/>
  <c r="Y1427" i="4" s="1"/>
  <c r="J1380" i="3" s="1"/>
  <c r="L1427" i="4"/>
  <c r="X1427" i="4" s="1"/>
  <c r="I1380" i="3" s="1"/>
  <c r="K1427" i="4"/>
  <c r="J1427" i="4"/>
  <c r="I1427" i="4"/>
  <c r="U1427" i="4" s="1"/>
  <c r="F1380" i="3" s="1"/>
  <c r="H1427" i="4"/>
  <c r="T1427" i="4" s="1"/>
  <c r="E1380" i="3" s="1"/>
  <c r="M1426" i="4"/>
  <c r="L1426" i="4"/>
  <c r="K1426" i="4"/>
  <c r="W1426" i="4" s="1"/>
  <c r="H1809" i="3" s="1"/>
  <c r="J1426" i="4"/>
  <c r="V1426" i="4" s="1"/>
  <c r="G1809" i="3" s="1"/>
  <c r="I1426" i="4"/>
  <c r="H1426" i="4"/>
  <c r="M1425" i="4"/>
  <c r="Y1425" i="4" s="1"/>
  <c r="J1808" i="3" s="1"/>
  <c r="L1425" i="4"/>
  <c r="X1425" i="4" s="1"/>
  <c r="I1808" i="3" s="1"/>
  <c r="K1425" i="4"/>
  <c r="J1425" i="4"/>
  <c r="I1425" i="4"/>
  <c r="U1425" i="4" s="1"/>
  <c r="F1808" i="3" s="1"/>
  <c r="H1425" i="4"/>
  <c r="T1425" i="4" s="1"/>
  <c r="M1424" i="4"/>
  <c r="L1424" i="4"/>
  <c r="K1424" i="4"/>
  <c r="W1424" i="4" s="1"/>
  <c r="H1379" i="3" s="1"/>
  <c r="J1424" i="4"/>
  <c r="V1424" i="4" s="1"/>
  <c r="G1379" i="3" s="1"/>
  <c r="I1424" i="4"/>
  <c r="H1424" i="4"/>
  <c r="M1423" i="4"/>
  <c r="Y1423" i="4" s="1"/>
  <c r="J1378" i="3" s="1"/>
  <c r="L1423" i="4"/>
  <c r="X1423" i="4" s="1"/>
  <c r="I1378" i="3" s="1"/>
  <c r="K1423" i="4"/>
  <c r="J1423" i="4"/>
  <c r="I1423" i="4"/>
  <c r="U1423" i="4" s="1"/>
  <c r="F1378" i="3" s="1"/>
  <c r="H1423" i="4"/>
  <c r="M1422" i="4"/>
  <c r="L1422" i="4"/>
  <c r="K1422" i="4"/>
  <c r="J1422" i="4"/>
  <c r="V1422" i="4" s="1"/>
  <c r="G1377" i="3" s="1"/>
  <c r="I1422" i="4"/>
  <c r="H1422" i="4"/>
  <c r="M1421" i="4"/>
  <c r="Y1421" i="4" s="1"/>
  <c r="J1376" i="3" s="1"/>
  <c r="L1421" i="4"/>
  <c r="X1421" i="4" s="1"/>
  <c r="I1376" i="3" s="1"/>
  <c r="K1421" i="4"/>
  <c r="J1421" i="4"/>
  <c r="I1421" i="4"/>
  <c r="U1421" i="4" s="1"/>
  <c r="F1376" i="3" s="1"/>
  <c r="H1421" i="4"/>
  <c r="M1420" i="4"/>
  <c r="L1420" i="4"/>
  <c r="K1420" i="4"/>
  <c r="W1420" i="4" s="1"/>
  <c r="H1375" i="3" s="1"/>
  <c r="J1420" i="4"/>
  <c r="V1420" i="4" s="1"/>
  <c r="G1375" i="3" s="1"/>
  <c r="I1420" i="4"/>
  <c r="H1420" i="4"/>
  <c r="M1419" i="4"/>
  <c r="Y1419" i="4" s="1"/>
  <c r="J1374" i="3" s="1"/>
  <c r="L1419" i="4"/>
  <c r="X1419" i="4" s="1"/>
  <c r="I1374" i="3" s="1"/>
  <c r="K1419" i="4"/>
  <c r="J1419" i="4"/>
  <c r="I1419" i="4"/>
  <c r="H1419" i="4"/>
  <c r="T1419" i="4" s="1"/>
  <c r="E1374" i="3" s="1"/>
  <c r="M1418" i="4"/>
  <c r="L1418" i="4"/>
  <c r="K1418" i="4"/>
  <c r="W1418" i="4" s="1"/>
  <c r="H1373" i="3" s="1"/>
  <c r="J1418" i="4"/>
  <c r="I1418" i="4"/>
  <c r="H1418" i="4"/>
  <c r="M1417" i="4"/>
  <c r="Y1417" i="4" s="1"/>
  <c r="J1807" i="3" s="1"/>
  <c r="L1417" i="4"/>
  <c r="X1417" i="4" s="1"/>
  <c r="I1807" i="3" s="1"/>
  <c r="K1417" i="4"/>
  <c r="J1417" i="4"/>
  <c r="I1417" i="4"/>
  <c r="H1417" i="4"/>
  <c r="T1417" i="4" s="1"/>
  <c r="E1807" i="3" s="1"/>
  <c r="M1416" i="4"/>
  <c r="L1416" i="4"/>
  <c r="K1416" i="4"/>
  <c r="W1416" i="4" s="1"/>
  <c r="H1806" i="3" s="1"/>
  <c r="J1416" i="4"/>
  <c r="V1416" i="4" s="1"/>
  <c r="G1806" i="3" s="1"/>
  <c r="I1416" i="4"/>
  <c r="H1416" i="4"/>
  <c r="M1415" i="4"/>
  <c r="L1415" i="4"/>
  <c r="X1415" i="4" s="1"/>
  <c r="I1372" i="3" s="1"/>
  <c r="K1415" i="4"/>
  <c r="J1415" i="4"/>
  <c r="I1415" i="4"/>
  <c r="U1415" i="4" s="1"/>
  <c r="F1372" i="3" s="1"/>
  <c r="H1415" i="4"/>
  <c r="T1415" i="4" s="1"/>
  <c r="E1372" i="3" s="1"/>
  <c r="M1414" i="4"/>
  <c r="L1414" i="4"/>
  <c r="K1414" i="4"/>
  <c r="W1414" i="4" s="1"/>
  <c r="H1805" i="3" s="1"/>
  <c r="J1414" i="4"/>
  <c r="V1414" i="4" s="1"/>
  <c r="G1805" i="3" s="1"/>
  <c r="I1414" i="4"/>
  <c r="H1414" i="4"/>
  <c r="M1413" i="4"/>
  <c r="Y1413" i="4" s="1"/>
  <c r="J1804" i="3" s="1"/>
  <c r="L1413" i="4"/>
  <c r="X1413" i="4" s="1"/>
  <c r="I1804" i="3" s="1"/>
  <c r="K1413" i="4"/>
  <c r="J1413" i="4"/>
  <c r="I1413" i="4"/>
  <c r="U1413" i="4" s="1"/>
  <c r="F1804" i="3" s="1"/>
  <c r="H1413" i="4"/>
  <c r="T1413" i="4" s="1"/>
  <c r="E1804" i="3" s="1"/>
  <c r="M1412" i="4"/>
  <c r="L1412" i="4"/>
  <c r="K1412" i="4"/>
  <c r="W1412" i="4" s="1"/>
  <c r="H1716" i="3" s="1"/>
  <c r="J1412" i="4"/>
  <c r="V1412" i="4" s="1"/>
  <c r="G1716" i="3" s="1"/>
  <c r="I1412" i="4"/>
  <c r="H1412" i="4"/>
  <c r="M1411" i="4"/>
  <c r="Y1411" i="4" s="1"/>
  <c r="J1803" i="3" s="1"/>
  <c r="L1411" i="4"/>
  <c r="X1411" i="4" s="1"/>
  <c r="I1803" i="3" s="1"/>
  <c r="K1411" i="4"/>
  <c r="J1411" i="4"/>
  <c r="I1411" i="4"/>
  <c r="U1411" i="4" s="1"/>
  <c r="F1803" i="3" s="1"/>
  <c r="H1411" i="4"/>
  <c r="M1410" i="4"/>
  <c r="L1410" i="4"/>
  <c r="K1410" i="4"/>
  <c r="W1410" i="4" s="1"/>
  <c r="H1371" i="3" s="1"/>
  <c r="J1410" i="4"/>
  <c r="I1410" i="4"/>
  <c r="H1410" i="4"/>
  <c r="M1409" i="4"/>
  <c r="Y1409" i="4" s="1"/>
  <c r="J1370" i="3" s="1"/>
  <c r="L1409" i="4"/>
  <c r="K1409" i="4"/>
  <c r="J1409" i="4"/>
  <c r="I1409" i="4"/>
  <c r="U1409" i="4" s="1"/>
  <c r="F1370" i="3" s="1"/>
  <c r="H1409" i="4"/>
  <c r="T1409" i="4" s="1"/>
  <c r="E1370" i="3" s="1"/>
  <c r="M1408" i="4"/>
  <c r="L1408" i="4"/>
  <c r="K1408" i="4"/>
  <c r="J1408" i="4"/>
  <c r="V1408" i="4" s="1"/>
  <c r="G1715" i="3" s="1"/>
  <c r="I1408" i="4"/>
  <c r="H1408" i="4"/>
  <c r="M1407" i="4"/>
  <c r="L1407" i="4"/>
  <c r="X1407" i="4" s="1"/>
  <c r="K1407" i="4"/>
  <c r="J1407" i="4"/>
  <c r="I1407" i="4"/>
  <c r="U1407" i="4" s="1"/>
  <c r="F1369" i="3" s="1"/>
  <c r="H1407" i="4"/>
  <c r="M1406" i="4"/>
  <c r="L1406" i="4"/>
  <c r="K1406" i="4"/>
  <c r="W1406" i="4" s="1"/>
  <c r="H1368" i="3" s="1"/>
  <c r="J1406" i="4"/>
  <c r="V1406" i="4" s="1"/>
  <c r="G1368" i="3" s="1"/>
  <c r="I1406" i="4"/>
  <c r="H1406" i="4"/>
  <c r="M1405" i="4"/>
  <c r="Y1405" i="4" s="1"/>
  <c r="J1367" i="3" s="1"/>
  <c r="L1405" i="4"/>
  <c r="X1405" i="4" s="1"/>
  <c r="I1367" i="3" s="1"/>
  <c r="K1405" i="4"/>
  <c r="J1405" i="4"/>
  <c r="I1405" i="4"/>
  <c r="U1405" i="4" s="1"/>
  <c r="F1367" i="3" s="1"/>
  <c r="H1405" i="4"/>
  <c r="M1404" i="4"/>
  <c r="L1404" i="4"/>
  <c r="K1404" i="4"/>
  <c r="W1404" i="4" s="1"/>
  <c r="H1366" i="3" s="1"/>
  <c r="J1404" i="4"/>
  <c r="V1404" i="4" s="1"/>
  <c r="G1366" i="3" s="1"/>
  <c r="I1404" i="4"/>
  <c r="H1404" i="4"/>
  <c r="M1403" i="4"/>
  <c r="Y1403" i="4" s="1"/>
  <c r="J1365" i="3" s="1"/>
  <c r="L1403" i="4"/>
  <c r="X1403" i="4" s="1"/>
  <c r="I1365" i="3" s="1"/>
  <c r="K1403" i="4"/>
  <c r="J1403" i="4"/>
  <c r="I1403" i="4"/>
  <c r="U1403" i="4" s="1"/>
  <c r="F1365" i="3" s="1"/>
  <c r="H1403" i="4"/>
  <c r="T1403" i="4" s="1"/>
  <c r="E1365" i="3" s="1"/>
  <c r="M1402" i="4"/>
  <c r="L1402" i="4"/>
  <c r="K1402" i="4"/>
  <c r="W1402" i="4" s="1"/>
  <c r="H1364" i="3" s="1"/>
  <c r="J1402" i="4"/>
  <c r="V1402" i="4" s="1"/>
  <c r="G1364" i="3" s="1"/>
  <c r="I1402" i="4"/>
  <c r="H1402" i="4"/>
  <c r="M1401" i="4"/>
  <c r="L1401" i="4"/>
  <c r="X1401" i="4" s="1"/>
  <c r="I1363" i="3" s="1"/>
  <c r="K1401" i="4"/>
  <c r="J1401" i="4"/>
  <c r="I1401" i="4"/>
  <c r="U1401" i="4" s="1"/>
  <c r="F1363" i="3" s="1"/>
  <c r="H1401" i="4"/>
  <c r="T1401" i="4" s="1"/>
  <c r="E1363" i="3" s="1"/>
  <c r="M1400" i="4"/>
  <c r="L1400" i="4"/>
  <c r="K1400" i="4"/>
  <c r="J1400" i="4"/>
  <c r="V1400" i="4" s="1"/>
  <c r="G1802" i="3" s="1"/>
  <c r="I1400" i="4"/>
  <c r="H1400" i="4"/>
  <c r="M1399" i="4"/>
  <c r="Y1399" i="4" s="1"/>
  <c r="J1362" i="3" s="1"/>
  <c r="L1399" i="4"/>
  <c r="X1399" i="4" s="1"/>
  <c r="I1362" i="3" s="1"/>
  <c r="K1399" i="4"/>
  <c r="J1399" i="4"/>
  <c r="I1399" i="4"/>
  <c r="U1399" i="4" s="1"/>
  <c r="F1362" i="3" s="1"/>
  <c r="H1399" i="4"/>
  <c r="M1398" i="4"/>
  <c r="L1398" i="4"/>
  <c r="K1398" i="4"/>
  <c r="W1398" i="4" s="1"/>
  <c r="H1361" i="3" s="1"/>
  <c r="J1398" i="4"/>
  <c r="V1398" i="4" s="1"/>
  <c r="G1361" i="3" s="1"/>
  <c r="I1398" i="4"/>
  <c r="H1398" i="4"/>
  <c r="M1397" i="4"/>
  <c r="Y1397" i="4" s="1"/>
  <c r="J1360" i="3" s="1"/>
  <c r="L1397" i="4"/>
  <c r="X1397" i="4" s="1"/>
  <c r="I1360" i="3" s="1"/>
  <c r="K1397" i="4"/>
  <c r="J1397" i="4"/>
  <c r="I1397" i="4"/>
  <c r="U1397" i="4" s="1"/>
  <c r="F1360" i="3" s="1"/>
  <c r="H1397" i="4"/>
  <c r="T1397" i="4" s="1"/>
  <c r="M1396" i="4"/>
  <c r="L1396" i="4"/>
  <c r="K1396" i="4"/>
  <c r="W1396" i="4" s="1"/>
  <c r="H1801" i="3" s="1"/>
  <c r="J1396" i="4"/>
  <c r="V1396" i="4" s="1"/>
  <c r="G1801" i="3" s="1"/>
  <c r="I1396" i="4"/>
  <c r="H1396" i="4"/>
  <c r="M1395" i="4"/>
  <c r="Y1395" i="4" s="1"/>
  <c r="J1359" i="3" s="1"/>
  <c r="L1395" i="4"/>
  <c r="X1395" i="4" s="1"/>
  <c r="I1359" i="3" s="1"/>
  <c r="K1395" i="4"/>
  <c r="J1395" i="4"/>
  <c r="I1395" i="4"/>
  <c r="U1395" i="4" s="1"/>
  <c r="F1359" i="3" s="1"/>
  <c r="H1395" i="4"/>
  <c r="M1394" i="4"/>
  <c r="L1394" i="4"/>
  <c r="K1394" i="4"/>
  <c r="W1394" i="4" s="1"/>
  <c r="H1714" i="3" s="1"/>
  <c r="J1394" i="4"/>
  <c r="I1394" i="4"/>
  <c r="H1394" i="4"/>
  <c r="M1393" i="4"/>
  <c r="Y1393" i="4" s="1"/>
  <c r="J1800" i="3" s="1"/>
  <c r="L1393" i="4"/>
  <c r="X1393" i="4" s="1"/>
  <c r="I1800" i="3" s="1"/>
  <c r="K1393" i="4"/>
  <c r="J1393" i="4"/>
  <c r="I1393" i="4"/>
  <c r="U1393" i="4" s="1"/>
  <c r="F1800" i="3" s="1"/>
  <c r="H1393" i="4"/>
  <c r="T1393" i="4" s="1"/>
  <c r="E1800" i="3" s="1"/>
  <c r="M1392" i="4"/>
  <c r="L1392" i="4"/>
  <c r="K1392" i="4"/>
  <c r="W1392" i="4" s="1"/>
  <c r="H1358" i="3" s="1"/>
  <c r="J1392" i="4"/>
  <c r="V1392" i="4" s="1"/>
  <c r="G1358" i="3" s="1"/>
  <c r="I1392" i="4"/>
  <c r="H1392" i="4"/>
  <c r="M1391" i="4"/>
  <c r="Y1391" i="4" s="1"/>
  <c r="J1799" i="3" s="1"/>
  <c r="L1391" i="4"/>
  <c r="X1391" i="4" s="1"/>
  <c r="I1799" i="3" s="1"/>
  <c r="K1391" i="4"/>
  <c r="J1391" i="4"/>
  <c r="I1391" i="4"/>
  <c r="U1391" i="4" s="1"/>
  <c r="F1799" i="3" s="1"/>
  <c r="H1391" i="4"/>
  <c r="T1391" i="4" s="1"/>
  <c r="E1799" i="3" s="1"/>
  <c r="M1390" i="4"/>
  <c r="Y1390" i="4" s="1"/>
  <c r="J1357" i="3" s="1"/>
  <c r="L1390" i="4"/>
  <c r="K1390" i="4"/>
  <c r="W1390" i="4" s="1"/>
  <c r="H1357" i="3" s="1"/>
  <c r="J1390" i="4"/>
  <c r="V1390" i="4" s="1"/>
  <c r="G1357" i="3" s="1"/>
  <c r="I1390" i="4"/>
  <c r="H1390" i="4"/>
  <c r="M1389" i="4"/>
  <c r="Y1389" i="4" s="1"/>
  <c r="J1356" i="3" s="1"/>
  <c r="L1389" i="4"/>
  <c r="X1389" i="4" s="1"/>
  <c r="I1356" i="3" s="1"/>
  <c r="K1389" i="4"/>
  <c r="J1389" i="4"/>
  <c r="I1389" i="4"/>
  <c r="H1389" i="4"/>
  <c r="T1389" i="4" s="1"/>
  <c r="E1356" i="3" s="1"/>
  <c r="M1388" i="4"/>
  <c r="L1388" i="4"/>
  <c r="K1388" i="4"/>
  <c r="J1388" i="4"/>
  <c r="V1388" i="4" s="1"/>
  <c r="G1355" i="3" s="1"/>
  <c r="I1388" i="4"/>
  <c r="H1388" i="4"/>
  <c r="M1387" i="4"/>
  <c r="Y1387" i="4" s="1"/>
  <c r="J1354" i="3" s="1"/>
  <c r="L1387" i="4"/>
  <c r="K1387" i="4"/>
  <c r="J1387" i="4"/>
  <c r="I1387" i="4"/>
  <c r="U1387" i="4" s="1"/>
  <c r="F1354" i="3" s="1"/>
  <c r="H1387" i="4"/>
  <c r="T1387" i="4" s="1"/>
  <c r="E1354" i="3" s="1"/>
  <c r="M1386" i="4"/>
  <c r="L1386" i="4"/>
  <c r="K1386" i="4"/>
  <c r="W1386" i="4" s="1"/>
  <c r="H1353" i="3" s="1"/>
  <c r="J1386" i="4"/>
  <c r="V1386" i="4" s="1"/>
  <c r="G1353" i="3" s="1"/>
  <c r="I1386" i="4"/>
  <c r="H1386" i="4"/>
  <c r="M1385" i="4"/>
  <c r="Y1385" i="4" s="1"/>
  <c r="J1798" i="3" s="1"/>
  <c r="L1385" i="4"/>
  <c r="X1385" i="4" s="1"/>
  <c r="I1798" i="3" s="1"/>
  <c r="K1385" i="4"/>
  <c r="J1385" i="4"/>
  <c r="I1385" i="4"/>
  <c r="U1385" i="4" s="1"/>
  <c r="F1798" i="3" s="1"/>
  <c r="H1385" i="4"/>
  <c r="T1385" i="4" s="1"/>
  <c r="E1798" i="3" s="1"/>
  <c r="M1384" i="4"/>
  <c r="L1384" i="4"/>
  <c r="K1384" i="4"/>
  <c r="J1384" i="4"/>
  <c r="V1384" i="4" s="1"/>
  <c r="G1352" i="3" s="1"/>
  <c r="I1384" i="4"/>
  <c r="H1384" i="4"/>
  <c r="M1383" i="4"/>
  <c r="Y1383" i="4" s="1"/>
  <c r="J1351" i="3" s="1"/>
  <c r="L1383" i="4"/>
  <c r="K1383" i="4"/>
  <c r="J1383" i="4"/>
  <c r="I1383" i="4"/>
  <c r="U1383" i="4" s="1"/>
  <c r="F1351" i="3" s="1"/>
  <c r="H1383" i="4"/>
  <c r="T1383" i="4" s="1"/>
  <c r="E1351" i="3" s="1"/>
  <c r="M1382" i="4"/>
  <c r="L1382" i="4"/>
  <c r="K1382" i="4"/>
  <c r="W1382" i="4" s="1"/>
  <c r="H1350" i="3" s="1"/>
  <c r="J1382" i="4"/>
  <c r="V1382" i="4" s="1"/>
  <c r="G1350" i="3" s="1"/>
  <c r="I1382" i="4"/>
  <c r="H1382" i="4"/>
  <c r="M1381" i="4"/>
  <c r="Y1381" i="4" s="1"/>
  <c r="J1797" i="3" s="1"/>
  <c r="L1381" i="4"/>
  <c r="X1381" i="4" s="1"/>
  <c r="I1797" i="3" s="1"/>
  <c r="K1381" i="4"/>
  <c r="J1381" i="4"/>
  <c r="I1381" i="4"/>
  <c r="U1381" i="4" s="1"/>
  <c r="F1797" i="3" s="1"/>
  <c r="H1381" i="4"/>
  <c r="T1381" i="4" s="1"/>
  <c r="E1797" i="3" s="1"/>
  <c r="M1380" i="4"/>
  <c r="L1380" i="4"/>
  <c r="K1380" i="4"/>
  <c r="W1380" i="4" s="1"/>
  <c r="H1349" i="3" s="1"/>
  <c r="J1380" i="4"/>
  <c r="V1380" i="4" s="1"/>
  <c r="G1349" i="3" s="1"/>
  <c r="I1380" i="4"/>
  <c r="H1380" i="4"/>
  <c r="M1379" i="4"/>
  <c r="Y1379" i="4" s="1"/>
  <c r="J1796" i="3" s="1"/>
  <c r="L1379" i="4"/>
  <c r="K1379" i="4"/>
  <c r="J1379" i="4"/>
  <c r="I1379" i="4"/>
  <c r="U1379" i="4" s="1"/>
  <c r="F1796" i="3" s="1"/>
  <c r="H1379" i="4"/>
  <c r="T1379" i="4" s="1"/>
  <c r="E1796" i="3" s="1"/>
  <c r="M1378" i="4"/>
  <c r="L1378" i="4"/>
  <c r="K1378" i="4"/>
  <c r="W1378" i="4" s="1"/>
  <c r="H1348" i="3" s="1"/>
  <c r="J1378" i="4"/>
  <c r="V1378" i="4" s="1"/>
  <c r="G1348" i="3" s="1"/>
  <c r="I1378" i="4"/>
  <c r="H1378" i="4"/>
  <c r="M1377" i="4"/>
  <c r="Y1377" i="4" s="1"/>
  <c r="J1347" i="3" s="1"/>
  <c r="L1377" i="4"/>
  <c r="X1377" i="4" s="1"/>
  <c r="I1347" i="3" s="1"/>
  <c r="K1377" i="4"/>
  <c r="J1377" i="4"/>
  <c r="I1377" i="4"/>
  <c r="U1377" i="4" s="1"/>
  <c r="F1347" i="3" s="1"/>
  <c r="H1377" i="4"/>
  <c r="T1377" i="4" s="1"/>
  <c r="E1347" i="3" s="1"/>
  <c r="M1376" i="4"/>
  <c r="L1376" i="4"/>
  <c r="K1376" i="4"/>
  <c r="J1376" i="4"/>
  <c r="V1376" i="4" s="1"/>
  <c r="G1346" i="3" s="1"/>
  <c r="I1376" i="4"/>
  <c r="H1376" i="4"/>
  <c r="M1375" i="4"/>
  <c r="Y1375" i="4" s="1"/>
  <c r="J1345" i="3" s="1"/>
  <c r="L1375" i="4"/>
  <c r="X1375" i="4" s="1"/>
  <c r="I1345" i="3" s="1"/>
  <c r="K1375" i="4"/>
  <c r="J1375" i="4"/>
  <c r="I1375" i="4"/>
  <c r="H1375" i="4"/>
  <c r="M1374" i="4"/>
  <c r="L1374" i="4"/>
  <c r="K1374" i="4"/>
  <c r="W1374" i="4" s="1"/>
  <c r="H1713" i="3" s="1"/>
  <c r="J1374" i="4"/>
  <c r="V1374" i="4" s="1"/>
  <c r="G1713" i="3" s="1"/>
  <c r="I1374" i="4"/>
  <c r="H1374" i="4"/>
  <c r="M1373" i="4"/>
  <c r="L1373" i="4"/>
  <c r="X1373" i="4" s="1"/>
  <c r="I1712" i="3" s="1"/>
  <c r="K1373" i="4"/>
  <c r="J1373" i="4"/>
  <c r="I1373" i="4"/>
  <c r="U1373" i="4" s="1"/>
  <c r="F1712" i="3" s="1"/>
  <c r="H1373" i="4"/>
  <c r="M1372" i="4"/>
  <c r="L1372" i="4"/>
  <c r="K1372" i="4"/>
  <c r="W1372" i="4" s="1"/>
  <c r="H1795" i="3" s="1"/>
  <c r="J1372" i="4"/>
  <c r="V1372" i="4" s="1"/>
  <c r="G1795" i="3" s="1"/>
  <c r="I1372" i="4"/>
  <c r="H1372" i="4"/>
  <c r="M1371" i="4"/>
  <c r="Y1371" i="4" s="1"/>
  <c r="J1344" i="3" s="1"/>
  <c r="L1371" i="4"/>
  <c r="X1371" i="4" s="1"/>
  <c r="I1344" i="3" s="1"/>
  <c r="K1371" i="4"/>
  <c r="J1371" i="4"/>
  <c r="I1371" i="4"/>
  <c r="H1371" i="4"/>
  <c r="T1371" i="4" s="1"/>
  <c r="E1344" i="3" s="1"/>
  <c r="M1370" i="4"/>
  <c r="L1370" i="4"/>
  <c r="K1370" i="4"/>
  <c r="W1370" i="4" s="1"/>
  <c r="H1794" i="3" s="1"/>
  <c r="J1370" i="4"/>
  <c r="V1370" i="4" s="1"/>
  <c r="G1794" i="3" s="1"/>
  <c r="I1370" i="4"/>
  <c r="H1370" i="4"/>
  <c r="M1369" i="4"/>
  <c r="Y1369" i="4" s="1"/>
  <c r="J1343" i="3" s="1"/>
  <c r="L1369" i="4"/>
  <c r="X1369" i="4" s="1"/>
  <c r="I1343" i="3" s="1"/>
  <c r="K1369" i="4"/>
  <c r="J1369" i="4"/>
  <c r="I1369" i="4"/>
  <c r="H1369" i="4"/>
  <c r="T1369" i="4" s="1"/>
  <c r="E1343" i="3" s="1"/>
  <c r="M1368" i="4"/>
  <c r="L1368" i="4"/>
  <c r="K1368" i="4"/>
  <c r="W1368" i="4" s="1"/>
  <c r="H1793" i="3" s="1"/>
  <c r="J1368" i="4"/>
  <c r="V1368" i="4" s="1"/>
  <c r="G1793" i="3" s="1"/>
  <c r="I1368" i="4"/>
  <c r="H1368" i="4"/>
  <c r="M1367" i="4"/>
  <c r="L1367" i="4"/>
  <c r="X1367" i="4" s="1"/>
  <c r="I1342" i="3" s="1"/>
  <c r="K1367" i="4"/>
  <c r="J1367" i="4"/>
  <c r="I1367" i="4"/>
  <c r="U1367" i="4" s="1"/>
  <c r="F1342" i="3" s="1"/>
  <c r="H1367" i="4"/>
  <c r="T1367" i="4" s="1"/>
  <c r="E1342" i="3" s="1"/>
  <c r="M1366" i="4"/>
  <c r="L1366" i="4"/>
  <c r="K1366" i="4"/>
  <c r="W1366" i="4" s="1"/>
  <c r="H1341" i="3" s="1"/>
  <c r="J1366" i="4"/>
  <c r="V1366" i="4" s="1"/>
  <c r="G1341" i="3" s="1"/>
  <c r="I1366" i="4"/>
  <c r="H1366" i="4"/>
  <c r="M1365" i="4"/>
  <c r="Y1365" i="4" s="1"/>
  <c r="J1340" i="3" s="1"/>
  <c r="L1365" i="4"/>
  <c r="X1365" i="4" s="1"/>
  <c r="I1340" i="3" s="1"/>
  <c r="K1365" i="4"/>
  <c r="J1365" i="4"/>
  <c r="I1365" i="4"/>
  <c r="H1365" i="4"/>
  <c r="T1365" i="4" s="1"/>
  <c r="E1340" i="3" s="1"/>
  <c r="M1364" i="4"/>
  <c r="L1364" i="4"/>
  <c r="K1364" i="4"/>
  <c r="W1364" i="4" s="1"/>
  <c r="H1792" i="3" s="1"/>
  <c r="J1364" i="4"/>
  <c r="V1364" i="4" s="1"/>
  <c r="G1792" i="3" s="1"/>
  <c r="I1364" i="4"/>
  <c r="H1364" i="4"/>
  <c r="M1363" i="4"/>
  <c r="Y1363" i="4" s="1"/>
  <c r="J1791" i="3" s="1"/>
  <c r="L1363" i="4"/>
  <c r="X1363" i="4" s="1"/>
  <c r="I1791" i="3" s="1"/>
  <c r="K1363" i="4"/>
  <c r="J1363" i="4"/>
  <c r="I1363" i="4"/>
  <c r="U1363" i="4" s="1"/>
  <c r="F1791" i="3" s="1"/>
  <c r="H1363" i="4"/>
  <c r="T1363" i="4" s="1"/>
  <c r="E1791" i="3" s="1"/>
  <c r="M1362" i="4"/>
  <c r="L1362" i="4"/>
  <c r="K1362" i="4"/>
  <c r="W1362" i="4" s="1"/>
  <c r="H1711" i="3" s="1"/>
  <c r="J1362" i="4"/>
  <c r="V1362" i="4" s="1"/>
  <c r="G1711" i="3" s="1"/>
  <c r="I1362" i="4"/>
  <c r="H1362" i="4"/>
  <c r="M1361" i="4"/>
  <c r="Y1361" i="4" s="1"/>
  <c r="J1710" i="3" s="1"/>
  <c r="L1361" i="4"/>
  <c r="X1361" i="4" s="1"/>
  <c r="I1710" i="3" s="1"/>
  <c r="K1361" i="4"/>
  <c r="J1361" i="4"/>
  <c r="I1361" i="4"/>
  <c r="H1361" i="4"/>
  <c r="T1361" i="4" s="1"/>
  <c r="E1710" i="3" s="1"/>
  <c r="M1360" i="4"/>
  <c r="L1360" i="4"/>
  <c r="K1360" i="4"/>
  <c r="W1360" i="4" s="1"/>
  <c r="H1790" i="3" s="1"/>
  <c r="J1360" i="4"/>
  <c r="V1360" i="4" s="1"/>
  <c r="G1790" i="3" s="1"/>
  <c r="I1360" i="4"/>
  <c r="H1360" i="4"/>
  <c r="M1359" i="4"/>
  <c r="Y1359" i="4" s="1"/>
  <c r="J1339" i="3" s="1"/>
  <c r="L1359" i="4"/>
  <c r="X1359" i="4" s="1"/>
  <c r="I1339" i="3" s="1"/>
  <c r="K1359" i="4"/>
  <c r="J1359" i="4"/>
  <c r="I1359" i="4"/>
  <c r="U1359" i="4" s="1"/>
  <c r="F1339" i="3" s="1"/>
  <c r="H1359" i="4"/>
  <c r="T1359" i="4" s="1"/>
  <c r="E1339" i="3" s="1"/>
  <c r="M1358" i="4"/>
  <c r="L1358" i="4"/>
  <c r="K1358" i="4"/>
  <c r="W1358" i="4" s="1"/>
  <c r="H1338" i="3" s="1"/>
  <c r="J1358" i="4"/>
  <c r="V1358" i="4" s="1"/>
  <c r="G1338" i="3" s="1"/>
  <c r="I1358" i="4"/>
  <c r="H1358" i="4"/>
  <c r="M1357" i="4"/>
  <c r="Y1357" i="4" s="1"/>
  <c r="J1337" i="3" s="1"/>
  <c r="L1357" i="4"/>
  <c r="X1357" i="4" s="1"/>
  <c r="I1337" i="3" s="1"/>
  <c r="K1357" i="4"/>
  <c r="J1357" i="4"/>
  <c r="I1357" i="4"/>
  <c r="H1357" i="4"/>
  <c r="T1357" i="4" s="1"/>
  <c r="E1337" i="3" s="1"/>
  <c r="M1356" i="4"/>
  <c r="L1356" i="4"/>
  <c r="K1356" i="4"/>
  <c r="W1356" i="4" s="1"/>
  <c r="H1336" i="3" s="1"/>
  <c r="J1356" i="4"/>
  <c r="V1356" i="4" s="1"/>
  <c r="G1336" i="3" s="1"/>
  <c r="I1356" i="4"/>
  <c r="H1356" i="4"/>
  <c r="M1355" i="4"/>
  <c r="Y1355" i="4" s="1"/>
  <c r="J1335" i="3" s="1"/>
  <c r="L1355" i="4"/>
  <c r="X1355" i="4" s="1"/>
  <c r="I1335" i="3" s="1"/>
  <c r="K1355" i="4"/>
  <c r="J1355" i="4"/>
  <c r="I1355" i="4"/>
  <c r="H1355" i="4"/>
  <c r="T1355" i="4" s="1"/>
  <c r="E1335" i="3" s="1"/>
  <c r="M1354" i="4"/>
  <c r="L1354" i="4"/>
  <c r="K1354" i="4"/>
  <c r="W1354" i="4" s="1"/>
  <c r="H1334" i="3" s="1"/>
  <c r="J1354" i="4"/>
  <c r="V1354" i="4" s="1"/>
  <c r="G1334" i="3" s="1"/>
  <c r="I1354" i="4"/>
  <c r="H1354" i="4"/>
  <c r="M1353" i="4"/>
  <c r="Y1353" i="4" s="1"/>
  <c r="J1333" i="3" s="1"/>
  <c r="L1353" i="4"/>
  <c r="X1353" i="4" s="1"/>
  <c r="I1333" i="3" s="1"/>
  <c r="K1353" i="4"/>
  <c r="J1353" i="4"/>
  <c r="I1353" i="4"/>
  <c r="U1353" i="4" s="1"/>
  <c r="F1333" i="3" s="1"/>
  <c r="H1353" i="4"/>
  <c r="T1353" i="4" s="1"/>
  <c r="E1333" i="3" s="1"/>
  <c r="M1352" i="4"/>
  <c r="L1352" i="4"/>
  <c r="K1352" i="4"/>
  <c r="W1352" i="4" s="1"/>
  <c r="H1332" i="3" s="1"/>
  <c r="J1352" i="4"/>
  <c r="I1352" i="4"/>
  <c r="H1352" i="4"/>
  <c r="M1351" i="4"/>
  <c r="Y1351" i="4" s="1"/>
  <c r="J1789" i="3" s="1"/>
  <c r="L1351" i="4"/>
  <c r="X1351" i="4" s="1"/>
  <c r="I1789" i="3" s="1"/>
  <c r="K1351" i="4"/>
  <c r="J1351" i="4"/>
  <c r="I1351" i="4"/>
  <c r="U1351" i="4" s="1"/>
  <c r="F1789" i="3" s="1"/>
  <c r="H1351" i="4"/>
  <c r="M1350" i="4"/>
  <c r="L1350" i="4"/>
  <c r="K1350" i="4"/>
  <c r="W1350" i="4" s="1"/>
  <c r="H1788" i="3" s="1"/>
  <c r="J1350" i="4"/>
  <c r="V1350" i="4" s="1"/>
  <c r="G1788" i="3" s="1"/>
  <c r="I1350" i="4"/>
  <c r="H1350" i="4"/>
  <c r="M1349" i="4"/>
  <c r="L1349" i="4"/>
  <c r="X1349" i="4" s="1"/>
  <c r="I1331" i="3" s="1"/>
  <c r="K1349" i="4"/>
  <c r="J1349" i="4"/>
  <c r="I1349" i="4"/>
  <c r="U1349" i="4" s="1"/>
  <c r="F1331" i="3" s="1"/>
  <c r="H1349" i="4"/>
  <c r="T1349" i="4" s="1"/>
  <c r="E1331" i="3" s="1"/>
  <c r="M1348" i="4"/>
  <c r="L1348" i="4"/>
  <c r="K1348" i="4"/>
  <c r="W1348" i="4" s="1"/>
  <c r="H1330" i="3" s="1"/>
  <c r="J1348" i="4"/>
  <c r="V1348" i="4" s="1"/>
  <c r="G1330" i="3" s="1"/>
  <c r="I1348" i="4"/>
  <c r="H1348" i="4"/>
  <c r="M1347" i="4"/>
  <c r="Y1347" i="4" s="1"/>
  <c r="J1329" i="3" s="1"/>
  <c r="L1347" i="4"/>
  <c r="X1347" i="4" s="1"/>
  <c r="I1329" i="3" s="1"/>
  <c r="K1347" i="4"/>
  <c r="J1347" i="4"/>
  <c r="I1347" i="4"/>
  <c r="U1347" i="4" s="1"/>
  <c r="F1329" i="3" s="1"/>
  <c r="H1347" i="4"/>
  <c r="M1346" i="4"/>
  <c r="L1346" i="4"/>
  <c r="K1346" i="4"/>
  <c r="W1346" i="4" s="1"/>
  <c r="H1328" i="3" s="1"/>
  <c r="J1346" i="4"/>
  <c r="V1346" i="4" s="1"/>
  <c r="G1328" i="3" s="1"/>
  <c r="I1346" i="4"/>
  <c r="H1346" i="4"/>
  <c r="M1345" i="4"/>
  <c r="Y1345" i="4" s="1"/>
  <c r="J1327" i="3" s="1"/>
  <c r="L1345" i="4"/>
  <c r="X1345" i="4" s="1"/>
  <c r="I1327" i="3" s="1"/>
  <c r="K1345" i="4"/>
  <c r="J1345" i="4"/>
  <c r="I1345" i="4"/>
  <c r="U1345" i="4" s="1"/>
  <c r="F1327" i="3" s="1"/>
  <c r="H1345" i="4"/>
  <c r="T1345" i="4" s="1"/>
  <c r="E1327" i="3" s="1"/>
  <c r="M1344" i="4"/>
  <c r="L1344" i="4"/>
  <c r="K1344" i="4"/>
  <c r="W1344" i="4" s="1"/>
  <c r="H1326" i="3" s="1"/>
  <c r="J1344" i="4"/>
  <c r="V1344" i="4" s="1"/>
  <c r="G1326" i="3" s="1"/>
  <c r="I1344" i="4"/>
  <c r="H1344" i="4"/>
  <c r="M1343" i="4"/>
  <c r="Y1343" i="4" s="1"/>
  <c r="J1787" i="3" s="1"/>
  <c r="L1343" i="4"/>
  <c r="X1343" i="4" s="1"/>
  <c r="I1787" i="3" s="1"/>
  <c r="K1343" i="4"/>
  <c r="J1343" i="4"/>
  <c r="I1343" i="4"/>
  <c r="U1343" i="4" s="1"/>
  <c r="F1787" i="3" s="1"/>
  <c r="H1343" i="4"/>
  <c r="T1343" i="4" s="1"/>
  <c r="E1787" i="3" s="1"/>
  <c r="M1342" i="4"/>
  <c r="L1342" i="4"/>
  <c r="K1342" i="4"/>
  <c r="W1342" i="4" s="1"/>
  <c r="H1709" i="3" s="1"/>
  <c r="J1342" i="4"/>
  <c r="I1342" i="4"/>
  <c r="H1342" i="4"/>
  <c r="M1341" i="4"/>
  <c r="Y1341" i="4" s="1"/>
  <c r="J1325" i="3" s="1"/>
  <c r="L1341" i="4"/>
  <c r="K1341" i="4"/>
  <c r="J1341" i="4"/>
  <c r="I1341" i="4"/>
  <c r="U1341" i="4" s="1"/>
  <c r="F1325" i="3" s="1"/>
  <c r="H1341" i="4"/>
  <c r="T1341" i="4" s="1"/>
  <c r="E1325" i="3" s="1"/>
  <c r="M1340" i="4"/>
  <c r="L1340" i="4"/>
  <c r="K1340" i="4"/>
  <c r="W1340" i="4" s="1"/>
  <c r="H1786" i="3" s="1"/>
  <c r="J1340" i="4"/>
  <c r="V1340" i="4" s="1"/>
  <c r="G1786" i="3" s="1"/>
  <c r="I1340" i="4"/>
  <c r="H1340" i="4"/>
  <c r="M1339" i="4"/>
  <c r="L1339" i="4"/>
  <c r="X1339" i="4" s="1"/>
  <c r="I1785" i="3" s="1"/>
  <c r="K1339" i="4"/>
  <c r="J1339" i="4"/>
  <c r="I1339" i="4"/>
  <c r="U1339" i="4" s="1"/>
  <c r="F1785" i="3" s="1"/>
  <c r="H1339" i="4"/>
  <c r="T1339" i="4" s="1"/>
  <c r="E1785" i="3" s="1"/>
  <c r="M1338" i="4"/>
  <c r="L1338" i="4"/>
  <c r="K1338" i="4"/>
  <c r="W1338" i="4" s="1"/>
  <c r="H1324" i="3" s="1"/>
  <c r="J1338" i="4"/>
  <c r="V1338" i="4" s="1"/>
  <c r="G1324" i="3" s="1"/>
  <c r="I1338" i="4"/>
  <c r="H1338" i="4"/>
  <c r="M1337" i="4"/>
  <c r="Y1337" i="4" s="1"/>
  <c r="J1708" i="3" s="1"/>
  <c r="L1337" i="4"/>
  <c r="X1337" i="4" s="1"/>
  <c r="I1708" i="3" s="1"/>
  <c r="K1337" i="4"/>
  <c r="J1337" i="4"/>
  <c r="I1337" i="4"/>
  <c r="U1337" i="4" s="1"/>
  <c r="F1708" i="3" s="1"/>
  <c r="H1337" i="4"/>
  <c r="T1337" i="4" s="1"/>
  <c r="E1708" i="3" s="1"/>
  <c r="M1336" i="4"/>
  <c r="L1336" i="4"/>
  <c r="K1336" i="4"/>
  <c r="W1336" i="4" s="1"/>
  <c r="H1323" i="3" s="1"/>
  <c r="J1336" i="4"/>
  <c r="V1336" i="4" s="1"/>
  <c r="G1323" i="3" s="1"/>
  <c r="I1336" i="4"/>
  <c r="H1336" i="4"/>
  <c r="M1335" i="4"/>
  <c r="Y1335" i="4" s="1"/>
  <c r="J1784" i="3" s="1"/>
  <c r="L1335" i="4"/>
  <c r="X1335" i="4" s="1"/>
  <c r="I1784" i="3" s="1"/>
  <c r="K1335" i="4"/>
  <c r="J1335" i="4"/>
  <c r="I1335" i="4"/>
  <c r="U1335" i="4" s="1"/>
  <c r="F1784" i="3" s="1"/>
  <c r="H1335" i="4"/>
  <c r="T1335" i="4" s="1"/>
  <c r="E1784" i="3" s="1"/>
  <c r="M1334" i="4"/>
  <c r="L1334" i="4"/>
  <c r="K1334" i="4"/>
  <c r="J1334" i="4"/>
  <c r="V1334" i="4" s="1"/>
  <c r="G1322" i="3" s="1"/>
  <c r="I1334" i="4"/>
  <c r="H1334" i="4"/>
  <c r="M1333" i="4"/>
  <c r="Y1333" i="4" s="1"/>
  <c r="J1321" i="3" s="1"/>
  <c r="L1333" i="4"/>
  <c r="X1333" i="4" s="1"/>
  <c r="I1321" i="3" s="1"/>
  <c r="K1333" i="4"/>
  <c r="J1333" i="4"/>
  <c r="I1333" i="4"/>
  <c r="U1333" i="4" s="1"/>
  <c r="F1321" i="3" s="1"/>
  <c r="H1333" i="4"/>
  <c r="M1332" i="4"/>
  <c r="L1332" i="4"/>
  <c r="K1332" i="4"/>
  <c r="J1332" i="4"/>
  <c r="V1332" i="4" s="1"/>
  <c r="G1320" i="3" s="1"/>
  <c r="I1332" i="4"/>
  <c r="H1332" i="4"/>
  <c r="M1331" i="4"/>
  <c r="Y1331" i="4" s="1"/>
  <c r="J1319" i="3" s="1"/>
  <c r="L1331" i="4"/>
  <c r="X1331" i="4" s="1"/>
  <c r="I1319" i="3" s="1"/>
  <c r="K1331" i="4"/>
  <c r="J1331" i="4"/>
  <c r="I1331" i="4"/>
  <c r="U1331" i="4" s="1"/>
  <c r="F1319" i="3" s="1"/>
  <c r="H1331" i="4"/>
  <c r="T1331" i="4" s="1"/>
  <c r="E1319" i="3" s="1"/>
  <c r="M1330" i="4"/>
  <c r="L1330" i="4"/>
  <c r="K1330" i="4"/>
  <c r="J1330" i="4"/>
  <c r="V1330" i="4" s="1"/>
  <c r="G1318" i="3" s="1"/>
  <c r="I1330" i="4"/>
  <c r="H1330" i="4"/>
  <c r="M1329" i="4"/>
  <c r="L1329" i="4"/>
  <c r="X1329" i="4" s="1"/>
  <c r="I1317" i="3" s="1"/>
  <c r="K1329" i="4"/>
  <c r="J1329" i="4"/>
  <c r="I1329" i="4"/>
  <c r="U1329" i="4" s="1"/>
  <c r="F1317" i="3" s="1"/>
  <c r="H1329" i="4"/>
  <c r="T1329" i="4" s="1"/>
  <c r="E1317" i="3" s="1"/>
  <c r="M1328" i="4"/>
  <c r="L1328" i="4"/>
  <c r="K1328" i="4"/>
  <c r="W1328" i="4" s="1"/>
  <c r="H1707" i="3" s="1"/>
  <c r="J1328" i="4"/>
  <c r="I1328" i="4"/>
  <c r="H1328" i="4"/>
  <c r="M1327" i="4"/>
  <c r="L1327" i="4"/>
  <c r="X1327" i="4" s="1"/>
  <c r="I1783" i="3" s="1"/>
  <c r="K1327" i="4"/>
  <c r="J1327" i="4"/>
  <c r="I1327" i="4"/>
  <c r="H1327" i="4"/>
  <c r="T1327" i="4" s="1"/>
  <c r="E1783" i="3" s="1"/>
  <c r="M1326" i="4"/>
  <c r="L1326" i="4"/>
  <c r="K1326" i="4"/>
  <c r="W1326" i="4" s="1"/>
  <c r="H1782" i="3" s="1"/>
  <c r="J1326" i="4"/>
  <c r="V1326" i="4" s="1"/>
  <c r="G1782" i="3" s="1"/>
  <c r="I1326" i="4"/>
  <c r="H1326" i="4"/>
  <c r="M1325" i="4"/>
  <c r="Y1325" i="4" s="1"/>
  <c r="J1316" i="3" s="1"/>
  <c r="L1325" i="4"/>
  <c r="X1325" i="4" s="1"/>
  <c r="I1316" i="3" s="1"/>
  <c r="K1325" i="4"/>
  <c r="J1325" i="4"/>
  <c r="I1325" i="4"/>
  <c r="U1325" i="4" s="1"/>
  <c r="F1316" i="3" s="1"/>
  <c r="H1325" i="4"/>
  <c r="T1325" i="4" s="1"/>
  <c r="E1316" i="3" s="1"/>
  <c r="M1324" i="4"/>
  <c r="L1324" i="4"/>
  <c r="K1324" i="4"/>
  <c r="W1324" i="4" s="1"/>
  <c r="H1315" i="3" s="1"/>
  <c r="J1324" i="4"/>
  <c r="V1324" i="4" s="1"/>
  <c r="G1315" i="3" s="1"/>
  <c r="I1324" i="4"/>
  <c r="H1324" i="4"/>
  <c r="M1323" i="4"/>
  <c r="Y1323" i="4" s="1"/>
  <c r="J1314" i="3" s="1"/>
  <c r="L1323" i="4"/>
  <c r="K1323" i="4"/>
  <c r="J1323" i="4"/>
  <c r="I1323" i="4"/>
  <c r="U1323" i="4" s="1"/>
  <c r="F1314" i="3" s="1"/>
  <c r="H1323" i="4"/>
  <c r="M1322" i="4"/>
  <c r="L1322" i="4"/>
  <c r="K1322" i="4"/>
  <c r="W1322" i="4" s="1"/>
  <c r="H1781" i="3" s="1"/>
  <c r="J1322" i="4"/>
  <c r="V1322" i="4" s="1"/>
  <c r="G1781" i="3" s="1"/>
  <c r="I1322" i="4"/>
  <c r="H1322" i="4"/>
  <c r="M1321" i="4"/>
  <c r="Y1321" i="4" s="1"/>
  <c r="J1313" i="3" s="1"/>
  <c r="L1321" i="4"/>
  <c r="X1321" i="4" s="1"/>
  <c r="I1313" i="3" s="1"/>
  <c r="K1321" i="4"/>
  <c r="J1321" i="4"/>
  <c r="I1321" i="4"/>
  <c r="U1321" i="4" s="1"/>
  <c r="F1313" i="3" s="1"/>
  <c r="H1321" i="4"/>
  <c r="T1321" i="4" s="1"/>
  <c r="E1313" i="3" s="1"/>
  <c r="M1320" i="4"/>
  <c r="L1320" i="4"/>
  <c r="K1320" i="4"/>
  <c r="W1320" i="4" s="1"/>
  <c r="H1706" i="3" s="1"/>
  <c r="J1320" i="4"/>
  <c r="V1320" i="4" s="1"/>
  <c r="G1706" i="3" s="1"/>
  <c r="I1320" i="4"/>
  <c r="H1320" i="4"/>
  <c r="M1319" i="4"/>
  <c r="Y1319" i="4" s="1"/>
  <c r="J1312" i="3" s="1"/>
  <c r="L1319" i="4"/>
  <c r="X1319" i="4" s="1"/>
  <c r="I1312" i="3" s="1"/>
  <c r="K1319" i="4"/>
  <c r="J1319" i="4"/>
  <c r="I1319" i="4"/>
  <c r="U1319" i="4" s="1"/>
  <c r="F1312" i="3" s="1"/>
  <c r="H1319" i="4"/>
  <c r="T1319" i="4" s="1"/>
  <c r="E1312" i="3" s="1"/>
  <c r="M1318" i="4"/>
  <c r="L1318" i="4"/>
  <c r="K1318" i="4"/>
  <c r="W1318" i="4" s="1"/>
  <c r="H1311" i="3" s="1"/>
  <c r="J1318" i="4"/>
  <c r="V1318" i="4" s="1"/>
  <c r="G1311" i="3" s="1"/>
  <c r="I1318" i="4"/>
  <c r="H1318" i="4"/>
  <c r="M1317" i="4"/>
  <c r="Y1317" i="4" s="1"/>
  <c r="J1310" i="3" s="1"/>
  <c r="L1317" i="4"/>
  <c r="X1317" i="4" s="1"/>
  <c r="I1310" i="3" s="1"/>
  <c r="K1317" i="4"/>
  <c r="J1317" i="4"/>
  <c r="I1317" i="4"/>
  <c r="U1317" i="4" s="1"/>
  <c r="F1310" i="3" s="1"/>
  <c r="H1317" i="4"/>
  <c r="T1317" i="4" s="1"/>
  <c r="E1310" i="3" s="1"/>
  <c r="M1316" i="4"/>
  <c r="L1316" i="4"/>
  <c r="K1316" i="4"/>
  <c r="J1316" i="4"/>
  <c r="I1316" i="4"/>
  <c r="H1316" i="4"/>
  <c r="M1315" i="4"/>
  <c r="Y1315" i="4" s="1"/>
  <c r="J1779" i="3" s="1"/>
  <c r="L1315" i="4"/>
  <c r="X1315" i="4" s="1"/>
  <c r="I1779" i="3" s="1"/>
  <c r="K1315" i="4"/>
  <c r="J1315" i="4"/>
  <c r="I1315" i="4"/>
  <c r="H1315" i="4"/>
  <c r="M1314" i="4"/>
  <c r="L1314" i="4"/>
  <c r="K1314" i="4"/>
  <c r="W1314" i="4" s="1"/>
  <c r="H1309" i="3" s="1"/>
  <c r="J1314" i="4"/>
  <c r="V1314" i="4" s="1"/>
  <c r="G1309" i="3" s="1"/>
  <c r="I1314" i="4"/>
  <c r="H1314" i="4"/>
  <c r="M1313" i="4"/>
  <c r="Y1313" i="4" s="1"/>
  <c r="J1308" i="3" s="1"/>
  <c r="L1313" i="4"/>
  <c r="X1313" i="4" s="1"/>
  <c r="I1308" i="3" s="1"/>
  <c r="K1313" i="4"/>
  <c r="J1313" i="4"/>
  <c r="I1313" i="4"/>
  <c r="U1313" i="4" s="1"/>
  <c r="F1308" i="3" s="1"/>
  <c r="H1313" i="4"/>
  <c r="T1313" i="4" s="1"/>
  <c r="E1308" i="3" s="1"/>
  <c r="M1312" i="4"/>
  <c r="L1312" i="4"/>
  <c r="K1312" i="4"/>
  <c r="W1312" i="4" s="1"/>
  <c r="H1778" i="3" s="1"/>
  <c r="J1312" i="4"/>
  <c r="I1312" i="4"/>
  <c r="H1312" i="4"/>
  <c r="M1311" i="4"/>
  <c r="Y1311" i="4" s="1"/>
  <c r="J1307" i="3" s="1"/>
  <c r="L1311" i="4"/>
  <c r="X1311" i="4" s="1"/>
  <c r="I1307" i="3" s="1"/>
  <c r="K1311" i="4"/>
  <c r="J1311" i="4"/>
  <c r="I1311" i="4"/>
  <c r="H1311" i="4"/>
  <c r="M1310" i="4"/>
  <c r="L1310" i="4"/>
  <c r="K1310" i="4"/>
  <c r="W1310" i="4" s="1"/>
  <c r="H1306" i="3" s="1"/>
  <c r="J1310" i="4"/>
  <c r="V1310" i="4" s="1"/>
  <c r="G1306" i="3" s="1"/>
  <c r="I1310" i="4"/>
  <c r="H1310" i="4"/>
  <c r="M1309" i="4"/>
  <c r="Y1309" i="4" s="1"/>
  <c r="J1305" i="3" s="1"/>
  <c r="L1309" i="4"/>
  <c r="K1309" i="4"/>
  <c r="J1309" i="4"/>
  <c r="I1309" i="4"/>
  <c r="U1309" i="4" s="1"/>
  <c r="F1305" i="3" s="1"/>
  <c r="H1309" i="4"/>
  <c r="T1309" i="4" s="1"/>
  <c r="E1305" i="3" s="1"/>
  <c r="M1308" i="4"/>
  <c r="L1308" i="4"/>
  <c r="K1308" i="4"/>
  <c r="W1308" i="4" s="1"/>
  <c r="H1304" i="3" s="1"/>
  <c r="J1308" i="4"/>
  <c r="I1308" i="4"/>
  <c r="H1308" i="4"/>
  <c r="M1307" i="4"/>
  <c r="Y1307" i="4" s="1"/>
  <c r="J1777" i="3" s="1"/>
  <c r="L1307" i="4"/>
  <c r="K1307" i="4"/>
  <c r="J1307" i="4"/>
  <c r="I1307" i="4"/>
  <c r="U1307" i="4" s="1"/>
  <c r="F1777" i="3" s="1"/>
  <c r="H1307" i="4"/>
  <c r="T1307" i="4" s="1"/>
  <c r="E1777" i="3" s="1"/>
  <c r="M1306" i="4"/>
  <c r="L1306" i="4"/>
  <c r="K1306" i="4"/>
  <c r="J1306" i="4"/>
  <c r="V1306" i="4" s="1"/>
  <c r="G1303" i="3" s="1"/>
  <c r="I1306" i="4"/>
  <c r="H1306" i="4"/>
  <c r="M1305" i="4"/>
  <c r="Y1305" i="4" s="1"/>
  <c r="J1302" i="3" s="1"/>
  <c r="L1305" i="4"/>
  <c r="X1305" i="4" s="1"/>
  <c r="I1302" i="3" s="1"/>
  <c r="K1305" i="4"/>
  <c r="J1305" i="4"/>
  <c r="I1305" i="4"/>
  <c r="U1305" i="4" s="1"/>
  <c r="F1302" i="3" s="1"/>
  <c r="H1305" i="4"/>
  <c r="M1304" i="4"/>
  <c r="L1304" i="4"/>
  <c r="K1304" i="4"/>
  <c r="W1304" i="4" s="1"/>
  <c r="H1301" i="3" s="1"/>
  <c r="J1304" i="4"/>
  <c r="I1304" i="4"/>
  <c r="H1304" i="4"/>
  <c r="M1303" i="4"/>
  <c r="Y1303" i="4" s="1"/>
  <c r="J1300" i="3" s="1"/>
  <c r="L1303" i="4"/>
  <c r="X1303" i="4" s="1"/>
  <c r="I1300" i="3" s="1"/>
  <c r="K1303" i="4"/>
  <c r="J1303" i="4"/>
  <c r="I1303" i="4"/>
  <c r="U1303" i="4" s="1"/>
  <c r="F1300" i="3" s="1"/>
  <c r="H1303" i="4"/>
  <c r="T1303" i="4" s="1"/>
  <c r="M1302" i="4"/>
  <c r="L1302" i="4"/>
  <c r="K1302" i="4"/>
  <c r="W1302" i="4" s="1"/>
  <c r="H1776" i="3" s="1"/>
  <c r="J1302" i="4"/>
  <c r="V1302" i="4" s="1"/>
  <c r="G1776" i="3" s="1"/>
  <c r="I1302" i="4"/>
  <c r="H1302" i="4"/>
  <c r="M1301" i="4"/>
  <c r="Y1301" i="4" s="1"/>
  <c r="J1299" i="3" s="1"/>
  <c r="L1301" i="4"/>
  <c r="X1301" i="4" s="1"/>
  <c r="I1299" i="3" s="1"/>
  <c r="K1301" i="4"/>
  <c r="J1301" i="4"/>
  <c r="I1301" i="4"/>
  <c r="U1301" i="4" s="1"/>
  <c r="F1299" i="3" s="1"/>
  <c r="H1301" i="4"/>
  <c r="T1301" i="4" s="1"/>
  <c r="E1299" i="3" s="1"/>
  <c r="M1300" i="4"/>
  <c r="L1300" i="4"/>
  <c r="K1300" i="4"/>
  <c r="J1300" i="4"/>
  <c r="V1300" i="4" s="1"/>
  <c r="G1298" i="3" s="1"/>
  <c r="I1300" i="4"/>
  <c r="H1300" i="4"/>
  <c r="M1299" i="4"/>
  <c r="Y1299" i="4" s="1"/>
  <c r="J1705" i="3" s="1"/>
  <c r="L1299" i="4"/>
  <c r="X1299" i="4" s="1"/>
  <c r="I1705" i="3" s="1"/>
  <c r="K1299" i="4"/>
  <c r="J1299" i="4"/>
  <c r="I1299" i="4"/>
  <c r="H1299" i="4"/>
  <c r="T1299" i="4" s="1"/>
  <c r="E1705" i="3" s="1"/>
  <c r="M1298" i="4"/>
  <c r="L1298" i="4"/>
  <c r="K1298" i="4"/>
  <c r="J1298" i="4"/>
  <c r="V1298" i="4" s="1"/>
  <c r="G1297" i="3" s="1"/>
  <c r="I1298" i="4"/>
  <c r="H1298" i="4"/>
  <c r="M1297" i="4"/>
  <c r="Y1297" i="4" s="1"/>
  <c r="J1296" i="3" s="1"/>
  <c r="L1297" i="4"/>
  <c r="X1297" i="4" s="1"/>
  <c r="I1296" i="3" s="1"/>
  <c r="K1297" i="4"/>
  <c r="J1297" i="4"/>
  <c r="I1297" i="4"/>
  <c r="H1297" i="4"/>
  <c r="T1297" i="4" s="1"/>
  <c r="E1296" i="3" s="1"/>
  <c r="M1296" i="4"/>
  <c r="L1296" i="4"/>
  <c r="K1296" i="4"/>
  <c r="W1296" i="4" s="1"/>
  <c r="H1295" i="3" s="1"/>
  <c r="J1296" i="4"/>
  <c r="V1296" i="4" s="1"/>
  <c r="G1295" i="3" s="1"/>
  <c r="I1296" i="4"/>
  <c r="H1296" i="4"/>
  <c r="M1295" i="4"/>
  <c r="L1295" i="4"/>
  <c r="X1295" i="4" s="1"/>
  <c r="I1294" i="3" s="1"/>
  <c r="K1295" i="4"/>
  <c r="J1295" i="4"/>
  <c r="I1295" i="4"/>
  <c r="U1295" i="4" s="1"/>
  <c r="F1294" i="3" s="1"/>
  <c r="H1295" i="4"/>
  <c r="T1295" i="4" s="1"/>
  <c r="E1294" i="3" s="1"/>
  <c r="M1294" i="4"/>
  <c r="L1294" i="4"/>
  <c r="K1294" i="4"/>
  <c r="W1294" i="4" s="1"/>
  <c r="H1293" i="3" s="1"/>
  <c r="J1294" i="4"/>
  <c r="I1294" i="4"/>
  <c r="H1294" i="4"/>
  <c r="M1293" i="4"/>
  <c r="Y1293" i="4" s="1"/>
  <c r="J1775" i="3" s="1"/>
  <c r="L1293" i="4"/>
  <c r="K1293" i="4"/>
  <c r="J1293" i="4"/>
  <c r="I1293" i="4"/>
  <c r="U1293" i="4" s="1"/>
  <c r="F1775" i="3" s="1"/>
  <c r="H1293" i="4"/>
  <c r="M1292" i="4"/>
  <c r="L1292" i="4"/>
  <c r="K1292" i="4"/>
  <c r="W1292" i="4" s="1"/>
  <c r="H1774" i="3" s="1"/>
  <c r="J1292" i="4"/>
  <c r="V1292" i="4" s="1"/>
  <c r="G1774" i="3" s="1"/>
  <c r="I1292" i="4"/>
  <c r="H1292" i="4"/>
  <c r="M1291" i="4"/>
  <c r="Y1291" i="4" s="1"/>
  <c r="J1292" i="3" s="1"/>
  <c r="L1291" i="4"/>
  <c r="K1291" i="4"/>
  <c r="J1291" i="4"/>
  <c r="I1291" i="4"/>
  <c r="U1291" i="4" s="1"/>
  <c r="F1292" i="3" s="1"/>
  <c r="H1291" i="4"/>
  <c r="T1291" i="4" s="1"/>
  <c r="E1292" i="3" s="1"/>
  <c r="M1290" i="4"/>
  <c r="L1290" i="4"/>
  <c r="K1290" i="4"/>
  <c r="W1290" i="4" s="1"/>
  <c r="H1291" i="3" s="1"/>
  <c r="J1290" i="4"/>
  <c r="V1290" i="4" s="1"/>
  <c r="G1291" i="3" s="1"/>
  <c r="I1290" i="4"/>
  <c r="H1290" i="4"/>
  <c r="M1289" i="4"/>
  <c r="Y1289" i="4" s="1"/>
  <c r="J1290" i="3" s="1"/>
  <c r="L1289" i="4"/>
  <c r="X1289" i="4" s="1"/>
  <c r="I1290" i="3" s="1"/>
  <c r="K1289" i="4"/>
  <c r="J1289" i="4"/>
  <c r="I1289" i="4"/>
  <c r="U1289" i="4" s="1"/>
  <c r="F1290" i="3" s="1"/>
  <c r="H1289" i="4"/>
  <c r="T1289" i="4" s="1"/>
  <c r="E1290" i="3" s="1"/>
  <c r="M1288" i="4"/>
  <c r="L1288" i="4"/>
  <c r="K1288" i="4"/>
  <c r="J1288" i="4"/>
  <c r="V1288" i="4" s="1"/>
  <c r="G1289" i="3" s="1"/>
  <c r="I1288" i="4"/>
  <c r="H1288" i="4"/>
  <c r="M1287" i="4"/>
  <c r="Y1287" i="4" s="1"/>
  <c r="J1773" i="3" s="1"/>
  <c r="L1287" i="4"/>
  <c r="X1287" i="4" s="1"/>
  <c r="I1773" i="3" s="1"/>
  <c r="K1287" i="4"/>
  <c r="J1287" i="4"/>
  <c r="I1287" i="4"/>
  <c r="U1287" i="4" s="1"/>
  <c r="F1773" i="3" s="1"/>
  <c r="H1287" i="4"/>
  <c r="T1287" i="4" s="1"/>
  <c r="E1773" i="3" s="1"/>
  <c r="M1286" i="4"/>
  <c r="L1286" i="4"/>
  <c r="K1286" i="4"/>
  <c r="W1286" i="4" s="1"/>
  <c r="H1772" i="3" s="1"/>
  <c r="J1286" i="4"/>
  <c r="V1286" i="4" s="1"/>
  <c r="G1772" i="3" s="1"/>
  <c r="I1286" i="4"/>
  <c r="H1286" i="4"/>
  <c r="M1285" i="4"/>
  <c r="Y1285" i="4" s="1"/>
  <c r="J1771" i="3" s="1"/>
  <c r="L1285" i="4"/>
  <c r="X1285" i="4" s="1"/>
  <c r="I1771" i="3" s="1"/>
  <c r="K1285" i="4"/>
  <c r="J1285" i="4"/>
  <c r="I1285" i="4"/>
  <c r="H1285" i="4"/>
  <c r="T1285" i="4" s="1"/>
  <c r="E1771" i="3" s="1"/>
  <c r="M1284" i="4"/>
  <c r="L1284" i="4"/>
  <c r="K1284" i="4"/>
  <c r="W1284" i="4" s="1"/>
  <c r="H1288" i="3" s="1"/>
  <c r="J1284" i="4"/>
  <c r="V1284" i="4" s="1"/>
  <c r="G1288" i="3" s="1"/>
  <c r="I1284" i="4"/>
  <c r="H1284" i="4"/>
  <c r="M1283" i="4"/>
  <c r="Y1283" i="4" s="1"/>
  <c r="J1287" i="3" s="1"/>
  <c r="L1283" i="4"/>
  <c r="X1283" i="4" s="1"/>
  <c r="I1287" i="3" s="1"/>
  <c r="K1283" i="4"/>
  <c r="J1283" i="4"/>
  <c r="I1283" i="4"/>
  <c r="H1283" i="4"/>
  <c r="T1283" i="4" s="1"/>
  <c r="E1287" i="3" s="1"/>
  <c r="M1282" i="4"/>
  <c r="L1282" i="4"/>
  <c r="K1282" i="4"/>
  <c r="W1282" i="4" s="1"/>
  <c r="H1286" i="3" s="1"/>
  <c r="J1282" i="4"/>
  <c r="V1282" i="4" s="1"/>
  <c r="G1286" i="3" s="1"/>
  <c r="I1282" i="4"/>
  <c r="H1282" i="4"/>
  <c r="M1281" i="4"/>
  <c r="Y1281" i="4" s="1"/>
  <c r="J1770" i="3" s="1"/>
  <c r="L1281" i="4"/>
  <c r="X1281" i="4" s="1"/>
  <c r="I1770" i="3" s="1"/>
  <c r="K1281" i="4"/>
  <c r="J1281" i="4"/>
  <c r="I1281" i="4"/>
  <c r="U1281" i="4" s="1"/>
  <c r="F1770" i="3" s="1"/>
  <c r="H1281" i="4"/>
  <c r="T1281" i="4" s="1"/>
  <c r="E1770" i="3" s="1"/>
  <c r="M1280" i="4"/>
  <c r="L1280" i="4"/>
  <c r="K1280" i="4"/>
  <c r="J1280" i="4"/>
  <c r="V1280" i="4" s="1"/>
  <c r="G1704" i="3" s="1"/>
  <c r="I1280" i="4"/>
  <c r="H1280" i="4"/>
  <c r="M1279" i="4"/>
  <c r="Y1279" i="4" s="1"/>
  <c r="J1285" i="3" s="1"/>
  <c r="L1279" i="4"/>
  <c r="X1279" i="4" s="1"/>
  <c r="I1285" i="3" s="1"/>
  <c r="K1279" i="4"/>
  <c r="J1279" i="4"/>
  <c r="I1279" i="4"/>
  <c r="U1279" i="4" s="1"/>
  <c r="F1285" i="3" s="1"/>
  <c r="H1279" i="4"/>
  <c r="T1279" i="4" s="1"/>
  <c r="E1285" i="3" s="1"/>
  <c r="M1278" i="4"/>
  <c r="L1278" i="4"/>
  <c r="K1278" i="4"/>
  <c r="W1278" i="4" s="1"/>
  <c r="H1284" i="3" s="1"/>
  <c r="J1278" i="4"/>
  <c r="V1278" i="4" s="1"/>
  <c r="G1284" i="3" s="1"/>
  <c r="I1278" i="4"/>
  <c r="H1278" i="4"/>
  <c r="M1277" i="4"/>
  <c r="Y1277" i="4" s="1"/>
  <c r="J1283" i="3" s="1"/>
  <c r="L1277" i="4"/>
  <c r="X1277" i="4" s="1"/>
  <c r="I1283" i="3" s="1"/>
  <c r="K1277" i="4"/>
  <c r="J1277" i="4"/>
  <c r="I1277" i="4"/>
  <c r="H1277" i="4"/>
  <c r="T1277" i="4" s="1"/>
  <c r="E1283" i="3" s="1"/>
  <c r="M1276" i="4"/>
  <c r="L1276" i="4"/>
  <c r="K1276" i="4"/>
  <c r="W1276" i="4" s="1"/>
  <c r="H1282" i="3" s="1"/>
  <c r="J1276" i="4"/>
  <c r="V1276" i="4" s="1"/>
  <c r="G1282" i="3" s="1"/>
  <c r="I1276" i="4"/>
  <c r="H1276" i="4"/>
  <c r="M1275" i="4"/>
  <c r="Y1275" i="4" s="1"/>
  <c r="J1769" i="3" s="1"/>
  <c r="L1275" i="4"/>
  <c r="X1275" i="4" s="1"/>
  <c r="I1769" i="3" s="1"/>
  <c r="K1275" i="4"/>
  <c r="J1275" i="4"/>
  <c r="I1275" i="4"/>
  <c r="H1275" i="4"/>
  <c r="T1275" i="4" s="1"/>
  <c r="E1769" i="3" s="1"/>
  <c r="M1274" i="4"/>
  <c r="L1274" i="4"/>
  <c r="K1274" i="4"/>
  <c r="W1274" i="4" s="1"/>
  <c r="H1768" i="3" s="1"/>
  <c r="J1274" i="4"/>
  <c r="V1274" i="4" s="1"/>
  <c r="G1768" i="3" s="1"/>
  <c r="I1274" i="4"/>
  <c r="H1274" i="4"/>
  <c r="M1273" i="4"/>
  <c r="Y1273" i="4" s="1"/>
  <c r="J1281" i="3" s="1"/>
  <c r="L1273" i="4"/>
  <c r="X1273" i="4" s="1"/>
  <c r="I1281" i="3" s="1"/>
  <c r="K1273" i="4"/>
  <c r="J1273" i="4"/>
  <c r="I1273" i="4"/>
  <c r="U1273" i="4" s="1"/>
  <c r="F1281" i="3" s="1"/>
  <c r="H1273" i="4"/>
  <c r="T1273" i="4" s="1"/>
  <c r="E1281" i="3" s="1"/>
  <c r="M1272" i="4"/>
  <c r="L1272" i="4"/>
  <c r="K1272" i="4"/>
  <c r="W1272" i="4" s="1"/>
  <c r="H1280" i="3" s="1"/>
  <c r="J1272" i="4"/>
  <c r="V1272" i="4" s="1"/>
  <c r="G1280" i="3" s="1"/>
  <c r="I1272" i="4"/>
  <c r="H1272" i="4"/>
  <c r="M1271" i="4"/>
  <c r="Y1271" i="4" s="1"/>
  <c r="J1279" i="3" s="1"/>
  <c r="L1271" i="4"/>
  <c r="X1271" i="4" s="1"/>
  <c r="I1279" i="3" s="1"/>
  <c r="K1271" i="4"/>
  <c r="J1271" i="4"/>
  <c r="I1271" i="4"/>
  <c r="U1271" i="4" s="1"/>
  <c r="F1279" i="3" s="1"/>
  <c r="H1271" i="4"/>
  <c r="M1270" i="4"/>
  <c r="L1270" i="4"/>
  <c r="K1270" i="4"/>
  <c r="W1270" i="4" s="1"/>
  <c r="H1278" i="3" s="1"/>
  <c r="J1270" i="4"/>
  <c r="V1270" i="4" s="1"/>
  <c r="G1278" i="3" s="1"/>
  <c r="I1270" i="4"/>
  <c r="H1270" i="4"/>
  <c r="M1269" i="4"/>
  <c r="Y1269" i="4" s="1"/>
  <c r="J1277" i="3" s="1"/>
  <c r="L1269" i="4"/>
  <c r="X1269" i="4" s="1"/>
  <c r="I1277" i="3" s="1"/>
  <c r="K1269" i="4"/>
  <c r="J1269" i="4"/>
  <c r="I1269" i="4"/>
  <c r="U1269" i="4" s="1"/>
  <c r="F1277" i="3" s="1"/>
  <c r="H1269" i="4"/>
  <c r="T1269" i="4" s="1"/>
  <c r="E1277" i="3" s="1"/>
  <c r="M1268" i="4"/>
  <c r="L1268" i="4"/>
  <c r="K1268" i="4"/>
  <c r="W1268" i="4" s="1"/>
  <c r="H1276" i="3" s="1"/>
  <c r="J1268" i="4"/>
  <c r="V1268" i="4" s="1"/>
  <c r="G1276" i="3" s="1"/>
  <c r="I1268" i="4"/>
  <c r="H1268" i="4"/>
  <c r="M1267" i="4"/>
  <c r="Y1267" i="4" s="1"/>
  <c r="J1767" i="3" s="1"/>
  <c r="L1267" i="4"/>
  <c r="X1267" i="4" s="1"/>
  <c r="I1767" i="3" s="1"/>
  <c r="K1267" i="4"/>
  <c r="J1267" i="4"/>
  <c r="I1267" i="4"/>
  <c r="H1267" i="4"/>
  <c r="T1267" i="4" s="1"/>
  <c r="E1767" i="3" s="1"/>
  <c r="M1266" i="4"/>
  <c r="L1266" i="4"/>
  <c r="K1266" i="4"/>
  <c r="W1266" i="4" s="1"/>
  <c r="H1275" i="3" s="1"/>
  <c r="J1266" i="4"/>
  <c r="I1266" i="4"/>
  <c r="H1266" i="4"/>
  <c r="M1265" i="4"/>
  <c r="Y1265" i="4" s="1"/>
  <c r="J1766" i="3" s="1"/>
  <c r="L1265" i="4"/>
  <c r="X1265" i="4" s="1"/>
  <c r="I1766" i="3" s="1"/>
  <c r="K1265" i="4"/>
  <c r="J1265" i="4"/>
  <c r="I1265" i="4"/>
  <c r="U1265" i="4" s="1"/>
  <c r="F1766" i="3" s="1"/>
  <c r="H1265" i="4"/>
  <c r="M1264" i="4"/>
  <c r="L1264" i="4"/>
  <c r="K1264" i="4"/>
  <c r="W1264" i="4" s="1"/>
  <c r="H1274" i="3" s="1"/>
  <c r="J1264" i="4"/>
  <c r="V1264" i="4" s="1"/>
  <c r="G1274" i="3" s="1"/>
  <c r="I1264" i="4"/>
  <c r="H1264" i="4"/>
  <c r="M1263" i="4"/>
  <c r="Y1263" i="4" s="1"/>
  <c r="J1273" i="3" s="1"/>
  <c r="L1263" i="4"/>
  <c r="X1263" i="4" s="1"/>
  <c r="I1273" i="3" s="1"/>
  <c r="K1263" i="4"/>
  <c r="J1263" i="4"/>
  <c r="I1263" i="4"/>
  <c r="U1263" i="4" s="1"/>
  <c r="F1273" i="3" s="1"/>
  <c r="H1263" i="4"/>
  <c r="T1263" i="4" s="1"/>
  <c r="E1273" i="3" s="1"/>
  <c r="M1262" i="4"/>
  <c r="L1262" i="4"/>
  <c r="K1262" i="4"/>
  <c r="W1262" i="4" s="1"/>
  <c r="H1765" i="3" s="1"/>
  <c r="J1262" i="4"/>
  <c r="V1262" i="4" s="1"/>
  <c r="G1765" i="3" s="1"/>
  <c r="I1262" i="4"/>
  <c r="H1262" i="4"/>
  <c r="M1261" i="4"/>
  <c r="Y1261" i="4" s="1"/>
  <c r="J1272" i="3" s="1"/>
  <c r="L1261" i="4"/>
  <c r="X1261" i="4" s="1"/>
  <c r="I1272" i="3" s="1"/>
  <c r="K1261" i="4"/>
  <c r="J1261" i="4"/>
  <c r="I1261" i="4"/>
  <c r="U1261" i="4" s="1"/>
  <c r="F1272" i="3" s="1"/>
  <c r="H1261" i="4"/>
  <c r="T1261" i="4" s="1"/>
  <c r="E1272" i="3" s="1"/>
  <c r="M1260" i="4"/>
  <c r="L1260" i="4"/>
  <c r="K1260" i="4"/>
  <c r="W1260" i="4" s="1"/>
  <c r="H1271" i="3" s="1"/>
  <c r="J1260" i="4"/>
  <c r="V1260" i="4" s="1"/>
  <c r="G1271" i="3" s="1"/>
  <c r="I1260" i="4"/>
  <c r="H1260" i="4"/>
  <c r="M1259" i="4"/>
  <c r="Y1259" i="4" s="1"/>
  <c r="J1270" i="3" s="1"/>
  <c r="L1259" i="4"/>
  <c r="X1259" i="4" s="1"/>
  <c r="I1270" i="3" s="1"/>
  <c r="K1259" i="4"/>
  <c r="J1259" i="4"/>
  <c r="I1259" i="4"/>
  <c r="U1259" i="4" s="1"/>
  <c r="F1270" i="3" s="1"/>
  <c r="H1259" i="4"/>
  <c r="T1259" i="4" s="1"/>
  <c r="E1270" i="3" s="1"/>
  <c r="M1258" i="4"/>
  <c r="L1258" i="4"/>
  <c r="K1258" i="4"/>
  <c r="W1258" i="4" s="1"/>
  <c r="H1764" i="3" s="1"/>
  <c r="J1258" i="4"/>
  <c r="V1258" i="4" s="1"/>
  <c r="G1764" i="3" s="1"/>
  <c r="I1258" i="4"/>
  <c r="H1258" i="4"/>
  <c r="M1257" i="4"/>
  <c r="Y1257" i="4" s="1"/>
  <c r="J1269" i="3" s="1"/>
  <c r="L1257" i="4"/>
  <c r="X1257" i="4" s="1"/>
  <c r="I1269" i="3" s="1"/>
  <c r="K1257" i="4"/>
  <c r="J1257" i="4"/>
  <c r="I1257" i="4"/>
  <c r="H1257" i="4"/>
  <c r="T1257" i="4" s="1"/>
  <c r="E1269" i="3" s="1"/>
  <c r="M1256" i="4"/>
  <c r="L1256" i="4"/>
  <c r="K1256" i="4"/>
  <c r="W1256" i="4" s="1"/>
  <c r="H1763" i="3" s="1"/>
  <c r="J1256" i="4"/>
  <c r="V1256" i="4" s="1"/>
  <c r="G1763" i="3" s="1"/>
  <c r="I1256" i="4"/>
  <c r="H1256" i="4"/>
  <c r="M1255" i="4"/>
  <c r="Y1255" i="4" s="1"/>
  <c r="J1268" i="3" s="1"/>
  <c r="L1255" i="4"/>
  <c r="X1255" i="4" s="1"/>
  <c r="K1255" i="4"/>
  <c r="J1255" i="4"/>
  <c r="I1255" i="4"/>
  <c r="H1255" i="4"/>
  <c r="T1255" i="4" s="1"/>
  <c r="E1268" i="3" s="1"/>
  <c r="M1254" i="4"/>
  <c r="L1254" i="4"/>
  <c r="K1254" i="4"/>
  <c r="W1254" i="4" s="1"/>
  <c r="H1267" i="3" s="1"/>
  <c r="J1254" i="4"/>
  <c r="V1254" i="4" s="1"/>
  <c r="G1267" i="3" s="1"/>
  <c r="I1254" i="4"/>
  <c r="H1254" i="4"/>
  <c r="M1253" i="4"/>
  <c r="Y1253" i="4" s="1"/>
  <c r="J1266" i="3" s="1"/>
  <c r="L1253" i="4"/>
  <c r="X1253" i="4" s="1"/>
  <c r="I1266" i="3" s="1"/>
  <c r="K1253" i="4"/>
  <c r="J1253" i="4"/>
  <c r="I1253" i="4"/>
  <c r="U1253" i="4" s="1"/>
  <c r="F1266" i="3" s="1"/>
  <c r="H1253" i="4"/>
  <c r="M1252" i="4"/>
  <c r="L1252" i="4"/>
  <c r="K1252" i="4"/>
  <c r="W1252" i="4" s="1"/>
  <c r="H1265" i="3" s="1"/>
  <c r="J1252" i="4"/>
  <c r="V1252" i="4" s="1"/>
  <c r="G1265" i="3" s="1"/>
  <c r="I1252" i="4"/>
  <c r="H1252" i="4"/>
  <c r="M1251" i="4"/>
  <c r="Y1251" i="4" s="1"/>
  <c r="J1264" i="3" s="1"/>
  <c r="L1251" i="4"/>
  <c r="X1251" i="4" s="1"/>
  <c r="I1264" i="3" s="1"/>
  <c r="K1251" i="4"/>
  <c r="J1251" i="4"/>
  <c r="I1251" i="4"/>
  <c r="U1251" i="4" s="1"/>
  <c r="F1264" i="3" s="1"/>
  <c r="H1251" i="4"/>
  <c r="T1251" i="4" s="1"/>
  <c r="E1264" i="3" s="1"/>
  <c r="M1250" i="4"/>
  <c r="L1250" i="4"/>
  <c r="K1250" i="4"/>
  <c r="W1250" i="4" s="1"/>
  <c r="H1263" i="3" s="1"/>
  <c r="J1250" i="4"/>
  <c r="V1250" i="4" s="1"/>
  <c r="G1263" i="3" s="1"/>
  <c r="I1250" i="4"/>
  <c r="H1250" i="4"/>
  <c r="M1249" i="4"/>
  <c r="L1249" i="4"/>
  <c r="X1249" i="4" s="1"/>
  <c r="I1262" i="3" s="1"/>
  <c r="K1249" i="4"/>
  <c r="J1249" i="4"/>
  <c r="I1249" i="4"/>
  <c r="U1249" i="4" s="1"/>
  <c r="F1262" i="3" s="1"/>
  <c r="H1249" i="4"/>
  <c r="T1249" i="4" s="1"/>
  <c r="E1262" i="3" s="1"/>
  <c r="M1248" i="4"/>
  <c r="L1248" i="4"/>
  <c r="K1248" i="4"/>
  <c r="W1248" i="4" s="1"/>
  <c r="H1261" i="3" s="1"/>
  <c r="J1248" i="4"/>
  <c r="V1248" i="4" s="1"/>
  <c r="I1248" i="4"/>
  <c r="H1248" i="4"/>
  <c r="M1247" i="4"/>
  <c r="Y1247" i="4" s="1"/>
  <c r="J1703" i="3" s="1"/>
  <c r="L1247" i="4"/>
  <c r="X1247" i="4" s="1"/>
  <c r="I1703" i="3" s="1"/>
  <c r="K1247" i="4"/>
  <c r="J1247" i="4"/>
  <c r="I1247" i="4"/>
  <c r="U1247" i="4" s="1"/>
  <c r="F1703" i="3" s="1"/>
  <c r="H1247" i="4"/>
  <c r="T1247" i="4" s="1"/>
  <c r="E1703" i="3" s="1"/>
  <c r="M1246" i="4"/>
  <c r="Y1246" i="4" s="1"/>
  <c r="J1762" i="3" s="1"/>
  <c r="L1246" i="4"/>
  <c r="K1246" i="4"/>
  <c r="J1246" i="4"/>
  <c r="V1246" i="4" s="1"/>
  <c r="G1762" i="3" s="1"/>
  <c r="I1246" i="4"/>
  <c r="H1246" i="4"/>
  <c r="M1245" i="4"/>
  <c r="Y1245" i="4" s="1"/>
  <c r="J1761" i="3" s="1"/>
  <c r="L1245" i="4"/>
  <c r="K1245" i="4"/>
  <c r="J1245" i="4"/>
  <c r="I1245" i="4"/>
  <c r="U1245" i="4" s="1"/>
  <c r="F1761" i="3" s="1"/>
  <c r="H1245" i="4"/>
  <c r="T1245" i="4" s="1"/>
  <c r="E1761" i="3" s="1"/>
  <c r="M1244" i="4"/>
  <c r="L1244" i="4"/>
  <c r="K1244" i="4"/>
  <c r="J1244" i="4"/>
  <c r="I1244" i="4"/>
  <c r="H1244" i="4"/>
  <c r="M1243" i="4"/>
  <c r="Y1243" i="4" s="1"/>
  <c r="J1259" i="3" s="1"/>
  <c r="L1243" i="4"/>
  <c r="X1243" i="4" s="1"/>
  <c r="I1259" i="3" s="1"/>
  <c r="K1243" i="4"/>
  <c r="J1243" i="4"/>
  <c r="I1243" i="4"/>
  <c r="H1243" i="4"/>
  <c r="T1243" i="4" s="1"/>
  <c r="E1259" i="3" s="1"/>
  <c r="M1242" i="4"/>
  <c r="L1242" i="4"/>
  <c r="K1242" i="4"/>
  <c r="W1242" i="4" s="1"/>
  <c r="H1760" i="3" s="1"/>
  <c r="J1242" i="4"/>
  <c r="V1242" i="4" s="1"/>
  <c r="G1760" i="3" s="1"/>
  <c r="I1242" i="4"/>
  <c r="H1242" i="4"/>
  <c r="M1241" i="4"/>
  <c r="Y1241" i="4" s="1"/>
  <c r="J1258" i="3" s="1"/>
  <c r="L1241" i="4"/>
  <c r="X1241" i="4" s="1"/>
  <c r="I1258" i="3" s="1"/>
  <c r="K1241" i="4"/>
  <c r="J1241" i="4"/>
  <c r="I1241" i="4"/>
  <c r="U1241" i="4" s="1"/>
  <c r="F1258" i="3" s="1"/>
  <c r="H1241" i="4"/>
  <c r="M1240" i="4"/>
  <c r="L1240" i="4"/>
  <c r="K1240" i="4"/>
  <c r="W1240" i="4" s="1"/>
  <c r="H1257" i="3" s="1"/>
  <c r="J1240" i="4"/>
  <c r="V1240" i="4" s="1"/>
  <c r="G1257" i="3" s="1"/>
  <c r="I1240" i="4"/>
  <c r="H1240" i="4"/>
  <c r="M1239" i="4"/>
  <c r="Y1239" i="4" s="1"/>
  <c r="J1759" i="3" s="1"/>
  <c r="L1239" i="4"/>
  <c r="X1239" i="4" s="1"/>
  <c r="I1759" i="3" s="1"/>
  <c r="K1239" i="4"/>
  <c r="J1239" i="4"/>
  <c r="I1239" i="4"/>
  <c r="H1239" i="4"/>
  <c r="M1238" i="4"/>
  <c r="L1238" i="4"/>
  <c r="K1238" i="4"/>
  <c r="W1238" i="4" s="1"/>
  <c r="H1256" i="3" s="1"/>
  <c r="J1238" i="4"/>
  <c r="V1238" i="4" s="1"/>
  <c r="G1256" i="3" s="1"/>
  <c r="I1238" i="4"/>
  <c r="H1238" i="4"/>
  <c r="M1237" i="4"/>
  <c r="Y1237" i="4" s="1"/>
  <c r="J1255" i="3" s="1"/>
  <c r="L1237" i="4"/>
  <c r="X1237" i="4" s="1"/>
  <c r="I1255" i="3" s="1"/>
  <c r="K1237" i="4"/>
  <c r="J1237" i="4"/>
  <c r="I1237" i="4"/>
  <c r="U1237" i="4" s="1"/>
  <c r="F1255" i="3" s="1"/>
  <c r="H1237" i="4"/>
  <c r="T1237" i="4" s="1"/>
  <c r="E1255" i="3" s="1"/>
  <c r="M1236" i="4"/>
  <c r="L1236" i="4"/>
  <c r="K1236" i="4"/>
  <c r="J1236" i="4"/>
  <c r="V1236" i="4" s="1"/>
  <c r="G1254" i="3" s="1"/>
  <c r="I1236" i="4"/>
  <c r="H1236" i="4"/>
  <c r="M1235" i="4"/>
  <c r="Y1235" i="4" s="1"/>
  <c r="J1758" i="3" s="1"/>
  <c r="L1235" i="4"/>
  <c r="X1235" i="4" s="1"/>
  <c r="I1758" i="3" s="1"/>
  <c r="K1235" i="4"/>
  <c r="J1235" i="4"/>
  <c r="I1235" i="4"/>
  <c r="U1235" i="4" s="1"/>
  <c r="F1758" i="3" s="1"/>
  <c r="H1235" i="4"/>
  <c r="T1235" i="4" s="1"/>
  <c r="E1758" i="3" s="1"/>
  <c r="M1234" i="4"/>
  <c r="L1234" i="4"/>
  <c r="K1234" i="4"/>
  <c r="W1234" i="4" s="1"/>
  <c r="H1253" i="3" s="1"/>
  <c r="J1234" i="4"/>
  <c r="V1234" i="4" s="1"/>
  <c r="G1253" i="3" s="1"/>
  <c r="I1234" i="4"/>
  <c r="H1234" i="4"/>
  <c r="M1233" i="4"/>
  <c r="L1233" i="4"/>
  <c r="X1233" i="4" s="1"/>
  <c r="I1252" i="3" s="1"/>
  <c r="K1233" i="4"/>
  <c r="J1233" i="4"/>
  <c r="I1233" i="4"/>
  <c r="U1233" i="4" s="1"/>
  <c r="F1252" i="3" s="1"/>
  <c r="H1233" i="4"/>
  <c r="T1233" i="4" s="1"/>
  <c r="E1252" i="3" s="1"/>
  <c r="M1232" i="4"/>
  <c r="L1232" i="4"/>
  <c r="K1232" i="4"/>
  <c r="W1232" i="4" s="1"/>
  <c r="H1251" i="3" s="1"/>
  <c r="J1232" i="4"/>
  <c r="V1232" i="4" s="1"/>
  <c r="G1251" i="3" s="1"/>
  <c r="I1232" i="4"/>
  <c r="H1232" i="4"/>
  <c r="M1231" i="4"/>
  <c r="L1231" i="4"/>
  <c r="X1231" i="4" s="1"/>
  <c r="I1757" i="3" s="1"/>
  <c r="K1231" i="4"/>
  <c r="J1231" i="4"/>
  <c r="I1231" i="4"/>
  <c r="H1231" i="4"/>
  <c r="T1231" i="4" s="1"/>
  <c r="E1757" i="3" s="1"/>
  <c r="M1230" i="4"/>
  <c r="L1230" i="4"/>
  <c r="K1230" i="4"/>
  <c r="W1230" i="4" s="1"/>
  <c r="H1756" i="3" s="1"/>
  <c r="J1230" i="4"/>
  <c r="V1230" i="4" s="1"/>
  <c r="G1756" i="3" s="1"/>
  <c r="I1230" i="4"/>
  <c r="H1230" i="4"/>
  <c r="M1229" i="4"/>
  <c r="Y1229" i="4" s="1"/>
  <c r="J1250" i="3" s="1"/>
  <c r="L1229" i="4"/>
  <c r="K1229" i="4"/>
  <c r="J1229" i="4"/>
  <c r="I1229" i="4"/>
  <c r="U1229" i="4" s="1"/>
  <c r="F1250" i="3" s="1"/>
  <c r="H1229" i="4"/>
  <c r="T1229" i="4" s="1"/>
  <c r="E1250" i="3" s="1"/>
  <c r="M1228" i="4"/>
  <c r="L1228" i="4"/>
  <c r="K1228" i="4"/>
  <c r="W1228" i="4" s="1"/>
  <c r="H1755" i="3" s="1"/>
  <c r="J1228" i="4"/>
  <c r="V1228" i="4" s="1"/>
  <c r="G1755" i="3" s="1"/>
  <c r="I1228" i="4"/>
  <c r="H1228" i="4"/>
  <c r="M1227" i="4"/>
  <c r="Y1227" i="4" s="1"/>
  <c r="J1249" i="3" s="1"/>
  <c r="L1227" i="4"/>
  <c r="K1227" i="4"/>
  <c r="J1227" i="4"/>
  <c r="I1227" i="4"/>
  <c r="U1227" i="4" s="1"/>
  <c r="F1249" i="3" s="1"/>
  <c r="H1227" i="4"/>
  <c r="T1227" i="4" s="1"/>
  <c r="E1249" i="3" s="1"/>
  <c r="M1226" i="4"/>
  <c r="L1226" i="4"/>
  <c r="K1226" i="4"/>
  <c r="W1226" i="4" s="1"/>
  <c r="H1248" i="3" s="1"/>
  <c r="J1226" i="4"/>
  <c r="V1226" i="4" s="1"/>
  <c r="G1248" i="3" s="1"/>
  <c r="I1226" i="4"/>
  <c r="H1226" i="4"/>
  <c r="M1225" i="4"/>
  <c r="Y1225" i="4" s="1"/>
  <c r="J1247" i="3" s="1"/>
  <c r="L1225" i="4"/>
  <c r="X1225" i="4" s="1"/>
  <c r="I1247" i="3" s="1"/>
  <c r="K1225" i="4"/>
  <c r="J1225" i="4"/>
  <c r="I1225" i="4"/>
  <c r="U1225" i="4" s="1"/>
  <c r="F1247" i="3" s="1"/>
  <c r="H1225" i="4"/>
  <c r="T1225" i="4" s="1"/>
  <c r="E1247" i="3" s="1"/>
  <c r="M1224" i="4"/>
  <c r="L1224" i="4"/>
  <c r="K1224" i="4"/>
  <c r="J1224" i="4"/>
  <c r="V1224" i="4" s="1"/>
  <c r="G1246" i="3" s="1"/>
  <c r="I1224" i="4"/>
  <c r="H1224" i="4"/>
  <c r="M1223" i="4"/>
  <c r="Y1223" i="4" s="1"/>
  <c r="J1245" i="3" s="1"/>
  <c r="L1223" i="4"/>
  <c r="X1223" i="4" s="1"/>
  <c r="I1245" i="3" s="1"/>
  <c r="K1223" i="4"/>
  <c r="J1223" i="4"/>
  <c r="I1223" i="4"/>
  <c r="U1223" i="4" s="1"/>
  <c r="F1245" i="3" s="1"/>
  <c r="H1223" i="4"/>
  <c r="T1223" i="4" s="1"/>
  <c r="E1245" i="3" s="1"/>
  <c r="M1222" i="4"/>
  <c r="L1222" i="4"/>
  <c r="K1222" i="4"/>
  <c r="W1222" i="4" s="1"/>
  <c r="H1244" i="3" s="1"/>
  <c r="J1222" i="4"/>
  <c r="V1222" i="4" s="1"/>
  <c r="G1244" i="3" s="1"/>
  <c r="I1222" i="4"/>
  <c r="H1222" i="4"/>
  <c r="M1221" i="4"/>
  <c r="Y1221" i="4" s="1"/>
  <c r="J1243" i="3" s="1"/>
  <c r="L1221" i="4"/>
  <c r="K1221" i="4"/>
  <c r="J1221" i="4"/>
  <c r="I1221" i="4"/>
  <c r="U1221" i="4" s="1"/>
  <c r="F1243" i="3" s="1"/>
  <c r="H1221" i="4"/>
  <c r="T1221" i="4" s="1"/>
  <c r="E1243" i="3" s="1"/>
  <c r="M1220" i="4"/>
  <c r="L1220" i="4"/>
  <c r="K1220" i="4"/>
  <c r="W1220" i="4" s="1"/>
  <c r="H1242" i="3" s="1"/>
  <c r="J1220" i="4"/>
  <c r="V1220" i="4" s="1"/>
  <c r="I1220" i="4"/>
  <c r="H1220" i="4"/>
  <c r="M1219" i="4"/>
  <c r="Y1219" i="4" s="1"/>
  <c r="J1754" i="3" s="1"/>
  <c r="L1219" i="4"/>
  <c r="X1219" i="4" s="1"/>
  <c r="I1754" i="3" s="1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X1217" i="4" s="1"/>
  <c r="I1241" i="3" s="1"/>
  <c r="K1217" i="4"/>
  <c r="J1217" i="4"/>
  <c r="I1217" i="4"/>
  <c r="U1217" i="4" s="1"/>
  <c r="F1241" i="3" s="1"/>
  <c r="H1217" i="4"/>
  <c r="M1216" i="4"/>
  <c r="L1216" i="4"/>
  <c r="K1216" i="4"/>
  <c r="W1216" i="4" s="1"/>
  <c r="H1240" i="3" s="1"/>
  <c r="J1216" i="4"/>
  <c r="V1216" i="4" s="1"/>
  <c r="G1240" i="3" s="1"/>
  <c r="I1216" i="4"/>
  <c r="H1216" i="4"/>
  <c r="M1215" i="4"/>
  <c r="Y1215" i="4" s="1"/>
  <c r="J1752" i="3" s="1"/>
  <c r="L1215" i="4"/>
  <c r="X1215" i="4" s="1"/>
  <c r="I1752" i="3" s="1"/>
  <c r="K1215" i="4"/>
  <c r="J1215" i="4"/>
  <c r="I1215" i="4"/>
  <c r="U1215" i="4" s="1"/>
  <c r="F1752" i="3" s="1"/>
  <c r="H1215" i="4"/>
  <c r="T1215" i="4" s="1"/>
  <c r="E1752" i="3" s="1"/>
  <c r="M1214" i="4"/>
  <c r="L1214" i="4"/>
  <c r="K1214" i="4"/>
  <c r="W1214" i="4" s="1"/>
  <c r="H1751" i="3" s="1"/>
  <c r="J1214" i="4"/>
  <c r="V1214" i="4" s="1"/>
  <c r="G1751" i="3" s="1"/>
  <c r="I1214" i="4"/>
  <c r="H1214" i="4"/>
  <c r="M1213" i="4"/>
  <c r="Y1213" i="4" s="1"/>
  <c r="J1702" i="3" s="1"/>
  <c r="L1213" i="4"/>
  <c r="X1213" i="4" s="1"/>
  <c r="I1702" i="3" s="1"/>
  <c r="K1213" i="4"/>
  <c r="J1213" i="4"/>
  <c r="I1213" i="4"/>
  <c r="H1213" i="4"/>
  <c r="M1212" i="4"/>
  <c r="L1212" i="4"/>
  <c r="K1212" i="4"/>
  <c r="J1212" i="4"/>
  <c r="I1212" i="4"/>
  <c r="H1212" i="4"/>
  <c r="M1211" i="4"/>
  <c r="Y1211" i="4" s="1"/>
  <c r="J1238" i="3" s="1"/>
  <c r="L1211" i="4"/>
  <c r="X1211" i="4" s="1"/>
  <c r="I1238" i="3" s="1"/>
  <c r="K1211" i="4"/>
  <c r="J1211" i="4"/>
  <c r="I1211" i="4"/>
  <c r="U1211" i="4" s="1"/>
  <c r="F1238" i="3" s="1"/>
  <c r="H1211" i="4"/>
  <c r="T1211" i="4" s="1"/>
  <c r="E1238" i="3" s="1"/>
  <c r="M1210" i="4"/>
  <c r="L1210" i="4"/>
  <c r="K1210" i="4"/>
  <c r="W1210" i="4" s="1"/>
  <c r="H1237" i="3" s="1"/>
  <c r="J1210" i="4"/>
  <c r="I1210" i="4"/>
  <c r="H1210" i="4"/>
  <c r="M1209" i="4"/>
  <c r="Y1209" i="4" s="1"/>
  <c r="J1236" i="3" s="1"/>
  <c r="L1209" i="4"/>
  <c r="X1209" i="4" s="1"/>
  <c r="I1236" i="3" s="1"/>
  <c r="K1209" i="4"/>
  <c r="J1209" i="4"/>
  <c r="I1209" i="4"/>
  <c r="H1209" i="4"/>
  <c r="T1209" i="4" s="1"/>
  <c r="E1236" i="3" s="1"/>
  <c r="M1208" i="4"/>
  <c r="L1208" i="4"/>
  <c r="K1208" i="4"/>
  <c r="W1208" i="4" s="1"/>
  <c r="H1750" i="3" s="1"/>
  <c r="J1208" i="4"/>
  <c r="V1208" i="4" s="1"/>
  <c r="G1750" i="3" s="1"/>
  <c r="I1208" i="4"/>
  <c r="H1208" i="4"/>
  <c r="M1207" i="4"/>
  <c r="Y1207" i="4" s="1"/>
  <c r="J1235" i="3" s="1"/>
  <c r="L1207" i="4"/>
  <c r="X1207" i="4" s="1"/>
  <c r="I1235" i="3" s="1"/>
  <c r="K1207" i="4"/>
  <c r="J1207" i="4"/>
  <c r="I1207" i="4"/>
  <c r="H1207" i="4"/>
  <c r="T1207" i="4" s="1"/>
  <c r="E1235" i="3" s="1"/>
  <c r="M1206" i="4"/>
  <c r="L1206" i="4"/>
  <c r="K1206" i="4"/>
  <c r="W1206" i="4" s="1"/>
  <c r="H1234" i="3" s="1"/>
  <c r="J1206" i="4"/>
  <c r="V1206" i="4" s="1"/>
  <c r="G1234" i="3" s="1"/>
  <c r="I1206" i="4"/>
  <c r="H1206" i="4"/>
  <c r="M1205" i="4"/>
  <c r="Y1205" i="4" s="1"/>
  <c r="J1233" i="3" s="1"/>
  <c r="L1205" i="4"/>
  <c r="X1205" i="4" s="1"/>
  <c r="I1233" i="3" s="1"/>
  <c r="K1205" i="4"/>
  <c r="J1205" i="4"/>
  <c r="I1205" i="4"/>
  <c r="U1205" i="4" s="1"/>
  <c r="F1233" i="3" s="1"/>
  <c r="H1205" i="4"/>
  <c r="M1204" i="4"/>
  <c r="L1204" i="4"/>
  <c r="K1204" i="4"/>
  <c r="W1204" i="4" s="1"/>
  <c r="H1232" i="3" s="1"/>
  <c r="J1204" i="4"/>
  <c r="I1204" i="4"/>
  <c r="H1204" i="4"/>
  <c r="M1203" i="4"/>
  <c r="Y1203" i="4" s="1"/>
  <c r="J1231" i="3" s="1"/>
  <c r="L1203" i="4"/>
  <c r="X1203" i="4" s="1"/>
  <c r="I1231" i="3" s="1"/>
  <c r="K1203" i="4"/>
  <c r="J1203" i="4"/>
  <c r="I1203" i="4"/>
  <c r="U1203" i="4" s="1"/>
  <c r="F1231" i="3" s="1"/>
  <c r="H1203" i="4"/>
  <c r="M1202" i="4"/>
  <c r="L1202" i="4"/>
  <c r="K1202" i="4"/>
  <c r="J1202" i="4"/>
  <c r="V1202" i="4" s="1"/>
  <c r="G1749" i="3" s="1"/>
  <c r="I1202" i="4"/>
  <c r="H1202" i="4"/>
  <c r="M1201" i="4"/>
  <c r="Y1201" i="4" s="1"/>
  <c r="J1148" i="3" s="1"/>
  <c r="L1201" i="4"/>
  <c r="X1201" i="4" s="1"/>
  <c r="I1148" i="3" s="1"/>
  <c r="K1201" i="4"/>
  <c r="J1201" i="4"/>
  <c r="I1201" i="4"/>
  <c r="U1201" i="4" s="1"/>
  <c r="F1148" i="3" s="1"/>
  <c r="H1201" i="4"/>
  <c r="T1201" i="4" s="1"/>
  <c r="E1148" i="3" s="1"/>
  <c r="M1200" i="4"/>
  <c r="L1200" i="4"/>
  <c r="K1200" i="4"/>
  <c r="W1200" i="4" s="1"/>
  <c r="H1230" i="3" s="1"/>
  <c r="J1200" i="4"/>
  <c r="V1200" i="4" s="1"/>
  <c r="G1230" i="3" s="1"/>
  <c r="I1200" i="4"/>
  <c r="H1200" i="4"/>
  <c r="M1199" i="4"/>
  <c r="Y1199" i="4" s="1"/>
  <c r="J1199" i="3" s="1"/>
  <c r="L1199" i="4"/>
  <c r="X1199" i="4" s="1"/>
  <c r="I1199" i="3" s="1"/>
  <c r="K1199" i="4"/>
  <c r="J1199" i="4"/>
  <c r="I1199" i="4"/>
  <c r="U1199" i="4" s="1"/>
  <c r="F1199" i="3" s="1"/>
  <c r="H1199" i="4"/>
  <c r="M1198" i="4"/>
  <c r="L1198" i="4"/>
  <c r="K1198" i="4"/>
  <c r="W1198" i="4" s="1"/>
  <c r="H1147" i="3" s="1"/>
  <c r="J1198" i="4"/>
  <c r="I1198" i="4"/>
  <c r="H1198" i="4"/>
  <c r="M1197" i="4"/>
  <c r="Y1197" i="4" s="1"/>
  <c r="J1198" i="3" s="1"/>
  <c r="L1197" i="4"/>
  <c r="X1197" i="4" s="1"/>
  <c r="I1198" i="3" s="1"/>
  <c r="K1197" i="4"/>
  <c r="J1197" i="4"/>
  <c r="I1197" i="4"/>
  <c r="U1197" i="4" s="1"/>
  <c r="F1198" i="3" s="1"/>
  <c r="H1197" i="4"/>
  <c r="M1196" i="4"/>
  <c r="L1196" i="4"/>
  <c r="K1196" i="4"/>
  <c r="W1196" i="4" s="1"/>
  <c r="H1146" i="3" s="1"/>
  <c r="J1196" i="4"/>
  <c r="V1196" i="4" s="1"/>
  <c r="G1146" i="3" s="1"/>
  <c r="I1196" i="4"/>
  <c r="H1196" i="4"/>
  <c r="M1195" i="4"/>
  <c r="Y1195" i="4" s="1"/>
  <c r="J1197" i="3" s="1"/>
  <c r="L1195" i="4"/>
  <c r="X1195" i="4" s="1"/>
  <c r="I1197" i="3" s="1"/>
  <c r="K1195" i="4"/>
  <c r="J1195" i="4"/>
  <c r="I1195" i="4"/>
  <c r="H1195" i="4"/>
  <c r="T1195" i="4" s="1"/>
  <c r="E1197" i="3" s="1"/>
  <c r="M1194" i="4"/>
  <c r="L1194" i="4"/>
  <c r="K1194" i="4"/>
  <c r="W1194" i="4" s="1"/>
  <c r="H1145" i="3" s="1"/>
  <c r="J1194" i="4"/>
  <c r="I1194" i="4"/>
  <c r="H1194" i="4"/>
  <c r="M1193" i="4"/>
  <c r="Y1193" i="4" s="1"/>
  <c r="J1196" i="3" s="1"/>
  <c r="L1193" i="4"/>
  <c r="X1193" i="4" s="1"/>
  <c r="I1196" i="3" s="1"/>
  <c r="K1193" i="4"/>
  <c r="J1193" i="4"/>
  <c r="I1193" i="4"/>
  <c r="U1193" i="4" s="1"/>
  <c r="F1196" i="3" s="1"/>
  <c r="H1193" i="4"/>
  <c r="T1193" i="4" s="1"/>
  <c r="E1196" i="3" s="1"/>
  <c r="M1192" i="4"/>
  <c r="L1192" i="4"/>
  <c r="K1192" i="4"/>
  <c r="W1192" i="4" s="1"/>
  <c r="H1229" i="3" s="1"/>
  <c r="J1192" i="4"/>
  <c r="V1192" i="4" s="1"/>
  <c r="G1229" i="3" s="1"/>
  <c r="I1192" i="4"/>
  <c r="H1192" i="4"/>
  <c r="M1191" i="4"/>
  <c r="L1191" i="4"/>
  <c r="X1191" i="4" s="1"/>
  <c r="I1144" i="3" s="1"/>
  <c r="K1191" i="4"/>
  <c r="J1191" i="4"/>
  <c r="I1191" i="4"/>
  <c r="H1191" i="4"/>
  <c r="M1190" i="4"/>
  <c r="L1190" i="4"/>
  <c r="K1190" i="4"/>
  <c r="W1190" i="4" s="1"/>
  <c r="H1143" i="3" s="1"/>
  <c r="J1190" i="4"/>
  <c r="I1190" i="4"/>
  <c r="H1190" i="4"/>
  <c r="M1189" i="4"/>
  <c r="Y1189" i="4" s="1"/>
  <c r="J1228" i="3" s="1"/>
  <c r="L1189" i="4"/>
  <c r="X1189" i="4" s="1"/>
  <c r="I1228" i="3" s="1"/>
  <c r="K1189" i="4"/>
  <c r="J1189" i="4"/>
  <c r="I1189" i="4"/>
  <c r="U1189" i="4" s="1"/>
  <c r="F1228" i="3" s="1"/>
  <c r="H1189" i="4"/>
  <c r="T1189" i="4" s="1"/>
  <c r="E1228" i="3" s="1"/>
  <c r="M1188" i="4"/>
  <c r="L1188" i="4"/>
  <c r="K1188" i="4"/>
  <c r="W1188" i="4" s="1"/>
  <c r="H1227" i="3" s="1"/>
  <c r="J1188" i="4"/>
  <c r="I1188" i="4"/>
  <c r="H1188" i="4"/>
  <c r="M1187" i="4"/>
  <c r="Y1187" i="4" s="1"/>
  <c r="J1142" i="3" s="1"/>
  <c r="L1187" i="4"/>
  <c r="X1187" i="4" s="1"/>
  <c r="I1142" i="3" s="1"/>
  <c r="K1187" i="4"/>
  <c r="J1187" i="4"/>
  <c r="I1187" i="4"/>
  <c r="U1187" i="4" s="1"/>
  <c r="F1142" i="3" s="1"/>
  <c r="H1187" i="4"/>
  <c r="M1186" i="4"/>
  <c r="L1186" i="4"/>
  <c r="K1186" i="4"/>
  <c r="W1186" i="4" s="1"/>
  <c r="H1141" i="3" s="1"/>
  <c r="J1186" i="4"/>
  <c r="V1186" i="4" s="1"/>
  <c r="G1141" i="3" s="1"/>
  <c r="I1186" i="4"/>
  <c r="H1186" i="4"/>
  <c r="M1185" i="4"/>
  <c r="Y1185" i="4" s="1"/>
  <c r="J1195" i="3" s="1"/>
  <c r="L1185" i="4"/>
  <c r="K1185" i="4"/>
  <c r="J1185" i="4"/>
  <c r="I1185" i="4"/>
  <c r="U1185" i="4" s="1"/>
  <c r="F1195" i="3" s="1"/>
  <c r="H1185" i="4"/>
  <c r="T1185" i="4" s="1"/>
  <c r="E1195" i="3" s="1"/>
  <c r="M1184" i="4"/>
  <c r="L1184" i="4"/>
  <c r="K1184" i="4"/>
  <c r="W1184" i="4" s="1"/>
  <c r="H1140" i="3" s="1"/>
  <c r="J1184" i="4"/>
  <c r="V1184" i="4" s="1"/>
  <c r="G1140" i="3" s="1"/>
  <c r="I1184" i="4"/>
  <c r="H1184" i="4"/>
  <c r="M1183" i="4"/>
  <c r="Y1183" i="4" s="1"/>
  <c r="J1139" i="3" s="1"/>
  <c r="L1183" i="4"/>
  <c r="X1183" i="4" s="1"/>
  <c r="I1139" i="3" s="1"/>
  <c r="K1183" i="4"/>
  <c r="J1183" i="4"/>
  <c r="I1183" i="4"/>
  <c r="U1183" i="4" s="1"/>
  <c r="F1139" i="3" s="1"/>
  <c r="H1183" i="4"/>
  <c r="T1183" i="4" s="1"/>
  <c r="E1139" i="3" s="1"/>
  <c r="M1182" i="4"/>
  <c r="L1182" i="4"/>
  <c r="K1182" i="4"/>
  <c r="W1182" i="4" s="1"/>
  <c r="H1138" i="3" s="1"/>
  <c r="J1182" i="4"/>
  <c r="V1182" i="4" s="1"/>
  <c r="G1138" i="3" s="1"/>
  <c r="I1182" i="4"/>
  <c r="H1182" i="4"/>
  <c r="M1181" i="4"/>
  <c r="L1181" i="4"/>
  <c r="X1181" i="4" s="1"/>
  <c r="I1226" i="3" s="1"/>
  <c r="K1181" i="4"/>
  <c r="J1181" i="4"/>
  <c r="I1181" i="4"/>
  <c r="H1181" i="4"/>
  <c r="M1180" i="4"/>
  <c r="L1180" i="4"/>
  <c r="K1180" i="4"/>
  <c r="W1180" i="4" s="1"/>
  <c r="H1194" i="3" s="1"/>
  <c r="J1180" i="4"/>
  <c r="I1180" i="4"/>
  <c r="H1180" i="4"/>
  <c r="M1179" i="4"/>
  <c r="L1179" i="4"/>
  <c r="X1179" i="4" s="1"/>
  <c r="I1137" i="3" s="1"/>
  <c r="K1179" i="4"/>
  <c r="J1179" i="4"/>
  <c r="I1179" i="4"/>
  <c r="U1179" i="4" s="1"/>
  <c r="F1137" i="3" s="1"/>
  <c r="H1179" i="4"/>
  <c r="M1178" i="4"/>
  <c r="L1178" i="4"/>
  <c r="K1178" i="4"/>
  <c r="W1178" i="4" s="1"/>
  <c r="H1136" i="3" s="1"/>
  <c r="J1178" i="4"/>
  <c r="I1178" i="4"/>
  <c r="H1178" i="4"/>
  <c r="M1177" i="4"/>
  <c r="Y1177" i="4" s="1"/>
  <c r="J1135" i="3" s="1"/>
  <c r="L1177" i="4"/>
  <c r="X1177" i="4" s="1"/>
  <c r="I1135" i="3" s="1"/>
  <c r="K1177" i="4"/>
  <c r="J1177" i="4"/>
  <c r="I1177" i="4"/>
  <c r="H1177" i="4"/>
  <c r="T1177" i="4" s="1"/>
  <c r="E1135" i="3" s="1"/>
  <c r="M1176" i="4"/>
  <c r="L1176" i="4"/>
  <c r="K1176" i="4"/>
  <c r="W1176" i="4" s="1"/>
  <c r="H1134" i="3" s="1"/>
  <c r="J1176" i="4"/>
  <c r="V1176" i="4" s="1"/>
  <c r="G1134" i="3" s="1"/>
  <c r="I1176" i="4"/>
  <c r="H1176" i="4"/>
  <c r="M1175" i="4"/>
  <c r="Y1175" i="4" s="1"/>
  <c r="J1225" i="3" s="1"/>
  <c r="L1175" i="4"/>
  <c r="X1175" i="4" s="1"/>
  <c r="I1225" i="3" s="1"/>
  <c r="K1175" i="4"/>
  <c r="J1175" i="4"/>
  <c r="I1175" i="4"/>
  <c r="H1175" i="4"/>
  <c r="T1175" i="4" s="1"/>
  <c r="E1225" i="3" s="1"/>
  <c r="M1174" i="4"/>
  <c r="L1174" i="4"/>
  <c r="K1174" i="4"/>
  <c r="W1174" i="4" s="1"/>
  <c r="H1133" i="3" s="1"/>
  <c r="J1174" i="4"/>
  <c r="V1174" i="4" s="1"/>
  <c r="G1133" i="3" s="1"/>
  <c r="I1174" i="4"/>
  <c r="H1174" i="4"/>
  <c r="M1173" i="4"/>
  <c r="Y1173" i="4" s="1"/>
  <c r="J1193" i="3" s="1"/>
  <c r="L1173" i="4"/>
  <c r="X1173" i="4" s="1"/>
  <c r="I1193" i="3" s="1"/>
  <c r="K1173" i="4"/>
  <c r="J1173" i="4"/>
  <c r="I1173" i="4"/>
  <c r="H1173" i="4"/>
  <c r="T1173" i="4" s="1"/>
  <c r="E1193" i="3" s="1"/>
  <c r="M1172" i="4"/>
  <c r="L1172" i="4"/>
  <c r="K1172" i="4"/>
  <c r="J1172" i="4"/>
  <c r="V1172" i="4" s="1"/>
  <c r="G1224" i="3" s="1"/>
  <c r="I1172" i="4"/>
  <c r="H1172" i="4"/>
  <c r="M1171" i="4"/>
  <c r="L1171" i="4"/>
  <c r="X1171" i="4" s="1"/>
  <c r="I1132" i="3" s="1"/>
  <c r="K1171" i="4"/>
  <c r="J1171" i="4"/>
  <c r="I1171" i="4"/>
  <c r="U1171" i="4" s="1"/>
  <c r="F1132" i="3" s="1"/>
  <c r="H1171" i="4"/>
  <c r="T1171" i="4" s="1"/>
  <c r="E1132" i="3" s="1"/>
  <c r="M1170" i="4"/>
  <c r="L1170" i="4"/>
  <c r="K1170" i="4"/>
  <c r="W1170" i="4" s="1"/>
  <c r="H1131" i="3" s="1"/>
  <c r="J1170" i="4"/>
  <c r="V1170" i="4" s="1"/>
  <c r="G1131" i="3" s="1"/>
  <c r="I1170" i="4"/>
  <c r="H1170" i="4"/>
  <c r="M1169" i="4"/>
  <c r="Y1169" i="4" s="1"/>
  <c r="J1130" i="3" s="1"/>
  <c r="L1169" i="4"/>
  <c r="X1169" i="4" s="1"/>
  <c r="I1130" i="3" s="1"/>
  <c r="K1169" i="4"/>
  <c r="J1169" i="4"/>
  <c r="I1169" i="4"/>
  <c r="U1169" i="4" s="1"/>
  <c r="F1130" i="3" s="1"/>
  <c r="H1169" i="4"/>
  <c r="T1169" i="4" s="1"/>
  <c r="E1130" i="3" s="1"/>
  <c r="M1168" i="4"/>
  <c r="L1168" i="4"/>
  <c r="K1168" i="4"/>
  <c r="W1168" i="4" s="1"/>
  <c r="H1129" i="3" s="1"/>
  <c r="J1168" i="4"/>
  <c r="I1168" i="4"/>
  <c r="H1168" i="4"/>
  <c r="M1167" i="4"/>
  <c r="Y1167" i="4" s="1"/>
  <c r="J1192" i="3" s="1"/>
  <c r="L1167" i="4"/>
  <c r="X1167" i="4" s="1"/>
  <c r="I1192" i="3" s="1"/>
  <c r="K1167" i="4"/>
  <c r="J1167" i="4"/>
  <c r="I1167" i="4"/>
  <c r="U1167" i="4" s="1"/>
  <c r="F1192" i="3" s="1"/>
  <c r="H1167" i="4"/>
  <c r="T1167" i="4" s="1"/>
  <c r="E1192" i="3" s="1"/>
  <c r="M1166" i="4"/>
  <c r="L1166" i="4"/>
  <c r="K1166" i="4"/>
  <c r="J1166" i="4"/>
  <c r="V1166" i="4" s="1"/>
  <c r="G1128" i="3" s="1"/>
  <c r="I1166" i="4"/>
  <c r="H1166" i="4"/>
  <c r="M1165" i="4"/>
  <c r="Y1165" i="4" s="1"/>
  <c r="J1191" i="3" s="1"/>
  <c r="L1165" i="4"/>
  <c r="X1165" i="4" s="1"/>
  <c r="I1191" i="3" s="1"/>
  <c r="K1165" i="4"/>
  <c r="J1165" i="4"/>
  <c r="I1165" i="4"/>
  <c r="U1165" i="4" s="1"/>
  <c r="F1191" i="3" s="1"/>
  <c r="H1165" i="4"/>
  <c r="T1165" i="4" s="1"/>
  <c r="E1191" i="3" s="1"/>
  <c r="M1164" i="4"/>
  <c r="L1164" i="4"/>
  <c r="K1164" i="4"/>
  <c r="W1164" i="4" s="1"/>
  <c r="H1190" i="3" s="1"/>
  <c r="J1164" i="4"/>
  <c r="V1164" i="4" s="1"/>
  <c r="G1190" i="3" s="1"/>
  <c r="I1164" i="4"/>
  <c r="H1164" i="4"/>
  <c r="M1163" i="4"/>
  <c r="Y1163" i="4" s="1"/>
  <c r="J1127" i="3" s="1"/>
  <c r="L1163" i="4"/>
  <c r="K1163" i="4"/>
  <c r="J1163" i="4"/>
  <c r="I1163" i="4"/>
  <c r="U1163" i="4" s="1"/>
  <c r="F1127" i="3" s="1"/>
  <c r="H1163" i="4"/>
  <c r="T1163" i="4" s="1"/>
  <c r="E1127" i="3" s="1"/>
  <c r="M1162" i="4"/>
  <c r="L1162" i="4"/>
  <c r="K1162" i="4"/>
  <c r="W1162" i="4" s="1"/>
  <c r="H1189" i="3" s="1"/>
  <c r="J1162" i="4"/>
  <c r="V1162" i="4" s="1"/>
  <c r="G1189" i="3" s="1"/>
  <c r="I1162" i="4"/>
  <c r="H1162" i="4"/>
  <c r="M1161" i="4"/>
  <c r="Y1161" i="4" s="1"/>
  <c r="J1188" i="3" s="1"/>
  <c r="L1161" i="4"/>
  <c r="X1161" i="4" s="1"/>
  <c r="I1188" i="3" s="1"/>
  <c r="K1161" i="4"/>
  <c r="J1161" i="4"/>
  <c r="I1161" i="4"/>
  <c r="U1161" i="4" s="1"/>
  <c r="F1188" i="3" s="1"/>
  <c r="H1161" i="4"/>
  <c r="M1160" i="4"/>
  <c r="L1160" i="4"/>
  <c r="K1160" i="4"/>
  <c r="W1160" i="4" s="1"/>
  <c r="H1187" i="3" s="1"/>
  <c r="J1160" i="4"/>
  <c r="V1160" i="4" s="1"/>
  <c r="G1187" i="3" s="1"/>
  <c r="I1160" i="4"/>
  <c r="H1160" i="4"/>
  <c r="M1159" i="4"/>
  <c r="Y1159" i="4" s="1"/>
  <c r="J1126" i="3" s="1"/>
  <c r="L1159" i="4"/>
  <c r="X1159" i="4" s="1"/>
  <c r="I1126" i="3" s="1"/>
  <c r="K1159" i="4"/>
  <c r="J1159" i="4"/>
  <c r="I1159" i="4"/>
  <c r="U1159" i="4" s="1"/>
  <c r="F1126" i="3" s="1"/>
  <c r="H1159" i="4"/>
  <c r="T1159" i="4" s="1"/>
  <c r="E1126" i="3" s="1"/>
  <c r="M1158" i="4"/>
  <c r="L1158" i="4"/>
  <c r="K1158" i="4"/>
  <c r="J1158" i="4"/>
  <c r="V1158" i="4" s="1"/>
  <c r="G1186" i="3" s="1"/>
  <c r="I1158" i="4"/>
  <c r="H1158" i="4"/>
  <c r="M1157" i="4"/>
  <c r="Y1157" i="4" s="1"/>
  <c r="J1125" i="3" s="1"/>
  <c r="L1157" i="4"/>
  <c r="X1157" i="4" s="1"/>
  <c r="I1125" i="3" s="1"/>
  <c r="K1157" i="4"/>
  <c r="J1157" i="4"/>
  <c r="I1157" i="4"/>
  <c r="U1157" i="4" s="1"/>
  <c r="F1125" i="3" s="1"/>
  <c r="H1157" i="4"/>
  <c r="T1157" i="4" s="1"/>
  <c r="E1125" i="3" s="1"/>
  <c r="M1156" i="4"/>
  <c r="L1156" i="4"/>
  <c r="K1156" i="4"/>
  <c r="W1156" i="4" s="1"/>
  <c r="H1124" i="3" s="1"/>
  <c r="J1156" i="4"/>
  <c r="V1156" i="4" s="1"/>
  <c r="G1124" i="3" s="1"/>
  <c r="I1156" i="4"/>
  <c r="H1156" i="4"/>
  <c r="M1155" i="4"/>
  <c r="Y1155" i="4" s="1"/>
  <c r="J1185" i="3" s="1"/>
  <c r="L1155" i="4"/>
  <c r="X1155" i="4" s="1"/>
  <c r="I1185" i="3" s="1"/>
  <c r="K1155" i="4"/>
  <c r="J1155" i="4"/>
  <c r="I1155" i="4"/>
  <c r="U1155" i="4" s="1"/>
  <c r="F1185" i="3" s="1"/>
  <c r="H1155" i="4"/>
  <c r="T1155" i="4" s="1"/>
  <c r="E1185" i="3" s="1"/>
  <c r="M1154" i="4"/>
  <c r="L1154" i="4"/>
  <c r="K1154" i="4"/>
  <c r="W1154" i="4" s="1"/>
  <c r="H1123" i="3" s="1"/>
  <c r="J1154" i="4"/>
  <c r="I1154" i="4"/>
  <c r="H1154" i="4"/>
  <c r="M1153" i="4"/>
  <c r="Y1153" i="4" s="1"/>
  <c r="J1184" i="3" s="1"/>
  <c r="L1153" i="4"/>
  <c r="X1153" i="4" s="1"/>
  <c r="I1184" i="3" s="1"/>
  <c r="K1153" i="4"/>
  <c r="J1153" i="4"/>
  <c r="I1153" i="4"/>
  <c r="U1153" i="4" s="1"/>
  <c r="F1184" i="3" s="1"/>
  <c r="H1153" i="4"/>
  <c r="T1153" i="4" s="1"/>
  <c r="E1184" i="3" s="1"/>
  <c r="M1152" i="4"/>
  <c r="L1152" i="4"/>
  <c r="K1152" i="4"/>
  <c r="W1152" i="4" s="1"/>
  <c r="H1122" i="3" s="1"/>
  <c r="J1152" i="4"/>
  <c r="V1152" i="4" s="1"/>
  <c r="G1122" i="3" s="1"/>
  <c r="I1152" i="4"/>
  <c r="H1152" i="4"/>
  <c r="M1151" i="4"/>
  <c r="Y1151" i="4" s="1"/>
  <c r="J1223" i="3" s="1"/>
  <c r="L1151" i="4"/>
  <c r="X1151" i="4" s="1"/>
  <c r="I1223" i="3" s="1"/>
  <c r="K1151" i="4"/>
  <c r="J1151" i="4"/>
  <c r="I1151" i="4"/>
  <c r="U1151" i="4" s="1"/>
  <c r="F1223" i="3" s="1"/>
  <c r="H1151" i="4"/>
  <c r="T1151" i="4" s="1"/>
  <c r="E1223" i="3" s="1"/>
  <c r="M1150" i="4"/>
  <c r="L1150" i="4"/>
  <c r="K1150" i="4"/>
  <c r="W1150" i="4" s="1"/>
  <c r="H1183" i="3" s="1"/>
  <c r="J1150" i="4"/>
  <c r="V1150" i="4" s="1"/>
  <c r="G1183" i="3" s="1"/>
  <c r="I1150" i="4"/>
  <c r="H1150" i="4"/>
  <c r="M1149" i="4"/>
  <c r="Y1149" i="4" s="1"/>
  <c r="J1121" i="3" s="1"/>
  <c r="L1149" i="4"/>
  <c r="X1149" i="4" s="1"/>
  <c r="K1149" i="4"/>
  <c r="J1149" i="4"/>
  <c r="I1149" i="4"/>
  <c r="U1149" i="4" s="1"/>
  <c r="F1121" i="3" s="1"/>
  <c r="H1149" i="4"/>
  <c r="T1149" i="4" s="1"/>
  <c r="E1121" i="3" s="1"/>
  <c r="M1148" i="4"/>
  <c r="L1148" i="4"/>
  <c r="K1148" i="4"/>
  <c r="W1148" i="4" s="1"/>
  <c r="H1120" i="3" s="1"/>
  <c r="J1148" i="4"/>
  <c r="V1148" i="4" s="1"/>
  <c r="G1120" i="3" s="1"/>
  <c r="I1148" i="4"/>
  <c r="H1148" i="4"/>
  <c r="M1147" i="4"/>
  <c r="Y1147" i="4" s="1"/>
  <c r="J1222" i="3" s="1"/>
  <c r="L1147" i="4"/>
  <c r="X1147" i="4" s="1"/>
  <c r="I1222" i="3" s="1"/>
  <c r="K1147" i="4"/>
  <c r="J1147" i="4"/>
  <c r="I1147" i="4"/>
  <c r="U1147" i="4" s="1"/>
  <c r="F1222" i="3" s="1"/>
  <c r="H1147" i="4"/>
  <c r="T1147" i="4" s="1"/>
  <c r="E1222" i="3" s="1"/>
  <c r="M1146" i="4"/>
  <c r="L1146" i="4"/>
  <c r="K1146" i="4"/>
  <c r="W1146" i="4" s="1"/>
  <c r="H1182" i="3" s="1"/>
  <c r="J1146" i="4"/>
  <c r="V1146" i="4" s="1"/>
  <c r="G1182" i="3" s="1"/>
  <c r="I1146" i="4"/>
  <c r="H1146" i="4"/>
  <c r="M1145" i="4"/>
  <c r="Y1145" i="4" s="1"/>
  <c r="J1119" i="3" s="1"/>
  <c r="L1145" i="4"/>
  <c r="K1145" i="4"/>
  <c r="J1145" i="4"/>
  <c r="I1145" i="4"/>
  <c r="H1145" i="4"/>
  <c r="T1145" i="4" s="1"/>
  <c r="E1119" i="3" s="1"/>
  <c r="M1144" i="4"/>
  <c r="L1144" i="4"/>
  <c r="K1144" i="4"/>
  <c r="W1144" i="4" s="1"/>
  <c r="H1181" i="3" s="1"/>
  <c r="J1144" i="4"/>
  <c r="V1144" i="4" s="1"/>
  <c r="G1181" i="3" s="1"/>
  <c r="I1144" i="4"/>
  <c r="H1144" i="4"/>
  <c r="M1143" i="4"/>
  <c r="Y1143" i="4" s="1"/>
  <c r="J1118" i="3" s="1"/>
  <c r="L1143" i="4"/>
  <c r="X1143" i="4" s="1"/>
  <c r="I1118" i="3" s="1"/>
  <c r="K1143" i="4"/>
  <c r="J1143" i="4"/>
  <c r="I1143" i="4"/>
  <c r="U1143" i="4" s="1"/>
  <c r="F1118" i="3" s="1"/>
  <c r="H1143" i="4"/>
  <c r="M1142" i="4"/>
  <c r="L1142" i="4"/>
  <c r="K1142" i="4"/>
  <c r="W1142" i="4" s="1"/>
  <c r="H1180" i="3" s="1"/>
  <c r="J1142" i="4"/>
  <c r="V1142" i="4" s="1"/>
  <c r="G1180" i="3" s="1"/>
  <c r="I1142" i="4"/>
  <c r="H1142" i="4"/>
  <c r="M1141" i="4"/>
  <c r="Y1141" i="4" s="1"/>
  <c r="J1221" i="3" s="1"/>
  <c r="L1141" i="4"/>
  <c r="K1141" i="4"/>
  <c r="J1141" i="4"/>
  <c r="I1141" i="4"/>
  <c r="U1141" i="4" s="1"/>
  <c r="F1221" i="3" s="1"/>
  <c r="H1141" i="4"/>
  <c r="T1141" i="4" s="1"/>
  <c r="E1221" i="3" s="1"/>
  <c r="M1140" i="4"/>
  <c r="L1140" i="4"/>
  <c r="K1140" i="4"/>
  <c r="W1140" i="4" s="1"/>
  <c r="H1179" i="3" s="1"/>
  <c r="J1140" i="4"/>
  <c r="V1140" i="4" s="1"/>
  <c r="G1179" i="3" s="1"/>
  <c r="I1140" i="4"/>
  <c r="H1140" i="4"/>
  <c r="M1139" i="4"/>
  <c r="Y1139" i="4" s="1"/>
  <c r="J1220" i="3" s="1"/>
  <c r="L1139" i="4"/>
  <c r="X1139" i="4" s="1"/>
  <c r="I1220" i="3" s="1"/>
  <c r="K1139" i="4"/>
  <c r="J1139" i="4"/>
  <c r="I1139" i="4"/>
  <c r="U1139" i="4" s="1"/>
  <c r="F1220" i="3" s="1"/>
  <c r="H1139" i="4"/>
  <c r="T1139" i="4" s="1"/>
  <c r="E1220" i="3" s="1"/>
  <c r="M1138" i="4"/>
  <c r="L1138" i="4"/>
  <c r="K1138" i="4"/>
  <c r="W1138" i="4" s="1"/>
  <c r="H1178" i="3" s="1"/>
  <c r="J1138" i="4"/>
  <c r="V1138" i="4" s="1"/>
  <c r="G1178" i="3" s="1"/>
  <c r="I1138" i="4"/>
  <c r="H1138" i="4"/>
  <c r="M1137" i="4"/>
  <c r="Y1137" i="4" s="1"/>
  <c r="J1219" i="3" s="1"/>
  <c r="L1137" i="4"/>
  <c r="X1137" i="4" s="1"/>
  <c r="I1219" i="3" s="1"/>
  <c r="K1137" i="4"/>
  <c r="J1137" i="4"/>
  <c r="I1137" i="4"/>
  <c r="U1137" i="4" s="1"/>
  <c r="F1219" i="3" s="1"/>
  <c r="H1137" i="4"/>
  <c r="T1137" i="4" s="1"/>
  <c r="E1219" i="3" s="1"/>
  <c r="M1136" i="4"/>
  <c r="L1136" i="4"/>
  <c r="K1136" i="4"/>
  <c r="J1136" i="4"/>
  <c r="V1136" i="4" s="1"/>
  <c r="G1117" i="3" s="1"/>
  <c r="I1136" i="4"/>
  <c r="H1136" i="4"/>
  <c r="M1135" i="4"/>
  <c r="Y1135" i="4" s="1"/>
  <c r="J1116" i="3" s="1"/>
  <c r="L1135" i="4"/>
  <c r="X1135" i="4" s="1"/>
  <c r="I1116" i="3" s="1"/>
  <c r="K1135" i="4"/>
  <c r="J1135" i="4"/>
  <c r="I1135" i="4"/>
  <c r="U1135" i="4" s="1"/>
  <c r="F1116" i="3" s="1"/>
  <c r="H1135" i="4"/>
  <c r="T1135" i="4" s="1"/>
  <c r="E1116" i="3" s="1"/>
  <c r="M1134" i="4"/>
  <c r="L1134" i="4"/>
  <c r="K1134" i="4"/>
  <c r="J1134" i="4"/>
  <c r="V1134" i="4" s="1"/>
  <c r="G1115" i="3" s="1"/>
  <c r="I1134" i="4"/>
  <c r="H1134" i="4"/>
  <c r="M1133" i="4"/>
  <c r="Y1133" i="4" s="1"/>
  <c r="J1218" i="3" s="1"/>
  <c r="L1133" i="4"/>
  <c r="K1133" i="4"/>
  <c r="J1133" i="4"/>
  <c r="I1133" i="4"/>
  <c r="H1133" i="4"/>
  <c r="T1133" i="4" s="1"/>
  <c r="E1218" i="3" s="1"/>
  <c r="M1132" i="4"/>
  <c r="L1132" i="4"/>
  <c r="K1132" i="4"/>
  <c r="W1132" i="4" s="1"/>
  <c r="H1217" i="3" s="1"/>
  <c r="J1132" i="4"/>
  <c r="V1132" i="4" s="1"/>
  <c r="G1217" i="3" s="1"/>
  <c r="I1132" i="4"/>
  <c r="H1132" i="4"/>
  <c r="M1131" i="4"/>
  <c r="Y1131" i="4" s="1"/>
  <c r="J1114" i="3" s="1"/>
  <c r="L1131" i="4"/>
  <c r="X1131" i="4" s="1"/>
  <c r="I1114" i="3" s="1"/>
  <c r="K1131" i="4"/>
  <c r="J1131" i="4"/>
  <c r="I1131" i="4"/>
  <c r="U1131" i="4" s="1"/>
  <c r="F1114" i="3" s="1"/>
  <c r="H1131" i="4"/>
  <c r="T1131" i="4" s="1"/>
  <c r="E1114" i="3" s="1"/>
  <c r="M1130" i="4"/>
  <c r="L1130" i="4"/>
  <c r="K1130" i="4"/>
  <c r="W1130" i="4" s="1"/>
  <c r="H1216" i="3" s="1"/>
  <c r="J1130" i="4"/>
  <c r="V1130" i="4" s="1"/>
  <c r="G1216" i="3" s="1"/>
  <c r="I1130" i="4"/>
  <c r="H1130" i="4"/>
  <c r="M1129" i="4"/>
  <c r="Y1129" i="4" s="1"/>
  <c r="J1113" i="3" s="1"/>
  <c r="L1129" i="4"/>
  <c r="X1129" i="4" s="1"/>
  <c r="I1113" i="3" s="1"/>
  <c r="K1129" i="4"/>
  <c r="J1129" i="4"/>
  <c r="I1129" i="4"/>
  <c r="U1129" i="4" s="1"/>
  <c r="F1113" i="3" s="1"/>
  <c r="H1129" i="4"/>
  <c r="M1128" i="4"/>
  <c r="L1128" i="4"/>
  <c r="K1128" i="4"/>
  <c r="W1128" i="4" s="1"/>
  <c r="H1112" i="3" s="1"/>
  <c r="J1128" i="4"/>
  <c r="V1128" i="4" s="1"/>
  <c r="G1112" i="3" s="1"/>
  <c r="I1128" i="4"/>
  <c r="H1128" i="4"/>
  <c r="M1127" i="4"/>
  <c r="L1127" i="4"/>
  <c r="X1127" i="4" s="1"/>
  <c r="I1215" i="3" s="1"/>
  <c r="K1127" i="4"/>
  <c r="J1127" i="4"/>
  <c r="I1127" i="4"/>
  <c r="H1127" i="4"/>
  <c r="T1127" i="4" s="1"/>
  <c r="E1215" i="3" s="1"/>
  <c r="M1126" i="4"/>
  <c r="L1126" i="4"/>
  <c r="K1126" i="4"/>
  <c r="J1126" i="4"/>
  <c r="V1126" i="4" s="1"/>
  <c r="G1111" i="3" s="1"/>
  <c r="I1126" i="4"/>
  <c r="H1126" i="4"/>
  <c r="M1125" i="4"/>
  <c r="Y1125" i="4" s="1"/>
  <c r="J1177" i="3" s="1"/>
  <c r="L1125" i="4"/>
  <c r="K1125" i="4"/>
  <c r="J1125" i="4"/>
  <c r="I1125" i="4"/>
  <c r="H1125" i="4"/>
  <c r="T1125" i="4" s="1"/>
  <c r="E1177" i="3" s="1"/>
  <c r="M1124" i="4"/>
  <c r="L1124" i="4"/>
  <c r="K1124" i="4"/>
  <c r="W1124" i="4" s="1"/>
  <c r="H1110" i="3" s="1"/>
  <c r="J1124" i="4"/>
  <c r="V1124" i="4" s="1"/>
  <c r="G1110" i="3" s="1"/>
  <c r="I1124" i="4"/>
  <c r="H1124" i="4"/>
  <c r="M1123" i="4"/>
  <c r="Y1123" i="4" s="1"/>
  <c r="J1109" i="3" s="1"/>
  <c r="L1123" i="4"/>
  <c r="X1123" i="4" s="1"/>
  <c r="I1109" i="3" s="1"/>
  <c r="K1123" i="4"/>
  <c r="J1123" i="4"/>
  <c r="I1123" i="4"/>
  <c r="U1123" i="4" s="1"/>
  <c r="F1109" i="3" s="1"/>
  <c r="H1123" i="4"/>
  <c r="T1123" i="4" s="1"/>
  <c r="E1109" i="3" s="1"/>
  <c r="M1122" i="4"/>
  <c r="L1122" i="4"/>
  <c r="K1122" i="4"/>
  <c r="W1122" i="4" s="1"/>
  <c r="H1108" i="3" s="1"/>
  <c r="J1122" i="4"/>
  <c r="V1122" i="4" s="1"/>
  <c r="G1108" i="3" s="1"/>
  <c r="I1122" i="4"/>
  <c r="H1122" i="4"/>
  <c r="M1121" i="4"/>
  <c r="Y1121" i="4" s="1"/>
  <c r="J1107" i="3" s="1"/>
  <c r="L1121" i="4"/>
  <c r="X1121" i="4" s="1"/>
  <c r="I1107" i="3" s="1"/>
  <c r="K1121" i="4"/>
  <c r="J1121" i="4"/>
  <c r="I1121" i="4"/>
  <c r="U1121" i="4" s="1"/>
  <c r="F1107" i="3" s="1"/>
  <c r="H1121" i="4"/>
  <c r="T1121" i="4" s="1"/>
  <c r="E1107" i="3" s="1"/>
  <c r="M1120" i="4"/>
  <c r="L1120" i="4"/>
  <c r="K1120" i="4"/>
  <c r="W1120" i="4" s="1"/>
  <c r="H1176" i="3" s="1"/>
  <c r="J1120" i="4"/>
  <c r="V1120" i="4" s="1"/>
  <c r="G1176" i="3" s="1"/>
  <c r="I1120" i="4"/>
  <c r="H1120" i="4"/>
  <c r="M1119" i="4"/>
  <c r="Y1119" i="4" s="1"/>
  <c r="J1106" i="3" s="1"/>
  <c r="L1119" i="4"/>
  <c r="X1119" i="4" s="1"/>
  <c r="I1106" i="3" s="1"/>
  <c r="K1119" i="4"/>
  <c r="J1119" i="4"/>
  <c r="I1119" i="4"/>
  <c r="U1119" i="4" s="1"/>
  <c r="F1106" i="3" s="1"/>
  <c r="H1119" i="4"/>
  <c r="T1119" i="4" s="1"/>
  <c r="E1106" i="3" s="1"/>
  <c r="M1118" i="4"/>
  <c r="L1118" i="4"/>
  <c r="K1118" i="4"/>
  <c r="J1118" i="4"/>
  <c r="I1118" i="4"/>
  <c r="H1118" i="4"/>
  <c r="M1117" i="4"/>
  <c r="Y1117" i="4" s="1"/>
  <c r="J1105" i="3" s="1"/>
  <c r="L1117" i="4"/>
  <c r="K1117" i="4"/>
  <c r="J1117" i="4"/>
  <c r="I1117" i="4"/>
  <c r="U1117" i="4" s="1"/>
  <c r="F1105" i="3" s="1"/>
  <c r="H1117" i="4"/>
  <c r="M1116" i="4"/>
  <c r="L1116" i="4"/>
  <c r="K1116" i="4"/>
  <c r="W1116" i="4" s="1"/>
  <c r="H1104" i="3" s="1"/>
  <c r="J1116" i="4"/>
  <c r="V1116" i="4" s="1"/>
  <c r="G1104" i="3" s="1"/>
  <c r="I1116" i="4"/>
  <c r="H1116" i="4"/>
  <c r="M1115" i="4"/>
  <c r="Y1115" i="4" s="1"/>
  <c r="J1103" i="3" s="1"/>
  <c r="L1115" i="4"/>
  <c r="X1115" i="4" s="1"/>
  <c r="I1103" i="3" s="1"/>
  <c r="K1115" i="4"/>
  <c r="J1115" i="4"/>
  <c r="I1115" i="4"/>
  <c r="U1115" i="4" s="1"/>
  <c r="F1103" i="3" s="1"/>
  <c r="H1115" i="4"/>
  <c r="T1115" i="4" s="1"/>
  <c r="E1103" i="3" s="1"/>
  <c r="M1114" i="4"/>
  <c r="L1114" i="4"/>
  <c r="K1114" i="4"/>
  <c r="W1114" i="4" s="1"/>
  <c r="H1102" i="3" s="1"/>
  <c r="J1114" i="4"/>
  <c r="V1114" i="4" s="1"/>
  <c r="G1102" i="3" s="1"/>
  <c r="I1114" i="4"/>
  <c r="H1114" i="4"/>
  <c r="M1113" i="4"/>
  <c r="Y1113" i="4" s="1"/>
  <c r="J1101" i="3" s="1"/>
  <c r="L1113" i="4"/>
  <c r="X1113" i="4" s="1"/>
  <c r="I1101" i="3" s="1"/>
  <c r="K1113" i="4"/>
  <c r="J1113" i="4"/>
  <c r="I1113" i="4"/>
  <c r="U1113" i="4" s="1"/>
  <c r="F1101" i="3" s="1"/>
  <c r="H1113" i="4"/>
  <c r="T1113" i="4" s="1"/>
  <c r="E1101" i="3" s="1"/>
  <c r="M1112" i="4"/>
  <c r="L1112" i="4"/>
  <c r="K1112" i="4"/>
  <c r="J1112" i="4"/>
  <c r="V1112" i="4" s="1"/>
  <c r="G1174" i="3" s="1"/>
  <c r="I1112" i="4"/>
  <c r="H1112" i="4"/>
  <c r="M1111" i="4"/>
  <c r="Y1111" i="4" s="1"/>
  <c r="J1214" i="3" s="1"/>
  <c r="L1111" i="4"/>
  <c r="X1111" i="4" s="1"/>
  <c r="I1214" i="3" s="1"/>
  <c r="K1111" i="4"/>
  <c r="J1111" i="4"/>
  <c r="I1111" i="4"/>
  <c r="U1111" i="4" s="1"/>
  <c r="F1214" i="3" s="1"/>
  <c r="H1111" i="4"/>
  <c r="T1111" i="4" s="1"/>
  <c r="E1214" i="3" s="1"/>
  <c r="M1110" i="4"/>
  <c r="L1110" i="4"/>
  <c r="K1110" i="4"/>
  <c r="J1110" i="4"/>
  <c r="I1110" i="4"/>
  <c r="H1110" i="4"/>
  <c r="M1109" i="4"/>
  <c r="L1109" i="4"/>
  <c r="X1109" i="4" s="1"/>
  <c r="I1173" i="3" s="1"/>
  <c r="K1109" i="4"/>
  <c r="J1109" i="4"/>
  <c r="I1109" i="4"/>
  <c r="U1109" i="4" s="1"/>
  <c r="F1173" i="3" s="1"/>
  <c r="H1109" i="4"/>
  <c r="T1109" i="4" s="1"/>
  <c r="E1173" i="3" s="1"/>
  <c r="M1108" i="4"/>
  <c r="L1108" i="4"/>
  <c r="K1108" i="4"/>
  <c r="W1108" i="4" s="1"/>
  <c r="H1099" i="3" s="1"/>
  <c r="J1108" i="4"/>
  <c r="V1108" i="4" s="1"/>
  <c r="G1099" i="3" s="1"/>
  <c r="I1108" i="4"/>
  <c r="H1108" i="4"/>
  <c r="M1107" i="4"/>
  <c r="Y1107" i="4" s="1"/>
  <c r="J1098" i="3" s="1"/>
  <c r="L1107" i="4"/>
  <c r="X1107" i="4" s="1"/>
  <c r="I1098" i="3" s="1"/>
  <c r="K1107" i="4"/>
  <c r="J1107" i="4"/>
  <c r="I1107" i="4"/>
  <c r="U1107" i="4" s="1"/>
  <c r="F1098" i="3" s="1"/>
  <c r="H1107" i="4"/>
  <c r="T1107" i="4" s="1"/>
  <c r="E1098" i="3" s="1"/>
  <c r="M1106" i="4"/>
  <c r="L1106" i="4"/>
  <c r="K1106" i="4"/>
  <c r="W1106" i="4" s="1"/>
  <c r="H1172" i="3" s="1"/>
  <c r="J1106" i="4"/>
  <c r="V1106" i="4" s="1"/>
  <c r="G1172" i="3" s="1"/>
  <c r="I1106" i="4"/>
  <c r="H1106" i="4"/>
  <c r="M1105" i="4"/>
  <c r="Y1105" i="4" s="1"/>
  <c r="J1097" i="3" s="1"/>
  <c r="L1105" i="4"/>
  <c r="X1105" i="4" s="1"/>
  <c r="I1097" i="3" s="1"/>
  <c r="K1105" i="4"/>
  <c r="J1105" i="4"/>
  <c r="I1105" i="4"/>
  <c r="U1105" i="4" s="1"/>
  <c r="F1097" i="3" s="1"/>
  <c r="H1105" i="4"/>
  <c r="T1105" i="4" s="1"/>
  <c r="E1097" i="3" s="1"/>
  <c r="M1104" i="4"/>
  <c r="L1104" i="4"/>
  <c r="K1104" i="4"/>
  <c r="W1104" i="4" s="1"/>
  <c r="H1096" i="3" s="1"/>
  <c r="J1104" i="4"/>
  <c r="V1104" i="4" s="1"/>
  <c r="G1096" i="3" s="1"/>
  <c r="I1104" i="4"/>
  <c r="H1104" i="4"/>
  <c r="M1103" i="4"/>
  <c r="Y1103" i="4" s="1"/>
  <c r="J1095" i="3" s="1"/>
  <c r="L1103" i="4"/>
  <c r="X1103" i="4" s="1"/>
  <c r="I1095" i="3" s="1"/>
  <c r="K1103" i="4"/>
  <c r="J1103" i="4"/>
  <c r="I1103" i="4"/>
  <c r="U1103" i="4" s="1"/>
  <c r="F1095" i="3" s="1"/>
  <c r="H1103" i="4"/>
  <c r="T1103" i="4" s="1"/>
  <c r="E1095" i="3" s="1"/>
  <c r="M1102" i="4"/>
  <c r="L1102" i="4"/>
  <c r="K1102" i="4"/>
  <c r="J1102" i="4"/>
  <c r="V1102" i="4" s="1"/>
  <c r="G1094" i="3" s="1"/>
  <c r="I1102" i="4"/>
  <c r="H1102" i="4"/>
  <c r="M1101" i="4"/>
  <c r="L1101" i="4"/>
  <c r="X1101" i="4" s="1"/>
  <c r="I1093" i="3" s="1"/>
  <c r="K1101" i="4"/>
  <c r="J1101" i="4"/>
  <c r="I1101" i="4"/>
  <c r="U1101" i="4" s="1"/>
  <c r="F1093" i="3" s="1"/>
  <c r="H1101" i="4"/>
  <c r="T1101" i="4" s="1"/>
  <c r="E1093" i="3" s="1"/>
  <c r="M1100" i="4"/>
  <c r="L1100" i="4"/>
  <c r="K1100" i="4"/>
  <c r="W1100" i="4" s="1"/>
  <c r="H1092" i="3" s="1"/>
  <c r="J1100" i="4"/>
  <c r="V1100" i="4" s="1"/>
  <c r="I1100" i="4"/>
  <c r="H1100" i="4"/>
  <c r="M1099" i="4"/>
  <c r="Y1099" i="4" s="1"/>
  <c r="J1091" i="3" s="1"/>
  <c r="L1099" i="4"/>
  <c r="K1099" i="4"/>
  <c r="J1099" i="4"/>
  <c r="I1099" i="4"/>
  <c r="U1099" i="4" s="1"/>
  <c r="F1091" i="3" s="1"/>
  <c r="H1099" i="4"/>
  <c r="T1099" i="4" s="1"/>
  <c r="E1091" i="3" s="1"/>
  <c r="M1098" i="4"/>
  <c r="L1098" i="4"/>
  <c r="K1098" i="4"/>
  <c r="J1098" i="4"/>
  <c r="I1098" i="4"/>
  <c r="H1098" i="4"/>
  <c r="M1097" i="4"/>
  <c r="Y1097" i="4" s="1"/>
  <c r="J1090" i="3" s="1"/>
  <c r="L1097" i="4"/>
  <c r="X1097" i="4" s="1"/>
  <c r="I1090" i="3" s="1"/>
  <c r="K1097" i="4"/>
  <c r="J1097" i="4"/>
  <c r="I1097" i="4"/>
  <c r="U1097" i="4" s="1"/>
  <c r="F1090" i="3" s="1"/>
  <c r="H1097" i="4"/>
  <c r="T1097" i="4" s="1"/>
  <c r="E1090" i="3" s="1"/>
  <c r="M1096" i="4"/>
  <c r="L1096" i="4"/>
  <c r="K1096" i="4"/>
  <c r="W1096" i="4" s="1"/>
  <c r="H1089" i="3" s="1"/>
  <c r="J1096" i="4"/>
  <c r="V1096" i="4" s="1"/>
  <c r="G1089" i="3" s="1"/>
  <c r="I1096" i="4"/>
  <c r="H1096" i="4"/>
  <c r="M1095" i="4"/>
  <c r="Y1095" i="4" s="1"/>
  <c r="J1088" i="3" s="1"/>
  <c r="L1095" i="4"/>
  <c r="X1095" i="4" s="1"/>
  <c r="I1088" i="3" s="1"/>
  <c r="K1095" i="4"/>
  <c r="J1095" i="4"/>
  <c r="I1095" i="4"/>
  <c r="U1095" i="4" s="1"/>
  <c r="F1088" i="3" s="1"/>
  <c r="H1095" i="4"/>
  <c r="T1095" i="4" s="1"/>
  <c r="E1088" i="3" s="1"/>
  <c r="M1094" i="4"/>
  <c r="L1094" i="4"/>
  <c r="K1094" i="4"/>
  <c r="W1094" i="4" s="1"/>
  <c r="H1087" i="3" s="1"/>
  <c r="J1094" i="4"/>
  <c r="V1094" i="4" s="1"/>
  <c r="G1087" i="3" s="1"/>
  <c r="I1094" i="4"/>
  <c r="H1094" i="4"/>
  <c r="M1093" i="4"/>
  <c r="L1093" i="4"/>
  <c r="X1093" i="4" s="1"/>
  <c r="I1213" i="3" s="1"/>
  <c r="K1093" i="4"/>
  <c r="J1093" i="4"/>
  <c r="I1093" i="4"/>
  <c r="U1093" i="4" s="1"/>
  <c r="F1213" i="3" s="1"/>
  <c r="H1093" i="4"/>
  <c r="T1093" i="4" s="1"/>
  <c r="E1213" i="3" s="1"/>
  <c r="M1092" i="4"/>
  <c r="L1092" i="4"/>
  <c r="K1092" i="4"/>
  <c r="J1092" i="4"/>
  <c r="V1092" i="4" s="1"/>
  <c r="G1170" i="3" s="1"/>
  <c r="I1092" i="4"/>
  <c r="H1092" i="4"/>
  <c r="M1091" i="4"/>
  <c r="Y1091" i="4" s="1"/>
  <c r="J1169" i="3" s="1"/>
  <c r="L1091" i="4"/>
  <c r="X1091" i="4" s="1"/>
  <c r="I1169" i="3" s="1"/>
  <c r="K1091" i="4"/>
  <c r="J1091" i="4"/>
  <c r="I1091" i="4"/>
  <c r="U1091" i="4" s="1"/>
  <c r="F1169" i="3" s="1"/>
  <c r="H1091" i="4"/>
  <c r="T1091" i="4" s="1"/>
  <c r="E1169" i="3" s="1"/>
  <c r="M1090" i="4"/>
  <c r="L1090" i="4"/>
  <c r="K1090" i="4"/>
  <c r="W1090" i="4" s="1"/>
  <c r="J1090" i="4"/>
  <c r="I1090" i="4"/>
  <c r="H1090" i="4"/>
  <c r="M1089" i="4"/>
  <c r="Y1089" i="4" s="1"/>
  <c r="J1085" i="3" s="1"/>
  <c r="L1089" i="4"/>
  <c r="K1089" i="4"/>
  <c r="J1089" i="4"/>
  <c r="I1089" i="4"/>
  <c r="U1089" i="4" s="1"/>
  <c r="F1085" i="3" s="1"/>
  <c r="H1089" i="4"/>
  <c r="T1089" i="4" s="1"/>
  <c r="E1085" i="3" s="1"/>
  <c r="M1088" i="4"/>
  <c r="L1088" i="4"/>
  <c r="K1088" i="4"/>
  <c r="W1088" i="4" s="1"/>
  <c r="H1212" i="3" s="1"/>
  <c r="J1088" i="4"/>
  <c r="I1088" i="4"/>
  <c r="H1088" i="4"/>
  <c r="M1087" i="4"/>
  <c r="Y1087" i="4" s="1"/>
  <c r="J1084" i="3" s="1"/>
  <c r="L1087" i="4"/>
  <c r="K1087" i="4"/>
  <c r="J1087" i="4"/>
  <c r="I1087" i="4"/>
  <c r="H1087" i="4"/>
  <c r="T1087" i="4" s="1"/>
  <c r="E1084" i="3" s="1"/>
  <c r="M1086" i="4"/>
  <c r="L1086" i="4"/>
  <c r="K1086" i="4"/>
  <c r="W1086" i="4" s="1"/>
  <c r="H1083" i="3" s="1"/>
  <c r="J1086" i="4"/>
  <c r="V1086" i="4" s="1"/>
  <c r="G1083" i="3" s="1"/>
  <c r="I1086" i="4"/>
  <c r="H1086" i="4"/>
  <c r="M1085" i="4"/>
  <c r="Y1085" i="4" s="1"/>
  <c r="J1082" i="3" s="1"/>
  <c r="L1085" i="4"/>
  <c r="X1085" i="4" s="1"/>
  <c r="I1082" i="3" s="1"/>
  <c r="K1085" i="4"/>
  <c r="J1085" i="4"/>
  <c r="I1085" i="4"/>
  <c r="U1085" i="4" s="1"/>
  <c r="F1082" i="3" s="1"/>
  <c r="H1085" i="4"/>
  <c r="T1085" i="4" s="1"/>
  <c r="E1082" i="3" s="1"/>
  <c r="M1084" i="4"/>
  <c r="L1084" i="4"/>
  <c r="K1084" i="4"/>
  <c r="W1084" i="4" s="1"/>
  <c r="H1081" i="3" s="1"/>
  <c r="J1084" i="4"/>
  <c r="V1084" i="4" s="1"/>
  <c r="G1081" i="3" s="1"/>
  <c r="I1084" i="4"/>
  <c r="H1084" i="4"/>
  <c r="M1083" i="4"/>
  <c r="Y1083" i="4" s="1"/>
  <c r="J1168" i="3" s="1"/>
  <c r="L1083" i="4"/>
  <c r="K1083" i="4"/>
  <c r="J1083" i="4"/>
  <c r="I1083" i="4"/>
  <c r="H1083" i="4"/>
  <c r="M1082" i="4"/>
  <c r="L1082" i="4"/>
  <c r="K1082" i="4"/>
  <c r="J1082" i="4"/>
  <c r="V1082" i="4" s="1"/>
  <c r="G1167" i="3" s="1"/>
  <c r="I1082" i="4"/>
  <c r="H1082" i="4"/>
  <c r="M1081" i="4"/>
  <c r="Y1081" i="4" s="1"/>
  <c r="J1080" i="3" s="1"/>
  <c r="L1081" i="4"/>
  <c r="X1081" i="4" s="1"/>
  <c r="I1080" i="3" s="1"/>
  <c r="K1081" i="4"/>
  <c r="J1081" i="4"/>
  <c r="I1081" i="4"/>
  <c r="U1081" i="4" s="1"/>
  <c r="F1080" i="3" s="1"/>
  <c r="H1081" i="4"/>
  <c r="T1081" i="4" s="1"/>
  <c r="E1080" i="3" s="1"/>
  <c r="M1080" i="4"/>
  <c r="L1080" i="4"/>
  <c r="K1080" i="4"/>
  <c r="J1080" i="4"/>
  <c r="I1080" i="4"/>
  <c r="H1080" i="4"/>
  <c r="M1079" i="4"/>
  <c r="Y1079" i="4" s="1"/>
  <c r="J1211" i="3" s="1"/>
  <c r="L1079" i="4"/>
  <c r="X1079" i="4" s="1"/>
  <c r="I1211" i="3" s="1"/>
  <c r="K1079" i="4"/>
  <c r="J1079" i="4"/>
  <c r="I1079" i="4"/>
  <c r="U1079" i="4" s="1"/>
  <c r="F1211" i="3" s="1"/>
  <c r="H1079" i="4"/>
  <c r="M1078" i="4"/>
  <c r="L1078" i="4"/>
  <c r="K1078" i="4"/>
  <c r="W1078" i="4" s="1"/>
  <c r="H1166" i="3" s="1"/>
  <c r="J1078" i="4"/>
  <c r="I1078" i="4"/>
  <c r="H1078" i="4"/>
  <c r="M1077" i="4"/>
  <c r="Y1077" i="4" s="1"/>
  <c r="J1165" i="3" s="1"/>
  <c r="L1077" i="4"/>
  <c r="K1077" i="4"/>
  <c r="J1077" i="4"/>
  <c r="I1077" i="4"/>
  <c r="U1077" i="4" s="1"/>
  <c r="F1165" i="3" s="1"/>
  <c r="H1077" i="4"/>
  <c r="T1077" i="4" s="1"/>
  <c r="E1165" i="3" s="1"/>
  <c r="M1076" i="4"/>
  <c r="L1076" i="4"/>
  <c r="K1076" i="4"/>
  <c r="W1076" i="4" s="1"/>
  <c r="H1078" i="3" s="1"/>
  <c r="J1076" i="4"/>
  <c r="V1076" i="4" s="1"/>
  <c r="G1078" i="3" s="1"/>
  <c r="I1076" i="4"/>
  <c r="H1076" i="4"/>
  <c r="M1075" i="4"/>
  <c r="Y1075" i="4" s="1"/>
  <c r="J1077" i="3" s="1"/>
  <c r="L1075" i="4"/>
  <c r="X1075" i="4" s="1"/>
  <c r="I1077" i="3" s="1"/>
  <c r="K1075" i="4"/>
  <c r="J1075" i="4"/>
  <c r="I1075" i="4"/>
  <c r="U1075" i="4" s="1"/>
  <c r="F1077" i="3" s="1"/>
  <c r="H1075" i="4"/>
  <c r="T1075" i="4" s="1"/>
  <c r="E1077" i="3" s="1"/>
  <c r="M1074" i="4"/>
  <c r="L1074" i="4"/>
  <c r="K1074" i="4"/>
  <c r="W1074" i="4" s="1"/>
  <c r="H1076" i="3" s="1"/>
  <c r="J1074" i="4"/>
  <c r="V1074" i="4" s="1"/>
  <c r="G1076" i="3" s="1"/>
  <c r="I1074" i="4"/>
  <c r="H1074" i="4"/>
  <c r="M1073" i="4"/>
  <c r="Y1073" i="4" s="1"/>
  <c r="J1075" i="3" s="1"/>
  <c r="L1073" i="4"/>
  <c r="X1073" i="4" s="1"/>
  <c r="I1075" i="3" s="1"/>
  <c r="K1073" i="4"/>
  <c r="J1073" i="4"/>
  <c r="I1073" i="4"/>
  <c r="U1073" i="4" s="1"/>
  <c r="F1075" i="3" s="1"/>
  <c r="H1073" i="4"/>
  <c r="T1073" i="4" s="1"/>
  <c r="E1075" i="3" s="1"/>
  <c r="M1072" i="4"/>
  <c r="L1072" i="4"/>
  <c r="K1072" i="4"/>
  <c r="J1072" i="4"/>
  <c r="I1072" i="4"/>
  <c r="H1072" i="4"/>
  <c r="M1071" i="4"/>
  <c r="Y1071" i="4" s="1"/>
  <c r="J1074" i="3" s="1"/>
  <c r="L1071" i="4"/>
  <c r="X1071" i="4" s="1"/>
  <c r="I1074" i="3" s="1"/>
  <c r="K1071" i="4"/>
  <c r="J1071" i="4"/>
  <c r="I1071" i="4"/>
  <c r="U1071" i="4" s="1"/>
  <c r="F1074" i="3" s="1"/>
  <c r="H1071" i="4"/>
  <c r="M1070" i="4"/>
  <c r="L1070" i="4"/>
  <c r="K1070" i="4"/>
  <c r="W1070" i="4" s="1"/>
  <c r="H1073" i="3" s="1"/>
  <c r="J1070" i="4"/>
  <c r="V1070" i="4" s="1"/>
  <c r="G1073" i="3" s="1"/>
  <c r="I1070" i="4"/>
  <c r="H1070" i="4"/>
  <c r="M1069" i="4"/>
  <c r="L1069" i="4"/>
  <c r="X1069" i="4" s="1"/>
  <c r="I1164" i="3" s="1"/>
  <c r="K1069" i="4"/>
  <c r="J1069" i="4"/>
  <c r="I1069" i="4"/>
  <c r="U1069" i="4" s="1"/>
  <c r="F1164" i="3" s="1"/>
  <c r="H1069" i="4"/>
  <c r="T1069" i="4" s="1"/>
  <c r="E1164" i="3" s="1"/>
  <c r="M1068" i="4"/>
  <c r="L1068" i="4"/>
  <c r="K1068" i="4"/>
  <c r="J1068" i="4"/>
  <c r="V1068" i="4" s="1"/>
  <c r="G1072" i="3" s="1"/>
  <c r="I1068" i="4"/>
  <c r="H1068" i="4"/>
  <c r="M1067" i="4"/>
  <c r="Y1067" i="4" s="1"/>
  <c r="J1163" i="3" s="1"/>
  <c r="L1067" i="4"/>
  <c r="X1067" i="4" s="1"/>
  <c r="I1163" i="3" s="1"/>
  <c r="K1067" i="4"/>
  <c r="J1067" i="4"/>
  <c r="I1067" i="4"/>
  <c r="U1067" i="4" s="1"/>
  <c r="F1163" i="3" s="1"/>
  <c r="H1067" i="4"/>
  <c r="T1067" i="4" s="1"/>
  <c r="E1163" i="3" s="1"/>
  <c r="M1066" i="4"/>
  <c r="L1066" i="4"/>
  <c r="K1066" i="4"/>
  <c r="W1066" i="4" s="1"/>
  <c r="H1071" i="3" s="1"/>
  <c r="J1066" i="4"/>
  <c r="I1066" i="4"/>
  <c r="H1066" i="4"/>
  <c r="M1065" i="4"/>
  <c r="Y1065" i="4" s="1"/>
  <c r="J1070" i="3" s="1"/>
  <c r="L1065" i="4"/>
  <c r="X1065" i="4" s="1"/>
  <c r="I1070" i="3" s="1"/>
  <c r="K1065" i="4"/>
  <c r="J1065" i="4"/>
  <c r="I1065" i="4"/>
  <c r="U1065" i="4" s="1"/>
  <c r="F1070" i="3" s="1"/>
  <c r="H1065" i="4"/>
  <c r="T1065" i="4" s="1"/>
  <c r="E1070" i="3" s="1"/>
  <c r="M1064" i="4"/>
  <c r="L1064" i="4"/>
  <c r="K1064" i="4"/>
  <c r="W1064" i="4" s="1"/>
  <c r="H1069" i="3" s="1"/>
  <c r="J1064" i="4"/>
  <c r="V1064" i="4" s="1"/>
  <c r="G1069" i="3" s="1"/>
  <c r="I1064" i="4"/>
  <c r="H1064" i="4"/>
  <c r="M1063" i="4"/>
  <c r="Y1063" i="4" s="1"/>
  <c r="J1209" i="3" s="1"/>
  <c r="L1063" i="4"/>
  <c r="X1063" i="4" s="1"/>
  <c r="I1209" i="3" s="1"/>
  <c r="K1063" i="4"/>
  <c r="J1063" i="4"/>
  <c r="I1063" i="4"/>
  <c r="U1063" i="4" s="1"/>
  <c r="F1209" i="3" s="1"/>
  <c r="H1063" i="4"/>
  <c r="M1062" i="4"/>
  <c r="L1062" i="4"/>
  <c r="K1062" i="4"/>
  <c r="W1062" i="4" s="1"/>
  <c r="H1162" i="3" s="1"/>
  <c r="J1062" i="4"/>
  <c r="V1062" i="4" s="1"/>
  <c r="G1162" i="3" s="1"/>
  <c r="I1062" i="4"/>
  <c r="H1062" i="4"/>
  <c r="M1061" i="4"/>
  <c r="Y1061" i="4" s="1"/>
  <c r="J1068" i="3" s="1"/>
  <c r="L1061" i="4"/>
  <c r="X1061" i="4" s="1"/>
  <c r="I1068" i="3" s="1"/>
  <c r="K1061" i="4"/>
  <c r="J1061" i="4"/>
  <c r="I1061" i="4"/>
  <c r="U1061" i="4" s="1"/>
  <c r="F1068" i="3" s="1"/>
  <c r="H1061" i="4"/>
  <c r="M1060" i="4"/>
  <c r="L1060" i="4"/>
  <c r="K1060" i="4"/>
  <c r="J1060" i="4"/>
  <c r="I1060" i="4"/>
  <c r="H1060" i="4"/>
  <c r="M1059" i="4"/>
  <c r="Y1059" i="4" s="1"/>
  <c r="J1207" i="3" s="1"/>
  <c r="L1059" i="4"/>
  <c r="X1059" i="4" s="1"/>
  <c r="I1207" i="3" s="1"/>
  <c r="K1059" i="4"/>
  <c r="J1059" i="4"/>
  <c r="I1059" i="4"/>
  <c r="U1059" i="4" s="1"/>
  <c r="F1207" i="3" s="1"/>
  <c r="H1059" i="4"/>
  <c r="M1058" i="4"/>
  <c r="L1058" i="4"/>
  <c r="K1058" i="4"/>
  <c r="W1058" i="4" s="1"/>
  <c r="H1161" i="3" s="1"/>
  <c r="J1058" i="4"/>
  <c r="I1058" i="4"/>
  <c r="H1058" i="4"/>
  <c r="M1057" i="4"/>
  <c r="L1057" i="4"/>
  <c r="X1057" i="4" s="1"/>
  <c r="I1067" i="3" s="1"/>
  <c r="K1057" i="4"/>
  <c r="J1057" i="4"/>
  <c r="I1057" i="4"/>
  <c r="U1057" i="4" s="1"/>
  <c r="F1067" i="3" s="1"/>
  <c r="H1057" i="4"/>
  <c r="T1057" i="4" s="1"/>
  <c r="E1067" i="3" s="1"/>
  <c r="M1056" i="4"/>
  <c r="L1056" i="4"/>
  <c r="K1056" i="4"/>
  <c r="J1056" i="4"/>
  <c r="V1056" i="4" s="1"/>
  <c r="G1066" i="3" s="1"/>
  <c r="I1056" i="4"/>
  <c r="H1056" i="4"/>
  <c r="M1055" i="4"/>
  <c r="Y1055" i="4" s="1"/>
  <c r="J1160" i="3" s="1"/>
  <c r="L1055" i="4"/>
  <c r="X1055" i="4" s="1"/>
  <c r="I1160" i="3" s="1"/>
  <c r="K1055" i="4"/>
  <c r="J1055" i="4"/>
  <c r="I1055" i="4"/>
  <c r="U1055" i="4" s="1"/>
  <c r="F1160" i="3" s="1"/>
  <c r="H1055" i="4"/>
  <c r="T1055" i="4" s="1"/>
  <c r="E1160" i="3" s="1"/>
  <c r="M1054" i="4"/>
  <c r="L1054" i="4"/>
  <c r="K1054" i="4"/>
  <c r="W1054" i="4" s="1"/>
  <c r="H1065" i="3" s="1"/>
  <c r="J1054" i="4"/>
  <c r="I1054" i="4"/>
  <c r="H1054" i="4"/>
  <c r="M1053" i="4"/>
  <c r="Y1053" i="4" s="1"/>
  <c r="J1064" i="3" s="1"/>
  <c r="L1053" i="4"/>
  <c r="X1053" i="4" s="1"/>
  <c r="I1064" i="3" s="1"/>
  <c r="K1053" i="4"/>
  <c r="J1053" i="4"/>
  <c r="I1053" i="4"/>
  <c r="U1053" i="4" s="1"/>
  <c r="F1064" i="3" s="1"/>
  <c r="H1053" i="4"/>
  <c r="T1053" i="4" s="1"/>
  <c r="E1064" i="3" s="1"/>
  <c r="M1052" i="4"/>
  <c r="L1052" i="4"/>
  <c r="K1052" i="4"/>
  <c r="W1052" i="4" s="1"/>
  <c r="H1206" i="3" s="1"/>
  <c r="J1052" i="4"/>
  <c r="V1052" i="4" s="1"/>
  <c r="G1206" i="3" s="1"/>
  <c r="I1052" i="4"/>
  <c r="H1052" i="4"/>
  <c r="M1051" i="4"/>
  <c r="Y1051" i="4" s="1"/>
  <c r="J1063" i="3" s="1"/>
  <c r="L1051" i="4"/>
  <c r="X1051" i="4" s="1"/>
  <c r="I1063" i="3" s="1"/>
  <c r="K1051" i="4"/>
  <c r="J1051" i="4"/>
  <c r="I1051" i="4"/>
  <c r="U1051" i="4" s="1"/>
  <c r="F1063" i="3" s="1"/>
  <c r="H1051" i="4"/>
  <c r="T1051" i="4" s="1"/>
  <c r="E1063" i="3" s="1"/>
  <c r="M1050" i="4"/>
  <c r="L1050" i="4"/>
  <c r="K1050" i="4"/>
  <c r="W1050" i="4" s="1"/>
  <c r="H1062" i="3" s="1"/>
  <c r="J1050" i="4"/>
  <c r="V1050" i="4" s="1"/>
  <c r="G1062" i="3" s="1"/>
  <c r="I1050" i="4"/>
  <c r="H1050" i="4"/>
  <c r="M1049" i="4"/>
  <c r="Y1049" i="4" s="1"/>
  <c r="J1159" i="3" s="1"/>
  <c r="L1049" i="4"/>
  <c r="X1049" i="4" s="1"/>
  <c r="I1159" i="3" s="1"/>
  <c r="K1049" i="4"/>
  <c r="J1049" i="4"/>
  <c r="I1049" i="4"/>
  <c r="U1049" i="4" s="1"/>
  <c r="F1159" i="3" s="1"/>
  <c r="H1049" i="4"/>
  <c r="T1049" i="4" s="1"/>
  <c r="E1159" i="3" s="1"/>
  <c r="M1048" i="4"/>
  <c r="L1048" i="4"/>
  <c r="K1048" i="4"/>
  <c r="W1048" i="4" s="1"/>
  <c r="H1061" i="3" s="1"/>
  <c r="J1048" i="4"/>
  <c r="V1048" i="4" s="1"/>
  <c r="G1061" i="3" s="1"/>
  <c r="I1048" i="4"/>
  <c r="H1048" i="4"/>
  <c r="M1047" i="4"/>
  <c r="Y1047" i="4" s="1"/>
  <c r="J1060" i="3" s="1"/>
  <c r="L1047" i="4"/>
  <c r="K1047" i="4"/>
  <c r="J1047" i="4"/>
  <c r="I1047" i="4"/>
  <c r="U1047" i="4" s="1"/>
  <c r="F1060" i="3" s="1"/>
  <c r="H1047" i="4"/>
  <c r="T1047" i="4" s="1"/>
  <c r="E1060" i="3" s="1"/>
  <c r="M1046" i="4"/>
  <c r="L1046" i="4"/>
  <c r="K1046" i="4"/>
  <c r="W1046" i="4" s="1"/>
  <c r="H1059" i="3" s="1"/>
  <c r="J1046" i="4"/>
  <c r="V1046" i="4" s="1"/>
  <c r="G1059" i="3" s="1"/>
  <c r="I1046" i="4"/>
  <c r="H1046" i="4"/>
  <c r="M1045" i="4"/>
  <c r="L1045" i="4"/>
  <c r="X1045" i="4" s="1"/>
  <c r="I1205" i="3" s="1"/>
  <c r="K1045" i="4"/>
  <c r="J1045" i="4"/>
  <c r="I1045" i="4"/>
  <c r="U1045" i="4" s="1"/>
  <c r="F1205" i="3" s="1"/>
  <c r="H1045" i="4"/>
  <c r="T1045" i="4" s="1"/>
  <c r="E1205" i="3" s="1"/>
  <c r="M1044" i="4"/>
  <c r="L1044" i="4"/>
  <c r="K1044" i="4"/>
  <c r="W1044" i="4" s="1"/>
  <c r="H1058" i="3" s="1"/>
  <c r="J1044" i="4"/>
  <c r="V1044" i="4" s="1"/>
  <c r="G1058" i="3" s="1"/>
  <c r="I1044" i="4"/>
  <c r="H1044" i="4"/>
  <c r="M1043" i="4"/>
  <c r="L1043" i="4"/>
  <c r="X1043" i="4" s="1"/>
  <c r="I1057" i="3" s="1"/>
  <c r="K1043" i="4"/>
  <c r="J1043" i="4"/>
  <c r="I1043" i="4"/>
  <c r="U1043" i="4" s="1"/>
  <c r="F1057" i="3" s="1"/>
  <c r="H1043" i="4"/>
  <c r="T1043" i="4" s="1"/>
  <c r="E1057" i="3" s="1"/>
  <c r="M1042" i="4"/>
  <c r="L1042" i="4"/>
  <c r="K1042" i="4"/>
  <c r="W1042" i="4" s="1"/>
  <c r="H1056" i="3" s="1"/>
  <c r="J1042" i="4"/>
  <c r="V1042" i="4" s="1"/>
  <c r="G1056" i="3" s="1"/>
  <c r="I1042" i="4"/>
  <c r="H1042" i="4"/>
  <c r="M1041" i="4"/>
  <c r="Y1041" i="4" s="1"/>
  <c r="J1204" i="3" s="1"/>
  <c r="L1041" i="4"/>
  <c r="X1041" i="4" s="1"/>
  <c r="I1204" i="3" s="1"/>
  <c r="K1041" i="4"/>
  <c r="J1041" i="4"/>
  <c r="I1041" i="4"/>
  <c r="U1041" i="4" s="1"/>
  <c r="F1204" i="3" s="1"/>
  <c r="H1041" i="4"/>
  <c r="M1040" i="4"/>
  <c r="L1040" i="4"/>
  <c r="K1040" i="4"/>
  <c r="W1040" i="4" s="1"/>
  <c r="H1055" i="3" s="1"/>
  <c r="J1040" i="4"/>
  <c r="V1040" i="4" s="1"/>
  <c r="G1055" i="3" s="1"/>
  <c r="I1040" i="4"/>
  <c r="H1040" i="4"/>
  <c r="M1039" i="4"/>
  <c r="Y1039" i="4" s="1"/>
  <c r="J1054" i="3" s="1"/>
  <c r="L1039" i="4"/>
  <c r="K1039" i="4"/>
  <c r="J1039" i="4"/>
  <c r="I1039" i="4"/>
  <c r="U1039" i="4" s="1"/>
  <c r="F1054" i="3" s="1"/>
  <c r="H1039" i="4"/>
  <c r="M1038" i="4"/>
  <c r="L1038" i="4"/>
  <c r="K1038" i="4"/>
  <c r="W1038" i="4" s="1"/>
  <c r="H1053" i="3" s="1"/>
  <c r="J1038" i="4"/>
  <c r="V1038" i="4" s="1"/>
  <c r="G1053" i="3" s="1"/>
  <c r="I1038" i="4"/>
  <c r="H1038" i="4"/>
  <c r="M1037" i="4"/>
  <c r="Y1037" i="4" s="1"/>
  <c r="J1158" i="3" s="1"/>
  <c r="L1037" i="4"/>
  <c r="X1037" i="4" s="1"/>
  <c r="I1158" i="3" s="1"/>
  <c r="K1037" i="4"/>
  <c r="J1037" i="4"/>
  <c r="I1037" i="4"/>
  <c r="U1037" i="4" s="1"/>
  <c r="F1158" i="3" s="1"/>
  <c r="H1037" i="4"/>
  <c r="T1037" i="4" s="1"/>
  <c r="E1158" i="3" s="1"/>
  <c r="M1036" i="4"/>
  <c r="L1036" i="4"/>
  <c r="K1036" i="4"/>
  <c r="J1036" i="4"/>
  <c r="V1036" i="4" s="1"/>
  <c r="G1052" i="3" s="1"/>
  <c r="I1036" i="4"/>
  <c r="H1036" i="4"/>
  <c r="M1035" i="4"/>
  <c r="Y1035" i="4" s="1"/>
  <c r="J1051" i="3" s="1"/>
  <c r="L1035" i="4"/>
  <c r="X1035" i="4" s="1"/>
  <c r="I1051" i="3" s="1"/>
  <c r="K1035" i="4"/>
  <c r="J1035" i="4"/>
  <c r="I1035" i="4"/>
  <c r="H1035" i="4"/>
  <c r="T1035" i="4" s="1"/>
  <c r="E1051" i="3" s="1"/>
  <c r="M1034" i="4"/>
  <c r="L1034" i="4"/>
  <c r="K1034" i="4"/>
  <c r="W1034" i="4" s="1"/>
  <c r="H1050" i="3" s="1"/>
  <c r="J1034" i="4"/>
  <c r="V1034" i="4" s="1"/>
  <c r="G1050" i="3" s="1"/>
  <c r="I1034" i="4"/>
  <c r="H1034" i="4"/>
  <c r="M1033" i="4"/>
  <c r="L1033" i="4"/>
  <c r="X1033" i="4" s="1"/>
  <c r="I1049" i="3" s="1"/>
  <c r="K1033" i="4"/>
  <c r="J1033" i="4"/>
  <c r="I1033" i="4"/>
  <c r="U1033" i="4" s="1"/>
  <c r="F1049" i="3" s="1"/>
  <c r="H1033" i="4"/>
  <c r="T1033" i="4" s="1"/>
  <c r="E1049" i="3" s="1"/>
  <c r="M1032" i="4"/>
  <c r="L1032" i="4"/>
  <c r="K1032" i="4"/>
  <c r="W1032" i="4" s="1"/>
  <c r="H1048" i="3" s="1"/>
  <c r="J1032" i="4"/>
  <c r="V1032" i="4" s="1"/>
  <c r="G1048" i="3" s="1"/>
  <c r="I1032" i="4"/>
  <c r="H1032" i="4"/>
  <c r="M1031" i="4"/>
  <c r="Y1031" i="4" s="1"/>
  <c r="J1047" i="3" s="1"/>
  <c r="L1031" i="4"/>
  <c r="X1031" i="4" s="1"/>
  <c r="I1047" i="3" s="1"/>
  <c r="K1031" i="4"/>
  <c r="J1031" i="4"/>
  <c r="I1031" i="4"/>
  <c r="U1031" i="4" s="1"/>
  <c r="F1047" i="3" s="1"/>
  <c r="H1031" i="4"/>
  <c r="T1031" i="4" s="1"/>
  <c r="E1047" i="3" s="1"/>
  <c r="M1030" i="4"/>
  <c r="L1030" i="4"/>
  <c r="K1030" i="4"/>
  <c r="W1030" i="4" s="1"/>
  <c r="H1046" i="3" s="1"/>
  <c r="J1030" i="4"/>
  <c r="V1030" i="4" s="1"/>
  <c r="G1046" i="3" s="1"/>
  <c r="I1030" i="4"/>
  <c r="H1030" i="4"/>
  <c r="M1029" i="4"/>
  <c r="Y1029" i="4" s="1"/>
  <c r="J1045" i="3" s="1"/>
  <c r="L1029" i="4"/>
  <c r="X1029" i="4" s="1"/>
  <c r="I1045" i="3" s="1"/>
  <c r="K1029" i="4"/>
  <c r="J1029" i="4"/>
  <c r="I1029" i="4"/>
  <c r="U1029" i="4" s="1"/>
  <c r="F1045" i="3" s="1"/>
  <c r="H1029" i="4"/>
  <c r="M1028" i="4"/>
  <c r="L1028" i="4"/>
  <c r="K1028" i="4"/>
  <c r="W1028" i="4" s="1"/>
  <c r="H1044" i="3" s="1"/>
  <c r="J1028" i="4"/>
  <c r="V1028" i="4" s="1"/>
  <c r="G1044" i="3" s="1"/>
  <c r="I1028" i="4"/>
  <c r="H1028" i="4"/>
  <c r="M1027" i="4"/>
  <c r="Y1027" i="4" s="1"/>
  <c r="J1203" i="3" s="1"/>
  <c r="L1027" i="4"/>
  <c r="X1027" i="4" s="1"/>
  <c r="I1203" i="3" s="1"/>
  <c r="K1027" i="4"/>
  <c r="J1027" i="4"/>
  <c r="I1027" i="4"/>
  <c r="U1027" i="4" s="1"/>
  <c r="F1203" i="3" s="1"/>
  <c r="H1027" i="4"/>
  <c r="T1027" i="4" s="1"/>
  <c r="E1203" i="3" s="1"/>
  <c r="M1026" i="4"/>
  <c r="L1026" i="4"/>
  <c r="K1026" i="4"/>
  <c r="W1026" i="4" s="1"/>
  <c r="H1202" i="3" s="1"/>
  <c r="J1026" i="4"/>
  <c r="V1026" i="4" s="1"/>
  <c r="G1202" i="3" s="1"/>
  <c r="I1026" i="4"/>
  <c r="H1026" i="4"/>
  <c r="M1025" i="4"/>
  <c r="L1025" i="4"/>
  <c r="X1025" i="4" s="1"/>
  <c r="I1157" i="3" s="1"/>
  <c r="K1025" i="4"/>
  <c r="J1025" i="4"/>
  <c r="I1025" i="4"/>
  <c r="U1025" i="4" s="1"/>
  <c r="F1157" i="3" s="1"/>
  <c r="H1025" i="4"/>
  <c r="T1025" i="4" s="1"/>
  <c r="E1157" i="3" s="1"/>
  <c r="M1024" i="4"/>
  <c r="L1024" i="4"/>
  <c r="K1024" i="4"/>
  <c r="W1024" i="4" s="1"/>
  <c r="H1043" i="3" s="1"/>
  <c r="J1024" i="4"/>
  <c r="V1024" i="4" s="1"/>
  <c r="G1043" i="3" s="1"/>
  <c r="I1024" i="4"/>
  <c r="H1024" i="4"/>
  <c r="M1023" i="4"/>
  <c r="Y1023" i="4" s="1"/>
  <c r="J1042" i="3" s="1"/>
  <c r="L1023" i="4"/>
  <c r="K1023" i="4"/>
  <c r="J1023" i="4"/>
  <c r="I1023" i="4"/>
  <c r="U1023" i="4" s="1"/>
  <c r="F1042" i="3" s="1"/>
  <c r="H1023" i="4"/>
  <c r="T1023" i="4" s="1"/>
  <c r="E1042" i="3" s="1"/>
  <c r="M1022" i="4"/>
  <c r="L1022" i="4"/>
  <c r="K1022" i="4"/>
  <c r="W1022" i="4" s="1"/>
  <c r="H1156" i="3" s="1"/>
  <c r="J1022" i="4"/>
  <c r="V1022" i="4" s="1"/>
  <c r="G1156" i="3" s="1"/>
  <c r="I1022" i="4"/>
  <c r="H1022" i="4"/>
  <c r="M1021" i="4"/>
  <c r="Y1021" i="4" s="1"/>
  <c r="J1201" i="3" s="1"/>
  <c r="L1021" i="4"/>
  <c r="X1021" i="4" s="1"/>
  <c r="I1201" i="3" s="1"/>
  <c r="K1021" i="4"/>
  <c r="J1021" i="4"/>
  <c r="I1021" i="4"/>
  <c r="U1021" i="4" s="1"/>
  <c r="F1201" i="3" s="1"/>
  <c r="H1021" i="4"/>
  <c r="T1021" i="4" s="1"/>
  <c r="E1201" i="3" s="1"/>
  <c r="M1020" i="4"/>
  <c r="L1020" i="4"/>
  <c r="K1020" i="4"/>
  <c r="W1020" i="4" s="1"/>
  <c r="H1155" i="3" s="1"/>
  <c r="J1020" i="4"/>
  <c r="V1020" i="4" s="1"/>
  <c r="G1155" i="3" s="1"/>
  <c r="I1020" i="4"/>
  <c r="H1020" i="4"/>
  <c r="M1019" i="4"/>
  <c r="Y1019" i="4" s="1"/>
  <c r="J1041" i="3" s="1"/>
  <c r="L1019" i="4"/>
  <c r="X1019" i="4" s="1"/>
  <c r="I1041" i="3" s="1"/>
  <c r="K1019" i="4"/>
  <c r="J1019" i="4"/>
  <c r="I1019" i="4"/>
  <c r="H1019" i="4"/>
  <c r="T1019" i="4" s="1"/>
  <c r="E1041" i="3" s="1"/>
  <c r="M1018" i="4"/>
  <c r="L1018" i="4"/>
  <c r="K1018" i="4"/>
  <c r="W1018" i="4" s="1"/>
  <c r="H1040" i="3" s="1"/>
  <c r="J1018" i="4"/>
  <c r="V1018" i="4" s="1"/>
  <c r="G1040" i="3" s="1"/>
  <c r="I1018" i="4"/>
  <c r="H1018" i="4"/>
  <c r="M1017" i="4"/>
  <c r="Y1017" i="4" s="1"/>
  <c r="J1154" i="3" s="1"/>
  <c r="L1017" i="4"/>
  <c r="X1017" i="4" s="1"/>
  <c r="I1154" i="3" s="1"/>
  <c r="K1017" i="4"/>
  <c r="J1017" i="4"/>
  <c r="I1017" i="4"/>
  <c r="H1017" i="4"/>
  <c r="T1017" i="4" s="1"/>
  <c r="E1154" i="3" s="1"/>
  <c r="M1016" i="4"/>
  <c r="L1016" i="4"/>
  <c r="K1016" i="4"/>
  <c r="W1016" i="4" s="1"/>
  <c r="H1153" i="3" s="1"/>
  <c r="J1016" i="4"/>
  <c r="V1016" i="4" s="1"/>
  <c r="G1153" i="3" s="1"/>
  <c r="I1016" i="4"/>
  <c r="H1016" i="4"/>
  <c r="M1015" i="4"/>
  <c r="Y1015" i="4" s="1"/>
  <c r="J1152" i="3" s="1"/>
  <c r="L1015" i="4"/>
  <c r="X1015" i="4" s="1"/>
  <c r="I1152" i="3" s="1"/>
  <c r="K1015" i="4"/>
  <c r="J1015" i="4"/>
  <c r="I1015" i="4"/>
  <c r="U1015" i="4" s="1"/>
  <c r="F1152" i="3" s="1"/>
  <c r="H1015" i="4"/>
  <c r="T1015" i="4" s="1"/>
  <c r="E1152" i="3" s="1"/>
  <c r="M1014" i="4"/>
  <c r="L1014" i="4"/>
  <c r="K1014" i="4"/>
  <c r="W1014" i="4" s="1"/>
  <c r="H1151" i="3" s="1"/>
  <c r="J1014" i="4"/>
  <c r="V1014" i="4" s="1"/>
  <c r="G1151" i="3" s="1"/>
  <c r="I1014" i="4"/>
  <c r="H1014" i="4"/>
  <c r="M1013" i="4"/>
  <c r="Y1013" i="4" s="1"/>
  <c r="J1039" i="3" s="1"/>
  <c r="L1013" i="4"/>
  <c r="X1013" i="4" s="1"/>
  <c r="I1039" i="3" s="1"/>
  <c r="K1013" i="4"/>
  <c r="J1013" i="4"/>
  <c r="I1013" i="4"/>
  <c r="U1013" i="4" s="1"/>
  <c r="F1039" i="3" s="1"/>
  <c r="H1013" i="4"/>
  <c r="M1012" i="4"/>
  <c r="L1012" i="4"/>
  <c r="K1012" i="4"/>
  <c r="W1012" i="4" s="1"/>
  <c r="H1038" i="3" s="1"/>
  <c r="J1012" i="4"/>
  <c r="V1012" i="4" s="1"/>
  <c r="G1038" i="3" s="1"/>
  <c r="I1012" i="4"/>
  <c r="H1012" i="4"/>
  <c r="M1011" i="4"/>
  <c r="Y1011" i="4" s="1"/>
  <c r="J1037" i="3" s="1"/>
  <c r="L1011" i="4"/>
  <c r="X1011" i="4" s="1"/>
  <c r="I1037" i="3" s="1"/>
  <c r="K1011" i="4"/>
  <c r="J1011" i="4"/>
  <c r="I1011" i="4"/>
  <c r="U1011" i="4" s="1"/>
  <c r="F1037" i="3" s="1"/>
  <c r="H1011" i="4"/>
  <c r="T1011" i="4" s="1"/>
  <c r="E1037" i="3" s="1"/>
  <c r="M1010" i="4"/>
  <c r="L1010" i="4"/>
  <c r="K1010" i="4"/>
  <c r="W1010" i="4" s="1"/>
  <c r="H1150" i="3" s="1"/>
  <c r="J1010" i="4"/>
  <c r="V1010" i="4" s="1"/>
  <c r="G1150" i="3" s="1"/>
  <c r="I1010" i="4"/>
  <c r="H1010" i="4"/>
  <c r="M1009" i="4"/>
  <c r="Y1009" i="4" s="1"/>
  <c r="J1036" i="3" s="1"/>
  <c r="L1009" i="4"/>
  <c r="X1009" i="4" s="1"/>
  <c r="I1036" i="3" s="1"/>
  <c r="K1009" i="4"/>
  <c r="J1009" i="4"/>
  <c r="I1009" i="4"/>
  <c r="U1009" i="4" s="1"/>
  <c r="F1036" i="3" s="1"/>
  <c r="H1009" i="4"/>
  <c r="T1009" i="4" s="1"/>
  <c r="E1036" i="3" s="1"/>
  <c r="M1008" i="4"/>
  <c r="L1008" i="4"/>
  <c r="K1008" i="4"/>
  <c r="W1008" i="4" s="1"/>
  <c r="H1035" i="3" s="1"/>
  <c r="J1008" i="4"/>
  <c r="V1008" i="4" s="1"/>
  <c r="G1035" i="3" s="1"/>
  <c r="I1008" i="4"/>
  <c r="H1008" i="4"/>
  <c r="M1007" i="4"/>
  <c r="L1007" i="4"/>
  <c r="X1007" i="4" s="1"/>
  <c r="I1034" i="3" s="1"/>
  <c r="K1007" i="4"/>
  <c r="J1007" i="4"/>
  <c r="I1007" i="4"/>
  <c r="U1007" i="4" s="1"/>
  <c r="F1034" i="3" s="1"/>
  <c r="H1007" i="4"/>
  <c r="T1007" i="4" s="1"/>
  <c r="E1034" i="3" s="1"/>
  <c r="M1006" i="4"/>
  <c r="L1006" i="4"/>
  <c r="K1006" i="4"/>
  <c r="W1006" i="4" s="1"/>
  <c r="H1149" i="3" s="1"/>
  <c r="J1006" i="4"/>
  <c r="V1006" i="4" s="1"/>
  <c r="G1149" i="3" s="1"/>
  <c r="I1006" i="4"/>
  <c r="H1006" i="4"/>
  <c r="M1005" i="4"/>
  <c r="Y1005" i="4" s="1"/>
  <c r="J1200" i="3" s="1"/>
  <c r="L1005" i="4"/>
  <c r="X1005" i="4" s="1"/>
  <c r="I1200" i="3" s="1"/>
  <c r="K1005" i="4"/>
  <c r="J1005" i="4"/>
  <c r="I1005" i="4"/>
  <c r="H1005" i="4"/>
  <c r="T1005" i="4" s="1"/>
  <c r="E1200" i="3" s="1"/>
  <c r="M1004" i="4"/>
  <c r="L1004" i="4"/>
  <c r="K1004" i="4"/>
  <c r="W1004" i="4" s="1"/>
  <c r="H1033" i="3" s="1"/>
  <c r="J1004" i="4"/>
  <c r="I1004" i="4"/>
  <c r="H1004" i="4"/>
  <c r="M1003" i="4"/>
  <c r="Y1003" i="4" s="1"/>
  <c r="J1032" i="3" s="1"/>
  <c r="L1003" i="4"/>
  <c r="X1003" i="4" s="1"/>
  <c r="I1032" i="3" s="1"/>
  <c r="K1003" i="4"/>
  <c r="J1003" i="4"/>
  <c r="I1003" i="4"/>
  <c r="U1003" i="4" s="1"/>
  <c r="F1032" i="3" s="1"/>
  <c r="H1003" i="4"/>
  <c r="T1003" i="4" s="1"/>
  <c r="E1032" i="3" s="1"/>
  <c r="M1002" i="4"/>
  <c r="L1002" i="4"/>
  <c r="K1002" i="4"/>
  <c r="W1002" i="4" s="1"/>
  <c r="H1031" i="3" s="1"/>
  <c r="J1002" i="4"/>
  <c r="V1002" i="4" s="1"/>
  <c r="G1031" i="3" s="1"/>
  <c r="I1002" i="4"/>
  <c r="H1002" i="4"/>
  <c r="M1001" i="4"/>
  <c r="Y1001" i="4" s="1"/>
  <c r="J1030" i="3" s="1"/>
  <c r="L1001" i="4"/>
  <c r="X1001" i="4" s="1"/>
  <c r="I1030" i="3" s="1"/>
  <c r="K1001" i="4"/>
  <c r="J1001" i="4"/>
  <c r="I1001" i="4"/>
  <c r="U1001" i="4" s="1"/>
  <c r="F1030" i="3" s="1"/>
  <c r="H1001" i="4"/>
  <c r="M1000" i="4"/>
  <c r="L1000" i="4"/>
  <c r="K1000" i="4"/>
  <c r="W1000" i="4" s="1"/>
  <c r="H1029" i="3" s="1"/>
  <c r="J1000" i="4"/>
  <c r="V1000" i="4" s="1"/>
  <c r="G1029" i="3" s="1"/>
  <c r="I1000" i="4"/>
  <c r="H1000" i="4"/>
  <c r="M999" i="4"/>
  <c r="Y999" i="4" s="1"/>
  <c r="J1028" i="3" s="1"/>
  <c r="L999" i="4"/>
  <c r="X999" i="4" s="1"/>
  <c r="I1028" i="3" s="1"/>
  <c r="K999" i="4"/>
  <c r="J999" i="4"/>
  <c r="I999" i="4"/>
  <c r="U999" i="4" s="1"/>
  <c r="F1028" i="3" s="1"/>
  <c r="H999" i="4"/>
  <c r="M998" i="4"/>
  <c r="L998" i="4"/>
  <c r="K998" i="4"/>
  <c r="J998" i="4"/>
  <c r="V998" i="4" s="1"/>
  <c r="G1027" i="3" s="1"/>
  <c r="I998" i="4"/>
  <c r="H998" i="4"/>
  <c r="M997" i="4"/>
  <c r="Y997" i="4" s="1"/>
  <c r="J1015" i="3" s="1"/>
  <c r="L997" i="4"/>
  <c r="X997" i="4" s="1"/>
  <c r="I1015" i="3" s="1"/>
  <c r="K997" i="4"/>
  <c r="J997" i="4"/>
  <c r="I997" i="4"/>
  <c r="U997" i="4" s="1"/>
  <c r="F1015" i="3" s="1"/>
  <c r="H997" i="4"/>
  <c r="T997" i="4" s="1"/>
  <c r="E1015" i="3" s="1"/>
  <c r="M996" i="4"/>
  <c r="L996" i="4"/>
  <c r="K996" i="4"/>
  <c r="W996" i="4" s="1"/>
  <c r="H995" i="3" s="1"/>
  <c r="J996" i="4"/>
  <c r="V996" i="4" s="1"/>
  <c r="G995" i="3" s="1"/>
  <c r="I996" i="4"/>
  <c r="H996" i="4"/>
  <c r="M995" i="4"/>
  <c r="Y995" i="4" s="1"/>
  <c r="J994" i="3" s="1"/>
  <c r="L995" i="4"/>
  <c r="X995" i="4" s="1"/>
  <c r="I994" i="3" s="1"/>
  <c r="K995" i="4"/>
  <c r="J995" i="4"/>
  <c r="I995" i="4"/>
  <c r="H995" i="4"/>
  <c r="M994" i="4"/>
  <c r="L994" i="4"/>
  <c r="K994" i="4"/>
  <c r="W994" i="4" s="1"/>
  <c r="H993" i="3" s="1"/>
  <c r="J994" i="4"/>
  <c r="V994" i="4" s="1"/>
  <c r="G993" i="3" s="1"/>
  <c r="I994" i="4"/>
  <c r="H994" i="4"/>
  <c r="M993" i="4"/>
  <c r="L993" i="4"/>
  <c r="X993" i="4" s="1"/>
  <c r="I992" i="3" s="1"/>
  <c r="K993" i="4"/>
  <c r="J993" i="4"/>
  <c r="I993" i="4"/>
  <c r="U993" i="4" s="1"/>
  <c r="F992" i="3" s="1"/>
  <c r="H993" i="4"/>
  <c r="T993" i="4" s="1"/>
  <c r="E992" i="3" s="1"/>
  <c r="M992" i="4"/>
  <c r="L992" i="4"/>
  <c r="K992" i="4"/>
  <c r="W992" i="4" s="1"/>
  <c r="H1014" i="3" s="1"/>
  <c r="J992" i="4"/>
  <c r="V992" i="4" s="1"/>
  <c r="G1014" i="3" s="1"/>
  <c r="I992" i="4"/>
  <c r="H992" i="4"/>
  <c r="M991" i="4"/>
  <c r="Y991" i="4" s="1"/>
  <c r="J1013" i="3" s="1"/>
  <c r="L991" i="4"/>
  <c r="X991" i="4" s="1"/>
  <c r="I1013" i="3" s="1"/>
  <c r="K991" i="4"/>
  <c r="J991" i="4"/>
  <c r="I991" i="4"/>
  <c r="H991" i="4"/>
  <c r="T991" i="4" s="1"/>
  <c r="E1013" i="3" s="1"/>
  <c r="M990" i="4"/>
  <c r="L990" i="4"/>
  <c r="K990" i="4"/>
  <c r="W990" i="4" s="1"/>
  <c r="H991" i="3" s="1"/>
  <c r="J990" i="4"/>
  <c r="V990" i="4" s="1"/>
  <c r="G991" i="3" s="1"/>
  <c r="I990" i="4"/>
  <c r="H990" i="4"/>
  <c r="M989" i="4"/>
  <c r="Y989" i="4" s="1"/>
  <c r="J990" i="3" s="1"/>
  <c r="L989" i="4"/>
  <c r="X989" i="4" s="1"/>
  <c r="I990" i="3" s="1"/>
  <c r="K989" i="4"/>
  <c r="J989" i="4"/>
  <c r="I989" i="4"/>
  <c r="U989" i="4" s="1"/>
  <c r="F990" i="3" s="1"/>
  <c r="H989" i="4"/>
  <c r="T989" i="4" s="1"/>
  <c r="E990" i="3" s="1"/>
  <c r="M988" i="4"/>
  <c r="L988" i="4"/>
  <c r="K988" i="4"/>
  <c r="J988" i="4"/>
  <c r="V988" i="4" s="1"/>
  <c r="G989" i="3" s="1"/>
  <c r="I988" i="4"/>
  <c r="H988" i="4"/>
  <c r="M987" i="4"/>
  <c r="L987" i="4"/>
  <c r="X987" i="4" s="1"/>
  <c r="I1012" i="3" s="1"/>
  <c r="K987" i="4"/>
  <c r="J987" i="4"/>
  <c r="I987" i="4"/>
  <c r="H987" i="4"/>
  <c r="T987" i="4" s="1"/>
  <c r="E1012" i="3" s="1"/>
  <c r="M986" i="4"/>
  <c r="L986" i="4"/>
  <c r="K986" i="4"/>
  <c r="W986" i="4" s="1"/>
  <c r="H988" i="3" s="1"/>
  <c r="J986" i="4"/>
  <c r="I986" i="4"/>
  <c r="H986" i="4"/>
  <c r="M985" i="4"/>
  <c r="Y985" i="4" s="1"/>
  <c r="J987" i="3" s="1"/>
  <c r="L985" i="4"/>
  <c r="X985" i="4" s="1"/>
  <c r="I987" i="3" s="1"/>
  <c r="K985" i="4"/>
  <c r="J985" i="4"/>
  <c r="I985" i="4"/>
  <c r="U985" i="4" s="1"/>
  <c r="F987" i="3" s="1"/>
  <c r="H985" i="4"/>
  <c r="T985" i="4" s="1"/>
  <c r="E987" i="3" s="1"/>
  <c r="M984" i="4"/>
  <c r="L984" i="4"/>
  <c r="K984" i="4"/>
  <c r="W984" i="4" s="1"/>
  <c r="H986" i="3" s="1"/>
  <c r="J984" i="4"/>
  <c r="V984" i="4" s="1"/>
  <c r="G986" i="3" s="1"/>
  <c r="I984" i="4"/>
  <c r="H984" i="4"/>
  <c r="M983" i="4"/>
  <c r="Y983" i="4" s="1"/>
  <c r="J985" i="3" s="1"/>
  <c r="L983" i="4"/>
  <c r="X983" i="4" s="1"/>
  <c r="I985" i="3" s="1"/>
  <c r="K983" i="4"/>
  <c r="J983" i="4"/>
  <c r="I983" i="4"/>
  <c r="H983" i="4"/>
  <c r="T983" i="4" s="1"/>
  <c r="E985" i="3" s="1"/>
  <c r="M982" i="4"/>
  <c r="L982" i="4"/>
  <c r="K982" i="4"/>
  <c r="W982" i="4" s="1"/>
  <c r="H984" i="3" s="1"/>
  <c r="J982" i="4"/>
  <c r="V982" i="4" s="1"/>
  <c r="G984" i="3" s="1"/>
  <c r="I982" i="4"/>
  <c r="H982" i="4"/>
  <c r="M981" i="4"/>
  <c r="Y981" i="4" s="1"/>
  <c r="J983" i="3" s="1"/>
  <c r="L981" i="4"/>
  <c r="X981" i="4" s="1"/>
  <c r="I983" i="3" s="1"/>
  <c r="K981" i="4"/>
  <c r="J981" i="4"/>
  <c r="I981" i="4"/>
  <c r="U981" i="4" s="1"/>
  <c r="F983" i="3" s="1"/>
  <c r="H981" i="4"/>
  <c r="M980" i="4"/>
  <c r="L980" i="4"/>
  <c r="K980" i="4"/>
  <c r="W980" i="4" s="1"/>
  <c r="H982" i="3" s="1"/>
  <c r="J980" i="4"/>
  <c r="V980" i="4" s="1"/>
  <c r="G982" i="3" s="1"/>
  <c r="I980" i="4"/>
  <c r="H980" i="4"/>
  <c r="M979" i="4"/>
  <c r="Y979" i="4" s="1"/>
  <c r="J1011" i="3" s="1"/>
  <c r="L979" i="4"/>
  <c r="X979" i="4" s="1"/>
  <c r="I1011" i="3" s="1"/>
  <c r="K979" i="4"/>
  <c r="J979" i="4"/>
  <c r="I979" i="4"/>
  <c r="U979" i="4" s="1"/>
  <c r="F1011" i="3" s="1"/>
  <c r="H979" i="4"/>
  <c r="T979" i="4" s="1"/>
  <c r="E1011" i="3" s="1"/>
  <c r="M978" i="4"/>
  <c r="L978" i="4"/>
  <c r="K978" i="4"/>
  <c r="W978" i="4" s="1"/>
  <c r="H981" i="3" s="1"/>
  <c r="J978" i="4"/>
  <c r="V978" i="4" s="1"/>
  <c r="G981" i="3" s="1"/>
  <c r="I978" i="4"/>
  <c r="H978" i="4"/>
  <c r="M977" i="4"/>
  <c r="Y977" i="4" s="1"/>
  <c r="J980" i="3" s="1"/>
  <c r="L977" i="4"/>
  <c r="K977" i="4"/>
  <c r="J977" i="4"/>
  <c r="I977" i="4"/>
  <c r="U977" i="4" s="1"/>
  <c r="F980" i="3" s="1"/>
  <c r="H977" i="4"/>
  <c r="T977" i="4" s="1"/>
  <c r="E980" i="3" s="1"/>
  <c r="M976" i="4"/>
  <c r="L976" i="4"/>
  <c r="K976" i="4"/>
  <c r="W976" i="4" s="1"/>
  <c r="H979" i="3" s="1"/>
  <c r="J976" i="4"/>
  <c r="V976" i="4" s="1"/>
  <c r="G979" i="3" s="1"/>
  <c r="I976" i="4"/>
  <c r="H976" i="4"/>
  <c r="M975" i="4"/>
  <c r="Y975" i="4" s="1"/>
  <c r="J978" i="3" s="1"/>
  <c r="L975" i="4"/>
  <c r="X975" i="4" s="1"/>
  <c r="I978" i="3" s="1"/>
  <c r="K975" i="4"/>
  <c r="J975" i="4"/>
  <c r="I975" i="4"/>
  <c r="U975" i="4" s="1"/>
  <c r="F978" i="3" s="1"/>
  <c r="H975" i="4"/>
  <c r="M974" i="4"/>
  <c r="L974" i="4"/>
  <c r="K974" i="4"/>
  <c r="W974" i="4" s="1"/>
  <c r="H1001" i="3" s="1"/>
  <c r="J974" i="4"/>
  <c r="V974" i="4" s="1"/>
  <c r="G1001" i="3" s="1"/>
  <c r="I974" i="4"/>
  <c r="H974" i="4"/>
  <c r="M973" i="4"/>
  <c r="Y973" i="4" s="1"/>
  <c r="J977" i="3" s="1"/>
  <c r="L973" i="4"/>
  <c r="X973" i="4" s="1"/>
  <c r="I977" i="3" s="1"/>
  <c r="K973" i="4"/>
  <c r="J973" i="4"/>
  <c r="I973" i="4"/>
  <c r="U973" i="4" s="1"/>
  <c r="F977" i="3" s="1"/>
  <c r="H973" i="4"/>
  <c r="T973" i="4" s="1"/>
  <c r="E977" i="3" s="1"/>
  <c r="M972" i="4"/>
  <c r="L972" i="4"/>
  <c r="K972" i="4"/>
  <c r="W972" i="4" s="1"/>
  <c r="H976" i="3" s="1"/>
  <c r="J972" i="4"/>
  <c r="V972" i="4" s="1"/>
  <c r="G976" i="3" s="1"/>
  <c r="I972" i="4"/>
  <c r="H972" i="4"/>
  <c r="M971" i="4"/>
  <c r="Y971" i="4" s="1"/>
  <c r="J1000" i="3" s="1"/>
  <c r="L971" i="4"/>
  <c r="X971" i="4" s="1"/>
  <c r="I1000" i="3" s="1"/>
  <c r="K971" i="4"/>
  <c r="J971" i="4"/>
  <c r="I971" i="4"/>
  <c r="H971" i="4"/>
  <c r="T971" i="4" s="1"/>
  <c r="M970" i="4"/>
  <c r="L970" i="4"/>
  <c r="K970" i="4"/>
  <c r="J970" i="4"/>
  <c r="V970" i="4" s="1"/>
  <c r="G975" i="3" s="1"/>
  <c r="I970" i="4"/>
  <c r="H970" i="4"/>
  <c r="M969" i="4"/>
  <c r="Y969" i="4" s="1"/>
  <c r="J974" i="3" s="1"/>
  <c r="L969" i="4"/>
  <c r="X969" i="4" s="1"/>
  <c r="I974" i="3" s="1"/>
  <c r="K969" i="4"/>
  <c r="J969" i="4"/>
  <c r="I969" i="4"/>
  <c r="U969" i="4" s="1"/>
  <c r="F974" i="3" s="1"/>
  <c r="H969" i="4"/>
  <c r="T969" i="4" s="1"/>
  <c r="E974" i="3" s="1"/>
  <c r="M968" i="4"/>
  <c r="L968" i="4"/>
  <c r="K968" i="4"/>
  <c r="W968" i="4" s="1"/>
  <c r="H973" i="3" s="1"/>
  <c r="J968" i="4"/>
  <c r="V968" i="4" s="1"/>
  <c r="G973" i="3" s="1"/>
  <c r="I968" i="4"/>
  <c r="H968" i="4"/>
  <c r="M967" i="4"/>
  <c r="Y967" i="4" s="1"/>
  <c r="J972" i="3" s="1"/>
  <c r="L967" i="4"/>
  <c r="X967" i="4" s="1"/>
  <c r="I972" i="3" s="1"/>
  <c r="K967" i="4"/>
  <c r="J967" i="4"/>
  <c r="I967" i="4"/>
  <c r="H967" i="4"/>
  <c r="M966" i="4"/>
  <c r="L966" i="4"/>
  <c r="K966" i="4"/>
  <c r="W966" i="4" s="1"/>
  <c r="H971" i="3" s="1"/>
  <c r="J966" i="4"/>
  <c r="V966" i="4" s="1"/>
  <c r="G971" i="3" s="1"/>
  <c r="I966" i="4"/>
  <c r="H966" i="4"/>
  <c r="M965" i="4"/>
  <c r="Y965" i="4" s="1"/>
  <c r="J970" i="3" s="1"/>
  <c r="L965" i="4"/>
  <c r="X965" i="4" s="1"/>
  <c r="I970" i="3" s="1"/>
  <c r="K965" i="4"/>
  <c r="J965" i="4"/>
  <c r="I965" i="4"/>
  <c r="U965" i="4" s="1"/>
  <c r="F970" i="3" s="1"/>
  <c r="H965" i="4"/>
  <c r="T965" i="4" s="1"/>
  <c r="E970" i="3" s="1"/>
  <c r="M964" i="4"/>
  <c r="L964" i="4"/>
  <c r="K964" i="4"/>
  <c r="W964" i="4" s="1"/>
  <c r="H999" i="3" s="1"/>
  <c r="J964" i="4"/>
  <c r="V964" i="4" s="1"/>
  <c r="G999" i="3" s="1"/>
  <c r="I964" i="4"/>
  <c r="H964" i="4"/>
  <c r="M963" i="4"/>
  <c r="Y963" i="4" s="1"/>
  <c r="J969" i="3" s="1"/>
  <c r="L963" i="4"/>
  <c r="X963" i="4" s="1"/>
  <c r="I969" i="3" s="1"/>
  <c r="K963" i="4"/>
  <c r="J963" i="4"/>
  <c r="I963" i="4"/>
  <c r="U963" i="4" s="1"/>
  <c r="F969" i="3" s="1"/>
  <c r="H963" i="4"/>
  <c r="T963" i="4" s="1"/>
  <c r="E969" i="3" s="1"/>
  <c r="M962" i="4"/>
  <c r="L962" i="4"/>
  <c r="K962" i="4"/>
  <c r="W962" i="4" s="1"/>
  <c r="H968" i="3" s="1"/>
  <c r="J962" i="4"/>
  <c r="V962" i="4" s="1"/>
  <c r="G968" i="3" s="1"/>
  <c r="I962" i="4"/>
  <c r="H962" i="4"/>
  <c r="M961" i="4"/>
  <c r="Y961" i="4" s="1"/>
  <c r="J1010" i="3" s="1"/>
  <c r="L961" i="4"/>
  <c r="X961" i="4" s="1"/>
  <c r="I1010" i="3" s="1"/>
  <c r="K961" i="4"/>
  <c r="J961" i="4"/>
  <c r="I961" i="4"/>
  <c r="H961" i="4"/>
  <c r="T961" i="4" s="1"/>
  <c r="E1010" i="3" s="1"/>
  <c r="M960" i="4"/>
  <c r="L960" i="4"/>
  <c r="K960" i="4"/>
  <c r="W960" i="4" s="1"/>
  <c r="H967" i="3" s="1"/>
  <c r="J960" i="4"/>
  <c r="V960" i="4" s="1"/>
  <c r="G967" i="3" s="1"/>
  <c r="I960" i="4"/>
  <c r="H960" i="4"/>
  <c r="M959" i="4"/>
  <c r="L959" i="4"/>
  <c r="X959" i="4" s="1"/>
  <c r="I966" i="3" s="1"/>
  <c r="K959" i="4"/>
  <c r="J959" i="4"/>
  <c r="I959" i="4"/>
  <c r="U959" i="4" s="1"/>
  <c r="F966" i="3" s="1"/>
  <c r="H959" i="4"/>
  <c r="M958" i="4"/>
  <c r="L958" i="4"/>
  <c r="K958" i="4"/>
  <c r="W958" i="4" s="1"/>
  <c r="H965" i="3" s="1"/>
  <c r="J958" i="4"/>
  <c r="I958" i="4"/>
  <c r="H958" i="4"/>
  <c r="M957" i="4"/>
  <c r="L957" i="4"/>
  <c r="X957" i="4" s="1"/>
  <c r="I964" i="3" s="1"/>
  <c r="K957" i="4"/>
  <c r="J957" i="4"/>
  <c r="I957" i="4"/>
  <c r="U957" i="4" s="1"/>
  <c r="F964" i="3" s="1"/>
  <c r="H957" i="4"/>
  <c r="T957" i="4" s="1"/>
  <c r="E964" i="3" s="1"/>
  <c r="M956" i="4"/>
  <c r="L956" i="4"/>
  <c r="K956" i="4"/>
  <c r="W956" i="4" s="1"/>
  <c r="H963" i="3" s="1"/>
  <c r="J956" i="4"/>
  <c r="V956" i="4" s="1"/>
  <c r="G963" i="3" s="1"/>
  <c r="I956" i="4"/>
  <c r="H956" i="4"/>
  <c r="M955" i="4"/>
  <c r="Y955" i="4" s="1"/>
  <c r="J962" i="3" s="1"/>
  <c r="L955" i="4"/>
  <c r="X955" i="4" s="1"/>
  <c r="I962" i="3" s="1"/>
  <c r="K955" i="4"/>
  <c r="J955" i="4"/>
  <c r="I955" i="4"/>
  <c r="H955" i="4"/>
  <c r="T955" i="4" s="1"/>
  <c r="E962" i="3" s="1"/>
  <c r="M954" i="4"/>
  <c r="L954" i="4"/>
  <c r="K954" i="4"/>
  <c r="W954" i="4" s="1"/>
  <c r="H961" i="3" s="1"/>
  <c r="J954" i="4"/>
  <c r="V954" i="4" s="1"/>
  <c r="G961" i="3" s="1"/>
  <c r="I954" i="4"/>
  <c r="H954" i="4"/>
  <c r="M953" i="4"/>
  <c r="Y953" i="4" s="1"/>
  <c r="J960" i="3" s="1"/>
  <c r="L953" i="4"/>
  <c r="X953" i="4" s="1"/>
  <c r="I960" i="3" s="1"/>
  <c r="K953" i="4"/>
  <c r="J953" i="4"/>
  <c r="I953" i="4"/>
  <c r="U953" i="4" s="1"/>
  <c r="F960" i="3" s="1"/>
  <c r="H953" i="4"/>
  <c r="T953" i="4" s="1"/>
  <c r="E960" i="3" s="1"/>
  <c r="M952" i="4"/>
  <c r="L952" i="4"/>
  <c r="K952" i="4"/>
  <c r="W952" i="4" s="1"/>
  <c r="H959" i="3" s="1"/>
  <c r="J952" i="4"/>
  <c r="V952" i="4" s="1"/>
  <c r="G959" i="3" s="1"/>
  <c r="I952" i="4"/>
  <c r="H952" i="4"/>
  <c r="M951" i="4"/>
  <c r="Y951" i="4" s="1"/>
  <c r="J958" i="3" s="1"/>
  <c r="L951" i="4"/>
  <c r="X951" i="4" s="1"/>
  <c r="I958" i="3" s="1"/>
  <c r="K951" i="4"/>
  <c r="J951" i="4"/>
  <c r="I951" i="4"/>
  <c r="U951" i="4" s="1"/>
  <c r="F958" i="3" s="1"/>
  <c r="H951" i="4"/>
  <c r="T951" i="4" s="1"/>
  <c r="M950" i="4"/>
  <c r="L950" i="4"/>
  <c r="K950" i="4"/>
  <c r="W950" i="4" s="1"/>
  <c r="H957" i="3" s="1"/>
  <c r="J950" i="4"/>
  <c r="V950" i="4" s="1"/>
  <c r="G957" i="3" s="1"/>
  <c r="I950" i="4"/>
  <c r="H950" i="4"/>
  <c r="M949" i="4"/>
  <c r="Y949" i="4" s="1"/>
  <c r="J956" i="3" s="1"/>
  <c r="L949" i="4"/>
  <c r="X949" i="4" s="1"/>
  <c r="I956" i="3" s="1"/>
  <c r="K949" i="4"/>
  <c r="J949" i="4"/>
  <c r="I949" i="4"/>
  <c r="U949" i="4" s="1"/>
  <c r="F956" i="3" s="1"/>
  <c r="H949" i="4"/>
  <c r="T949" i="4" s="1"/>
  <c r="E956" i="3" s="1"/>
  <c r="M948" i="4"/>
  <c r="L948" i="4"/>
  <c r="K948" i="4"/>
  <c r="W948" i="4" s="1"/>
  <c r="H955" i="3" s="1"/>
  <c r="J948" i="4"/>
  <c r="V948" i="4" s="1"/>
  <c r="G955" i="3" s="1"/>
  <c r="I948" i="4"/>
  <c r="H948" i="4"/>
  <c r="M947" i="4"/>
  <c r="Y947" i="4" s="1"/>
  <c r="J954" i="3" s="1"/>
  <c r="L947" i="4"/>
  <c r="X947" i="4" s="1"/>
  <c r="I954" i="3" s="1"/>
  <c r="K947" i="4"/>
  <c r="J947" i="4"/>
  <c r="I947" i="4"/>
  <c r="U947" i="4" s="1"/>
  <c r="F954" i="3" s="1"/>
  <c r="H947" i="4"/>
  <c r="T947" i="4" s="1"/>
  <c r="E954" i="3" s="1"/>
  <c r="M946" i="4"/>
  <c r="L946" i="4"/>
  <c r="K946" i="4"/>
  <c r="W946" i="4" s="1"/>
  <c r="H953" i="3" s="1"/>
  <c r="J946" i="4"/>
  <c r="V946" i="4" s="1"/>
  <c r="G953" i="3" s="1"/>
  <c r="I946" i="4"/>
  <c r="H946" i="4"/>
  <c r="M945" i="4"/>
  <c r="Y945" i="4" s="1"/>
  <c r="J952" i="3" s="1"/>
  <c r="L945" i="4"/>
  <c r="X945" i="4" s="1"/>
  <c r="I952" i="3" s="1"/>
  <c r="K945" i="4"/>
  <c r="J945" i="4"/>
  <c r="I945" i="4"/>
  <c r="U945" i="4" s="1"/>
  <c r="F952" i="3" s="1"/>
  <c r="H945" i="4"/>
  <c r="M944" i="4"/>
  <c r="L944" i="4"/>
  <c r="K944" i="4"/>
  <c r="W944" i="4" s="1"/>
  <c r="H1009" i="3" s="1"/>
  <c r="J944" i="4"/>
  <c r="V944" i="4" s="1"/>
  <c r="I944" i="4"/>
  <c r="H944" i="4"/>
  <c r="M943" i="4"/>
  <c r="Y943" i="4" s="1"/>
  <c r="J951" i="3" s="1"/>
  <c r="L943" i="4"/>
  <c r="X943" i="4" s="1"/>
  <c r="I951" i="3" s="1"/>
  <c r="K943" i="4"/>
  <c r="J943" i="4"/>
  <c r="I943" i="4"/>
  <c r="U943" i="4" s="1"/>
  <c r="F951" i="3" s="1"/>
  <c r="H943" i="4"/>
  <c r="T943" i="4" s="1"/>
  <c r="E951" i="3" s="1"/>
  <c r="M942" i="4"/>
  <c r="L942" i="4"/>
  <c r="K942" i="4"/>
  <c r="W942" i="4" s="1"/>
  <c r="H950" i="3" s="1"/>
  <c r="J942" i="4"/>
  <c r="V942" i="4" s="1"/>
  <c r="G950" i="3" s="1"/>
  <c r="I942" i="4"/>
  <c r="H942" i="4"/>
  <c r="M941" i="4"/>
  <c r="Y941" i="4" s="1"/>
  <c r="J949" i="3" s="1"/>
  <c r="L941" i="4"/>
  <c r="X941" i="4" s="1"/>
  <c r="I949" i="3" s="1"/>
  <c r="K941" i="4"/>
  <c r="J941" i="4"/>
  <c r="I941" i="4"/>
  <c r="U941" i="4" s="1"/>
  <c r="F949" i="3" s="1"/>
  <c r="H941" i="4"/>
  <c r="T941" i="4" s="1"/>
  <c r="E949" i="3" s="1"/>
  <c r="M940" i="4"/>
  <c r="L940" i="4"/>
  <c r="K940" i="4"/>
  <c r="W940" i="4" s="1"/>
  <c r="H948" i="3" s="1"/>
  <c r="J940" i="4"/>
  <c r="V940" i="4" s="1"/>
  <c r="G948" i="3" s="1"/>
  <c r="I940" i="4"/>
  <c r="H940" i="4"/>
  <c r="M939" i="4"/>
  <c r="Y939" i="4" s="1"/>
  <c r="J947" i="3" s="1"/>
  <c r="L939" i="4"/>
  <c r="X939" i="4" s="1"/>
  <c r="I947" i="3" s="1"/>
  <c r="K939" i="4"/>
  <c r="J939" i="4"/>
  <c r="I939" i="4"/>
  <c r="U939" i="4" s="1"/>
  <c r="F947" i="3" s="1"/>
  <c r="H939" i="4"/>
  <c r="M938" i="4"/>
  <c r="L938" i="4"/>
  <c r="K938" i="4"/>
  <c r="J938" i="4"/>
  <c r="I938" i="4"/>
  <c r="H938" i="4"/>
  <c r="M937" i="4"/>
  <c r="Y937" i="4" s="1"/>
  <c r="J1008" i="3" s="1"/>
  <c r="L937" i="4"/>
  <c r="X937" i="4" s="1"/>
  <c r="I1008" i="3" s="1"/>
  <c r="K937" i="4"/>
  <c r="J937" i="4"/>
  <c r="I937" i="4"/>
  <c r="U937" i="4" s="1"/>
  <c r="F1008" i="3" s="1"/>
  <c r="H937" i="4"/>
  <c r="T937" i="4" s="1"/>
  <c r="E1008" i="3" s="1"/>
  <c r="M936" i="4"/>
  <c r="L936" i="4"/>
  <c r="K936" i="4"/>
  <c r="W936" i="4" s="1"/>
  <c r="H945" i="3" s="1"/>
  <c r="J936" i="4"/>
  <c r="V936" i="4" s="1"/>
  <c r="G945" i="3" s="1"/>
  <c r="I936" i="4"/>
  <c r="H936" i="4"/>
  <c r="M935" i="4"/>
  <c r="Y935" i="4" s="1"/>
  <c r="J944" i="3" s="1"/>
  <c r="L935" i="4"/>
  <c r="X935" i="4" s="1"/>
  <c r="I944" i="3" s="1"/>
  <c r="K935" i="4"/>
  <c r="J935" i="4"/>
  <c r="I935" i="4"/>
  <c r="U935" i="4" s="1"/>
  <c r="F944" i="3" s="1"/>
  <c r="H935" i="4"/>
  <c r="T935" i="4" s="1"/>
  <c r="E944" i="3" s="1"/>
  <c r="M934" i="4"/>
  <c r="L934" i="4"/>
  <c r="K934" i="4"/>
  <c r="W934" i="4" s="1"/>
  <c r="H943" i="3" s="1"/>
  <c r="J934" i="4"/>
  <c r="V934" i="4" s="1"/>
  <c r="G943" i="3" s="1"/>
  <c r="I934" i="4"/>
  <c r="H934" i="4"/>
  <c r="M933" i="4"/>
  <c r="Y933" i="4" s="1"/>
  <c r="J942" i="3" s="1"/>
  <c r="L933" i="4"/>
  <c r="X933" i="4" s="1"/>
  <c r="I942" i="3" s="1"/>
  <c r="K933" i="4"/>
  <c r="J933" i="4"/>
  <c r="I933" i="4"/>
  <c r="U933" i="4" s="1"/>
  <c r="F942" i="3" s="1"/>
  <c r="H933" i="4"/>
  <c r="T933" i="4" s="1"/>
  <c r="E942" i="3" s="1"/>
  <c r="M932" i="4"/>
  <c r="L932" i="4"/>
  <c r="K932" i="4"/>
  <c r="W932" i="4" s="1"/>
  <c r="H941" i="3" s="1"/>
  <c r="J932" i="4"/>
  <c r="V932" i="4" s="1"/>
  <c r="G941" i="3" s="1"/>
  <c r="I932" i="4"/>
  <c r="H932" i="4"/>
  <c r="M931" i="4"/>
  <c r="Y931" i="4" s="1"/>
  <c r="J940" i="3" s="1"/>
  <c r="L931" i="4"/>
  <c r="X931" i="4" s="1"/>
  <c r="I940" i="3" s="1"/>
  <c r="K931" i="4"/>
  <c r="J931" i="4"/>
  <c r="I931" i="4"/>
  <c r="H931" i="4"/>
  <c r="T931" i="4" s="1"/>
  <c r="E940" i="3" s="1"/>
  <c r="M930" i="4"/>
  <c r="L930" i="4"/>
  <c r="K930" i="4"/>
  <c r="W930" i="4" s="1"/>
  <c r="H939" i="3" s="1"/>
  <c r="J930" i="4"/>
  <c r="V930" i="4" s="1"/>
  <c r="G939" i="3" s="1"/>
  <c r="I930" i="4"/>
  <c r="H930" i="4"/>
  <c r="M929" i="4"/>
  <c r="Y929" i="4" s="1"/>
  <c r="J1007" i="3" s="1"/>
  <c r="L929" i="4"/>
  <c r="X929" i="4" s="1"/>
  <c r="I1007" i="3" s="1"/>
  <c r="K929" i="4"/>
  <c r="J929" i="4"/>
  <c r="I929" i="4"/>
  <c r="H929" i="4"/>
  <c r="M928" i="4"/>
  <c r="L928" i="4"/>
  <c r="K928" i="4"/>
  <c r="W928" i="4" s="1"/>
  <c r="H938" i="3" s="1"/>
  <c r="J928" i="4"/>
  <c r="I928" i="4"/>
  <c r="H928" i="4"/>
  <c r="M927" i="4"/>
  <c r="L927" i="4"/>
  <c r="X927" i="4" s="1"/>
  <c r="I937" i="3" s="1"/>
  <c r="K927" i="4"/>
  <c r="J927" i="4"/>
  <c r="I927" i="4"/>
  <c r="U927" i="4" s="1"/>
  <c r="F937" i="3" s="1"/>
  <c r="H927" i="4"/>
  <c r="T927" i="4" s="1"/>
  <c r="E937" i="3" s="1"/>
  <c r="M926" i="4"/>
  <c r="L926" i="4"/>
  <c r="K926" i="4"/>
  <c r="W926" i="4" s="1"/>
  <c r="H936" i="3" s="1"/>
  <c r="J926" i="4"/>
  <c r="V926" i="4" s="1"/>
  <c r="G936" i="3" s="1"/>
  <c r="I926" i="4"/>
  <c r="H926" i="4"/>
  <c r="M925" i="4"/>
  <c r="Y925" i="4" s="1"/>
  <c r="J935" i="3" s="1"/>
  <c r="L925" i="4"/>
  <c r="X925" i="4" s="1"/>
  <c r="I935" i="3" s="1"/>
  <c r="K925" i="4"/>
  <c r="J925" i="4"/>
  <c r="I925" i="4"/>
  <c r="H925" i="4"/>
  <c r="T925" i="4" s="1"/>
  <c r="E935" i="3" s="1"/>
  <c r="M924" i="4"/>
  <c r="L924" i="4"/>
  <c r="K924" i="4"/>
  <c r="W924" i="4" s="1"/>
  <c r="H934" i="3" s="1"/>
  <c r="J924" i="4"/>
  <c r="I924" i="4"/>
  <c r="H924" i="4"/>
  <c r="M923" i="4"/>
  <c r="Y923" i="4" s="1"/>
  <c r="J933" i="3" s="1"/>
  <c r="L923" i="4"/>
  <c r="X923" i="4" s="1"/>
  <c r="I933" i="3" s="1"/>
  <c r="K923" i="4"/>
  <c r="J923" i="4"/>
  <c r="I923" i="4"/>
  <c r="U923" i="4" s="1"/>
  <c r="F933" i="3" s="1"/>
  <c r="H923" i="4"/>
  <c r="T923" i="4" s="1"/>
  <c r="E933" i="3" s="1"/>
  <c r="M922" i="4"/>
  <c r="L922" i="4"/>
  <c r="K922" i="4"/>
  <c r="W922" i="4" s="1"/>
  <c r="H932" i="3" s="1"/>
  <c r="J922" i="4"/>
  <c r="V922" i="4" s="1"/>
  <c r="G932" i="3" s="1"/>
  <c r="I922" i="4"/>
  <c r="H922" i="4"/>
  <c r="M921" i="4"/>
  <c r="Y921" i="4" s="1"/>
  <c r="J931" i="3" s="1"/>
  <c r="L921" i="4"/>
  <c r="X921" i="4" s="1"/>
  <c r="I931" i="3" s="1"/>
  <c r="K921" i="4"/>
  <c r="J921" i="4"/>
  <c r="I921" i="4"/>
  <c r="U921" i="4" s="1"/>
  <c r="F931" i="3" s="1"/>
  <c r="H921" i="4"/>
  <c r="T921" i="4" s="1"/>
  <c r="E931" i="3" s="1"/>
  <c r="M920" i="4"/>
  <c r="L920" i="4"/>
  <c r="K920" i="4"/>
  <c r="W920" i="4" s="1"/>
  <c r="H1006" i="3" s="1"/>
  <c r="J920" i="4"/>
  <c r="V920" i="4" s="1"/>
  <c r="G1006" i="3" s="1"/>
  <c r="I920" i="4"/>
  <c r="H920" i="4"/>
  <c r="M919" i="4"/>
  <c r="L919" i="4"/>
  <c r="X919" i="4" s="1"/>
  <c r="I930" i="3" s="1"/>
  <c r="K919" i="4"/>
  <c r="J919" i="4"/>
  <c r="I919" i="4"/>
  <c r="U919" i="4" s="1"/>
  <c r="F930" i="3" s="1"/>
  <c r="H919" i="4"/>
  <c r="T919" i="4" s="1"/>
  <c r="E930" i="3" s="1"/>
  <c r="M918" i="4"/>
  <c r="L918" i="4"/>
  <c r="K918" i="4"/>
  <c r="W918" i="4" s="1"/>
  <c r="H1005" i="3" s="1"/>
  <c r="J918" i="4"/>
  <c r="I918" i="4"/>
  <c r="H918" i="4"/>
  <c r="M917" i="4"/>
  <c r="Y917" i="4" s="1"/>
  <c r="J929" i="3" s="1"/>
  <c r="L917" i="4"/>
  <c r="X917" i="4" s="1"/>
  <c r="I929" i="3" s="1"/>
  <c r="K917" i="4"/>
  <c r="J917" i="4"/>
  <c r="I917" i="4"/>
  <c r="U917" i="4" s="1"/>
  <c r="F929" i="3" s="1"/>
  <c r="H917" i="4"/>
  <c r="T917" i="4" s="1"/>
  <c r="E929" i="3" s="1"/>
  <c r="M916" i="4"/>
  <c r="L916" i="4"/>
  <c r="K916" i="4"/>
  <c r="W916" i="4" s="1"/>
  <c r="H928" i="3" s="1"/>
  <c r="J916" i="4"/>
  <c r="I916" i="4"/>
  <c r="H916" i="4"/>
  <c r="M915" i="4"/>
  <c r="Y915" i="4" s="1"/>
  <c r="J1004" i="3" s="1"/>
  <c r="L915" i="4"/>
  <c r="X915" i="4" s="1"/>
  <c r="I1004" i="3" s="1"/>
  <c r="K915" i="4"/>
  <c r="J915" i="4"/>
  <c r="I915" i="4"/>
  <c r="U915" i="4" s="1"/>
  <c r="F1004" i="3" s="1"/>
  <c r="H915" i="4"/>
  <c r="T915" i="4" s="1"/>
  <c r="E1004" i="3" s="1"/>
  <c r="M914" i="4"/>
  <c r="L914" i="4"/>
  <c r="K914" i="4"/>
  <c r="W914" i="4" s="1"/>
  <c r="H927" i="3" s="1"/>
  <c r="J914" i="4"/>
  <c r="V914" i="4" s="1"/>
  <c r="G927" i="3" s="1"/>
  <c r="I914" i="4"/>
  <c r="H914" i="4"/>
  <c r="M913" i="4"/>
  <c r="Y913" i="4" s="1"/>
  <c r="J926" i="3" s="1"/>
  <c r="L913" i="4"/>
  <c r="K913" i="4"/>
  <c r="J913" i="4"/>
  <c r="I913" i="4"/>
  <c r="U913" i="4" s="1"/>
  <c r="F926" i="3" s="1"/>
  <c r="H913" i="4"/>
  <c r="T913" i="4" s="1"/>
  <c r="E926" i="3" s="1"/>
  <c r="M912" i="4"/>
  <c r="L912" i="4"/>
  <c r="K912" i="4"/>
  <c r="W912" i="4" s="1"/>
  <c r="H925" i="3" s="1"/>
  <c r="J912" i="4"/>
  <c r="V912" i="4" s="1"/>
  <c r="G925" i="3" s="1"/>
  <c r="I912" i="4"/>
  <c r="H912" i="4"/>
  <c r="M911" i="4"/>
  <c r="Y911" i="4" s="1"/>
  <c r="J924" i="3" s="1"/>
  <c r="L911" i="4"/>
  <c r="X911" i="4" s="1"/>
  <c r="I924" i="3" s="1"/>
  <c r="K911" i="4"/>
  <c r="J911" i="4"/>
  <c r="I911" i="4"/>
  <c r="U911" i="4" s="1"/>
  <c r="F924" i="3" s="1"/>
  <c r="H911" i="4"/>
  <c r="T911" i="4" s="1"/>
  <c r="E924" i="3" s="1"/>
  <c r="M910" i="4"/>
  <c r="L910" i="4"/>
  <c r="K910" i="4"/>
  <c r="W910" i="4" s="1"/>
  <c r="H923" i="3" s="1"/>
  <c r="J910" i="4"/>
  <c r="V910" i="4" s="1"/>
  <c r="G923" i="3" s="1"/>
  <c r="I910" i="4"/>
  <c r="H910" i="4"/>
  <c r="M909" i="4"/>
  <c r="Y909" i="4" s="1"/>
  <c r="J922" i="3" s="1"/>
  <c r="L909" i="4"/>
  <c r="X909" i="4" s="1"/>
  <c r="I922" i="3" s="1"/>
  <c r="K909" i="4"/>
  <c r="J909" i="4"/>
  <c r="I909" i="4"/>
  <c r="U909" i="4" s="1"/>
  <c r="F922" i="3" s="1"/>
  <c r="H909" i="4"/>
  <c r="T909" i="4" s="1"/>
  <c r="E922" i="3" s="1"/>
  <c r="M908" i="4"/>
  <c r="L908" i="4"/>
  <c r="K908" i="4"/>
  <c r="J908" i="4"/>
  <c r="V908" i="4" s="1"/>
  <c r="G921" i="3" s="1"/>
  <c r="I908" i="4"/>
  <c r="H908" i="4"/>
  <c r="M907" i="4"/>
  <c r="Y907" i="4" s="1"/>
  <c r="J920" i="3" s="1"/>
  <c r="L907" i="4"/>
  <c r="X907" i="4" s="1"/>
  <c r="I920" i="3" s="1"/>
  <c r="K907" i="4"/>
  <c r="J907" i="4"/>
  <c r="I907" i="4"/>
  <c r="U907" i="4" s="1"/>
  <c r="F920" i="3" s="1"/>
  <c r="H907" i="4"/>
  <c r="T907" i="4" s="1"/>
  <c r="E920" i="3" s="1"/>
  <c r="M906" i="4"/>
  <c r="L906" i="4"/>
  <c r="K906" i="4"/>
  <c r="W906" i="4" s="1"/>
  <c r="H919" i="3" s="1"/>
  <c r="J906" i="4"/>
  <c r="V906" i="4" s="1"/>
  <c r="G919" i="3" s="1"/>
  <c r="I906" i="4"/>
  <c r="H906" i="4"/>
  <c r="M905" i="4"/>
  <c r="Y905" i="4" s="1"/>
  <c r="J918" i="3" s="1"/>
  <c r="L905" i="4"/>
  <c r="X905" i="4" s="1"/>
  <c r="I918" i="3" s="1"/>
  <c r="K905" i="4"/>
  <c r="J905" i="4"/>
  <c r="I905" i="4"/>
  <c r="U905" i="4" s="1"/>
  <c r="F918" i="3" s="1"/>
  <c r="H905" i="4"/>
  <c r="T905" i="4" s="1"/>
  <c r="E918" i="3" s="1"/>
  <c r="M904" i="4"/>
  <c r="L904" i="4"/>
  <c r="K904" i="4"/>
  <c r="J904" i="4"/>
  <c r="V904" i="4" s="1"/>
  <c r="G917" i="3" s="1"/>
  <c r="I904" i="4"/>
  <c r="H904" i="4"/>
  <c r="M903" i="4"/>
  <c r="L903" i="4"/>
  <c r="X903" i="4" s="1"/>
  <c r="I998" i="3" s="1"/>
  <c r="K903" i="4"/>
  <c r="J903" i="4"/>
  <c r="I903" i="4"/>
  <c r="U903" i="4" s="1"/>
  <c r="F998" i="3" s="1"/>
  <c r="H903" i="4"/>
  <c r="T903" i="4" s="1"/>
  <c r="E998" i="3" s="1"/>
  <c r="M902" i="4"/>
  <c r="L902" i="4"/>
  <c r="K902" i="4"/>
  <c r="J902" i="4"/>
  <c r="V902" i="4" s="1"/>
  <c r="G916" i="3" s="1"/>
  <c r="I902" i="4"/>
  <c r="H902" i="4"/>
  <c r="M901" i="4"/>
  <c r="Y901" i="4" s="1"/>
  <c r="J915" i="3" s="1"/>
  <c r="L901" i="4"/>
  <c r="X901" i="4" s="1"/>
  <c r="I915" i="3" s="1"/>
  <c r="K901" i="4"/>
  <c r="J901" i="4"/>
  <c r="I901" i="4"/>
  <c r="U901" i="4" s="1"/>
  <c r="F915" i="3" s="1"/>
  <c r="H901" i="4"/>
  <c r="T901" i="4" s="1"/>
  <c r="E915" i="3" s="1"/>
  <c r="M900" i="4"/>
  <c r="L900" i="4"/>
  <c r="K900" i="4"/>
  <c r="W900" i="4" s="1"/>
  <c r="H914" i="3" s="1"/>
  <c r="J900" i="4"/>
  <c r="V900" i="4" s="1"/>
  <c r="G914" i="3" s="1"/>
  <c r="I900" i="4"/>
  <c r="H900" i="4"/>
  <c r="M899" i="4"/>
  <c r="Y899" i="4" s="1"/>
  <c r="J913" i="3" s="1"/>
  <c r="L899" i="4"/>
  <c r="X899" i="4" s="1"/>
  <c r="I913" i="3" s="1"/>
  <c r="K899" i="4"/>
  <c r="J899" i="4"/>
  <c r="I899" i="4"/>
  <c r="U899" i="4" s="1"/>
  <c r="F913" i="3" s="1"/>
  <c r="H899" i="4"/>
  <c r="T899" i="4" s="1"/>
  <c r="E913" i="3" s="1"/>
  <c r="M898" i="4"/>
  <c r="L898" i="4"/>
  <c r="K898" i="4"/>
  <c r="W898" i="4" s="1"/>
  <c r="H912" i="3" s="1"/>
  <c r="J898" i="4"/>
  <c r="V898" i="4" s="1"/>
  <c r="G912" i="3" s="1"/>
  <c r="I898" i="4"/>
  <c r="H898" i="4"/>
  <c r="M897" i="4"/>
  <c r="Y897" i="4" s="1"/>
  <c r="L897" i="4"/>
  <c r="X897" i="4" s="1"/>
  <c r="I1003" i="3" s="1"/>
  <c r="K897" i="4"/>
  <c r="J897" i="4"/>
  <c r="I897" i="4"/>
  <c r="U897" i="4" s="1"/>
  <c r="F1003" i="3" s="1"/>
  <c r="H897" i="4"/>
  <c r="M896" i="4"/>
  <c r="L896" i="4"/>
  <c r="K896" i="4"/>
  <c r="W896" i="4" s="1"/>
  <c r="H911" i="3" s="1"/>
  <c r="J896" i="4"/>
  <c r="V896" i="4" s="1"/>
  <c r="G911" i="3" s="1"/>
  <c r="I896" i="4"/>
  <c r="H896" i="4"/>
  <c r="M895" i="4"/>
  <c r="Y895" i="4" s="1"/>
  <c r="J910" i="3" s="1"/>
  <c r="L895" i="4"/>
  <c r="X895" i="4" s="1"/>
  <c r="I910" i="3" s="1"/>
  <c r="K895" i="4"/>
  <c r="J895" i="4"/>
  <c r="I895" i="4"/>
  <c r="H895" i="4"/>
  <c r="T895" i="4" s="1"/>
  <c r="E910" i="3" s="1"/>
  <c r="M894" i="4"/>
  <c r="L894" i="4"/>
  <c r="K894" i="4"/>
  <c r="W894" i="4" s="1"/>
  <c r="H909" i="3" s="1"/>
  <c r="J894" i="4"/>
  <c r="V894" i="4" s="1"/>
  <c r="G909" i="3" s="1"/>
  <c r="I894" i="4"/>
  <c r="H894" i="4"/>
  <c r="M893" i="4"/>
  <c r="Y893" i="4" s="1"/>
  <c r="J997" i="3" s="1"/>
  <c r="L893" i="4"/>
  <c r="X893" i="4" s="1"/>
  <c r="I997" i="3" s="1"/>
  <c r="K893" i="4"/>
  <c r="J893" i="4"/>
  <c r="I893" i="4"/>
  <c r="U893" i="4" s="1"/>
  <c r="F997" i="3" s="1"/>
  <c r="H893" i="4"/>
  <c r="T893" i="4" s="1"/>
  <c r="E997" i="3" s="1"/>
  <c r="M892" i="4"/>
  <c r="L892" i="4"/>
  <c r="K892" i="4"/>
  <c r="W892" i="4" s="1"/>
  <c r="H908" i="3" s="1"/>
  <c r="J892" i="4"/>
  <c r="V892" i="4" s="1"/>
  <c r="G908" i="3" s="1"/>
  <c r="I892" i="4"/>
  <c r="H892" i="4"/>
  <c r="M891" i="4"/>
  <c r="Y891" i="4" s="1"/>
  <c r="J996" i="3" s="1"/>
  <c r="L891" i="4"/>
  <c r="X891" i="4" s="1"/>
  <c r="I996" i="3" s="1"/>
  <c r="K891" i="4"/>
  <c r="J891" i="4"/>
  <c r="I891" i="4"/>
  <c r="H891" i="4"/>
  <c r="T891" i="4" s="1"/>
  <c r="E996" i="3" s="1"/>
  <c r="M890" i="4"/>
  <c r="L890" i="4"/>
  <c r="K890" i="4"/>
  <c r="W890" i="4" s="1"/>
  <c r="H907" i="3" s="1"/>
  <c r="J890" i="4"/>
  <c r="V890" i="4" s="1"/>
  <c r="G907" i="3" s="1"/>
  <c r="I890" i="4"/>
  <c r="H890" i="4"/>
  <c r="M889" i="4"/>
  <c r="L889" i="4"/>
  <c r="X889" i="4" s="1"/>
  <c r="I906" i="3" s="1"/>
  <c r="K889" i="4"/>
  <c r="J889" i="4"/>
  <c r="I889" i="4"/>
  <c r="U889" i="4" s="1"/>
  <c r="F906" i="3" s="1"/>
  <c r="H889" i="4"/>
  <c r="M888" i="4"/>
  <c r="L888" i="4"/>
  <c r="K888" i="4"/>
  <c r="W888" i="4" s="1"/>
  <c r="H905" i="3" s="1"/>
  <c r="J888" i="4"/>
  <c r="I888" i="4"/>
  <c r="H888" i="4"/>
  <c r="M887" i="4"/>
  <c r="Y887" i="4" s="1"/>
  <c r="J904" i="3" s="1"/>
  <c r="L887" i="4"/>
  <c r="X887" i="4" s="1"/>
  <c r="I904" i="3" s="1"/>
  <c r="K887" i="4"/>
  <c r="J887" i="4"/>
  <c r="I887" i="4"/>
  <c r="U887" i="4" s="1"/>
  <c r="F904" i="3" s="1"/>
  <c r="H887" i="4"/>
  <c r="T887" i="4" s="1"/>
  <c r="E904" i="3" s="1"/>
  <c r="M886" i="4"/>
  <c r="L886" i="4"/>
  <c r="K886" i="4"/>
  <c r="W886" i="4" s="1"/>
  <c r="H903" i="3" s="1"/>
  <c r="J886" i="4"/>
  <c r="V886" i="4" s="1"/>
  <c r="G903" i="3" s="1"/>
  <c r="I886" i="4"/>
  <c r="H886" i="4"/>
  <c r="M885" i="4"/>
  <c r="Y885" i="4" s="1"/>
  <c r="J902" i="3" s="1"/>
  <c r="L885" i="4"/>
  <c r="X885" i="4" s="1"/>
  <c r="I902" i="3" s="1"/>
  <c r="K885" i="4"/>
  <c r="J885" i="4"/>
  <c r="I885" i="4"/>
  <c r="U885" i="4" s="1"/>
  <c r="F902" i="3" s="1"/>
  <c r="H885" i="4"/>
  <c r="T885" i="4" s="1"/>
  <c r="E902" i="3" s="1"/>
  <c r="M884" i="4"/>
  <c r="L884" i="4"/>
  <c r="K884" i="4"/>
  <c r="W884" i="4" s="1"/>
  <c r="H901" i="3" s="1"/>
  <c r="J884" i="4"/>
  <c r="V884" i="4" s="1"/>
  <c r="G901" i="3" s="1"/>
  <c r="I884" i="4"/>
  <c r="H884" i="4"/>
  <c r="M883" i="4"/>
  <c r="Y883" i="4" s="1"/>
  <c r="J900" i="3" s="1"/>
  <c r="L883" i="4"/>
  <c r="X883" i="4" s="1"/>
  <c r="I900" i="3" s="1"/>
  <c r="K883" i="4"/>
  <c r="J883" i="4"/>
  <c r="I883" i="4"/>
  <c r="U883" i="4" s="1"/>
  <c r="F900" i="3" s="1"/>
  <c r="H883" i="4"/>
  <c r="T883" i="4" s="1"/>
  <c r="E900" i="3" s="1"/>
  <c r="M882" i="4"/>
  <c r="L882" i="4"/>
  <c r="K882" i="4"/>
  <c r="W882" i="4" s="1"/>
  <c r="H899" i="3" s="1"/>
  <c r="J882" i="4"/>
  <c r="V882" i="4" s="1"/>
  <c r="G899" i="3" s="1"/>
  <c r="I882" i="4"/>
  <c r="H882" i="4"/>
  <c r="M881" i="4"/>
  <c r="Y881" i="4" s="1"/>
  <c r="J898" i="3" s="1"/>
  <c r="L881" i="4"/>
  <c r="K881" i="4"/>
  <c r="J881" i="4"/>
  <c r="I881" i="4"/>
  <c r="U881" i="4" s="1"/>
  <c r="F898" i="3" s="1"/>
  <c r="H881" i="4"/>
  <c r="T881" i="4" s="1"/>
  <c r="E898" i="3" s="1"/>
  <c r="M880" i="4"/>
  <c r="L880" i="4"/>
  <c r="K880" i="4"/>
  <c r="W880" i="4" s="1"/>
  <c r="H897" i="3" s="1"/>
  <c r="J880" i="4"/>
  <c r="V880" i="4" s="1"/>
  <c r="G897" i="3" s="1"/>
  <c r="I880" i="4"/>
  <c r="H880" i="4"/>
  <c r="M879" i="4"/>
  <c r="Y879" i="4" s="1"/>
  <c r="J1002" i="3" s="1"/>
  <c r="L879" i="4"/>
  <c r="X879" i="4" s="1"/>
  <c r="I1002" i="3" s="1"/>
  <c r="K879" i="4"/>
  <c r="J879" i="4"/>
  <c r="I879" i="4"/>
  <c r="U879" i="4" s="1"/>
  <c r="F1002" i="3" s="1"/>
  <c r="H879" i="4"/>
  <c r="T879" i="4" s="1"/>
  <c r="E1002" i="3" s="1"/>
  <c r="M878" i="4"/>
  <c r="L878" i="4"/>
  <c r="K878" i="4"/>
  <c r="W878" i="4" s="1"/>
  <c r="H896" i="3" s="1"/>
  <c r="J878" i="4"/>
  <c r="V878" i="4" s="1"/>
  <c r="G896" i="3" s="1"/>
  <c r="I878" i="4"/>
  <c r="H878" i="4"/>
  <c r="M877" i="4"/>
  <c r="Y877" i="4" s="1"/>
  <c r="J895" i="3" s="1"/>
  <c r="L877" i="4"/>
  <c r="X877" i="4" s="1"/>
  <c r="I895" i="3" s="1"/>
  <c r="K877" i="4"/>
  <c r="J877" i="4"/>
  <c r="I877" i="4"/>
  <c r="U877" i="4" s="1"/>
  <c r="F895" i="3" s="1"/>
  <c r="H877" i="4"/>
  <c r="T877" i="4" s="1"/>
  <c r="E895" i="3" s="1"/>
  <c r="M876" i="4"/>
  <c r="L876" i="4"/>
  <c r="K876" i="4"/>
  <c r="W876" i="4" s="1"/>
  <c r="H894" i="3" s="1"/>
  <c r="J876" i="4"/>
  <c r="V876" i="4" s="1"/>
  <c r="G894" i="3" s="1"/>
  <c r="I876" i="4"/>
  <c r="H876" i="4"/>
  <c r="M875" i="4"/>
  <c r="Y875" i="4" s="1"/>
  <c r="J893" i="3" s="1"/>
  <c r="L875" i="4"/>
  <c r="X875" i="4" s="1"/>
  <c r="I893" i="3" s="1"/>
  <c r="K875" i="4"/>
  <c r="J875" i="4"/>
  <c r="I875" i="4"/>
  <c r="U875" i="4" s="1"/>
  <c r="F893" i="3" s="1"/>
  <c r="H875" i="4"/>
  <c r="T875" i="4" s="1"/>
  <c r="E893" i="3" s="1"/>
  <c r="M874" i="4"/>
  <c r="L874" i="4"/>
  <c r="K874" i="4"/>
  <c r="W874" i="4" s="1"/>
  <c r="H892" i="3" s="1"/>
  <c r="J874" i="4"/>
  <c r="V874" i="4" s="1"/>
  <c r="G892" i="3" s="1"/>
  <c r="I874" i="4"/>
  <c r="H874" i="4"/>
  <c r="M873" i="4"/>
  <c r="Y873" i="4" s="1"/>
  <c r="J891" i="3" s="1"/>
  <c r="L873" i="4"/>
  <c r="X873" i="4" s="1"/>
  <c r="I891" i="3" s="1"/>
  <c r="K873" i="4"/>
  <c r="J873" i="4"/>
  <c r="I873" i="4"/>
  <c r="U873" i="4" s="1"/>
  <c r="F891" i="3" s="1"/>
  <c r="H873" i="4"/>
  <c r="M872" i="4"/>
  <c r="L872" i="4"/>
  <c r="K872" i="4"/>
  <c r="J872" i="4"/>
  <c r="V872" i="4" s="1"/>
  <c r="G890" i="3" s="1"/>
  <c r="I872" i="4"/>
  <c r="H872" i="4"/>
  <c r="M871" i="4"/>
  <c r="Y871" i="4" s="1"/>
  <c r="J889" i="3" s="1"/>
  <c r="L871" i="4"/>
  <c r="X871" i="4" s="1"/>
  <c r="I889" i="3" s="1"/>
  <c r="K871" i="4"/>
  <c r="J871" i="4"/>
  <c r="I871" i="4"/>
  <c r="U871" i="4" s="1"/>
  <c r="F889" i="3" s="1"/>
  <c r="H871" i="4"/>
  <c r="T871" i="4" s="1"/>
  <c r="E889" i="3" s="1"/>
  <c r="M870" i="4"/>
  <c r="L870" i="4"/>
  <c r="K870" i="4"/>
  <c r="W870" i="4" s="1"/>
  <c r="H888" i="3" s="1"/>
  <c r="J870" i="4"/>
  <c r="V870" i="4" s="1"/>
  <c r="G888" i="3" s="1"/>
  <c r="I870" i="4"/>
  <c r="H870" i="4"/>
  <c r="M869" i="4"/>
  <c r="Y869" i="4" s="1"/>
  <c r="J887" i="3" s="1"/>
  <c r="L869" i="4"/>
  <c r="X869" i="4" s="1"/>
  <c r="I887" i="3" s="1"/>
  <c r="K869" i="4"/>
  <c r="J869" i="4"/>
  <c r="I869" i="4"/>
  <c r="U869" i="4" s="1"/>
  <c r="F887" i="3" s="1"/>
  <c r="H869" i="4"/>
  <c r="T869" i="4" s="1"/>
  <c r="E887" i="3" s="1"/>
  <c r="M868" i="4"/>
  <c r="L868" i="4"/>
  <c r="K868" i="4"/>
  <c r="W868" i="4" s="1"/>
  <c r="H886" i="3" s="1"/>
  <c r="J868" i="4"/>
  <c r="V868" i="4" s="1"/>
  <c r="G886" i="3" s="1"/>
  <c r="I868" i="4"/>
  <c r="H868" i="4"/>
  <c r="M867" i="4"/>
  <c r="Y867" i="4" s="1"/>
  <c r="J885" i="3" s="1"/>
  <c r="L867" i="4"/>
  <c r="X867" i="4" s="1"/>
  <c r="I885" i="3" s="1"/>
  <c r="K867" i="4"/>
  <c r="J867" i="4"/>
  <c r="I867" i="4"/>
  <c r="H867" i="4"/>
  <c r="T867" i="4" s="1"/>
  <c r="E885" i="3" s="1"/>
  <c r="M866" i="4"/>
  <c r="L866" i="4"/>
  <c r="K866" i="4"/>
  <c r="J866" i="4"/>
  <c r="V866" i="4" s="1"/>
  <c r="G884" i="3" s="1"/>
  <c r="I866" i="4"/>
  <c r="H866" i="4"/>
  <c r="M865" i="4"/>
  <c r="Y865" i="4" s="1"/>
  <c r="J883" i="3" s="1"/>
  <c r="L865" i="4"/>
  <c r="X865" i="4" s="1"/>
  <c r="I883" i="3" s="1"/>
  <c r="K865" i="4"/>
  <c r="J865" i="4"/>
  <c r="I865" i="4"/>
  <c r="H865" i="4"/>
  <c r="T865" i="4" s="1"/>
  <c r="E883" i="3" s="1"/>
  <c r="M864" i="4"/>
  <c r="L864" i="4"/>
  <c r="K864" i="4"/>
  <c r="W864" i="4" s="1"/>
  <c r="H882" i="3" s="1"/>
  <c r="J864" i="4"/>
  <c r="V864" i="4" s="1"/>
  <c r="G882" i="3" s="1"/>
  <c r="I864" i="4"/>
  <c r="H864" i="4"/>
  <c r="M863" i="4"/>
  <c r="Y863" i="4" s="1"/>
  <c r="J881" i="3" s="1"/>
  <c r="L863" i="4"/>
  <c r="X863" i="4" s="1"/>
  <c r="I881" i="3" s="1"/>
  <c r="K863" i="4"/>
  <c r="J863" i="4"/>
  <c r="I863" i="4"/>
  <c r="U863" i="4" s="1"/>
  <c r="F881" i="3" s="1"/>
  <c r="H863" i="4"/>
  <c r="T863" i="4" s="1"/>
  <c r="E881" i="3" s="1"/>
  <c r="M862" i="4"/>
  <c r="L862" i="4"/>
  <c r="K862" i="4"/>
  <c r="W862" i="4" s="1"/>
  <c r="H880" i="3" s="1"/>
  <c r="J862" i="4"/>
  <c r="V862" i="4" s="1"/>
  <c r="G880" i="3" s="1"/>
  <c r="I862" i="4"/>
  <c r="H862" i="4"/>
  <c r="M861" i="4"/>
  <c r="Y861" i="4" s="1"/>
  <c r="J879" i="3" s="1"/>
  <c r="L861" i="4"/>
  <c r="X861" i="4" s="1"/>
  <c r="I879" i="3" s="1"/>
  <c r="K861" i="4"/>
  <c r="J861" i="4"/>
  <c r="I861" i="4"/>
  <c r="U861" i="4" s="1"/>
  <c r="F879" i="3" s="1"/>
  <c r="H861" i="4"/>
  <c r="T861" i="4" s="1"/>
  <c r="E879" i="3" s="1"/>
  <c r="M860" i="4"/>
  <c r="L860" i="4"/>
  <c r="K860" i="4"/>
  <c r="W860" i="4" s="1"/>
  <c r="H878" i="3" s="1"/>
  <c r="J860" i="4"/>
  <c r="I860" i="4"/>
  <c r="H860" i="4"/>
  <c r="M859" i="4"/>
  <c r="Y859" i="4" s="1"/>
  <c r="J877" i="3" s="1"/>
  <c r="L859" i="4"/>
  <c r="X859" i="4" s="1"/>
  <c r="I877" i="3" s="1"/>
  <c r="K859" i="4"/>
  <c r="J859" i="4"/>
  <c r="I859" i="4"/>
  <c r="U859" i="4" s="1"/>
  <c r="F877" i="3" s="1"/>
  <c r="H859" i="4"/>
  <c r="T859" i="4" s="1"/>
  <c r="E877" i="3" s="1"/>
  <c r="M858" i="4"/>
  <c r="L858" i="4"/>
  <c r="K858" i="4"/>
  <c r="W858" i="4" s="1"/>
  <c r="H876" i="3" s="1"/>
  <c r="J858" i="4"/>
  <c r="V858" i="4" s="1"/>
  <c r="G876" i="3" s="1"/>
  <c r="I858" i="4"/>
  <c r="H858" i="4"/>
  <c r="M857" i="4"/>
  <c r="Y857" i="4" s="1"/>
  <c r="J875" i="3" s="1"/>
  <c r="L857" i="4"/>
  <c r="X857" i="4" s="1"/>
  <c r="I875" i="3" s="1"/>
  <c r="K857" i="4"/>
  <c r="J857" i="4"/>
  <c r="I857" i="4"/>
  <c r="U857" i="4" s="1"/>
  <c r="F875" i="3" s="1"/>
  <c r="H857" i="4"/>
  <c r="M856" i="4"/>
  <c r="L856" i="4"/>
  <c r="K856" i="4"/>
  <c r="W856" i="4" s="1"/>
  <c r="H874" i="3" s="1"/>
  <c r="J856" i="4"/>
  <c r="I856" i="4"/>
  <c r="H856" i="4"/>
  <c r="M855" i="4"/>
  <c r="Y855" i="4" s="1"/>
  <c r="J873" i="3" s="1"/>
  <c r="L855" i="4"/>
  <c r="X855" i="4" s="1"/>
  <c r="I873" i="3" s="1"/>
  <c r="K855" i="4"/>
  <c r="J855" i="4"/>
  <c r="I855" i="4"/>
  <c r="U855" i="4" s="1"/>
  <c r="F873" i="3" s="1"/>
  <c r="H855" i="4"/>
  <c r="T855" i="4" s="1"/>
  <c r="E873" i="3" s="1"/>
  <c r="M854" i="4"/>
  <c r="L854" i="4"/>
  <c r="K854" i="4"/>
  <c r="W854" i="4" s="1"/>
  <c r="H872" i="3" s="1"/>
  <c r="J854" i="4"/>
  <c r="V854" i="4" s="1"/>
  <c r="G872" i="3" s="1"/>
  <c r="I854" i="4"/>
  <c r="H854" i="4"/>
  <c r="M853" i="4"/>
  <c r="Y853" i="4" s="1"/>
  <c r="J871" i="3" s="1"/>
  <c r="L853" i="4"/>
  <c r="X853" i="4" s="1"/>
  <c r="I871" i="3" s="1"/>
  <c r="K853" i="4"/>
  <c r="J853" i="4"/>
  <c r="I853" i="4"/>
  <c r="U853" i="4" s="1"/>
  <c r="F871" i="3" s="1"/>
  <c r="H853" i="4"/>
  <c r="T853" i="4" s="1"/>
  <c r="E871" i="3" s="1"/>
  <c r="M852" i="4"/>
  <c r="L852" i="4"/>
  <c r="K852" i="4"/>
  <c r="J852" i="4"/>
  <c r="V852" i="4" s="1"/>
  <c r="G870" i="3" s="1"/>
  <c r="I852" i="4"/>
  <c r="H852" i="4"/>
  <c r="M851" i="4"/>
  <c r="Y851" i="4" s="1"/>
  <c r="J869" i="3" s="1"/>
  <c r="L851" i="4"/>
  <c r="X851" i="4" s="1"/>
  <c r="I869" i="3" s="1"/>
  <c r="K851" i="4"/>
  <c r="J851" i="4"/>
  <c r="I851" i="4"/>
  <c r="U851" i="4" s="1"/>
  <c r="F869" i="3" s="1"/>
  <c r="H851" i="4"/>
  <c r="T851" i="4" s="1"/>
  <c r="E869" i="3" s="1"/>
  <c r="M850" i="4"/>
  <c r="L850" i="4"/>
  <c r="K850" i="4"/>
  <c r="W850" i="4" s="1"/>
  <c r="H868" i="3" s="1"/>
  <c r="J850" i="4"/>
  <c r="V850" i="4" s="1"/>
  <c r="G868" i="3" s="1"/>
  <c r="I850" i="4"/>
  <c r="H850" i="4"/>
  <c r="M849" i="4"/>
  <c r="Y849" i="4" s="1"/>
  <c r="J867" i="3" s="1"/>
  <c r="L849" i="4"/>
  <c r="X849" i="4" s="1"/>
  <c r="I867" i="3" s="1"/>
  <c r="K849" i="4"/>
  <c r="J849" i="4"/>
  <c r="I849" i="4"/>
  <c r="U849" i="4" s="1"/>
  <c r="F867" i="3" s="1"/>
  <c r="H849" i="4"/>
  <c r="M848" i="4"/>
  <c r="L848" i="4"/>
  <c r="K848" i="4"/>
  <c r="W848" i="4" s="1"/>
  <c r="H866" i="3" s="1"/>
  <c r="J848" i="4"/>
  <c r="V848" i="4" s="1"/>
  <c r="G866" i="3" s="1"/>
  <c r="I848" i="4"/>
  <c r="H848" i="4"/>
  <c r="M847" i="4"/>
  <c r="Y847" i="4" s="1"/>
  <c r="J865" i="3" s="1"/>
  <c r="L847" i="4"/>
  <c r="X847" i="4" s="1"/>
  <c r="I865" i="3" s="1"/>
  <c r="K847" i="4"/>
  <c r="J847" i="4"/>
  <c r="I847" i="4"/>
  <c r="U847" i="4" s="1"/>
  <c r="F865" i="3" s="1"/>
  <c r="H847" i="4"/>
  <c r="T847" i="4" s="1"/>
  <c r="E865" i="3" s="1"/>
  <c r="M846" i="4"/>
  <c r="L846" i="4"/>
  <c r="K846" i="4"/>
  <c r="W846" i="4" s="1"/>
  <c r="H864" i="3" s="1"/>
  <c r="J846" i="4"/>
  <c r="V846" i="4" s="1"/>
  <c r="G864" i="3" s="1"/>
  <c r="I846" i="4"/>
  <c r="H846" i="4"/>
  <c r="M845" i="4"/>
  <c r="Y845" i="4" s="1"/>
  <c r="J863" i="3" s="1"/>
  <c r="L845" i="4"/>
  <c r="X845" i="4" s="1"/>
  <c r="I863" i="3" s="1"/>
  <c r="K845" i="4"/>
  <c r="J845" i="4"/>
  <c r="I845" i="4"/>
  <c r="U845" i="4" s="1"/>
  <c r="F863" i="3" s="1"/>
  <c r="H845" i="4"/>
  <c r="T845" i="4" s="1"/>
  <c r="E863" i="3" s="1"/>
  <c r="M844" i="4"/>
  <c r="L844" i="4"/>
  <c r="K844" i="4"/>
  <c r="W844" i="4" s="1"/>
  <c r="H862" i="3" s="1"/>
  <c r="J844" i="4"/>
  <c r="V844" i="4" s="1"/>
  <c r="G862" i="3" s="1"/>
  <c r="I844" i="4"/>
  <c r="H844" i="4"/>
  <c r="M843" i="4"/>
  <c r="Y843" i="4" s="1"/>
  <c r="J861" i="3" s="1"/>
  <c r="L843" i="4"/>
  <c r="X843" i="4" s="1"/>
  <c r="I861" i="3" s="1"/>
  <c r="K843" i="4"/>
  <c r="J843" i="4"/>
  <c r="I843" i="4"/>
  <c r="U843" i="4" s="1"/>
  <c r="F861" i="3" s="1"/>
  <c r="H843" i="4"/>
  <c r="T843" i="4" s="1"/>
  <c r="E861" i="3" s="1"/>
  <c r="M842" i="4"/>
  <c r="L842" i="4"/>
  <c r="K842" i="4"/>
  <c r="W842" i="4" s="1"/>
  <c r="H860" i="3" s="1"/>
  <c r="J842" i="4"/>
  <c r="V842" i="4" s="1"/>
  <c r="G860" i="3" s="1"/>
  <c r="I842" i="4"/>
  <c r="H842" i="4"/>
  <c r="M841" i="4"/>
  <c r="Y841" i="4" s="1"/>
  <c r="J849" i="3" s="1"/>
  <c r="L841" i="4"/>
  <c r="X841" i="4" s="1"/>
  <c r="I849" i="3" s="1"/>
  <c r="K841" i="4"/>
  <c r="J841" i="4"/>
  <c r="I841" i="4"/>
  <c r="U841" i="4" s="1"/>
  <c r="F849" i="3" s="1"/>
  <c r="H841" i="4"/>
  <c r="T841" i="4" s="1"/>
  <c r="E849" i="3" s="1"/>
  <c r="M840" i="4"/>
  <c r="L840" i="4"/>
  <c r="K840" i="4"/>
  <c r="W840" i="4" s="1"/>
  <c r="H848" i="3" s="1"/>
  <c r="J840" i="4"/>
  <c r="V840" i="4" s="1"/>
  <c r="G848" i="3" s="1"/>
  <c r="I840" i="4"/>
  <c r="H840" i="4"/>
  <c r="M839" i="4"/>
  <c r="Y839" i="4" s="1"/>
  <c r="J847" i="3" s="1"/>
  <c r="L839" i="4"/>
  <c r="X839" i="4" s="1"/>
  <c r="I847" i="3" s="1"/>
  <c r="K839" i="4"/>
  <c r="J839" i="4"/>
  <c r="I839" i="4"/>
  <c r="U839" i="4" s="1"/>
  <c r="F847" i="3" s="1"/>
  <c r="H839" i="4"/>
  <c r="T839" i="4" s="1"/>
  <c r="E847" i="3" s="1"/>
  <c r="M838" i="4"/>
  <c r="Y838" i="4" s="1"/>
  <c r="J846" i="3" s="1"/>
  <c r="L838" i="4"/>
  <c r="K838" i="4"/>
  <c r="W838" i="4" s="1"/>
  <c r="H846" i="3" s="1"/>
  <c r="J838" i="4"/>
  <c r="V838" i="4" s="1"/>
  <c r="G846" i="3" s="1"/>
  <c r="I838" i="4"/>
  <c r="H838" i="4"/>
  <c r="M837" i="4"/>
  <c r="Y837" i="4" s="1"/>
  <c r="J845" i="3" s="1"/>
  <c r="L837" i="4"/>
  <c r="X837" i="4" s="1"/>
  <c r="I845" i="3" s="1"/>
  <c r="K837" i="4"/>
  <c r="J837" i="4"/>
  <c r="I837" i="4"/>
  <c r="U837" i="4" s="1"/>
  <c r="F845" i="3" s="1"/>
  <c r="H837" i="4"/>
  <c r="T837" i="4" s="1"/>
  <c r="E845" i="3" s="1"/>
  <c r="M836" i="4"/>
  <c r="L836" i="4"/>
  <c r="K836" i="4"/>
  <c r="W836" i="4" s="1"/>
  <c r="H844" i="3" s="1"/>
  <c r="J836" i="4"/>
  <c r="V836" i="4" s="1"/>
  <c r="G844" i="3" s="1"/>
  <c r="I836" i="4"/>
  <c r="H836" i="4"/>
  <c r="M835" i="4"/>
  <c r="Y835" i="4" s="1"/>
  <c r="J843" i="3" s="1"/>
  <c r="L835" i="4"/>
  <c r="X835" i="4" s="1"/>
  <c r="I843" i="3" s="1"/>
  <c r="K835" i="4"/>
  <c r="J835" i="4"/>
  <c r="I835" i="4"/>
  <c r="U835" i="4" s="1"/>
  <c r="F843" i="3" s="1"/>
  <c r="H835" i="4"/>
  <c r="T835" i="4" s="1"/>
  <c r="E843" i="3" s="1"/>
  <c r="M834" i="4"/>
  <c r="L834" i="4"/>
  <c r="K834" i="4"/>
  <c r="W834" i="4" s="1"/>
  <c r="H842" i="3" s="1"/>
  <c r="J834" i="4"/>
  <c r="V834" i="4" s="1"/>
  <c r="G842" i="3" s="1"/>
  <c r="I834" i="4"/>
  <c r="H834" i="4"/>
  <c r="M833" i="4"/>
  <c r="Y833" i="4" s="1"/>
  <c r="J854" i="3" s="1"/>
  <c r="L833" i="4"/>
  <c r="X833" i="4" s="1"/>
  <c r="I854" i="3" s="1"/>
  <c r="K833" i="4"/>
  <c r="J833" i="4"/>
  <c r="I833" i="4"/>
  <c r="U833" i="4" s="1"/>
  <c r="F854" i="3" s="1"/>
  <c r="H833" i="4"/>
  <c r="T833" i="4" s="1"/>
  <c r="E854" i="3" s="1"/>
  <c r="M832" i="4"/>
  <c r="L832" i="4"/>
  <c r="K832" i="4"/>
  <c r="W832" i="4" s="1"/>
  <c r="H841" i="3" s="1"/>
  <c r="J832" i="4"/>
  <c r="V832" i="4" s="1"/>
  <c r="G841" i="3" s="1"/>
  <c r="I832" i="4"/>
  <c r="H832" i="4"/>
  <c r="M831" i="4"/>
  <c r="Y831" i="4" s="1"/>
  <c r="J840" i="3" s="1"/>
  <c r="L831" i="4"/>
  <c r="X831" i="4" s="1"/>
  <c r="I840" i="3" s="1"/>
  <c r="K831" i="4"/>
  <c r="J831" i="4"/>
  <c r="I831" i="4"/>
  <c r="U831" i="4" s="1"/>
  <c r="F840" i="3" s="1"/>
  <c r="H831" i="4"/>
  <c r="T831" i="4" s="1"/>
  <c r="E840" i="3" s="1"/>
  <c r="M830" i="4"/>
  <c r="L830" i="4"/>
  <c r="K830" i="4"/>
  <c r="W830" i="4" s="1"/>
  <c r="H839" i="3" s="1"/>
  <c r="J830" i="4"/>
  <c r="V830" i="4" s="1"/>
  <c r="G839" i="3" s="1"/>
  <c r="I830" i="4"/>
  <c r="H830" i="4"/>
  <c r="M829" i="4"/>
  <c r="Y829" i="4" s="1"/>
  <c r="J838" i="3" s="1"/>
  <c r="L829" i="4"/>
  <c r="X829" i="4" s="1"/>
  <c r="I838" i="3" s="1"/>
  <c r="K829" i="4"/>
  <c r="J829" i="4"/>
  <c r="I829" i="4"/>
  <c r="U829" i="4" s="1"/>
  <c r="F838" i="3" s="1"/>
  <c r="H829" i="4"/>
  <c r="T829" i="4" s="1"/>
  <c r="E838" i="3" s="1"/>
  <c r="M828" i="4"/>
  <c r="L828" i="4"/>
  <c r="K828" i="4"/>
  <c r="W828" i="4" s="1"/>
  <c r="H837" i="3" s="1"/>
  <c r="J828" i="4"/>
  <c r="V828" i="4" s="1"/>
  <c r="G837" i="3" s="1"/>
  <c r="I828" i="4"/>
  <c r="H828" i="4"/>
  <c r="M827" i="4"/>
  <c r="Y827" i="4" s="1"/>
  <c r="J836" i="3" s="1"/>
  <c r="L827" i="4"/>
  <c r="X827" i="4" s="1"/>
  <c r="I836" i="3" s="1"/>
  <c r="K827" i="4"/>
  <c r="J827" i="4"/>
  <c r="I827" i="4"/>
  <c r="U827" i="4" s="1"/>
  <c r="F836" i="3" s="1"/>
  <c r="H827" i="4"/>
  <c r="T827" i="4" s="1"/>
  <c r="E836" i="3" s="1"/>
  <c r="M826" i="4"/>
  <c r="L826" i="4"/>
  <c r="K826" i="4"/>
  <c r="W826" i="4" s="1"/>
  <c r="H851" i="3" s="1"/>
  <c r="J826" i="4"/>
  <c r="V826" i="4" s="1"/>
  <c r="G851" i="3" s="1"/>
  <c r="I826" i="4"/>
  <c r="H826" i="4"/>
  <c r="M825" i="4"/>
  <c r="L825" i="4"/>
  <c r="X825" i="4" s="1"/>
  <c r="I835" i="3" s="1"/>
  <c r="K825" i="4"/>
  <c r="J825" i="4"/>
  <c r="I825" i="4"/>
  <c r="U825" i="4" s="1"/>
  <c r="F835" i="3" s="1"/>
  <c r="H825" i="4"/>
  <c r="T825" i="4" s="1"/>
  <c r="E835" i="3" s="1"/>
  <c r="M824" i="4"/>
  <c r="L824" i="4"/>
  <c r="K824" i="4"/>
  <c r="W824" i="4" s="1"/>
  <c r="H834" i="3" s="1"/>
  <c r="J824" i="4"/>
  <c r="V824" i="4" s="1"/>
  <c r="G834" i="3" s="1"/>
  <c r="I824" i="4"/>
  <c r="H824" i="4"/>
  <c r="M823" i="4"/>
  <c r="Y823" i="4" s="1"/>
  <c r="J833" i="3" s="1"/>
  <c r="L823" i="4"/>
  <c r="X823" i="4" s="1"/>
  <c r="I833" i="3" s="1"/>
  <c r="K823" i="4"/>
  <c r="J823" i="4"/>
  <c r="I823" i="4"/>
  <c r="U823" i="4" s="1"/>
  <c r="F833" i="3" s="1"/>
  <c r="H823" i="4"/>
  <c r="T823" i="4" s="1"/>
  <c r="E833" i="3" s="1"/>
  <c r="M822" i="4"/>
  <c r="L822" i="4"/>
  <c r="K822" i="4"/>
  <c r="W822" i="4" s="1"/>
  <c r="H832" i="3" s="1"/>
  <c r="J822" i="4"/>
  <c r="V822" i="4" s="1"/>
  <c r="G832" i="3" s="1"/>
  <c r="I822" i="4"/>
  <c r="H822" i="4"/>
  <c r="M821" i="4"/>
  <c r="Y821" i="4" s="1"/>
  <c r="J831" i="3" s="1"/>
  <c r="L821" i="4"/>
  <c r="K821" i="4"/>
  <c r="J821" i="4"/>
  <c r="I821" i="4"/>
  <c r="U821" i="4" s="1"/>
  <c r="F831" i="3" s="1"/>
  <c r="H821" i="4"/>
  <c r="M820" i="4"/>
  <c r="L820" i="4"/>
  <c r="K820" i="4"/>
  <c r="W820" i="4" s="1"/>
  <c r="H830" i="3" s="1"/>
  <c r="J820" i="4"/>
  <c r="V820" i="4" s="1"/>
  <c r="G830" i="3" s="1"/>
  <c r="I820" i="4"/>
  <c r="H820" i="4"/>
  <c r="M819" i="4"/>
  <c r="Y819" i="4" s="1"/>
  <c r="J829" i="3" s="1"/>
  <c r="L819" i="4"/>
  <c r="X819" i="4" s="1"/>
  <c r="I829" i="3" s="1"/>
  <c r="K819" i="4"/>
  <c r="J819" i="4"/>
  <c r="I819" i="4"/>
  <c r="U819" i="4" s="1"/>
  <c r="F829" i="3" s="1"/>
  <c r="H819" i="4"/>
  <c r="T819" i="4" s="1"/>
  <c r="E829" i="3" s="1"/>
  <c r="M818" i="4"/>
  <c r="L818" i="4"/>
  <c r="K818" i="4"/>
  <c r="W818" i="4" s="1"/>
  <c r="H828" i="3" s="1"/>
  <c r="J818" i="4"/>
  <c r="V818" i="4" s="1"/>
  <c r="G828" i="3" s="1"/>
  <c r="I818" i="4"/>
  <c r="H818" i="4"/>
  <c r="M817" i="4"/>
  <c r="Y817" i="4" s="1"/>
  <c r="J827" i="3" s="1"/>
  <c r="L817" i="4"/>
  <c r="X817" i="4" s="1"/>
  <c r="I827" i="3" s="1"/>
  <c r="K817" i="4"/>
  <c r="J817" i="4"/>
  <c r="I817" i="4"/>
  <c r="U817" i="4" s="1"/>
  <c r="F827" i="3" s="1"/>
  <c r="H817" i="4"/>
  <c r="T817" i="4" s="1"/>
  <c r="E827" i="3" s="1"/>
  <c r="M816" i="4"/>
  <c r="L816" i="4"/>
  <c r="K816" i="4"/>
  <c r="W816" i="4" s="1"/>
  <c r="H826" i="3" s="1"/>
  <c r="J816" i="4"/>
  <c r="V816" i="4" s="1"/>
  <c r="G826" i="3" s="1"/>
  <c r="I816" i="4"/>
  <c r="H816" i="4"/>
  <c r="M815" i="4"/>
  <c r="Y815" i="4" s="1"/>
  <c r="J825" i="3" s="1"/>
  <c r="L815" i="4"/>
  <c r="X815" i="4" s="1"/>
  <c r="I825" i="3" s="1"/>
  <c r="K815" i="4"/>
  <c r="J815" i="4"/>
  <c r="I815" i="4"/>
  <c r="U815" i="4" s="1"/>
  <c r="F825" i="3" s="1"/>
  <c r="H815" i="4"/>
  <c r="T815" i="4" s="1"/>
  <c r="E825" i="3" s="1"/>
  <c r="M814" i="4"/>
  <c r="L814" i="4"/>
  <c r="K814" i="4"/>
  <c r="W814" i="4" s="1"/>
  <c r="H824" i="3" s="1"/>
  <c r="J814" i="4"/>
  <c r="V814" i="4" s="1"/>
  <c r="G824" i="3" s="1"/>
  <c r="I814" i="4"/>
  <c r="H814" i="4"/>
  <c r="M813" i="4"/>
  <c r="Y813" i="4" s="1"/>
  <c r="J823" i="3" s="1"/>
  <c r="L813" i="4"/>
  <c r="X813" i="4" s="1"/>
  <c r="I823" i="3" s="1"/>
  <c r="K813" i="4"/>
  <c r="J813" i="4"/>
  <c r="I813" i="4"/>
  <c r="U813" i="4" s="1"/>
  <c r="F823" i="3" s="1"/>
  <c r="H813" i="4"/>
  <c r="T813" i="4" s="1"/>
  <c r="E823" i="3" s="1"/>
  <c r="M812" i="4"/>
  <c r="L812" i="4"/>
  <c r="K812" i="4"/>
  <c r="W812" i="4" s="1"/>
  <c r="H822" i="3" s="1"/>
  <c r="J812" i="4"/>
  <c r="V812" i="4" s="1"/>
  <c r="G822" i="3" s="1"/>
  <c r="I812" i="4"/>
  <c r="H812" i="4"/>
  <c r="M811" i="4"/>
  <c r="Y811" i="4" s="1"/>
  <c r="J821" i="3" s="1"/>
  <c r="L811" i="4"/>
  <c r="X811" i="4" s="1"/>
  <c r="I821" i="3" s="1"/>
  <c r="K811" i="4"/>
  <c r="J811" i="4"/>
  <c r="I811" i="4"/>
  <c r="U811" i="4" s="1"/>
  <c r="F821" i="3" s="1"/>
  <c r="H811" i="4"/>
  <c r="T811" i="4" s="1"/>
  <c r="E821" i="3" s="1"/>
  <c r="M810" i="4"/>
  <c r="L810" i="4"/>
  <c r="K810" i="4"/>
  <c r="W810" i="4" s="1"/>
  <c r="H820" i="3" s="1"/>
  <c r="J810" i="4"/>
  <c r="V810" i="4" s="1"/>
  <c r="G820" i="3" s="1"/>
  <c r="I810" i="4"/>
  <c r="H810" i="4"/>
  <c r="M809" i="4"/>
  <c r="Y809" i="4" s="1"/>
  <c r="J819" i="3" s="1"/>
  <c r="L809" i="4"/>
  <c r="X809" i="4" s="1"/>
  <c r="I819" i="3" s="1"/>
  <c r="K809" i="4"/>
  <c r="J809" i="4"/>
  <c r="I809" i="4"/>
  <c r="U809" i="4" s="1"/>
  <c r="F819" i="3" s="1"/>
  <c r="H809" i="4"/>
  <c r="T809" i="4" s="1"/>
  <c r="E819" i="3" s="1"/>
  <c r="M808" i="4"/>
  <c r="L808" i="4"/>
  <c r="K808" i="4"/>
  <c r="W808" i="4" s="1"/>
  <c r="H853" i="3" s="1"/>
  <c r="J808" i="4"/>
  <c r="V808" i="4" s="1"/>
  <c r="G853" i="3" s="1"/>
  <c r="I808" i="4"/>
  <c r="H808" i="4"/>
  <c r="M807" i="4"/>
  <c r="Y807" i="4" s="1"/>
  <c r="J818" i="3" s="1"/>
  <c r="L807" i="4"/>
  <c r="X807" i="4" s="1"/>
  <c r="I818" i="3" s="1"/>
  <c r="K807" i="4"/>
  <c r="J807" i="4"/>
  <c r="I807" i="4"/>
  <c r="U807" i="4" s="1"/>
  <c r="F818" i="3" s="1"/>
  <c r="H807" i="4"/>
  <c r="T807" i="4" s="1"/>
  <c r="E818" i="3" s="1"/>
  <c r="M806" i="4"/>
  <c r="L806" i="4"/>
  <c r="K806" i="4"/>
  <c r="W806" i="4" s="1"/>
  <c r="H817" i="3" s="1"/>
  <c r="J806" i="4"/>
  <c r="V806" i="4" s="1"/>
  <c r="G817" i="3" s="1"/>
  <c r="I806" i="4"/>
  <c r="H806" i="4"/>
  <c r="M805" i="4"/>
  <c r="Y805" i="4" s="1"/>
  <c r="J816" i="3" s="1"/>
  <c r="L805" i="4"/>
  <c r="X805" i="4" s="1"/>
  <c r="I816" i="3" s="1"/>
  <c r="K805" i="4"/>
  <c r="J805" i="4"/>
  <c r="I805" i="4"/>
  <c r="U805" i="4" s="1"/>
  <c r="F816" i="3" s="1"/>
  <c r="H805" i="4"/>
  <c r="T805" i="4" s="1"/>
  <c r="E816" i="3" s="1"/>
  <c r="M804" i="4"/>
  <c r="L804" i="4"/>
  <c r="K804" i="4"/>
  <c r="W804" i="4" s="1"/>
  <c r="H815" i="3" s="1"/>
  <c r="J804" i="4"/>
  <c r="V804" i="4" s="1"/>
  <c r="G815" i="3" s="1"/>
  <c r="I804" i="4"/>
  <c r="H804" i="4"/>
  <c r="M803" i="4"/>
  <c r="Y803" i="4" s="1"/>
  <c r="J814" i="3" s="1"/>
  <c r="L803" i="4"/>
  <c r="X803" i="4" s="1"/>
  <c r="I814" i="3" s="1"/>
  <c r="K803" i="4"/>
  <c r="J803" i="4"/>
  <c r="I803" i="4"/>
  <c r="U803" i="4" s="1"/>
  <c r="F814" i="3" s="1"/>
  <c r="H803" i="4"/>
  <c r="T803" i="4" s="1"/>
  <c r="E814" i="3" s="1"/>
  <c r="M802" i="4"/>
  <c r="L802" i="4"/>
  <c r="K802" i="4"/>
  <c r="W802" i="4" s="1"/>
  <c r="H813" i="3" s="1"/>
  <c r="J802" i="4"/>
  <c r="V802" i="4" s="1"/>
  <c r="G813" i="3" s="1"/>
  <c r="I802" i="4"/>
  <c r="H802" i="4"/>
  <c r="M801" i="4"/>
  <c r="Y801" i="4" s="1"/>
  <c r="J812" i="3" s="1"/>
  <c r="L801" i="4"/>
  <c r="X801" i="4" s="1"/>
  <c r="I812" i="3" s="1"/>
  <c r="K801" i="4"/>
  <c r="J801" i="4"/>
  <c r="I801" i="4"/>
  <c r="U801" i="4" s="1"/>
  <c r="F812" i="3" s="1"/>
  <c r="H801" i="4"/>
  <c r="T801" i="4" s="1"/>
  <c r="E812" i="3" s="1"/>
  <c r="M800" i="4"/>
  <c r="L800" i="4"/>
  <c r="K800" i="4"/>
  <c r="W800" i="4" s="1"/>
  <c r="H811" i="3" s="1"/>
  <c r="J800" i="4"/>
  <c r="V800" i="4" s="1"/>
  <c r="G811" i="3" s="1"/>
  <c r="I800" i="4"/>
  <c r="H800" i="4"/>
  <c r="M799" i="4"/>
  <c r="Y799" i="4" s="1"/>
  <c r="J810" i="3" s="1"/>
  <c r="L799" i="4"/>
  <c r="X799" i="4" s="1"/>
  <c r="I810" i="3" s="1"/>
  <c r="K799" i="4"/>
  <c r="J799" i="4"/>
  <c r="I799" i="4"/>
  <c r="U799" i="4" s="1"/>
  <c r="F810" i="3" s="1"/>
  <c r="H799" i="4"/>
  <c r="T799" i="4" s="1"/>
  <c r="E810" i="3" s="1"/>
  <c r="M798" i="4"/>
  <c r="L798" i="4"/>
  <c r="K798" i="4"/>
  <c r="W798" i="4" s="1"/>
  <c r="H809" i="3" s="1"/>
  <c r="J798" i="4"/>
  <c r="V798" i="4" s="1"/>
  <c r="G809" i="3" s="1"/>
  <c r="I798" i="4"/>
  <c r="H798" i="4"/>
  <c r="M797" i="4"/>
  <c r="Y797" i="4" s="1"/>
  <c r="J852" i="3" s="1"/>
  <c r="L797" i="4"/>
  <c r="X797" i="4" s="1"/>
  <c r="I852" i="3" s="1"/>
  <c r="K797" i="4"/>
  <c r="J797" i="4"/>
  <c r="I797" i="4"/>
  <c r="U797" i="4" s="1"/>
  <c r="F852" i="3" s="1"/>
  <c r="H797" i="4"/>
  <c r="T797" i="4" s="1"/>
  <c r="E852" i="3" s="1"/>
  <c r="M796" i="4"/>
  <c r="L796" i="4"/>
  <c r="K796" i="4"/>
  <c r="W796" i="4" s="1"/>
  <c r="H808" i="3" s="1"/>
  <c r="J796" i="4"/>
  <c r="V796" i="4" s="1"/>
  <c r="G808" i="3" s="1"/>
  <c r="I796" i="4"/>
  <c r="H796" i="4"/>
  <c r="M795" i="4"/>
  <c r="Y795" i="4" s="1"/>
  <c r="J807" i="3" s="1"/>
  <c r="L795" i="4"/>
  <c r="X795" i="4" s="1"/>
  <c r="I807" i="3" s="1"/>
  <c r="K795" i="4"/>
  <c r="J795" i="4"/>
  <c r="I795" i="4"/>
  <c r="U795" i="4" s="1"/>
  <c r="F807" i="3" s="1"/>
  <c r="H795" i="4"/>
  <c r="T795" i="4" s="1"/>
  <c r="E807" i="3" s="1"/>
  <c r="M794" i="4"/>
  <c r="L794" i="4"/>
  <c r="K794" i="4"/>
  <c r="W794" i="4" s="1"/>
  <c r="H806" i="3" s="1"/>
  <c r="J794" i="4"/>
  <c r="V794" i="4" s="1"/>
  <c r="G806" i="3" s="1"/>
  <c r="I794" i="4"/>
  <c r="H794" i="4"/>
  <c r="M793" i="4"/>
  <c r="Y793" i="4" s="1"/>
  <c r="J850" i="3" s="1"/>
  <c r="L793" i="4"/>
  <c r="X793" i="4" s="1"/>
  <c r="I850" i="3" s="1"/>
  <c r="K793" i="4"/>
  <c r="J793" i="4"/>
  <c r="I793" i="4"/>
  <c r="U793" i="4" s="1"/>
  <c r="F850" i="3" s="1"/>
  <c r="H793" i="4"/>
  <c r="T793" i="4" s="1"/>
  <c r="E850" i="3" s="1"/>
  <c r="M792" i="4"/>
  <c r="L792" i="4"/>
  <c r="K792" i="4"/>
  <c r="J792" i="4"/>
  <c r="V792" i="4" s="1"/>
  <c r="G805" i="3" s="1"/>
  <c r="I792" i="4"/>
  <c r="H792" i="4"/>
  <c r="M791" i="4"/>
  <c r="L791" i="4"/>
  <c r="X791" i="4" s="1"/>
  <c r="I804" i="3" s="1"/>
  <c r="K791" i="4"/>
  <c r="J791" i="4"/>
  <c r="I791" i="4"/>
  <c r="U791" i="4" s="1"/>
  <c r="F804" i="3" s="1"/>
  <c r="H791" i="4"/>
  <c r="T791" i="4" s="1"/>
  <c r="E804" i="3" s="1"/>
  <c r="M790" i="4"/>
  <c r="Y790" i="4" s="1"/>
  <c r="J787" i="3" s="1"/>
  <c r="L790" i="4"/>
  <c r="K790" i="4"/>
  <c r="W790" i="4" s="1"/>
  <c r="H787" i="3" s="1"/>
  <c r="J790" i="4"/>
  <c r="V790" i="4" s="1"/>
  <c r="G787" i="3" s="1"/>
  <c r="I790" i="4"/>
  <c r="H790" i="4"/>
  <c r="M789" i="4"/>
  <c r="Y789" i="4" s="1"/>
  <c r="J786" i="3" s="1"/>
  <c r="L789" i="4"/>
  <c r="X789" i="4" s="1"/>
  <c r="I786" i="3" s="1"/>
  <c r="K789" i="4"/>
  <c r="J789" i="4"/>
  <c r="I789" i="4"/>
  <c r="U789" i="4" s="1"/>
  <c r="F786" i="3" s="1"/>
  <c r="H789" i="4"/>
  <c r="T789" i="4" s="1"/>
  <c r="E786" i="3" s="1"/>
  <c r="M788" i="4"/>
  <c r="L788" i="4"/>
  <c r="K788" i="4"/>
  <c r="W788" i="4" s="1"/>
  <c r="H785" i="3" s="1"/>
  <c r="J788" i="4"/>
  <c r="V788" i="4" s="1"/>
  <c r="G785" i="3" s="1"/>
  <c r="I788" i="4"/>
  <c r="H788" i="4"/>
  <c r="M787" i="4"/>
  <c r="Y787" i="4" s="1"/>
  <c r="J784" i="3" s="1"/>
  <c r="L787" i="4"/>
  <c r="X787" i="4" s="1"/>
  <c r="I784" i="3" s="1"/>
  <c r="K787" i="4"/>
  <c r="J787" i="4"/>
  <c r="I787" i="4"/>
  <c r="U787" i="4" s="1"/>
  <c r="F784" i="3" s="1"/>
  <c r="H787" i="4"/>
  <c r="T787" i="4" s="1"/>
  <c r="E784" i="3" s="1"/>
  <c r="M786" i="4"/>
  <c r="L786" i="4"/>
  <c r="K786" i="4"/>
  <c r="W786" i="4" s="1"/>
  <c r="H783" i="3" s="1"/>
  <c r="J786" i="4"/>
  <c r="V786" i="4" s="1"/>
  <c r="G783" i="3" s="1"/>
  <c r="I786" i="4"/>
  <c r="H786" i="4"/>
  <c r="M785" i="4"/>
  <c r="Y785" i="4" s="1"/>
  <c r="J782" i="3" s="1"/>
  <c r="L785" i="4"/>
  <c r="X785" i="4" s="1"/>
  <c r="I782" i="3" s="1"/>
  <c r="K785" i="4"/>
  <c r="J785" i="4"/>
  <c r="I785" i="4"/>
  <c r="U785" i="4" s="1"/>
  <c r="F782" i="3" s="1"/>
  <c r="H785" i="4"/>
  <c r="T785" i="4" s="1"/>
  <c r="E782" i="3" s="1"/>
  <c r="M784" i="4"/>
  <c r="L784" i="4"/>
  <c r="K784" i="4"/>
  <c r="W784" i="4" s="1"/>
  <c r="H781" i="3" s="1"/>
  <c r="J784" i="4"/>
  <c r="V784" i="4" s="1"/>
  <c r="G781" i="3" s="1"/>
  <c r="I784" i="4"/>
  <c r="H784" i="4"/>
  <c r="M783" i="4"/>
  <c r="Y783" i="4" s="1"/>
  <c r="J780" i="3" s="1"/>
  <c r="L783" i="4"/>
  <c r="X783" i="4" s="1"/>
  <c r="I780" i="3" s="1"/>
  <c r="K783" i="4"/>
  <c r="J783" i="4"/>
  <c r="I783" i="4"/>
  <c r="U783" i="4" s="1"/>
  <c r="F780" i="3" s="1"/>
  <c r="H783" i="4"/>
  <c r="T783" i="4" s="1"/>
  <c r="E780" i="3" s="1"/>
  <c r="M782" i="4"/>
  <c r="L782" i="4"/>
  <c r="K782" i="4"/>
  <c r="W782" i="4" s="1"/>
  <c r="H779" i="3" s="1"/>
  <c r="J782" i="4"/>
  <c r="V782" i="4" s="1"/>
  <c r="G779" i="3" s="1"/>
  <c r="I782" i="4"/>
  <c r="H782" i="4"/>
  <c r="M781" i="4"/>
  <c r="Y781" i="4" s="1"/>
  <c r="J778" i="3" s="1"/>
  <c r="L781" i="4"/>
  <c r="X781" i="4" s="1"/>
  <c r="I778" i="3" s="1"/>
  <c r="K781" i="4"/>
  <c r="J781" i="4"/>
  <c r="I781" i="4"/>
  <c r="U781" i="4" s="1"/>
  <c r="F778" i="3" s="1"/>
  <c r="H781" i="4"/>
  <c r="T781" i="4" s="1"/>
  <c r="E778" i="3" s="1"/>
  <c r="M780" i="4"/>
  <c r="L780" i="4"/>
  <c r="K780" i="4"/>
  <c r="W780" i="4" s="1"/>
  <c r="H777" i="3" s="1"/>
  <c r="J780" i="4"/>
  <c r="V780" i="4" s="1"/>
  <c r="G777" i="3" s="1"/>
  <c r="I780" i="4"/>
  <c r="H780" i="4"/>
  <c r="M779" i="4"/>
  <c r="Y779" i="4" s="1"/>
  <c r="J776" i="3" s="1"/>
  <c r="L779" i="4"/>
  <c r="X779" i="4" s="1"/>
  <c r="I776" i="3" s="1"/>
  <c r="K779" i="4"/>
  <c r="J779" i="4"/>
  <c r="I779" i="4"/>
  <c r="U779" i="4" s="1"/>
  <c r="F776" i="3" s="1"/>
  <c r="H779" i="4"/>
  <c r="T779" i="4" s="1"/>
  <c r="E776" i="3" s="1"/>
  <c r="M778" i="4"/>
  <c r="L778" i="4"/>
  <c r="K778" i="4"/>
  <c r="W778" i="4" s="1"/>
  <c r="H775" i="3" s="1"/>
  <c r="J778" i="4"/>
  <c r="V778" i="4" s="1"/>
  <c r="G775" i="3" s="1"/>
  <c r="I778" i="4"/>
  <c r="H778" i="4"/>
  <c r="M777" i="4"/>
  <c r="Y777" i="4" s="1"/>
  <c r="J774" i="3" s="1"/>
  <c r="L777" i="4"/>
  <c r="X777" i="4" s="1"/>
  <c r="I774" i="3" s="1"/>
  <c r="K777" i="4"/>
  <c r="J777" i="4"/>
  <c r="I777" i="4"/>
  <c r="U777" i="4" s="1"/>
  <c r="F774" i="3" s="1"/>
  <c r="H777" i="4"/>
  <c r="T777" i="4" s="1"/>
  <c r="E774" i="3" s="1"/>
  <c r="M776" i="4"/>
  <c r="L776" i="4"/>
  <c r="K776" i="4"/>
  <c r="W776" i="4" s="1"/>
  <c r="H773" i="3" s="1"/>
  <c r="J776" i="4"/>
  <c r="V776" i="4" s="1"/>
  <c r="G773" i="3" s="1"/>
  <c r="I776" i="4"/>
  <c r="H776" i="4"/>
  <c r="M775" i="4"/>
  <c r="Y775" i="4" s="1"/>
  <c r="J772" i="3" s="1"/>
  <c r="L775" i="4"/>
  <c r="X775" i="4" s="1"/>
  <c r="I772" i="3" s="1"/>
  <c r="K775" i="4"/>
  <c r="J775" i="4"/>
  <c r="I775" i="4"/>
  <c r="U775" i="4" s="1"/>
  <c r="F772" i="3" s="1"/>
  <c r="H775" i="4"/>
  <c r="T775" i="4" s="1"/>
  <c r="E772" i="3" s="1"/>
  <c r="M774" i="4"/>
  <c r="L774" i="4"/>
  <c r="K774" i="4"/>
  <c r="W774" i="4" s="1"/>
  <c r="H771" i="3" s="1"/>
  <c r="J774" i="4"/>
  <c r="V774" i="4" s="1"/>
  <c r="G771" i="3" s="1"/>
  <c r="I774" i="4"/>
  <c r="H774" i="4"/>
  <c r="M773" i="4"/>
  <c r="Y773" i="4" s="1"/>
  <c r="J770" i="3" s="1"/>
  <c r="L773" i="4"/>
  <c r="X773" i="4" s="1"/>
  <c r="I770" i="3" s="1"/>
  <c r="K773" i="4"/>
  <c r="J773" i="4"/>
  <c r="I773" i="4"/>
  <c r="U773" i="4" s="1"/>
  <c r="H773" i="4"/>
  <c r="T773" i="4" s="1"/>
  <c r="E770" i="3" s="1"/>
  <c r="M772" i="4"/>
  <c r="L772" i="4"/>
  <c r="K772" i="4"/>
  <c r="W772" i="4" s="1"/>
  <c r="H769" i="3" s="1"/>
  <c r="J772" i="4"/>
  <c r="V772" i="4" s="1"/>
  <c r="G769" i="3" s="1"/>
  <c r="I772" i="4"/>
  <c r="H772" i="4"/>
  <c r="M771" i="4"/>
  <c r="Y771" i="4" s="1"/>
  <c r="J768" i="3" s="1"/>
  <c r="L771" i="4"/>
  <c r="X771" i="4" s="1"/>
  <c r="I768" i="3" s="1"/>
  <c r="K771" i="4"/>
  <c r="J771" i="4"/>
  <c r="I771" i="4"/>
  <c r="H771" i="4"/>
  <c r="M770" i="4"/>
  <c r="L770" i="4"/>
  <c r="K770" i="4"/>
  <c r="W770" i="4" s="1"/>
  <c r="H767" i="3" s="1"/>
  <c r="J770" i="4"/>
  <c r="V770" i="4" s="1"/>
  <c r="G767" i="3" s="1"/>
  <c r="I770" i="4"/>
  <c r="H770" i="4"/>
  <c r="M769" i="4"/>
  <c r="Y769" i="4" s="1"/>
  <c r="J802" i="3" s="1"/>
  <c r="L769" i="4"/>
  <c r="X769" i="4" s="1"/>
  <c r="I802" i="3" s="1"/>
  <c r="K769" i="4"/>
  <c r="J769" i="4"/>
  <c r="I769" i="4"/>
  <c r="U769" i="4" s="1"/>
  <c r="F802" i="3" s="1"/>
  <c r="H769" i="4"/>
  <c r="T769" i="4" s="1"/>
  <c r="E802" i="3" s="1"/>
  <c r="M768" i="4"/>
  <c r="L768" i="4"/>
  <c r="K768" i="4"/>
  <c r="W768" i="4" s="1"/>
  <c r="H766" i="3" s="1"/>
  <c r="J768" i="4"/>
  <c r="V768" i="4" s="1"/>
  <c r="G766" i="3" s="1"/>
  <c r="I768" i="4"/>
  <c r="H768" i="4"/>
  <c r="M767" i="4"/>
  <c r="Y767" i="4" s="1"/>
  <c r="J765" i="3" s="1"/>
  <c r="L767" i="4"/>
  <c r="X767" i="4" s="1"/>
  <c r="I765" i="3" s="1"/>
  <c r="K767" i="4"/>
  <c r="J767" i="4"/>
  <c r="I767" i="4"/>
  <c r="U767" i="4" s="1"/>
  <c r="H767" i="4"/>
  <c r="M766" i="4"/>
  <c r="Y766" i="4" s="1"/>
  <c r="J764" i="3" s="1"/>
  <c r="L766" i="4"/>
  <c r="K766" i="4"/>
  <c r="W766" i="4" s="1"/>
  <c r="H764" i="3" s="1"/>
  <c r="J766" i="4"/>
  <c r="V766" i="4" s="1"/>
  <c r="I766" i="4"/>
  <c r="H766" i="4"/>
  <c r="M765" i="4"/>
  <c r="Y765" i="4" s="1"/>
  <c r="J763" i="3" s="1"/>
  <c r="L765" i="4"/>
  <c r="X765" i="4" s="1"/>
  <c r="I763" i="3" s="1"/>
  <c r="K765" i="4"/>
  <c r="J765" i="4"/>
  <c r="I765" i="4"/>
  <c r="H765" i="4"/>
  <c r="T765" i="4" s="1"/>
  <c r="E763" i="3" s="1"/>
  <c r="M764" i="4"/>
  <c r="L764" i="4"/>
  <c r="K764" i="4"/>
  <c r="J764" i="4"/>
  <c r="V764" i="4" s="1"/>
  <c r="G762" i="3" s="1"/>
  <c r="I764" i="4"/>
  <c r="H764" i="4"/>
  <c r="M763" i="4"/>
  <c r="Y763" i="4" s="1"/>
  <c r="J761" i="3" s="1"/>
  <c r="L763" i="4"/>
  <c r="X763" i="4" s="1"/>
  <c r="I761" i="3" s="1"/>
  <c r="K763" i="4"/>
  <c r="J763" i="4"/>
  <c r="I763" i="4"/>
  <c r="U763" i="4" s="1"/>
  <c r="F761" i="3" s="1"/>
  <c r="H763" i="4"/>
  <c r="T763" i="4" s="1"/>
  <c r="E761" i="3" s="1"/>
  <c r="M762" i="4"/>
  <c r="L762" i="4"/>
  <c r="K762" i="4"/>
  <c r="W762" i="4" s="1"/>
  <c r="H760" i="3" s="1"/>
  <c r="J762" i="4"/>
  <c r="V762" i="4" s="1"/>
  <c r="G760" i="3" s="1"/>
  <c r="I762" i="4"/>
  <c r="H762" i="4"/>
  <c r="M761" i="4"/>
  <c r="Y761" i="4" s="1"/>
  <c r="J759" i="3" s="1"/>
  <c r="L761" i="4"/>
  <c r="X761" i="4" s="1"/>
  <c r="I759" i="3" s="1"/>
  <c r="K761" i="4"/>
  <c r="J761" i="4"/>
  <c r="I761" i="4"/>
  <c r="U761" i="4" s="1"/>
  <c r="F759" i="3" s="1"/>
  <c r="H761" i="4"/>
  <c r="M760" i="4"/>
  <c r="L760" i="4"/>
  <c r="K760" i="4"/>
  <c r="J760" i="4"/>
  <c r="V760" i="4" s="1"/>
  <c r="G758" i="3" s="1"/>
  <c r="I760" i="4"/>
  <c r="H760" i="4"/>
  <c r="M759" i="4"/>
  <c r="Y759" i="4" s="1"/>
  <c r="J757" i="3" s="1"/>
  <c r="L759" i="4"/>
  <c r="X759" i="4" s="1"/>
  <c r="I757" i="3" s="1"/>
  <c r="K759" i="4"/>
  <c r="J759" i="4"/>
  <c r="I759" i="4"/>
  <c r="U759" i="4" s="1"/>
  <c r="F757" i="3" s="1"/>
  <c r="H759" i="4"/>
  <c r="T759" i="4" s="1"/>
  <c r="E757" i="3" s="1"/>
  <c r="M758" i="4"/>
  <c r="L758" i="4"/>
  <c r="K758" i="4"/>
  <c r="W758" i="4" s="1"/>
  <c r="H756" i="3" s="1"/>
  <c r="J758" i="4"/>
  <c r="I758" i="4"/>
  <c r="H758" i="4"/>
  <c r="M757" i="4"/>
  <c r="Y757" i="4" s="1"/>
  <c r="J755" i="3" s="1"/>
  <c r="L757" i="4"/>
  <c r="X757" i="4" s="1"/>
  <c r="I755" i="3" s="1"/>
  <c r="K757" i="4"/>
  <c r="J757" i="4"/>
  <c r="I757" i="4"/>
  <c r="H757" i="4"/>
  <c r="T757" i="4" s="1"/>
  <c r="E755" i="3" s="1"/>
  <c r="M756" i="4"/>
  <c r="L756" i="4"/>
  <c r="K756" i="4"/>
  <c r="W756" i="4" s="1"/>
  <c r="H754" i="3" s="1"/>
  <c r="J756" i="4"/>
  <c r="V756" i="4" s="1"/>
  <c r="G754" i="3" s="1"/>
  <c r="I756" i="4"/>
  <c r="H756" i="4"/>
  <c r="M755" i="4"/>
  <c r="Y755" i="4" s="1"/>
  <c r="J753" i="3" s="1"/>
  <c r="L755" i="4"/>
  <c r="X755" i="4" s="1"/>
  <c r="I753" i="3" s="1"/>
  <c r="K755" i="4"/>
  <c r="J755" i="4"/>
  <c r="I755" i="4"/>
  <c r="U755" i="4" s="1"/>
  <c r="F753" i="3" s="1"/>
  <c r="H755" i="4"/>
  <c r="T755" i="4" s="1"/>
  <c r="E753" i="3" s="1"/>
  <c r="M754" i="4"/>
  <c r="L754" i="4"/>
  <c r="K754" i="4"/>
  <c r="W754" i="4" s="1"/>
  <c r="H752" i="3" s="1"/>
  <c r="J754" i="4"/>
  <c r="V754" i="4" s="1"/>
  <c r="G752" i="3" s="1"/>
  <c r="I754" i="4"/>
  <c r="H754" i="4"/>
  <c r="M753" i="4"/>
  <c r="Y753" i="4" s="1"/>
  <c r="J751" i="3" s="1"/>
  <c r="L753" i="4"/>
  <c r="X753" i="4" s="1"/>
  <c r="I751" i="3" s="1"/>
  <c r="K753" i="4"/>
  <c r="J753" i="4"/>
  <c r="I753" i="4"/>
  <c r="U753" i="4" s="1"/>
  <c r="F751" i="3" s="1"/>
  <c r="H753" i="4"/>
  <c r="M752" i="4"/>
  <c r="L752" i="4"/>
  <c r="K752" i="4"/>
  <c r="W752" i="4" s="1"/>
  <c r="H791" i="3" s="1"/>
  <c r="J752" i="4"/>
  <c r="I752" i="4"/>
  <c r="H752" i="4"/>
  <c r="M751" i="4"/>
  <c r="Y751" i="4" s="1"/>
  <c r="J750" i="3" s="1"/>
  <c r="L751" i="4"/>
  <c r="X751" i="4" s="1"/>
  <c r="I750" i="3" s="1"/>
  <c r="K751" i="4"/>
  <c r="J751" i="4"/>
  <c r="I751" i="4"/>
  <c r="H751" i="4"/>
  <c r="T751" i="4" s="1"/>
  <c r="E750" i="3" s="1"/>
  <c r="M750" i="4"/>
  <c r="Y750" i="4" s="1"/>
  <c r="J749" i="3" s="1"/>
  <c r="L750" i="4"/>
  <c r="K750" i="4"/>
  <c r="W750" i="4" s="1"/>
  <c r="H749" i="3" s="1"/>
  <c r="J750" i="4"/>
  <c r="V750" i="4" s="1"/>
  <c r="G749" i="3" s="1"/>
  <c r="I750" i="4"/>
  <c r="H750" i="4"/>
  <c r="M749" i="4"/>
  <c r="Y749" i="4" s="1"/>
  <c r="J748" i="3" s="1"/>
  <c r="L749" i="4"/>
  <c r="X749" i="4" s="1"/>
  <c r="I748" i="3" s="1"/>
  <c r="K749" i="4"/>
  <c r="J749" i="4"/>
  <c r="I749" i="4"/>
  <c r="H749" i="4"/>
  <c r="T749" i="4" s="1"/>
  <c r="E748" i="3" s="1"/>
  <c r="M748" i="4"/>
  <c r="L748" i="4"/>
  <c r="K748" i="4"/>
  <c r="W748" i="4" s="1"/>
  <c r="H801" i="3" s="1"/>
  <c r="J748" i="4"/>
  <c r="V748" i="4" s="1"/>
  <c r="I748" i="4"/>
  <c r="H748" i="4"/>
  <c r="M747" i="4"/>
  <c r="Y747" i="4" s="1"/>
  <c r="J747" i="3" s="1"/>
  <c r="L747" i="4"/>
  <c r="X747" i="4" s="1"/>
  <c r="I747" i="3" s="1"/>
  <c r="K747" i="4"/>
  <c r="J747" i="4"/>
  <c r="I747" i="4"/>
  <c r="H747" i="4"/>
  <c r="T747" i="4" s="1"/>
  <c r="E747" i="3" s="1"/>
  <c r="M746" i="4"/>
  <c r="L746" i="4"/>
  <c r="K746" i="4"/>
  <c r="J746" i="4"/>
  <c r="V746" i="4" s="1"/>
  <c r="G746" i="3" s="1"/>
  <c r="I746" i="4"/>
  <c r="H746" i="4"/>
  <c r="M745" i="4"/>
  <c r="Y745" i="4" s="1"/>
  <c r="J800" i="3" s="1"/>
  <c r="L745" i="4"/>
  <c r="X745" i="4" s="1"/>
  <c r="I800" i="3" s="1"/>
  <c r="K745" i="4"/>
  <c r="J745" i="4"/>
  <c r="I745" i="4"/>
  <c r="U745" i="4" s="1"/>
  <c r="F800" i="3" s="1"/>
  <c r="H745" i="4"/>
  <c r="T745" i="4" s="1"/>
  <c r="E800" i="3" s="1"/>
  <c r="M744" i="4"/>
  <c r="L744" i="4"/>
  <c r="K744" i="4"/>
  <c r="W744" i="4" s="1"/>
  <c r="H745" i="3" s="1"/>
  <c r="J744" i="4"/>
  <c r="I744" i="4"/>
  <c r="H744" i="4"/>
  <c r="M743" i="4"/>
  <c r="Y743" i="4" s="1"/>
  <c r="J744" i="3" s="1"/>
  <c r="L743" i="4"/>
  <c r="X743" i="4" s="1"/>
  <c r="I744" i="3" s="1"/>
  <c r="K743" i="4"/>
  <c r="J743" i="4"/>
  <c r="I743" i="4"/>
  <c r="U743" i="4" s="1"/>
  <c r="F744" i="3" s="1"/>
  <c r="H743" i="4"/>
  <c r="T743" i="4" s="1"/>
  <c r="E744" i="3" s="1"/>
  <c r="M742" i="4"/>
  <c r="L742" i="4"/>
  <c r="K742" i="4"/>
  <c r="J742" i="4"/>
  <c r="V742" i="4" s="1"/>
  <c r="G743" i="3" s="1"/>
  <c r="I742" i="4"/>
  <c r="H742" i="4"/>
  <c r="M741" i="4"/>
  <c r="Y741" i="4" s="1"/>
  <c r="J799" i="3" s="1"/>
  <c r="L741" i="4"/>
  <c r="X741" i="4" s="1"/>
  <c r="I799" i="3" s="1"/>
  <c r="K741" i="4"/>
  <c r="J741" i="4"/>
  <c r="I741" i="4"/>
  <c r="H741" i="4"/>
  <c r="T741" i="4" s="1"/>
  <c r="E799" i="3" s="1"/>
  <c r="M740" i="4"/>
  <c r="L740" i="4"/>
  <c r="K740" i="4"/>
  <c r="W740" i="4" s="1"/>
  <c r="H798" i="3" s="1"/>
  <c r="J740" i="4"/>
  <c r="I740" i="4"/>
  <c r="H740" i="4"/>
  <c r="M739" i="4"/>
  <c r="L739" i="4"/>
  <c r="X739" i="4" s="1"/>
  <c r="I742" i="3" s="1"/>
  <c r="K739" i="4"/>
  <c r="J739" i="4"/>
  <c r="I739" i="4"/>
  <c r="U739" i="4" s="1"/>
  <c r="F742" i="3" s="1"/>
  <c r="H739" i="4"/>
  <c r="T739" i="4" s="1"/>
  <c r="E742" i="3" s="1"/>
  <c r="M738" i="4"/>
  <c r="L738" i="4"/>
  <c r="K738" i="4"/>
  <c r="J738" i="4"/>
  <c r="V738" i="4" s="1"/>
  <c r="G741" i="3" s="1"/>
  <c r="I738" i="4"/>
  <c r="H738" i="4"/>
  <c r="M737" i="4"/>
  <c r="Y737" i="4" s="1"/>
  <c r="J740" i="3" s="1"/>
  <c r="L737" i="4"/>
  <c r="X737" i="4" s="1"/>
  <c r="I740" i="3" s="1"/>
  <c r="K737" i="4"/>
  <c r="J737" i="4"/>
  <c r="I737" i="4"/>
  <c r="U737" i="4" s="1"/>
  <c r="F740" i="3" s="1"/>
  <c r="H737" i="4"/>
  <c r="T737" i="4" s="1"/>
  <c r="E740" i="3" s="1"/>
  <c r="M736" i="4"/>
  <c r="L736" i="4"/>
  <c r="K736" i="4"/>
  <c r="W736" i="4" s="1"/>
  <c r="H739" i="3" s="1"/>
  <c r="J736" i="4"/>
  <c r="I736" i="4"/>
  <c r="H736" i="4"/>
  <c r="M735" i="4"/>
  <c r="Y735" i="4" s="1"/>
  <c r="J790" i="3" s="1"/>
  <c r="L735" i="4"/>
  <c r="K735" i="4"/>
  <c r="J735" i="4"/>
  <c r="I735" i="4"/>
  <c r="H735" i="4"/>
  <c r="T735" i="4" s="1"/>
  <c r="E790" i="3" s="1"/>
  <c r="M734" i="4"/>
  <c r="L734" i="4"/>
  <c r="K734" i="4"/>
  <c r="W734" i="4" s="1"/>
  <c r="J734" i="4"/>
  <c r="V734" i="4" s="1"/>
  <c r="G738" i="3" s="1"/>
  <c r="I734" i="4"/>
  <c r="H734" i="4"/>
  <c r="M733" i="4"/>
  <c r="Y733" i="4" s="1"/>
  <c r="J737" i="3" s="1"/>
  <c r="L733" i="4"/>
  <c r="X733" i="4" s="1"/>
  <c r="I737" i="3" s="1"/>
  <c r="K733" i="4"/>
  <c r="J733" i="4"/>
  <c r="I733" i="4"/>
  <c r="U733" i="4" s="1"/>
  <c r="F737" i="3" s="1"/>
  <c r="H733" i="4"/>
  <c r="M732" i="4"/>
  <c r="L732" i="4"/>
  <c r="K732" i="4"/>
  <c r="J732" i="4"/>
  <c r="V732" i="4" s="1"/>
  <c r="I732" i="4"/>
  <c r="H732" i="4"/>
  <c r="M731" i="4"/>
  <c r="L731" i="4"/>
  <c r="X731" i="4" s="1"/>
  <c r="I735" i="3" s="1"/>
  <c r="K731" i="4"/>
  <c r="J731" i="4"/>
  <c r="I731" i="4"/>
  <c r="U731" i="4" s="1"/>
  <c r="F735" i="3" s="1"/>
  <c r="H731" i="4"/>
  <c r="T731" i="4" s="1"/>
  <c r="E735" i="3" s="1"/>
  <c r="M730" i="4"/>
  <c r="L730" i="4"/>
  <c r="K730" i="4"/>
  <c r="W730" i="4" s="1"/>
  <c r="H734" i="3" s="1"/>
  <c r="J730" i="4"/>
  <c r="V730" i="4" s="1"/>
  <c r="G734" i="3" s="1"/>
  <c r="I730" i="4"/>
  <c r="H730" i="4"/>
  <c r="M729" i="4"/>
  <c r="Y729" i="4" s="1"/>
  <c r="J733" i="3" s="1"/>
  <c r="L729" i="4"/>
  <c r="X729" i="4" s="1"/>
  <c r="I733" i="3" s="1"/>
  <c r="K729" i="4"/>
  <c r="J729" i="4"/>
  <c r="I729" i="4"/>
  <c r="U729" i="4" s="1"/>
  <c r="F733" i="3" s="1"/>
  <c r="H729" i="4"/>
  <c r="M728" i="4"/>
  <c r="L728" i="4"/>
  <c r="K728" i="4"/>
  <c r="J728" i="4"/>
  <c r="V728" i="4" s="1"/>
  <c r="G732" i="3" s="1"/>
  <c r="I728" i="4"/>
  <c r="H728" i="4"/>
  <c r="M727" i="4"/>
  <c r="Y727" i="4" s="1"/>
  <c r="J731" i="3" s="1"/>
  <c r="L727" i="4"/>
  <c r="X727" i="4" s="1"/>
  <c r="I731" i="3" s="1"/>
  <c r="K727" i="4"/>
  <c r="J727" i="4"/>
  <c r="I727" i="4"/>
  <c r="U727" i="4" s="1"/>
  <c r="F731" i="3" s="1"/>
  <c r="H727" i="4"/>
  <c r="T727" i="4" s="1"/>
  <c r="E731" i="3" s="1"/>
  <c r="M726" i="4"/>
  <c r="L726" i="4"/>
  <c r="K726" i="4"/>
  <c r="W726" i="4" s="1"/>
  <c r="H730" i="3" s="1"/>
  <c r="J726" i="4"/>
  <c r="V726" i="4" s="1"/>
  <c r="G730" i="3" s="1"/>
  <c r="I726" i="4"/>
  <c r="H726" i="4"/>
  <c r="M725" i="4"/>
  <c r="Y725" i="4" s="1"/>
  <c r="J729" i="3" s="1"/>
  <c r="L725" i="4"/>
  <c r="X725" i="4" s="1"/>
  <c r="I729" i="3" s="1"/>
  <c r="K725" i="4"/>
  <c r="J725" i="4"/>
  <c r="I725" i="4"/>
  <c r="U725" i="4" s="1"/>
  <c r="F729" i="3" s="1"/>
  <c r="H725" i="4"/>
  <c r="T725" i="4" s="1"/>
  <c r="E729" i="3" s="1"/>
  <c r="M724" i="4"/>
  <c r="L724" i="4"/>
  <c r="K724" i="4"/>
  <c r="W724" i="4" s="1"/>
  <c r="H728" i="3" s="1"/>
  <c r="J724" i="4"/>
  <c r="V724" i="4" s="1"/>
  <c r="G728" i="3" s="1"/>
  <c r="I724" i="4"/>
  <c r="H724" i="4"/>
  <c r="M723" i="4"/>
  <c r="Y723" i="4" s="1"/>
  <c r="J727" i="3" s="1"/>
  <c r="L723" i="4"/>
  <c r="K723" i="4"/>
  <c r="J723" i="4"/>
  <c r="I723" i="4"/>
  <c r="H723" i="4"/>
  <c r="T723" i="4" s="1"/>
  <c r="E727" i="3" s="1"/>
  <c r="M722" i="4"/>
  <c r="L722" i="4"/>
  <c r="K722" i="4"/>
  <c r="W722" i="4" s="1"/>
  <c r="H726" i="3" s="1"/>
  <c r="J722" i="4"/>
  <c r="V722" i="4" s="1"/>
  <c r="G726" i="3" s="1"/>
  <c r="I722" i="4"/>
  <c r="H722" i="4"/>
  <c r="M721" i="4"/>
  <c r="Y721" i="4" s="1"/>
  <c r="J725" i="3" s="1"/>
  <c r="L721" i="4"/>
  <c r="X721" i="4" s="1"/>
  <c r="I725" i="3" s="1"/>
  <c r="K721" i="4"/>
  <c r="J721" i="4"/>
  <c r="I721" i="4"/>
  <c r="U721" i="4" s="1"/>
  <c r="F725" i="3" s="1"/>
  <c r="H721" i="4"/>
  <c r="T721" i="4" s="1"/>
  <c r="E725" i="3" s="1"/>
  <c r="M720" i="4"/>
  <c r="L720" i="4"/>
  <c r="K720" i="4"/>
  <c r="W720" i="4" s="1"/>
  <c r="H724" i="3" s="1"/>
  <c r="J720" i="4"/>
  <c r="V720" i="4" s="1"/>
  <c r="G724" i="3" s="1"/>
  <c r="I720" i="4"/>
  <c r="H720" i="4"/>
  <c r="M719" i="4"/>
  <c r="Y719" i="4" s="1"/>
  <c r="J723" i="3" s="1"/>
  <c r="L719" i="4"/>
  <c r="X719" i="4" s="1"/>
  <c r="I723" i="3" s="1"/>
  <c r="K719" i="4"/>
  <c r="J719" i="4"/>
  <c r="I719" i="4"/>
  <c r="U719" i="4" s="1"/>
  <c r="F723" i="3" s="1"/>
  <c r="H719" i="4"/>
  <c r="T719" i="4" s="1"/>
  <c r="E723" i="3" s="1"/>
  <c r="M718" i="4"/>
  <c r="L718" i="4"/>
  <c r="K718" i="4"/>
  <c r="J718" i="4"/>
  <c r="V718" i="4" s="1"/>
  <c r="G797" i="3" s="1"/>
  <c r="I718" i="4"/>
  <c r="H718" i="4"/>
  <c r="M717" i="4"/>
  <c r="L717" i="4"/>
  <c r="X717" i="4" s="1"/>
  <c r="I722" i="3" s="1"/>
  <c r="K717" i="4"/>
  <c r="J717" i="4"/>
  <c r="I717" i="4"/>
  <c r="U717" i="4" s="1"/>
  <c r="F722" i="3" s="1"/>
  <c r="H717" i="4"/>
  <c r="T717" i="4" s="1"/>
  <c r="E722" i="3" s="1"/>
  <c r="M716" i="4"/>
  <c r="L716" i="4"/>
  <c r="K716" i="4"/>
  <c r="W716" i="4" s="1"/>
  <c r="H721" i="3" s="1"/>
  <c r="J716" i="4"/>
  <c r="V716" i="4" s="1"/>
  <c r="G721" i="3" s="1"/>
  <c r="I716" i="4"/>
  <c r="H716" i="4"/>
  <c r="M715" i="4"/>
  <c r="Y715" i="4" s="1"/>
  <c r="J720" i="3" s="1"/>
  <c r="L715" i="4"/>
  <c r="X715" i="4" s="1"/>
  <c r="I720" i="3" s="1"/>
  <c r="K715" i="4"/>
  <c r="J715" i="4"/>
  <c r="I715" i="4"/>
  <c r="U715" i="4" s="1"/>
  <c r="F720" i="3" s="1"/>
  <c r="H715" i="4"/>
  <c r="T715" i="4" s="1"/>
  <c r="E720" i="3" s="1"/>
  <c r="M714" i="4"/>
  <c r="L714" i="4"/>
  <c r="K714" i="4"/>
  <c r="W714" i="4" s="1"/>
  <c r="H719" i="3" s="1"/>
  <c r="J714" i="4"/>
  <c r="V714" i="4" s="1"/>
  <c r="G719" i="3" s="1"/>
  <c r="I714" i="4"/>
  <c r="H714" i="4"/>
  <c r="M713" i="4"/>
  <c r="Y713" i="4" s="1"/>
  <c r="J718" i="3" s="1"/>
  <c r="L713" i="4"/>
  <c r="X713" i="4" s="1"/>
  <c r="I718" i="3" s="1"/>
  <c r="K713" i="4"/>
  <c r="J713" i="4"/>
  <c r="I713" i="4"/>
  <c r="U713" i="4" s="1"/>
  <c r="F718" i="3" s="1"/>
  <c r="H713" i="4"/>
  <c r="T713" i="4" s="1"/>
  <c r="E718" i="3" s="1"/>
  <c r="M712" i="4"/>
  <c r="L712" i="4"/>
  <c r="K712" i="4"/>
  <c r="W712" i="4" s="1"/>
  <c r="H717" i="3" s="1"/>
  <c r="J712" i="4"/>
  <c r="V712" i="4" s="1"/>
  <c r="G717" i="3" s="1"/>
  <c r="I712" i="4"/>
  <c r="H712" i="4"/>
  <c r="M711" i="4"/>
  <c r="Y711" i="4" s="1"/>
  <c r="J796" i="3" s="1"/>
  <c r="L711" i="4"/>
  <c r="X711" i="4" s="1"/>
  <c r="I796" i="3" s="1"/>
  <c r="K711" i="4"/>
  <c r="J711" i="4"/>
  <c r="I711" i="4"/>
  <c r="U711" i="4" s="1"/>
  <c r="F796" i="3" s="1"/>
  <c r="H711" i="4"/>
  <c r="T711" i="4" s="1"/>
  <c r="E796" i="3" s="1"/>
  <c r="M710" i="4"/>
  <c r="L710" i="4"/>
  <c r="K710" i="4"/>
  <c r="W710" i="4" s="1"/>
  <c r="H716" i="3" s="1"/>
  <c r="J710" i="4"/>
  <c r="V710" i="4" s="1"/>
  <c r="G716" i="3" s="1"/>
  <c r="I710" i="4"/>
  <c r="H710" i="4"/>
  <c r="M709" i="4"/>
  <c r="Y709" i="4" s="1"/>
  <c r="J715" i="3" s="1"/>
  <c r="L709" i="4"/>
  <c r="X709" i="4" s="1"/>
  <c r="I715" i="3" s="1"/>
  <c r="K709" i="4"/>
  <c r="J709" i="4"/>
  <c r="I709" i="4"/>
  <c r="U709" i="4" s="1"/>
  <c r="F715" i="3" s="1"/>
  <c r="H709" i="4"/>
  <c r="T709" i="4" s="1"/>
  <c r="E715" i="3" s="1"/>
  <c r="M708" i="4"/>
  <c r="L708" i="4"/>
  <c r="K708" i="4"/>
  <c r="W708" i="4" s="1"/>
  <c r="H714" i="3" s="1"/>
  <c r="J708" i="4"/>
  <c r="V708" i="4" s="1"/>
  <c r="G714" i="3" s="1"/>
  <c r="I708" i="4"/>
  <c r="H708" i="4"/>
  <c r="M707" i="4"/>
  <c r="Y707" i="4" s="1"/>
  <c r="J713" i="3" s="1"/>
  <c r="L707" i="4"/>
  <c r="X707" i="4" s="1"/>
  <c r="I713" i="3" s="1"/>
  <c r="K707" i="4"/>
  <c r="J707" i="4"/>
  <c r="I707" i="4"/>
  <c r="U707" i="4" s="1"/>
  <c r="F713" i="3" s="1"/>
  <c r="H707" i="4"/>
  <c r="T707" i="4" s="1"/>
  <c r="E713" i="3" s="1"/>
  <c r="M706" i="4"/>
  <c r="L706" i="4"/>
  <c r="K706" i="4"/>
  <c r="W706" i="4" s="1"/>
  <c r="H795" i="3" s="1"/>
  <c r="J706" i="4"/>
  <c r="V706" i="4" s="1"/>
  <c r="G795" i="3" s="1"/>
  <c r="I706" i="4"/>
  <c r="H706" i="4"/>
  <c r="M705" i="4"/>
  <c r="Y705" i="4" s="1"/>
  <c r="J789" i="3" s="1"/>
  <c r="L705" i="4"/>
  <c r="X705" i="4" s="1"/>
  <c r="I789" i="3" s="1"/>
  <c r="K705" i="4"/>
  <c r="J705" i="4"/>
  <c r="I705" i="4"/>
  <c r="U705" i="4" s="1"/>
  <c r="F789" i="3" s="1"/>
  <c r="H705" i="4"/>
  <c r="M704" i="4"/>
  <c r="L704" i="4"/>
  <c r="K704" i="4"/>
  <c r="W704" i="4" s="1"/>
  <c r="H788" i="3" s="1"/>
  <c r="J704" i="4"/>
  <c r="V704" i="4" s="1"/>
  <c r="G788" i="3" s="1"/>
  <c r="I704" i="4"/>
  <c r="H704" i="4"/>
  <c r="M703" i="4"/>
  <c r="Y703" i="4" s="1"/>
  <c r="J712" i="3" s="1"/>
  <c r="L703" i="4"/>
  <c r="X703" i="4" s="1"/>
  <c r="I712" i="3" s="1"/>
  <c r="K703" i="4"/>
  <c r="J703" i="4"/>
  <c r="I703" i="4"/>
  <c r="U703" i="4" s="1"/>
  <c r="F712" i="3" s="1"/>
  <c r="H703" i="4"/>
  <c r="T703" i="4" s="1"/>
  <c r="E712" i="3" s="1"/>
  <c r="M702" i="4"/>
  <c r="L702" i="4"/>
  <c r="K702" i="4"/>
  <c r="W702" i="4" s="1"/>
  <c r="J702" i="4"/>
  <c r="I702" i="4"/>
  <c r="H702" i="4"/>
  <c r="M701" i="4"/>
  <c r="Y701" i="4" s="1"/>
  <c r="J710" i="3" s="1"/>
  <c r="L701" i="4"/>
  <c r="X701" i="4" s="1"/>
  <c r="I710" i="3" s="1"/>
  <c r="K701" i="4"/>
  <c r="J701" i="4"/>
  <c r="I701" i="4"/>
  <c r="U701" i="4" s="1"/>
  <c r="F710" i="3" s="1"/>
  <c r="H701" i="4"/>
  <c r="T701" i="4" s="1"/>
  <c r="E710" i="3" s="1"/>
  <c r="M700" i="4"/>
  <c r="L700" i="4"/>
  <c r="K700" i="4"/>
  <c r="J700" i="4"/>
  <c r="V700" i="4" s="1"/>
  <c r="G709" i="3" s="1"/>
  <c r="I700" i="4"/>
  <c r="H700" i="4"/>
  <c r="M699" i="4"/>
  <c r="Y699" i="4" s="1"/>
  <c r="J708" i="3" s="1"/>
  <c r="L699" i="4"/>
  <c r="X699" i="4" s="1"/>
  <c r="I708" i="3" s="1"/>
  <c r="K699" i="4"/>
  <c r="J699" i="4"/>
  <c r="I699" i="4"/>
  <c r="H699" i="4"/>
  <c r="M698" i="4"/>
  <c r="L698" i="4"/>
  <c r="K698" i="4"/>
  <c r="W698" i="4" s="1"/>
  <c r="H707" i="3" s="1"/>
  <c r="J698" i="4"/>
  <c r="V698" i="4" s="1"/>
  <c r="I698" i="4"/>
  <c r="H698" i="4"/>
  <c r="M697" i="4"/>
  <c r="Y697" i="4" s="1"/>
  <c r="J706" i="3" s="1"/>
  <c r="L697" i="4"/>
  <c r="X697" i="4" s="1"/>
  <c r="I706" i="3" s="1"/>
  <c r="K697" i="4"/>
  <c r="J697" i="4"/>
  <c r="I697" i="4"/>
  <c r="U697" i="4" s="1"/>
  <c r="F706" i="3" s="1"/>
  <c r="H697" i="4"/>
  <c r="T697" i="4" s="1"/>
  <c r="E706" i="3" s="1"/>
  <c r="M696" i="4"/>
  <c r="L696" i="4"/>
  <c r="K696" i="4"/>
  <c r="W696" i="4" s="1"/>
  <c r="H705" i="3" s="1"/>
  <c r="J696" i="4"/>
  <c r="V696" i="4" s="1"/>
  <c r="G705" i="3" s="1"/>
  <c r="I696" i="4"/>
  <c r="H696" i="4"/>
  <c r="M695" i="4"/>
  <c r="Y695" i="4" s="1"/>
  <c r="J704" i="3" s="1"/>
  <c r="L695" i="4"/>
  <c r="X695" i="4" s="1"/>
  <c r="I704" i="3" s="1"/>
  <c r="K695" i="4"/>
  <c r="J695" i="4"/>
  <c r="I695" i="4"/>
  <c r="U695" i="4" s="1"/>
  <c r="F704" i="3" s="1"/>
  <c r="H695" i="4"/>
  <c r="M694" i="4"/>
  <c r="L694" i="4"/>
  <c r="K694" i="4"/>
  <c r="W694" i="4" s="1"/>
  <c r="H703" i="3" s="1"/>
  <c r="J694" i="4"/>
  <c r="V694" i="4" s="1"/>
  <c r="G703" i="3" s="1"/>
  <c r="I694" i="4"/>
  <c r="H694" i="4"/>
  <c r="M693" i="4"/>
  <c r="Y693" i="4" s="1"/>
  <c r="J702" i="3" s="1"/>
  <c r="L693" i="4"/>
  <c r="X693" i="4" s="1"/>
  <c r="I702" i="3" s="1"/>
  <c r="K693" i="4"/>
  <c r="J693" i="4"/>
  <c r="I693" i="4"/>
  <c r="U693" i="4" s="1"/>
  <c r="F702" i="3" s="1"/>
  <c r="H693" i="4"/>
  <c r="M692" i="4"/>
  <c r="L692" i="4"/>
  <c r="K692" i="4"/>
  <c r="J692" i="4"/>
  <c r="V692" i="4" s="1"/>
  <c r="G701" i="3" s="1"/>
  <c r="I692" i="4"/>
  <c r="H692" i="4"/>
  <c r="M691" i="4"/>
  <c r="Y691" i="4" s="1"/>
  <c r="J700" i="3" s="1"/>
  <c r="L691" i="4"/>
  <c r="X691" i="4" s="1"/>
  <c r="I700" i="3" s="1"/>
  <c r="K691" i="4"/>
  <c r="J691" i="4"/>
  <c r="I691" i="4"/>
  <c r="U691" i="4" s="1"/>
  <c r="F700" i="3" s="1"/>
  <c r="H691" i="4"/>
  <c r="T691" i="4" s="1"/>
  <c r="E700" i="3" s="1"/>
  <c r="M690" i="4"/>
  <c r="L690" i="4"/>
  <c r="K690" i="4"/>
  <c r="W690" i="4" s="1"/>
  <c r="H699" i="3" s="1"/>
  <c r="J690" i="4"/>
  <c r="V690" i="4" s="1"/>
  <c r="G699" i="3" s="1"/>
  <c r="I690" i="4"/>
  <c r="H690" i="4"/>
  <c r="M689" i="4"/>
  <c r="Y689" i="4" s="1"/>
  <c r="J698" i="3" s="1"/>
  <c r="L689" i="4"/>
  <c r="X689" i="4" s="1"/>
  <c r="I698" i="3" s="1"/>
  <c r="K689" i="4"/>
  <c r="J689" i="4"/>
  <c r="I689" i="4"/>
  <c r="H689" i="4"/>
  <c r="M688" i="4"/>
  <c r="L688" i="4"/>
  <c r="K688" i="4"/>
  <c r="W688" i="4" s="1"/>
  <c r="H697" i="3" s="1"/>
  <c r="J688" i="4"/>
  <c r="V688" i="4" s="1"/>
  <c r="G697" i="3" s="1"/>
  <c r="I688" i="4"/>
  <c r="H688" i="4"/>
  <c r="M687" i="4"/>
  <c r="Y687" i="4" s="1"/>
  <c r="J696" i="3" s="1"/>
  <c r="L687" i="4"/>
  <c r="X687" i="4" s="1"/>
  <c r="I696" i="3" s="1"/>
  <c r="K687" i="4"/>
  <c r="J687" i="4"/>
  <c r="I687" i="4"/>
  <c r="U687" i="4" s="1"/>
  <c r="F696" i="3" s="1"/>
  <c r="H687" i="4"/>
  <c r="T687" i="4" s="1"/>
  <c r="E696" i="3" s="1"/>
  <c r="M686" i="4"/>
  <c r="L686" i="4"/>
  <c r="K686" i="4"/>
  <c r="J686" i="4"/>
  <c r="I686" i="4"/>
  <c r="H686" i="4"/>
  <c r="M685" i="4"/>
  <c r="L685" i="4"/>
  <c r="X685" i="4" s="1"/>
  <c r="I694" i="3" s="1"/>
  <c r="K685" i="4"/>
  <c r="J685" i="4"/>
  <c r="I685" i="4"/>
  <c r="U685" i="4" s="1"/>
  <c r="F694" i="3" s="1"/>
  <c r="H685" i="4"/>
  <c r="T685" i="4" s="1"/>
  <c r="E694" i="3" s="1"/>
  <c r="M684" i="4"/>
  <c r="L684" i="4"/>
  <c r="K684" i="4"/>
  <c r="J684" i="4"/>
  <c r="V684" i="4" s="1"/>
  <c r="G693" i="3" s="1"/>
  <c r="I684" i="4"/>
  <c r="H684" i="4"/>
  <c r="M683" i="4"/>
  <c r="Y683" i="4" s="1"/>
  <c r="J692" i="3" s="1"/>
  <c r="L683" i="4"/>
  <c r="X683" i="4" s="1"/>
  <c r="I692" i="3" s="1"/>
  <c r="K683" i="4"/>
  <c r="J683" i="4"/>
  <c r="I683" i="4"/>
  <c r="U683" i="4" s="1"/>
  <c r="F692" i="3" s="1"/>
  <c r="H683" i="4"/>
  <c r="T683" i="4" s="1"/>
  <c r="E692" i="3" s="1"/>
  <c r="M682" i="4"/>
  <c r="L682" i="4"/>
  <c r="K682" i="4"/>
  <c r="W682" i="4" s="1"/>
  <c r="H691" i="3" s="1"/>
  <c r="J682" i="4"/>
  <c r="V682" i="4" s="1"/>
  <c r="G691" i="3" s="1"/>
  <c r="I682" i="4"/>
  <c r="H682" i="4"/>
  <c r="M681" i="4"/>
  <c r="Y681" i="4" s="1"/>
  <c r="J690" i="3" s="1"/>
  <c r="L681" i="4"/>
  <c r="X681" i="4" s="1"/>
  <c r="I690" i="3" s="1"/>
  <c r="K681" i="4"/>
  <c r="J681" i="4"/>
  <c r="I681" i="4"/>
  <c r="U681" i="4" s="1"/>
  <c r="F690" i="3" s="1"/>
  <c r="H681" i="4"/>
  <c r="T681" i="4" s="1"/>
  <c r="E690" i="3" s="1"/>
  <c r="M680" i="4"/>
  <c r="L680" i="4"/>
  <c r="K680" i="4"/>
  <c r="W680" i="4" s="1"/>
  <c r="H689" i="3" s="1"/>
  <c r="J680" i="4"/>
  <c r="V680" i="4" s="1"/>
  <c r="G689" i="3" s="1"/>
  <c r="I680" i="4"/>
  <c r="H680" i="4"/>
  <c r="M679" i="4"/>
  <c r="Y679" i="4" s="1"/>
  <c r="J688" i="3" s="1"/>
  <c r="L679" i="4"/>
  <c r="X679" i="4" s="1"/>
  <c r="I688" i="3" s="1"/>
  <c r="K679" i="4"/>
  <c r="J679" i="4"/>
  <c r="I679" i="4"/>
  <c r="U679" i="4" s="1"/>
  <c r="F688" i="3" s="1"/>
  <c r="H679" i="4"/>
  <c r="T679" i="4" s="1"/>
  <c r="E688" i="3" s="1"/>
  <c r="M678" i="4"/>
  <c r="L678" i="4"/>
  <c r="K678" i="4"/>
  <c r="W678" i="4" s="1"/>
  <c r="H794" i="3" s="1"/>
  <c r="J678" i="4"/>
  <c r="V678" i="4" s="1"/>
  <c r="G794" i="3" s="1"/>
  <c r="I678" i="4"/>
  <c r="H678" i="4"/>
  <c r="M677" i="4"/>
  <c r="Y677" i="4" s="1"/>
  <c r="J687" i="3" s="1"/>
  <c r="L677" i="4"/>
  <c r="X677" i="4" s="1"/>
  <c r="I687" i="3" s="1"/>
  <c r="K677" i="4"/>
  <c r="J677" i="4"/>
  <c r="I677" i="4"/>
  <c r="U677" i="4" s="1"/>
  <c r="F687" i="3" s="1"/>
  <c r="H677" i="4"/>
  <c r="T677" i="4" s="1"/>
  <c r="E687" i="3" s="1"/>
  <c r="M676" i="4"/>
  <c r="L676" i="4"/>
  <c r="K676" i="4"/>
  <c r="W676" i="4" s="1"/>
  <c r="H686" i="3" s="1"/>
  <c r="J676" i="4"/>
  <c r="V676" i="4" s="1"/>
  <c r="G686" i="3" s="1"/>
  <c r="I676" i="4"/>
  <c r="H676" i="4"/>
  <c r="M675" i="4"/>
  <c r="L675" i="4"/>
  <c r="X675" i="4" s="1"/>
  <c r="I685" i="3" s="1"/>
  <c r="K675" i="4"/>
  <c r="J675" i="4"/>
  <c r="I675" i="4"/>
  <c r="U675" i="4" s="1"/>
  <c r="F685" i="3" s="1"/>
  <c r="H675" i="4"/>
  <c r="T675" i="4" s="1"/>
  <c r="E685" i="3" s="1"/>
  <c r="M674" i="4"/>
  <c r="L674" i="4"/>
  <c r="K674" i="4"/>
  <c r="W674" i="4" s="1"/>
  <c r="H684" i="3" s="1"/>
  <c r="J674" i="4"/>
  <c r="V674" i="4" s="1"/>
  <c r="G684" i="3" s="1"/>
  <c r="I674" i="4"/>
  <c r="H674" i="4"/>
  <c r="M673" i="4"/>
  <c r="Y673" i="4" s="1"/>
  <c r="J683" i="3" s="1"/>
  <c r="L673" i="4"/>
  <c r="X673" i="4" s="1"/>
  <c r="I683" i="3" s="1"/>
  <c r="K673" i="4"/>
  <c r="J673" i="4"/>
  <c r="I673" i="4"/>
  <c r="U673" i="4" s="1"/>
  <c r="F683" i="3" s="1"/>
  <c r="H673" i="4"/>
  <c r="T673" i="4" s="1"/>
  <c r="E683" i="3" s="1"/>
  <c r="M672" i="4"/>
  <c r="L672" i="4"/>
  <c r="K672" i="4"/>
  <c r="W672" i="4" s="1"/>
  <c r="H682" i="3" s="1"/>
  <c r="J672" i="4"/>
  <c r="I672" i="4"/>
  <c r="H672" i="4"/>
  <c r="M671" i="4"/>
  <c r="Y671" i="4" s="1"/>
  <c r="J681" i="3" s="1"/>
  <c r="L671" i="4"/>
  <c r="X671" i="4" s="1"/>
  <c r="I681" i="3" s="1"/>
  <c r="K671" i="4"/>
  <c r="J671" i="4"/>
  <c r="I671" i="4"/>
  <c r="U671" i="4" s="1"/>
  <c r="F681" i="3" s="1"/>
  <c r="H671" i="4"/>
  <c r="T671" i="4" s="1"/>
  <c r="E681" i="3" s="1"/>
  <c r="M670" i="4"/>
  <c r="L670" i="4"/>
  <c r="K670" i="4"/>
  <c r="W670" i="4" s="1"/>
  <c r="H680" i="3" s="1"/>
  <c r="J670" i="4"/>
  <c r="V670" i="4" s="1"/>
  <c r="G680" i="3" s="1"/>
  <c r="I670" i="4"/>
  <c r="H670" i="4"/>
  <c r="M669" i="4"/>
  <c r="Y669" i="4" s="1"/>
  <c r="J679" i="3" s="1"/>
  <c r="L669" i="4"/>
  <c r="X669" i="4" s="1"/>
  <c r="I679" i="3" s="1"/>
  <c r="K669" i="4"/>
  <c r="J669" i="4"/>
  <c r="I669" i="4"/>
  <c r="U669" i="4" s="1"/>
  <c r="F679" i="3" s="1"/>
  <c r="H669" i="4"/>
  <c r="T669" i="4" s="1"/>
  <c r="E679" i="3" s="1"/>
  <c r="M668" i="4"/>
  <c r="L668" i="4"/>
  <c r="K668" i="4"/>
  <c r="W668" i="4" s="1"/>
  <c r="H678" i="3" s="1"/>
  <c r="J668" i="4"/>
  <c r="V668" i="4" s="1"/>
  <c r="G678" i="3" s="1"/>
  <c r="I668" i="4"/>
  <c r="H668" i="4"/>
  <c r="M667" i="4"/>
  <c r="Y667" i="4" s="1"/>
  <c r="J793" i="3" s="1"/>
  <c r="L667" i="4"/>
  <c r="X667" i="4" s="1"/>
  <c r="I793" i="3" s="1"/>
  <c r="K667" i="4"/>
  <c r="J667" i="4"/>
  <c r="I667" i="4"/>
  <c r="H667" i="4"/>
  <c r="T667" i="4" s="1"/>
  <c r="E793" i="3" s="1"/>
  <c r="M666" i="4"/>
  <c r="L666" i="4"/>
  <c r="K666" i="4"/>
  <c r="W666" i="4" s="1"/>
  <c r="H677" i="3" s="1"/>
  <c r="J666" i="4"/>
  <c r="V666" i="4" s="1"/>
  <c r="G677" i="3" s="1"/>
  <c r="I666" i="4"/>
  <c r="H666" i="4"/>
  <c r="M665" i="4"/>
  <c r="Y665" i="4" s="1"/>
  <c r="J676" i="3" s="1"/>
  <c r="L665" i="4"/>
  <c r="X665" i="4" s="1"/>
  <c r="I676" i="3" s="1"/>
  <c r="K665" i="4"/>
  <c r="J665" i="4"/>
  <c r="I665" i="4"/>
  <c r="U665" i="4" s="1"/>
  <c r="F676" i="3" s="1"/>
  <c r="H665" i="4"/>
  <c r="M664" i="4"/>
  <c r="L664" i="4"/>
  <c r="K664" i="4"/>
  <c r="W664" i="4" s="1"/>
  <c r="H675" i="3" s="1"/>
  <c r="J664" i="4"/>
  <c r="V664" i="4" s="1"/>
  <c r="G675" i="3" s="1"/>
  <c r="I664" i="4"/>
  <c r="H664" i="4"/>
  <c r="M663" i="4"/>
  <c r="Y663" i="4" s="1"/>
  <c r="J674" i="3" s="1"/>
  <c r="L663" i="4"/>
  <c r="X663" i="4" s="1"/>
  <c r="I674" i="3" s="1"/>
  <c r="K663" i="4"/>
  <c r="J663" i="4"/>
  <c r="I663" i="4"/>
  <c r="H663" i="4"/>
  <c r="T663" i="4" s="1"/>
  <c r="E674" i="3" s="1"/>
  <c r="M662" i="4"/>
  <c r="L662" i="4"/>
  <c r="K662" i="4"/>
  <c r="W662" i="4" s="1"/>
  <c r="H673" i="3" s="1"/>
  <c r="J662" i="4"/>
  <c r="V662" i="4" s="1"/>
  <c r="G673" i="3" s="1"/>
  <c r="I662" i="4"/>
  <c r="H662" i="4"/>
  <c r="M661" i="4"/>
  <c r="Y661" i="4" s="1"/>
  <c r="J672" i="3" s="1"/>
  <c r="L661" i="4"/>
  <c r="X661" i="4" s="1"/>
  <c r="I672" i="3" s="1"/>
  <c r="K661" i="4"/>
  <c r="J661" i="4"/>
  <c r="I661" i="4"/>
  <c r="U661" i="4" s="1"/>
  <c r="F672" i="3" s="1"/>
  <c r="H661" i="4"/>
  <c r="T661" i="4" s="1"/>
  <c r="E672" i="3" s="1"/>
  <c r="M660" i="4"/>
  <c r="L660" i="4"/>
  <c r="K660" i="4"/>
  <c r="J660" i="4"/>
  <c r="V660" i="4" s="1"/>
  <c r="G671" i="3" s="1"/>
  <c r="I660" i="4"/>
  <c r="H660" i="4"/>
  <c r="M659" i="4"/>
  <c r="Y659" i="4" s="1"/>
  <c r="J670" i="3" s="1"/>
  <c r="L659" i="4"/>
  <c r="X659" i="4" s="1"/>
  <c r="I670" i="3" s="1"/>
  <c r="K659" i="4"/>
  <c r="J659" i="4"/>
  <c r="I659" i="4"/>
  <c r="U659" i="4" s="1"/>
  <c r="F670" i="3" s="1"/>
  <c r="H659" i="4"/>
  <c r="T659" i="4" s="1"/>
  <c r="E670" i="3" s="1"/>
  <c r="M658" i="4"/>
  <c r="L658" i="4"/>
  <c r="K658" i="4"/>
  <c r="W658" i="4" s="1"/>
  <c r="H669" i="3" s="1"/>
  <c r="J658" i="4"/>
  <c r="V658" i="4" s="1"/>
  <c r="G669" i="3" s="1"/>
  <c r="I658" i="4"/>
  <c r="H658" i="4"/>
  <c r="M657" i="4"/>
  <c r="Y657" i="4" s="1"/>
  <c r="J668" i="3" s="1"/>
  <c r="L657" i="4"/>
  <c r="X657" i="4" s="1"/>
  <c r="I668" i="3" s="1"/>
  <c r="K657" i="4"/>
  <c r="J657" i="4"/>
  <c r="I657" i="4"/>
  <c r="U657" i="4" s="1"/>
  <c r="F668" i="3" s="1"/>
  <c r="H657" i="4"/>
  <c r="T657" i="4" s="1"/>
  <c r="E668" i="3" s="1"/>
  <c r="M656" i="4"/>
  <c r="L656" i="4"/>
  <c r="K656" i="4"/>
  <c r="W656" i="4" s="1"/>
  <c r="H667" i="3" s="1"/>
  <c r="J656" i="4"/>
  <c r="V656" i="4" s="1"/>
  <c r="G667" i="3" s="1"/>
  <c r="I656" i="4"/>
  <c r="H656" i="4"/>
  <c r="M655" i="4"/>
  <c r="Y655" i="4" s="1"/>
  <c r="J666" i="3" s="1"/>
  <c r="L655" i="4"/>
  <c r="X655" i="4" s="1"/>
  <c r="I666" i="3" s="1"/>
  <c r="K655" i="4"/>
  <c r="J655" i="4"/>
  <c r="I655" i="4"/>
  <c r="U655" i="4" s="1"/>
  <c r="F666" i="3" s="1"/>
  <c r="H655" i="4"/>
  <c r="T655" i="4" s="1"/>
  <c r="E666" i="3" s="1"/>
  <c r="M654" i="4"/>
  <c r="L654" i="4"/>
  <c r="K654" i="4"/>
  <c r="J654" i="4"/>
  <c r="V654" i="4" s="1"/>
  <c r="G665" i="3" s="1"/>
  <c r="I654" i="4"/>
  <c r="H654" i="4"/>
  <c r="M653" i="4"/>
  <c r="Y653" i="4" s="1"/>
  <c r="J664" i="3" s="1"/>
  <c r="L653" i="4"/>
  <c r="X653" i="4" s="1"/>
  <c r="I664" i="3" s="1"/>
  <c r="K653" i="4"/>
  <c r="J653" i="4"/>
  <c r="I653" i="4"/>
  <c r="U653" i="4" s="1"/>
  <c r="F664" i="3" s="1"/>
  <c r="H653" i="4"/>
  <c r="T653" i="4" s="1"/>
  <c r="E664" i="3" s="1"/>
  <c r="M652" i="4"/>
  <c r="L652" i="4"/>
  <c r="K652" i="4"/>
  <c r="W652" i="4" s="1"/>
  <c r="H663" i="3" s="1"/>
  <c r="J652" i="4"/>
  <c r="V652" i="4" s="1"/>
  <c r="G663" i="3" s="1"/>
  <c r="I652" i="4"/>
  <c r="H652" i="4"/>
  <c r="M651" i="4"/>
  <c r="Y651" i="4" s="1"/>
  <c r="J662" i="3" s="1"/>
  <c r="L651" i="4"/>
  <c r="X651" i="4" s="1"/>
  <c r="I662" i="3" s="1"/>
  <c r="K651" i="4"/>
  <c r="J651" i="4"/>
  <c r="I651" i="4"/>
  <c r="H651" i="4"/>
  <c r="T651" i="4" s="1"/>
  <c r="E662" i="3" s="1"/>
  <c r="M650" i="4"/>
  <c r="L650" i="4"/>
  <c r="K650" i="4"/>
  <c r="W650" i="4" s="1"/>
  <c r="H661" i="3" s="1"/>
  <c r="J650" i="4"/>
  <c r="V650" i="4" s="1"/>
  <c r="G661" i="3" s="1"/>
  <c r="I650" i="4"/>
  <c r="H650" i="4"/>
  <c r="M649" i="4"/>
  <c r="Y649" i="4" s="1"/>
  <c r="J660" i="3" s="1"/>
  <c r="L649" i="4"/>
  <c r="X649" i="4" s="1"/>
  <c r="I660" i="3" s="1"/>
  <c r="K649" i="4"/>
  <c r="J649" i="4"/>
  <c r="I649" i="4"/>
  <c r="H649" i="4"/>
  <c r="T649" i="4" s="1"/>
  <c r="E660" i="3" s="1"/>
  <c r="M648" i="4"/>
  <c r="L648" i="4"/>
  <c r="K648" i="4"/>
  <c r="W648" i="4" s="1"/>
  <c r="H659" i="3" s="1"/>
  <c r="J648" i="4"/>
  <c r="V648" i="4" s="1"/>
  <c r="G659" i="3" s="1"/>
  <c r="I648" i="4"/>
  <c r="H648" i="4"/>
  <c r="M647" i="4"/>
  <c r="L647" i="4"/>
  <c r="X647" i="4" s="1"/>
  <c r="I658" i="3" s="1"/>
  <c r="K647" i="4"/>
  <c r="J647" i="4"/>
  <c r="I647" i="4"/>
  <c r="U647" i="4" s="1"/>
  <c r="F658" i="3" s="1"/>
  <c r="H647" i="4"/>
  <c r="T647" i="4" s="1"/>
  <c r="E658" i="3" s="1"/>
  <c r="M646" i="4"/>
  <c r="L646" i="4"/>
  <c r="K646" i="4"/>
  <c r="W646" i="4" s="1"/>
  <c r="H657" i="3" s="1"/>
  <c r="J646" i="4"/>
  <c r="V646" i="4" s="1"/>
  <c r="G657" i="3" s="1"/>
  <c r="I646" i="4"/>
  <c r="H646" i="4"/>
  <c r="M645" i="4"/>
  <c r="Y645" i="4" s="1"/>
  <c r="J656" i="3" s="1"/>
  <c r="L645" i="4"/>
  <c r="X645" i="4" s="1"/>
  <c r="I656" i="3" s="1"/>
  <c r="K645" i="4"/>
  <c r="J645" i="4"/>
  <c r="I645" i="4"/>
  <c r="U645" i="4" s="1"/>
  <c r="F656" i="3" s="1"/>
  <c r="H645" i="4"/>
  <c r="T645" i="4" s="1"/>
  <c r="E656" i="3" s="1"/>
  <c r="M644" i="4"/>
  <c r="L644" i="4"/>
  <c r="K644" i="4"/>
  <c r="W644" i="4" s="1"/>
  <c r="H655" i="3" s="1"/>
  <c r="J644" i="4"/>
  <c r="V644" i="4" s="1"/>
  <c r="G655" i="3" s="1"/>
  <c r="I644" i="4"/>
  <c r="H644" i="4"/>
  <c r="M643" i="4"/>
  <c r="Y643" i="4" s="1"/>
  <c r="J654" i="3" s="1"/>
  <c r="L643" i="4"/>
  <c r="X643" i="4" s="1"/>
  <c r="I654" i="3" s="1"/>
  <c r="K643" i="4"/>
  <c r="J643" i="4"/>
  <c r="I643" i="4"/>
  <c r="U643" i="4" s="1"/>
  <c r="F654" i="3" s="1"/>
  <c r="H643" i="4"/>
  <c r="T643" i="4" s="1"/>
  <c r="E654" i="3" s="1"/>
  <c r="M642" i="4"/>
  <c r="L642" i="4"/>
  <c r="K642" i="4"/>
  <c r="W642" i="4" s="1"/>
  <c r="H653" i="3" s="1"/>
  <c r="J642" i="4"/>
  <c r="V642" i="4" s="1"/>
  <c r="G653" i="3" s="1"/>
  <c r="I642" i="4"/>
  <c r="H642" i="4"/>
  <c r="M641" i="4"/>
  <c r="Y641" i="4" s="1"/>
  <c r="J652" i="3" s="1"/>
  <c r="L641" i="4"/>
  <c r="X641" i="4" s="1"/>
  <c r="I652" i="3" s="1"/>
  <c r="K641" i="4"/>
  <c r="J641" i="4"/>
  <c r="I641" i="4"/>
  <c r="H641" i="4"/>
  <c r="T641" i="4" s="1"/>
  <c r="E652" i="3" s="1"/>
  <c r="M640" i="4"/>
  <c r="L640" i="4"/>
  <c r="K640" i="4"/>
  <c r="J640" i="4"/>
  <c r="V640" i="4" s="1"/>
  <c r="G651" i="3" s="1"/>
  <c r="I640" i="4"/>
  <c r="H640" i="4"/>
  <c r="M639" i="4"/>
  <c r="L639" i="4"/>
  <c r="X639" i="4" s="1"/>
  <c r="I650" i="3" s="1"/>
  <c r="K639" i="4"/>
  <c r="J639" i="4"/>
  <c r="I639" i="4"/>
  <c r="U639" i="4" s="1"/>
  <c r="F650" i="3" s="1"/>
  <c r="H639" i="4"/>
  <c r="T639" i="4" s="1"/>
  <c r="E650" i="3" s="1"/>
  <c r="M638" i="4"/>
  <c r="L638" i="4"/>
  <c r="K638" i="4"/>
  <c r="J638" i="4"/>
  <c r="V638" i="4" s="1"/>
  <c r="G649" i="3" s="1"/>
  <c r="I638" i="4"/>
  <c r="H638" i="4"/>
  <c r="M637" i="4"/>
  <c r="L637" i="4"/>
  <c r="X637" i="4" s="1"/>
  <c r="I648" i="3" s="1"/>
  <c r="K637" i="4"/>
  <c r="J637" i="4"/>
  <c r="I637" i="4"/>
  <c r="U637" i="4" s="1"/>
  <c r="F648" i="3" s="1"/>
  <c r="H637" i="4"/>
  <c r="T637" i="4" s="1"/>
  <c r="E648" i="3" s="1"/>
  <c r="M636" i="4"/>
  <c r="L636" i="4"/>
  <c r="K636" i="4"/>
  <c r="W636" i="4" s="1"/>
  <c r="H647" i="3" s="1"/>
  <c r="J636" i="4"/>
  <c r="V636" i="4" s="1"/>
  <c r="G647" i="3" s="1"/>
  <c r="I636" i="4"/>
  <c r="H636" i="4"/>
  <c r="M635" i="4"/>
  <c r="Y635" i="4" s="1"/>
  <c r="J646" i="3" s="1"/>
  <c r="L635" i="4"/>
  <c r="X635" i="4" s="1"/>
  <c r="I646" i="3" s="1"/>
  <c r="K635" i="4"/>
  <c r="J635" i="4"/>
  <c r="I635" i="4"/>
  <c r="U635" i="4" s="1"/>
  <c r="F646" i="3" s="1"/>
  <c r="H635" i="4"/>
  <c r="T635" i="4" s="1"/>
  <c r="E646" i="3" s="1"/>
  <c r="M634" i="4"/>
  <c r="L634" i="4"/>
  <c r="K634" i="4"/>
  <c r="W634" i="4" s="1"/>
  <c r="H645" i="3" s="1"/>
  <c r="J634" i="4"/>
  <c r="V634" i="4" s="1"/>
  <c r="G645" i="3" s="1"/>
  <c r="I634" i="4"/>
  <c r="H634" i="4"/>
  <c r="M633" i="4"/>
  <c r="Y633" i="4" s="1"/>
  <c r="J644" i="3" s="1"/>
  <c r="L633" i="4"/>
  <c r="X633" i="4" s="1"/>
  <c r="I644" i="3" s="1"/>
  <c r="K633" i="4"/>
  <c r="J633" i="4"/>
  <c r="I633" i="4"/>
  <c r="H633" i="4"/>
  <c r="T633" i="4" s="1"/>
  <c r="E644" i="3" s="1"/>
  <c r="M632" i="4"/>
  <c r="L632" i="4"/>
  <c r="K632" i="4"/>
  <c r="W632" i="4" s="1"/>
  <c r="H643" i="3" s="1"/>
  <c r="J632" i="4"/>
  <c r="V632" i="4" s="1"/>
  <c r="G643" i="3" s="1"/>
  <c r="I632" i="4"/>
  <c r="H632" i="4"/>
  <c r="M631" i="4"/>
  <c r="Y631" i="4" s="1"/>
  <c r="J642" i="3" s="1"/>
  <c r="L631" i="4"/>
  <c r="X631" i="4" s="1"/>
  <c r="I642" i="3" s="1"/>
  <c r="K631" i="4"/>
  <c r="J631" i="4"/>
  <c r="I631" i="4"/>
  <c r="U631" i="4" s="1"/>
  <c r="F642" i="3" s="1"/>
  <c r="H631" i="4"/>
  <c r="T631" i="4" s="1"/>
  <c r="E642" i="3" s="1"/>
  <c r="M630" i="4"/>
  <c r="L630" i="4"/>
  <c r="K630" i="4"/>
  <c r="J630" i="4"/>
  <c r="V630" i="4" s="1"/>
  <c r="G641" i="3" s="1"/>
  <c r="I630" i="4"/>
  <c r="H630" i="4"/>
  <c r="M629" i="4"/>
  <c r="Y629" i="4" s="1"/>
  <c r="J640" i="3" s="1"/>
  <c r="L629" i="4"/>
  <c r="X629" i="4" s="1"/>
  <c r="I640" i="3" s="1"/>
  <c r="K629" i="4"/>
  <c r="J629" i="4"/>
  <c r="I629" i="4"/>
  <c r="U629" i="4" s="1"/>
  <c r="F640" i="3" s="1"/>
  <c r="H629" i="4"/>
  <c r="T629" i="4" s="1"/>
  <c r="E640" i="3" s="1"/>
  <c r="M628" i="4"/>
  <c r="L628" i="4"/>
  <c r="K628" i="4"/>
  <c r="J628" i="4"/>
  <c r="V628" i="4" s="1"/>
  <c r="G639" i="3" s="1"/>
  <c r="I628" i="4"/>
  <c r="H628" i="4"/>
  <c r="M627" i="4"/>
  <c r="Y627" i="4" s="1"/>
  <c r="J638" i="3" s="1"/>
  <c r="L627" i="4"/>
  <c r="X627" i="4" s="1"/>
  <c r="I638" i="3" s="1"/>
  <c r="K627" i="4"/>
  <c r="J627" i="4"/>
  <c r="I627" i="4"/>
  <c r="U627" i="4" s="1"/>
  <c r="F638" i="3" s="1"/>
  <c r="H627" i="4"/>
  <c r="T627" i="4" s="1"/>
  <c r="E638" i="3" s="1"/>
  <c r="M626" i="4"/>
  <c r="L626" i="4"/>
  <c r="K626" i="4"/>
  <c r="W626" i="4" s="1"/>
  <c r="H637" i="3" s="1"/>
  <c r="J626" i="4"/>
  <c r="V626" i="4" s="1"/>
  <c r="G637" i="3" s="1"/>
  <c r="I626" i="4"/>
  <c r="H626" i="4"/>
  <c r="M625" i="4"/>
  <c r="Y625" i="4" s="1"/>
  <c r="J636" i="3" s="1"/>
  <c r="L625" i="4"/>
  <c r="X625" i="4" s="1"/>
  <c r="I636" i="3" s="1"/>
  <c r="K625" i="4"/>
  <c r="J625" i="4"/>
  <c r="I625" i="4"/>
  <c r="U625" i="4" s="1"/>
  <c r="F636" i="3" s="1"/>
  <c r="H625" i="4"/>
  <c r="M624" i="4"/>
  <c r="L624" i="4"/>
  <c r="K624" i="4"/>
  <c r="W624" i="4" s="1"/>
  <c r="H635" i="3" s="1"/>
  <c r="J624" i="4"/>
  <c r="V624" i="4" s="1"/>
  <c r="G635" i="3" s="1"/>
  <c r="I624" i="4"/>
  <c r="H624" i="4"/>
  <c r="M623" i="4"/>
  <c r="Y623" i="4" s="1"/>
  <c r="J634" i="3" s="1"/>
  <c r="L623" i="4"/>
  <c r="X623" i="4" s="1"/>
  <c r="I634" i="3" s="1"/>
  <c r="K623" i="4"/>
  <c r="J623" i="4"/>
  <c r="I623" i="4"/>
  <c r="U623" i="4" s="1"/>
  <c r="F634" i="3" s="1"/>
  <c r="H623" i="4"/>
  <c r="T623" i="4" s="1"/>
  <c r="E634" i="3" s="1"/>
  <c r="M622" i="4"/>
  <c r="L622" i="4"/>
  <c r="K622" i="4"/>
  <c r="W622" i="4" s="1"/>
  <c r="H633" i="3" s="1"/>
  <c r="J622" i="4"/>
  <c r="V622" i="4" s="1"/>
  <c r="G633" i="3" s="1"/>
  <c r="I622" i="4"/>
  <c r="H622" i="4"/>
  <c r="M621" i="4"/>
  <c r="Y621" i="4" s="1"/>
  <c r="J632" i="3" s="1"/>
  <c r="L621" i="4"/>
  <c r="X621" i="4" s="1"/>
  <c r="I632" i="3" s="1"/>
  <c r="K621" i="4"/>
  <c r="J621" i="4"/>
  <c r="I621" i="4"/>
  <c r="H621" i="4"/>
  <c r="T621" i="4" s="1"/>
  <c r="E632" i="3" s="1"/>
  <c r="M620" i="4"/>
  <c r="L620" i="4"/>
  <c r="K620" i="4"/>
  <c r="J620" i="4"/>
  <c r="V620" i="4" s="1"/>
  <c r="G631" i="3" s="1"/>
  <c r="I620" i="4"/>
  <c r="H620" i="4"/>
  <c r="T620" i="4" s="1"/>
  <c r="E631" i="3" s="1"/>
  <c r="M619" i="4"/>
  <c r="Y619" i="4" s="1"/>
  <c r="J630" i="3" s="1"/>
  <c r="L619" i="4"/>
  <c r="X619" i="4" s="1"/>
  <c r="I630" i="3" s="1"/>
  <c r="K619" i="4"/>
  <c r="J619" i="4"/>
  <c r="I619" i="4"/>
  <c r="H619" i="4"/>
  <c r="T619" i="4" s="1"/>
  <c r="E630" i="3" s="1"/>
  <c r="M618" i="4"/>
  <c r="L618" i="4"/>
  <c r="K618" i="4"/>
  <c r="W618" i="4" s="1"/>
  <c r="H629" i="3" s="1"/>
  <c r="J618" i="4"/>
  <c r="V618" i="4" s="1"/>
  <c r="G629" i="3" s="1"/>
  <c r="I618" i="4"/>
  <c r="H618" i="4"/>
  <c r="M617" i="4"/>
  <c r="Y617" i="4" s="1"/>
  <c r="J628" i="3" s="1"/>
  <c r="L617" i="4"/>
  <c r="X617" i="4" s="1"/>
  <c r="I628" i="3" s="1"/>
  <c r="K617" i="4"/>
  <c r="J617" i="4"/>
  <c r="I617" i="4"/>
  <c r="U617" i="4" s="1"/>
  <c r="F628" i="3" s="1"/>
  <c r="H617" i="4"/>
  <c r="T617" i="4" s="1"/>
  <c r="E628" i="3" s="1"/>
  <c r="M616" i="4"/>
  <c r="L616" i="4"/>
  <c r="K616" i="4"/>
  <c r="W616" i="4" s="1"/>
  <c r="H627" i="3" s="1"/>
  <c r="J616" i="4"/>
  <c r="I616" i="4"/>
  <c r="H616" i="4"/>
  <c r="M615" i="4"/>
  <c r="L615" i="4"/>
  <c r="X615" i="4" s="1"/>
  <c r="I626" i="3" s="1"/>
  <c r="K615" i="4"/>
  <c r="J615" i="4"/>
  <c r="I615" i="4"/>
  <c r="U615" i="4" s="1"/>
  <c r="F626" i="3" s="1"/>
  <c r="H615" i="4"/>
  <c r="T615" i="4" s="1"/>
  <c r="E626" i="3" s="1"/>
  <c r="M614" i="4"/>
  <c r="L614" i="4"/>
  <c r="K614" i="4"/>
  <c r="W614" i="4" s="1"/>
  <c r="H625" i="3" s="1"/>
  <c r="J614" i="4"/>
  <c r="V614" i="4" s="1"/>
  <c r="G625" i="3" s="1"/>
  <c r="I614" i="4"/>
  <c r="H614" i="4"/>
  <c r="M613" i="4"/>
  <c r="Y613" i="4" s="1"/>
  <c r="J624" i="3" s="1"/>
  <c r="L613" i="4"/>
  <c r="X613" i="4" s="1"/>
  <c r="I624" i="3" s="1"/>
  <c r="K613" i="4"/>
  <c r="J613" i="4"/>
  <c r="V613" i="4" s="1"/>
  <c r="G624" i="3" s="1"/>
  <c r="I613" i="4"/>
  <c r="H613" i="4"/>
  <c r="T613" i="4" s="1"/>
  <c r="E624" i="3" s="1"/>
  <c r="M612" i="4"/>
  <c r="L612" i="4"/>
  <c r="K612" i="4"/>
  <c r="J612" i="4"/>
  <c r="V612" i="4" s="1"/>
  <c r="G623" i="3" s="1"/>
  <c r="I612" i="4"/>
  <c r="H612" i="4"/>
  <c r="T612" i="4" s="1"/>
  <c r="E623" i="3" s="1"/>
  <c r="M611" i="4"/>
  <c r="Y611" i="4" s="1"/>
  <c r="J792" i="3" s="1"/>
  <c r="L611" i="4"/>
  <c r="X611" i="4" s="1"/>
  <c r="I792" i="3" s="1"/>
  <c r="K611" i="4"/>
  <c r="J611" i="4"/>
  <c r="I611" i="4"/>
  <c r="U611" i="4" s="1"/>
  <c r="F792" i="3" s="1"/>
  <c r="H611" i="4"/>
  <c r="T611" i="4" s="1"/>
  <c r="E792" i="3" s="1"/>
  <c r="M610" i="4"/>
  <c r="L610" i="4"/>
  <c r="K610" i="4"/>
  <c r="W610" i="4" s="1"/>
  <c r="H543" i="3" s="1"/>
  <c r="J610" i="4"/>
  <c r="V610" i="4" s="1"/>
  <c r="G543" i="3" s="1"/>
  <c r="I610" i="4"/>
  <c r="H610" i="4"/>
  <c r="M609" i="4"/>
  <c r="Y609" i="4" s="1"/>
  <c r="J542" i="3" s="1"/>
  <c r="L609" i="4"/>
  <c r="X609" i="4" s="1"/>
  <c r="I542" i="3" s="1"/>
  <c r="K609" i="4"/>
  <c r="J609" i="4"/>
  <c r="I609" i="4"/>
  <c r="U609" i="4" s="1"/>
  <c r="F542" i="3" s="1"/>
  <c r="H609" i="4"/>
  <c r="T609" i="4" s="1"/>
  <c r="E542" i="3" s="1"/>
  <c r="M608" i="4"/>
  <c r="L608" i="4"/>
  <c r="K608" i="4"/>
  <c r="W608" i="4" s="1"/>
  <c r="H541" i="3" s="1"/>
  <c r="J608" i="4"/>
  <c r="V608" i="4" s="1"/>
  <c r="G541" i="3" s="1"/>
  <c r="I608" i="4"/>
  <c r="H608" i="4"/>
  <c r="M607" i="4"/>
  <c r="Y607" i="4" s="1"/>
  <c r="J575" i="3" s="1"/>
  <c r="L607" i="4"/>
  <c r="X607" i="4" s="1"/>
  <c r="I575" i="3" s="1"/>
  <c r="K607" i="4"/>
  <c r="J607" i="4"/>
  <c r="I607" i="4"/>
  <c r="U607" i="4" s="1"/>
  <c r="F575" i="3" s="1"/>
  <c r="H607" i="4"/>
  <c r="T607" i="4" s="1"/>
  <c r="E575" i="3" s="1"/>
  <c r="M606" i="4"/>
  <c r="L606" i="4"/>
  <c r="K606" i="4"/>
  <c r="W606" i="4" s="1"/>
  <c r="H540" i="3" s="1"/>
  <c r="J606" i="4"/>
  <c r="V606" i="4" s="1"/>
  <c r="G540" i="3" s="1"/>
  <c r="I606" i="4"/>
  <c r="H606" i="4"/>
  <c r="M605" i="4"/>
  <c r="Y605" i="4" s="1"/>
  <c r="J539" i="3" s="1"/>
  <c r="L605" i="4"/>
  <c r="X605" i="4" s="1"/>
  <c r="I539" i="3" s="1"/>
  <c r="K605" i="4"/>
  <c r="J605" i="4"/>
  <c r="I605" i="4"/>
  <c r="U605" i="4" s="1"/>
  <c r="F539" i="3" s="1"/>
  <c r="H605" i="4"/>
  <c r="T605" i="4" s="1"/>
  <c r="E539" i="3" s="1"/>
  <c r="M604" i="4"/>
  <c r="L604" i="4"/>
  <c r="K604" i="4"/>
  <c r="W604" i="4" s="1"/>
  <c r="H620" i="3" s="1"/>
  <c r="J604" i="4"/>
  <c r="I604" i="4"/>
  <c r="H604" i="4"/>
  <c r="T604" i="4" s="1"/>
  <c r="E620" i="3" s="1"/>
  <c r="M603" i="4"/>
  <c r="Y603" i="4" s="1"/>
  <c r="J538" i="3" s="1"/>
  <c r="L603" i="4"/>
  <c r="X603" i="4" s="1"/>
  <c r="I538" i="3" s="1"/>
  <c r="K603" i="4"/>
  <c r="J603" i="4"/>
  <c r="I603" i="4"/>
  <c r="U603" i="4" s="1"/>
  <c r="F538" i="3" s="1"/>
  <c r="H603" i="4"/>
  <c r="T603" i="4" s="1"/>
  <c r="E538" i="3" s="1"/>
  <c r="M602" i="4"/>
  <c r="L602" i="4"/>
  <c r="K602" i="4"/>
  <c r="J602" i="4"/>
  <c r="V602" i="4" s="1"/>
  <c r="G537" i="3" s="1"/>
  <c r="I602" i="4"/>
  <c r="H602" i="4"/>
  <c r="M601" i="4"/>
  <c r="Y601" i="4" s="1"/>
  <c r="J536" i="3" s="1"/>
  <c r="L601" i="4"/>
  <c r="X601" i="4" s="1"/>
  <c r="I536" i="3" s="1"/>
  <c r="K601" i="4"/>
  <c r="J601" i="4"/>
  <c r="I601" i="4"/>
  <c r="U601" i="4" s="1"/>
  <c r="F536" i="3" s="1"/>
  <c r="H601" i="4"/>
  <c r="T601" i="4" s="1"/>
  <c r="E536" i="3" s="1"/>
  <c r="M600" i="4"/>
  <c r="L600" i="4"/>
  <c r="K600" i="4"/>
  <c r="W600" i="4" s="1"/>
  <c r="H535" i="3" s="1"/>
  <c r="J600" i="4"/>
  <c r="V600" i="4" s="1"/>
  <c r="G535" i="3" s="1"/>
  <c r="I600" i="4"/>
  <c r="H600" i="4"/>
  <c r="T600" i="4" s="1"/>
  <c r="E535" i="3" s="1"/>
  <c r="M599" i="4"/>
  <c r="Y599" i="4" s="1"/>
  <c r="J619" i="3" s="1"/>
  <c r="L599" i="4"/>
  <c r="X599" i="4" s="1"/>
  <c r="I619" i="3" s="1"/>
  <c r="K599" i="4"/>
  <c r="J599" i="4"/>
  <c r="I599" i="4"/>
  <c r="U599" i="4" s="1"/>
  <c r="F619" i="3" s="1"/>
  <c r="H599" i="4"/>
  <c r="T599" i="4" s="1"/>
  <c r="E619" i="3" s="1"/>
  <c r="M598" i="4"/>
  <c r="L598" i="4"/>
  <c r="K598" i="4"/>
  <c r="W598" i="4" s="1"/>
  <c r="H534" i="3" s="1"/>
  <c r="J598" i="4"/>
  <c r="V598" i="4" s="1"/>
  <c r="G534" i="3" s="1"/>
  <c r="I598" i="4"/>
  <c r="H598" i="4"/>
  <c r="M597" i="4"/>
  <c r="Y597" i="4" s="1"/>
  <c r="J533" i="3" s="1"/>
  <c r="L597" i="4"/>
  <c r="X597" i="4" s="1"/>
  <c r="I533" i="3" s="1"/>
  <c r="K597" i="4"/>
  <c r="J597" i="4"/>
  <c r="V597" i="4" s="1"/>
  <c r="G533" i="3" s="1"/>
  <c r="I597" i="4"/>
  <c r="U597" i="4" s="1"/>
  <c r="F533" i="3" s="1"/>
  <c r="H597" i="4"/>
  <c r="M596" i="4"/>
  <c r="L596" i="4"/>
  <c r="K596" i="4"/>
  <c r="W596" i="4" s="1"/>
  <c r="H618" i="3" s="1"/>
  <c r="J596" i="4"/>
  <c r="V596" i="4" s="1"/>
  <c r="G618" i="3" s="1"/>
  <c r="I596" i="4"/>
  <c r="H596" i="4"/>
  <c r="T596" i="4" s="1"/>
  <c r="E618" i="3" s="1"/>
  <c r="M595" i="4"/>
  <c r="Y595" i="4" s="1"/>
  <c r="L595" i="4"/>
  <c r="X595" i="4" s="1"/>
  <c r="I532" i="3" s="1"/>
  <c r="K595" i="4"/>
  <c r="J595" i="4"/>
  <c r="I595" i="4"/>
  <c r="U595" i="4" s="1"/>
  <c r="F532" i="3" s="1"/>
  <c r="H595" i="4"/>
  <c r="T595" i="4" s="1"/>
  <c r="E532" i="3" s="1"/>
  <c r="M594" i="4"/>
  <c r="L594" i="4"/>
  <c r="K594" i="4"/>
  <c r="W594" i="4" s="1"/>
  <c r="H531" i="3" s="1"/>
  <c r="J594" i="4"/>
  <c r="V594" i="4" s="1"/>
  <c r="G531" i="3" s="1"/>
  <c r="I594" i="4"/>
  <c r="H594" i="4"/>
  <c r="M593" i="4"/>
  <c r="Y593" i="4" s="1"/>
  <c r="J530" i="3" s="1"/>
  <c r="L593" i="4"/>
  <c r="X593" i="4" s="1"/>
  <c r="I530" i="3" s="1"/>
  <c r="K593" i="4"/>
  <c r="J593" i="4"/>
  <c r="V593" i="4" s="1"/>
  <c r="I593" i="4"/>
  <c r="U593" i="4" s="1"/>
  <c r="F530" i="3" s="1"/>
  <c r="H593" i="4"/>
  <c r="M592" i="4"/>
  <c r="L592" i="4"/>
  <c r="K592" i="4"/>
  <c r="W592" i="4" s="1"/>
  <c r="H529" i="3" s="1"/>
  <c r="J592" i="4"/>
  <c r="V592" i="4" s="1"/>
  <c r="G529" i="3" s="1"/>
  <c r="I592" i="4"/>
  <c r="H592" i="4"/>
  <c r="M591" i="4"/>
  <c r="Y591" i="4" s="1"/>
  <c r="J528" i="3" s="1"/>
  <c r="L591" i="4"/>
  <c r="X591" i="4" s="1"/>
  <c r="I528" i="3" s="1"/>
  <c r="K591" i="4"/>
  <c r="J591" i="4"/>
  <c r="I591" i="4"/>
  <c r="H591" i="4"/>
  <c r="T591" i="4" s="1"/>
  <c r="E528" i="3" s="1"/>
  <c r="M590" i="4"/>
  <c r="L590" i="4"/>
  <c r="K590" i="4"/>
  <c r="W590" i="4" s="1"/>
  <c r="H617" i="3" s="1"/>
  <c r="J590" i="4"/>
  <c r="V590" i="4" s="1"/>
  <c r="G617" i="3" s="1"/>
  <c r="I590" i="4"/>
  <c r="H590" i="4"/>
  <c r="M589" i="4"/>
  <c r="Y589" i="4" s="1"/>
  <c r="J527" i="3" s="1"/>
  <c r="L589" i="4"/>
  <c r="X589" i="4" s="1"/>
  <c r="I527" i="3" s="1"/>
  <c r="K589" i="4"/>
  <c r="J589" i="4"/>
  <c r="I589" i="4"/>
  <c r="U589" i="4" s="1"/>
  <c r="F527" i="3" s="1"/>
  <c r="H589" i="4"/>
  <c r="T589" i="4" s="1"/>
  <c r="E527" i="3" s="1"/>
  <c r="M588" i="4"/>
  <c r="L588" i="4"/>
  <c r="K588" i="4"/>
  <c r="W588" i="4" s="1"/>
  <c r="H526" i="3" s="1"/>
  <c r="J588" i="4"/>
  <c r="I588" i="4"/>
  <c r="H588" i="4"/>
  <c r="T588" i="4" s="1"/>
  <c r="E526" i="3" s="1"/>
  <c r="M587" i="4"/>
  <c r="Y587" i="4" s="1"/>
  <c r="J525" i="3" s="1"/>
  <c r="L587" i="4"/>
  <c r="X587" i="4" s="1"/>
  <c r="I525" i="3" s="1"/>
  <c r="K587" i="4"/>
  <c r="J587" i="4"/>
  <c r="I587" i="4"/>
  <c r="H587" i="4"/>
  <c r="T587" i="4" s="1"/>
  <c r="E525" i="3" s="1"/>
  <c r="M586" i="4"/>
  <c r="L586" i="4"/>
  <c r="K586" i="4"/>
  <c r="J586" i="4"/>
  <c r="V586" i="4" s="1"/>
  <c r="G524" i="3" s="1"/>
  <c r="I586" i="4"/>
  <c r="H586" i="4"/>
  <c r="M585" i="4"/>
  <c r="L585" i="4"/>
  <c r="X585" i="4" s="1"/>
  <c r="I574" i="3" s="1"/>
  <c r="K585" i="4"/>
  <c r="J585" i="4"/>
  <c r="I585" i="4"/>
  <c r="U585" i="4" s="1"/>
  <c r="F574" i="3" s="1"/>
  <c r="H585" i="4"/>
  <c r="T585" i="4" s="1"/>
  <c r="E574" i="3" s="1"/>
  <c r="M584" i="4"/>
  <c r="L584" i="4"/>
  <c r="K584" i="4"/>
  <c r="W584" i="4" s="1"/>
  <c r="H523" i="3" s="1"/>
  <c r="J584" i="4"/>
  <c r="V584" i="4" s="1"/>
  <c r="G523" i="3" s="1"/>
  <c r="I584" i="4"/>
  <c r="H584" i="4"/>
  <c r="M583" i="4"/>
  <c r="Y583" i="4" s="1"/>
  <c r="J522" i="3" s="1"/>
  <c r="L583" i="4"/>
  <c r="X583" i="4" s="1"/>
  <c r="I522" i="3" s="1"/>
  <c r="K583" i="4"/>
  <c r="J583" i="4"/>
  <c r="I583" i="4"/>
  <c r="U583" i="4" s="1"/>
  <c r="F522" i="3" s="1"/>
  <c r="H583" i="4"/>
  <c r="T583" i="4" s="1"/>
  <c r="E522" i="3" s="1"/>
  <c r="M582" i="4"/>
  <c r="L582" i="4"/>
  <c r="K582" i="4"/>
  <c r="W582" i="4" s="1"/>
  <c r="H573" i="3" s="1"/>
  <c r="J582" i="4"/>
  <c r="V582" i="4" s="1"/>
  <c r="G573" i="3" s="1"/>
  <c r="I582" i="4"/>
  <c r="H582" i="4"/>
  <c r="M581" i="4"/>
  <c r="Y581" i="4" s="1"/>
  <c r="J572" i="3" s="1"/>
  <c r="L581" i="4"/>
  <c r="X581" i="4" s="1"/>
  <c r="I572" i="3" s="1"/>
  <c r="K581" i="4"/>
  <c r="J581" i="4"/>
  <c r="V581" i="4" s="1"/>
  <c r="G572" i="3" s="1"/>
  <c r="I581" i="4"/>
  <c r="H581" i="4"/>
  <c r="T581" i="4" s="1"/>
  <c r="E572" i="3" s="1"/>
  <c r="M580" i="4"/>
  <c r="L580" i="4"/>
  <c r="K580" i="4"/>
  <c r="W580" i="4" s="1"/>
  <c r="H571" i="3" s="1"/>
  <c r="J580" i="4"/>
  <c r="V580" i="4" s="1"/>
  <c r="G571" i="3" s="1"/>
  <c r="I580" i="4"/>
  <c r="H580" i="4"/>
  <c r="M579" i="4"/>
  <c r="Y579" i="4" s="1"/>
  <c r="J521" i="3" s="1"/>
  <c r="L579" i="4"/>
  <c r="X579" i="4" s="1"/>
  <c r="I521" i="3" s="1"/>
  <c r="K579" i="4"/>
  <c r="J579" i="4"/>
  <c r="I579" i="4"/>
  <c r="U579" i="4" s="1"/>
  <c r="F521" i="3" s="1"/>
  <c r="H579" i="4"/>
  <c r="T579" i="4" s="1"/>
  <c r="E521" i="3" s="1"/>
  <c r="M578" i="4"/>
  <c r="L578" i="4"/>
  <c r="X578" i="4" s="1"/>
  <c r="I520" i="3" s="1"/>
  <c r="K578" i="4"/>
  <c r="W578" i="4" s="1"/>
  <c r="H520" i="3" s="1"/>
  <c r="J578" i="4"/>
  <c r="V578" i="4" s="1"/>
  <c r="G520" i="3" s="1"/>
  <c r="I578" i="4"/>
  <c r="H578" i="4"/>
  <c r="M577" i="4"/>
  <c r="Y577" i="4" s="1"/>
  <c r="J570" i="3" s="1"/>
  <c r="L577" i="4"/>
  <c r="X577" i="4" s="1"/>
  <c r="I570" i="3" s="1"/>
  <c r="K577" i="4"/>
  <c r="J577" i="4"/>
  <c r="V577" i="4" s="1"/>
  <c r="G570" i="3" s="1"/>
  <c r="I577" i="4"/>
  <c r="U577" i="4" s="1"/>
  <c r="F570" i="3" s="1"/>
  <c r="H577" i="4"/>
  <c r="T577" i="4" s="1"/>
  <c r="E570" i="3" s="1"/>
  <c r="M576" i="4"/>
  <c r="L576" i="4"/>
  <c r="K576" i="4"/>
  <c r="W576" i="4" s="1"/>
  <c r="H519" i="3" s="1"/>
  <c r="J576" i="4"/>
  <c r="V576" i="4" s="1"/>
  <c r="G519" i="3" s="1"/>
  <c r="I576" i="4"/>
  <c r="H576" i="4"/>
  <c r="M575" i="4"/>
  <c r="Y575" i="4" s="1"/>
  <c r="J518" i="3" s="1"/>
  <c r="L575" i="4"/>
  <c r="X575" i="4" s="1"/>
  <c r="I518" i="3" s="1"/>
  <c r="K575" i="4"/>
  <c r="J575" i="4"/>
  <c r="I575" i="4"/>
  <c r="U575" i="4" s="1"/>
  <c r="F518" i="3" s="1"/>
  <c r="H575" i="4"/>
  <c r="T575" i="4" s="1"/>
  <c r="E518" i="3" s="1"/>
  <c r="M574" i="4"/>
  <c r="L574" i="4"/>
  <c r="K574" i="4"/>
  <c r="J574" i="4"/>
  <c r="V574" i="4" s="1"/>
  <c r="G517" i="3" s="1"/>
  <c r="I574" i="4"/>
  <c r="H574" i="4"/>
  <c r="M573" i="4"/>
  <c r="Y573" i="4" s="1"/>
  <c r="J516" i="3" s="1"/>
  <c r="L573" i="4"/>
  <c r="X573" i="4" s="1"/>
  <c r="I516" i="3" s="1"/>
  <c r="K573" i="4"/>
  <c r="J573" i="4"/>
  <c r="I573" i="4"/>
  <c r="U573" i="4" s="1"/>
  <c r="F516" i="3" s="1"/>
  <c r="H573" i="4"/>
  <c r="T573" i="4" s="1"/>
  <c r="E516" i="3" s="1"/>
  <c r="M572" i="4"/>
  <c r="L572" i="4"/>
  <c r="K572" i="4"/>
  <c r="W572" i="4" s="1"/>
  <c r="H515" i="3" s="1"/>
  <c r="J572" i="4"/>
  <c r="V572" i="4" s="1"/>
  <c r="G515" i="3" s="1"/>
  <c r="I572" i="4"/>
  <c r="H572" i="4"/>
  <c r="T572" i="4" s="1"/>
  <c r="E515" i="3" s="1"/>
  <c r="M571" i="4"/>
  <c r="Y571" i="4" s="1"/>
  <c r="J514" i="3" s="1"/>
  <c r="L571" i="4"/>
  <c r="X571" i="4" s="1"/>
  <c r="I514" i="3" s="1"/>
  <c r="K571" i="4"/>
  <c r="J571" i="4"/>
  <c r="I571" i="4"/>
  <c r="U571" i="4" s="1"/>
  <c r="F514" i="3" s="1"/>
  <c r="H571" i="4"/>
  <c r="T571" i="4" s="1"/>
  <c r="E514" i="3" s="1"/>
  <c r="M570" i="4"/>
  <c r="L570" i="4"/>
  <c r="X570" i="4" s="1"/>
  <c r="I513" i="3" s="1"/>
  <c r="K570" i="4"/>
  <c r="W570" i="4" s="1"/>
  <c r="H513" i="3" s="1"/>
  <c r="J570" i="4"/>
  <c r="V570" i="4" s="1"/>
  <c r="G513" i="3" s="1"/>
  <c r="I570" i="4"/>
  <c r="H570" i="4"/>
  <c r="M569" i="4"/>
  <c r="Y569" i="4" s="1"/>
  <c r="J512" i="3" s="1"/>
  <c r="L569" i="4"/>
  <c r="X569" i="4" s="1"/>
  <c r="I512" i="3" s="1"/>
  <c r="K569" i="4"/>
  <c r="J569" i="4"/>
  <c r="V569" i="4" s="1"/>
  <c r="G512" i="3" s="1"/>
  <c r="I569" i="4"/>
  <c r="U569" i="4" s="1"/>
  <c r="F512" i="3" s="1"/>
  <c r="H569" i="4"/>
  <c r="T569" i="4" s="1"/>
  <c r="E512" i="3" s="1"/>
  <c r="M568" i="4"/>
  <c r="L568" i="4"/>
  <c r="K568" i="4"/>
  <c r="W568" i="4" s="1"/>
  <c r="H511" i="3" s="1"/>
  <c r="J568" i="4"/>
  <c r="V568" i="4" s="1"/>
  <c r="G511" i="3" s="1"/>
  <c r="I568" i="4"/>
  <c r="H568" i="4"/>
  <c r="T568" i="4" s="1"/>
  <c r="E511" i="3" s="1"/>
  <c r="M567" i="4"/>
  <c r="Y567" i="4" s="1"/>
  <c r="J510" i="3" s="1"/>
  <c r="L567" i="4"/>
  <c r="X567" i="4" s="1"/>
  <c r="I510" i="3" s="1"/>
  <c r="K567" i="4"/>
  <c r="J567" i="4"/>
  <c r="I567" i="4"/>
  <c r="H567" i="4"/>
  <c r="T567" i="4" s="1"/>
  <c r="E510" i="3" s="1"/>
  <c r="M566" i="4"/>
  <c r="L566" i="4"/>
  <c r="X566" i="4" s="1"/>
  <c r="I509" i="3" s="1"/>
  <c r="K566" i="4"/>
  <c r="W566" i="4" s="1"/>
  <c r="H509" i="3" s="1"/>
  <c r="J566" i="4"/>
  <c r="V566" i="4" s="1"/>
  <c r="G509" i="3" s="1"/>
  <c r="I566" i="4"/>
  <c r="H566" i="4"/>
  <c r="M565" i="4"/>
  <c r="Y565" i="4" s="1"/>
  <c r="J508" i="3" s="1"/>
  <c r="L565" i="4"/>
  <c r="X565" i="4" s="1"/>
  <c r="I508" i="3" s="1"/>
  <c r="K565" i="4"/>
  <c r="J565" i="4"/>
  <c r="V565" i="4" s="1"/>
  <c r="G508" i="3" s="1"/>
  <c r="I565" i="4"/>
  <c r="U565" i="4" s="1"/>
  <c r="F508" i="3" s="1"/>
  <c r="H565" i="4"/>
  <c r="T565" i="4" s="1"/>
  <c r="E508" i="3" s="1"/>
  <c r="M564" i="4"/>
  <c r="L564" i="4"/>
  <c r="K564" i="4"/>
  <c r="W564" i="4" s="1"/>
  <c r="H507" i="3" s="1"/>
  <c r="J564" i="4"/>
  <c r="V564" i="4" s="1"/>
  <c r="G507" i="3" s="1"/>
  <c r="I564" i="4"/>
  <c r="H564" i="4"/>
  <c r="T564" i="4" s="1"/>
  <c r="E507" i="3" s="1"/>
  <c r="M563" i="4"/>
  <c r="Y563" i="4" s="1"/>
  <c r="J506" i="3" s="1"/>
  <c r="L563" i="4"/>
  <c r="X563" i="4" s="1"/>
  <c r="I506" i="3" s="1"/>
  <c r="K563" i="4"/>
  <c r="J563" i="4"/>
  <c r="I563" i="4"/>
  <c r="U563" i="4" s="1"/>
  <c r="F506" i="3" s="1"/>
  <c r="H563" i="4"/>
  <c r="T563" i="4" s="1"/>
  <c r="E506" i="3" s="1"/>
  <c r="M562" i="4"/>
  <c r="L562" i="4"/>
  <c r="K562" i="4"/>
  <c r="J562" i="4"/>
  <c r="V562" i="4" s="1"/>
  <c r="G505" i="3" s="1"/>
  <c r="I562" i="4"/>
  <c r="H562" i="4"/>
  <c r="M561" i="4"/>
  <c r="Y561" i="4" s="1"/>
  <c r="J569" i="3" s="1"/>
  <c r="L561" i="4"/>
  <c r="X561" i="4" s="1"/>
  <c r="I569" i="3" s="1"/>
  <c r="K561" i="4"/>
  <c r="J561" i="4"/>
  <c r="I561" i="4"/>
  <c r="U561" i="4" s="1"/>
  <c r="F569" i="3" s="1"/>
  <c r="H561" i="4"/>
  <c r="T561" i="4" s="1"/>
  <c r="E569" i="3" s="1"/>
  <c r="M560" i="4"/>
  <c r="L560" i="4"/>
  <c r="K560" i="4"/>
  <c r="W560" i="4" s="1"/>
  <c r="H504" i="3" s="1"/>
  <c r="J560" i="4"/>
  <c r="V560" i="4" s="1"/>
  <c r="G504" i="3" s="1"/>
  <c r="I560" i="4"/>
  <c r="H560" i="4"/>
  <c r="M559" i="4"/>
  <c r="Y559" i="4" s="1"/>
  <c r="J568" i="3" s="1"/>
  <c r="L559" i="4"/>
  <c r="X559" i="4" s="1"/>
  <c r="I568" i="3" s="1"/>
  <c r="K559" i="4"/>
  <c r="J559" i="4"/>
  <c r="I559" i="4"/>
  <c r="U559" i="4" s="1"/>
  <c r="F568" i="3" s="1"/>
  <c r="H559" i="4"/>
  <c r="T559" i="4" s="1"/>
  <c r="E568" i="3" s="1"/>
  <c r="M558" i="4"/>
  <c r="L558" i="4"/>
  <c r="K558" i="4"/>
  <c r="W558" i="4" s="1"/>
  <c r="H503" i="3" s="1"/>
  <c r="J558" i="4"/>
  <c r="V558" i="4" s="1"/>
  <c r="G503" i="3" s="1"/>
  <c r="I558" i="4"/>
  <c r="H558" i="4"/>
  <c r="M557" i="4"/>
  <c r="Y557" i="4" s="1"/>
  <c r="J616" i="3" s="1"/>
  <c r="L557" i="4"/>
  <c r="X557" i="4" s="1"/>
  <c r="I616" i="3" s="1"/>
  <c r="K557" i="4"/>
  <c r="J557" i="4"/>
  <c r="V557" i="4" s="1"/>
  <c r="G616" i="3" s="1"/>
  <c r="I557" i="4"/>
  <c r="U557" i="4" s="1"/>
  <c r="F616" i="3" s="1"/>
  <c r="H557" i="4"/>
  <c r="T557" i="4" s="1"/>
  <c r="E616" i="3" s="1"/>
  <c r="M556" i="4"/>
  <c r="L556" i="4"/>
  <c r="K556" i="4"/>
  <c r="W556" i="4" s="1"/>
  <c r="H567" i="3" s="1"/>
  <c r="J556" i="4"/>
  <c r="V556" i="4" s="1"/>
  <c r="G567" i="3" s="1"/>
  <c r="I556" i="4"/>
  <c r="H556" i="4"/>
  <c r="M555" i="4"/>
  <c r="Y555" i="4" s="1"/>
  <c r="J502" i="3" s="1"/>
  <c r="L555" i="4"/>
  <c r="X555" i="4" s="1"/>
  <c r="I502" i="3" s="1"/>
  <c r="K555" i="4"/>
  <c r="J555" i="4"/>
  <c r="I555" i="4"/>
  <c r="U555" i="4" s="1"/>
  <c r="F502" i="3" s="1"/>
  <c r="H555" i="4"/>
  <c r="T555" i="4" s="1"/>
  <c r="E502" i="3" s="1"/>
  <c r="M554" i="4"/>
  <c r="L554" i="4"/>
  <c r="X554" i="4" s="1"/>
  <c r="I501" i="3" s="1"/>
  <c r="K554" i="4"/>
  <c r="W554" i="4" s="1"/>
  <c r="H501" i="3" s="1"/>
  <c r="J554" i="4"/>
  <c r="V554" i="4" s="1"/>
  <c r="G501" i="3" s="1"/>
  <c r="I554" i="4"/>
  <c r="H554" i="4"/>
  <c r="M553" i="4"/>
  <c r="Y553" i="4" s="1"/>
  <c r="J500" i="3" s="1"/>
  <c r="L553" i="4"/>
  <c r="X553" i="4" s="1"/>
  <c r="I500" i="3" s="1"/>
  <c r="K553" i="4"/>
  <c r="J553" i="4"/>
  <c r="V553" i="4" s="1"/>
  <c r="G500" i="3" s="1"/>
  <c r="I553" i="4"/>
  <c r="U553" i="4" s="1"/>
  <c r="F500" i="3" s="1"/>
  <c r="H553" i="4"/>
  <c r="T553" i="4" s="1"/>
  <c r="E500" i="3" s="1"/>
  <c r="M552" i="4"/>
  <c r="L552" i="4"/>
  <c r="K552" i="4"/>
  <c r="W552" i="4" s="1"/>
  <c r="H615" i="3" s="1"/>
  <c r="J552" i="4"/>
  <c r="V552" i="4" s="1"/>
  <c r="G615" i="3" s="1"/>
  <c r="I552" i="4"/>
  <c r="H552" i="4"/>
  <c r="M551" i="4"/>
  <c r="Y551" i="4" s="1"/>
  <c r="J499" i="3" s="1"/>
  <c r="L551" i="4"/>
  <c r="X551" i="4" s="1"/>
  <c r="I499" i="3" s="1"/>
  <c r="K551" i="4"/>
  <c r="J551" i="4"/>
  <c r="I551" i="4"/>
  <c r="U551" i="4" s="1"/>
  <c r="F499" i="3" s="1"/>
  <c r="H551" i="4"/>
  <c r="T551" i="4" s="1"/>
  <c r="E499" i="3" s="1"/>
  <c r="M550" i="4"/>
  <c r="L550" i="4"/>
  <c r="K550" i="4"/>
  <c r="W550" i="4" s="1"/>
  <c r="H614" i="3" s="1"/>
  <c r="J550" i="4"/>
  <c r="V550" i="4" s="1"/>
  <c r="G614" i="3" s="1"/>
  <c r="I550" i="4"/>
  <c r="H550" i="4"/>
  <c r="M549" i="4"/>
  <c r="Y549" i="4" s="1"/>
  <c r="J498" i="3" s="1"/>
  <c r="L549" i="4"/>
  <c r="X549" i="4" s="1"/>
  <c r="I498" i="3" s="1"/>
  <c r="K549" i="4"/>
  <c r="J549" i="4"/>
  <c r="V549" i="4" s="1"/>
  <c r="G498" i="3" s="1"/>
  <c r="I549" i="4"/>
  <c r="U549" i="4" s="1"/>
  <c r="F498" i="3" s="1"/>
  <c r="H549" i="4"/>
  <c r="T549" i="4" s="1"/>
  <c r="E498" i="3" s="1"/>
  <c r="M548" i="4"/>
  <c r="L548" i="4"/>
  <c r="K548" i="4"/>
  <c r="W548" i="4" s="1"/>
  <c r="H566" i="3" s="1"/>
  <c r="J548" i="4"/>
  <c r="V548" i="4" s="1"/>
  <c r="G566" i="3" s="1"/>
  <c r="I548" i="4"/>
  <c r="H548" i="4"/>
  <c r="M547" i="4"/>
  <c r="Y547" i="4" s="1"/>
  <c r="J497" i="3" s="1"/>
  <c r="L547" i="4"/>
  <c r="X547" i="4" s="1"/>
  <c r="I497" i="3" s="1"/>
  <c r="K547" i="4"/>
  <c r="J547" i="4"/>
  <c r="I547" i="4"/>
  <c r="U547" i="4" s="1"/>
  <c r="F497" i="3" s="1"/>
  <c r="H547" i="4"/>
  <c r="T547" i="4" s="1"/>
  <c r="E497" i="3" s="1"/>
  <c r="M546" i="4"/>
  <c r="L546" i="4"/>
  <c r="K546" i="4"/>
  <c r="W546" i="4" s="1"/>
  <c r="H496" i="3" s="1"/>
  <c r="J546" i="4"/>
  <c r="V546" i="4" s="1"/>
  <c r="G496" i="3" s="1"/>
  <c r="I546" i="4"/>
  <c r="H546" i="4"/>
  <c r="M545" i="4"/>
  <c r="Y545" i="4" s="1"/>
  <c r="J495" i="3" s="1"/>
  <c r="L545" i="4"/>
  <c r="X545" i="4" s="1"/>
  <c r="I495" i="3" s="1"/>
  <c r="K545" i="4"/>
  <c r="J545" i="4"/>
  <c r="V545" i="4" s="1"/>
  <c r="G495" i="3" s="1"/>
  <c r="I545" i="4"/>
  <c r="U545" i="4" s="1"/>
  <c r="F495" i="3" s="1"/>
  <c r="H545" i="4"/>
  <c r="T545" i="4" s="1"/>
  <c r="E495" i="3" s="1"/>
  <c r="M544" i="4"/>
  <c r="L544" i="4"/>
  <c r="K544" i="4"/>
  <c r="W544" i="4" s="1"/>
  <c r="H565" i="3" s="1"/>
  <c r="J544" i="4"/>
  <c r="V544" i="4" s="1"/>
  <c r="G565" i="3" s="1"/>
  <c r="I544" i="4"/>
  <c r="H544" i="4"/>
  <c r="T544" i="4" s="1"/>
  <c r="E565" i="3" s="1"/>
  <c r="M543" i="4"/>
  <c r="Y543" i="4" s="1"/>
  <c r="J564" i="3" s="1"/>
  <c r="L543" i="4"/>
  <c r="X543" i="4" s="1"/>
  <c r="I564" i="3" s="1"/>
  <c r="K543" i="4"/>
  <c r="J543" i="4"/>
  <c r="I543" i="4"/>
  <c r="U543" i="4" s="1"/>
  <c r="F564" i="3" s="1"/>
  <c r="H543" i="4"/>
  <c r="M542" i="4"/>
  <c r="L542" i="4"/>
  <c r="K542" i="4"/>
  <c r="W542" i="4" s="1"/>
  <c r="H494" i="3" s="1"/>
  <c r="J542" i="4"/>
  <c r="V542" i="4" s="1"/>
  <c r="G494" i="3" s="1"/>
  <c r="I542" i="4"/>
  <c r="H542" i="4"/>
  <c r="M541" i="4"/>
  <c r="Y541" i="4" s="1"/>
  <c r="J493" i="3" s="1"/>
  <c r="L541" i="4"/>
  <c r="K541" i="4"/>
  <c r="J541" i="4"/>
  <c r="V541" i="4" s="1"/>
  <c r="G493" i="3" s="1"/>
  <c r="I541" i="4"/>
  <c r="U541" i="4" s="1"/>
  <c r="F493" i="3" s="1"/>
  <c r="H541" i="4"/>
  <c r="T541" i="4" s="1"/>
  <c r="E493" i="3" s="1"/>
  <c r="M540" i="4"/>
  <c r="L540" i="4"/>
  <c r="K540" i="4"/>
  <c r="W540" i="4" s="1"/>
  <c r="H492" i="3" s="1"/>
  <c r="J540" i="4"/>
  <c r="V540" i="4" s="1"/>
  <c r="G492" i="3" s="1"/>
  <c r="I540" i="4"/>
  <c r="H540" i="4"/>
  <c r="T540" i="4" s="1"/>
  <c r="E492" i="3" s="1"/>
  <c r="M539" i="4"/>
  <c r="Y539" i="4" s="1"/>
  <c r="J491" i="3" s="1"/>
  <c r="L539" i="4"/>
  <c r="X539" i="4" s="1"/>
  <c r="I491" i="3" s="1"/>
  <c r="K539" i="4"/>
  <c r="J539" i="4"/>
  <c r="I539" i="4"/>
  <c r="U539" i="4" s="1"/>
  <c r="F491" i="3" s="1"/>
  <c r="H539" i="4"/>
  <c r="T539" i="4" s="1"/>
  <c r="E491" i="3" s="1"/>
  <c r="M538" i="4"/>
  <c r="L538" i="4"/>
  <c r="K538" i="4"/>
  <c r="W538" i="4" s="1"/>
  <c r="H490" i="3" s="1"/>
  <c r="J538" i="4"/>
  <c r="V538" i="4" s="1"/>
  <c r="G490" i="3" s="1"/>
  <c r="I538" i="4"/>
  <c r="H538" i="4"/>
  <c r="M537" i="4"/>
  <c r="Y537" i="4" s="1"/>
  <c r="J489" i="3" s="1"/>
  <c r="L537" i="4"/>
  <c r="K537" i="4"/>
  <c r="J537" i="4"/>
  <c r="V537" i="4" s="1"/>
  <c r="G489" i="3" s="1"/>
  <c r="I537" i="4"/>
  <c r="U537" i="4" s="1"/>
  <c r="F489" i="3" s="1"/>
  <c r="H537" i="4"/>
  <c r="T537" i="4" s="1"/>
  <c r="E489" i="3" s="1"/>
  <c r="M536" i="4"/>
  <c r="L536" i="4"/>
  <c r="K536" i="4"/>
  <c r="W536" i="4" s="1"/>
  <c r="H488" i="3" s="1"/>
  <c r="J536" i="4"/>
  <c r="I536" i="4"/>
  <c r="H536" i="4"/>
  <c r="M535" i="4"/>
  <c r="Y535" i="4" s="1"/>
  <c r="J487" i="3" s="1"/>
  <c r="L535" i="4"/>
  <c r="X535" i="4" s="1"/>
  <c r="I487" i="3" s="1"/>
  <c r="K535" i="4"/>
  <c r="J535" i="4"/>
  <c r="I535" i="4"/>
  <c r="U535" i="4" s="1"/>
  <c r="F487" i="3" s="1"/>
  <c r="H535" i="4"/>
  <c r="T535" i="4" s="1"/>
  <c r="E487" i="3" s="1"/>
  <c r="M534" i="4"/>
  <c r="L534" i="4"/>
  <c r="K534" i="4"/>
  <c r="W534" i="4" s="1"/>
  <c r="H613" i="3" s="1"/>
  <c r="J534" i="4"/>
  <c r="V534" i="4" s="1"/>
  <c r="G613" i="3" s="1"/>
  <c r="I534" i="4"/>
  <c r="H534" i="4"/>
  <c r="M533" i="4"/>
  <c r="Y533" i="4" s="1"/>
  <c r="J563" i="3" s="1"/>
  <c r="L533" i="4"/>
  <c r="X533" i="4" s="1"/>
  <c r="I563" i="3" s="1"/>
  <c r="K533" i="4"/>
  <c r="J533" i="4"/>
  <c r="V533" i="4" s="1"/>
  <c r="G563" i="3" s="1"/>
  <c r="I533" i="4"/>
  <c r="U533" i="4" s="1"/>
  <c r="F563" i="3" s="1"/>
  <c r="H533" i="4"/>
  <c r="T533" i="4" s="1"/>
  <c r="E563" i="3" s="1"/>
  <c r="M532" i="4"/>
  <c r="L532" i="4"/>
  <c r="K532" i="4"/>
  <c r="W532" i="4" s="1"/>
  <c r="H486" i="3" s="1"/>
  <c r="J532" i="4"/>
  <c r="V532" i="4" s="1"/>
  <c r="G486" i="3" s="1"/>
  <c r="I532" i="4"/>
  <c r="H532" i="4"/>
  <c r="T532" i="4" s="1"/>
  <c r="E486" i="3" s="1"/>
  <c r="M531" i="4"/>
  <c r="Y531" i="4" s="1"/>
  <c r="J485" i="3" s="1"/>
  <c r="L531" i="4"/>
  <c r="X531" i="4" s="1"/>
  <c r="I485" i="3" s="1"/>
  <c r="K531" i="4"/>
  <c r="J531" i="4"/>
  <c r="I531" i="4"/>
  <c r="U531" i="4" s="1"/>
  <c r="F485" i="3" s="1"/>
  <c r="H531" i="4"/>
  <c r="T531" i="4" s="1"/>
  <c r="E485" i="3" s="1"/>
  <c r="M530" i="4"/>
  <c r="L530" i="4"/>
  <c r="X530" i="4" s="1"/>
  <c r="I612" i="3" s="1"/>
  <c r="K530" i="4"/>
  <c r="W530" i="4" s="1"/>
  <c r="H612" i="3" s="1"/>
  <c r="J530" i="4"/>
  <c r="V530" i="4" s="1"/>
  <c r="G612" i="3" s="1"/>
  <c r="I530" i="4"/>
  <c r="H530" i="4"/>
  <c r="M529" i="4"/>
  <c r="Y529" i="4" s="1"/>
  <c r="J484" i="3" s="1"/>
  <c r="L529" i="4"/>
  <c r="X529" i="4" s="1"/>
  <c r="I484" i="3" s="1"/>
  <c r="K529" i="4"/>
  <c r="J529" i="4"/>
  <c r="V529" i="4" s="1"/>
  <c r="G484" i="3" s="1"/>
  <c r="I529" i="4"/>
  <c r="U529" i="4" s="1"/>
  <c r="H529" i="4"/>
  <c r="T529" i="4" s="1"/>
  <c r="E484" i="3" s="1"/>
  <c r="M528" i="4"/>
  <c r="L528" i="4"/>
  <c r="K528" i="4"/>
  <c r="W528" i="4" s="1"/>
  <c r="J528" i="4"/>
  <c r="V528" i="4" s="1"/>
  <c r="G483" i="3" s="1"/>
  <c r="I528" i="4"/>
  <c r="H528" i="4"/>
  <c r="T528" i="4" s="1"/>
  <c r="E483" i="3" s="1"/>
  <c r="M527" i="4"/>
  <c r="Y527" i="4" s="1"/>
  <c r="J482" i="3" s="1"/>
  <c r="L527" i="4"/>
  <c r="X527" i="4" s="1"/>
  <c r="I482" i="3" s="1"/>
  <c r="K527" i="4"/>
  <c r="J527" i="4"/>
  <c r="I527" i="4"/>
  <c r="U527" i="4" s="1"/>
  <c r="F482" i="3" s="1"/>
  <c r="H527" i="4"/>
  <c r="T527" i="4" s="1"/>
  <c r="E482" i="3" s="1"/>
  <c r="M526" i="4"/>
  <c r="L526" i="4"/>
  <c r="X526" i="4" s="1"/>
  <c r="I481" i="3" s="1"/>
  <c r="K526" i="4"/>
  <c r="W526" i="4" s="1"/>
  <c r="H481" i="3" s="1"/>
  <c r="J526" i="4"/>
  <c r="V526" i="4" s="1"/>
  <c r="G481" i="3" s="1"/>
  <c r="I526" i="4"/>
  <c r="H526" i="4"/>
  <c r="M525" i="4"/>
  <c r="Y525" i="4" s="1"/>
  <c r="J562" i="3" s="1"/>
  <c r="L525" i="4"/>
  <c r="X525" i="4" s="1"/>
  <c r="I562" i="3" s="1"/>
  <c r="K525" i="4"/>
  <c r="J525" i="4"/>
  <c r="V525" i="4" s="1"/>
  <c r="G562" i="3" s="1"/>
  <c r="I525" i="4"/>
  <c r="U525" i="4" s="1"/>
  <c r="F562" i="3" s="1"/>
  <c r="H525" i="4"/>
  <c r="T525" i="4" s="1"/>
  <c r="E562" i="3" s="1"/>
  <c r="M524" i="4"/>
  <c r="L524" i="4"/>
  <c r="K524" i="4"/>
  <c r="W524" i="4" s="1"/>
  <c r="H480" i="3" s="1"/>
  <c r="J524" i="4"/>
  <c r="V524" i="4" s="1"/>
  <c r="G480" i="3" s="1"/>
  <c r="I524" i="4"/>
  <c r="H524" i="4"/>
  <c r="T524" i="4" s="1"/>
  <c r="E480" i="3" s="1"/>
  <c r="M523" i="4"/>
  <c r="Y523" i="4" s="1"/>
  <c r="J479" i="3" s="1"/>
  <c r="L523" i="4"/>
  <c r="X523" i="4" s="1"/>
  <c r="I479" i="3" s="1"/>
  <c r="K523" i="4"/>
  <c r="J523" i="4"/>
  <c r="I523" i="4"/>
  <c r="U523" i="4" s="1"/>
  <c r="F479" i="3" s="1"/>
  <c r="H523" i="4"/>
  <c r="T523" i="4" s="1"/>
  <c r="E479" i="3" s="1"/>
  <c r="M522" i="4"/>
  <c r="L522" i="4"/>
  <c r="X522" i="4" s="1"/>
  <c r="I478" i="3" s="1"/>
  <c r="K522" i="4"/>
  <c r="W522" i="4" s="1"/>
  <c r="H478" i="3" s="1"/>
  <c r="J522" i="4"/>
  <c r="V522" i="4" s="1"/>
  <c r="G478" i="3" s="1"/>
  <c r="I522" i="4"/>
  <c r="H522" i="4"/>
  <c r="M521" i="4"/>
  <c r="Y521" i="4" s="1"/>
  <c r="J477" i="3" s="1"/>
  <c r="L521" i="4"/>
  <c r="X521" i="4" s="1"/>
  <c r="I477" i="3" s="1"/>
  <c r="K521" i="4"/>
  <c r="J521" i="4"/>
  <c r="I521" i="4"/>
  <c r="U521" i="4" s="1"/>
  <c r="F477" i="3" s="1"/>
  <c r="H521" i="4"/>
  <c r="T521" i="4" s="1"/>
  <c r="E477" i="3" s="1"/>
  <c r="M520" i="4"/>
  <c r="L520" i="4"/>
  <c r="K520" i="4"/>
  <c r="W520" i="4" s="1"/>
  <c r="H476" i="3" s="1"/>
  <c r="J520" i="4"/>
  <c r="V520" i="4" s="1"/>
  <c r="G476" i="3" s="1"/>
  <c r="I520" i="4"/>
  <c r="H520" i="4"/>
  <c r="T520" i="4" s="1"/>
  <c r="E476" i="3" s="1"/>
  <c r="M519" i="4"/>
  <c r="Y519" i="4" s="1"/>
  <c r="J611" i="3" s="1"/>
  <c r="L519" i="4"/>
  <c r="X519" i="4" s="1"/>
  <c r="I611" i="3" s="1"/>
  <c r="K519" i="4"/>
  <c r="J519" i="4"/>
  <c r="I519" i="4"/>
  <c r="U519" i="4" s="1"/>
  <c r="F611" i="3" s="1"/>
  <c r="H519" i="4"/>
  <c r="T519" i="4" s="1"/>
  <c r="E611" i="3" s="1"/>
  <c r="M518" i="4"/>
  <c r="L518" i="4"/>
  <c r="X518" i="4" s="1"/>
  <c r="I475" i="3" s="1"/>
  <c r="K518" i="4"/>
  <c r="W518" i="4" s="1"/>
  <c r="H475" i="3" s="1"/>
  <c r="J518" i="4"/>
  <c r="V518" i="4" s="1"/>
  <c r="G475" i="3" s="1"/>
  <c r="I518" i="4"/>
  <c r="H518" i="4"/>
  <c r="M517" i="4"/>
  <c r="Y517" i="4" s="1"/>
  <c r="J610" i="3" s="1"/>
  <c r="L517" i="4"/>
  <c r="X517" i="4" s="1"/>
  <c r="I610" i="3" s="1"/>
  <c r="K517" i="4"/>
  <c r="J517" i="4"/>
  <c r="V517" i="4" s="1"/>
  <c r="G610" i="3" s="1"/>
  <c r="I517" i="4"/>
  <c r="U517" i="4" s="1"/>
  <c r="F610" i="3" s="1"/>
  <c r="H517" i="4"/>
  <c r="T517" i="4" s="1"/>
  <c r="E610" i="3" s="1"/>
  <c r="M516" i="4"/>
  <c r="L516" i="4"/>
  <c r="K516" i="4"/>
  <c r="W516" i="4" s="1"/>
  <c r="H474" i="3" s="1"/>
  <c r="J516" i="4"/>
  <c r="V516" i="4" s="1"/>
  <c r="G474" i="3" s="1"/>
  <c r="I516" i="4"/>
  <c r="H516" i="4"/>
  <c r="M515" i="4"/>
  <c r="Y515" i="4" s="1"/>
  <c r="J473" i="3" s="1"/>
  <c r="L515" i="4"/>
  <c r="X515" i="4" s="1"/>
  <c r="I473" i="3" s="1"/>
  <c r="K515" i="4"/>
  <c r="J515" i="4"/>
  <c r="I515" i="4"/>
  <c r="U515" i="4" s="1"/>
  <c r="F473" i="3" s="1"/>
  <c r="H515" i="4"/>
  <c r="T515" i="4" s="1"/>
  <c r="E473" i="3" s="1"/>
  <c r="M514" i="4"/>
  <c r="L514" i="4"/>
  <c r="X514" i="4" s="1"/>
  <c r="I472" i="3" s="1"/>
  <c r="K514" i="4"/>
  <c r="W514" i="4" s="1"/>
  <c r="H472" i="3" s="1"/>
  <c r="J514" i="4"/>
  <c r="V514" i="4" s="1"/>
  <c r="G472" i="3" s="1"/>
  <c r="I514" i="4"/>
  <c r="H514" i="4"/>
  <c r="M513" i="4"/>
  <c r="Y513" i="4" s="1"/>
  <c r="J471" i="3" s="1"/>
  <c r="L513" i="4"/>
  <c r="X513" i="4" s="1"/>
  <c r="I471" i="3" s="1"/>
  <c r="K513" i="4"/>
  <c r="J513" i="4"/>
  <c r="I513" i="4"/>
  <c r="U513" i="4" s="1"/>
  <c r="F471" i="3" s="1"/>
  <c r="H513" i="4"/>
  <c r="T513" i="4" s="1"/>
  <c r="E471" i="3" s="1"/>
  <c r="M512" i="4"/>
  <c r="L512" i="4"/>
  <c r="K512" i="4"/>
  <c r="W512" i="4" s="1"/>
  <c r="H470" i="3" s="1"/>
  <c r="J512" i="4"/>
  <c r="V512" i="4" s="1"/>
  <c r="G470" i="3" s="1"/>
  <c r="I512" i="4"/>
  <c r="H512" i="4"/>
  <c r="T512" i="4" s="1"/>
  <c r="E470" i="3" s="1"/>
  <c r="M511" i="4"/>
  <c r="Y511" i="4" s="1"/>
  <c r="J469" i="3" s="1"/>
  <c r="L511" i="4"/>
  <c r="X511" i="4" s="1"/>
  <c r="I469" i="3" s="1"/>
  <c r="K511" i="4"/>
  <c r="J511" i="4"/>
  <c r="I511" i="4"/>
  <c r="U511" i="4" s="1"/>
  <c r="F469" i="3" s="1"/>
  <c r="H511" i="4"/>
  <c r="T511" i="4" s="1"/>
  <c r="E469" i="3" s="1"/>
  <c r="M510" i="4"/>
  <c r="L510" i="4"/>
  <c r="X510" i="4" s="1"/>
  <c r="I468" i="3" s="1"/>
  <c r="K510" i="4"/>
  <c r="W510" i="4" s="1"/>
  <c r="H468" i="3" s="1"/>
  <c r="J510" i="4"/>
  <c r="I510" i="4"/>
  <c r="H510" i="4"/>
  <c r="M509" i="4"/>
  <c r="Y509" i="4" s="1"/>
  <c r="J467" i="3" s="1"/>
  <c r="L509" i="4"/>
  <c r="X509" i="4" s="1"/>
  <c r="I467" i="3" s="1"/>
  <c r="K509" i="4"/>
  <c r="J509" i="4"/>
  <c r="I509" i="4"/>
  <c r="U509" i="4" s="1"/>
  <c r="F467" i="3" s="1"/>
  <c r="H509" i="4"/>
  <c r="T509" i="4" s="1"/>
  <c r="E467" i="3" s="1"/>
  <c r="M508" i="4"/>
  <c r="L508" i="4"/>
  <c r="K508" i="4"/>
  <c r="W508" i="4" s="1"/>
  <c r="H609" i="3" s="1"/>
  <c r="J508" i="4"/>
  <c r="V508" i="4" s="1"/>
  <c r="G609" i="3" s="1"/>
  <c r="I508" i="4"/>
  <c r="H508" i="4"/>
  <c r="T508" i="4" s="1"/>
  <c r="E609" i="3" s="1"/>
  <c r="M507" i="4"/>
  <c r="Y507" i="4" s="1"/>
  <c r="J466" i="3" s="1"/>
  <c r="L507" i="4"/>
  <c r="X507" i="4" s="1"/>
  <c r="I466" i="3" s="1"/>
  <c r="K507" i="4"/>
  <c r="J507" i="4"/>
  <c r="I507" i="4"/>
  <c r="H507" i="4"/>
  <c r="T507" i="4" s="1"/>
  <c r="E466" i="3" s="1"/>
  <c r="M506" i="4"/>
  <c r="L506" i="4"/>
  <c r="X506" i="4" s="1"/>
  <c r="I465" i="3" s="1"/>
  <c r="K506" i="4"/>
  <c r="W506" i="4" s="1"/>
  <c r="H465" i="3" s="1"/>
  <c r="J506" i="4"/>
  <c r="V506" i="4" s="1"/>
  <c r="G465" i="3" s="1"/>
  <c r="I506" i="4"/>
  <c r="H506" i="4"/>
  <c r="M505" i="4"/>
  <c r="Y505" i="4" s="1"/>
  <c r="J464" i="3" s="1"/>
  <c r="L505" i="4"/>
  <c r="X505" i="4" s="1"/>
  <c r="I464" i="3" s="1"/>
  <c r="K505" i="4"/>
  <c r="J505" i="4"/>
  <c r="V505" i="4" s="1"/>
  <c r="G464" i="3" s="1"/>
  <c r="I505" i="4"/>
  <c r="U505" i="4" s="1"/>
  <c r="F464" i="3" s="1"/>
  <c r="H505" i="4"/>
  <c r="T505" i="4" s="1"/>
  <c r="E464" i="3" s="1"/>
  <c r="M504" i="4"/>
  <c r="L504" i="4"/>
  <c r="K504" i="4"/>
  <c r="W504" i="4" s="1"/>
  <c r="J504" i="4"/>
  <c r="V504" i="4" s="1"/>
  <c r="G608" i="3" s="1"/>
  <c r="I504" i="4"/>
  <c r="H504" i="4"/>
  <c r="M503" i="4"/>
  <c r="Y503" i="4" s="1"/>
  <c r="J463" i="3" s="1"/>
  <c r="L503" i="4"/>
  <c r="X503" i="4" s="1"/>
  <c r="I463" i="3" s="1"/>
  <c r="K503" i="4"/>
  <c r="J503" i="4"/>
  <c r="I503" i="4"/>
  <c r="U503" i="4" s="1"/>
  <c r="F463" i="3" s="1"/>
  <c r="H503" i="4"/>
  <c r="T503" i="4" s="1"/>
  <c r="E463" i="3" s="1"/>
  <c r="M502" i="4"/>
  <c r="L502" i="4"/>
  <c r="X502" i="4" s="1"/>
  <c r="I462" i="3" s="1"/>
  <c r="K502" i="4"/>
  <c r="W502" i="4" s="1"/>
  <c r="H462" i="3" s="1"/>
  <c r="J502" i="4"/>
  <c r="V502" i="4" s="1"/>
  <c r="G462" i="3" s="1"/>
  <c r="I502" i="4"/>
  <c r="H502" i="4"/>
  <c r="M501" i="4"/>
  <c r="Y501" i="4" s="1"/>
  <c r="J461" i="3" s="1"/>
  <c r="L501" i="4"/>
  <c r="X501" i="4" s="1"/>
  <c r="I461" i="3" s="1"/>
  <c r="K501" i="4"/>
  <c r="J501" i="4"/>
  <c r="I501" i="4"/>
  <c r="U501" i="4" s="1"/>
  <c r="H501" i="4"/>
  <c r="M500" i="4"/>
  <c r="L500" i="4"/>
  <c r="X500" i="4" s="1"/>
  <c r="I460" i="3" s="1"/>
  <c r="K500" i="4"/>
  <c r="W500" i="4" s="1"/>
  <c r="H460" i="3" s="1"/>
  <c r="J500" i="4"/>
  <c r="V500" i="4" s="1"/>
  <c r="G460" i="3" s="1"/>
  <c r="I500" i="4"/>
  <c r="H500" i="4"/>
  <c r="M499" i="4"/>
  <c r="Y499" i="4" s="1"/>
  <c r="J459" i="3" s="1"/>
  <c r="L499" i="4"/>
  <c r="X499" i="4" s="1"/>
  <c r="I459" i="3" s="1"/>
  <c r="K499" i="4"/>
  <c r="J499" i="4"/>
  <c r="I499" i="4"/>
  <c r="U499" i="4" s="1"/>
  <c r="F459" i="3" s="1"/>
  <c r="H499" i="4"/>
  <c r="T499" i="4" s="1"/>
  <c r="E459" i="3" s="1"/>
  <c r="M498" i="4"/>
  <c r="L498" i="4"/>
  <c r="K498" i="4"/>
  <c r="W498" i="4" s="1"/>
  <c r="H458" i="3" s="1"/>
  <c r="J498" i="4"/>
  <c r="V498" i="4" s="1"/>
  <c r="G458" i="3" s="1"/>
  <c r="I498" i="4"/>
  <c r="H498" i="4"/>
  <c r="T498" i="4" s="1"/>
  <c r="E458" i="3" s="1"/>
  <c r="M497" i="4"/>
  <c r="Y497" i="4" s="1"/>
  <c r="J457" i="3" s="1"/>
  <c r="L497" i="4"/>
  <c r="X497" i="4" s="1"/>
  <c r="I457" i="3" s="1"/>
  <c r="K497" i="4"/>
  <c r="J497" i="4"/>
  <c r="V497" i="4" s="1"/>
  <c r="G457" i="3" s="1"/>
  <c r="I497" i="4"/>
  <c r="U497" i="4" s="1"/>
  <c r="F457" i="3" s="1"/>
  <c r="H497" i="4"/>
  <c r="T497" i="4" s="1"/>
  <c r="E457" i="3" s="1"/>
  <c r="M496" i="4"/>
  <c r="L496" i="4"/>
  <c r="X496" i="4" s="1"/>
  <c r="I456" i="3" s="1"/>
  <c r="K496" i="4"/>
  <c r="W496" i="4" s="1"/>
  <c r="H456" i="3" s="1"/>
  <c r="J496" i="4"/>
  <c r="I496" i="4"/>
  <c r="H496" i="4"/>
  <c r="T496" i="4" s="1"/>
  <c r="E456" i="3" s="1"/>
  <c r="M495" i="4"/>
  <c r="Y495" i="4" s="1"/>
  <c r="J455" i="3" s="1"/>
  <c r="L495" i="4"/>
  <c r="K495" i="4"/>
  <c r="J495" i="4"/>
  <c r="I495" i="4"/>
  <c r="U495" i="4" s="1"/>
  <c r="F455" i="3" s="1"/>
  <c r="H495" i="4"/>
  <c r="T495" i="4" s="1"/>
  <c r="E455" i="3" s="1"/>
  <c r="M494" i="4"/>
  <c r="L494" i="4"/>
  <c r="X494" i="4" s="1"/>
  <c r="I454" i="3" s="1"/>
  <c r="K494" i="4"/>
  <c r="W494" i="4" s="1"/>
  <c r="H454" i="3" s="1"/>
  <c r="J494" i="4"/>
  <c r="V494" i="4" s="1"/>
  <c r="G454" i="3" s="1"/>
  <c r="I494" i="4"/>
  <c r="H494" i="4"/>
  <c r="T494" i="4" s="1"/>
  <c r="E454" i="3" s="1"/>
  <c r="M493" i="4"/>
  <c r="Y493" i="4" s="1"/>
  <c r="J453" i="3" s="1"/>
  <c r="L493" i="4"/>
  <c r="X493" i="4" s="1"/>
  <c r="I453" i="3" s="1"/>
  <c r="K493" i="4"/>
  <c r="J493" i="4"/>
  <c r="I493" i="4"/>
  <c r="U493" i="4" s="1"/>
  <c r="F453" i="3" s="1"/>
  <c r="H493" i="4"/>
  <c r="T493" i="4" s="1"/>
  <c r="E453" i="3" s="1"/>
  <c r="M492" i="4"/>
  <c r="L492" i="4"/>
  <c r="K492" i="4"/>
  <c r="W492" i="4" s="1"/>
  <c r="H561" i="3" s="1"/>
  <c r="J492" i="4"/>
  <c r="V492" i="4" s="1"/>
  <c r="G561" i="3" s="1"/>
  <c r="I492" i="4"/>
  <c r="H492" i="4"/>
  <c r="M491" i="4"/>
  <c r="Y491" i="4" s="1"/>
  <c r="J452" i="3" s="1"/>
  <c r="L491" i="4"/>
  <c r="X491" i="4" s="1"/>
  <c r="I452" i="3" s="1"/>
  <c r="K491" i="4"/>
  <c r="J491" i="4"/>
  <c r="V491" i="4" s="1"/>
  <c r="G452" i="3" s="1"/>
  <c r="I491" i="4"/>
  <c r="U491" i="4" s="1"/>
  <c r="F452" i="3" s="1"/>
  <c r="H491" i="4"/>
  <c r="T491" i="4" s="1"/>
  <c r="E452" i="3" s="1"/>
  <c r="M490" i="4"/>
  <c r="L490" i="4"/>
  <c r="K490" i="4"/>
  <c r="W490" i="4" s="1"/>
  <c r="H451" i="3" s="1"/>
  <c r="J490" i="4"/>
  <c r="V490" i="4" s="1"/>
  <c r="G451" i="3" s="1"/>
  <c r="I490" i="4"/>
  <c r="H490" i="4"/>
  <c r="M489" i="4"/>
  <c r="Y489" i="4" s="1"/>
  <c r="J450" i="3" s="1"/>
  <c r="L489" i="4"/>
  <c r="X489" i="4" s="1"/>
  <c r="I450" i="3" s="1"/>
  <c r="K489" i="4"/>
  <c r="J489" i="4"/>
  <c r="V489" i="4" s="1"/>
  <c r="G450" i="3" s="1"/>
  <c r="I489" i="4"/>
  <c r="U489" i="4" s="1"/>
  <c r="F450" i="3" s="1"/>
  <c r="H489" i="4"/>
  <c r="T489" i="4" s="1"/>
  <c r="E450" i="3" s="1"/>
  <c r="M488" i="4"/>
  <c r="L488" i="4"/>
  <c r="X488" i="4" s="1"/>
  <c r="I449" i="3" s="1"/>
  <c r="K488" i="4"/>
  <c r="W488" i="4" s="1"/>
  <c r="J488" i="4"/>
  <c r="I488" i="4"/>
  <c r="H488" i="4"/>
  <c r="T488" i="4" s="1"/>
  <c r="E449" i="3" s="1"/>
  <c r="M487" i="4"/>
  <c r="Y487" i="4" s="1"/>
  <c r="J448" i="3" s="1"/>
  <c r="L487" i="4"/>
  <c r="X487" i="4" s="1"/>
  <c r="I448" i="3" s="1"/>
  <c r="K487" i="4"/>
  <c r="J487" i="4"/>
  <c r="I487" i="4"/>
  <c r="U487" i="4" s="1"/>
  <c r="F448" i="3" s="1"/>
  <c r="H487" i="4"/>
  <c r="T487" i="4" s="1"/>
  <c r="E448" i="3" s="1"/>
  <c r="M486" i="4"/>
  <c r="L486" i="4"/>
  <c r="X486" i="4" s="1"/>
  <c r="I447" i="3" s="1"/>
  <c r="K486" i="4"/>
  <c r="W486" i="4" s="1"/>
  <c r="H447" i="3" s="1"/>
  <c r="J486" i="4"/>
  <c r="V486" i="4" s="1"/>
  <c r="G447" i="3" s="1"/>
  <c r="I486" i="4"/>
  <c r="H486" i="4"/>
  <c r="M485" i="4"/>
  <c r="Y485" i="4" s="1"/>
  <c r="J446" i="3" s="1"/>
  <c r="L485" i="4"/>
  <c r="X485" i="4" s="1"/>
  <c r="I446" i="3" s="1"/>
  <c r="K485" i="4"/>
  <c r="J485" i="4"/>
  <c r="I485" i="4"/>
  <c r="U485" i="4" s="1"/>
  <c r="F446" i="3" s="1"/>
  <c r="H485" i="4"/>
  <c r="T485" i="4" s="1"/>
  <c r="E446" i="3" s="1"/>
  <c r="M484" i="4"/>
  <c r="L484" i="4"/>
  <c r="K484" i="4"/>
  <c r="W484" i="4" s="1"/>
  <c r="H445" i="3" s="1"/>
  <c r="J484" i="4"/>
  <c r="V484" i="4" s="1"/>
  <c r="G445" i="3" s="1"/>
  <c r="I484" i="4"/>
  <c r="H484" i="4"/>
  <c r="M483" i="4"/>
  <c r="Y483" i="4" s="1"/>
  <c r="J444" i="3" s="1"/>
  <c r="L483" i="4"/>
  <c r="X483" i="4" s="1"/>
  <c r="I444" i="3" s="1"/>
  <c r="K483" i="4"/>
  <c r="J483" i="4"/>
  <c r="I483" i="4"/>
  <c r="U483" i="4" s="1"/>
  <c r="F444" i="3" s="1"/>
  <c r="H483" i="4"/>
  <c r="T483" i="4" s="1"/>
  <c r="E444" i="3" s="1"/>
  <c r="M482" i="4"/>
  <c r="L482" i="4"/>
  <c r="K482" i="4"/>
  <c r="W482" i="4" s="1"/>
  <c r="H443" i="3" s="1"/>
  <c r="J482" i="4"/>
  <c r="V482" i="4" s="1"/>
  <c r="G443" i="3" s="1"/>
  <c r="I482" i="4"/>
  <c r="H482" i="4"/>
  <c r="M481" i="4"/>
  <c r="Y481" i="4" s="1"/>
  <c r="J607" i="3" s="1"/>
  <c r="L481" i="4"/>
  <c r="X481" i="4" s="1"/>
  <c r="I607" i="3" s="1"/>
  <c r="K481" i="4"/>
  <c r="J481" i="4"/>
  <c r="I481" i="4"/>
  <c r="U481" i="4" s="1"/>
  <c r="F607" i="3" s="1"/>
  <c r="H481" i="4"/>
  <c r="T481" i="4" s="1"/>
  <c r="E607" i="3" s="1"/>
  <c r="M480" i="4"/>
  <c r="L480" i="4"/>
  <c r="K480" i="4"/>
  <c r="W480" i="4" s="1"/>
  <c r="H442" i="3" s="1"/>
  <c r="J480" i="4"/>
  <c r="V480" i="4" s="1"/>
  <c r="G442" i="3" s="1"/>
  <c r="I480" i="4"/>
  <c r="H480" i="4"/>
  <c r="M479" i="4"/>
  <c r="Y479" i="4" s="1"/>
  <c r="J441" i="3" s="1"/>
  <c r="L479" i="4"/>
  <c r="X479" i="4" s="1"/>
  <c r="I441" i="3" s="1"/>
  <c r="K479" i="4"/>
  <c r="J479" i="4"/>
  <c r="I479" i="4"/>
  <c r="U479" i="4" s="1"/>
  <c r="F441" i="3" s="1"/>
  <c r="H479" i="4"/>
  <c r="T479" i="4" s="1"/>
  <c r="E441" i="3" s="1"/>
  <c r="M478" i="4"/>
  <c r="L478" i="4"/>
  <c r="X478" i="4" s="1"/>
  <c r="I440" i="3" s="1"/>
  <c r="K478" i="4"/>
  <c r="W478" i="4" s="1"/>
  <c r="H440" i="3" s="1"/>
  <c r="J478" i="4"/>
  <c r="V478" i="4" s="1"/>
  <c r="G440" i="3" s="1"/>
  <c r="I478" i="4"/>
  <c r="H478" i="4"/>
  <c r="T478" i="4" s="1"/>
  <c r="E440" i="3" s="1"/>
  <c r="M477" i="4"/>
  <c r="Y477" i="4" s="1"/>
  <c r="J560" i="3" s="1"/>
  <c r="L477" i="4"/>
  <c r="X477" i="4" s="1"/>
  <c r="I560" i="3" s="1"/>
  <c r="K477" i="4"/>
  <c r="J477" i="4"/>
  <c r="V477" i="4" s="1"/>
  <c r="G560" i="3" s="1"/>
  <c r="I477" i="4"/>
  <c r="U477" i="4" s="1"/>
  <c r="F560" i="3" s="1"/>
  <c r="H477" i="4"/>
  <c r="T477" i="4" s="1"/>
  <c r="E560" i="3" s="1"/>
  <c r="M476" i="4"/>
  <c r="L476" i="4"/>
  <c r="K476" i="4"/>
  <c r="J476" i="4"/>
  <c r="I476" i="4"/>
  <c r="H476" i="4"/>
  <c r="T476" i="4" s="1"/>
  <c r="E606" i="3" s="1"/>
  <c r="M475" i="4"/>
  <c r="Y475" i="4" s="1"/>
  <c r="J439" i="3" s="1"/>
  <c r="L475" i="4"/>
  <c r="X475" i="4" s="1"/>
  <c r="I439" i="3" s="1"/>
  <c r="K475" i="4"/>
  <c r="J475" i="4"/>
  <c r="I475" i="4"/>
  <c r="U475" i="4" s="1"/>
  <c r="F439" i="3" s="1"/>
  <c r="H475" i="4"/>
  <c r="T475" i="4" s="1"/>
  <c r="E439" i="3" s="1"/>
  <c r="M474" i="4"/>
  <c r="L474" i="4"/>
  <c r="K474" i="4"/>
  <c r="J474" i="4"/>
  <c r="V474" i="4" s="1"/>
  <c r="G438" i="3" s="1"/>
  <c r="I474" i="4"/>
  <c r="H474" i="4"/>
  <c r="M473" i="4"/>
  <c r="Y473" i="4" s="1"/>
  <c r="J437" i="3" s="1"/>
  <c r="L473" i="4"/>
  <c r="X473" i="4" s="1"/>
  <c r="I437" i="3" s="1"/>
  <c r="K473" i="4"/>
  <c r="J473" i="4"/>
  <c r="I473" i="4"/>
  <c r="H473" i="4"/>
  <c r="T473" i="4" s="1"/>
  <c r="E437" i="3" s="1"/>
  <c r="M472" i="4"/>
  <c r="L472" i="4"/>
  <c r="X472" i="4" s="1"/>
  <c r="I436" i="3" s="1"/>
  <c r="K472" i="4"/>
  <c r="W472" i="4" s="1"/>
  <c r="H436" i="3" s="1"/>
  <c r="J472" i="4"/>
  <c r="V472" i="4" s="1"/>
  <c r="G436" i="3" s="1"/>
  <c r="I472" i="4"/>
  <c r="H472" i="4"/>
  <c r="T472" i="4" s="1"/>
  <c r="E436" i="3" s="1"/>
  <c r="M471" i="4"/>
  <c r="Y471" i="4" s="1"/>
  <c r="J435" i="3" s="1"/>
  <c r="L471" i="4"/>
  <c r="X471" i="4" s="1"/>
  <c r="I435" i="3" s="1"/>
  <c r="K471" i="4"/>
  <c r="J471" i="4"/>
  <c r="V471" i="4" s="1"/>
  <c r="G435" i="3" s="1"/>
  <c r="I471" i="4"/>
  <c r="H471" i="4"/>
  <c r="T471" i="4" s="1"/>
  <c r="E435" i="3" s="1"/>
  <c r="M470" i="4"/>
  <c r="L470" i="4"/>
  <c r="K470" i="4"/>
  <c r="W470" i="4" s="1"/>
  <c r="H434" i="3" s="1"/>
  <c r="J470" i="4"/>
  <c r="I470" i="4"/>
  <c r="H470" i="4"/>
  <c r="M469" i="4"/>
  <c r="Y469" i="4" s="1"/>
  <c r="J433" i="3" s="1"/>
  <c r="L469" i="4"/>
  <c r="X469" i="4" s="1"/>
  <c r="I433" i="3" s="1"/>
  <c r="K469" i="4"/>
  <c r="J469" i="4"/>
  <c r="I469" i="4"/>
  <c r="U469" i="4" s="1"/>
  <c r="F433" i="3" s="1"/>
  <c r="H469" i="4"/>
  <c r="T469" i="4" s="1"/>
  <c r="E433" i="3" s="1"/>
  <c r="M468" i="4"/>
  <c r="L468" i="4"/>
  <c r="K468" i="4"/>
  <c r="W468" i="4" s="1"/>
  <c r="H432" i="3" s="1"/>
  <c r="J468" i="4"/>
  <c r="V468" i="4" s="1"/>
  <c r="G432" i="3" s="1"/>
  <c r="I468" i="4"/>
  <c r="H468" i="4"/>
  <c r="T468" i="4" s="1"/>
  <c r="E432" i="3" s="1"/>
  <c r="M467" i="4"/>
  <c r="Y467" i="4" s="1"/>
  <c r="J559" i="3" s="1"/>
  <c r="L467" i="4"/>
  <c r="X467" i="4" s="1"/>
  <c r="I559" i="3" s="1"/>
  <c r="K467" i="4"/>
  <c r="J467" i="4"/>
  <c r="I467" i="4"/>
  <c r="U467" i="4" s="1"/>
  <c r="F559" i="3" s="1"/>
  <c r="H467" i="4"/>
  <c r="T467" i="4" s="1"/>
  <c r="E559" i="3" s="1"/>
  <c r="M466" i="4"/>
  <c r="L466" i="4"/>
  <c r="X466" i="4" s="1"/>
  <c r="I431" i="3" s="1"/>
  <c r="K466" i="4"/>
  <c r="J466" i="4"/>
  <c r="V466" i="4" s="1"/>
  <c r="G431" i="3" s="1"/>
  <c r="I466" i="4"/>
  <c r="H466" i="4"/>
  <c r="M465" i="4"/>
  <c r="Y465" i="4" s="1"/>
  <c r="J605" i="3" s="1"/>
  <c r="L465" i="4"/>
  <c r="X465" i="4" s="1"/>
  <c r="I605" i="3" s="1"/>
  <c r="K465" i="4"/>
  <c r="J465" i="4"/>
  <c r="V465" i="4" s="1"/>
  <c r="G605" i="3" s="1"/>
  <c r="I465" i="4"/>
  <c r="U465" i="4" s="1"/>
  <c r="F605" i="3" s="1"/>
  <c r="H465" i="4"/>
  <c r="T465" i="4" s="1"/>
  <c r="E605" i="3" s="1"/>
  <c r="M464" i="4"/>
  <c r="L464" i="4"/>
  <c r="X464" i="4" s="1"/>
  <c r="I430" i="3" s="1"/>
  <c r="K464" i="4"/>
  <c r="W464" i="4" s="1"/>
  <c r="H430" i="3" s="1"/>
  <c r="J464" i="4"/>
  <c r="V464" i="4" s="1"/>
  <c r="G430" i="3" s="1"/>
  <c r="I464" i="4"/>
  <c r="H464" i="4"/>
  <c r="T464" i="4" s="1"/>
  <c r="E430" i="3" s="1"/>
  <c r="M463" i="4"/>
  <c r="Y463" i="4" s="1"/>
  <c r="J604" i="3" s="1"/>
  <c r="L463" i="4"/>
  <c r="X463" i="4" s="1"/>
  <c r="I604" i="3" s="1"/>
  <c r="K463" i="4"/>
  <c r="J463" i="4"/>
  <c r="I463" i="4"/>
  <c r="U463" i="4" s="1"/>
  <c r="F604" i="3" s="1"/>
  <c r="H463" i="4"/>
  <c r="T463" i="4" s="1"/>
  <c r="E604" i="3" s="1"/>
  <c r="M462" i="4"/>
  <c r="L462" i="4"/>
  <c r="X462" i="4" s="1"/>
  <c r="I429" i="3" s="1"/>
  <c r="K462" i="4"/>
  <c r="W462" i="4" s="1"/>
  <c r="H429" i="3" s="1"/>
  <c r="J462" i="4"/>
  <c r="V462" i="4" s="1"/>
  <c r="G429" i="3" s="1"/>
  <c r="I462" i="4"/>
  <c r="H462" i="4"/>
  <c r="M461" i="4"/>
  <c r="Y461" i="4" s="1"/>
  <c r="J428" i="3" s="1"/>
  <c r="L461" i="4"/>
  <c r="X461" i="4" s="1"/>
  <c r="I428" i="3" s="1"/>
  <c r="K461" i="4"/>
  <c r="J461" i="4"/>
  <c r="V461" i="4" s="1"/>
  <c r="G428" i="3" s="1"/>
  <c r="I461" i="4"/>
  <c r="U461" i="4" s="1"/>
  <c r="F428" i="3" s="1"/>
  <c r="H461" i="4"/>
  <c r="T461" i="4" s="1"/>
  <c r="E428" i="3" s="1"/>
  <c r="M460" i="4"/>
  <c r="L460" i="4"/>
  <c r="K460" i="4"/>
  <c r="W460" i="4" s="1"/>
  <c r="H603" i="3" s="1"/>
  <c r="J460" i="4"/>
  <c r="V460" i="4" s="1"/>
  <c r="G603" i="3" s="1"/>
  <c r="I460" i="4"/>
  <c r="H460" i="4"/>
  <c r="M459" i="4"/>
  <c r="Y459" i="4" s="1"/>
  <c r="J427" i="3" s="1"/>
  <c r="L459" i="4"/>
  <c r="K459" i="4"/>
  <c r="J459" i="4"/>
  <c r="V459" i="4" s="1"/>
  <c r="G427" i="3" s="1"/>
  <c r="I459" i="4"/>
  <c r="U459" i="4" s="1"/>
  <c r="F427" i="3" s="1"/>
  <c r="H459" i="4"/>
  <c r="T459" i="4" s="1"/>
  <c r="E427" i="3" s="1"/>
  <c r="M458" i="4"/>
  <c r="L458" i="4"/>
  <c r="X458" i="4" s="1"/>
  <c r="I426" i="3" s="1"/>
  <c r="K458" i="4"/>
  <c r="W458" i="4" s="1"/>
  <c r="H426" i="3" s="1"/>
  <c r="J458" i="4"/>
  <c r="V458" i="4" s="1"/>
  <c r="G426" i="3" s="1"/>
  <c r="I458" i="4"/>
  <c r="H458" i="4"/>
  <c r="M457" i="4"/>
  <c r="Y457" i="4" s="1"/>
  <c r="J425" i="3" s="1"/>
  <c r="L457" i="4"/>
  <c r="X457" i="4" s="1"/>
  <c r="I425" i="3" s="1"/>
  <c r="K457" i="4"/>
  <c r="J457" i="4"/>
  <c r="I457" i="4"/>
  <c r="U457" i="4" s="1"/>
  <c r="F425" i="3" s="1"/>
  <c r="H457" i="4"/>
  <c r="T457" i="4" s="1"/>
  <c r="E425" i="3" s="1"/>
  <c r="M456" i="4"/>
  <c r="L456" i="4"/>
  <c r="K456" i="4"/>
  <c r="W456" i="4" s="1"/>
  <c r="H424" i="3" s="1"/>
  <c r="J456" i="4"/>
  <c r="V456" i="4" s="1"/>
  <c r="G424" i="3" s="1"/>
  <c r="I456" i="4"/>
  <c r="H456" i="4"/>
  <c r="M455" i="4"/>
  <c r="Y455" i="4" s="1"/>
  <c r="J423" i="3" s="1"/>
  <c r="L455" i="4"/>
  <c r="X455" i="4" s="1"/>
  <c r="I423" i="3" s="1"/>
  <c r="K455" i="4"/>
  <c r="J455" i="4"/>
  <c r="V455" i="4" s="1"/>
  <c r="G423" i="3" s="1"/>
  <c r="I455" i="4"/>
  <c r="U455" i="4" s="1"/>
  <c r="F423" i="3" s="1"/>
  <c r="H455" i="4"/>
  <c r="T455" i="4" s="1"/>
  <c r="E423" i="3" s="1"/>
  <c r="M454" i="4"/>
  <c r="L454" i="4"/>
  <c r="K454" i="4"/>
  <c r="W454" i="4" s="1"/>
  <c r="H422" i="3" s="1"/>
  <c r="J454" i="4"/>
  <c r="V454" i="4" s="1"/>
  <c r="G422" i="3" s="1"/>
  <c r="I454" i="4"/>
  <c r="H454" i="4"/>
  <c r="T454" i="4" s="1"/>
  <c r="E422" i="3" s="1"/>
  <c r="M453" i="4"/>
  <c r="Y453" i="4" s="1"/>
  <c r="J421" i="3" s="1"/>
  <c r="L453" i="4"/>
  <c r="X453" i="4" s="1"/>
  <c r="I421" i="3" s="1"/>
  <c r="K453" i="4"/>
  <c r="J453" i="4"/>
  <c r="I453" i="4"/>
  <c r="U453" i="4" s="1"/>
  <c r="F421" i="3" s="1"/>
  <c r="H453" i="4"/>
  <c r="M452" i="4"/>
  <c r="L452" i="4"/>
  <c r="X452" i="4" s="1"/>
  <c r="I602" i="3" s="1"/>
  <c r="K452" i="4"/>
  <c r="W452" i="4" s="1"/>
  <c r="H602" i="3" s="1"/>
  <c r="J452" i="4"/>
  <c r="V452" i="4" s="1"/>
  <c r="G602" i="3" s="1"/>
  <c r="I452" i="4"/>
  <c r="H452" i="4"/>
  <c r="T452" i="4" s="1"/>
  <c r="E602" i="3" s="1"/>
  <c r="M451" i="4"/>
  <c r="Y451" i="4" s="1"/>
  <c r="J420" i="3" s="1"/>
  <c r="L451" i="4"/>
  <c r="X451" i="4" s="1"/>
  <c r="I420" i="3" s="1"/>
  <c r="K451" i="4"/>
  <c r="J451" i="4"/>
  <c r="I451" i="4"/>
  <c r="U451" i="4" s="1"/>
  <c r="F420" i="3" s="1"/>
  <c r="H451" i="4"/>
  <c r="T451" i="4" s="1"/>
  <c r="E420" i="3" s="1"/>
  <c r="M450" i="4"/>
  <c r="L450" i="4"/>
  <c r="X450" i="4" s="1"/>
  <c r="I601" i="3" s="1"/>
  <c r="K450" i="4"/>
  <c r="W450" i="4" s="1"/>
  <c r="H601" i="3" s="1"/>
  <c r="J450" i="4"/>
  <c r="V450" i="4" s="1"/>
  <c r="G601" i="3" s="1"/>
  <c r="I450" i="4"/>
  <c r="H450" i="4"/>
  <c r="M449" i="4"/>
  <c r="Y449" i="4" s="1"/>
  <c r="J419" i="3" s="1"/>
  <c r="L449" i="4"/>
  <c r="X449" i="4" s="1"/>
  <c r="I419" i="3" s="1"/>
  <c r="K449" i="4"/>
  <c r="J449" i="4"/>
  <c r="I449" i="4"/>
  <c r="U449" i="4" s="1"/>
  <c r="F419" i="3" s="1"/>
  <c r="H449" i="4"/>
  <c r="T449" i="4" s="1"/>
  <c r="E419" i="3" s="1"/>
  <c r="M448" i="4"/>
  <c r="L448" i="4"/>
  <c r="X448" i="4" s="1"/>
  <c r="I600" i="3" s="1"/>
  <c r="K448" i="4"/>
  <c r="W448" i="4" s="1"/>
  <c r="H600" i="3" s="1"/>
  <c r="J448" i="4"/>
  <c r="V448" i="4" s="1"/>
  <c r="G600" i="3" s="1"/>
  <c r="I448" i="4"/>
  <c r="H448" i="4"/>
  <c r="T448" i="4" s="1"/>
  <c r="E600" i="3" s="1"/>
  <c r="M447" i="4"/>
  <c r="Y447" i="4" s="1"/>
  <c r="J418" i="3" s="1"/>
  <c r="L447" i="4"/>
  <c r="X447" i="4" s="1"/>
  <c r="I418" i="3" s="1"/>
  <c r="K447" i="4"/>
  <c r="J447" i="4"/>
  <c r="V447" i="4" s="1"/>
  <c r="G418" i="3" s="1"/>
  <c r="I447" i="4"/>
  <c r="U447" i="4" s="1"/>
  <c r="F418" i="3" s="1"/>
  <c r="H447" i="4"/>
  <c r="T447" i="4" s="1"/>
  <c r="E418" i="3" s="1"/>
  <c r="M446" i="4"/>
  <c r="L446" i="4"/>
  <c r="K446" i="4"/>
  <c r="W446" i="4" s="1"/>
  <c r="H417" i="3" s="1"/>
  <c r="J446" i="4"/>
  <c r="V446" i="4" s="1"/>
  <c r="G417" i="3" s="1"/>
  <c r="I446" i="4"/>
  <c r="H446" i="4"/>
  <c r="T446" i="4" s="1"/>
  <c r="E417" i="3" s="1"/>
  <c r="M445" i="4"/>
  <c r="Y445" i="4" s="1"/>
  <c r="J558" i="3" s="1"/>
  <c r="L445" i="4"/>
  <c r="X445" i="4" s="1"/>
  <c r="I558" i="3" s="1"/>
  <c r="K445" i="4"/>
  <c r="J445" i="4"/>
  <c r="V445" i="4" s="1"/>
  <c r="G558" i="3" s="1"/>
  <c r="I445" i="4"/>
  <c r="U445" i="4" s="1"/>
  <c r="F558" i="3" s="1"/>
  <c r="H445" i="4"/>
  <c r="T445" i="4" s="1"/>
  <c r="E558" i="3" s="1"/>
  <c r="M444" i="4"/>
  <c r="L444" i="4"/>
  <c r="K444" i="4"/>
  <c r="W444" i="4" s="1"/>
  <c r="H557" i="3" s="1"/>
  <c r="J444" i="4"/>
  <c r="V444" i="4" s="1"/>
  <c r="G557" i="3" s="1"/>
  <c r="I444" i="4"/>
  <c r="H444" i="4"/>
  <c r="M443" i="4"/>
  <c r="Y443" i="4" s="1"/>
  <c r="J416" i="3" s="1"/>
  <c r="L443" i="4"/>
  <c r="X443" i="4" s="1"/>
  <c r="I416" i="3" s="1"/>
  <c r="K443" i="4"/>
  <c r="J443" i="4"/>
  <c r="I443" i="4"/>
  <c r="U443" i="4" s="1"/>
  <c r="F416" i="3" s="1"/>
  <c r="H443" i="4"/>
  <c r="T443" i="4" s="1"/>
  <c r="E416" i="3" s="1"/>
  <c r="M442" i="4"/>
  <c r="L442" i="4"/>
  <c r="X442" i="4" s="1"/>
  <c r="I415" i="3" s="1"/>
  <c r="K442" i="4"/>
  <c r="W442" i="4" s="1"/>
  <c r="H415" i="3" s="1"/>
  <c r="J442" i="4"/>
  <c r="V442" i="4" s="1"/>
  <c r="G415" i="3" s="1"/>
  <c r="I442" i="4"/>
  <c r="H442" i="4"/>
  <c r="T442" i="4" s="1"/>
  <c r="E415" i="3" s="1"/>
  <c r="M441" i="4"/>
  <c r="Y441" i="4" s="1"/>
  <c r="J414" i="3" s="1"/>
  <c r="L441" i="4"/>
  <c r="X441" i="4" s="1"/>
  <c r="I414" i="3" s="1"/>
  <c r="K441" i="4"/>
  <c r="J441" i="4"/>
  <c r="V441" i="4" s="1"/>
  <c r="G414" i="3" s="1"/>
  <c r="I441" i="4"/>
  <c r="U441" i="4" s="1"/>
  <c r="F414" i="3" s="1"/>
  <c r="H441" i="4"/>
  <c r="T441" i="4" s="1"/>
  <c r="E414" i="3" s="1"/>
  <c r="M440" i="4"/>
  <c r="L440" i="4"/>
  <c r="K440" i="4"/>
  <c r="W440" i="4" s="1"/>
  <c r="H413" i="3" s="1"/>
  <c r="J440" i="4"/>
  <c r="V440" i="4" s="1"/>
  <c r="G413" i="3" s="1"/>
  <c r="I440" i="4"/>
  <c r="H440" i="4"/>
  <c r="T440" i="4" s="1"/>
  <c r="E413" i="3" s="1"/>
  <c r="M439" i="4"/>
  <c r="Y439" i="4" s="1"/>
  <c r="J412" i="3" s="1"/>
  <c r="L439" i="4"/>
  <c r="K439" i="4"/>
  <c r="J439" i="4"/>
  <c r="V439" i="4" s="1"/>
  <c r="G412" i="3" s="1"/>
  <c r="I439" i="4"/>
  <c r="U439" i="4" s="1"/>
  <c r="F412" i="3" s="1"/>
  <c r="H439" i="4"/>
  <c r="M438" i="4"/>
  <c r="L438" i="4"/>
  <c r="K438" i="4"/>
  <c r="W438" i="4" s="1"/>
  <c r="H411" i="3" s="1"/>
  <c r="J438" i="4"/>
  <c r="V438" i="4" s="1"/>
  <c r="G411" i="3" s="1"/>
  <c r="I438" i="4"/>
  <c r="H438" i="4"/>
  <c r="M437" i="4"/>
  <c r="Y437" i="4" s="1"/>
  <c r="J410" i="3" s="1"/>
  <c r="L437" i="4"/>
  <c r="X437" i="4" s="1"/>
  <c r="I410" i="3" s="1"/>
  <c r="K437" i="4"/>
  <c r="J437" i="4"/>
  <c r="I437" i="4"/>
  <c r="H437" i="4"/>
  <c r="T437" i="4" s="1"/>
  <c r="E410" i="3" s="1"/>
  <c r="M436" i="4"/>
  <c r="L436" i="4"/>
  <c r="K436" i="4"/>
  <c r="W436" i="4" s="1"/>
  <c r="H409" i="3" s="1"/>
  <c r="J436" i="4"/>
  <c r="V436" i="4" s="1"/>
  <c r="G409" i="3" s="1"/>
  <c r="I436" i="4"/>
  <c r="H436" i="4"/>
  <c r="T436" i="4" s="1"/>
  <c r="E409" i="3" s="1"/>
  <c r="M435" i="4"/>
  <c r="Y435" i="4" s="1"/>
  <c r="J408" i="3" s="1"/>
  <c r="L435" i="4"/>
  <c r="X435" i="4" s="1"/>
  <c r="I408" i="3" s="1"/>
  <c r="K435" i="4"/>
  <c r="J435" i="4"/>
  <c r="V435" i="4" s="1"/>
  <c r="G408" i="3" s="1"/>
  <c r="I435" i="4"/>
  <c r="U435" i="4" s="1"/>
  <c r="F408" i="3" s="1"/>
  <c r="H435" i="4"/>
  <c r="T435" i="4" s="1"/>
  <c r="E408" i="3" s="1"/>
  <c r="M434" i="4"/>
  <c r="L434" i="4"/>
  <c r="X434" i="4" s="1"/>
  <c r="I407" i="3" s="1"/>
  <c r="K434" i="4"/>
  <c r="W434" i="4" s="1"/>
  <c r="H407" i="3" s="1"/>
  <c r="J434" i="4"/>
  <c r="V434" i="4" s="1"/>
  <c r="G407" i="3" s="1"/>
  <c r="I434" i="4"/>
  <c r="H434" i="4"/>
  <c r="M433" i="4"/>
  <c r="Y433" i="4" s="1"/>
  <c r="J406" i="3" s="1"/>
  <c r="L433" i="4"/>
  <c r="X433" i="4" s="1"/>
  <c r="I406" i="3" s="1"/>
  <c r="K433" i="4"/>
  <c r="J433" i="4"/>
  <c r="I433" i="4"/>
  <c r="U433" i="4" s="1"/>
  <c r="F406" i="3" s="1"/>
  <c r="H433" i="4"/>
  <c r="T433" i="4" s="1"/>
  <c r="E406" i="3" s="1"/>
  <c r="M432" i="4"/>
  <c r="L432" i="4"/>
  <c r="K432" i="4"/>
  <c r="W432" i="4" s="1"/>
  <c r="H405" i="3" s="1"/>
  <c r="J432" i="4"/>
  <c r="V432" i="4" s="1"/>
  <c r="G405" i="3" s="1"/>
  <c r="I432" i="4"/>
  <c r="H432" i="4"/>
  <c r="M431" i="4"/>
  <c r="Y431" i="4" s="1"/>
  <c r="J404" i="3" s="1"/>
  <c r="L431" i="4"/>
  <c r="X431" i="4" s="1"/>
  <c r="I404" i="3" s="1"/>
  <c r="K431" i="4"/>
  <c r="J431" i="4"/>
  <c r="I431" i="4"/>
  <c r="U431" i="4" s="1"/>
  <c r="F404" i="3" s="1"/>
  <c r="H431" i="4"/>
  <c r="T431" i="4" s="1"/>
  <c r="E404" i="3" s="1"/>
  <c r="M430" i="4"/>
  <c r="L430" i="4"/>
  <c r="X430" i="4" s="1"/>
  <c r="I403" i="3" s="1"/>
  <c r="K430" i="4"/>
  <c r="W430" i="4" s="1"/>
  <c r="J430" i="4"/>
  <c r="V430" i="4" s="1"/>
  <c r="G403" i="3" s="1"/>
  <c r="I430" i="4"/>
  <c r="H430" i="4"/>
  <c r="M429" i="4"/>
  <c r="Y429" i="4" s="1"/>
  <c r="J599" i="3" s="1"/>
  <c r="L429" i="4"/>
  <c r="X429" i="4" s="1"/>
  <c r="I599" i="3" s="1"/>
  <c r="K429" i="4"/>
  <c r="J429" i="4"/>
  <c r="V429" i="4" s="1"/>
  <c r="G599" i="3" s="1"/>
  <c r="I429" i="4"/>
  <c r="U429" i="4" s="1"/>
  <c r="F599" i="3" s="1"/>
  <c r="H429" i="4"/>
  <c r="T429" i="4" s="1"/>
  <c r="E599" i="3" s="1"/>
  <c r="M428" i="4"/>
  <c r="L428" i="4"/>
  <c r="K428" i="4"/>
  <c r="W428" i="4" s="1"/>
  <c r="H402" i="3" s="1"/>
  <c r="J428" i="4"/>
  <c r="V428" i="4" s="1"/>
  <c r="G402" i="3" s="1"/>
  <c r="I428" i="4"/>
  <c r="H428" i="4"/>
  <c r="T428" i="4" s="1"/>
  <c r="M427" i="4"/>
  <c r="Y427" i="4" s="1"/>
  <c r="J401" i="3" s="1"/>
  <c r="L427" i="4"/>
  <c r="X427" i="4" s="1"/>
  <c r="I401" i="3" s="1"/>
  <c r="K427" i="4"/>
  <c r="J427" i="4"/>
  <c r="I427" i="4"/>
  <c r="U427" i="4" s="1"/>
  <c r="F401" i="3" s="1"/>
  <c r="H427" i="4"/>
  <c r="T427" i="4" s="1"/>
  <c r="E401" i="3" s="1"/>
  <c r="M426" i="4"/>
  <c r="L426" i="4"/>
  <c r="X426" i="4" s="1"/>
  <c r="I400" i="3" s="1"/>
  <c r="K426" i="4"/>
  <c r="W426" i="4" s="1"/>
  <c r="H400" i="3" s="1"/>
  <c r="J426" i="4"/>
  <c r="I426" i="4"/>
  <c r="H426" i="4"/>
  <c r="T426" i="4" s="1"/>
  <c r="E400" i="3" s="1"/>
  <c r="M425" i="4"/>
  <c r="Y425" i="4" s="1"/>
  <c r="J399" i="3" s="1"/>
  <c r="L425" i="4"/>
  <c r="X425" i="4" s="1"/>
  <c r="I399" i="3" s="1"/>
  <c r="K425" i="4"/>
  <c r="J425" i="4"/>
  <c r="V425" i="4" s="1"/>
  <c r="G399" i="3" s="1"/>
  <c r="I425" i="4"/>
  <c r="U425" i="4" s="1"/>
  <c r="F399" i="3" s="1"/>
  <c r="H425" i="4"/>
  <c r="T425" i="4" s="1"/>
  <c r="E399" i="3" s="1"/>
  <c r="M424" i="4"/>
  <c r="L424" i="4"/>
  <c r="K424" i="4"/>
  <c r="W424" i="4" s="1"/>
  <c r="H556" i="3" s="1"/>
  <c r="J424" i="4"/>
  <c r="V424" i="4" s="1"/>
  <c r="G556" i="3" s="1"/>
  <c r="I424" i="4"/>
  <c r="H424" i="4"/>
  <c r="M423" i="4"/>
  <c r="Y423" i="4" s="1"/>
  <c r="J398" i="3" s="1"/>
  <c r="L423" i="4"/>
  <c r="X423" i="4" s="1"/>
  <c r="I398" i="3" s="1"/>
  <c r="K423" i="4"/>
  <c r="J423" i="4"/>
  <c r="I423" i="4"/>
  <c r="U423" i="4" s="1"/>
  <c r="F398" i="3" s="1"/>
  <c r="H423" i="4"/>
  <c r="T423" i="4" s="1"/>
  <c r="E398" i="3" s="1"/>
  <c r="M422" i="4"/>
  <c r="L422" i="4"/>
  <c r="K422" i="4"/>
  <c r="W422" i="4" s="1"/>
  <c r="H397" i="3" s="1"/>
  <c r="J422" i="4"/>
  <c r="V422" i="4" s="1"/>
  <c r="G397" i="3" s="1"/>
  <c r="I422" i="4"/>
  <c r="H422" i="4"/>
  <c r="M421" i="4"/>
  <c r="Y421" i="4" s="1"/>
  <c r="J396" i="3" s="1"/>
  <c r="L421" i="4"/>
  <c r="X421" i="4" s="1"/>
  <c r="I396" i="3" s="1"/>
  <c r="K421" i="4"/>
  <c r="J421" i="4"/>
  <c r="V421" i="4" s="1"/>
  <c r="I421" i="4"/>
  <c r="U421" i="4" s="1"/>
  <c r="F396" i="3" s="1"/>
  <c r="H421" i="4"/>
  <c r="T421" i="4" s="1"/>
  <c r="E396" i="3" s="1"/>
  <c r="M420" i="4"/>
  <c r="L420" i="4"/>
  <c r="K420" i="4"/>
  <c r="W420" i="4" s="1"/>
  <c r="H395" i="3" s="1"/>
  <c r="J420" i="4"/>
  <c r="I420" i="4"/>
  <c r="H420" i="4"/>
  <c r="M419" i="4"/>
  <c r="Y419" i="4" s="1"/>
  <c r="J394" i="3" s="1"/>
  <c r="L419" i="4"/>
  <c r="X419" i="4" s="1"/>
  <c r="I394" i="3" s="1"/>
  <c r="K419" i="4"/>
  <c r="J419" i="4"/>
  <c r="V419" i="4" s="1"/>
  <c r="G394" i="3" s="1"/>
  <c r="I419" i="4"/>
  <c r="U419" i="4" s="1"/>
  <c r="F394" i="3" s="1"/>
  <c r="H419" i="4"/>
  <c r="T419" i="4" s="1"/>
  <c r="E394" i="3" s="1"/>
  <c r="M418" i="4"/>
  <c r="L418" i="4"/>
  <c r="X418" i="4" s="1"/>
  <c r="I393" i="3" s="1"/>
  <c r="K418" i="4"/>
  <c r="W418" i="4" s="1"/>
  <c r="H393" i="3" s="1"/>
  <c r="J418" i="4"/>
  <c r="V418" i="4" s="1"/>
  <c r="G393" i="3" s="1"/>
  <c r="I418" i="4"/>
  <c r="H418" i="4"/>
  <c r="M417" i="4"/>
  <c r="Y417" i="4" s="1"/>
  <c r="J392" i="3" s="1"/>
  <c r="L417" i="4"/>
  <c r="X417" i="4" s="1"/>
  <c r="I392" i="3" s="1"/>
  <c r="K417" i="4"/>
  <c r="J417" i="4"/>
  <c r="V417" i="4" s="1"/>
  <c r="G392" i="3" s="1"/>
  <c r="I417" i="4"/>
  <c r="U417" i="4" s="1"/>
  <c r="F392" i="3" s="1"/>
  <c r="H417" i="4"/>
  <c r="T417" i="4" s="1"/>
  <c r="E392" i="3" s="1"/>
  <c r="M416" i="4"/>
  <c r="L416" i="4"/>
  <c r="K416" i="4"/>
  <c r="W416" i="4" s="1"/>
  <c r="H391" i="3" s="1"/>
  <c r="J416" i="4"/>
  <c r="V416" i="4" s="1"/>
  <c r="G391" i="3" s="1"/>
  <c r="I416" i="4"/>
  <c r="H416" i="4"/>
  <c r="T416" i="4" s="1"/>
  <c r="E391" i="3" s="1"/>
  <c r="M415" i="4"/>
  <c r="Y415" i="4" s="1"/>
  <c r="J390" i="3" s="1"/>
  <c r="L415" i="4"/>
  <c r="X415" i="4" s="1"/>
  <c r="I390" i="3" s="1"/>
  <c r="K415" i="4"/>
  <c r="J415" i="4"/>
  <c r="I415" i="4"/>
  <c r="U415" i="4" s="1"/>
  <c r="F390" i="3" s="1"/>
  <c r="H415" i="4"/>
  <c r="T415" i="4" s="1"/>
  <c r="E390" i="3" s="1"/>
  <c r="M414" i="4"/>
  <c r="L414" i="4"/>
  <c r="K414" i="4"/>
  <c r="W414" i="4" s="1"/>
  <c r="H389" i="3" s="1"/>
  <c r="J414" i="4"/>
  <c r="V414" i="4" s="1"/>
  <c r="G389" i="3" s="1"/>
  <c r="I414" i="4"/>
  <c r="H414" i="4"/>
  <c r="T414" i="4" s="1"/>
  <c r="E389" i="3" s="1"/>
  <c r="M413" i="4"/>
  <c r="Y413" i="4" s="1"/>
  <c r="J388" i="3" s="1"/>
  <c r="L413" i="4"/>
  <c r="X413" i="4" s="1"/>
  <c r="I388" i="3" s="1"/>
  <c r="K413" i="4"/>
  <c r="J413" i="4"/>
  <c r="V413" i="4" s="1"/>
  <c r="G388" i="3" s="1"/>
  <c r="I413" i="4"/>
  <c r="U413" i="4" s="1"/>
  <c r="F388" i="3" s="1"/>
  <c r="H413" i="4"/>
  <c r="T413" i="4" s="1"/>
  <c r="E388" i="3" s="1"/>
  <c r="M412" i="4"/>
  <c r="L412" i="4"/>
  <c r="K412" i="4"/>
  <c r="W412" i="4" s="1"/>
  <c r="J412" i="4"/>
  <c r="V412" i="4" s="1"/>
  <c r="G387" i="3" s="1"/>
  <c r="I412" i="4"/>
  <c r="H412" i="4"/>
  <c r="T412" i="4" s="1"/>
  <c r="E387" i="3" s="1"/>
  <c r="M411" i="4"/>
  <c r="Y411" i="4" s="1"/>
  <c r="J386" i="3" s="1"/>
  <c r="L411" i="4"/>
  <c r="X411" i="4" s="1"/>
  <c r="I386" i="3" s="1"/>
  <c r="K411" i="4"/>
  <c r="J411" i="4"/>
  <c r="V411" i="4" s="1"/>
  <c r="G386" i="3" s="1"/>
  <c r="I411" i="4"/>
  <c r="U411" i="4" s="1"/>
  <c r="F386" i="3" s="1"/>
  <c r="H411" i="4"/>
  <c r="T411" i="4" s="1"/>
  <c r="E386" i="3" s="1"/>
  <c r="M410" i="4"/>
  <c r="L410" i="4"/>
  <c r="K410" i="4"/>
  <c r="W410" i="4" s="1"/>
  <c r="H385" i="3" s="1"/>
  <c r="J410" i="4"/>
  <c r="V410" i="4" s="1"/>
  <c r="G385" i="3" s="1"/>
  <c r="I410" i="4"/>
  <c r="H410" i="4"/>
  <c r="T410" i="4" s="1"/>
  <c r="E385" i="3" s="1"/>
  <c r="M409" i="4"/>
  <c r="Y409" i="4" s="1"/>
  <c r="J384" i="3" s="1"/>
  <c r="L409" i="4"/>
  <c r="X409" i="4" s="1"/>
  <c r="I384" i="3" s="1"/>
  <c r="K409" i="4"/>
  <c r="J409" i="4"/>
  <c r="V409" i="4" s="1"/>
  <c r="G384" i="3" s="1"/>
  <c r="I409" i="4"/>
  <c r="U409" i="4" s="1"/>
  <c r="F384" i="3" s="1"/>
  <c r="H409" i="4"/>
  <c r="T409" i="4" s="1"/>
  <c r="E384" i="3" s="1"/>
  <c r="M408" i="4"/>
  <c r="L408" i="4"/>
  <c r="X408" i="4" s="1"/>
  <c r="I383" i="3" s="1"/>
  <c r="K408" i="4"/>
  <c r="W408" i="4" s="1"/>
  <c r="H383" i="3" s="1"/>
  <c r="J408" i="4"/>
  <c r="V408" i="4" s="1"/>
  <c r="G383" i="3" s="1"/>
  <c r="I408" i="4"/>
  <c r="H408" i="4"/>
  <c r="T408" i="4" s="1"/>
  <c r="E383" i="3" s="1"/>
  <c r="M407" i="4"/>
  <c r="Y407" i="4" s="1"/>
  <c r="J382" i="3" s="1"/>
  <c r="L407" i="4"/>
  <c r="X407" i="4" s="1"/>
  <c r="I382" i="3" s="1"/>
  <c r="K407" i="4"/>
  <c r="J407" i="4"/>
  <c r="V407" i="4" s="1"/>
  <c r="G382" i="3" s="1"/>
  <c r="I407" i="4"/>
  <c r="U407" i="4" s="1"/>
  <c r="F382" i="3" s="1"/>
  <c r="H407" i="4"/>
  <c r="T407" i="4" s="1"/>
  <c r="E382" i="3" s="1"/>
  <c r="M406" i="4"/>
  <c r="L406" i="4"/>
  <c r="K406" i="4"/>
  <c r="W406" i="4" s="1"/>
  <c r="H381" i="3" s="1"/>
  <c r="J406" i="4"/>
  <c r="V406" i="4" s="1"/>
  <c r="G381" i="3" s="1"/>
  <c r="I406" i="4"/>
  <c r="H406" i="4"/>
  <c r="M405" i="4"/>
  <c r="Y405" i="4" s="1"/>
  <c r="J380" i="3" s="1"/>
  <c r="L405" i="4"/>
  <c r="X405" i="4" s="1"/>
  <c r="I380" i="3" s="1"/>
  <c r="K405" i="4"/>
  <c r="J405" i="4"/>
  <c r="V405" i="4" s="1"/>
  <c r="G380" i="3" s="1"/>
  <c r="I405" i="4"/>
  <c r="U405" i="4" s="1"/>
  <c r="F380" i="3" s="1"/>
  <c r="H405" i="4"/>
  <c r="T405" i="4" s="1"/>
  <c r="E380" i="3" s="1"/>
  <c r="M404" i="4"/>
  <c r="L404" i="4"/>
  <c r="K404" i="4"/>
  <c r="W404" i="4" s="1"/>
  <c r="H379" i="3" s="1"/>
  <c r="J404" i="4"/>
  <c r="V404" i="4" s="1"/>
  <c r="G379" i="3" s="1"/>
  <c r="I404" i="4"/>
  <c r="H404" i="4"/>
  <c r="M403" i="4"/>
  <c r="Y403" i="4" s="1"/>
  <c r="J378" i="3" s="1"/>
  <c r="L403" i="4"/>
  <c r="X403" i="4" s="1"/>
  <c r="I378" i="3" s="1"/>
  <c r="K403" i="4"/>
  <c r="J403" i="4"/>
  <c r="V403" i="4" s="1"/>
  <c r="G378" i="3" s="1"/>
  <c r="I403" i="4"/>
  <c r="U403" i="4" s="1"/>
  <c r="F378" i="3" s="1"/>
  <c r="H403" i="4"/>
  <c r="T403" i="4" s="1"/>
  <c r="E378" i="3" s="1"/>
  <c r="M402" i="4"/>
  <c r="L402" i="4"/>
  <c r="X402" i="4" s="1"/>
  <c r="I377" i="3" s="1"/>
  <c r="K402" i="4"/>
  <c r="W402" i="4" s="1"/>
  <c r="H377" i="3" s="1"/>
  <c r="J402" i="4"/>
  <c r="V402" i="4" s="1"/>
  <c r="G377" i="3" s="1"/>
  <c r="I402" i="4"/>
  <c r="H402" i="4"/>
  <c r="T402" i="4" s="1"/>
  <c r="E377" i="3" s="1"/>
  <c r="M401" i="4"/>
  <c r="Y401" i="4" s="1"/>
  <c r="J376" i="3" s="1"/>
  <c r="L401" i="4"/>
  <c r="X401" i="4" s="1"/>
  <c r="I376" i="3" s="1"/>
  <c r="K401" i="4"/>
  <c r="J401" i="4"/>
  <c r="V401" i="4" s="1"/>
  <c r="G376" i="3" s="1"/>
  <c r="I401" i="4"/>
  <c r="U401" i="4" s="1"/>
  <c r="F376" i="3" s="1"/>
  <c r="H401" i="4"/>
  <c r="T401" i="4" s="1"/>
  <c r="E376" i="3" s="1"/>
  <c r="M400" i="4"/>
  <c r="L400" i="4"/>
  <c r="X400" i="4" s="1"/>
  <c r="I375" i="3" s="1"/>
  <c r="K400" i="4"/>
  <c r="W400" i="4" s="1"/>
  <c r="H375" i="3" s="1"/>
  <c r="J400" i="4"/>
  <c r="I400" i="4"/>
  <c r="H400" i="4"/>
  <c r="T400" i="4" s="1"/>
  <c r="E375" i="3" s="1"/>
  <c r="M399" i="4"/>
  <c r="Y399" i="4" s="1"/>
  <c r="J374" i="3" s="1"/>
  <c r="L399" i="4"/>
  <c r="X399" i="4" s="1"/>
  <c r="I374" i="3" s="1"/>
  <c r="K399" i="4"/>
  <c r="J399" i="4"/>
  <c r="I399" i="4"/>
  <c r="U399" i="4" s="1"/>
  <c r="F374" i="3" s="1"/>
  <c r="H399" i="4"/>
  <c r="T399" i="4" s="1"/>
  <c r="E374" i="3" s="1"/>
  <c r="M398" i="4"/>
  <c r="L398" i="4"/>
  <c r="X398" i="4" s="1"/>
  <c r="I373" i="3" s="1"/>
  <c r="K398" i="4"/>
  <c r="W398" i="4" s="1"/>
  <c r="H373" i="3" s="1"/>
  <c r="J398" i="4"/>
  <c r="V398" i="4" s="1"/>
  <c r="G373" i="3" s="1"/>
  <c r="I398" i="4"/>
  <c r="H398" i="4"/>
  <c r="T398" i="4" s="1"/>
  <c r="M397" i="4"/>
  <c r="Y397" i="4" s="1"/>
  <c r="J372" i="3" s="1"/>
  <c r="L397" i="4"/>
  <c r="X397" i="4" s="1"/>
  <c r="I372" i="3" s="1"/>
  <c r="K397" i="4"/>
  <c r="J397" i="4"/>
  <c r="V397" i="4" s="1"/>
  <c r="G372" i="3" s="1"/>
  <c r="I397" i="4"/>
  <c r="U397" i="4" s="1"/>
  <c r="F372" i="3" s="1"/>
  <c r="H397" i="4"/>
  <c r="T397" i="4" s="1"/>
  <c r="E372" i="3" s="1"/>
  <c r="M396" i="4"/>
  <c r="L396" i="4"/>
  <c r="X396" i="4" s="1"/>
  <c r="I371" i="3" s="1"/>
  <c r="K396" i="4"/>
  <c r="W396" i="4" s="1"/>
  <c r="H371" i="3" s="1"/>
  <c r="J396" i="4"/>
  <c r="V396" i="4" s="1"/>
  <c r="G371" i="3" s="1"/>
  <c r="I396" i="4"/>
  <c r="H396" i="4"/>
  <c r="T396" i="4" s="1"/>
  <c r="E371" i="3" s="1"/>
  <c r="M395" i="4"/>
  <c r="Y395" i="4" s="1"/>
  <c r="L395" i="4"/>
  <c r="X395" i="4" s="1"/>
  <c r="I370" i="3" s="1"/>
  <c r="K395" i="4"/>
  <c r="J395" i="4"/>
  <c r="I395" i="4"/>
  <c r="U395" i="4" s="1"/>
  <c r="F370" i="3" s="1"/>
  <c r="H395" i="4"/>
  <c r="T395" i="4" s="1"/>
  <c r="E370" i="3" s="1"/>
  <c r="M394" i="4"/>
  <c r="L394" i="4"/>
  <c r="K394" i="4"/>
  <c r="W394" i="4" s="1"/>
  <c r="H555" i="3" s="1"/>
  <c r="J394" i="4"/>
  <c r="V394" i="4" s="1"/>
  <c r="G555" i="3" s="1"/>
  <c r="I394" i="4"/>
  <c r="H394" i="4"/>
  <c r="T394" i="4" s="1"/>
  <c r="E555" i="3" s="1"/>
  <c r="M393" i="4"/>
  <c r="Y393" i="4" s="1"/>
  <c r="J369" i="3" s="1"/>
  <c r="L393" i="4"/>
  <c r="X393" i="4" s="1"/>
  <c r="I369" i="3" s="1"/>
  <c r="K393" i="4"/>
  <c r="J393" i="4"/>
  <c r="V393" i="4" s="1"/>
  <c r="G369" i="3" s="1"/>
  <c r="I393" i="4"/>
  <c r="U393" i="4" s="1"/>
  <c r="F369" i="3" s="1"/>
  <c r="H393" i="4"/>
  <c r="T393" i="4" s="1"/>
  <c r="E369" i="3" s="1"/>
  <c r="M392" i="4"/>
  <c r="L392" i="4"/>
  <c r="X392" i="4" s="1"/>
  <c r="I368" i="3" s="1"/>
  <c r="K392" i="4"/>
  <c r="W392" i="4" s="1"/>
  <c r="H368" i="3" s="1"/>
  <c r="J392" i="4"/>
  <c r="V392" i="4" s="1"/>
  <c r="G368" i="3" s="1"/>
  <c r="I392" i="4"/>
  <c r="H392" i="4"/>
  <c r="T392" i="4" s="1"/>
  <c r="E368" i="3" s="1"/>
  <c r="M391" i="4"/>
  <c r="Y391" i="4" s="1"/>
  <c r="J367" i="3" s="1"/>
  <c r="L391" i="4"/>
  <c r="X391" i="4" s="1"/>
  <c r="I367" i="3" s="1"/>
  <c r="K391" i="4"/>
  <c r="J391" i="4"/>
  <c r="V391" i="4" s="1"/>
  <c r="G367" i="3" s="1"/>
  <c r="I391" i="4"/>
  <c r="U391" i="4" s="1"/>
  <c r="F367" i="3" s="1"/>
  <c r="H391" i="4"/>
  <c r="T391" i="4" s="1"/>
  <c r="E367" i="3" s="1"/>
  <c r="M390" i="4"/>
  <c r="L390" i="4"/>
  <c r="X390" i="4" s="1"/>
  <c r="I554" i="3" s="1"/>
  <c r="K390" i="4"/>
  <c r="W390" i="4" s="1"/>
  <c r="H554" i="3" s="1"/>
  <c r="J390" i="4"/>
  <c r="V390" i="4" s="1"/>
  <c r="G554" i="3" s="1"/>
  <c r="I390" i="4"/>
  <c r="H390" i="4"/>
  <c r="T390" i="4" s="1"/>
  <c r="E554" i="3" s="1"/>
  <c r="M389" i="4"/>
  <c r="Y389" i="4" s="1"/>
  <c r="J553" i="3" s="1"/>
  <c r="L389" i="4"/>
  <c r="X389" i="4" s="1"/>
  <c r="I553" i="3" s="1"/>
  <c r="K389" i="4"/>
  <c r="J389" i="4"/>
  <c r="V389" i="4" s="1"/>
  <c r="G553" i="3" s="1"/>
  <c r="I389" i="4"/>
  <c r="U389" i="4" s="1"/>
  <c r="F553" i="3" s="1"/>
  <c r="H389" i="4"/>
  <c r="T389" i="4" s="1"/>
  <c r="E553" i="3" s="1"/>
  <c r="M388" i="4"/>
  <c r="L388" i="4"/>
  <c r="X388" i="4" s="1"/>
  <c r="I598" i="3" s="1"/>
  <c r="K388" i="4"/>
  <c r="W388" i="4" s="1"/>
  <c r="H598" i="3" s="1"/>
  <c r="J388" i="4"/>
  <c r="V388" i="4" s="1"/>
  <c r="G598" i="3" s="1"/>
  <c r="I388" i="4"/>
  <c r="H388" i="4"/>
  <c r="M387" i="4"/>
  <c r="Y387" i="4" s="1"/>
  <c r="J552" i="3" s="1"/>
  <c r="L387" i="4"/>
  <c r="X387" i="4" s="1"/>
  <c r="I552" i="3" s="1"/>
  <c r="K387" i="4"/>
  <c r="J387" i="4"/>
  <c r="I387" i="4"/>
  <c r="U387" i="4" s="1"/>
  <c r="F552" i="3" s="1"/>
  <c r="H387" i="4"/>
  <c r="T387" i="4" s="1"/>
  <c r="E552" i="3" s="1"/>
  <c r="M386" i="4"/>
  <c r="L386" i="4"/>
  <c r="X386" i="4" s="1"/>
  <c r="K386" i="4"/>
  <c r="W386" i="4" s="1"/>
  <c r="H366" i="3" s="1"/>
  <c r="J386" i="4"/>
  <c r="V386" i="4" s="1"/>
  <c r="G366" i="3" s="1"/>
  <c r="I386" i="4"/>
  <c r="H386" i="4"/>
  <c r="M385" i="4"/>
  <c r="Y385" i="4" s="1"/>
  <c r="J551" i="3" s="1"/>
  <c r="L385" i="4"/>
  <c r="X385" i="4" s="1"/>
  <c r="I551" i="3" s="1"/>
  <c r="K385" i="4"/>
  <c r="J385" i="4"/>
  <c r="V385" i="4" s="1"/>
  <c r="G551" i="3" s="1"/>
  <c r="I385" i="4"/>
  <c r="U385" i="4" s="1"/>
  <c r="F551" i="3" s="1"/>
  <c r="H385" i="4"/>
  <c r="T385" i="4" s="1"/>
  <c r="E551" i="3" s="1"/>
  <c r="M384" i="4"/>
  <c r="L384" i="4"/>
  <c r="X384" i="4" s="1"/>
  <c r="I597" i="3" s="1"/>
  <c r="K384" i="4"/>
  <c r="W384" i="4" s="1"/>
  <c r="H597" i="3" s="1"/>
  <c r="J384" i="4"/>
  <c r="V384" i="4" s="1"/>
  <c r="G597" i="3" s="1"/>
  <c r="I384" i="4"/>
  <c r="H384" i="4"/>
  <c r="T384" i="4" s="1"/>
  <c r="E597" i="3" s="1"/>
  <c r="M383" i="4"/>
  <c r="Y383" i="4" s="1"/>
  <c r="J365" i="3" s="1"/>
  <c r="L383" i="4"/>
  <c r="X383" i="4" s="1"/>
  <c r="I365" i="3" s="1"/>
  <c r="K383" i="4"/>
  <c r="J383" i="4"/>
  <c r="V383" i="4" s="1"/>
  <c r="G365" i="3" s="1"/>
  <c r="I383" i="4"/>
  <c r="U383" i="4" s="1"/>
  <c r="F365" i="3" s="1"/>
  <c r="H383" i="4"/>
  <c r="T383" i="4" s="1"/>
  <c r="E365" i="3" s="1"/>
  <c r="M382" i="4"/>
  <c r="L382" i="4"/>
  <c r="X382" i="4" s="1"/>
  <c r="I550" i="3" s="1"/>
  <c r="K382" i="4"/>
  <c r="W382" i="4" s="1"/>
  <c r="H550" i="3" s="1"/>
  <c r="J382" i="4"/>
  <c r="V382" i="4" s="1"/>
  <c r="G550" i="3" s="1"/>
  <c r="I382" i="4"/>
  <c r="H382" i="4"/>
  <c r="T382" i="4" s="1"/>
  <c r="E550" i="3" s="1"/>
  <c r="M381" i="4"/>
  <c r="Y381" i="4" s="1"/>
  <c r="J364" i="3" s="1"/>
  <c r="L381" i="4"/>
  <c r="X381" i="4" s="1"/>
  <c r="I364" i="3" s="1"/>
  <c r="K381" i="4"/>
  <c r="J381" i="4"/>
  <c r="V381" i="4" s="1"/>
  <c r="G364" i="3" s="1"/>
  <c r="I381" i="4"/>
  <c r="U381" i="4" s="1"/>
  <c r="F364" i="3" s="1"/>
  <c r="H381" i="4"/>
  <c r="T381" i="4" s="1"/>
  <c r="E364" i="3" s="1"/>
  <c r="M380" i="4"/>
  <c r="L380" i="4"/>
  <c r="X380" i="4" s="1"/>
  <c r="I596" i="3" s="1"/>
  <c r="K380" i="4"/>
  <c r="W380" i="4" s="1"/>
  <c r="H596" i="3" s="1"/>
  <c r="J380" i="4"/>
  <c r="V380" i="4" s="1"/>
  <c r="G596" i="3" s="1"/>
  <c r="I380" i="4"/>
  <c r="H380" i="4"/>
  <c r="T380" i="4" s="1"/>
  <c r="E596" i="3" s="1"/>
  <c r="M379" i="4"/>
  <c r="Y379" i="4" s="1"/>
  <c r="J363" i="3" s="1"/>
  <c r="L379" i="4"/>
  <c r="X379" i="4" s="1"/>
  <c r="I363" i="3" s="1"/>
  <c r="K379" i="4"/>
  <c r="J379" i="4"/>
  <c r="V379" i="4" s="1"/>
  <c r="G363" i="3" s="1"/>
  <c r="I379" i="4"/>
  <c r="U379" i="4" s="1"/>
  <c r="F363" i="3" s="1"/>
  <c r="H379" i="4"/>
  <c r="T379" i="4" s="1"/>
  <c r="E363" i="3" s="1"/>
  <c r="M378" i="4"/>
  <c r="L378" i="4"/>
  <c r="X378" i="4" s="1"/>
  <c r="I362" i="3" s="1"/>
  <c r="K378" i="4"/>
  <c r="W378" i="4" s="1"/>
  <c r="H362" i="3" s="1"/>
  <c r="J378" i="4"/>
  <c r="V378" i="4" s="1"/>
  <c r="G362" i="3" s="1"/>
  <c r="I378" i="4"/>
  <c r="H378" i="4"/>
  <c r="T378" i="4" s="1"/>
  <c r="E362" i="3" s="1"/>
  <c r="M377" i="4"/>
  <c r="Y377" i="4" s="1"/>
  <c r="J361" i="3" s="1"/>
  <c r="L377" i="4"/>
  <c r="X377" i="4" s="1"/>
  <c r="I361" i="3" s="1"/>
  <c r="K377" i="4"/>
  <c r="J377" i="4"/>
  <c r="I377" i="4"/>
  <c r="U377" i="4" s="1"/>
  <c r="F361" i="3" s="1"/>
  <c r="H377" i="4"/>
  <c r="T377" i="4" s="1"/>
  <c r="E361" i="3" s="1"/>
  <c r="M376" i="4"/>
  <c r="L376" i="4"/>
  <c r="X376" i="4" s="1"/>
  <c r="I360" i="3" s="1"/>
  <c r="K376" i="4"/>
  <c r="W376" i="4" s="1"/>
  <c r="H360" i="3" s="1"/>
  <c r="J376" i="4"/>
  <c r="V376" i="4" s="1"/>
  <c r="G360" i="3" s="1"/>
  <c r="I376" i="4"/>
  <c r="H376" i="4"/>
  <c r="T376" i="4" s="1"/>
  <c r="M375" i="4"/>
  <c r="Y375" i="4" s="1"/>
  <c r="J359" i="3" s="1"/>
  <c r="L375" i="4"/>
  <c r="X375" i="4" s="1"/>
  <c r="I359" i="3" s="1"/>
  <c r="K375" i="4"/>
  <c r="J375" i="4"/>
  <c r="V375" i="4" s="1"/>
  <c r="G359" i="3" s="1"/>
  <c r="I375" i="4"/>
  <c r="U375" i="4" s="1"/>
  <c r="F359" i="3" s="1"/>
  <c r="H375" i="4"/>
  <c r="T375" i="4" s="1"/>
  <c r="E359" i="3" s="1"/>
  <c r="M374" i="4"/>
  <c r="L374" i="4"/>
  <c r="K374" i="4"/>
  <c r="W374" i="4" s="1"/>
  <c r="H358" i="3" s="1"/>
  <c r="J374" i="4"/>
  <c r="V374" i="4" s="1"/>
  <c r="G358" i="3" s="1"/>
  <c r="I374" i="4"/>
  <c r="H374" i="4"/>
  <c r="T374" i="4" s="1"/>
  <c r="E358" i="3" s="1"/>
  <c r="M373" i="4"/>
  <c r="Y373" i="4" s="1"/>
  <c r="J595" i="3" s="1"/>
  <c r="L373" i="4"/>
  <c r="X373" i="4" s="1"/>
  <c r="I595" i="3" s="1"/>
  <c r="K373" i="4"/>
  <c r="J373" i="4"/>
  <c r="I373" i="4"/>
  <c r="U373" i="4" s="1"/>
  <c r="F595" i="3" s="1"/>
  <c r="H373" i="4"/>
  <c r="T373" i="4" s="1"/>
  <c r="E595" i="3" s="1"/>
  <c r="M372" i="4"/>
  <c r="L372" i="4"/>
  <c r="X372" i="4" s="1"/>
  <c r="I357" i="3" s="1"/>
  <c r="K372" i="4"/>
  <c r="W372" i="4" s="1"/>
  <c r="H357" i="3" s="1"/>
  <c r="J372" i="4"/>
  <c r="V372" i="4" s="1"/>
  <c r="G357" i="3" s="1"/>
  <c r="I372" i="4"/>
  <c r="H372" i="4"/>
  <c r="T372" i="4" s="1"/>
  <c r="E357" i="3" s="1"/>
  <c r="M371" i="4"/>
  <c r="Y371" i="4" s="1"/>
  <c r="J356" i="3" s="1"/>
  <c r="L371" i="4"/>
  <c r="X371" i="4" s="1"/>
  <c r="I356" i="3" s="1"/>
  <c r="K371" i="4"/>
  <c r="J371" i="4"/>
  <c r="V371" i="4" s="1"/>
  <c r="G356" i="3" s="1"/>
  <c r="I371" i="4"/>
  <c r="U371" i="4" s="1"/>
  <c r="F356" i="3" s="1"/>
  <c r="H371" i="4"/>
  <c r="T371" i="4" s="1"/>
  <c r="E356" i="3" s="1"/>
  <c r="M370" i="4"/>
  <c r="L370" i="4"/>
  <c r="X370" i="4" s="1"/>
  <c r="I355" i="3" s="1"/>
  <c r="K370" i="4"/>
  <c r="W370" i="4" s="1"/>
  <c r="H355" i="3" s="1"/>
  <c r="J370" i="4"/>
  <c r="V370" i="4" s="1"/>
  <c r="G355" i="3" s="1"/>
  <c r="I370" i="4"/>
  <c r="H370" i="4"/>
  <c r="T370" i="4" s="1"/>
  <c r="E355" i="3" s="1"/>
  <c r="M369" i="4"/>
  <c r="Y369" i="4" s="1"/>
  <c r="J354" i="3" s="1"/>
  <c r="L369" i="4"/>
  <c r="X369" i="4" s="1"/>
  <c r="I354" i="3" s="1"/>
  <c r="K369" i="4"/>
  <c r="J369" i="4"/>
  <c r="V369" i="4" s="1"/>
  <c r="G354" i="3" s="1"/>
  <c r="I369" i="4"/>
  <c r="U369" i="4" s="1"/>
  <c r="F354" i="3" s="1"/>
  <c r="H369" i="4"/>
  <c r="T369" i="4" s="1"/>
  <c r="E354" i="3" s="1"/>
  <c r="M368" i="4"/>
  <c r="L368" i="4"/>
  <c r="X368" i="4" s="1"/>
  <c r="I353" i="3" s="1"/>
  <c r="K368" i="4"/>
  <c r="W368" i="4" s="1"/>
  <c r="H353" i="3" s="1"/>
  <c r="J368" i="4"/>
  <c r="V368" i="4" s="1"/>
  <c r="G353" i="3" s="1"/>
  <c r="I368" i="4"/>
  <c r="H368" i="4"/>
  <c r="M367" i="4"/>
  <c r="Y367" i="4" s="1"/>
  <c r="J352" i="3" s="1"/>
  <c r="L367" i="4"/>
  <c r="X367" i="4" s="1"/>
  <c r="I352" i="3" s="1"/>
  <c r="K367" i="4"/>
  <c r="J367" i="4"/>
  <c r="V367" i="4" s="1"/>
  <c r="G352" i="3" s="1"/>
  <c r="I367" i="4"/>
  <c r="U367" i="4" s="1"/>
  <c r="F352" i="3" s="1"/>
  <c r="H367" i="4"/>
  <c r="T367" i="4" s="1"/>
  <c r="E352" i="3" s="1"/>
  <c r="M366" i="4"/>
  <c r="L366" i="4"/>
  <c r="X366" i="4" s="1"/>
  <c r="I594" i="3" s="1"/>
  <c r="K366" i="4"/>
  <c r="W366" i="4" s="1"/>
  <c r="H594" i="3" s="1"/>
  <c r="J366" i="4"/>
  <c r="V366" i="4" s="1"/>
  <c r="G594" i="3" s="1"/>
  <c r="I366" i="4"/>
  <c r="H366" i="4"/>
  <c r="T366" i="4" s="1"/>
  <c r="E594" i="3" s="1"/>
  <c r="M365" i="4"/>
  <c r="Y365" i="4" s="1"/>
  <c r="J351" i="3" s="1"/>
  <c r="L365" i="4"/>
  <c r="X365" i="4" s="1"/>
  <c r="I351" i="3" s="1"/>
  <c r="K365" i="4"/>
  <c r="J365" i="4"/>
  <c r="V365" i="4" s="1"/>
  <c r="G351" i="3" s="1"/>
  <c r="I365" i="4"/>
  <c r="U365" i="4" s="1"/>
  <c r="F351" i="3" s="1"/>
  <c r="H365" i="4"/>
  <c r="T365" i="4" s="1"/>
  <c r="E351" i="3" s="1"/>
  <c r="M364" i="4"/>
  <c r="L364" i="4"/>
  <c r="X364" i="4" s="1"/>
  <c r="I350" i="3" s="1"/>
  <c r="K364" i="4"/>
  <c r="W364" i="4" s="1"/>
  <c r="H350" i="3" s="1"/>
  <c r="J364" i="4"/>
  <c r="I364" i="4"/>
  <c r="H364" i="4"/>
  <c r="T364" i="4" s="1"/>
  <c r="E350" i="3" s="1"/>
  <c r="M363" i="4"/>
  <c r="Y363" i="4" s="1"/>
  <c r="J593" i="3" s="1"/>
  <c r="L363" i="4"/>
  <c r="X363" i="4" s="1"/>
  <c r="I593" i="3" s="1"/>
  <c r="K363" i="4"/>
  <c r="J363" i="4"/>
  <c r="V363" i="4" s="1"/>
  <c r="G593" i="3" s="1"/>
  <c r="I363" i="4"/>
  <c r="U363" i="4" s="1"/>
  <c r="F593" i="3" s="1"/>
  <c r="H363" i="4"/>
  <c r="T363" i="4" s="1"/>
  <c r="E593" i="3" s="1"/>
  <c r="M362" i="4"/>
  <c r="L362" i="4"/>
  <c r="X362" i="4" s="1"/>
  <c r="I349" i="3" s="1"/>
  <c r="K362" i="4"/>
  <c r="W362" i="4" s="1"/>
  <c r="H349" i="3" s="1"/>
  <c r="J362" i="4"/>
  <c r="V362" i="4" s="1"/>
  <c r="G349" i="3" s="1"/>
  <c r="I362" i="4"/>
  <c r="H362" i="4"/>
  <c r="T362" i="4" s="1"/>
  <c r="E349" i="3" s="1"/>
  <c r="M361" i="4"/>
  <c r="Y361" i="4" s="1"/>
  <c r="J348" i="3" s="1"/>
  <c r="L361" i="4"/>
  <c r="X361" i="4" s="1"/>
  <c r="I348" i="3" s="1"/>
  <c r="K361" i="4"/>
  <c r="J361" i="4"/>
  <c r="I361" i="4"/>
  <c r="U361" i="4" s="1"/>
  <c r="F348" i="3" s="1"/>
  <c r="H361" i="4"/>
  <c r="T361" i="4" s="1"/>
  <c r="E348" i="3" s="1"/>
  <c r="M360" i="4"/>
  <c r="Y360" i="4" s="1"/>
  <c r="J347" i="3" s="1"/>
  <c r="L360" i="4"/>
  <c r="X360" i="4" s="1"/>
  <c r="I347" i="3" s="1"/>
  <c r="K360" i="4"/>
  <c r="W360" i="4" s="1"/>
  <c r="H347" i="3" s="1"/>
  <c r="J360" i="4"/>
  <c r="V360" i="4" s="1"/>
  <c r="G347" i="3" s="1"/>
  <c r="I360" i="4"/>
  <c r="H360" i="4"/>
  <c r="T360" i="4" s="1"/>
  <c r="E347" i="3" s="1"/>
  <c r="M359" i="4"/>
  <c r="Y359" i="4" s="1"/>
  <c r="J346" i="3" s="1"/>
  <c r="L359" i="4"/>
  <c r="X359" i="4" s="1"/>
  <c r="I346" i="3" s="1"/>
  <c r="K359" i="4"/>
  <c r="J359" i="4"/>
  <c r="V359" i="4" s="1"/>
  <c r="G346" i="3" s="1"/>
  <c r="I359" i="4"/>
  <c r="U359" i="4" s="1"/>
  <c r="F346" i="3" s="1"/>
  <c r="H359" i="4"/>
  <c r="T359" i="4" s="1"/>
  <c r="E346" i="3" s="1"/>
  <c r="M358" i="4"/>
  <c r="L358" i="4"/>
  <c r="X358" i="4" s="1"/>
  <c r="I592" i="3" s="1"/>
  <c r="K358" i="4"/>
  <c r="W358" i="4" s="1"/>
  <c r="H592" i="3" s="1"/>
  <c r="J358" i="4"/>
  <c r="V358" i="4" s="1"/>
  <c r="G592" i="3" s="1"/>
  <c r="I358" i="4"/>
  <c r="H358" i="4"/>
  <c r="T358" i="4" s="1"/>
  <c r="E592" i="3" s="1"/>
  <c r="M357" i="4"/>
  <c r="Y357" i="4" s="1"/>
  <c r="J345" i="3" s="1"/>
  <c r="L357" i="4"/>
  <c r="X357" i="4" s="1"/>
  <c r="I345" i="3" s="1"/>
  <c r="K357" i="4"/>
  <c r="J357" i="4"/>
  <c r="V357" i="4" s="1"/>
  <c r="G345" i="3" s="1"/>
  <c r="I357" i="4"/>
  <c r="U357" i="4" s="1"/>
  <c r="F345" i="3" s="1"/>
  <c r="H357" i="4"/>
  <c r="T357" i="4" s="1"/>
  <c r="E345" i="3" s="1"/>
  <c r="M356" i="4"/>
  <c r="Y356" i="4" s="1"/>
  <c r="J344" i="3" s="1"/>
  <c r="L356" i="4"/>
  <c r="X356" i="4" s="1"/>
  <c r="I344" i="3" s="1"/>
  <c r="K356" i="4"/>
  <c r="W356" i="4" s="1"/>
  <c r="H344" i="3" s="1"/>
  <c r="J356" i="4"/>
  <c r="I356" i="4"/>
  <c r="H356" i="4"/>
  <c r="T356" i="4" s="1"/>
  <c r="E344" i="3" s="1"/>
  <c r="M355" i="4"/>
  <c r="Y355" i="4" s="1"/>
  <c r="J343" i="3" s="1"/>
  <c r="L355" i="4"/>
  <c r="X355" i="4" s="1"/>
  <c r="I343" i="3" s="1"/>
  <c r="K355" i="4"/>
  <c r="J355" i="4"/>
  <c r="V355" i="4" s="1"/>
  <c r="G343" i="3" s="1"/>
  <c r="I355" i="4"/>
  <c r="U355" i="4" s="1"/>
  <c r="F343" i="3" s="1"/>
  <c r="H355" i="4"/>
  <c r="T355" i="4" s="1"/>
  <c r="E343" i="3" s="1"/>
  <c r="M354" i="4"/>
  <c r="L354" i="4"/>
  <c r="X354" i="4" s="1"/>
  <c r="I549" i="3" s="1"/>
  <c r="K354" i="4"/>
  <c r="W354" i="4" s="1"/>
  <c r="H549" i="3" s="1"/>
  <c r="J354" i="4"/>
  <c r="V354" i="4" s="1"/>
  <c r="G549" i="3" s="1"/>
  <c r="I354" i="4"/>
  <c r="U354" i="4" s="1"/>
  <c r="F549" i="3" s="1"/>
  <c r="H354" i="4"/>
  <c r="T354" i="4" s="1"/>
  <c r="E549" i="3" s="1"/>
  <c r="M353" i="4"/>
  <c r="Y353" i="4" s="1"/>
  <c r="J342" i="3" s="1"/>
  <c r="L353" i="4"/>
  <c r="X353" i="4" s="1"/>
  <c r="I342" i="3" s="1"/>
  <c r="K353" i="4"/>
  <c r="J353" i="4"/>
  <c r="I353" i="4"/>
  <c r="U353" i="4" s="1"/>
  <c r="F342" i="3" s="1"/>
  <c r="H353" i="4"/>
  <c r="T353" i="4" s="1"/>
  <c r="E342" i="3" s="1"/>
  <c r="M352" i="4"/>
  <c r="L352" i="4"/>
  <c r="X352" i="4" s="1"/>
  <c r="I341" i="3" s="1"/>
  <c r="K352" i="4"/>
  <c r="W352" i="4" s="1"/>
  <c r="H341" i="3" s="1"/>
  <c r="J352" i="4"/>
  <c r="V352" i="4" s="1"/>
  <c r="G341" i="3" s="1"/>
  <c r="I352" i="4"/>
  <c r="H352" i="4"/>
  <c r="T352" i="4" s="1"/>
  <c r="E341" i="3" s="1"/>
  <c r="M351" i="4"/>
  <c r="Y351" i="4" s="1"/>
  <c r="J340" i="3" s="1"/>
  <c r="L351" i="4"/>
  <c r="X351" i="4" s="1"/>
  <c r="I340" i="3" s="1"/>
  <c r="K351" i="4"/>
  <c r="J351" i="4"/>
  <c r="V351" i="4" s="1"/>
  <c r="G340" i="3" s="1"/>
  <c r="I351" i="4"/>
  <c r="U351" i="4" s="1"/>
  <c r="F340" i="3" s="1"/>
  <c r="H351" i="4"/>
  <c r="T351" i="4" s="1"/>
  <c r="E340" i="3" s="1"/>
  <c r="M350" i="4"/>
  <c r="L350" i="4"/>
  <c r="X350" i="4" s="1"/>
  <c r="I339" i="3" s="1"/>
  <c r="K350" i="4"/>
  <c r="W350" i="4" s="1"/>
  <c r="H339" i="3" s="1"/>
  <c r="J350" i="4"/>
  <c r="V350" i="4" s="1"/>
  <c r="G339" i="3" s="1"/>
  <c r="I350" i="4"/>
  <c r="H350" i="4"/>
  <c r="T350" i="4" s="1"/>
  <c r="E339" i="3" s="1"/>
  <c r="M349" i="4"/>
  <c r="Y349" i="4" s="1"/>
  <c r="J338" i="3" s="1"/>
  <c r="L349" i="4"/>
  <c r="X349" i="4" s="1"/>
  <c r="I338" i="3" s="1"/>
  <c r="K349" i="4"/>
  <c r="J349" i="4"/>
  <c r="V349" i="4" s="1"/>
  <c r="G338" i="3" s="1"/>
  <c r="I349" i="4"/>
  <c r="U349" i="4" s="1"/>
  <c r="F338" i="3" s="1"/>
  <c r="H349" i="4"/>
  <c r="T349" i="4" s="1"/>
  <c r="E338" i="3" s="1"/>
  <c r="M348" i="4"/>
  <c r="Y348" i="4" s="1"/>
  <c r="J337" i="3" s="1"/>
  <c r="L348" i="4"/>
  <c r="X348" i="4" s="1"/>
  <c r="I337" i="3" s="1"/>
  <c r="K348" i="4"/>
  <c r="W348" i="4" s="1"/>
  <c r="H337" i="3" s="1"/>
  <c r="J348" i="4"/>
  <c r="V348" i="4" s="1"/>
  <c r="G337" i="3" s="1"/>
  <c r="I348" i="4"/>
  <c r="H348" i="4"/>
  <c r="T348" i="4" s="1"/>
  <c r="E337" i="3" s="1"/>
  <c r="M347" i="4"/>
  <c r="Y347" i="4" s="1"/>
  <c r="J591" i="3" s="1"/>
  <c r="L347" i="4"/>
  <c r="X347" i="4" s="1"/>
  <c r="I591" i="3" s="1"/>
  <c r="K347" i="4"/>
  <c r="J347" i="4"/>
  <c r="V347" i="4" s="1"/>
  <c r="G591" i="3" s="1"/>
  <c r="I347" i="4"/>
  <c r="U347" i="4" s="1"/>
  <c r="F591" i="3" s="1"/>
  <c r="H347" i="4"/>
  <c r="T347" i="4" s="1"/>
  <c r="E591" i="3" s="1"/>
  <c r="M346" i="4"/>
  <c r="L346" i="4"/>
  <c r="X346" i="4" s="1"/>
  <c r="I336" i="3" s="1"/>
  <c r="K346" i="4"/>
  <c r="W346" i="4" s="1"/>
  <c r="H336" i="3" s="1"/>
  <c r="J346" i="4"/>
  <c r="V346" i="4" s="1"/>
  <c r="G336" i="3" s="1"/>
  <c r="I346" i="4"/>
  <c r="U346" i="4" s="1"/>
  <c r="F336" i="3" s="1"/>
  <c r="H346" i="4"/>
  <c r="T346" i="4" s="1"/>
  <c r="E336" i="3" s="1"/>
  <c r="M345" i="4"/>
  <c r="Y345" i="4" s="1"/>
  <c r="J335" i="3" s="1"/>
  <c r="L345" i="4"/>
  <c r="X345" i="4" s="1"/>
  <c r="I335" i="3" s="1"/>
  <c r="K345" i="4"/>
  <c r="J345" i="4"/>
  <c r="V345" i="4" s="1"/>
  <c r="G335" i="3" s="1"/>
  <c r="I345" i="4"/>
  <c r="U345" i="4" s="1"/>
  <c r="F335" i="3" s="1"/>
  <c r="H345" i="4"/>
  <c r="T345" i="4" s="1"/>
  <c r="E335" i="3" s="1"/>
  <c r="M344" i="4"/>
  <c r="Y344" i="4" s="1"/>
  <c r="J334" i="3" s="1"/>
  <c r="L344" i="4"/>
  <c r="X344" i="4" s="1"/>
  <c r="I334" i="3" s="1"/>
  <c r="K344" i="4"/>
  <c r="W344" i="4" s="1"/>
  <c r="H334" i="3" s="1"/>
  <c r="J344" i="4"/>
  <c r="V344" i="4" s="1"/>
  <c r="G334" i="3" s="1"/>
  <c r="I344" i="4"/>
  <c r="H344" i="4"/>
  <c r="T344" i="4" s="1"/>
  <c r="E334" i="3" s="1"/>
  <c r="M343" i="4"/>
  <c r="Y343" i="4" s="1"/>
  <c r="J333" i="3" s="1"/>
  <c r="L343" i="4"/>
  <c r="X343" i="4" s="1"/>
  <c r="I333" i="3" s="1"/>
  <c r="K343" i="4"/>
  <c r="W343" i="4" s="1"/>
  <c r="H333" i="3" s="1"/>
  <c r="J343" i="4"/>
  <c r="V343" i="4" s="1"/>
  <c r="G333" i="3" s="1"/>
  <c r="I343" i="4"/>
  <c r="U343" i="4" s="1"/>
  <c r="F333" i="3" s="1"/>
  <c r="H343" i="4"/>
  <c r="T343" i="4" s="1"/>
  <c r="E333" i="3" s="1"/>
  <c r="M342" i="4"/>
  <c r="L342" i="4"/>
  <c r="K342" i="4"/>
  <c r="W342" i="4" s="1"/>
  <c r="H332" i="3" s="1"/>
  <c r="J342" i="4"/>
  <c r="V342" i="4" s="1"/>
  <c r="G332" i="3" s="1"/>
  <c r="I342" i="4"/>
  <c r="U342" i="4" s="1"/>
  <c r="F332" i="3" s="1"/>
  <c r="H342" i="4"/>
  <c r="T342" i="4" s="1"/>
  <c r="E332" i="3" s="1"/>
  <c r="M341" i="4"/>
  <c r="Y341" i="4" s="1"/>
  <c r="J331" i="3" s="1"/>
  <c r="L341" i="4"/>
  <c r="X341" i="4" s="1"/>
  <c r="I331" i="3" s="1"/>
  <c r="K341" i="4"/>
  <c r="J341" i="4"/>
  <c r="I341" i="4"/>
  <c r="U341" i="4" s="1"/>
  <c r="F331" i="3" s="1"/>
  <c r="H341" i="4"/>
  <c r="T341" i="4" s="1"/>
  <c r="E331" i="3" s="1"/>
  <c r="M340" i="4"/>
  <c r="L340" i="4"/>
  <c r="X340" i="4" s="1"/>
  <c r="I330" i="3" s="1"/>
  <c r="K340" i="4"/>
  <c r="W340" i="4" s="1"/>
  <c r="H330" i="3" s="1"/>
  <c r="J340" i="4"/>
  <c r="V340" i="4" s="1"/>
  <c r="G330" i="3" s="1"/>
  <c r="I340" i="4"/>
  <c r="H340" i="4"/>
  <c r="T340" i="4" s="1"/>
  <c r="E330" i="3" s="1"/>
  <c r="M339" i="4"/>
  <c r="Y339" i="4" s="1"/>
  <c r="J329" i="3" s="1"/>
  <c r="L339" i="4"/>
  <c r="X339" i="4" s="1"/>
  <c r="I329" i="3" s="1"/>
  <c r="K339" i="4"/>
  <c r="W339" i="4" s="1"/>
  <c r="H329" i="3" s="1"/>
  <c r="J339" i="4"/>
  <c r="V339" i="4" s="1"/>
  <c r="G329" i="3" s="1"/>
  <c r="I339" i="4"/>
  <c r="U339" i="4" s="1"/>
  <c r="F329" i="3" s="1"/>
  <c r="H339" i="4"/>
  <c r="T339" i="4" s="1"/>
  <c r="E329" i="3" s="1"/>
  <c r="M338" i="4"/>
  <c r="L338" i="4"/>
  <c r="X338" i="4" s="1"/>
  <c r="I328" i="3" s="1"/>
  <c r="K338" i="4"/>
  <c r="W338" i="4" s="1"/>
  <c r="H328" i="3" s="1"/>
  <c r="J338" i="4"/>
  <c r="I338" i="4"/>
  <c r="H338" i="4"/>
  <c r="T338" i="4" s="1"/>
  <c r="E328" i="3" s="1"/>
  <c r="M337" i="4"/>
  <c r="Y337" i="4" s="1"/>
  <c r="J327" i="3" s="1"/>
  <c r="L337" i="4"/>
  <c r="X337" i="4" s="1"/>
  <c r="I327" i="3" s="1"/>
  <c r="K337" i="4"/>
  <c r="J337" i="4"/>
  <c r="V337" i="4" s="1"/>
  <c r="G327" i="3" s="1"/>
  <c r="I337" i="4"/>
  <c r="U337" i="4" s="1"/>
  <c r="F327" i="3" s="1"/>
  <c r="H337" i="4"/>
  <c r="T337" i="4" s="1"/>
  <c r="E327" i="3" s="1"/>
  <c r="M336" i="4"/>
  <c r="L336" i="4"/>
  <c r="X336" i="4" s="1"/>
  <c r="I326" i="3" s="1"/>
  <c r="K336" i="4"/>
  <c r="W336" i="4" s="1"/>
  <c r="H326" i="3" s="1"/>
  <c r="J336" i="4"/>
  <c r="V336" i="4" s="1"/>
  <c r="G326" i="3" s="1"/>
  <c r="I336" i="4"/>
  <c r="H336" i="4"/>
  <c r="T336" i="4" s="1"/>
  <c r="E326" i="3" s="1"/>
  <c r="M335" i="4"/>
  <c r="Y335" i="4" s="1"/>
  <c r="J590" i="3" s="1"/>
  <c r="L335" i="4"/>
  <c r="X335" i="4" s="1"/>
  <c r="I590" i="3" s="1"/>
  <c r="K335" i="4"/>
  <c r="W335" i="4" s="1"/>
  <c r="H590" i="3" s="1"/>
  <c r="J335" i="4"/>
  <c r="V335" i="4" s="1"/>
  <c r="G590" i="3" s="1"/>
  <c r="I335" i="4"/>
  <c r="U335" i="4" s="1"/>
  <c r="F590" i="3" s="1"/>
  <c r="H335" i="4"/>
  <c r="T335" i="4" s="1"/>
  <c r="E590" i="3" s="1"/>
  <c r="M334" i="4"/>
  <c r="L334" i="4"/>
  <c r="X334" i="4" s="1"/>
  <c r="I325" i="3" s="1"/>
  <c r="K334" i="4"/>
  <c r="W334" i="4" s="1"/>
  <c r="H325" i="3" s="1"/>
  <c r="J334" i="4"/>
  <c r="V334" i="4" s="1"/>
  <c r="G325" i="3" s="1"/>
  <c r="I334" i="4"/>
  <c r="U334" i="4" s="1"/>
  <c r="F325" i="3" s="1"/>
  <c r="H334" i="4"/>
  <c r="T334" i="4" s="1"/>
  <c r="E325" i="3" s="1"/>
  <c r="M333" i="4"/>
  <c r="L333" i="4"/>
  <c r="X333" i="4" s="1"/>
  <c r="I324" i="3" s="1"/>
  <c r="K333" i="4"/>
  <c r="J333" i="4"/>
  <c r="V333" i="4" s="1"/>
  <c r="G324" i="3" s="1"/>
  <c r="I333" i="4"/>
  <c r="U333" i="4" s="1"/>
  <c r="F324" i="3" s="1"/>
  <c r="H333" i="4"/>
  <c r="T333" i="4" s="1"/>
  <c r="E324" i="3" s="1"/>
  <c r="M332" i="4"/>
  <c r="Y332" i="4" s="1"/>
  <c r="J323" i="3" s="1"/>
  <c r="L332" i="4"/>
  <c r="X332" i="4" s="1"/>
  <c r="I323" i="3" s="1"/>
  <c r="K332" i="4"/>
  <c r="W332" i="4" s="1"/>
  <c r="H323" i="3" s="1"/>
  <c r="J332" i="4"/>
  <c r="V332" i="4" s="1"/>
  <c r="G323" i="3" s="1"/>
  <c r="I332" i="4"/>
  <c r="H332" i="4"/>
  <c r="M331" i="4"/>
  <c r="Y331" i="4" s="1"/>
  <c r="J322" i="3" s="1"/>
  <c r="L331" i="4"/>
  <c r="X331" i="4" s="1"/>
  <c r="I322" i="3" s="1"/>
  <c r="K331" i="4"/>
  <c r="J331" i="4"/>
  <c r="V331" i="4" s="1"/>
  <c r="G322" i="3" s="1"/>
  <c r="I331" i="4"/>
  <c r="U331" i="4" s="1"/>
  <c r="F322" i="3" s="1"/>
  <c r="H331" i="4"/>
  <c r="T331" i="4" s="1"/>
  <c r="E322" i="3" s="1"/>
  <c r="M330" i="4"/>
  <c r="L330" i="4"/>
  <c r="X330" i="4" s="1"/>
  <c r="I321" i="3" s="1"/>
  <c r="K330" i="4"/>
  <c r="W330" i="4" s="1"/>
  <c r="H321" i="3" s="1"/>
  <c r="J330" i="4"/>
  <c r="V330" i="4" s="1"/>
  <c r="G321" i="3" s="1"/>
  <c r="I330" i="4"/>
  <c r="U330" i="4" s="1"/>
  <c r="F321" i="3" s="1"/>
  <c r="H330" i="4"/>
  <c r="T330" i="4" s="1"/>
  <c r="E321" i="3" s="1"/>
  <c r="M329" i="4"/>
  <c r="Y329" i="4" s="1"/>
  <c r="J320" i="3" s="1"/>
  <c r="L329" i="4"/>
  <c r="X329" i="4" s="1"/>
  <c r="I320" i="3" s="1"/>
  <c r="K329" i="4"/>
  <c r="J329" i="4"/>
  <c r="I329" i="4"/>
  <c r="U329" i="4" s="1"/>
  <c r="F320" i="3" s="1"/>
  <c r="H329" i="4"/>
  <c r="T329" i="4" s="1"/>
  <c r="E320" i="3" s="1"/>
  <c r="M328" i="4"/>
  <c r="Y328" i="4" s="1"/>
  <c r="J319" i="3" s="1"/>
  <c r="L328" i="4"/>
  <c r="X328" i="4" s="1"/>
  <c r="I319" i="3" s="1"/>
  <c r="K328" i="4"/>
  <c r="W328" i="4" s="1"/>
  <c r="H319" i="3" s="1"/>
  <c r="J328" i="4"/>
  <c r="V328" i="4" s="1"/>
  <c r="G319" i="3" s="1"/>
  <c r="I328" i="4"/>
  <c r="H328" i="4"/>
  <c r="T328" i="4" s="1"/>
  <c r="E319" i="3" s="1"/>
  <c r="M327" i="4"/>
  <c r="Y327" i="4" s="1"/>
  <c r="J318" i="3" s="1"/>
  <c r="L327" i="4"/>
  <c r="X327" i="4" s="1"/>
  <c r="I318" i="3" s="1"/>
  <c r="K327" i="4"/>
  <c r="J327" i="4"/>
  <c r="V327" i="4" s="1"/>
  <c r="G318" i="3" s="1"/>
  <c r="I327" i="4"/>
  <c r="U327" i="4" s="1"/>
  <c r="F318" i="3" s="1"/>
  <c r="H327" i="4"/>
  <c r="T327" i="4" s="1"/>
  <c r="E318" i="3" s="1"/>
  <c r="M326" i="4"/>
  <c r="L326" i="4"/>
  <c r="X326" i="4" s="1"/>
  <c r="I317" i="3" s="1"/>
  <c r="K326" i="4"/>
  <c r="W326" i="4" s="1"/>
  <c r="H317" i="3" s="1"/>
  <c r="J326" i="4"/>
  <c r="V326" i="4" s="1"/>
  <c r="G317" i="3" s="1"/>
  <c r="I326" i="4"/>
  <c r="H326" i="4"/>
  <c r="T326" i="4" s="1"/>
  <c r="E317" i="3" s="1"/>
  <c r="M325" i="4"/>
  <c r="Y325" i="4" s="1"/>
  <c r="J316" i="3" s="1"/>
  <c r="L325" i="4"/>
  <c r="X325" i="4" s="1"/>
  <c r="I316" i="3" s="1"/>
  <c r="K325" i="4"/>
  <c r="J325" i="4"/>
  <c r="V325" i="4" s="1"/>
  <c r="G316" i="3" s="1"/>
  <c r="I325" i="4"/>
  <c r="U325" i="4" s="1"/>
  <c r="F316" i="3" s="1"/>
  <c r="H325" i="4"/>
  <c r="T325" i="4" s="1"/>
  <c r="E316" i="3" s="1"/>
  <c r="M324" i="4"/>
  <c r="L324" i="4"/>
  <c r="X324" i="4" s="1"/>
  <c r="I315" i="3" s="1"/>
  <c r="K324" i="4"/>
  <c r="W324" i="4" s="1"/>
  <c r="H315" i="3" s="1"/>
  <c r="J324" i="4"/>
  <c r="V324" i="4" s="1"/>
  <c r="G315" i="3" s="1"/>
  <c r="I324" i="4"/>
  <c r="H324" i="4"/>
  <c r="T324" i="4" s="1"/>
  <c r="E315" i="3" s="1"/>
  <c r="M323" i="4"/>
  <c r="Y323" i="4" s="1"/>
  <c r="J314" i="3" s="1"/>
  <c r="L323" i="4"/>
  <c r="X323" i="4" s="1"/>
  <c r="I314" i="3" s="1"/>
  <c r="K323" i="4"/>
  <c r="W323" i="4" s="1"/>
  <c r="H314" i="3" s="1"/>
  <c r="J323" i="4"/>
  <c r="V323" i="4" s="1"/>
  <c r="G314" i="3" s="1"/>
  <c r="I323" i="4"/>
  <c r="U323" i="4" s="1"/>
  <c r="F314" i="3" s="1"/>
  <c r="H323" i="4"/>
  <c r="T323" i="4" s="1"/>
  <c r="E314" i="3" s="1"/>
  <c r="M322" i="4"/>
  <c r="L322" i="4"/>
  <c r="K322" i="4"/>
  <c r="W322" i="4" s="1"/>
  <c r="H313" i="3" s="1"/>
  <c r="J322" i="4"/>
  <c r="V322" i="4" s="1"/>
  <c r="G313" i="3" s="1"/>
  <c r="I322" i="4"/>
  <c r="U322" i="4" s="1"/>
  <c r="F313" i="3" s="1"/>
  <c r="H322" i="4"/>
  <c r="T322" i="4" s="1"/>
  <c r="E313" i="3" s="1"/>
  <c r="M321" i="4"/>
  <c r="Y321" i="4" s="1"/>
  <c r="J312" i="3" s="1"/>
  <c r="L321" i="4"/>
  <c r="K321" i="4"/>
  <c r="J321" i="4"/>
  <c r="V321" i="4" s="1"/>
  <c r="G312" i="3" s="1"/>
  <c r="I321" i="4"/>
  <c r="U321" i="4" s="1"/>
  <c r="F312" i="3" s="1"/>
  <c r="H321" i="4"/>
  <c r="T321" i="4" s="1"/>
  <c r="E312" i="3" s="1"/>
  <c r="M320" i="4"/>
  <c r="Y320" i="4" s="1"/>
  <c r="J311" i="3" s="1"/>
  <c r="L320" i="4"/>
  <c r="X320" i="4" s="1"/>
  <c r="I311" i="3" s="1"/>
  <c r="K320" i="4"/>
  <c r="W320" i="4" s="1"/>
  <c r="H311" i="3" s="1"/>
  <c r="J320" i="4"/>
  <c r="V320" i="4" s="1"/>
  <c r="G311" i="3" s="1"/>
  <c r="I320" i="4"/>
  <c r="H320" i="4"/>
  <c r="T320" i="4" s="1"/>
  <c r="E311" i="3" s="1"/>
  <c r="M319" i="4"/>
  <c r="Y319" i="4" s="1"/>
  <c r="J589" i="3" s="1"/>
  <c r="L319" i="4"/>
  <c r="X319" i="4" s="1"/>
  <c r="I589" i="3" s="1"/>
  <c r="K319" i="4"/>
  <c r="W319" i="4" s="1"/>
  <c r="H589" i="3" s="1"/>
  <c r="J319" i="4"/>
  <c r="V319" i="4" s="1"/>
  <c r="G589" i="3" s="1"/>
  <c r="I319" i="4"/>
  <c r="U319" i="4" s="1"/>
  <c r="F589" i="3" s="1"/>
  <c r="H319" i="4"/>
  <c r="T319" i="4" s="1"/>
  <c r="E589" i="3" s="1"/>
  <c r="M318" i="4"/>
  <c r="L318" i="4"/>
  <c r="X318" i="4" s="1"/>
  <c r="I310" i="3" s="1"/>
  <c r="K318" i="4"/>
  <c r="W318" i="4" s="1"/>
  <c r="H310" i="3" s="1"/>
  <c r="J318" i="4"/>
  <c r="V318" i="4" s="1"/>
  <c r="G310" i="3" s="1"/>
  <c r="I318" i="4"/>
  <c r="U318" i="4" s="1"/>
  <c r="F310" i="3" s="1"/>
  <c r="H318" i="4"/>
  <c r="T318" i="4" s="1"/>
  <c r="E310" i="3" s="1"/>
  <c r="M317" i="4"/>
  <c r="Y317" i="4" s="1"/>
  <c r="J309" i="3" s="1"/>
  <c r="L317" i="4"/>
  <c r="X317" i="4" s="1"/>
  <c r="I309" i="3" s="1"/>
  <c r="K317" i="4"/>
  <c r="J317" i="4"/>
  <c r="V317" i="4" s="1"/>
  <c r="G309" i="3" s="1"/>
  <c r="I317" i="4"/>
  <c r="U317" i="4" s="1"/>
  <c r="F309" i="3" s="1"/>
  <c r="H317" i="4"/>
  <c r="T317" i="4" s="1"/>
  <c r="E309" i="3" s="1"/>
  <c r="M316" i="4"/>
  <c r="Y316" i="4" s="1"/>
  <c r="J308" i="3" s="1"/>
  <c r="L316" i="4"/>
  <c r="X316" i="4" s="1"/>
  <c r="I308" i="3" s="1"/>
  <c r="K316" i="4"/>
  <c r="W316" i="4" s="1"/>
  <c r="H308" i="3" s="1"/>
  <c r="J316" i="4"/>
  <c r="V316" i="4" s="1"/>
  <c r="G308" i="3" s="1"/>
  <c r="I316" i="4"/>
  <c r="H316" i="4"/>
  <c r="T316" i="4" s="1"/>
  <c r="E308" i="3" s="1"/>
  <c r="M315" i="4"/>
  <c r="Y315" i="4" s="1"/>
  <c r="J307" i="3" s="1"/>
  <c r="L315" i="4"/>
  <c r="X315" i="4" s="1"/>
  <c r="I307" i="3" s="1"/>
  <c r="K315" i="4"/>
  <c r="W315" i="4" s="1"/>
  <c r="H307" i="3" s="1"/>
  <c r="J315" i="4"/>
  <c r="V315" i="4" s="1"/>
  <c r="G307" i="3" s="1"/>
  <c r="I315" i="4"/>
  <c r="U315" i="4" s="1"/>
  <c r="F307" i="3" s="1"/>
  <c r="H315" i="4"/>
  <c r="T315" i="4" s="1"/>
  <c r="E307" i="3" s="1"/>
  <c r="M314" i="4"/>
  <c r="L314" i="4"/>
  <c r="K314" i="4"/>
  <c r="W314" i="4" s="1"/>
  <c r="H306" i="3" s="1"/>
  <c r="J314" i="4"/>
  <c r="V314" i="4" s="1"/>
  <c r="G306" i="3" s="1"/>
  <c r="I314" i="4"/>
  <c r="U314" i="4" s="1"/>
  <c r="F306" i="3" s="1"/>
  <c r="H314" i="4"/>
  <c r="T314" i="4" s="1"/>
  <c r="E306" i="3" s="1"/>
  <c r="M313" i="4"/>
  <c r="Y313" i="4" s="1"/>
  <c r="J305" i="3" s="1"/>
  <c r="L313" i="4"/>
  <c r="X313" i="4" s="1"/>
  <c r="I305" i="3" s="1"/>
  <c r="K313" i="4"/>
  <c r="J313" i="4"/>
  <c r="V313" i="4" s="1"/>
  <c r="G305" i="3" s="1"/>
  <c r="I313" i="4"/>
  <c r="U313" i="4" s="1"/>
  <c r="F305" i="3" s="1"/>
  <c r="H313" i="4"/>
  <c r="T313" i="4" s="1"/>
  <c r="E305" i="3" s="1"/>
  <c r="M312" i="4"/>
  <c r="Y312" i="4" s="1"/>
  <c r="J304" i="3" s="1"/>
  <c r="L312" i="4"/>
  <c r="X312" i="4" s="1"/>
  <c r="I304" i="3" s="1"/>
  <c r="K312" i="4"/>
  <c r="W312" i="4" s="1"/>
  <c r="H304" i="3" s="1"/>
  <c r="J312" i="4"/>
  <c r="V312" i="4" s="1"/>
  <c r="G304" i="3" s="1"/>
  <c r="I312" i="4"/>
  <c r="H312" i="4"/>
  <c r="T312" i="4" s="1"/>
  <c r="E304" i="3" s="1"/>
  <c r="M311" i="4"/>
  <c r="Y311" i="4" s="1"/>
  <c r="J303" i="3" s="1"/>
  <c r="L311" i="4"/>
  <c r="X311" i="4" s="1"/>
  <c r="I303" i="3" s="1"/>
  <c r="K311" i="4"/>
  <c r="J311" i="4"/>
  <c r="V311" i="4" s="1"/>
  <c r="G303" i="3" s="1"/>
  <c r="I311" i="4"/>
  <c r="U311" i="4" s="1"/>
  <c r="F303" i="3" s="1"/>
  <c r="H311" i="4"/>
  <c r="T311" i="4" s="1"/>
  <c r="E303" i="3" s="1"/>
  <c r="M310" i="4"/>
  <c r="L310" i="4"/>
  <c r="X310" i="4" s="1"/>
  <c r="I548" i="3" s="1"/>
  <c r="K310" i="4"/>
  <c r="W310" i="4" s="1"/>
  <c r="H548" i="3" s="1"/>
  <c r="J310" i="4"/>
  <c r="V310" i="4" s="1"/>
  <c r="G548" i="3" s="1"/>
  <c r="I310" i="4"/>
  <c r="U310" i="4" s="1"/>
  <c r="F548" i="3" s="1"/>
  <c r="H310" i="4"/>
  <c r="T310" i="4" s="1"/>
  <c r="E548" i="3" s="1"/>
  <c r="M309" i="4"/>
  <c r="Y309" i="4" s="1"/>
  <c r="J302" i="3" s="1"/>
  <c r="L309" i="4"/>
  <c r="X309" i="4" s="1"/>
  <c r="I302" i="3" s="1"/>
  <c r="K309" i="4"/>
  <c r="J309" i="4"/>
  <c r="V309" i="4" s="1"/>
  <c r="G302" i="3" s="1"/>
  <c r="I309" i="4"/>
  <c r="U309" i="4" s="1"/>
  <c r="F302" i="3" s="1"/>
  <c r="H309" i="4"/>
  <c r="T309" i="4" s="1"/>
  <c r="E302" i="3" s="1"/>
  <c r="M308" i="4"/>
  <c r="Y308" i="4" s="1"/>
  <c r="J301" i="3" s="1"/>
  <c r="L308" i="4"/>
  <c r="X308" i="4" s="1"/>
  <c r="I301" i="3" s="1"/>
  <c r="K308" i="4"/>
  <c r="W308" i="4" s="1"/>
  <c r="H301" i="3" s="1"/>
  <c r="J308" i="4"/>
  <c r="V308" i="4" s="1"/>
  <c r="G301" i="3" s="1"/>
  <c r="I308" i="4"/>
  <c r="H308" i="4"/>
  <c r="T308" i="4" s="1"/>
  <c r="E301" i="3" s="1"/>
  <c r="M307" i="4"/>
  <c r="Y307" i="4" s="1"/>
  <c r="J300" i="3" s="1"/>
  <c r="L307" i="4"/>
  <c r="X307" i="4" s="1"/>
  <c r="I300" i="3" s="1"/>
  <c r="K307" i="4"/>
  <c r="W307" i="4" s="1"/>
  <c r="H300" i="3" s="1"/>
  <c r="J307" i="4"/>
  <c r="V307" i="4" s="1"/>
  <c r="G300" i="3" s="1"/>
  <c r="I307" i="4"/>
  <c r="U307" i="4" s="1"/>
  <c r="F300" i="3" s="1"/>
  <c r="H307" i="4"/>
  <c r="T307" i="4" s="1"/>
  <c r="E300" i="3" s="1"/>
  <c r="M306" i="4"/>
  <c r="L306" i="4"/>
  <c r="K306" i="4"/>
  <c r="W306" i="4" s="1"/>
  <c r="H299" i="3" s="1"/>
  <c r="J306" i="4"/>
  <c r="V306" i="4" s="1"/>
  <c r="G299" i="3" s="1"/>
  <c r="I306" i="4"/>
  <c r="U306" i="4" s="1"/>
  <c r="F299" i="3" s="1"/>
  <c r="H306" i="4"/>
  <c r="T306" i="4" s="1"/>
  <c r="E299" i="3" s="1"/>
  <c r="M305" i="4"/>
  <c r="Y305" i="4" s="1"/>
  <c r="J298" i="3" s="1"/>
  <c r="L305" i="4"/>
  <c r="X305" i="4" s="1"/>
  <c r="I298" i="3" s="1"/>
  <c r="K305" i="4"/>
  <c r="J305" i="4"/>
  <c r="I305" i="4"/>
  <c r="U305" i="4" s="1"/>
  <c r="F298" i="3" s="1"/>
  <c r="H305" i="4"/>
  <c r="T305" i="4" s="1"/>
  <c r="E298" i="3" s="1"/>
  <c r="M304" i="4"/>
  <c r="Y304" i="4" s="1"/>
  <c r="J588" i="3" s="1"/>
  <c r="L304" i="4"/>
  <c r="X304" i="4" s="1"/>
  <c r="I588" i="3" s="1"/>
  <c r="K304" i="4"/>
  <c r="W304" i="4" s="1"/>
  <c r="H588" i="3" s="1"/>
  <c r="J304" i="4"/>
  <c r="V304" i="4" s="1"/>
  <c r="G588" i="3" s="1"/>
  <c r="I304" i="4"/>
  <c r="H304" i="4"/>
  <c r="T304" i="4" s="1"/>
  <c r="E588" i="3" s="1"/>
  <c r="M303" i="4"/>
  <c r="Y303" i="4" s="1"/>
  <c r="J297" i="3" s="1"/>
  <c r="L303" i="4"/>
  <c r="K303" i="4"/>
  <c r="W303" i="4" s="1"/>
  <c r="H297" i="3" s="1"/>
  <c r="J303" i="4"/>
  <c r="V303" i="4" s="1"/>
  <c r="G297" i="3" s="1"/>
  <c r="I303" i="4"/>
  <c r="U303" i="4" s="1"/>
  <c r="F297" i="3" s="1"/>
  <c r="H303" i="4"/>
  <c r="T303" i="4" s="1"/>
  <c r="M302" i="4"/>
  <c r="L302" i="4"/>
  <c r="K302" i="4"/>
  <c r="W302" i="4" s="1"/>
  <c r="H547" i="3" s="1"/>
  <c r="J302" i="4"/>
  <c r="V302" i="4" s="1"/>
  <c r="G547" i="3" s="1"/>
  <c r="I302" i="4"/>
  <c r="U302" i="4" s="1"/>
  <c r="F547" i="3" s="1"/>
  <c r="H302" i="4"/>
  <c r="T302" i="4" s="1"/>
  <c r="E547" i="3" s="1"/>
  <c r="M301" i="4"/>
  <c r="Y301" i="4" s="1"/>
  <c r="J587" i="3" s="1"/>
  <c r="L301" i="4"/>
  <c r="X301" i="4" s="1"/>
  <c r="I587" i="3" s="1"/>
  <c r="K301" i="4"/>
  <c r="J301" i="4"/>
  <c r="V301" i="4" s="1"/>
  <c r="G587" i="3" s="1"/>
  <c r="I301" i="4"/>
  <c r="U301" i="4" s="1"/>
  <c r="F587" i="3" s="1"/>
  <c r="H301" i="4"/>
  <c r="T301" i="4" s="1"/>
  <c r="E587" i="3" s="1"/>
  <c r="M300" i="4"/>
  <c r="L300" i="4"/>
  <c r="X300" i="4" s="1"/>
  <c r="I296" i="3" s="1"/>
  <c r="K300" i="4"/>
  <c r="W300" i="4" s="1"/>
  <c r="H296" i="3" s="1"/>
  <c r="J300" i="4"/>
  <c r="V300" i="4" s="1"/>
  <c r="G296" i="3" s="1"/>
  <c r="I300" i="4"/>
  <c r="H300" i="4"/>
  <c r="T300" i="4" s="1"/>
  <c r="E296" i="3" s="1"/>
  <c r="M299" i="4"/>
  <c r="Y299" i="4" s="1"/>
  <c r="J586" i="3" s="1"/>
  <c r="L299" i="4"/>
  <c r="X299" i="4" s="1"/>
  <c r="I586" i="3" s="1"/>
  <c r="K299" i="4"/>
  <c r="W299" i="4" s="1"/>
  <c r="H586" i="3" s="1"/>
  <c r="J299" i="4"/>
  <c r="V299" i="4" s="1"/>
  <c r="G586" i="3" s="1"/>
  <c r="I299" i="4"/>
  <c r="U299" i="4" s="1"/>
  <c r="F586" i="3" s="1"/>
  <c r="H299" i="4"/>
  <c r="T299" i="4" s="1"/>
  <c r="E586" i="3" s="1"/>
  <c r="M298" i="4"/>
  <c r="L298" i="4"/>
  <c r="X298" i="4" s="1"/>
  <c r="I295" i="3" s="1"/>
  <c r="K298" i="4"/>
  <c r="W298" i="4" s="1"/>
  <c r="H295" i="3" s="1"/>
  <c r="J298" i="4"/>
  <c r="V298" i="4" s="1"/>
  <c r="G295" i="3" s="1"/>
  <c r="I298" i="4"/>
  <c r="U298" i="4" s="1"/>
  <c r="F295" i="3" s="1"/>
  <c r="H298" i="4"/>
  <c r="T298" i="4" s="1"/>
  <c r="E295" i="3" s="1"/>
  <c r="M297" i="4"/>
  <c r="Y297" i="4" s="1"/>
  <c r="J294" i="3" s="1"/>
  <c r="L297" i="4"/>
  <c r="K297" i="4"/>
  <c r="J297" i="4"/>
  <c r="V297" i="4" s="1"/>
  <c r="G294" i="3" s="1"/>
  <c r="I297" i="4"/>
  <c r="U297" i="4" s="1"/>
  <c r="F294" i="3" s="1"/>
  <c r="H297" i="4"/>
  <c r="T297" i="4" s="1"/>
  <c r="E294" i="3" s="1"/>
  <c r="M296" i="4"/>
  <c r="Y296" i="4" s="1"/>
  <c r="J293" i="3" s="1"/>
  <c r="L296" i="4"/>
  <c r="X296" i="4" s="1"/>
  <c r="I293" i="3" s="1"/>
  <c r="K296" i="4"/>
  <c r="W296" i="4" s="1"/>
  <c r="H293" i="3" s="1"/>
  <c r="J296" i="4"/>
  <c r="V296" i="4" s="1"/>
  <c r="G293" i="3" s="1"/>
  <c r="I296" i="4"/>
  <c r="H296" i="4"/>
  <c r="T296" i="4" s="1"/>
  <c r="E293" i="3" s="1"/>
  <c r="M295" i="4"/>
  <c r="Y295" i="4" s="1"/>
  <c r="J292" i="3" s="1"/>
  <c r="L295" i="4"/>
  <c r="X295" i="4" s="1"/>
  <c r="I292" i="3" s="1"/>
  <c r="K295" i="4"/>
  <c r="W295" i="4" s="1"/>
  <c r="H292" i="3" s="1"/>
  <c r="J295" i="4"/>
  <c r="V295" i="4" s="1"/>
  <c r="G292" i="3" s="1"/>
  <c r="I295" i="4"/>
  <c r="U295" i="4" s="1"/>
  <c r="F292" i="3" s="1"/>
  <c r="H295" i="4"/>
  <c r="T295" i="4" s="1"/>
  <c r="E292" i="3" s="1"/>
  <c r="M294" i="4"/>
  <c r="L294" i="4"/>
  <c r="X294" i="4" s="1"/>
  <c r="I291" i="3" s="1"/>
  <c r="K294" i="4"/>
  <c r="W294" i="4" s="1"/>
  <c r="H291" i="3" s="1"/>
  <c r="J294" i="4"/>
  <c r="V294" i="4" s="1"/>
  <c r="G291" i="3" s="1"/>
  <c r="I294" i="4"/>
  <c r="H294" i="4"/>
  <c r="T294" i="4" s="1"/>
  <c r="E291" i="3" s="1"/>
  <c r="M293" i="4"/>
  <c r="Y293" i="4" s="1"/>
  <c r="J585" i="3" s="1"/>
  <c r="L293" i="4"/>
  <c r="X293" i="4" s="1"/>
  <c r="I585" i="3" s="1"/>
  <c r="K293" i="4"/>
  <c r="J293" i="4"/>
  <c r="V293" i="4" s="1"/>
  <c r="G585" i="3" s="1"/>
  <c r="I293" i="4"/>
  <c r="U293" i="4" s="1"/>
  <c r="F585" i="3" s="1"/>
  <c r="H293" i="4"/>
  <c r="T293" i="4" s="1"/>
  <c r="E585" i="3" s="1"/>
  <c r="M292" i="4"/>
  <c r="Y292" i="4" s="1"/>
  <c r="J290" i="3" s="1"/>
  <c r="L292" i="4"/>
  <c r="X292" i="4" s="1"/>
  <c r="I290" i="3" s="1"/>
  <c r="K292" i="4"/>
  <c r="W292" i="4" s="1"/>
  <c r="H290" i="3" s="1"/>
  <c r="J292" i="4"/>
  <c r="V292" i="4" s="1"/>
  <c r="G290" i="3" s="1"/>
  <c r="I292" i="4"/>
  <c r="H292" i="4"/>
  <c r="T292" i="4" s="1"/>
  <c r="E290" i="3" s="1"/>
  <c r="M291" i="4"/>
  <c r="Y291" i="4" s="1"/>
  <c r="J289" i="3" s="1"/>
  <c r="L291" i="4"/>
  <c r="X291" i="4" s="1"/>
  <c r="I289" i="3" s="1"/>
  <c r="K291" i="4"/>
  <c r="W291" i="4" s="1"/>
  <c r="H289" i="3" s="1"/>
  <c r="J291" i="4"/>
  <c r="V291" i="4" s="1"/>
  <c r="G289" i="3" s="1"/>
  <c r="I291" i="4"/>
  <c r="U291" i="4" s="1"/>
  <c r="F289" i="3" s="1"/>
  <c r="H291" i="4"/>
  <c r="T291" i="4" s="1"/>
  <c r="E289" i="3" s="1"/>
  <c r="M290" i="4"/>
  <c r="Y290" i="4" s="1"/>
  <c r="J288" i="3" s="1"/>
  <c r="L290" i="4"/>
  <c r="X290" i="4" s="1"/>
  <c r="I288" i="3" s="1"/>
  <c r="K290" i="4"/>
  <c r="W290" i="4" s="1"/>
  <c r="H288" i="3" s="1"/>
  <c r="J290" i="4"/>
  <c r="V290" i="4" s="1"/>
  <c r="G288" i="3" s="1"/>
  <c r="I290" i="4"/>
  <c r="U290" i="4" s="1"/>
  <c r="F288" i="3" s="1"/>
  <c r="H290" i="4"/>
  <c r="T290" i="4" s="1"/>
  <c r="E288" i="3" s="1"/>
  <c r="M289" i="4"/>
  <c r="Y289" i="4" s="1"/>
  <c r="J287" i="3" s="1"/>
  <c r="L289" i="4"/>
  <c r="X289" i="4" s="1"/>
  <c r="I287" i="3" s="1"/>
  <c r="K289" i="4"/>
  <c r="J289" i="4"/>
  <c r="V289" i="4" s="1"/>
  <c r="G287" i="3" s="1"/>
  <c r="I289" i="4"/>
  <c r="U289" i="4" s="1"/>
  <c r="F287" i="3" s="1"/>
  <c r="H289" i="4"/>
  <c r="T289" i="4" s="1"/>
  <c r="E287" i="3" s="1"/>
  <c r="M288" i="4"/>
  <c r="Y288" i="4" s="1"/>
  <c r="J286" i="3" s="1"/>
  <c r="L288" i="4"/>
  <c r="X288" i="4" s="1"/>
  <c r="I286" i="3" s="1"/>
  <c r="K288" i="4"/>
  <c r="W288" i="4" s="1"/>
  <c r="H286" i="3" s="1"/>
  <c r="J288" i="4"/>
  <c r="V288" i="4" s="1"/>
  <c r="G286" i="3" s="1"/>
  <c r="I288" i="4"/>
  <c r="H288" i="4"/>
  <c r="T288" i="4" s="1"/>
  <c r="E286" i="3" s="1"/>
  <c r="M287" i="4"/>
  <c r="Y287" i="4" s="1"/>
  <c r="J285" i="3" s="1"/>
  <c r="L287" i="4"/>
  <c r="X287" i="4" s="1"/>
  <c r="I285" i="3" s="1"/>
  <c r="K287" i="4"/>
  <c r="W287" i="4" s="1"/>
  <c r="H285" i="3" s="1"/>
  <c r="J287" i="4"/>
  <c r="V287" i="4" s="1"/>
  <c r="G285" i="3" s="1"/>
  <c r="I287" i="4"/>
  <c r="U287" i="4" s="1"/>
  <c r="F285" i="3" s="1"/>
  <c r="H287" i="4"/>
  <c r="M286" i="4"/>
  <c r="L286" i="4"/>
  <c r="X286" i="4" s="1"/>
  <c r="I284" i="3" s="1"/>
  <c r="K286" i="4"/>
  <c r="W286" i="4" s="1"/>
  <c r="H284" i="3" s="1"/>
  <c r="J286" i="4"/>
  <c r="V286" i="4" s="1"/>
  <c r="G284" i="3" s="1"/>
  <c r="I286" i="4"/>
  <c r="H286" i="4"/>
  <c r="T286" i="4" s="1"/>
  <c r="E284" i="3" s="1"/>
  <c r="M285" i="4"/>
  <c r="Y285" i="4" s="1"/>
  <c r="J283" i="3" s="1"/>
  <c r="L285" i="4"/>
  <c r="X285" i="4" s="1"/>
  <c r="I283" i="3" s="1"/>
  <c r="K285" i="4"/>
  <c r="W285" i="4" s="1"/>
  <c r="H283" i="3" s="1"/>
  <c r="J285" i="4"/>
  <c r="V285" i="4" s="1"/>
  <c r="G283" i="3" s="1"/>
  <c r="I285" i="4"/>
  <c r="U285" i="4" s="1"/>
  <c r="F283" i="3" s="1"/>
  <c r="H285" i="4"/>
  <c r="T285" i="4" s="1"/>
  <c r="E283" i="3" s="1"/>
  <c r="M284" i="4"/>
  <c r="Y284" i="4" s="1"/>
  <c r="J282" i="3" s="1"/>
  <c r="L284" i="4"/>
  <c r="X284" i="4" s="1"/>
  <c r="I282" i="3" s="1"/>
  <c r="K284" i="4"/>
  <c r="W284" i="4" s="1"/>
  <c r="H282" i="3" s="1"/>
  <c r="J284" i="4"/>
  <c r="V284" i="4" s="1"/>
  <c r="G282" i="3" s="1"/>
  <c r="I284" i="4"/>
  <c r="H284" i="4"/>
  <c r="T284" i="4" s="1"/>
  <c r="E282" i="3" s="1"/>
  <c r="M283" i="4"/>
  <c r="Y283" i="4" s="1"/>
  <c r="J281" i="3" s="1"/>
  <c r="L283" i="4"/>
  <c r="X283" i="4" s="1"/>
  <c r="I281" i="3" s="1"/>
  <c r="K283" i="4"/>
  <c r="W283" i="4" s="1"/>
  <c r="H281" i="3" s="1"/>
  <c r="J283" i="4"/>
  <c r="V283" i="4" s="1"/>
  <c r="G281" i="3" s="1"/>
  <c r="I283" i="4"/>
  <c r="U283" i="4" s="1"/>
  <c r="F281" i="3" s="1"/>
  <c r="H283" i="4"/>
  <c r="T283" i="4" s="1"/>
  <c r="E281" i="3" s="1"/>
  <c r="M282" i="4"/>
  <c r="L282" i="4"/>
  <c r="X282" i="4" s="1"/>
  <c r="I280" i="3" s="1"/>
  <c r="K282" i="4"/>
  <c r="W282" i="4" s="1"/>
  <c r="H280" i="3" s="1"/>
  <c r="J282" i="4"/>
  <c r="V282" i="4" s="1"/>
  <c r="G280" i="3" s="1"/>
  <c r="I282" i="4"/>
  <c r="U282" i="4" s="1"/>
  <c r="F280" i="3" s="1"/>
  <c r="H282" i="4"/>
  <c r="T282" i="4" s="1"/>
  <c r="E280" i="3" s="1"/>
  <c r="M281" i="4"/>
  <c r="Y281" i="4" s="1"/>
  <c r="J279" i="3" s="1"/>
  <c r="L281" i="4"/>
  <c r="X281" i="4" s="1"/>
  <c r="I279" i="3" s="1"/>
  <c r="K281" i="4"/>
  <c r="W281" i="4" s="1"/>
  <c r="H279" i="3" s="1"/>
  <c r="J281" i="4"/>
  <c r="I281" i="4"/>
  <c r="U281" i="4" s="1"/>
  <c r="F279" i="3" s="1"/>
  <c r="H281" i="4"/>
  <c r="T281" i="4" s="1"/>
  <c r="E279" i="3" s="1"/>
  <c r="M280" i="4"/>
  <c r="Y280" i="4" s="1"/>
  <c r="J278" i="3" s="1"/>
  <c r="L280" i="4"/>
  <c r="X280" i="4" s="1"/>
  <c r="I278" i="3" s="1"/>
  <c r="K280" i="4"/>
  <c r="W280" i="4" s="1"/>
  <c r="H278" i="3" s="1"/>
  <c r="J280" i="4"/>
  <c r="V280" i="4" s="1"/>
  <c r="G278" i="3" s="1"/>
  <c r="I280" i="4"/>
  <c r="H280" i="4"/>
  <c r="T280" i="4" s="1"/>
  <c r="E278" i="3" s="1"/>
  <c r="M279" i="4"/>
  <c r="Y279" i="4" s="1"/>
  <c r="J584" i="3" s="1"/>
  <c r="L279" i="4"/>
  <c r="X279" i="4" s="1"/>
  <c r="I584" i="3" s="1"/>
  <c r="K279" i="4"/>
  <c r="W279" i="4" s="1"/>
  <c r="H584" i="3" s="1"/>
  <c r="J279" i="4"/>
  <c r="V279" i="4" s="1"/>
  <c r="G584" i="3" s="1"/>
  <c r="I279" i="4"/>
  <c r="U279" i="4" s="1"/>
  <c r="F584" i="3" s="1"/>
  <c r="H279" i="4"/>
  <c r="T279" i="4" s="1"/>
  <c r="E584" i="3" s="1"/>
  <c r="M278" i="4"/>
  <c r="L278" i="4"/>
  <c r="K278" i="4"/>
  <c r="W278" i="4" s="1"/>
  <c r="H277" i="3" s="1"/>
  <c r="J278" i="4"/>
  <c r="V278" i="4" s="1"/>
  <c r="G277" i="3" s="1"/>
  <c r="I278" i="4"/>
  <c r="U278" i="4" s="1"/>
  <c r="F277" i="3" s="1"/>
  <c r="H278" i="4"/>
  <c r="T278" i="4" s="1"/>
  <c r="E277" i="3" s="1"/>
  <c r="M277" i="4"/>
  <c r="Y277" i="4" s="1"/>
  <c r="J276" i="3" s="1"/>
  <c r="L277" i="4"/>
  <c r="X277" i="4" s="1"/>
  <c r="I276" i="3" s="1"/>
  <c r="K277" i="4"/>
  <c r="W277" i="4" s="1"/>
  <c r="H276" i="3" s="1"/>
  <c r="J277" i="4"/>
  <c r="V277" i="4" s="1"/>
  <c r="G276" i="3" s="1"/>
  <c r="I277" i="4"/>
  <c r="U277" i="4" s="1"/>
  <c r="F276" i="3" s="1"/>
  <c r="H277" i="4"/>
  <c r="T277" i="4" s="1"/>
  <c r="E276" i="3" s="1"/>
  <c r="M276" i="4"/>
  <c r="Y276" i="4" s="1"/>
  <c r="J275" i="3" s="1"/>
  <c r="L276" i="4"/>
  <c r="X276" i="4" s="1"/>
  <c r="I275" i="3" s="1"/>
  <c r="K276" i="4"/>
  <c r="W276" i="4" s="1"/>
  <c r="H275" i="3" s="1"/>
  <c r="J276" i="4"/>
  <c r="V276" i="4" s="1"/>
  <c r="G275" i="3" s="1"/>
  <c r="I276" i="4"/>
  <c r="H276" i="4"/>
  <c r="T276" i="4" s="1"/>
  <c r="E275" i="3" s="1"/>
  <c r="M275" i="4"/>
  <c r="Y275" i="4" s="1"/>
  <c r="J274" i="3" s="1"/>
  <c r="L275" i="4"/>
  <c r="X275" i="4" s="1"/>
  <c r="I274" i="3" s="1"/>
  <c r="K275" i="4"/>
  <c r="W275" i="4" s="1"/>
  <c r="H274" i="3" s="1"/>
  <c r="J275" i="4"/>
  <c r="V275" i="4" s="1"/>
  <c r="G274" i="3" s="1"/>
  <c r="I275" i="4"/>
  <c r="U275" i="4" s="1"/>
  <c r="F274" i="3" s="1"/>
  <c r="H275" i="4"/>
  <c r="T275" i="4" s="1"/>
  <c r="E274" i="3" s="1"/>
  <c r="M274" i="4"/>
  <c r="Y274" i="4" s="1"/>
  <c r="J273" i="3" s="1"/>
  <c r="L274" i="4"/>
  <c r="X274" i="4" s="1"/>
  <c r="I273" i="3" s="1"/>
  <c r="K274" i="4"/>
  <c r="W274" i="4" s="1"/>
  <c r="H273" i="3" s="1"/>
  <c r="J274" i="4"/>
  <c r="V274" i="4" s="1"/>
  <c r="G273" i="3" s="1"/>
  <c r="I274" i="4"/>
  <c r="U274" i="4" s="1"/>
  <c r="F273" i="3" s="1"/>
  <c r="H274" i="4"/>
  <c r="T274" i="4" s="1"/>
  <c r="E273" i="3" s="1"/>
  <c r="M273" i="4"/>
  <c r="Y273" i="4" s="1"/>
  <c r="J272" i="3" s="1"/>
  <c r="L273" i="4"/>
  <c r="X273" i="4" s="1"/>
  <c r="I272" i="3" s="1"/>
  <c r="K273" i="4"/>
  <c r="W273" i="4" s="1"/>
  <c r="H272" i="3" s="1"/>
  <c r="J273" i="4"/>
  <c r="I273" i="4"/>
  <c r="U273" i="4" s="1"/>
  <c r="F272" i="3" s="1"/>
  <c r="H273" i="4"/>
  <c r="T273" i="4" s="1"/>
  <c r="E272" i="3" s="1"/>
  <c r="M272" i="4"/>
  <c r="L272" i="4"/>
  <c r="X272" i="4" s="1"/>
  <c r="I271" i="3" s="1"/>
  <c r="K272" i="4"/>
  <c r="W272" i="4" s="1"/>
  <c r="H271" i="3" s="1"/>
  <c r="J272" i="4"/>
  <c r="V272" i="4" s="1"/>
  <c r="G271" i="3" s="1"/>
  <c r="I272" i="4"/>
  <c r="H272" i="4"/>
  <c r="T272" i="4" s="1"/>
  <c r="E271" i="3" s="1"/>
  <c r="M271" i="4"/>
  <c r="Y271" i="4" s="1"/>
  <c r="J583" i="3" s="1"/>
  <c r="L271" i="4"/>
  <c r="X271" i="4" s="1"/>
  <c r="I583" i="3" s="1"/>
  <c r="K271" i="4"/>
  <c r="W271" i="4" s="1"/>
  <c r="H583" i="3" s="1"/>
  <c r="J271" i="4"/>
  <c r="V271" i="4" s="1"/>
  <c r="G583" i="3" s="1"/>
  <c r="I271" i="4"/>
  <c r="U271" i="4" s="1"/>
  <c r="F583" i="3" s="1"/>
  <c r="H271" i="4"/>
  <c r="T271" i="4" s="1"/>
  <c r="E583" i="3" s="1"/>
  <c r="M270" i="4"/>
  <c r="L270" i="4"/>
  <c r="X270" i="4" s="1"/>
  <c r="I270" i="3" s="1"/>
  <c r="K270" i="4"/>
  <c r="W270" i="4" s="1"/>
  <c r="H270" i="3" s="1"/>
  <c r="J270" i="4"/>
  <c r="V270" i="4" s="1"/>
  <c r="G270" i="3" s="1"/>
  <c r="I270" i="4"/>
  <c r="U270" i="4" s="1"/>
  <c r="F270" i="3" s="1"/>
  <c r="H270" i="4"/>
  <c r="T270" i="4" s="1"/>
  <c r="E270" i="3" s="1"/>
  <c r="M269" i="4"/>
  <c r="Y269" i="4" s="1"/>
  <c r="J269" i="3" s="1"/>
  <c r="L269" i="4"/>
  <c r="X269" i="4" s="1"/>
  <c r="I269" i="3" s="1"/>
  <c r="K269" i="4"/>
  <c r="W269" i="4" s="1"/>
  <c r="H269" i="3" s="1"/>
  <c r="J269" i="4"/>
  <c r="V269" i="4" s="1"/>
  <c r="G269" i="3" s="1"/>
  <c r="I269" i="4"/>
  <c r="U269" i="4" s="1"/>
  <c r="F269" i="3" s="1"/>
  <c r="H269" i="4"/>
  <c r="T269" i="4" s="1"/>
  <c r="E269" i="3" s="1"/>
  <c r="M268" i="4"/>
  <c r="L268" i="4"/>
  <c r="X268" i="4" s="1"/>
  <c r="I582" i="3" s="1"/>
  <c r="K268" i="4"/>
  <c r="W268" i="4" s="1"/>
  <c r="H582" i="3" s="1"/>
  <c r="J268" i="4"/>
  <c r="V268" i="4" s="1"/>
  <c r="G582" i="3" s="1"/>
  <c r="I268" i="4"/>
  <c r="H268" i="4"/>
  <c r="T268" i="4" s="1"/>
  <c r="E582" i="3" s="1"/>
  <c r="M267" i="4"/>
  <c r="Y267" i="4" s="1"/>
  <c r="J268" i="3" s="1"/>
  <c r="L267" i="4"/>
  <c r="X267" i="4" s="1"/>
  <c r="I268" i="3" s="1"/>
  <c r="K267" i="4"/>
  <c r="J267" i="4"/>
  <c r="V267" i="4" s="1"/>
  <c r="G268" i="3" s="1"/>
  <c r="I267" i="4"/>
  <c r="U267" i="4" s="1"/>
  <c r="F268" i="3" s="1"/>
  <c r="H267" i="4"/>
  <c r="T267" i="4" s="1"/>
  <c r="E268" i="3" s="1"/>
  <c r="M266" i="4"/>
  <c r="Y266" i="4" s="1"/>
  <c r="J581" i="3" s="1"/>
  <c r="L266" i="4"/>
  <c r="X266" i="4" s="1"/>
  <c r="I581" i="3" s="1"/>
  <c r="K266" i="4"/>
  <c r="W266" i="4" s="1"/>
  <c r="H581" i="3" s="1"/>
  <c r="J266" i="4"/>
  <c r="V266" i="4" s="1"/>
  <c r="G581" i="3" s="1"/>
  <c r="I266" i="4"/>
  <c r="U266" i="4" s="1"/>
  <c r="F581" i="3" s="1"/>
  <c r="H266" i="4"/>
  <c r="T266" i="4" s="1"/>
  <c r="E581" i="3" s="1"/>
  <c r="M265" i="4"/>
  <c r="Y265" i="4" s="1"/>
  <c r="J267" i="3" s="1"/>
  <c r="L265" i="4"/>
  <c r="X265" i="4" s="1"/>
  <c r="K265" i="4"/>
  <c r="W265" i="4" s="1"/>
  <c r="H267" i="3" s="1"/>
  <c r="J265" i="4"/>
  <c r="V265" i="4" s="1"/>
  <c r="G267" i="3" s="1"/>
  <c r="I265" i="4"/>
  <c r="U265" i="4" s="1"/>
  <c r="F267" i="3" s="1"/>
  <c r="H265" i="4"/>
  <c r="T265" i="4" s="1"/>
  <c r="E267" i="3" s="1"/>
  <c r="M264" i="4"/>
  <c r="L264" i="4"/>
  <c r="X264" i="4" s="1"/>
  <c r="I266" i="3" s="1"/>
  <c r="K264" i="4"/>
  <c r="W264" i="4" s="1"/>
  <c r="H266" i="3" s="1"/>
  <c r="J264" i="4"/>
  <c r="V264" i="4" s="1"/>
  <c r="G266" i="3" s="1"/>
  <c r="I264" i="4"/>
  <c r="U264" i="4" s="1"/>
  <c r="F266" i="3" s="1"/>
  <c r="H264" i="4"/>
  <c r="T264" i="4" s="1"/>
  <c r="E266" i="3" s="1"/>
  <c r="M263" i="4"/>
  <c r="Y263" i="4" s="1"/>
  <c r="J265" i="3" s="1"/>
  <c r="L263" i="4"/>
  <c r="X263" i="4" s="1"/>
  <c r="I265" i="3" s="1"/>
  <c r="K263" i="4"/>
  <c r="W263" i="4" s="1"/>
  <c r="H265" i="3" s="1"/>
  <c r="J263" i="4"/>
  <c r="V263" i="4" s="1"/>
  <c r="G265" i="3" s="1"/>
  <c r="I263" i="4"/>
  <c r="U263" i="4" s="1"/>
  <c r="F265" i="3" s="1"/>
  <c r="H263" i="4"/>
  <c r="T263" i="4" s="1"/>
  <c r="E265" i="3" s="1"/>
  <c r="M262" i="4"/>
  <c r="L262" i="4"/>
  <c r="X262" i="4" s="1"/>
  <c r="I546" i="3" s="1"/>
  <c r="K262" i="4"/>
  <c r="W262" i="4" s="1"/>
  <c r="H546" i="3" s="1"/>
  <c r="J262" i="4"/>
  <c r="V262" i="4" s="1"/>
  <c r="G546" i="3" s="1"/>
  <c r="I262" i="4"/>
  <c r="H262" i="4"/>
  <c r="T262" i="4" s="1"/>
  <c r="E546" i="3" s="1"/>
  <c r="M261" i="4"/>
  <c r="Y261" i="4" s="1"/>
  <c r="J264" i="3" s="1"/>
  <c r="L261" i="4"/>
  <c r="X261" i="4" s="1"/>
  <c r="I264" i="3" s="1"/>
  <c r="K261" i="4"/>
  <c r="W261" i="4" s="1"/>
  <c r="J261" i="4"/>
  <c r="V261" i="4" s="1"/>
  <c r="G264" i="3" s="1"/>
  <c r="I261" i="4"/>
  <c r="U261" i="4" s="1"/>
  <c r="F264" i="3" s="1"/>
  <c r="H261" i="4"/>
  <c r="T261" i="4" s="1"/>
  <c r="E264" i="3" s="1"/>
  <c r="M260" i="4"/>
  <c r="Y260" i="4" s="1"/>
  <c r="J263" i="3" s="1"/>
  <c r="L260" i="4"/>
  <c r="X260" i="4" s="1"/>
  <c r="I263" i="3" s="1"/>
  <c r="K260" i="4"/>
  <c r="W260" i="4" s="1"/>
  <c r="H263" i="3" s="1"/>
  <c r="J260" i="4"/>
  <c r="V260" i="4" s="1"/>
  <c r="G263" i="3" s="1"/>
  <c r="I260" i="4"/>
  <c r="U260" i="4" s="1"/>
  <c r="F263" i="3" s="1"/>
  <c r="H260" i="4"/>
  <c r="T260" i="4" s="1"/>
  <c r="E263" i="3" s="1"/>
  <c r="M259" i="4"/>
  <c r="Y259" i="4" s="1"/>
  <c r="J262" i="3" s="1"/>
  <c r="L259" i="4"/>
  <c r="X259" i="4" s="1"/>
  <c r="I262" i="3" s="1"/>
  <c r="K259" i="4"/>
  <c r="W259" i="4" s="1"/>
  <c r="H262" i="3" s="1"/>
  <c r="J259" i="4"/>
  <c r="V259" i="4" s="1"/>
  <c r="G262" i="3" s="1"/>
  <c r="I259" i="4"/>
  <c r="U259" i="4" s="1"/>
  <c r="F262" i="3" s="1"/>
  <c r="H259" i="4"/>
  <c r="T259" i="4" s="1"/>
  <c r="E262" i="3" s="1"/>
  <c r="M258" i="4"/>
  <c r="Y258" i="4" s="1"/>
  <c r="J580" i="3" s="1"/>
  <c r="L258" i="4"/>
  <c r="X258" i="4" s="1"/>
  <c r="I580" i="3" s="1"/>
  <c r="K258" i="4"/>
  <c r="W258" i="4" s="1"/>
  <c r="H580" i="3" s="1"/>
  <c r="J258" i="4"/>
  <c r="V258" i="4" s="1"/>
  <c r="G580" i="3" s="1"/>
  <c r="I258" i="4"/>
  <c r="U258" i="4" s="1"/>
  <c r="F580" i="3" s="1"/>
  <c r="H258" i="4"/>
  <c r="T258" i="4" s="1"/>
  <c r="E580" i="3" s="1"/>
  <c r="M257" i="4"/>
  <c r="Y257" i="4" s="1"/>
  <c r="J261" i="3" s="1"/>
  <c r="L257" i="4"/>
  <c r="X257" i="4" s="1"/>
  <c r="I261" i="3" s="1"/>
  <c r="K257" i="4"/>
  <c r="W257" i="4" s="1"/>
  <c r="H261" i="3" s="1"/>
  <c r="J257" i="4"/>
  <c r="V257" i="4" s="1"/>
  <c r="G261" i="3" s="1"/>
  <c r="I257" i="4"/>
  <c r="U257" i="4" s="1"/>
  <c r="F261" i="3" s="1"/>
  <c r="H257" i="4"/>
  <c r="T257" i="4" s="1"/>
  <c r="E261" i="3" s="1"/>
  <c r="M256" i="4"/>
  <c r="Y256" i="4" s="1"/>
  <c r="J260" i="3" s="1"/>
  <c r="L256" i="4"/>
  <c r="X256" i="4" s="1"/>
  <c r="I260" i="3" s="1"/>
  <c r="K256" i="4"/>
  <c r="W256" i="4" s="1"/>
  <c r="H260" i="3" s="1"/>
  <c r="J256" i="4"/>
  <c r="V256" i="4" s="1"/>
  <c r="G260" i="3" s="1"/>
  <c r="I256" i="4"/>
  <c r="U256" i="4" s="1"/>
  <c r="F260" i="3" s="1"/>
  <c r="H256" i="4"/>
  <c r="T256" i="4" s="1"/>
  <c r="E260" i="3" s="1"/>
  <c r="M255" i="4"/>
  <c r="Y255" i="4" s="1"/>
  <c r="J259" i="3" s="1"/>
  <c r="L255" i="4"/>
  <c r="X255" i="4" s="1"/>
  <c r="I259" i="3" s="1"/>
  <c r="K255" i="4"/>
  <c r="J255" i="4"/>
  <c r="V255" i="4" s="1"/>
  <c r="G259" i="3" s="1"/>
  <c r="I255" i="4"/>
  <c r="U255" i="4" s="1"/>
  <c r="F259" i="3" s="1"/>
  <c r="H255" i="4"/>
  <c r="T255" i="4" s="1"/>
  <c r="E259" i="3" s="1"/>
  <c r="M254" i="4"/>
  <c r="L254" i="4"/>
  <c r="X254" i="4" s="1"/>
  <c r="I258" i="3" s="1"/>
  <c r="K254" i="4"/>
  <c r="W254" i="4" s="1"/>
  <c r="H258" i="3" s="1"/>
  <c r="J254" i="4"/>
  <c r="V254" i="4" s="1"/>
  <c r="G258" i="3" s="1"/>
  <c r="I254" i="4"/>
  <c r="U254" i="4" s="1"/>
  <c r="F258" i="3" s="1"/>
  <c r="H254" i="4"/>
  <c r="T254" i="4" s="1"/>
  <c r="E258" i="3" s="1"/>
  <c r="M253" i="4"/>
  <c r="Y253" i="4" s="1"/>
  <c r="J257" i="3" s="1"/>
  <c r="L253" i="4"/>
  <c r="X253" i="4" s="1"/>
  <c r="I257" i="3" s="1"/>
  <c r="K253" i="4"/>
  <c r="W253" i="4" s="1"/>
  <c r="H257" i="3" s="1"/>
  <c r="J253" i="4"/>
  <c r="I253" i="4"/>
  <c r="U253" i="4" s="1"/>
  <c r="F257" i="3" s="1"/>
  <c r="H253" i="4"/>
  <c r="T253" i="4" s="1"/>
  <c r="E257" i="3" s="1"/>
  <c r="M252" i="4"/>
  <c r="Y252" i="4" s="1"/>
  <c r="J256" i="3" s="1"/>
  <c r="L252" i="4"/>
  <c r="X252" i="4" s="1"/>
  <c r="I256" i="3" s="1"/>
  <c r="K252" i="4"/>
  <c r="W252" i="4" s="1"/>
  <c r="H256" i="3" s="1"/>
  <c r="J252" i="4"/>
  <c r="V252" i="4" s="1"/>
  <c r="G256" i="3" s="1"/>
  <c r="I252" i="4"/>
  <c r="U252" i="4" s="1"/>
  <c r="F256" i="3" s="1"/>
  <c r="H252" i="4"/>
  <c r="T252" i="4" s="1"/>
  <c r="E256" i="3" s="1"/>
  <c r="M251" i="4"/>
  <c r="Y251" i="4" s="1"/>
  <c r="J255" i="3" s="1"/>
  <c r="L251" i="4"/>
  <c r="X251" i="4" s="1"/>
  <c r="I255" i="3" s="1"/>
  <c r="K251" i="4"/>
  <c r="W251" i="4" s="1"/>
  <c r="H255" i="3" s="1"/>
  <c r="J251" i="4"/>
  <c r="V251" i="4" s="1"/>
  <c r="G255" i="3" s="1"/>
  <c r="I251" i="4"/>
  <c r="U251" i="4" s="1"/>
  <c r="F255" i="3" s="1"/>
  <c r="H251" i="4"/>
  <c r="T251" i="4" s="1"/>
  <c r="E255" i="3" s="1"/>
  <c r="M250" i="4"/>
  <c r="Y250" i="4" s="1"/>
  <c r="J254" i="3" s="1"/>
  <c r="L250" i="4"/>
  <c r="X250" i="4" s="1"/>
  <c r="I254" i="3" s="1"/>
  <c r="K250" i="4"/>
  <c r="W250" i="4" s="1"/>
  <c r="H254" i="3" s="1"/>
  <c r="J250" i="4"/>
  <c r="V250" i="4" s="1"/>
  <c r="G254" i="3" s="1"/>
  <c r="I250" i="4"/>
  <c r="H250" i="4"/>
  <c r="T250" i="4" s="1"/>
  <c r="E254" i="3" s="1"/>
  <c r="M249" i="4"/>
  <c r="Y249" i="4" s="1"/>
  <c r="J253" i="3" s="1"/>
  <c r="L249" i="4"/>
  <c r="X249" i="4" s="1"/>
  <c r="I253" i="3" s="1"/>
  <c r="K249" i="4"/>
  <c r="W249" i="4" s="1"/>
  <c r="H253" i="3" s="1"/>
  <c r="J249" i="4"/>
  <c r="V249" i="4" s="1"/>
  <c r="G253" i="3" s="1"/>
  <c r="I249" i="4"/>
  <c r="U249" i="4" s="1"/>
  <c r="F253" i="3" s="1"/>
  <c r="H249" i="4"/>
  <c r="T249" i="4" s="1"/>
  <c r="E253" i="3" s="1"/>
  <c r="M248" i="4"/>
  <c r="Y248" i="4" s="1"/>
  <c r="J252" i="3" s="1"/>
  <c r="L248" i="4"/>
  <c r="X248" i="4" s="1"/>
  <c r="I252" i="3" s="1"/>
  <c r="K248" i="4"/>
  <c r="W248" i="4" s="1"/>
  <c r="H252" i="3" s="1"/>
  <c r="J248" i="4"/>
  <c r="V248" i="4" s="1"/>
  <c r="G252" i="3" s="1"/>
  <c r="I248" i="4"/>
  <c r="H248" i="4"/>
  <c r="T248" i="4" s="1"/>
  <c r="E252" i="3" s="1"/>
  <c r="M247" i="4"/>
  <c r="Y247" i="4" s="1"/>
  <c r="J251" i="3" s="1"/>
  <c r="L247" i="4"/>
  <c r="X247" i="4" s="1"/>
  <c r="I251" i="3" s="1"/>
  <c r="K247" i="4"/>
  <c r="W247" i="4" s="1"/>
  <c r="H251" i="3" s="1"/>
  <c r="J247" i="4"/>
  <c r="V247" i="4" s="1"/>
  <c r="G251" i="3" s="1"/>
  <c r="I247" i="4"/>
  <c r="U247" i="4" s="1"/>
  <c r="F251" i="3" s="1"/>
  <c r="H247" i="4"/>
  <c r="T247" i="4" s="1"/>
  <c r="E251" i="3" s="1"/>
  <c r="M246" i="4"/>
  <c r="L246" i="4"/>
  <c r="X246" i="4" s="1"/>
  <c r="I250" i="3" s="1"/>
  <c r="K246" i="4"/>
  <c r="W246" i="4" s="1"/>
  <c r="H250" i="3" s="1"/>
  <c r="J246" i="4"/>
  <c r="V246" i="4" s="1"/>
  <c r="G250" i="3" s="1"/>
  <c r="I246" i="4"/>
  <c r="H246" i="4"/>
  <c r="T246" i="4" s="1"/>
  <c r="E250" i="3" s="1"/>
  <c r="M245" i="4"/>
  <c r="Y245" i="4" s="1"/>
  <c r="J249" i="3" s="1"/>
  <c r="L245" i="4"/>
  <c r="X245" i="4" s="1"/>
  <c r="I249" i="3" s="1"/>
  <c r="K245" i="4"/>
  <c r="W245" i="4" s="1"/>
  <c r="H249" i="3" s="1"/>
  <c r="J245" i="4"/>
  <c r="V245" i="4" s="1"/>
  <c r="G249" i="3" s="1"/>
  <c r="I245" i="4"/>
  <c r="U245" i="4" s="1"/>
  <c r="F249" i="3" s="1"/>
  <c r="H245" i="4"/>
  <c r="T245" i="4" s="1"/>
  <c r="E249" i="3" s="1"/>
  <c r="M244" i="4"/>
  <c r="Y244" i="4" s="1"/>
  <c r="J248" i="3" s="1"/>
  <c r="L244" i="4"/>
  <c r="X244" i="4" s="1"/>
  <c r="I248" i="3" s="1"/>
  <c r="K244" i="4"/>
  <c r="W244" i="4" s="1"/>
  <c r="H248" i="3" s="1"/>
  <c r="J244" i="4"/>
  <c r="V244" i="4" s="1"/>
  <c r="G248" i="3" s="1"/>
  <c r="I244" i="4"/>
  <c r="U244" i="4" s="1"/>
  <c r="F248" i="3" s="1"/>
  <c r="H244" i="4"/>
  <c r="T244" i="4" s="1"/>
  <c r="E248" i="3" s="1"/>
  <c r="M243" i="4"/>
  <c r="Y243" i="4" s="1"/>
  <c r="J247" i="3" s="1"/>
  <c r="L243" i="4"/>
  <c r="X243" i="4" s="1"/>
  <c r="I247" i="3" s="1"/>
  <c r="K243" i="4"/>
  <c r="W243" i="4" s="1"/>
  <c r="H247" i="3" s="1"/>
  <c r="J243" i="4"/>
  <c r="V243" i="4" s="1"/>
  <c r="G247" i="3" s="1"/>
  <c r="I243" i="4"/>
  <c r="U243" i="4" s="1"/>
  <c r="F247" i="3" s="1"/>
  <c r="H243" i="4"/>
  <c r="M242" i="4"/>
  <c r="Y242" i="4" s="1"/>
  <c r="J579" i="3" s="1"/>
  <c r="L242" i="4"/>
  <c r="X242" i="4" s="1"/>
  <c r="I579" i="3" s="1"/>
  <c r="K242" i="4"/>
  <c r="W242" i="4" s="1"/>
  <c r="H579" i="3" s="1"/>
  <c r="J242" i="4"/>
  <c r="V242" i="4" s="1"/>
  <c r="G579" i="3" s="1"/>
  <c r="I242" i="4"/>
  <c r="U242" i="4" s="1"/>
  <c r="F579" i="3" s="1"/>
  <c r="H242" i="4"/>
  <c r="T242" i="4" s="1"/>
  <c r="E579" i="3" s="1"/>
  <c r="M241" i="4"/>
  <c r="Y241" i="4" s="1"/>
  <c r="J578" i="3" s="1"/>
  <c r="L241" i="4"/>
  <c r="X241" i="4" s="1"/>
  <c r="I578" i="3" s="1"/>
  <c r="K241" i="4"/>
  <c r="W241" i="4" s="1"/>
  <c r="H578" i="3" s="1"/>
  <c r="J241" i="4"/>
  <c r="V241" i="4" s="1"/>
  <c r="G578" i="3" s="1"/>
  <c r="I241" i="4"/>
  <c r="U241" i="4" s="1"/>
  <c r="F578" i="3" s="1"/>
  <c r="H241" i="4"/>
  <c r="T241" i="4" s="1"/>
  <c r="E578" i="3" s="1"/>
  <c r="M240" i="4"/>
  <c r="Y240" i="4" s="1"/>
  <c r="J246" i="3" s="1"/>
  <c r="L240" i="4"/>
  <c r="X240" i="4" s="1"/>
  <c r="I246" i="3" s="1"/>
  <c r="K240" i="4"/>
  <c r="W240" i="4" s="1"/>
  <c r="H246" i="3" s="1"/>
  <c r="J240" i="4"/>
  <c r="V240" i="4" s="1"/>
  <c r="G246" i="3" s="1"/>
  <c r="I240" i="4"/>
  <c r="U240" i="4" s="1"/>
  <c r="H240" i="4"/>
  <c r="T240" i="4" s="1"/>
  <c r="E246" i="3" s="1"/>
  <c r="M239" i="4"/>
  <c r="Y239" i="4" s="1"/>
  <c r="J545" i="3" s="1"/>
  <c r="L239" i="4"/>
  <c r="X239" i="4" s="1"/>
  <c r="I545" i="3" s="1"/>
  <c r="K239" i="4"/>
  <c r="W239" i="4" s="1"/>
  <c r="H545" i="3" s="1"/>
  <c r="J239" i="4"/>
  <c r="V239" i="4" s="1"/>
  <c r="G545" i="3" s="1"/>
  <c r="I239" i="4"/>
  <c r="U239" i="4" s="1"/>
  <c r="F545" i="3" s="1"/>
  <c r="H239" i="4"/>
  <c r="T239" i="4" s="1"/>
  <c r="E545" i="3" s="1"/>
  <c r="M238" i="4"/>
  <c r="L238" i="4"/>
  <c r="X238" i="4" s="1"/>
  <c r="I245" i="3" s="1"/>
  <c r="K238" i="4"/>
  <c r="W238" i="4" s="1"/>
  <c r="H245" i="3" s="1"/>
  <c r="J238" i="4"/>
  <c r="V238" i="4" s="1"/>
  <c r="G245" i="3" s="1"/>
  <c r="I238" i="4"/>
  <c r="U238" i="4" s="1"/>
  <c r="F245" i="3" s="1"/>
  <c r="H238" i="4"/>
  <c r="T238" i="4" s="1"/>
  <c r="E245" i="3" s="1"/>
  <c r="M237" i="4"/>
  <c r="Y237" i="4" s="1"/>
  <c r="J244" i="3" s="1"/>
  <c r="L237" i="4"/>
  <c r="X237" i="4" s="1"/>
  <c r="I244" i="3" s="1"/>
  <c r="K237" i="4"/>
  <c r="W237" i="4" s="1"/>
  <c r="H244" i="3" s="1"/>
  <c r="J237" i="4"/>
  <c r="V237" i="4" s="1"/>
  <c r="G244" i="3" s="1"/>
  <c r="I237" i="4"/>
  <c r="U237" i="4" s="1"/>
  <c r="F244" i="3" s="1"/>
  <c r="H237" i="4"/>
  <c r="T237" i="4" s="1"/>
  <c r="E244" i="3" s="1"/>
  <c r="M236" i="4"/>
  <c r="Y236" i="4" s="1"/>
  <c r="J243" i="3" s="1"/>
  <c r="L236" i="4"/>
  <c r="X236" i="4" s="1"/>
  <c r="I243" i="3" s="1"/>
  <c r="K236" i="4"/>
  <c r="W236" i="4" s="1"/>
  <c r="H243" i="3" s="1"/>
  <c r="J236" i="4"/>
  <c r="V236" i="4" s="1"/>
  <c r="G243" i="3" s="1"/>
  <c r="I236" i="4"/>
  <c r="U236" i="4" s="1"/>
  <c r="F243" i="3" s="1"/>
  <c r="H236" i="4"/>
  <c r="T236" i="4" s="1"/>
  <c r="E243" i="3" s="1"/>
  <c r="M235" i="4"/>
  <c r="Y235" i="4" s="1"/>
  <c r="J242" i="3" s="1"/>
  <c r="L235" i="4"/>
  <c r="X235" i="4" s="1"/>
  <c r="I242" i="3" s="1"/>
  <c r="K235" i="4"/>
  <c r="W235" i="4" s="1"/>
  <c r="H242" i="3" s="1"/>
  <c r="J235" i="4"/>
  <c r="V235" i="4" s="1"/>
  <c r="G242" i="3" s="1"/>
  <c r="I235" i="4"/>
  <c r="U235" i="4" s="1"/>
  <c r="F242" i="3" s="1"/>
  <c r="H235" i="4"/>
  <c r="T235" i="4" s="1"/>
  <c r="E242" i="3" s="1"/>
  <c r="M234" i="4"/>
  <c r="Y234" i="4" s="1"/>
  <c r="J241" i="3" s="1"/>
  <c r="L234" i="4"/>
  <c r="X234" i="4" s="1"/>
  <c r="I241" i="3" s="1"/>
  <c r="K234" i="4"/>
  <c r="W234" i="4" s="1"/>
  <c r="H241" i="3" s="1"/>
  <c r="J234" i="4"/>
  <c r="V234" i="4" s="1"/>
  <c r="G241" i="3" s="1"/>
  <c r="I234" i="4"/>
  <c r="H234" i="4"/>
  <c r="T234" i="4" s="1"/>
  <c r="E241" i="3" s="1"/>
  <c r="M233" i="4"/>
  <c r="Y233" i="4" s="1"/>
  <c r="J240" i="3" s="1"/>
  <c r="L233" i="4"/>
  <c r="X233" i="4" s="1"/>
  <c r="I240" i="3" s="1"/>
  <c r="K233" i="4"/>
  <c r="W233" i="4" s="1"/>
  <c r="H240" i="3" s="1"/>
  <c r="J233" i="4"/>
  <c r="V233" i="4" s="1"/>
  <c r="G240" i="3" s="1"/>
  <c r="I233" i="4"/>
  <c r="U233" i="4" s="1"/>
  <c r="F240" i="3" s="1"/>
  <c r="H233" i="4"/>
  <c r="T233" i="4" s="1"/>
  <c r="E240" i="3" s="1"/>
  <c r="M232" i="4"/>
  <c r="Y232" i="4" s="1"/>
  <c r="J239" i="3" s="1"/>
  <c r="L232" i="4"/>
  <c r="X232" i="4" s="1"/>
  <c r="I239" i="3" s="1"/>
  <c r="K232" i="4"/>
  <c r="W232" i="4" s="1"/>
  <c r="H239" i="3" s="1"/>
  <c r="J232" i="4"/>
  <c r="V232" i="4" s="1"/>
  <c r="G239" i="3" s="1"/>
  <c r="I232" i="4"/>
  <c r="U232" i="4" s="1"/>
  <c r="F239" i="3" s="1"/>
  <c r="H232" i="4"/>
  <c r="T232" i="4" s="1"/>
  <c r="E239" i="3" s="1"/>
  <c r="M231" i="4"/>
  <c r="Y231" i="4" s="1"/>
  <c r="J238" i="3" s="1"/>
  <c r="L231" i="4"/>
  <c r="X231" i="4" s="1"/>
  <c r="I238" i="3" s="1"/>
  <c r="K231" i="4"/>
  <c r="W231" i="4" s="1"/>
  <c r="H238" i="3" s="1"/>
  <c r="J231" i="4"/>
  <c r="V231" i="4" s="1"/>
  <c r="G238" i="3" s="1"/>
  <c r="I231" i="4"/>
  <c r="U231" i="4" s="1"/>
  <c r="F238" i="3" s="1"/>
  <c r="H231" i="4"/>
  <c r="T231" i="4" s="1"/>
  <c r="E238" i="3" s="1"/>
  <c r="M230" i="4"/>
  <c r="L230" i="4"/>
  <c r="X230" i="4" s="1"/>
  <c r="I237" i="3" s="1"/>
  <c r="K230" i="4"/>
  <c r="W230" i="4" s="1"/>
  <c r="H237" i="3" s="1"/>
  <c r="J230" i="4"/>
  <c r="V230" i="4" s="1"/>
  <c r="G237" i="3" s="1"/>
  <c r="I230" i="4"/>
  <c r="U230" i="4" s="1"/>
  <c r="F237" i="3" s="1"/>
  <c r="H230" i="4"/>
  <c r="M229" i="4"/>
  <c r="Y229" i="4" s="1"/>
  <c r="J236" i="3" s="1"/>
  <c r="L229" i="4"/>
  <c r="X229" i="4" s="1"/>
  <c r="I236" i="3" s="1"/>
  <c r="K229" i="4"/>
  <c r="W229" i="4" s="1"/>
  <c r="H236" i="3" s="1"/>
  <c r="J229" i="4"/>
  <c r="V229" i="4" s="1"/>
  <c r="G236" i="3" s="1"/>
  <c r="I229" i="4"/>
  <c r="U229" i="4" s="1"/>
  <c r="F236" i="3" s="1"/>
  <c r="H229" i="4"/>
  <c r="M228" i="4"/>
  <c r="Y228" i="4" s="1"/>
  <c r="J544" i="3" s="1"/>
  <c r="L228" i="4"/>
  <c r="X228" i="4" s="1"/>
  <c r="I544" i="3" s="1"/>
  <c r="K228" i="4"/>
  <c r="W228" i="4" s="1"/>
  <c r="H544" i="3" s="1"/>
  <c r="J228" i="4"/>
  <c r="V228" i="4" s="1"/>
  <c r="G544" i="3" s="1"/>
  <c r="I228" i="4"/>
  <c r="U228" i="4" s="1"/>
  <c r="F544" i="3" s="1"/>
  <c r="H228" i="4"/>
  <c r="T228" i="4" s="1"/>
  <c r="E544" i="3" s="1"/>
  <c r="M227" i="4"/>
  <c r="Y227" i="4" s="1"/>
  <c r="J235" i="3" s="1"/>
  <c r="L227" i="4"/>
  <c r="X227" i="4" s="1"/>
  <c r="I235" i="3" s="1"/>
  <c r="K227" i="4"/>
  <c r="J227" i="4"/>
  <c r="V227" i="4" s="1"/>
  <c r="G235" i="3" s="1"/>
  <c r="I227" i="4"/>
  <c r="U227" i="4" s="1"/>
  <c r="F235" i="3" s="1"/>
  <c r="H227" i="4"/>
  <c r="T227" i="4" s="1"/>
  <c r="E235" i="3" s="1"/>
  <c r="M226" i="4"/>
  <c r="Y226" i="4" s="1"/>
  <c r="J234" i="3" s="1"/>
  <c r="L226" i="4"/>
  <c r="X226" i="4" s="1"/>
  <c r="I234" i="3" s="1"/>
  <c r="K226" i="4"/>
  <c r="W226" i="4" s="1"/>
  <c r="H234" i="3" s="1"/>
  <c r="J226" i="4"/>
  <c r="V226" i="4" s="1"/>
  <c r="G234" i="3" s="1"/>
  <c r="I226" i="4"/>
  <c r="H226" i="4"/>
  <c r="T226" i="4" s="1"/>
  <c r="E234" i="3" s="1"/>
  <c r="M225" i="4"/>
  <c r="Y225" i="4" s="1"/>
  <c r="J233" i="3" s="1"/>
  <c r="L225" i="4"/>
  <c r="X225" i="4" s="1"/>
  <c r="I233" i="3" s="1"/>
  <c r="K225" i="4"/>
  <c r="W225" i="4" s="1"/>
  <c r="H233" i="3" s="1"/>
  <c r="J225" i="4"/>
  <c r="V225" i="4" s="1"/>
  <c r="G233" i="3" s="1"/>
  <c r="I225" i="4"/>
  <c r="U225" i="4" s="1"/>
  <c r="F233" i="3" s="1"/>
  <c r="H225" i="4"/>
  <c r="T225" i="4" s="1"/>
  <c r="E233" i="3" s="1"/>
  <c r="M224" i="4"/>
  <c r="Y224" i="4" s="1"/>
  <c r="J232" i="3" s="1"/>
  <c r="L224" i="4"/>
  <c r="X224" i="4" s="1"/>
  <c r="I232" i="3" s="1"/>
  <c r="K224" i="4"/>
  <c r="W224" i="4" s="1"/>
  <c r="H232" i="3" s="1"/>
  <c r="J224" i="4"/>
  <c r="V224" i="4" s="1"/>
  <c r="G232" i="3" s="1"/>
  <c r="I224" i="4"/>
  <c r="H224" i="4"/>
  <c r="T224" i="4" s="1"/>
  <c r="E232" i="3" s="1"/>
  <c r="M223" i="4"/>
  <c r="Y223" i="4" s="1"/>
  <c r="J231" i="3" s="1"/>
  <c r="L223" i="4"/>
  <c r="X223" i="4" s="1"/>
  <c r="I231" i="3" s="1"/>
  <c r="K223" i="4"/>
  <c r="W223" i="4" s="1"/>
  <c r="H231" i="3" s="1"/>
  <c r="J223" i="4"/>
  <c r="V223" i="4" s="1"/>
  <c r="G231" i="3" s="1"/>
  <c r="I223" i="4"/>
  <c r="U223" i="4" s="1"/>
  <c r="F231" i="3" s="1"/>
  <c r="H223" i="4"/>
  <c r="T223" i="4" s="1"/>
  <c r="E231" i="3" s="1"/>
  <c r="M222" i="4"/>
  <c r="L222" i="4"/>
  <c r="X222" i="4" s="1"/>
  <c r="I230" i="3" s="1"/>
  <c r="K222" i="4"/>
  <c r="W222" i="4" s="1"/>
  <c r="H230" i="3" s="1"/>
  <c r="J222" i="4"/>
  <c r="V222" i="4" s="1"/>
  <c r="G230" i="3" s="1"/>
  <c r="I222" i="4"/>
  <c r="U222" i="4" s="1"/>
  <c r="F230" i="3" s="1"/>
  <c r="H222" i="4"/>
  <c r="T222" i="4" s="1"/>
  <c r="E230" i="3" s="1"/>
  <c r="M221" i="4"/>
  <c r="Y221" i="4" s="1"/>
  <c r="J229" i="3" s="1"/>
  <c r="L221" i="4"/>
  <c r="X221" i="4" s="1"/>
  <c r="I229" i="3" s="1"/>
  <c r="K221" i="4"/>
  <c r="W221" i="4" s="1"/>
  <c r="H229" i="3" s="1"/>
  <c r="J221" i="4"/>
  <c r="V221" i="4" s="1"/>
  <c r="G229" i="3" s="1"/>
  <c r="I221" i="4"/>
  <c r="U221" i="4" s="1"/>
  <c r="F229" i="3" s="1"/>
  <c r="H221" i="4"/>
  <c r="T221" i="4" s="1"/>
  <c r="E229" i="3" s="1"/>
  <c r="M220" i="4"/>
  <c r="Y220" i="4" s="1"/>
  <c r="J228" i="3" s="1"/>
  <c r="L220" i="4"/>
  <c r="X220" i="4" s="1"/>
  <c r="I228" i="3" s="1"/>
  <c r="K220" i="4"/>
  <c r="W220" i="4" s="1"/>
  <c r="H228" i="3" s="1"/>
  <c r="J220" i="4"/>
  <c r="V220" i="4" s="1"/>
  <c r="G228" i="3" s="1"/>
  <c r="I220" i="4"/>
  <c r="U220" i="4" s="1"/>
  <c r="F228" i="3" s="1"/>
  <c r="H220" i="4"/>
  <c r="T220" i="4" s="1"/>
  <c r="E228" i="3" s="1"/>
  <c r="M219" i="4"/>
  <c r="Y219" i="4" s="1"/>
  <c r="J227" i="3" s="1"/>
  <c r="L219" i="4"/>
  <c r="X219" i="4" s="1"/>
  <c r="I227" i="3" s="1"/>
  <c r="K219" i="4"/>
  <c r="J219" i="4"/>
  <c r="V219" i="4" s="1"/>
  <c r="G227" i="3" s="1"/>
  <c r="I219" i="4"/>
  <c r="U219" i="4" s="1"/>
  <c r="F227" i="3" s="1"/>
  <c r="H219" i="4"/>
  <c r="T219" i="4" s="1"/>
  <c r="E227" i="3" s="1"/>
  <c r="M218" i="4"/>
  <c r="Y218" i="4" s="1"/>
  <c r="J226" i="3" s="1"/>
  <c r="L218" i="4"/>
  <c r="X218" i="4" s="1"/>
  <c r="I226" i="3" s="1"/>
  <c r="K218" i="4"/>
  <c r="W218" i="4" s="1"/>
  <c r="H226" i="3" s="1"/>
  <c r="J218" i="4"/>
  <c r="V218" i="4" s="1"/>
  <c r="G226" i="3" s="1"/>
  <c r="I218" i="4"/>
  <c r="U218" i="4" s="1"/>
  <c r="F226" i="3" s="1"/>
  <c r="H218" i="4"/>
  <c r="T218" i="4" s="1"/>
  <c r="E226" i="3" s="1"/>
  <c r="M217" i="4"/>
  <c r="Y217" i="4" s="1"/>
  <c r="J225" i="3" s="1"/>
  <c r="L217" i="4"/>
  <c r="X217" i="4" s="1"/>
  <c r="I225" i="3" s="1"/>
  <c r="K217" i="4"/>
  <c r="W217" i="4" s="1"/>
  <c r="H225" i="3" s="1"/>
  <c r="J217" i="4"/>
  <c r="V217" i="4" s="1"/>
  <c r="G225" i="3" s="1"/>
  <c r="I217" i="4"/>
  <c r="U217" i="4" s="1"/>
  <c r="F225" i="3" s="1"/>
  <c r="H217" i="4"/>
  <c r="T217" i="4" s="1"/>
  <c r="E225" i="3" s="1"/>
  <c r="M216" i="4"/>
  <c r="Y216" i="4" s="1"/>
  <c r="J224" i="3" s="1"/>
  <c r="L216" i="4"/>
  <c r="X216" i="4" s="1"/>
  <c r="I224" i="3" s="1"/>
  <c r="K216" i="4"/>
  <c r="W216" i="4" s="1"/>
  <c r="H224" i="3" s="1"/>
  <c r="J216" i="4"/>
  <c r="V216" i="4" s="1"/>
  <c r="G224" i="3" s="1"/>
  <c r="I216" i="4"/>
  <c r="U216" i="4" s="1"/>
  <c r="F224" i="3" s="1"/>
  <c r="H216" i="4"/>
  <c r="T216" i="4" s="1"/>
  <c r="E224" i="3" s="1"/>
  <c r="M215" i="4"/>
  <c r="Y215" i="4" s="1"/>
  <c r="J223" i="3" s="1"/>
  <c r="L215" i="4"/>
  <c r="X215" i="4" s="1"/>
  <c r="I223" i="3" s="1"/>
  <c r="K215" i="4"/>
  <c r="W215" i="4" s="1"/>
  <c r="H223" i="3" s="1"/>
  <c r="J215" i="4"/>
  <c r="V215" i="4" s="1"/>
  <c r="G223" i="3" s="1"/>
  <c r="I215" i="4"/>
  <c r="U215" i="4" s="1"/>
  <c r="F223" i="3" s="1"/>
  <c r="H215" i="4"/>
  <c r="T215" i="4" s="1"/>
  <c r="M214" i="4"/>
  <c r="L214" i="4"/>
  <c r="X214" i="4" s="1"/>
  <c r="I222" i="3" s="1"/>
  <c r="K214" i="4"/>
  <c r="W214" i="4" s="1"/>
  <c r="H222" i="3" s="1"/>
  <c r="J214" i="4"/>
  <c r="V214" i="4" s="1"/>
  <c r="G222" i="3" s="1"/>
  <c r="I214" i="4"/>
  <c r="U214" i="4" s="1"/>
  <c r="F222" i="3" s="1"/>
  <c r="H214" i="4"/>
  <c r="T214" i="4" s="1"/>
  <c r="E222" i="3" s="1"/>
  <c r="M213" i="4"/>
  <c r="Y213" i="4" s="1"/>
  <c r="J577" i="3" s="1"/>
  <c r="L213" i="4"/>
  <c r="X213" i="4" s="1"/>
  <c r="I577" i="3" s="1"/>
  <c r="K213" i="4"/>
  <c r="W213" i="4" s="1"/>
  <c r="H577" i="3" s="1"/>
  <c r="J213" i="4"/>
  <c r="V213" i="4" s="1"/>
  <c r="G577" i="3" s="1"/>
  <c r="I213" i="4"/>
  <c r="U213" i="4" s="1"/>
  <c r="F577" i="3" s="1"/>
  <c r="H213" i="4"/>
  <c r="T213" i="4" s="1"/>
  <c r="E577" i="3" s="1"/>
  <c r="M212" i="4"/>
  <c r="Y212" i="4" s="1"/>
  <c r="J221" i="3" s="1"/>
  <c r="L212" i="4"/>
  <c r="X212" i="4" s="1"/>
  <c r="I221" i="3" s="1"/>
  <c r="K212" i="4"/>
  <c r="W212" i="4" s="1"/>
  <c r="H221" i="3" s="1"/>
  <c r="J212" i="4"/>
  <c r="V212" i="4" s="1"/>
  <c r="G221" i="3" s="1"/>
  <c r="I212" i="4"/>
  <c r="U212" i="4" s="1"/>
  <c r="F221" i="3" s="1"/>
  <c r="H212" i="4"/>
  <c r="T212" i="4" s="1"/>
  <c r="E221" i="3" s="1"/>
  <c r="M211" i="4"/>
  <c r="Y211" i="4" s="1"/>
  <c r="J220" i="3" s="1"/>
  <c r="L211" i="4"/>
  <c r="X211" i="4" s="1"/>
  <c r="I220" i="3" s="1"/>
  <c r="K211" i="4"/>
  <c r="W211" i="4" s="1"/>
  <c r="H220" i="3" s="1"/>
  <c r="J211" i="4"/>
  <c r="V211" i="4" s="1"/>
  <c r="G220" i="3" s="1"/>
  <c r="I211" i="4"/>
  <c r="U211" i="4" s="1"/>
  <c r="F220" i="3" s="1"/>
  <c r="H211" i="4"/>
  <c r="T211" i="4" s="1"/>
  <c r="E220" i="3" s="1"/>
  <c r="M210" i="4"/>
  <c r="Y210" i="4" s="1"/>
  <c r="J219" i="3" s="1"/>
  <c r="L210" i="4"/>
  <c r="X210" i="4" s="1"/>
  <c r="I219" i="3" s="1"/>
  <c r="K210" i="4"/>
  <c r="W210" i="4" s="1"/>
  <c r="H219" i="3" s="1"/>
  <c r="J210" i="4"/>
  <c r="V210" i="4" s="1"/>
  <c r="G219" i="3" s="1"/>
  <c r="I210" i="4"/>
  <c r="H210" i="4"/>
  <c r="T210" i="4" s="1"/>
  <c r="E219" i="3" s="1"/>
  <c r="M209" i="4"/>
  <c r="Y209" i="4" s="1"/>
  <c r="J576" i="3" s="1"/>
  <c r="L209" i="4"/>
  <c r="X209" i="4" s="1"/>
  <c r="I576" i="3" s="1"/>
  <c r="K209" i="4"/>
  <c r="W209" i="4" s="1"/>
  <c r="H576" i="3" s="1"/>
  <c r="J209" i="4"/>
  <c r="V209" i="4" s="1"/>
  <c r="G576" i="3" s="1"/>
  <c r="I209" i="4"/>
  <c r="U209" i="4" s="1"/>
  <c r="F576" i="3" s="1"/>
  <c r="H209" i="4"/>
  <c r="T209" i="4" s="1"/>
  <c r="E576" i="3" s="1"/>
  <c r="M208" i="4"/>
  <c r="Y208" i="4" s="1"/>
  <c r="J218" i="3" s="1"/>
  <c r="L208" i="4"/>
  <c r="X208" i="4" s="1"/>
  <c r="I218" i="3" s="1"/>
  <c r="K208" i="4"/>
  <c r="W208" i="4" s="1"/>
  <c r="H218" i="3" s="1"/>
  <c r="J208" i="4"/>
  <c r="V208" i="4" s="1"/>
  <c r="G218" i="3" s="1"/>
  <c r="I208" i="4"/>
  <c r="U208" i="4" s="1"/>
  <c r="F218" i="3" s="1"/>
  <c r="H208" i="4"/>
  <c r="T208" i="4" s="1"/>
  <c r="E218" i="3" s="1"/>
  <c r="M207" i="4"/>
  <c r="Y207" i="4" s="1"/>
  <c r="J217" i="3" s="1"/>
  <c r="L207" i="4"/>
  <c r="X207" i="4" s="1"/>
  <c r="I217" i="3" s="1"/>
  <c r="K207" i="4"/>
  <c r="J207" i="4"/>
  <c r="V207" i="4" s="1"/>
  <c r="G217" i="3" s="1"/>
  <c r="I207" i="4"/>
  <c r="U207" i="4" s="1"/>
  <c r="F217" i="3" s="1"/>
  <c r="H207" i="4"/>
  <c r="T207" i="4" s="1"/>
  <c r="E217" i="3" s="1"/>
  <c r="M206" i="4"/>
  <c r="L206" i="4"/>
  <c r="X206" i="4" s="1"/>
  <c r="I216" i="3" s="1"/>
  <c r="K206" i="4"/>
  <c r="W206" i="4" s="1"/>
  <c r="H216" i="3" s="1"/>
  <c r="J206" i="4"/>
  <c r="V206" i="4" s="1"/>
  <c r="G216" i="3" s="1"/>
  <c r="I206" i="4"/>
  <c r="U206" i="4" s="1"/>
  <c r="F216" i="3" s="1"/>
  <c r="H206" i="4"/>
  <c r="T206" i="4" s="1"/>
  <c r="E216" i="3" s="1"/>
  <c r="M205" i="4"/>
  <c r="Y205" i="4" s="1"/>
  <c r="J215" i="3" s="1"/>
  <c r="L205" i="4"/>
  <c r="X205" i="4" s="1"/>
  <c r="I215" i="3" s="1"/>
  <c r="K205" i="4"/>
  <c r="J205" i="4"/>
  <c r="V205" i="4" s="1"/>
  <c r="G215" i="3" s="1"/>
  <c r="I205" i="4"/>
  <c r="U205" i="4" s="1"/>
  <c r="F215" i="3" s="1"/>
  <c r="H205" i="4"/>
  <c r="T205" i="4" s="1"/>
  <c r="E215" i="3" s="1"/>
  <c r="M204" i="4"/>
  <c r="Y204" i="4" s="1"/>
  <c r="J214" i="3" s="1"/>
  <c r="L204" i="4"/>
  <c r="X204" i="4" s="1"/>
  <c r="I214" i="3" s="1"/>
  <c r="K204" i="4"/>
  <c r="W204" i="4" s="1"/>
  <c r="H214" i="3" s="1"/>
  <c r="J204" i="4"/>
  <c r="V204" i="4" s="1"/>
  <c r="G214" i="3" s="1"/>
  <c r="I204" i="4"/>
  <c r="U204" i="4" s="1"/>
  <c r="F214" i="3" s="1"/>
  <c r="H204" i="4"/>
  <c r="T204" i="4" s="1"/>
  <c r="E214" i="3" s="1"/>
  <c r="M203" i="4"/>
  <c r="Y203" i="4" s="1"/>
  <c r="J213" i="3" s="1"/>
  <c r="L203" i="4"/>
  <c r="X203" i="4" s="1"/>
  <c r="I213" i="3" s="1"/>
  <c r="K203" i="4"/>
  <c r="W203" i="4" s="1"/>
  <c r="H213" i="3" s="1"/>
  <c r="J203" i="4"/>
  <c r="V203" i="4" s="1"/>
  <c r="G213" i="3" s="1"/>
  <c r="I203" i="4"/>
  <c r="U203" i="4" s="1"/>
  <c r="F213" i="3" s="1"/>
  <c r="H203" i="4"/>
  <c r="T203" i="4" s="1"/>
  <c r="E213" i="3" s="1"/>
  <c r="M202" i="4"/>
  <c r="Y202" i="4" s="1"/>
  <c r="J212" i="3" s="1"/>
  <c r="L202" i="4"/>
  <c r="X202" i="4" s="1"/>
  <c r="I212" i="3" s="1"/>
  <c r="K202" i="4"/>
  <c r="W202" i="4" s="1"/>
  <c r="H212" i="3" s="1"/>
  <c r="J202" i="4"/>
  <c r="V202" i="4" s="1"/>
  <c r="I202" i="4"/>
  <c r="H202" i="4"/>
  <c r="T202" i="4" s="1"/>
  <c r="E212" i="3" s="1"/>
  <c r="M201" i="4"/>
  <c r="Y201" i="4" s="1"/>
  <c r="J210" i="3" s="1"/>
  <c r="L201" i="4"/>
  <c r="X201" i="4" s="1"/>
  <c r="I210" i="3" s="1"/>
  <c r="K201" i="4"/>
  <c r="J201" i="4"/>
  <c r="V201" i="4" s="1"/>
  <c r="G210" i="3" s="1"/>
  <c r="I201" i="4"/>
  <c r="U201" i="4" s="1"/>
  <c r="F210" i="3" s="1"/>
  <c r="H201" i="4"/>
  <c r="T201" i="4" s="1"/>
  <c r="E210" i="3" s="1"/>
  <c r="M200" i="4"/>
  <c r="Y200" i="4" s="1"/>
  <c r="J209" i="3" s="1"/>
  <c r="L200" i="4"/>
  <c r="X200" i="4" s="1"/>
  <c r="I209" i="3" s="1"/>
  <c r="K200" i="4"/>
  <c r="W200" i="4" s="1"/>
  <c r="H209" i="3" s="1"/>
  <c r="J200" i="4"/>
  <c r="V200" i="4" s="1"/>
  <c r="G209" i="3" s="1"/>
  <c r="I200" i="4"/>
  <c r="U200" i="4" s="1"/>
  <c r="F209" i="3" s="1"/>
  <c r="H200" i="4"/>
  <c r="T200" i="4" s="1"/>
  <c r="E209" i="3" s="1"/>
  <c r="M199" i="4"/>
  <c r="Y199" i="4" s="1"/>
  <c r="J208" i="3" s="1"/>
  <c r="L199" i="4"/>
  <c r="X199" i="4" s="1"/>
  <c r="I208" i="3" s="1"/>
  <c r="K199" i="4"/>
  <c r="W199" i="4" s="1"/>
  <c r="H208" i="3" s="1"/>
  <c r="J199" i="4"/>
  <c r="V199" i="4" s="1"/>
  <c r="G208" i="3" s="1"/>
  <c r="I199" i="4"/>
  <c r="U199" i="4" s="1"/>
  <c r="F208" i="3" s="1"/>
  <c r="H199" i="4"/>
  <c r="T199" i="4" s="1"/>
  <c r="E208" i="3" s="1"/>
  <c r="M198" i="4"/>
  <c r="L198" i="4"/>
  <c r="X198" i="4" s="1"/>
  <c r="I207" i="3" s="1"/>
  <c r="K198" i="4"/>
  <c r="W198" i="4" s="1"/>
  <c r="H207" i="3" s="1"/>
  <c r="J198" i="4"/>
  <c r="V198" i="4" s="1"/>
  <c r="G207" i="3" s="1"/>
  <c r="I198" i="4"/>
  <c r="U198" i="4" s="1"/>
  <c r="H198" i="4"/>
  <c r="T198" i="4" s="1"/>
  <c r="E207" i="3" s="1"/>
  <c r="M197" i="4"/>
  <c r="Y197" i="4" s="1"/>
  <c r="J206" i="3" s="1"/>
  <c r="L197" i="4"/>
  <c r="X197" i="4" s="1"/>
  <c r="I206" i="3" s="1"/>
  <c r="K197" i="4"/>
  <c r="W197" i="4" s="1"/>
  <c r="H206" i="3" s="1"/>
  <c r="J197" i="4"/>
  <c r="V197" i="4" s="1"/>
  <c r="G206" i="3" s="1"/>
  <c r="I197" i="4"/>
  <c r="U197" i="4" s="1"/>
  <c r="F206" i="3" s="1"/>
  <c r="H197" i="4"/>
  <c r="T197" i="4" s="1"/>
  <c r="E206" i="3" s="1"/>
  <c r="M196" i="4"/>
  <c r="Y196" i="4" s="1"/>
  <c r="J205" i="3" s="1"/>
  <c r="L196" i="4"/>
  <c r="X196" i="4" s="1"/>
  <c r="I205" i="3" s="1"/>
  <c r="K196" i="4"/>
  <c r="W196" i="4" s="1"/>
  <c r="H205" i="3" s="1"/>
  <c r="J196" i="4"/>
  <c r="V196" i="4" s="1"/>
  <c r="G205" i="3" s="1"/>
  <c r="I196" i="4"/>
  <c r="U196" i="4" s="1"/>
  <c r="F205" i="3" s="1"/>
  <c r="H196" i="4"/>
  <c r="T196" i="4" s="1"/>
  <c r="E205" i="3" s="1"/>
  <c r="M195" i="4"/>
  <c r="Y195" i="4" s="1"/>
  <c r="J204" i="3" s="1"/>
  <c r="L195" i="4"/>
  <c r="X195" i="4" s="1"/>
  <c r="I204" i="3" s="1"/>
  <c r="K195" i="4"/>
  <c r="W195" i="4" s="1"/>
  <c r="H204" i="3" s="1"/>
  <c r="J195" i="4"/>
  <c r="V195" i="4" s="1"/>
  <c r="G204" i="3" s="1"/>
  <c r="I195" i="4"/>
  <c r="U195" i="4" s="1"/>
  <c r="F204" i="3" s="1"/>
  <c r="H195" i="4"/>
  <c r="T195" i="4" s="1"/>
  <c r="E204" i="3" s="1"/>
  <c r="M194" i="4"/>
  <c r="Y194" i="4" s="1"/>
  <c r="J203" i="3" s="1"/>
  <c r="L194" i="4"/>
  <c r="X194" i="4" s="1"/>
  <c r="I203" i="3" s="1"/>
  <c r="K194" i="4"/>
  <c r="W194" i="4" s="1"/>
  <c r="H203" i="3" s="1"/>
  <c r="J194" i="4"/>
  <c r="V194" i="4" s="1"/>
  <c r="G203" i="3" s="1"/>
  <c r="I194" i="4"/>
  <c r="U194" i="4" s="1"/>
  <c r="F203" i="3" s="1"/>
  <c r="H194" i="4"/>
  <c r="T194" i="4" s="1"/>
  <c r="E203" i="3" s="1"/>
  <c r="M193" i="4"/>
  <c r="Y193" i="4" s="1"/>
  <c r="J202" i="3" s="1"/>
  <c r="L193" i="4"/>
  <c r="X193" i="4" s="1"/>
  <c r="I202" i="3" s="1"/>
  <c r="K193" i="4"/>
  <c r="W193" i="4" s="1"/>
  <c r="H202" i="3" s="1"/>
  <c r="J193" i="4"/>
  <c r="V193" i="4" s="1"/>
  <c r="G202" i="3" s="1"/>
  <c r="I193" i="4"/>
  <c r="U193" i="4" s="1"/>
  <c r="F202" i="3" s="1"/>
  <c r="H193" i="4"/>
  <c r="T193" i="4" s="1"/>
  <c r="E202" i="3" s="1"/>
  <c r="M192" i="4"/>
  <c r="Y192" i="4" s="1"/>
  <c r="J211" i="3" s="1"/>
  <c r="L192" i="4"/>
  <c r="X192" i="4" s="1"/>
  <c r="I211" i="3" s="1"/>
  <c r="K192" i="4"/>
  <c r="W192" i="4" s="1"/>
  <c r="H211" i="3" s="1"/>
  <c r="J192" i="4"/>
  <c r="V192" i="4" s="1"/>
  <c r="G211" i="3" s="1"/>
  <c r="I192" i="4"/>
  <c r="U192" i="4" s="1"/>
  <c r="F211" i="3" s="1"/>
  <c r="H192" i="4"/>
  <c r="T192" i="4" s="1"/>
  <c r="E211" i="3" s="1"/>
  <c r="M191" i="4"/>
  <c r="Y191" i="4" s="1"/>
  <c r="J201" i="3" s="1"/>
  <c r="L191" i="4"/>
  <c r="X191" i="4" s="1"/>
  <c r="I201" i="3" s="1"/>
  <c r="K191" i="4"/>
  <c r="W191" i="4" s="1"/>
  <c r="H201" i="3" s="1"/>
  <c r="J191" i="4"/>
  <c r="V191" i="4" s="1"/>
  <c r="G201" i="3" s="1"/>
  <c r="I191" i="4"/>
  <c r="U191" i="4" s="1"/>
  <c r="F201" i="3" s="1"/>
  <c r="H191" i="4"/>
  <c r="T191" i="4" s="1"/>
  <c r="E201" i="3" s="1"/>
  <c r="M190" i="4"/>
  <c r="L190" i="4"/>
  <c r="X190" i="4" s="1"/>
  <c r="I200" i="3" s="1"/>
  <c r="K190" i="4"/>
  <c r="W190" i="4" s="1"/>
  <c r="H200" i="3" s="1"/>
  <c r="J190" i="4"/>
  <c r="V190" i="4" s="1"/>
  <c r="G200" i="3" s="1"/>
  <c r="I190" i="4"/>
  <c r="H190" i="4"/>
  <c r="T190" i="4" s="1"/>
  <c r="E200" i="3" s="1"/>
  <c r="M189" i="4"/>
  <c r="Y189" i="4" s="1"/>
  <c r="J199" i="3" s="1"/>
  <c r="L189" i="4"/>
  <c r="X189" i="4" s="1"/>
  <c r="I199" i="3" s="1"/>
  <c r="K189" i="4"/>
  <c r="W189" i="4" s="1"/>
  <c r="H199" i="3" s="1"/>
  <c r="J189" i="4"/>
  <c r="V189" i="4" s="1"/>
  <c r="G199" i="3" s="1"/>
  <c r="I189" i="4"/>
  <c r="U189" i="4" s="1"/>
  <c r="F199" i="3" s="1"/>
  <c r="H189" i="4"/>
  <c r="T189" i="4" s="1"/>
  <c r="E199" i="3" s="1"/>
  <c r="M188" i="4"/>
  <c r="Y188" i="4" s="1"/>
  <c r="J191" i="3" s="1"/>
  <c r="L188" i="4"/>
  <c r="X188" i="4" s="1"/>
  <c r="I191" i="3" s="1"/>
  <c r="K188" i="4"/>
  <c r="W188" i="4" s="1"/>
  <c r="H191" i="3" s="1"/>
  <c r="J188" i="4"/>
  <c r="V188" i="4" s="1"/>
  <c r="G191" i="3" s="1"/>
  <c r="I188" i="4"/>
  <c r="U188" i="4" s="1"/>
  <c r="F191" i="3" s="1"/>
  <c r="H188" i="4"/>
  <c r="T188" i="4" s="1"/>
  <c r="E191" i="3" s="1"/>
  <c r="M187" i="4"/>
  <c r="Y187" i="4" s="1"/>
  <c r="J190" i="3" s="1"/>
  <c r="L187" i="4"/>
  <c r="X187" i="4" s="1"/>
  <c r="I190" i="3" s="1"/>
  <c r="K187" i="4"/>
  <c r="W187" i="4" s="1"/>
  <c r="H190" i="3" s="1"/>
  <c r="J187" i="4"/>
  <c r="V187" i="4" s="1"/>
  <c r="G190" i="3" s="1"/>
  <c r="I187" i="4"/>
  <c r="U187" i="4" s="1"/>
  <c r="F190" i="3" s="1"/>
  <c r="H187" i="4"/>
  <c r="T187" i="4" s="1"/>
  <c r="E190" i="3" s="1"/>
  <c r="M186" i="4"/>
  <c r="Y186" i="4" s="1"/>
  <c r="J180" i="3" s="1"/>
  <c r="L186" i="4"/>
  <c r="X186" i="4" s="1"/>
  <c r="I180" i="3" s="1"/>
  <c r="K186" i="4"/>
  <c r="W186" i="4" s="1"/>
  <c r="H180" i="3" s="1"/>
  <c r="J186" i="4"/>
  <c r="V186" i="4" s="1"/>
  <c r="G180" i="3" s="1"/>
  <c r="I186" i="4"/>
  <c r="U186" i="4" s="1"/>
  <c r="F180" i="3" s="1"/>
  <c r="H186" i="4"/>
  <c r="T186" i="4" s="1"/>
  <c r="E180" i="3" s="1"/>
  <c r="M185" i="4"/>
  <c r="Y185" i="4" s="1"/>
  <c r="J179" i="3" s="1"/>
  <c r="L185" i="4"/>
  <c r="X185" i="4" s="1"/>
  <c r="I179" i="3" s="1"/>
  <c r="K185" i="4"/>
  <c r="W185" i="4" s="1"/>
  <c r="H179" i="3" s="1"/>
  <c r="J185" i="4"/>
  <c r="V185" i="4" s="1"/>
  <c r="G179" i="3" s="1"/>
  <c r="I185" i="4"/>
  <c r="U185" i="4" s="1"/>
  <c r="F179" i="3" s="1"/>
  <c r="H185" i="4"/>
  <c r="T185" i="4" s="1"/>
  <c r="E179" i="3" s="1"/>
  <c r="M184" i="4"/>
  <c r="Y184" i="4" s="1"/>
  <c r="J198" i="3" s="1"/>
  <c r="L184" i="4"/>
  <c r="X184" i="4" s="1"/>
  <c r="I198" i="3" s="1"/>
  <c r="K184" i="4"/>
  <c r="W184" i="4" s="1"/>
  <c r="H198" i="3" s="1"/>
  <c r="J184" i="4"/>
  <c r="V184" i="4" s="1"/>
  <c r="G198" i="3" s="1"/>
  <c r="I184" i="4"/>
  <c r="U184" i="4" s="1"/>
  <c r="F198" i="3" s="1"/>
  <c r="H184" i="4"/>
  <c r="T184" i="4" s="1"/>
  <c r="E198" i="3" s="1"/>
  <c r="M183" i="4"/>
  <c r="Y183" i="4" s="1"/>
  <c r="J178" i="3" s="1"/>
  <c r="L183" i="4"/>
  <c r="X183" i="4" s="1"/>
  <c r="I178" i="3" s="1"/>
  <c r="K183" i="4"/>
  <c r="W183" i="4" s="1"/>
  <c r="H178" i="3" s="1"/>
  <c r="J183" i="4"/>
  <c r="V183" i="4" s="1"/>
  <c r="G178" i="3" s="1"/>
  <c r="I183" i="4"/>
  <c r="U183" i="4" s="1"/>
  <c r="F178" i="3" s="1"/>
  <c r="H183" i="4"/>
  <c r="T183" i="4" s="1"/>
  <c r="E178" i="3" s="1"/>
  <c r="M182" i="4"/>
  <c r="L182" i="4"/>
  <c r="X182" i="4" s="1"/>
  <c r="I197" i="3" s="1"/>
  <c r="K182" i="4"/>
  <c r="W182" i="4" s="1"/>
  <c r="H197" i="3" s="1"/>
  <c r="J182" i="4"/>
  <c r="V182" i="4" s="1"/>
  <c r="G197" i="3" s="1"/>
  <c r="I182" i="4"/>
  <c r="U182" i="4" s="1"/>
  <c r="F197" i="3" s="1"/>
  <c r="H182" i="4"/>
  <c r="T182" i="4" s="1"/>
  <c r="E197" i="3" s="1"/>
  <c r="M181" i="4"/>
  <c r="Y181" i="4" s="1"/>
  <c r="J177" i="3" s="1"/>
  <c r="L181" i="4"/>
  <c r="X181" i="4" s="1"/>
  <c r="I177" i="3" s="1"/>
  <c r="K181" i="4"/>
  <c r="W181" i="4" s="1"/>
  <c r="H177" i="3" s="1"/>
  <c r="J181" i="4"/>
  <c r="V181" i="4" s="1"/>
  <c r="G177" i="3" s="1"/>
  <c r="I181" i="4"/>
  <c r="U181" i="4" s="1"/>
  <c r="F177" i="3" s="1"/>
  <c r="H181" i="4"/>
  <c r="T181" i="4" s="1"/>
  <c r="E177" i="3" s="1"/>
  <c r="M180" i="4"/>
  <c r="Y180" i="4" s="1"/>
  <c r="J189" i="3" s="1"/>
  <c r="L180" i="4"/>
  <c r="X180" i="4" s="1"/>
  <c r="I189" i="3" s="1"/>
  <c r="K180" i="4"/>
  <c r="W180" i="4" s="1"/>
  <c r="H189" i="3" s="1"/>
  <c r="J180" i="4"/>
  <c r="V180" i="4" s="1"/>
  <c r="G189" i="3" s="1"/>
  <c r="I180" i="4"/>
  <c r="H180" i="4"/>
  <c r="T180" i="4" s="1"/>
  <c r="E189" i="3" s="1"/>
  <c r="M179" i="4"/>
  <c r="Y179" i="4" s="1"/>
  <c r="J176" i="3" s="1"/>
  <c r="L179" i="4"/>
  <c r="X179" i="4" s="1"/>
  <c r="I176" i="3" s="1"/>
  <c r="K179" i="4"/>
  <c r="W179" i="4" s="1"/>
  <c r="H176" i="3" s="1"/>
  <c r="J179" i="4"/>
  <c r="V179" i="4" s="1"/>
  <c r="G176" i="3" s="1"/>
  <c r="I179" i="4"/>
  <c r="U179" i="4" s="1"/>
  <c r="F176" i="3" s="1"/>
  <c r="H179" i="4"/>
  <c r="T179" i="4" s="1"/>
  <c r="E176" i="3" s="1"/>
  <c r="M178" i="4"/>
  <c r="Y178" i="4" s="1"/>
  <c r="J175" i="3" s="1"/>
  <c r="L178" i="4"/>
  <c r="X178" i="4" s="1"/>
  <c r="I175" i="3" s="1"/>
  <c r="K178" i="4"/>
  <c r="W178" i="4" s="1"/>
  <c r="H175" i="3" s="1"/>
  <c r="J178" i="4"/>
  <c r="V178" i="4" s="1"/>
  <c r="G175" i="3" s="1"/>
  <c r="I178" i="4"/>
  <c r="U178" i="4" s="1"/>
  <c r="F175" i="3" s="1"/>
  <c r="H178" i="4"/>
  <c r="T178" i="4" s="1"/>
  <c r="E175" i="3" s="1"/>
  <c r="M177" i="4"/>
  <c r="Y177" i="4" s="1"/>
  <c r="J174" i="3" s="1"/>
  <c r="L177" i="4"/>
  <c r="X177" i="4" s="1"/>
  <c r="I174" i="3" s="1"/>
  <c r="K177" i="4"/>
  <c r="W177" i="4" s="1"/>
  <c r="H174" i="3" s="1"/>
  <c r="J177" i="4"/>
  <c r="V177" i="4" s="1"/>
  <c r="G174" i="3" s="1"/>
  <c r="I177" i="4"/>
  <c r="U177" i="4" s="1"/>
  <c r="F174" i="3" s="1"/>
  <c r="H177" i="4"/>
  <c r="T177" i="4" s="1"/>
  <c r="E174" i="3" s="1"/>
  <c r="M176" i="4"/>
  <c r="L176" i="4"/>
  <c r="X176" i="4" s="1"/>
  <c r="I173" i="3" s="1"/>
  <c r="K176" i="4"/>
  <c r="W176" i="4" s="1"/>
  <c r="H173" i="3" s="1"/>
  <c r="J176" i="4"/>
  <c r="V176" i="4" s="1"/>
  <c r="G173" i="3" s="1"/>
  <c r="I176" i="4"/>
  <c r="U176" i="4" s="1"/>
  <c r="F173" i="3" s="1"/>
  <c r="H176" i="4"/>
  <c r="T176" i="4" s="1"/>
  <c r="E173" i="3" s="1"/>
  <c r="M175" i="4"/>
  <c r="Y175" i="4" s="1"/>
  <c r="J196" i="3" s="1"/>
  <c r="L175" i="4"/>
  <c r="X175" i="4" s="1"/>
  <c r="I196" i="3" s="1"/>
  <c r="K175" i="4"/>
  <c r="W175" i="4" s="1"/>
  <c r="H196" i="3" s="1"/>
  <c r="J175" i="4"/>
  <c r="V175" i="4" s="1"/>
  <c r="G196" i="3" s="1"/>
  <c r="I175" i="4"/>
  <c r="U175" i="4" s="1"/>
  <c r="F196" i="3" s="1"/>
  <c r="H175" i="4"/>
  <c r="T175" i="4" s="1"/>
  <c r="E196" i="3" s="1"/>
  <c r="M174" i="4"/>
  <c r="L174" i="4"/>
  <c r="X174" i="4" s="1"/>
  <c r="I195" i="3" s="1"/>
  <c r="K174" i="4"/>
  <c r="W174" i="4" s="1"/>
  <c r="H195" i="3" s="1"/>
  <c r="J174" i="4"/>
  <c r="V174" i="4" s="1"/>
  <c r="G195" i="3" s="1"/>
  <c r="I174" i="4"/>
  <c r="U174" i="4" s="1"/>
  <c r="F195" i="3" s="1"/>
  <c r="H174" i="4"/>
  <c r="T174" i="4" s="1"/>
  <c r="E195" i="3" s="1"/>
  <c r="M173" i="4"/>
  <c r="Y173" i="4" s="1"/>
  <c r="J172" i="3" s="1"/>
  <c r="L173" i="4"/>
  <c r="X173" i="4" s="1"/>
  <c r="I172" i="3" s="1"/>
  <c r="K173" i="4"/>
  <c r="J173" i="4"/>
  <c r="V173" i="4" s="1"/>
  <c r="G172" i="3" s="1"/>
  <c r="I173" i="4"/>
  <c r="U173" i="4" s="1"/>
  <c r="F172" i="3" s="1"/>
  <c r="H173" i="4"/>
  <c r="T173" i="4" s="1"/>
  <c r="M172" i="4"/>
  <c r="Y172" i="4" s="1"/>
  <c r="J171" i="3" s="1"/>
  <c r="L172" i="4"/>
  <c r="X172" i="4" s="1"/>
  <c r="I171" i="3" s="1"/>
  <c r="K172" i="4"/>
  <c r="W172" i="4" s="1"/>
  <c r="H171" i="3" s="1"/>
  <c r="J172" i="4"/>
  <c r="V172" i="4" s="1"/>
  <c r="G171" i="3" s="1"/>
  <c r="I172" i="4"/>
  <c r="U172" i="4" s="1"/>
  <c r="F171" i="3" s="1"/>
  <c r="H172" i="4"/>
  <c r="T172" i="4" s="1"/>
  <c r="E171" i="3" s="1"/>
  <c r="M171" i="4"/>
  <c r="Y171" i="4" s="1"/>
  <c r="J170" i="3" s="1"/>
  <c r="L171" i="4"/>
  <c r="X171" i="4" s="1"/>
  <c r="I170" i="3" s="1"/>
  <c r="K171" i="4"/>
  <c r="W171" i="4" s="1"/>
  <c r="H170" i="3" s="1"/>
  <c r="J171" i="4"/>
  <c r="V171" i="4" s="1"/>
  <c r="G170" i="3" s="1"/>
  <c r="I171" i="4"/>
  <c r="U171" i="4" s="1"/>
  <c r="F170" i="3" s="1"/>
  <c r="H171" i="4"/>
  <c r="T171" i="4" s="1"/>
  <c r="E170" i="3" s="1"/>
  <c r="M170" i="4"/>
  <c r="L170" i="4"/>
  <c r="X170" i="4" s="1"/>
  <c r="I188" i="3" s="1"/>
  <c r="K170" i="4"/>
  <c r="W170" i="4" s="1"/>
  <c r="H188" i="3" s="1"/>
  <c r="J170" i="4"/>
  <c r="V170" i="4" s="1"/>
  <c r="G188" i="3" s="1"/>
  <c r="I170" i="4"/>
  <c r="U170" i="4" s="1"/>
  <c r="F188" i="3" s="1"/>
  <c r="H170" i="4"/>
  <c r="T170" i="4" s="1"/>
  <c r="E188" i="3" s="1"/>
  <c r="M169" i="4"/>
  <c r="Y169" i="4" s="1"/>
  <c r="J169" i="3" s="1"/>
  <c r="L169" i="4"/>
  <c r="X169" i="4" s="1"/>
  <c r="I169" i="3" s="1"/>
  <c r="K169" i="4"/>
  <c r="W169" i="4" s="1"/>
  <c r="H169" i="3" s="1"/>
  <c r="J169" i="4"/>
  <c r="V169" i="4" s="1"/>
  <c r="G169" i="3" s="1"/>
  <c r="I169" i="4"/>
  <c r="U169" i="4" s="1"/>
  <c r="F169" i="3" s="1"/>
  <c r="H169" i="4"/>
  <c r="T169" i="4" s="1"/>
  <c r="E169" i="3" s="1"/>
  <c r="M168" i="4"/>
  <c r="Y168" i="4" s="1"/>
  <c r="J168" i="3" s="1"/>
  <c r="L168" i="4"/>
  <c r="X168" i="4" s="1"/>
  <c r="I168" i="3" s="1"/>
  <c r="K168" i="4"/>
  <c r="W168" i="4" s="1"/>
  <c r="H168" i="3" s="1"/>
  <c r="J168" i="4"/>
  <c r="V168" i="4" s="1"/>
  <c r="G168" i="3" s="1"/>
  <c r="I168" i="4"/>
  <c r="U168" i="4" s="1"/>
  <c r="F168" i="3" s="1"/>
  <c r="H168" i="4"/>
  <c r="T168" i="4" s="1"/>
  <c r="E168" i="3" s="1"/>
  <c r="M167" i="4"/>
  <c r="Y167" i="4" s="1"/>
  <c r="J167" i="3" s="1"/>
  <c r="L167" i="4"/>
  <c r="X167" i="4" s="1"/>
  <c r="I167" i="3" s="1"/>
  <c r="K167" i="4"/>
  <c r="W167" i="4" s="1"/>
  <c r="H167" i="3" s="1"/>
  <c r="J167" i="4"/>
  <c r="V167" i="4" s="1"/>
  <c r="G167" i="3" s="1"/>
  <c r="I167" i="4"/>
  <c r="U167" i="4" s="1"/>
  <c r="F167" i="3" s="1"/>
  <c r="H167" i="4"/>
  <c r="T167" i="4" s="1"/>
  <c r="E167" i="3" s="1"/>
  <c r="M166" i="4"/>
  <c r="L166" i="4"/>
  <c r="X166" i="4" s="1"/>
  <c r="I166" i="3" s="1"/>
  <c r="K166" i="4"/>
  <c r="W166" i="4" s="1"/>
  <c r="H166" i="3" s="1"/>
  <c r="J166" i="4"/>
  <c r="V166" i="4" s="1"/>
  <c r="G166" i="3" s="1"/>
  <c r="I166" i="4"/>
  <c r="U166" i="4" s="1"/>
  <c r="F166" i="3" s="1"/>
  <c r="H166" i="4"/>
  <c r="T166" i="4" s="1"/>
  <c r="E166" i="3" s="1"/>
  <c r="M165" i="4"/>
  <c r="Y165" i="4" s="1"/>
  <c r="J165" i="3" s="1"/>
  <c r="L165" i="4"/>
  <c r="X165" i="4" s="1"/>
  <c r="I165" i="3" s="1"/>
  <c r="K165" i="4"/>
  <c r="W165" i="4" s="1"/>
  <c r="H165" i="3" s="1"/>
  <c r="J165" i="4"/>
  <c r="V165" i="4" s="1"/>
  <c r="G165" i="3" s="1"/>
  <c r="I165" i="4"/>
  <c r="U165" i="4" s="1"/>
  <c r="F165" i="3" s="1"/>
  <c r="H165" i="4"/>
  <c r="T165" i="4" s="1"/>
  <c r="E165" i="3" s="1"/>
  <c r="M164" i="4"/>
  <c r="Y164" i="4" s="1"/>
  <c r="J187" i="3" s="1"/>
  <c r="L164" i="4"/>
  <c r="X164" i="4" s="1"/>
  <c r="I187" i="3" s="1"/>
  <c r="K164" i="4"/>
  <c r="W164" i="4" s="1"/>
  <c r="H187" i="3" s="1"/>
  <c r="J164" i="4"/>
  <c r="V164" i="4" s="1"/>
  <c r="G187" i="3" s="1"/>
  <c r="I164" i="4"/>
  <c r="U164" i="4" s="1"/>
  <c r="F187" i="3" s="1"/>
  <c r="H164" i="4"/>
  <c r="T164" i="4" s="1"/>
  <c r="E187" i="3" s="1"/>
  <c r="M163" i="4"/>
  <c r="Y163" i="4" s="1"/>
  <c r="J164" i="3" s="1"/>
  <c r="L163" i="4"/>
  <c r="X163" i="4" s="1"/>
  <c r="I164" i="3" s="1"/>
  <c r="K163" i="4"/>
  <c r="W163" i="4" s="1"/>
  <c r="H164" i="3" s="1"/>
  <c r="J163" i="4"/>
  <c r="V163" i="4" s="1"/>
  <c r="G164" i="3" s="1"/>
  <c r="I163" i="4"/>
  <c r="U163" i="4" s="1"/>
  <c r="F164" i="3" s="1"/>
  <c r="H163" i="4"/>
  <c r="T163" i="4" s="1"/>
  <c r="E164" i="3" s="1"/>
  <c r="M162" i="4"/>
  <c r="Y162" i="4" s="1"/>
  <c r="J163" i="3" s="1"/>
  <c r="L162" i="4"/>
  <c r="X162" i="4" s="1"/>
  <c r="I163" i="3" s="1"/>
  <c r="K162" i="4"/>
  <c r="W162" i="4" s="1"/>
  <c r="H163" i="3" s="1"/>
  <c r="J162" i="4"/>
  <c r="V162" i="4" s="1"/>
  <c r="G163" i="3" s="1"/>
  <c r="I162" i="4"/>
  <c r="U162" i="4" s="1"/>
  <c r="F163" i="3" s="1"/>
  <c r="H162" i="4"/>
  <c r="T162" i="4" s="1"/>
  <c r="E163" i="3" s="1"/>
  <c r="M161" i="4"/>
  <c r="Y161" i="4" s="1"/>
  <c r="J162" i="3" s="1"/>
  <c r="L161" i="4"/>
  <c r="X161" i="4" s="1"/>
  <c r="I162" i="3" s="1"/>
  <c r="K161" i="4"/>
  <c r="W161" i="4" s="1"/>
  <c r="H162" i="3" s="1"/>
  <c r="J161" i="4"/>
  <c r="V161" i="4" s="1"/>
  <c r="G162" i="3" s="1"/>
  <c r="I161" i="4"/>
  <c r="U161" i="4" s="1"/>
  <c r="F162" i="3" s="1"/>
  <c r="H161" i="4"/>
  <c r="T161" i="4" s="1"/>
  <c r="E162" i="3" s="1"/>
  <c r="M160" i="4"/>
  <c r="Y160" i="4" s="1"/>
  <c r="J161" i="3" s="1"/>
  <c r="L160" i="4"/>
  <c r="X160" i="4" s="1"/>
  <c r="I161" i="3" s="1"/>
  <c r="K160" i="4"/>
  <c r="W160" i="4" s="1"/>
  <c r="H161" i="3" s="1"/>
  <c r="J160" i="4"/>
  <c r="V160" i="4" s="1"/>
  <c r="G161" i="3" s="1"/>
  <c r="I160" i="4"/>
  <c r="U160" i="4" s="1"/>
  <c r="F161" i="3" s="1"/>
  <c r="H160" i="4"/>
  <c r="T160" i="4" s="1"/>
  <c r="E161" i="3" s="1"/>
  <c r="M159" i="4"/>
  <c r="Y159" i="4" s="1"/>
  <c r="J160" i="3" s="1"/>
  <c r="L159" i="4"/>
  <c r="X159" i="4" s="1"/>
  <c r="I160" i="3" s="1"/>
  <c r="K159" i="4"/>
  <c r="W159" i="4" s="1"/>
  <c r="H160" i="3" s="1"/>
  <c r="J159" i="4"/>
  <c r="V159" i="4" s="1"/>
  <c r="G160" i="3" s="1"/>
  <c r="I159" i="4"/>
  <c r="U159" i="4" s="1"/>
  <c r="F160" i="3" s="1"/>
  <c r="H159" i="4"/>
  <c r="T159" i="4" s="1"/>
  <c r="E160" i="3" s="1"/>
  <c r="M158" i="4"/>
  <c r="L158" i="4"/>
  <c r="X158" i="4" s="1"/>
  <c r="I159" i="3" s="1"/>
  <c r="K158" i="4"/>
  <c r="W158" i="4" s="1"/>
  <c r="H159" i="3" s="1"/>
  <c r="J158" i="4"/>
  <c r="V158" i="4" s="1"/>
  <c r="G159" i="3" s="1"/>
  <c r="I158" i="4"/>
  <c r="U158" i="4" s="1"/>
  <c r="F159" i="3" s="1"/>
  <c r="H158" i="4"/>
  <c r="T158" i="4" s="1"/>
  <c r="E159" i="3" s="1"/>
  <c r="M157" i="4"/>
  <c r="Y157" i="4" s="1"/>
  <c r="J158" i="3" s="1"/>
  <c r="L157" i="4"/>
  <c r="X157" i="4" s="1"/>
  <c r="I158" i="3" s="1"/>
  <c r="K157" i="4"/>
  <c r="W157" i="4" s="1"/>
  <c r="H158" i="3" s="1"/>
  <c r="J157" i="4"/>
  <c r="V157" i="4" s="1"/>
  <c r="G158" i="3" s="1"/>
  <c r="I157" i="4"/>
  <c r="U157" i="4" s="1"/>
  <c r="F158" i="3" s="1"/>
  <c r="H157" i="4"/>
  <c r="T157" i="4" s="1"/>
  <c r="E158" i="3" s="1"/>
  <c r="M156" i="4"/>
  <c r="Y156" i="4" s="1"/>
  <c r="J194" i="3" s="1"/>
  <c r="L156" i="4"/>
  <c r="X156" i="4" s="1"/>
  <c r="I194" i="3" s="1"/>
  <c r="K156" i="4"/>
  <c r="W156" i="4" s="1"/>
  <c r="H194" i="3" s="1"/>
  <c r="J156" i="4"/>
  <c r="V156" i="4" s="1"/>
  <c r="G194" i="3" s="1"/>
  <c r="I156" i="4"/>
  <c r="U156" i="4" s="1"/>
  <c r="F194" i="3" s="1"/>
  <c r="H156" i="4"/>
  <c r="T156" i="4" s="1"/>
  <c r="E194" i="3" s="1"/>
  <c r="M155" i="4"/>
  <c r="Y155" i="4" s="1"/>
  <c r="J193" i="3" s="1"/>
  <c r="L155" i="4"/>
  <c r="X155" i="4" s="1"/>
  <c r="I193" i="3" s="1"/>
  <c r="K155" i="4"/>
  <c r="W155" i="4" s="1"/>
  <c r="H193" i="3" s="1"/>
  <c r="J155" i="4"/>
  <c r="V155" i="4" s="1"/>
  <c r="G193" i="3" s="1"/>
  <c r="I155" i="4"/>
  <c r="U155" i="4" s="1"/>
  <c r="F193" i="3" s="1"/>
  <c r="H155" i="4"/>
  <c r="T155" i="4" s="1"/>
  <c r="E193" i="3" s="1"/>
  <c r="M154" i="4"/>
  <c r="Y154" i="4" s="1"/>
  <c r="J157" i="3" s="1"/>
  <c r="L154" i="4"/>
  <c r="X154" i="4" s="1"/>
  <c r="I157" i="3" s="1"/>
  <c r="K154" i="4"/>
  <c r="W154" i="4" s="1"/>
  <c r="H157" i="3" s="1"/>
  <c r="J154" i="4"/>
  <c r="V154" i="4" s="1"/>
  <c r="G157" i="3" s="1"/>
  <c r="I154" i="4"/>
  <c r="U154" i="4" s="1"/>
  <c r="F157" i="3" s="1"/>
  <c r="H154" i="4"/>
  <c r="T154" i="4" s="1"/>
  <c r="E157" i="3" s="1"/>
  <c r="M153" i="4"/>
  <c r="Y153" i="4" s="1"/>
  <c r="J156" i="3" s="1"/>
  <c r="L153" i="4"/>
  <c r="X153" i="4" s="1"/>
  <c r="I156" i="3" s="1"/>
  <c r="K153" i="4"/>
  <c r="W153" i="4" s="1"/>
  <c r="H156" i="3" s="1"/>
  <c r="J153" i="4"/>
  <c r="V153" i="4" s="1"/>
  <c r="G156" i="3" s="1"/>
  <c r="I153" i="4"/>
  <c r="U153" i="4" s="1"/>
  <c r="F156" i="3" s="1"/>
  <c r="H153" i="4"/>
  <c r="T153" i="4" s="1"/>
  <c r="E156" i="3" s="1"/>
  <c r="M152" i="4"/>
  <c r="Y152" i="4" s="1"/>
  <c r="J186" i="3" s="1"/>
  <c r="L152" i="4"/>
  <c r="X152" i="4" s="1"/>
  <c r="I186" i="3" s="1"/>
  <c r="K152" i="4"/>
  <c r="W152" i="4" s="1"/>
  <c r="H186" i="3" s="1"/>
  <c r="J152" i="4"/>
  <c r="V152" i="4" s="1"/>
  <c r="G186" i="3" s="1"/>
  <c r="I152" i="4"/>
  <c r="U152" i="4" s="1"/>
  <c r="F186" i="3" s="1"/>
  <c r="H152" i="4"/>
  <c r="T152" i="4" s="1"/>
  <c r="E186" i="3" s="1"/>
  <c r="M151" i="4"/>
  <c r="Y151" i="4" s="1"/>
  <c r="J155" i="3" s="1"/>
  <c r="L151" i="4"/>
  <c r="X151" i="4" s="1"/>
  <c r="I155" i="3" s="1"/>
  <c r="K151" i="4"/>
  <c r="J151" i="4"/>
  <c r="V151" i="4" s="1"/>
  <c r="G155" i="3" s="1"/>
  <c r="I151" i="4"/>
  <c r="U151" i="4" s="1"/>
  <c r="F155" i="3" s="1"/>
  <c r="H151" i="4"/>
  <c r="T151" i="4" s="1"/>
  <c r="E155" i="3" s="1"/>
  <c r="M150" i="4"/>
  <c r="L150" i="4"/>
  <c r="X150" i="4" s="1"/>
  <c r="I154" i="3" s="1"/>
  <c r="K150" i="4"/>
  <c r="W150" i="4" s="1"/>
  <c r="H154" i="3" s="1"/>
  <c r="J150" i="4"/>
  <c r="V150" i="4" s="1"/>
  <c r="G154" i="3" s="1"/>
  <c r="I150" i="4"/>
  <c r="U150" i="4" s="1"/>
  <c r="F154" i="3" s="1"/>
  <c r="H150" i="4"/>
  <c r="T150" i="4" s="1"/>
  <c r="E154" i="3" s="1"/>
  <c r="M149" i="4"/>
  <c r="Y149" i="4" s="1"/>
  <c r="J153" i="3" s="1"/>
  <c r="L149" i="4"/>
  <c r="X149" i="4" s="1"/>
  <c r="I153" i="3" s="1"/>
  <c r="K149" i="4"/>
  <c r="J149" i="4"/>
  <c r="V149" i="4" s="1"/>
  <c r="G153" i="3" s="1"/>
  <c r="I149" i="4"/>
  <c r="U149" i="4" s="1"/>
  <c r="F153" i="3" s="1"/>
  <c r="H149" i="4"/>
  <c r="T149" i="4" s="1"/>
  <c r="E153" i="3" s="1"/>
  <c r="M148" i="4"/>
  <c r="Y148" i="4" s="1"/>
  <c r="J185" i="3" s="1"/>
  <c r="L148" i="4"/>
  <c r="X148" i="4" s="1"/>
  <c r="I185" i="3" s="1"/>
  <c r="K148" i="4"/>
  <c r="W148" i="4" s="1"/>
  <c r="H185" i="3" s="1"/>
  <c r="J148" i="4"/>
  <c r="V148" i="4" s="1"/>
  <c r="G185" i="3" s="1"/>
  <c r="I148" i="4"/>
  <c r="U148" i="4" s="1"/>
  <c r="F185" i="3" s="1"/>
  <c r="H148" i="4"/>
  <c r="T148" i="4" s="1"/>
  <c r="E185" i="3" s="1"/>
  <c r="M147" i="4"/>
  <c r="Y147" i="4" s="1"/>
  <c r="J152" i="3" s="1"/>
  <c r="L147" i="4"/>
  <c r="X147" i="4" s="1"/>
  <c r="I152" i="3" s="1"/>
  <c r="K147" i="4"/>
  <c r="W147" i="4" s="1"/>
  <c r="H152" i="3" s="1"/>
  <c r="J147" i="4"/>
  <c r="V147" i="4" s="1"/>
  <c r="G152" i="3" s="1"/>
  <c r="I147" i="4"/>
  <c r="U147" i="4" s="1"/>
  <c r="F152" i="3" s="1"/>
  <c r="H147" i="4"/>
  <c r="T147" i="4" s="1"/>
  <c r="E152" i="3" s="1"/>
  <c r="M146" i="4"/>
  <c r="Y146" i="4" s="1"/>
  <c r="J151" i="3" s="1"/>
  <c r="L146" i="4"/>
  <c r="X146" i="4" s="1"/>
  <c r="I151" i="3" s="1"/>
  <c r="K146" i="4"/>
  <c r="W146" i="4" s="1"/>
  <c r="H151" i="3" s="1"/>
  <c r="J146" i="4"/>
  <c r="V146" i="4" s="1"/>
  <c r="G151" i="3" s="1"/>
  <c r="I146" i="4"/>
  <c r="U146" i="4" s="1"/>
  <c r="F151" i="3" s="1"/>
  <c r="H146" i="4"/>
  <c r="T146" i="4" s="1"/>
  <c r="E151" i="3" s="1"/>
  <c r="M145" i="4"/>
  <c r="Y145" i="4" s="1"/>
  <c r="J150" i="3" s="1"/>
  <c r="L145" i="4"/>
  <c r="X145" i="4" s="1"/>
  <c r="I150" i="3" s="1"/>
  <c r="K145" i="4"/>
  <c r="W145" i="4" s="1"/>
  <c r="H150" i="3" s="1"/>
  <c r="J145" i="4"/>
  <c r="V145" i="4" s="1"/>
  <c r="G150" i="3" s="1"/>
  <c r="I145" i="4"/>
  <c r="U145" i="4" s="1"/>
  <c r="F150" i="3" s="1"/>
  <c r="H145" i="4"/>
  <c r="T145" i="4" s="1"/>
  <c r="E150" i="3" s="1"/>
  <c r="M144" i="4"/>
  <c r="Y144" i="4" s="1"/>
  <c r="J149" i="3" s="1"/>
  <c r="L144" i="4"/>
  <c r="X144" i="4" s="1"/>
  <c r="I149" i="3" s="1"/>
  <c r="K144" i="4"/>
  <c r="W144" i="4" s="1"/>
  <c r="H149" i="3" s="1"/>
  <c r="J144" i="4"/>
  <c r="V144" i="4" s="1"/>
  <c r="G149" i="3" s="1"/>
  <c r="I144" i="4"/>
  <c r="H144" i="4"/>
  <c r="T144" i="4" s="1"/>
  <c r="E149" i="3" s="1"/>
  <c r="M143" i="4"/>
  <c r="Y143" i="4" s="1"/>
  <c r="J148" i="3" s="1"/>
  <c r="L143" i="4"/>
  <c r="X143" i="4" s="1"/>
  <c r="I148" i="3" s="1"/>
  <c r="K143" i="4"/>
  <c r="W143" i="4" s="1"/>
  <c r="H148" i="3" s="1"/>
  <c r="J143" i="4"/>
  <c r="V143" i="4" s="1"/>
  <c r="G148" i="3" s="1"/>
  <c r="I143" i="4"/>
  <c r="U143" i="4" s="1"/>
  <c r="F148" i="3" s="1"/>
  <c r="H143" i="4"/>
  <c r="T143" i="4" s="1"/>
  <c r="E148" i="3" s="1"/>
  <c r="M142" i="4"/>
  <c r="L142" i="4"/>
  <c r="X142" i="4" s="1"/>
  <c r="I184" i="3" s="1"/>
  <c r="K142" i="4"/>
  <c r="W142" i="4" s="1"/>
  <c r="H184" i="3" s="1"/>
  <c r="J142" i="4"/>
  <c r="V142" i="4" s="1"/>
  <c r="G184" i="3" s="1"/>
  <c r="I142" i="4"/>
  <c r="U142" i="4" s="1"/>
  <c r="F184" i="3" s="1"/>
  <c r="H142" i="4"/>
  <c r="T142" i="4" s="1"/>
  <c r="E184" i="3" s="1"/>
  <c r="M141" i="4"/>
  <c r="Y141" i="4" s="1"/>
  <c r="J147" i="3" s="1"/>
  <c r="L141" i="4"/>
  <c r="X141" i="4" s="1"/>
  <c r="I147" i="3" s="1"/>
  <c r="K141" i="4"/>
  <c r="W141" i="4" s="1"/>
  <c r="H147" i="3" s="1"/>
  <c r="J141" i="4"/>
  <c r="V141" i="4" s="1"/>
  <c r="G147" i="3" s="1"/>
  <c r="I141" i="4"/>
  <c r="U141" i="4" s="1"/>
  <c r="F147" i="3" s="1"/>
  <c r="H141" i="4"/>
  <c r="T141" i="4" s="1"/>
  <c r="E147" i="3" s="1"/>
  <c r="M140" i="4"/>
  <c r="Y140" i="4" s="1"/>
  <c r="J183" i="3" s="1"/>
  <c r="L140" i="4"/>
  <c r="X140" i="4" s="1"/>
  <c r="I183" i="3" s="1"/>
  <c r="K140" i="4"/>
  <c r="W140" i="4" s="1"/>
  <c r="H183" i="3" s="1"/>
  <c r="J140" i="4"/>
  <c r="V140" i="4" s="1"/>
  <c r="G183" i="3" s="1"/>
  <c r="I140" i="4"/>
  <c r="U140" i="4" s="1"/>
  <c r="F183" i="3" s="1"/>
  <c r="H140" i="4"/>
  <c r="T140" i="4" s="1"/>
  <c r="E183" i="3" s="1"/>
  <c r="M139" i="4"/>
  <c r="Y139" i="4" s="1"/>
  <c r="J146" i="3" s="1"/>
  <c r="L139" i="4"/>
  <c r="X139" i="4" s="1"/>
  <c r="I146" i="3" s="1"/>
  <c r="K139" i="4"/>
  <c r="W139" i="4" s="1"/>
  <c r="H146" i="3" s="1"/>
  <c r="J139" i="4"/>
  <c r="V139" i="4" s="1"/>
  <c r="G146" i="3" s="1"/>
  <c r="I139" i="4"/>
  <c r="U139" i="4" s="1"/>
  <c r="F146" i="3" s="1"/>
  <c r="H139" i="4"/>
  <c r="T139" i="4" s="1"/>
  <c r="E146" i="3" s="1"/>
  <c r="M138" i="4"/>
  <c r="Y138" i="4" s="1"/>
  <c r="J145" i="3" s="1"/>
  <c r="L138" i="4"/>
  <c r="X138" i="4" s="1"/>
  <c r="I145" i="3" s="1"/>
  <c r="K138" i="4"/>
  <c r="W138" i="4" s="1"/>
  <c r="H145" i="3" s="1"/>
  <c r="J138" i="4"/>
  <c r="V138" i="4" s="1"/>
  <c r="G145" i="3" s="1"/>
  <c r="I138" i="4"/>
  <c r="U138" i="4" s="1"/>
  <c r="F145" i="3" s="1"/>
  <c r="H138" i="4"/>
  <c r="T138" i="4" s="1"/>
  <c r="E145" i="3" s="1"/>
  <c r="M137" i="4"/>
  <c r="Y137" i="4" s="1"/>
  <c r="J182" i="3" s="1"/>
  <c r="L137" i="4"/>
  <c r="X137" i="4" s="1"/>
  <c r="I182" i="3" s="1"/>
  <c r="K137" i="4"/>
  <c r="W137" i="4" s="1"/>
  <c r="H182" i="3" s="1"/>
  <c r="J137" i="4"/>
  <c r="V137" i="4" s="1"/>
  <c r="G182" i="3" s="1"/>
  <c r="I137" i="4"/>
  <c r="U137" i="4" s="1"/>
  <c r="F182" i="3" s="1"/>
  <c r="H137" i="4"/>
  <c r="T137" i="4" s="1"/>
  <c r="E182" i="3" s="1"/>
  <c r="M136" i="4"/>
  <c r="Y136" i="4" s="1"/>
  <c r="J144" i="3" s="1"/>
  <c r="L136" i="4"/>
  <c r="X136" i="4" s="1"/>
  <c r="I144" i="3" s="1"/>
  <c r="K136" i="4"/>
  <c r="W136" i="4" s="1"/>
  <c r="H144" i="3" s="1"/>
  <c r="J136" i="4"/>
  <c r="V136" i="4" s="1"/>
  <c r="G144" i="3" s="1"/>
  <c r="I136" i="4"/>
  <c r="U136" i="4" s="1"/>
  <c r="F144" i="3" s="1"/>
  <c r="H136" i="4"/>
  <c r="T136" i="4" s="1"/>
  <c r="E144" i="3" s="1"/>
  <c r="M135" i="4"/>
  <c r="Y135" i="4" s="1"/>
  <c r="J143" i="3" s="1"/>
  <c r="L135" i="4"/>
  <c r="X135" i="4" s="1"/>
  <c r="I143" i="3" s="1"/>
  <c r="K135" i="4"/>
  <c r="J135" i="4"/>
  <c r="V135" i="4" s="1"/>
  <c r="G143" i="3" s="1"/>
  <c r="I135" i="4"/>
  <c r="U135" i="4" s="1"/>
  <c r="F143" i="3" s="1"/>
  <c r="H135" i="4"/>
  <c r="T135" i="4" s="1"/>
  <c r="E143" i="3" s="1"/>
  <c r="M134" i="4"/>
  <c r="L134" i="4"/>
  <c r="X134" i="4" s="1"/>
  <c r="I181" i="3" s="1"/>
  <c r="K134" i="4"/>
  <c r="W134" i="4" s="1"/>
  <c r="H181" i="3" s="1"/>
  <c r="J134" i="4"/>
  <c r="V134" i="4" s="1"/>
  <c r="G181" i="3" s="1"/>
  <c r="I134" i="4"/>
  <c r="U134" i="4" s="1"/>
  <c r="F181" i="3" s="1"/>
  <c r="H134" i="4"/>
  <c r="T134" i="4" s="1"/>
  <c r="E181" i="3" s="1"/>
  <c r="M133" i="4"/>
  <c r="Y133" i="4" s="1"/>
  <c r="J142" i="3" s="1"/>
  <c r="L133" i="4"/>
  <c r="X133" i="4" s="1"/>
  <c r="I142" i="3" s="1"/>
  <c r="K133" i="4"/>
  <c r="W133" i="4" s="1"/>
  <c r="H142" i="3" s="1"/>
  <c r="J133" i="4"/>
  <c r="V133" i="4" s="1"/>
  <c r="G142" i="3" s="1"/>
  <c r="I133" i="4"/>
  <c r="U133" i="4" s="1"/>
  <c r="F142" i="3" s="1"/>
  <c r="H133" i="4"/>
  <c r="T133" i="4" s="1"/>
  <c r="E142" i="3" s="1"/>
  <c r="M132" i="4"/>
  <c r="Y132" i="4" s="1"/>
  <c r="J192" i="3" s="1"/>
  <c r="L132" i="4"/>
  <c r="X132" i="4" s="1"/>
  <c r="I192" i="3" s="1"/>
  <c r="K132" i="4"/>
  <c r="W132" i="4" s="1"/>
  <c r="H192" i="3" s="1"/>
  <c r="J132" i="4"/>
  <c r="V132" i="4" s="1"/>
  <c r="G192" i="3" s="1"/>
  <c r="I132" i="4"/>
  <c r="U132" i="4" s="1"/>
  <c r="F192" i="3" s="1"/>
  <c r="H132" i="4"/>
  <c r="T132" i="4" s="1"/>
  <c r="E192" i="3" s="1"/>
  <c r="M131" i="4"/>
  <c r="Y131" i="4" s="1"/>
  <c r="J141" i="3" s="1"/>
  <c r="L131" i="4"/>
  <c r="X131" i="4" s="1"/>
  <c r="I141" i="3" s="1"/>
  <c r="K131" i="4"/>
  <c r="W131" i="4" s="1"/>
  <c r="H141" i="3" s="1"/>
  <c r="J131" i="4"/>
  <c r="V131" i="4" s="1"/>
  <c r="G141" i="3" s="1"/>
  <c r="I131" i="4"/>
  <c r="U131" i="4" s="1"/>
  <c r="F141" i="3" s="1"/>
  <c r="H131" i="4"/>
  <c r="T131" i="4" s="1"/>
  <c r="E141" i="3" s="1"/>
  <c r="M130" i="4"/>
  <c r="Y130" i="4" s="1"/>
  <c r="J140" i="3" s="1"/>
  <c r="L130" i="4"/>
  <c r="X130" i="4" s="1"/>
  <c r="I140" i="3" s="1"/>
  <c r="K130" i="4"/>
  <c r="W130" i="4" s="1"/>
  <c r="H140" i="3" s="1"/>
  <c r="J130" i="4"/>
  <c r="V130" i="4" s="1"/>
  <c r="G140" i="3" s="1"/>
  <c r="I130" i="4"/>
  <c r="U130" i="4" s="1"/>
  <c r="H130" i="4"/>
  <c r="T130" i="4" s="1"/>
  <c r="E140" i="3" s="1"/>
  <c r="M129" i="4"/>
  <c r="Y129" i="4" s="1"/>
  <c r="J139" i="3" s="1"/>
  <c r="L129" i="4"/>
  <c r="X129" i="4" s="1"/>
  <c r="I139" i="3" s="1"/>
  <c r="K129" i="4"/>
  <c r="W129" i="4" s="1"/>
  <c r="H139" i="3" s="1"/>
  <c r="J129" i="4"/>
  <c r="V129" i="4" s="1"/>
  <c r="G139" i="3" s="1"/>
  <c r="I129" i="4"/>
  <c r="U129" i="4" s="1"/>
  <c r="F139" i="3" s="1"/>
  <c r="H129" i="4"/>
  <c r="T129" i="4" s="1"/>
  <c r="E139" i="3" s="1"/>
  <c r="M128" i="4"/>
  <c r="Y128" i="4" s="1"/>
  <c r="J138" i="3" s="1"/>
  <c r="L128" i="4"/>
  <c r="X128" i="4" s="1"/>
  <c r="I138" i="3" s="1"/>
  <c r="K128" i="4"/>
  <c r="W128" i="4" s="1"/>
  <c r="H138" i="3" s="1"/>
  <c r="J128" i="4"/>
  <c r="V128" i="4" s="1"/>
  <c r="G138" i="3" s="1"/>
  <c r="I128" i="4"/>
  <c r="U128" i="4" s="1"/>
  <c r="F138" i="3" s="1"/>
  <c r="H128" i="4"/>
  <c r="T128" i="4" s="1"/>
  <c r="E138" i="3" s="1"/>
  <c r="M127" i="4"/>
  <c r="Y127" i="4" s="1"/>
  <c r="J114" i="3" s="1"/>
  <c r="L127" i="4"/>
  <c r="X127" i="4" s="1"/>
  <c r="I114" i="3" s="1"/>
  <c r="K127" i="4"/>
  <c r="W127" i="4" s="1"/>
  <c r="H114" i="3" s="1"/>
  <c r="J127" i="4"/>
  <c r="V127" i="4" s="1"/>
  <c r="G114" i="3" s="1"/>
  <c r="I127" i="4"/>
  <c r="U127" i="4" s="1"/>
  <c r="F114" i="3" s="1"/>
  <c r="H127" i="4"/>
  <c r="T127" i="4" s="1"/>
  <c r="E114" i="3" s="1"/>
  <c r="M126" i="4"/>
  <c r="L126" i="4"/>
  <c r="X126" i="4" s="1"/>
  <c r="I113" i="3" s="1"/>
  <c r="K126" i="4"/>
  <c r="W126" i="4" s="1"/>
  <c r="H113" i="3" s="1"/>
  <c r="J126" i="4"/>
  <c r="V126" i="4" s="1"/>
  <c r="G113" i="3" s="1"/>
  <c r="I126" i="4"/>
  <c r="U126" i="4" s="1"/>
  <c r="F113" i="3" s="1"/>
  <c r="H126" i="4"/>
  <c r="T126" i="4" s="1"/>
  <c r="E113" i="3" s="1"/>
  <c r="M125" i="4"/>
  <c r="Y125" i="4" s="1"/>
  <c r="J112" i="3" s="1"/>
  <c r="L125" i="4"/>
  <c r="X125" i="4" s="1"/>
  <c r="I112" i="3" s="1"/>
  <c r="K125" i="4"/>
  <c r="W125" i="4" s="1"/>
  <c r="H112" i="3" s="1"/>
  <c r="J125" i="4"/>
  <c r="V125" i="4" s="1"/>
  <c r="G112" i="3" s="1"/>
  <c r="I125" i="4"/>
  <c r="U125" i="4" s="1"/>
  <c r="F112" i="3" s="1"/>
  <c r="H125" i="4"/>
  <c r="T125" i="4" s="1"/>
  <c r="E112" i="3" s="1"/>
  <c r="M124" i="4"/>
  <c r="Y124" i="4" s="1"/>
  <c r="J130" i="3" s="1"/>
  <c r="L124" i="4"/>
  <c r="X124" i="4" s="1"/>
  <c r="I130" i="3" s="1"/>
  <c r="K124" i="4"/>
  <c r="W124" i="4" s="1"/>
  <c r="H130" i="3" s="1"/>
  <c r="J124" i="4"/>
  <c r="V124" i="4" s="1"/>
  <c r="G130" i="3" s="1"/>
  <c r="I124" i="4"/>
  <c r="U124" i="4" s="1"/>
  <c r="F130" i="3" s="1"/>
  <c r="H124" i="4"/>
  <c r="T124" i="4" s="1"/>
  <c r="E130" i="3" s="1"/>
  <c r="M123" i="4"/>
  <c r="Y123" i="4" s="1"/>
  <c r="J111" i="3" s="1"/>
  <c r="L123" i="4"/>
  <c r="X123" i="4" s="1"/>
  <c r="I111" i="3" s="1"/>
  <c r="K123" i="4"/>
  <c r="W123" i="4" s="1"/>
  <c r="H111" i="3" s="1"/>
  <c r="J123" i="4"/>
  <c r="V123" i="4" s="1"/>
  <c r="G111" i="3" s="1"/>
  <c r="I123" i="4"/>
  <c r="U123" i="4" s="1"/>
  <c r="F111" i="3" s="1"/>
  <c r="H123" i="4"/>
  <c r="T123" i="4" s="1"/>
  <c r="E111" i="3" s="1"/>
  <c r="M122" i="4"/>
  <c r="Y122" i="4" s="1"/>
  <c r="J110" i="3" s="1"/>
  <c r="L122" i="4"/>
  <c r="X122" i="4" s="1"/>
  <c r="I110" i="3" s="1"/>
  <c r="K122" i="4"/>
  <c r="W122" i="4" s="1"/>
  <c r="H110" i="3" s="1"/>
  <c r="J122" i="4"/>
  <c r="V122" i="4" s="1"/>
  <c r="G110" i="3" s="1"/>
  <c r="I122" i="4"/>
  <c r="H122" i="4"/>
  <c r="T122" i="4" s="1"/>
  <c r="E110" i="3" s="1"/>
  <c r="M121" i="4"/>
  <c r="Y121" i="4" s="1"/>
  <c r="J109" i="3" s="1"/>
  <c r="L121" i="4"/>
  <c r="X121" i="4" s="1"/>
  <c r="I109" i="3" s="1"/>
  <c r="K121" i="4"/>
  <c r="W121" i="4" s="1"/>
  <c r="H109" i="3" s="1"/>
  <c r="J121" i="4"/>
  <c r="V121" i="4" s="1"/>
  <c r="G109" i="3" s="1"/>
  <c r="I121" i="4"/>
  <c r="U121" i="4" s="1"/>
  <c r="F109" i="3" s="1"/>
  <c r="H121" i="4"/>
  <c r="T121" i="4" s="1"/>
  <c r="E109" i="3" s="1"/>
  <c r="M120" i="4"/>
  <c r="Y120" i="4" s="1"/>
  <c r="J137" i="3" s="1"/>
  <c r="L120" i="4"/>
  <c r="X120" i="4" s="1"/>
  <c r="I137" i="3" s="1"/>
  <c r="K120" i="4"/>
  <c r="W120" i="4" s="1"/>
  <c r="H137" i="3" s="1"/>
  <c r="J120" i="4"/>
  <c r="V120" i="4" s="1"/>
  <c r="G137" i="3" s="1"/>
  <c r="I120" i="4"/>
  <c r="U120" i="4" s="1"/>
  <c r="F137" i="3" s="1"/>
  <c r="H120" i="4"/>
  <c r="T120" i="4" s="1"/>
  <c r="E137" i="3" s="1"/>
  <c r="M119" i="4"/>
  <c r="Y119" i="4" s="1"/>
  <c r="J108" i="3" s="1"/>
  <c r="L119" i="4"/>
  <c r="X119" i="4" s="1"/>
  <c r="I108" i="3" s="1"/>
  <c r="K119" i="4"/>
  <c r="W119" i="4" s="1"/>
  <c r="H108" i="3" s="1"/>
  <c r="J119" i="4"/>
  <c r="V119" i="4" s="1"/>
  <c r="G108" i="3" s="1"/>
  <c r="I119" i="4"/>
  <c r="U119" i="4" s="1"/>
  <c r="F108" i="3" s="1"/>
  <c r="H119" i="4"/>
  <c r="T119" i="4" s="1"/>
  <c r="E108" i="3" s="1"/>
  <c r="M118" i="4"/>
  <c r="Y118" i="4" s="1"/>
  <c r="J129" i="3" s="1"/>
  <c r="L118" i="4"/>
  <c r="X118" i="4" s="1"/>
  <c r="I129" i="3" s="1"/>
  <c r="K118" i="4"/>
  <c r="W118" i="4" s="1"/>
  <c r="H129" i="3" s="1"/>
  <c r="J118" i="4"/>
  <c r="V118" i="4" s="1"/>
  <c r="G129" i="3" s="1"/>
  <c r="I118" i="4"/>
  <c r="U118" i="4" s="1"/>
  <c r="F129" i="3" s="1"/>
  <c r="H118" i="4"/>
  <c r="T118" i="4" s="1"/>
  <c r="E129" i="3" s="1"/>
  <c r="M117" i="4"/>
  <c r="Y117" i="4" s="1"/>
  <c r="J107" i="3" s="1"/>
  <c r="L117" i="4"/>
  <c r="X117" i="4" s="1"/>
  <c r="I107" i="3" s="1"/>
  <c r="K117" i="4"/>
  <c r="W117" i="4" s="1"/>
  <c r="H107" i="3" s="1"/>
  <c r="J117" i="4"/>
  <c r="V117" i="4" s="1"/>
  <c r="G107" i="3" s="1"/>
  <c r="I117" i="4"/>
  <c r="U117" i="4" s="1"/>
  <c r="F107" i="3" s="1"/>
  <c r="H117" i="4"/>
  <c r="T117" i="4" s="1"/>
  <c r="E107" i="3" s="1"/>
  <c r="M116" i="4"/>
  <c r="Y116" i="4" s="1"/>
  <c r="J106" i="3" s="1"/>
  <c r="L116" i="4"/>
  <c r="X116" i="4" s="1"/>
  <c r="I106" i="3" s="1"/>
  <c r="K116" i="4"/>
  <c r="W116" i="4" s="1"/>
  <c r="H106" i="3" s="1"/>
  <c r="J116" i="4"/>
  <c r="V116" i="4" s="1"/>
  <c r="G106" i="3" s="1"/>
  <c r="I116" i="4"/>
  <c r="U116" i="4" s="1"/>
  <c r="F106" i="3" s="1"/>
  <c r="H116" i="4"/>
  <c r="T116" i="4" s="1"/>
  <c r="E106" i="3" s="1"/>
  <c r="M115" i="4"/>
  <c r="Y115" i="4" s="1"/>
  <c r="J105" i="3" s="1"/>
  <c r="L115" i="4"/>
  <c r="X115" i="4" s="1"/>
  <c r="I105" i="3" s="1"/>
  <c r="K115" i="4"/>
  <c r="W115" i="4" s="1"/>
  <c r="H105" i="3" s="1"/>
  <c r="J115" i="4"/>
  <c r="V115" i="4" s="1"/>
  <c r="G105" i="3" s="1"/>
  <c r="I115" i="4"/>
  <c r="U115" i="4" s="1"/>
  <c r="F105" i="3" s="1"/>
  <c r="H115" i="4"/>
  <c r="T115" i="4" s="1"/>
  <c r="E105" i="3" s="1"/>
  <c r="M114" i="4"/>
  <c r="Y114" i="4" s="1"/>
  <c r="J128" i="3" s="1"/>
  <c r="L114" i="4"/>
  <c r="X114" i="4" s="1"/>
  <c r="I128" i="3" s="1"/>
  <c r="K114" i="4"/>
  <c r="W114" i="4" s="1"/>
  <c r="H128" i="3" s="1"/>
  <c r="J114" i="4"/>
  <c r="V114" i="4" s="1"/>
  <c r="G128" i="3" s="1"/>
  <c r="I114" i="4"/>
  <c r="U114" i="4" s="1"/>
  <c r="F128" i="3" s="1"/>
  <c r="H114" i="4"/>
  <c r="T114" i="4" s="1"/>
  <c r="E128" i="3" s="1"/>
  <c r="M113" i="4"/>
  <c r="Y113" i="4" s="1"/>
  <c r="J104" i="3" s="1"/>
  <c r="L113" i="4"/>
  <c r="X113" i="4" s="1"/>
  <c r="I104" i="3" s="1"/>
  <c r="K113" i="4"/>
  <c r="W113" i="4" s="1"/>
  <c r="H104" i="3" s="1"/>
  <c r="J113" i="4"/>
  <c r="V113" i="4" s="1"/>
  <c r="G104" i="3" s="1"/>
  <c r="I113" i="4"/>
  <c r="U113" i="4" s="1"/>
  <c r="F104" i="3" s="1"/>
  <c r="H113" i="4"/>
  <c r="T113" i="4" s="1"/>
  <c r="E104" i="3" s="1"/>
  <c r="M112" i="4"/>
  <c r="Y112" i="4" s="1"/>
  <c r="J103" i="3" s="1"/>
  <c r="L112" i="4"/>
  <c r="X112" i="4" s="1"/>
  <c r="I103" i="3" s="1"/>
  <c r="K112" i="4"/>
  <c r="W112" i="4" s="1"/>
  <c r="H103" i="3" s="1"/>
  <c r="J112" i="4"/>
  <c r="V112" i="4" s="1"/>
  <c r="G103" i="3" s="1"/>
  <c r="I112" i="4"/>
  <c r="U112" i="4" s="1"/>
  <c r="F103" i="3" s="1"/>
  <c r="H112" i="4"/>
  <c r="T112" i="4" s="1"/>
  <c r="E103" i="3" s="1"/>
  <c r="M111" i="4"/>
  <c r="Y111" i="4" s="1"/>
  <c r="J102" i="3" s="1"/>
  <c r="L111" i="4"/>
  <c r="X111" i="4" s="1"/>
  <c r="I102" i="3" s="1"/>
  <c r="K111" i="4"/>
  <c r="W111" i="4" s="1"/>
  <c r="H102" i="3" s="1"/>
  <c r="J111" i="4"/>
  <c r="V111" i="4" s="1"/>
  <c r="G102" i="3" s="1"/>
  <c r="I111" i="4"/>
  <c r="U111" i="4" s="1"/>
  <c r="F102" i="3" s="1"/>
  <c r="H111" i="4"/>
  <c r="T111" i="4" s="1"/>
  <c r="E102" i="3" s="1"/>
  <c r="M110" i="4"/>
  <c r="Y110" i="4" s="1"/>
  <c r="J127" i="3" s="1"/>
  <c r="L110" i="4"/>
  <c r="X110" i="4" s="1"/>
  <c r="I127" i="3" s="1"/>
  <c r="K110" i="4"/>
  <c r="W110" i="4" s="1"/>
  <c r="H127" i="3" s="1"/>
  <c r="J110" i="4"/>
  <c r="V110" i="4" s="1"/>
  <c r="G127" i="3" s="1"/>
  <c r="I110" i="4"/>
  <c r="U110" i="4" s="1"/>
  <c r="F127" i="3" s="1"/>
  <c r="H110" i="4"/>
  <c r="T110" i="4" s="1"/>
  <c r="E127" i="3" s="1"/>
  <c r="M109" i="4"/>
  <c r="Y109" i="4" s="1"/>
  <c r="J101" i="3" s="1"/>
  <c r="L109" i="4"/>
  <c r="X109" i="4" s="1"/>
  <c r="I101" i="3" s="1"/>
  <c r="K109" i="4"/>
  <c r="W109" i="4" s="1"/>
  <c r="H101" i="3" s="1"/>
  <c r="J109" i="4"/>
  <c r="V109" i="4" s="1"/>
  <c r="G101" i="3" s="1"/>
  <c r="I109" i="4"/>
  <c r="U109" i="4" s="1"/>
  <c r="F101" i="3" s="1"/>
  <c r="H109" i="4"/>
  <c r="T109" i="4" s="1"/>
  <c r="E101" i="3" s="1"/>
  <c r="M108" i="4"/>
  <c r="Y108" i="4" s="1"/>
  <c r="J136" i="3" s="1"/>
  <c r="L108" i="4"/>
  <c r="X108" i="4" s="1"/>
  <c r="I136" i="3" s="1"/>
  <c r="K108" i="4"/>
  <c r="W108" i="4" s="1"/>
  <c r="H136" i="3" s="1"/>
  <c r="J108" i="4"/>
  <c r="V108" i="4" s="1"/>
  <c r="G136" i="3" s="1"/>
  <c r="I108" i="4"/>
  <c r="U108" i="4" s="1"/>
  <c r="F136" i="3" s="1"/>
  <c r="H108" i="4"/>
  <c r="T108" i="4" s="1"/>
  <c r="E136" i="3" s="1"/>
  <c r="M107" i="4"/>
  <c r="Y107" i="4" s="1"/>
  <c r="J100" i="3" s="1"/>
  <c r="L107" i="4"/>
  <c r="X107" i="4" s="1"/>
  <c r="I100" i="3" s="1"/>
  <c r="K107" i="4"/>
  <c r="W107" i="4" s="1"/>
  <c r="H100" i="3" s="1"/>
  <c r="J107" i="4"/>
  <c r="V107" i="4" s="1"/>
  <c r="G100" i="3" s="1"/>
  <c r="I107" i="4"/>
  <c r="U107" i="4" s="1"/>
  <c r="F100" i="3" s="1"/>
  <c r="H107" i="4"/>
  <c r="T107" i="4" s="1"/>
  <c r="E100" i="3" s="1"/>
  <c r="M106" i="4"/>
  <c r="Y106" i="4" s="1"/>
  <c r="J99" i="3" s="1"/>
  <c r="L106" i="4"/>
  <c r="X106" i="4" s="1"/>
  <c r="I99" i="3" s="1"/>
  <c r="K106" i="4"/>
  <c r="W106" i="4" s="1"/>
  <c r="H99" i="3" s="1"/>
  <c r="J106" i="4"/>
  <c r="V106" i="4" s="1"/>
  <c r="G99" i="3" s="1"/>
  <c r="I106" i="4"/>
  <c r="U106" i="4" s="1"/>
  <c r="F99" i="3" s="1"/>
  <c r="H106" i="4"/>
  <c r="T106" i="4" s="1"/>
  <c r="E99" i="3" s="1"/>
  <c r="M105" i="4"/>
  <c r="Y105" i="4" s="1"/>
  <c r="J98" i="3" s="1"/>
  <c r="L105" i="4"/>
  <c r="X105" i="4" s="1"/>
  <c r="I98" i="3" s="1"/>
  <c r="K105" i="4"/>
  <c r="W105" i="4" s="1"/>
  <c r="H98" i="3" s="1"/>
  <c r="J105" i="4"/>
  <c r="V105" i="4" s="1"/>
  <c r="G98" i="3" s="1"/>
  <c r="I105" i="4"/>
  <c r="U105" i="4" s="1"/>
  <c r="F98" i="3" s="1"/>
  <c r="H105" i="4"/>
  <c r="T105" i="4" s="1"/>
  <c r="E98" i="3" s="1"/>
  <c r="M104" i="4"/>
  <c r="Y104" i="4" s="1"/>
  <c r="J126" i="3" s="1"/>
  <c r="L104" i="4"/>
  <c r="X104" i="4" s="1"/>
  <c r="I126" i="3" s="1"/>
  <c r="K104" i="4"/>
  <c r="W104" i="4" s="1"/>
  <c r="H126" i="3" s="1"/>
  <c r="J104" i="4"/>
  <c r="V104" i="4" s="1"/>
  <c r="G126" i="3" s="1"/>
  <c r="I104" i="4"/>
  <c r="U104" i="4" s="1"/>
  <c r="F126" i="3" s="1"/>
  <c r="H104" i="4"/>
  <c r="T104" i="4" s="1"/>
  <c r="E126" i="3" s="1"/>
  <c r="M103" i="4"/>
  <c r="Y103" i="4" s="1"/>
  <c r="J97" i="3" s="1"/>
  <c r="L103" i="4"/>
  <c r="X103" i="4" s="1"/>
  <c r="I97" i="3" s="1"/>
  <c r="K103" i="4"/>
  <c r="W103" i="4" s="1"/>
  <c r="H97" i="3" s="1"/>
  <c r="J103" i="4"/>
  <c r="V103" i="4" s="1"/>
  <c r="G97" i="3" s="1"/>
  <c r="I103" i="4"/>
  <c r="U103" i="4" s="1"/>
  <c r="F97" i="3" s="1"/>
  <c r="H103" i="4"/>
  <c r="T103" i="4" s="1"/>
  <c r="E97" i="3" s="1"/>
  <c r="M102" i="4"/>
  <c r="Y102" i="4" s="1"/>
  <c r="J96" i="3" s="1"/>
  <c r="L102" i="4"/>
  <c r="X102" i="4" s="1"/>
  <c r="I96" i="3" s="1"/>
  <c r="K102" i="4"/>
  <c r="W102" i="4" s="1"/>
  <c r="H96" i="3" s="1"/>
  <c r="J102" i="4"/>
  <c r="V102" i="4" s="1"/>
  <c r="G96" i="3" s="1"/>
  <c r="I102" i="4"/>
  <c r="U102" i="4" s="1"/>
  <c r="F96" i="3" s="1"/>
  <c r="H102" i="4"/>
  <c r="T102" i="4" s="1"/>
  <c r="E96" i="3" s="1"/>
  <c r="M101" i="4"/>
  <c r="Y101" i="4" s="1"/>
  <c r="J95" i="3" s="1"/>
  <c r="L101" i="4"/>
  <c r="X101" i="4" s="1"/>
  <c r="I95" i="3" s="1"/>
  <c r="K101" i="4"/>
  <c r="W101" i="4" s="1"/>
  <c r="H95" i="3" s="1"/>
  <c r="J101" i="4"/>
  <c r="V101" i="4" s="1"/>
  <c r="G95" i="3" s="1"/>
  <c r="I101" i="4"/>
  <c r="U101" i="4" s="1"/>
  <c r="F95" i="3" s="1"/>
  <c r="H101" i="4"/>
  <c r="T101" i="4" s="1"/>
  <c r="E95" i="3" s="1"/>
  <c r="M100" i="4"/>
  <c r="Y100" i="4" s="1"/>
  <c r="J135" i="3" s="1"/>
  <c r="L100" i="4"/>
  <c r="X100" i="4" s="1"/>
  <c r="I135" i="3" s="1"/>
  <c r="K100" i="4"/>
  <c r="W100" i="4" s="1"/>
  <c r="H135" i="3" s="1"/>
  <c r="J100" i="4"/>
  <c r="V100" i="4" s="1"/>
  <c r="G135" i="3" s="1"/>
  <c r="I100" i="4"/>
  <c r="U100" i="4" s="1"/>
  <c r="F135" i="3" s="1"/>
  <c r="H100" i="4"/>
  <c r="T100" i="4" s="1"/>
  <c r="E135" i="3" s="1"/>
  <c r="M99" i="4"/>
  <c r="Y99" i="4" s="1"/>
  <c r="J94" i="3" s="1"/>
  <c r="L99" i="4"/>
  <c r="X99" i="4" s="1"/>
  <c r="I94" i="3" s="1"/>
  <c r="K99" i="4"/>
  <c r="J99" i="4"/>
  <c r="V99" i="4" s="1"/>
  <c r="G94" i="3" s="1"/>
  <c r="I99" i="4"/>
  <c r="U99" i="4" s="1"/>
  <c r="F94" i="3" s="1"/>
  <c r="H99" i="4"/>
  <c r="T99" i="4" s="1"/>
  <c r="E94" i="3" s="1"/>
  <c r="M98" i="4"/>
  <c r="Y98" i="4" s="1"/>
  <c r="J134" i="3" s="1"/>
  <c r="L98" i="4"/>
  <c r="X98" i="4" s="1"/>
  <c r="I134" i="3" s="1"/>
  <c r="K98" i="4"/>
  <c r="W98" i="4" s="1"/>
  <c r="H134" i="3" s="1"/>
  <c r="J98" i="4"/>
  <c r="V98" i="4" s="1"/>
  <c r="G134" i="3" s="1"/>
  <c r="I98" i="4"/>
  <c r="U98" i="4" s="1"/>
  <c r="F134" i="3" s="1"/>
  <c r="H98" i="4"/>
  <c r="T98" i="4" s="1"/>
  <c r="E134" i="3" s="1"/>
  <c r="M97" i="4"/>
  <c r="Y97" i="4" s="1"/>
  <c r="J125" i="3" s="1"/>
  <c r="L97" i="4"/>
  <c r="X97" i="4" s="1"/>
  <c r="I125" i="3" s="1"/>
  <c r="K97" i="4"/>
  <c r="W97" i="4" s="1"/>
  <c r="H125" i="3" s="1"/>
  <c r="J97" i="4"/>
  <c r="V97" i="4" s="1"/>
  <c r="G125" i="3" s="1"/>
  <c r="I97" i="4"/>
  <c r="U97" i="4" s="1"/>
  <c r="F125" i="3" s="1"/>
  <c r="H97" i="4"/>
  <c r="T97" i="4" s="1"/>
  <c r="E125" i="3" s="1"/>
  <c r="M96" i="4"/>
  <c r="Y96" i="4" s="1"/>
  <c r="J93" i="3" s="1"/>
  <c r="L96" i="4"/>
  <c r="X96" i="4" s="1"/>
  <c r="I93" i="3" s="1"/>
  <c r="K96" i="4"/>
  <c r="W96" i="4" s="1"/>
  <c r="H93" i="3" s="1"/>
  <c r="J96" i="4"/>
  <c r="V96" i="4" s="1"/>
  <c r="G93" i="3" s="1"/>
  <c r="I96" i="4"/>
  <c r="U96" i="4" s="1"/>
  <c r="F93" i="3" s="1"/>
  <c r="H96" i="4"/>
  <c r="T96" i="4" s="1"/>
  <c r="E93" i="3" s="1"/>
  <c r="M95" i="4"/>
  <c r="Y95" i="4" s="1"/>
  <c r="J124" i="3" s="1"/>
  <c r="L95" i="4"/>
  <c r="X95" i="4" s="1"/>
  <c r="I124" i="3" s="1"/>
  <c r="K95" i="4"/>
  <c r="W95" i="4" s="1"/>
  <c r="H124" i="3" s="1"/>
  <c r="J95" i="4"/>
  <c r="V95" i="4" s="1"/>
  <c r="G124" i="3" s="1"/>
  <c r="I95" i="4"/>
  <c r="U95" i="4" s="1"/>
  <c r="F124" i="3" s="1"/>
  <c r="H95" i="4"/>
  <c r="T95" i="4" s="1"/>
  <c r="E124" i="3" s="1"/>
  <c r="M94" i="4"/>
  <c r="Y94" i="4" s="1"/>
  <c r="J92" i="3" s="1"/>
  <c r="L94" i="4"/>
  <c r="X94" i="4" s="1"/>
  <c r="I92" i="3" s="1"/>
  <c r="K94" i="4"/>
  <c r="W94" i="4" s="1"/>
  <c r="H92" i="3" s="1"/>
  <c r="J94" i="4"/>
  <c r="V94" i="4" s="1"/>
  <c r="G92" i="3" s="1"/>
  <c r="I94" i="4"/>
  <c r="U94" i="4" s="1"/>
  <c r="F92" i="3" s="1"/>
  <c r="H94" i="4"/>
  <c r="T94" i="4" s="1"/>
  <c r="E92" i="3" s="1"/>
  <c r="M93" i="4"/>
  <c r="Y93" i="4" s="1"/>
  <c r="J91" i="3" s="1"/>
  <c r="L93" i="4"/>
  <c r="X93" i="4" s="1"/>
  <c r="I91" i="3" s="1"/>
  <c r="K93" i="4"/>
  <c r="W93" i="4" s="1"/>
  <c r="H91" i="3" s="1"/>
  <c r="J93" i="4"/>
  <c r="V93" i="4" s="1"/>
  <c r="G91" i="3" s="1"/>
  <c r="I93" i="4"/>
  <c r="U93" i="4" s="1"/>
  <c r="F91" i="3" s="1"/>
  <c r="H93" i="4"/>
  <c r="T93" i="4" s="1"/>
  <c r="E91" i="3" s="1"/>
  <c r="M92" i="4"/>
  <c r="Y92" i="4" s="1"/>
  <c r="J90" i="3" s="1"/>
  <c r="L92" i="4"/>
  <c r="X92" i="4" s="1"/>
  <c r="I90" i="3" s="1"/>
  <c r="K92" i="4"/>
  <c r="W92" i="4" s="1"/>
  <c r="H90" i="3" s="1"/>
  <c r="J92" i="4"/>
  <c r="V92" i="4" s="1"/>
  <c r="G90" i="3" s="1"/>
  <c r="I92" i="4"/>
  <c r="U92" i="4" s="1"/>
  <c r="F90" i="3" s="1"/>
  <c r="H92" i="4"/>
  <c r="T92" i="4" s="1"/>
  <c r="E90" i="3" s="1"/>
  <c r="M91" i="4"/>
  <c r="Y91" i="4" s="1"/>
  <c r="J89" i="3" s="1"/>
  <c r="L91" i="4"/>
  <c r="X91" i="4" s="1"/>
  <c r="I89" i="3" s="1"/>
  <c r="K91" i="4"/>
  <c r="W91" i="4" s="1"/>
  <c r="H89" i="3" s="1"/>
  <c r="J91" i="4"/>
  <c r="V91" i="4" s="1"/>
  <c r="G89" i="3" s="1"/>
  <c r="I91" i="4"/>
  <c r="U91" i="4" s="1"/>
  <c r="F89" i="3" s="1"/>
  <c r="H91" i="4"/>
  <c r="T91" i="4" s="1"/>
  <c r="E89" i="3" s="1"/>
  <c r="M90" i="4"/>
  <c r="Y90" i="4" s="1"/>
  <c r="J88" i="3" s="1"/>
  <c r="L90" i="4"/>
  <c r="X90" i="4" s="1"/>
  <c r="I88" i="3" s="1"/>
  <c r="K90" i="4"/>
  <c r="W90" i="4" s="1"/>
  <c r="H88" i="3" s="1"/>
  <c r="J90" i="4"/>
  <c r="V90" i="4" s="1"/>
  <c r="G88" i="3" s="1"/>
  <c r="I90" i="4"/>
  <c r="U90" i="4" s="1"/>
  <c r="F88" i="3" s="1"/>
  <c r="H90" i="4"/>
  <c r="T90" i="4" s="1"/>
  <c r="E88" i="3" s="1"/>
  <c r="M89" i="4"/>
  <c r="Y89" i="4" s="1"/>
  <c r="J87" i="3" s="1"/>
  <c r="L89" i="4"/>
  <c r="X89" i="4" s="1"/>
  <c r="I87" i="3" s="1"/>
  <c r="K89" i="4"/>
  <c r="W89" i="4" s="1"/>
  <c r="H87" i="3" s="1"/>
  <c r="J89" i="4"/>
  <c r="V89" i="4" s="1"/>
  <c r="G87" i="3" s="1"/>
  <c r="I89" i="4"/>
  <c r="U89" i="4" s="1"/>
  <c r="F87" i="3" s="1"/>
  <c r="H89" i="4"/>
  <c r="T89" i="4" s="1"/>
  <c r="E87" i="3" s="1"/>
  <c r="M88" i="4"/>
  <c r="Y88" i="4" s="1"/>
  <c r="J86" i="3" s="1"/>
  <c r="L88" i="4"/>
  <c r="X88" i="4" s="1"/>
  <c r="I86" i="3" s="1"/>
  <c r="K88" i="4"/>
  <c r="W88" i="4" s="1"/>
  <c r="H86" i="3" s="1"/>
  <c r="J88" i="4"/>
  <c r="V88" i="4" s="1"/>
  <c r="G86" i="3" s="1"/>
  <c r="I88" i="4"/>
  <c r="U88" i="4" s="1"/>
  <c r="F86" i="3" s="1"/>
  <c r="H88" i="4"/>
  <c r="T88" i="4" s="1"/>
  <c r="E86" i="3" s="1"/>
  <c r="M87" i="4"/>
  <c r="Y87" i="4" s="1"/>
  <c r="J85" i="3" s="1"/>
  <c r="L87" i="4"/>
  <c r="X87" i="4" s="1"/>
  <c r="I85" i="3" s="1"/>
  <c r="K87" i="4"/>
  <c r="W87" i="4" s="1"/>
  <c r="H85" i="3" s="1"/>
  <c r="J87" i="4"/>
  <c r="V87" i="4" s="1"/>
  <c r="G85" i="3" s="1"/>
  <c r="I87" i="4"/>
  <c r="U87" i="4" s="1"/>
  <c r="F85" i="3" s="1"/>
  <c r="H87" i="4"/>
  <c r="T87" i="4" s="1"/>
  <c r="E85" i="3" s="1"/>
  <c r="M86" i="4"/>
  <c r="Y86" i="4" s="1"/>
  <c r="J84" i="3" s="1"/>
  <c r="L86" i="4"/>
  <c r="X86" i="4" s="1"/>
  <c r="I84" i="3" s="1"/>
  <c r="K86" i="4"/>
  <c r="W86" i="4" s="1"/>
  <c r="H84" i="3" s="1"/>
  <c r="J86" i="4"/>
  <c r="V86" i="4" s="1"/>
  <c r="G84" i="3" s="1"/>
  <c r="I86" i="4"/>
  <c r="U86" i="4" s="1"/>
  <c r="F84" i="3" s="1"/>
  <c r="H86" i="4"/>
  <c r="T86" i="4" s="1"/>
  <c r="E84" i="3" s="1"/>
  <c r="M85" i="4"/>
  <c r="Y85" i="4" s="1"/>
  <c r="J83" i="3" s="1"/>
  <c r="L85" i="4"/>
  <c r="X85" i="4" s="1"/>
  <c r="I83" i="3" s="1"/>
  <c r="K85" i="4"/>
  <c r="W85" i="4" s="1"/>
  <c r="H83" i="3" s="1"/>
  <c r="J85" i="4"/>
  <c r="V85" i="4" s="1"/>
  <c r="G83" i="3" s="1"/>
  <c r="I85" i="4"/>
  <c r="U85" i="4" s="1"/>
  <c r="F83" i="3" s="1"/>
  <c r="H85" i="4"/>
  <c r="T85" i="4" s="1"/>
  <c r="E83" i="3" s="1"/>
  <c r="M84" i="4"/>
  <c r="Y84" i="4" s="1"/>
  <c r="J82" i="3" s="1"/>
  <c r="L84" i="4"/>
  <c r="X84" i="4" s="1"/>
  <c r="I82" i="3" s="1"/>
  <c r="K84" i="4"/>
  <c r="W84" i="4" s="1"/>
  <c r="H82" i="3" s="1"/>
  <c r="J84" i="4"/>
  <c r="V84" i="4" s="1"/>
  <c r="I84" i="4"/>
  <c r="U84" i="4" s="1"/>
  <c r="F82" i="3" s="1"/>
  <c r="H84" i="4"/>
  <c r="T84" i="4" s="1"/>
  <c r="E82" i="3" s="1"/>
  <c r="M83" i="4"/>
  <c r="Y83" i="4" s="1"/>
  <c r="J81" i="3" s="1"/>
  <c r="L83" i="4"/>
  <c r="X83" i="4" s="1"/>
  <c r="I81" i="3" s="1"/>
  <c r="K83" i="4"/>
  <c r="W83" i="4" s="1"/>
  <c r="H81" i="3" s="1"/>
  <c r="J83" i="4"/>
  <c r="V83" i="4" s="1"/>
  <c r="G81" i="3" s="1"/>
  <c r="I83" i="4"/>
  <c r="U83" i="4" s="1"/>
  <c r="F81" i="3" s="1"/>
  <c r="H83" i="4"/>
  <c r="T83" i="4" s="1"/>
  <c r="E81" i="3" s="1"/>
  <c r="M82" i="4"/>
  <c r="Y82" i="4" s="1"/>
  <c r="J80" i="3" s="1"/>
  <c r="L82" i="4"/>
  <c r="X82" i="4" s="1"/>
  <c r="I80" i="3" s="1"/>
  <c r="K82" i="4"/>
  <c r="W82" i="4" s="1"/>
  <c r="H80" i="3" s="1"/>
  <c r="J82" i="4"/>
  <c r="V82" i="4" s="1"/>
  <c r="G80" i="3" s="1"/>
  <c r="I82" i="4"/>
  <c r="U82" i="4" s="1"/>
  <c r="F80" i="3" s="1"/>
  <c r="H82" i="4"/>
  <c r="T82" i="4" s="1"/>
  <c r="E80" i="3" s="1"/>
  <c r="M81" i="4"/>
  <c r="Y81" i="4" s="1"/>
  <c r="J123" i="3" s="1"/>
  <c r="L81" i="4"/>
  <c r="X81" i="4" s="1"/>
  <c r="I123" i="3" s="1"/>
  <c r="K81" i="4"/>
  <c r="W81" i="4" s="1"/>
  <c r="H123" i="3" s="1"/>
  <c r="J81" i="4"/>
  <c r="V81" i="4" s="1"/>
  <c r="G123" i="3" s="1"/>
  <c r="I81" i="4"/>
  <c r="U81" i="4" s="1"/>
  <c r="F123" i="3" s="1"/>
  <c r="H81" i="4"/>
  <c r="T81" i="4" s="1"/>
  <c r="E123" i="3" s="1"/>
  <c r="M80" i="4"/>
  <c r="Y80" i="4" s="1"/>
  <c r="J122" i="3" s="1"/>
  <c r="L80" i="4"/>
  <c r="X80" i="4" s="1"/>
  <c r="I122" i="3" s="1"/>
  <c r="K80" i="4"/>
  <c r="W80" i="4" s="1"/>
  <c r="H122" i="3" s="1"/>
  <c r="J80" i="4"/>
  <c r="V80" i="4" s="1"/>
  <c r="G122" i="3" s="1"/>
  <c r="I80" i="4"/>
  <c r="U80" i="4" s="1"/>
  <c r="F122" i="3" s="1"/>
  <c r="H80" i="4"/>
  <c r="T80" i="4" s="1"/>
  <c r="E122" i="3" s="1"/>
  <c r="M79" i="4"/>
  <c r="Y79" i="4" s="1"/>
  <c r="J79" i="3" s="1"/>
  <c r="L79" i="4"/>
  <c r="X79" i="4" s="1"/>
  <c r="I79" i="3" s="1"/>
  <c r="K79" i="4"/>
  <c r="W79" i="4" s="1"/>
  <c r="H79" i="3" s="1"/>
  <c r="J79" i="4"/>
  <c r="V79" i="4" s="1"/>
  <c r="G79" i="3" s="1"/>
  <c r="I79" i="4"/>
  <c r="U79" i="4" s="1"/>
  <c r="F79" i="3" s="1"/>
  <c r="H79" i="4"/>
  <c r="T79" i="4" s="1"/>
  <c r="E79" i="3" s="1"/>
  <c r="M78" i="4"/>
  <c r="Y78" i="4" s="1"/>
  <c r="J121" i="3" s="1"/>
  <c r="L78" i="4"/>
  <c r="X78" i="4" s="1"/>
  <c r="I121" i="3" s="1"/>
  <c r="K78" i="4"/>
  <c r="W78" i="4" s="1"/>
  <c r="H121" i="3" s="1"/>
  <c r="J78" i="4"/>
  <c r="V78" i="4" s="1"/>
  <c r="G121" i="3" s="1"/>
  <c r="I78" i="4"/>
  <c r="U78" i="4" s="1"/>
  <c r="F121" i="3" s="1"/>
  <c r="H78" i="4"/>
  <c r="T78" i="4" s="1"/>
  <c r="E121" i="3" s="1"/>
  <c r="M77" i="4"/>
  <c r="Y77" i="4" s="1"/>
  <c r="J133" i="3" s="1"/>
  <c r="L77" i="4"/>
  <c r="X77" i="4" s="1"/>
  <c r="I133" i="3" s="1"/>
  <c r="K77" i="4"/>
  <c r="W77" i="4" s="1"/>
  <c r="H133" i="3" s="1"/>
  <c r="J77" i="4"/>
  <c r="V77" i="4" s="1"/>
  <c r="G133" i="3" s="1"/>
  <c r="I77" i="4"/>
  <c r="U77" i="4" s="1"/>
  <c r="F133" i="3" s="1"/>
  <c r="H77" i="4"/>
  <c r="T77" i="4" s="1"/>
  <c r="E133" i="3" s="1"/>
  <c r="M76" i="4"/>
  <c r="Y76" i="4" s="1"/>
  <c r="J78" i="3" s="1"/>
  <c r="L76" i="4"/>
  <c r="X76" i="4" s="1"/>
  <c r="I78" i="3" s="1"/>
  <c r="K76" i="4"/>
  <c r="W76" i="4" s="1"/>
  <c r="H78" i="3" s="1"/>
  <c r="J76" i="4"/>
  <c r="V76" i="4" s="1"/>
  <c r="G78" i="3" s="1"/>
  <c r="I76" i="4"/>
  <c r="U76" i="4" s="1"/>
  <c r="F78" i="3" s="1"/>
  <c r="H76" i="4"/>
  <c r="T76" i="4" s="1"/>
  <c r="E78" i="3" s="1"/>
  <c r="M75" i="4"/>
  <c r="Y75" i="4" s="1"/>
  <c r="J120" i="3" s="1"/>
  <c r="L75" i="4"/>
  <c r="X75" i="4" s="1"/>
  <c r="I120" i="3" s="1"/>
  <c r="K75" i="4"/>
  <c r="W75" i="4" s="1"/>
  <c r="H120" i="3" s="1"/>
  <c r="J75" i="4"/>
  <c r="V75" i="4" s="1"/>
  <c r="G120" i="3" s="1"/>
  <c r="I75" i="4"/>
  <c r="U75" i="4" s="1"/>
  <c r="F120" i="3" s="1"/>
  <c r="H75" i="4"/>
  <c r="T75" i="4" s="1"/>
  <c r="E120" i="3" s="1"/>
  <c r="M74" i="4"/>
  <c r="Y74" i="4" s="1"/>
  <c r="J77" i="3" s="1"/>
  <c r="L74" i="4"/>
  <c r="X74" i="4" s="1"/>
  <c r="I77" i="3" s="1"/>
  <c r="K74" i="4"/>
  <c r="W74" i="4" s="1"/>
  <c r="H77" i="3" s="1"/>
  <c r="J74" i="4"/>
  <c r="V74" i="4" s="1"/>
  <c r="G77" i="3" s="1"/>
  <c r="I74" i="4"/>
  <c r="U74" i="4" s="1"/>
  <c r="F77" i="3" s="1"/>
  <c r="H74" i="4"/>
  <c r="T74" i="4" s="1"/>
  <c r="E77" i="3" s="1"/>
  <c r="M73" i="4"/>
  <c r="Y73" i="4" s="1"/>
  <c r="J76" i="3" s="1"/>
  <c r="L73" i="4"/>
  <c r="X73" i="4" s="1"/>
  <c r="I76" i="3" s="1"/>
  <c r="K73" i="4"/>
  <c r="W73" i="4" s="1"/>
  <c r="H76" i="3" s="1"/>
  <c r="J73" i="4"/>
  <c r="V73" i="4" s="1"/>
  <c r="G76" i="3" s="1"/>
  <c r="I73" i="4"/>
  <c r="U73" i="4" s="1"/>
  <c r="F76" i="3" s="1"/>
  <c r="H73" i="4"/>
  <c r="T73" i="4" s="1"/>
  <c r="E76" i="3" s="1"/>
  <c r="M72" i="4"/>
  <c r="Y72" i="4" s="1"/>
  <c r="J75" i="3" s="1"/>
  <c r="L72" i="4"/>
  <c r="X72" i="4" s="1"/>
  <c r="I75" i="3" s="1"/>
  <c r="K72" i="4"/>
  <c r="W72" i="4" s="1"/>
  <c r="H75" i="3" s="1"/>
  <c r="J72" i="4"/>
  <c r="V72" i="4" s="1"/>
  <c r="G75" i="3" s="1"/>
  <c r="I72" i="4"/>
  <c r="U72" i="4" s="1"/>
  <c r="F75" i="3" s="1"/>
  <c r="H72" i="4"/>
  <c r="T72" i="4" s="1"/>
  <c r="E75" i="3" s="1"/>
  <c r="M71" i="4"/>
  <c r="Y71" i="4" s="1"/>
  <c r="J74" i="3" s="1"/>
  <c r="L71" i="4"/>
  <c r="X71" i="4" s="1"/>
  <c r="I74" i="3" s="1"/>
  <c r="K71" i="4"/>
  <c r="W71" i="4" s="1"/>
  <c r="H74" i="3" s="1"/>
  <c r="J71" i="4"/>
  <c r="V71" i="4" s="1"/>
  <c r="G74" i="3" s="1"/>
  <c r="I71" i="4"/>
  <c r="U71" i="4" s="1"/>
  <c r="F74" i="3" s="1"/>
  <c r="H71" i="4"/>
  <c r="T71" i="4" s="1"/>
  <c r="E74" i="3" s="1"/>
  <c r="M70" i="4"/>
  <c r="Y70" i="4" s="1"/>
  <c r="J119" i="3" s="1"/>
  <c r="L70" i="4"/>
  <c r="X70" i="4" s="1"/>
  <c r="I119" i="3" s="1"/>
  <c r="K70" i="4"/>
  <c r="W70" i="4" s="1"/>
  <c r="H119" i="3" s="1"/>
  <c r="J70" i="4"/>
  <c r="V70" i="4" s="1"/>
  <c r="G119" i="3" s="1"/>
  <c r="I70" i="4"/>
  <c r="U70" i="4" s="1"/>
  <c r="F119" i="3" s="1"/>
  <c r="H70" i="4"/>
  <c r="T70" i="4" s="1"/>
  <c r="E119" i="3" s="1"/>
  <c r="M69" i="4"/>
  <c r="Y69" i="4" s="1"/>
  <c r="J73" i="3" s="1"/>
  <c r="L69" i="4"/>
  <c r="X69" i="4" s="1"/>
  <c r="I73" i="3" s="1"/>
  <c r="K69" i="4"/>
  <c r="W69" i="4" s="1"/>
  <c r="H73" i="3" s="1"/>
  <c r="J69" i="4"/>
  <c r="V69" i="4" s="1"/>
  <c r="G73" i="3" s="1"/>
  <c r="I69" i="4"/>
  <c r="U69" i="4" s="1"/>
  <c r="F73" i="3" s="1"/>
  <c r="H69" i="4"/>
  <c r="T69" i="4" s="1"/>
  <c r="E73" i="3" s="1"/>
  <c r="M68" i="4"/>
  <c r="Y68" i="4" s="1"/>
  <c r="J72" i="3" s="1"/>
  <c r="L68" i="4"/>
  <c r="X68" i="4" s="1"/>
  <c r="I72" i="3" s="1"/>
  <c r="K68" i="4"/>
  <c r="W68" i="4" s="1"/>
  <c r="H72" i="3" s="1"/>
  <c r="J68" i="4"/>
  <c r="V68" i="4" s="1"/>
  <c r="G72" i="3" s="1"/>
  <c r="I68" i="4"/>
  <c r="U68" i="4" s="1"/>
  <c r="F72" i="3" s="1"/>
  <c r="H68" i="4"/>
  <c r="T68" i="4" s="1"/>
  <c r="E72" i="3" s="1"/>
  <c r="M67" i="4"/>
  <c r="Y67" i="4" s="1"/>
  <c r="J71" i="3" s="1"/>
  <c r="L67" i="4"/>
  <c r="X67" i="4" s="1"/>
  <c r="I71" i="3" s="1"/>
  <c r="K67" i="4"/>
  <c r="W67" i="4" s="1"/>
  <c r="H71" i="3" s="1"/>
  <c r="J67" i="4"/>
  <c r="V67" i="4" s="1"/>
  <c r="G71" i="3" s="1"/>
  <c r="I67" i="4"/>
  <c r="U67" i="4" s="1"/>
  <c r="F71" i="3" s="1"/>
  <c r="H67" i="4"/>
  <c r="M66" i="4"/>
  <c r="Y66" i="4" s="1"/>
  <c r="J70" i="3" s="1"/>
  <c r="L66" i="4"/>
  <c r="X66" i="4" s="1"/>
  <c r="I70" i="3" s="1"/>
  <c r="K66" i="4"/>
  <c r="W66" i="4" s="1"/>
  <c r="H70" i="3" s="1"/>
  <c r="J66" i="4"/>
  <c r="V66" i="4" s="1"/>
  <c r="G70" i="3" s="1"/>
  <c r="I66" i="4"/>
  <c r="U66" i="4" s="1"/>
  <c r="F70" i="3" s="1"/>
  <c r="H66" i="4"/>
  <c r="T66" i="4" s="1"/>
  <c r="E70" i="3" s="1"/>
  <c r="M65" i="4"/>
  <c r="Y65" i="4" s="1"/>
  <c r="J69" i="3" s="1"/>
  <c r="L65" i="4"/>
  <c r="X65" i="4" s="1"/>
  <c r="I69" i="3" s="1"/>
  <c r="K65" i="4"/>
  <c r="W65" i="4" s="1"/>
  <c r="H69" i="3" s="1"/>
  <c r="J65" i="4"/>
  <c r="V65" i="4" s="1"/>
  <c r="G69" i="3" s="1"/>
  <c r="I65" i="4"/>
  <c r="U65" i="4" s="1"/>
  <c r="F69" i="3" s="1"/>
  <c r="H65" i="4"/>
  <c r="T65" i="4" s="1"/>
  <c r="E69" i="3" s="1"/>
  <c r="M64" i="4"/>
  <c r="Y64" i="4" s="1"/>
  <c r="J68" i="3" s="1"/>
  <c r="L64" i="4"/>
  <c r="X64" i="4" s="1"/>
  <c r="I68" i="3" s="1"/>
  <c r="K64" i="4"/>
  <c r="W64" i="4" s="1"/>
  <c r="H68" i="3" s="1"/>
  <c r="J64" i="4"/>
  <c r="V64" i="4" s="1"/>
  <c r="G68" i="3" s="1"/>
  <c r="I64" i="4"/>
  <c r="U64" i="4" s="1"/>
  <c r="F68" i="3" s="1"/>
  <c r="H64" i="4"/>
  <c r="T64" i="4" s="1"/>
  <c r="E68" i="3" s="1"/>
  <c r="M63" i="4"/>
  <c r="Y63" i="4" s="1"/>
  <c r="J67" i="3" s="1"/>
  <c r="L63" i="4"/>
  <c r="X63" i="4" s="1"/>
  <c r="I67" i="3" s="1"/>
  <c r="K63" i="4"/>
  <c r="W63" i="4" s="1"/>
  <c r="H67" i="3" s="1"/>
  <c r="J63" i="4"/>
  <c r="V63" i="4" s="1"/>
  <c r="G67" i="3" s="1"/>
  <c r="I63" i="4"/>
  <c r="U63" i="4" s="1"/>
  <c r="F67" i="3" s="1"/>
  <c r="H63" i="4"/>
  <c r="T63" i="4" s="1"/>
  <c r="E67" i="3" s="1"/>
  <c r="M62" i="4"/>
  <c r="Y62" i="4" s="1"/>
  <c r="J66" i="3" s="1"/>
  <c r="L62" i="4"/>
  <c r="X62" i="4" s="1"/>
  <c r="I66" i="3" s="1"/>
  <c r="K62" i="4"/>
  <c r="W62" i="4" s="1"/>
  <c r="H66" i="3" s="1"/>
  <c r="J62" i="4"/>
  <c r="V62" i="4" s="1"/>
  <c r="G66" i="3" s="1"/>
  <c r="I62" i="4"/>
  <c r="U62" i="4" s="1"/>
  <c r="F66" i="3" s="1"/>
  <c r="H62" i="4"/>
  <c r="T62" i="4" s="1"/>
  <c r="E66" i="3" s="1"/>
  <c r="M61" i="4"/>
  <c r="Y61" i="4" s="1"/>
  <c r="J65" i="3" s="1"/>
  <c r="L61" i="4"/>
  <c r="X61" i="4" s="1"/>
  <c r="I65" i="3" s="1"/>
  <c r="K61" i="4"/>
  <c r="W61" i="4" s="1"/>
  <c r="H65" i="3" s="1"/>
  <c r="J61" i="4"/>
  <c r="V61" i="4" s="1"/>
  <c r="G65" i="3" s="1"/>
  <c r="I61" i="4"/>
  <c r="U61" i="4" s="1"/>
  <c r="F65" i="3" s="1"/>
  <c r="H61" i="4"/>
  <c r="T61" i="4" s="1"/>
  <c r="E65" i="3" s="1"/>
  <c r="M60" i="4"/>
  <c r="Y60" i="4" s="1"/>
  <c r="J64" i="3" s="1"/>
  <c r="L60" i="4"/>
  <c r="X60" i="4" s="1"/>
  <c r="I64" i="3" s="1"/>
  <c r="K60" i="4"/>
  <c r="W60" i="4" s="1"/>
  <c r="H64" i="3" s="1"/>
  <c r="J60" i="4"/>
  <c r="V60" i="4" s="1"/>
  <c r="G64" i="3" s="1"/>
  <c r="I60" i="4"/>
  <c r="U60" i="4" s="1"/>
  <c r="F64" i="3" s="1"/>
  <c r="H60" i="4"/>
  <c r="T60" i="4" s="1"/>
  <c r="E64" i="3" s="1"/>
  <c r="M59" i="4"/>
  <c r="Y59" i="4" s="1"/>
  <c r="J63" i="3" s="1"/>
  <c r="L59" i="4"/>
  <c r="X59" i="4" s="1"/>
  <c r="I63" i="3" s="1"/>
  <c r="K59" i="4"/>
  <c r="W59" i="4" s="1"/>
  <c r="H63" i="3" s="1"/>
  <c r="J59" i="4"/>
  <c r="V59" i="4" s="1"/>
  <c r="G63" i="3" s="1"/>
  <c r="I59" i="4"/>
  <c r="U59" i="4" s="1"/>
  <c r="F63" i="3" s="1"/>
  <c r="H59" i="4"/>
  <c r="T59" i="4" s="1"/>
  <c r="E63" i="3" s="1"/>
  <c r="M58" i="4"/>
  <c r="Y58" i="4" s="1"/>
  <c r="J62" i="3" s="1"/>
  <c r="L58" i="4"/>
  <c r="X58" i="4" s="1"/>
  <c r="I62" i="3" s="1"/>
  <c r="K58" i="4"/>
  <c r="W58" i="4" s="1"/>
  <c r="H62" i="3" s="1"/>
  <c r="J58" i="4"/>
  <c r="V58" i="4" s="1"/>
  <c r="G62" i="3" s="1"/>
  <c r="I58" i="4"/>
  <c r="U58" i="4" s="1"/>
  <c r="F62" i="3" s="1"/>
  <c r="H58" i="4"/>
  <c r="T58" i="4" s="1"/>
  <c r="E62" i="3" s="1"/>
  <c r="M57" i="4"/>
  <c r="Y57" i="4" s="1"/>
  <c r="J61" i="3" s="1"/>
  <c r="L57" i="4"/>
  <c r="X57" i="4" s="1"/>
  <c r="I61" i="3" s="1"/>
  <c r="K57" i="4"/>
  <c r="W57" i="4" s="1"/>
  <c r="H61" i="3" s="1"/>
  <c r="J57" i="4"/>
  <c r="V57" i="4" s="1"/>
  <c r="G61" i="3" s="1"/>
  <c r="I57" i="4"/>
  <c r="U57" i="4" s="1"/>
  <c r="F61" i="3" s="1"/>
  <c r="H57" i="4"/>
  <c r="T57" i="4" s="1"/>
  <c r="E61" i="3" s="1"/>
  <c r="M56" i="4"/>
  <c r="Y56" i="4" s="1"/>
  <c r="J60" i="3" s="1"/>
  <c r="L56" i="4"/>
  <c r="X56" i="4" s="1"/>
  <c r="I60" i="3" s="1"/>
  <c r="K56" i="4"/>
  <c r="W56" i="4" s="1"/>
  <c r="H60" i="3" s="1"/>
  <c r="J56" i="4"/>
  <c r="V56" i="4" s="1"/>
  <c r="G60" i="3" s="1"/>
  <c r="I56" i="4"/>
  <c r="U56" i="4" s="1"/>
  <c r="F60" i="3" s="1"/>
  <c r="H56" i="4"/>
  <c r="T56" i="4" s="1"/>
  <c r="E60" i="3" s="1"/>
  <c r="M55" i="4"/>
  <c r="Y55" i="4" s="1"/>
  <c r="J59" i="3" s="1"/>
  <c r="L55" i="4"/>
  <c r="X55" i="4" s="1"/>
  <c r="I59" i="3" s="1"/>
  <c r="K55" i="4"/>
  <c r="W55" i="4" s="1"/>
  <c r="H59" i="3" s="1"/>
  <c r="J55" i="4"/>
  <c r="V55" i="4" s="1"/>
  <c r="G59" i="3" s="1"/>
  <c r="I55" i="4"/>
  <c r="U55" i="4" s="1"/>
  <c r="F59" i="3" s="1"/>
  <c r="H55" i="4"/>
  <c r="T55" i="4" s="1"/>
  <c r="E59" i="3" s="1"/>
  <c r="M54" i="4"/>
  <c r="Y54" i="4" s="1"/>
  <c r="J58" i="3" s="1"/>
  <c r="L54" i="4"/>
  <c r="X54" i="4" s="1"/>
  <c r="I58" i="3" s="1"/>
  <c r="K54" i="4"/>
  <c r="W54" i="4" s="1"/>
  <c r="H58" i="3" s="1"/>
  <c r="J54" i="4"/>
  <c r="V54" i="4" s="1"/>
  <c r="G58" i="3" s="1"/>
  <c r="I54" i="4"/>
  <c r="U54" i="4" s="1"/>
  <c r="F58" i="3" s="1"/>
  <c r="H54" i="4"/>
  <c r="T54" i="4" s="1"/>
  <c r="E58" i="3" s="1"/>
  <c r="M53" i="4"/>
  <c r="Y53" i="4" s="1"/>
  <c r="J57" i="3" s="1"/>
  <c r="L53" i="4"/>
  <c r="X53" i="4" s="1"/>
  <c r="I57" i="3" s="1"/>
  <c r="K53" i="4"/>
  <c r="W53" i="4" s="1"/>
  <c r="H57" i="3" s="1"/>
  <c r="J53" i="4"/>
  <c r="V53" i="4" s="1"/>
  <c r="G57" i="3" s="1"/>
  <c r="I53" i="4"/>
  <c r="U53" i="4" s="1"/>
  <c r="F57" i="3" s="1"/>
  <c r="H53" i="4"/>
  <c r="T53" i="4" s="1"/>
  <c r="E57" i="3" s="1"/>
  <c r="M52" i="4"/>
  <c r="Y52" i="4" s="1"/>
  <c r="J56" i="3" s="1"/>
  <c r="L52" i="4"/>
  <c r="X52" i="4" s="1"/>
  <c r="I56" i="3" s="1"/>
  <c r="K52" i="4"/>
  <c r="W52" i="4" s="1"/>
  <c r="H56" i="3" s="1"/>
  <c r="J52" i="4"/>
  <c r="V52" i="4" s="1"/>
  <c r="G56" i="3" s="1"/>
  <c r="I52" i="4"/>
  <c r="U52" i="4" s="1"/>
  <c r="F56" i="3" s="1"/>
  <c r="H52" i="4"/>
  <c r="T52" i="4" s="1"/>
  <c r="E56" i="3" s="1"/>
  <c r="M51" i="4"/>
  <c r="Y51" i="4" s="1"/>
  <c r="J55" i="3" s="1"/>
  <c r="L51" i="4"/>
  <c r="X51" i="4" s="1"/>
  <c r="I55" i="3" s="1"/>
  <c r="K51" i="4"/>
  <c r="W51" i="4" s="1"/>
  <c r="H55" i="3" s="1"/>
  <c r="J51" i="4"/>
  <c r="V51" i="4" s="1"/>
  <c r="G55" i="3" s="1"/>
  <c r="I51" i="4"/>
  <c r="U51" i="4" s="1"/>
  <c r="F55" i="3" s="1"/>
  <c r="H51" i="4"/>
  <c r="T51" i="4" s="1"/>
  <c r="E55" i="3" s="1"/>
  <c r="M50" i="4"/>
  <c r="Y50" i="4" s="1"/>
  <c r="J132" i="3" s="1"/>
  <c r="L50" i="4"/>
  <c r="X50" i="4" s="1"/>
  <c r="I132" i="3" s="1"/>
  <c r="K50" i="4"/>
  <c r="W50" i="4" s="1"/>
  <c r="H132" i="3" s="1"/>
  <c r="J50" i="4"/>
  <c r="V50" i="4" s="1"/>
  <c r="G132" i="3" s="1"/>
  <c r="I50" i="4"/>
  <c r="U50" i="4" s="1"/>
  <c r="F132" i="3" s="1"/>
  <c r="H50" i="4"/>
  <c r="T50" i="4" s="1"/>
  <c r="E132" i="3" s="1"/>
  <c r="M49" i="4"/>
  <c r="Y49" i="4" s="1"/>
  <c r="J118" i="3" s="1"/>
  <c r="L49" i="4"/>
  <c r="X49" i="4" s="1"/>
  <c r="I118" i="3" s="1"/>
  <c r="K49" i="4"/>
  <c r="W49" i="4" s="1"/>
  <c r="H118" i="3" s="1"/>
  <c r="J49" i="4"/>
  <c r="V49" i="4" s="1"/>
  <c r="G118" i="3" s="1"/>
  <c r="I49" i="4"/>
  <c r="U49" i="4" s="1"/>
  <c r="F118" i="3" s="1"/>
  <c r="H49" i="4"/>
  <c r="T49" i="4" s="1"/>
  <c r="E118" i="3" s="1"/>
  <c r="M48" i="4"/>
  <c r="Y48" i="4" s="1"/>
  <c r="J54" i="3" s="1"/>
  <c r="L48" i="4"/>
  <c r="X48" i="4" s="1"/>
  <c r="I54" i="3" s="1"/>
  <c r="K48" i="4"/>
  <c r="W48" i="4" s="1"/>
  <c r="H54" i="3" s="1"/>
  <c r="J48" i="4"/>
  <c r="V48" i="4" s="1"/>
  <c r="G54" i="3" s="1"/>
  <c r="I48" i="4"/>
  <c r="U48" i="4" s="1"/>
  <c r="F54" i="3" s="1"/>
  <c r="H48" i="4"/>
  <c r="T48" i="4" s="1"/>
  <c r="E54" i="3" s="1"/>
  <c r="M47" i="4"/>
  <c r="Y47" i="4" s="1"/>
  <c r="J53" i="3" s="1"/>
  <c r="L47" i="4"/>
  <c r="X47" i="4" s="1"/>
  <c r="I53" i="3" s="1"/>
  <c r="K47" i="4"/>
  <c r="W47" i="4" s="1"/>
  <c r="H53" i="3" s="1"/>
  <c r="J47" i="4"/>
  <c r="V47" i="4" s="1"/>
  <c r="G53" i="3" s="1"/>
  <c r="I47" i="4"/>
  <c r="U47" i="4" s="1"/>
  <c r="F53" i="3" s="1"/>
  <c r="H47" i="4"/>
  <c r="T47" i="4" s="1"/>
  <c r="E53" i="3" s="1"/>
  <c r="M46" i="4"/>
  <c r="Y46" i="4" s="1"/>
  <c r="J52" i="3" s="1"/>
  <c r="L46" i="4"/>
  <c r="X46" i="4" s="1"/>
  <c r="I52" i="3" s="1"/>
  <c r="K46" i="4"/>
  <c r="W46" i="4" s="1"/>
  <c r="H52" i="3" s="1"/>
  <c r="J46" i="4"/>
  <c r="V46" i="4" s="1"/>
  <c r="G52" i="3" s="1"/>
  <c r="I46" i="4"/>
  <c r="U46" i="4" s="1"/>
  <c r="F52" i="3" s="1"/>
  <c r="H46" i="4"/>
  <c r="T46" i="4" s="1"/>
  <c r="E52" i="3" s="1"/>
  <c r="M45" i="4"/>
  <c r="Y45" i="4" s="1"/>
  <c r="J51" i="3" s="1"/>
  <c r="L45" i="4"/>
  <c r="X45" i="4" s="1"/>
  <c r="I51" i="3" s="1"/>
  <c r="K45" i="4"/>
  <c r="W45" i="4" s="1"/>
  <c r="H51" i="3" s="1"/>
  <c r="J45" i="4"/>
  <c r="V45" i="4" s="1"/>
  <c r="G51" i="3" s="1"/>
  <c r="I45" i="4"/>
  <c r="U45" i="4" s="1"/>
  <c r="F51" i="3" s="1"/>
  <c r="H45" i="4"/>
  <c r="T45" i="4" s="1"/>
  <c r="E51" i="3" s="1"/>
  <c r="M44" i="4"/>
  <c r="Y44" i="4" s="1"/>
  <c r="J117" i="3" s="1"/>
  <c r="L44" i="4"/>
  <c r="X44" i="4" s="1"/>
  <c r="I117" i="3" s="1"/>
  <c r="K44" i="4"/>
  <c r="W44" i="4" s="1"/>
  <c r="H117" i="3" s="1"/>
  <c r="J44" i="4"/>
  <c r="V44" i="4" s="1"/>
  <c r="G117" i="3" s="1"/>
  <c r="I44" i="4"/>
  <c r="U44" i="4" s="1"/>
  <c r="F117" i="3" s="1"/>
  <c r="H44" i="4"/>
  <c r="T44" i="4" s="1"/>
  <c r="E117" i="3" s="1"/>
  <c r="M43" i="4"/>
  <c r="Y43" i="4" s="1"/>
  <c r="J50" i="3" s="1"/>
  <c r="L43" i="4"/>
  <c r="X43" i="4" s="1"/>
  <c r="I50" i="3" s="1"/>
  <c r="K43" i="4"/>
  <c r="W43" i="4" s="1"/>
  <c r="H50" i="3" s="1"/>
  <c r="J43" i="4"/>
  <c r="V43" i="4" s="1"/>
  <c r="G50" i="3" s="1"/>
  <c r="I43" i="4"/>
  <c r="U43" i="4" s="1"/>
  <c r="F50" i="3" s="1"/>
  <c r="H43" i="4"/>
  <c r="T43" i="4" s="1"/>
  <c r="E50" i="3" s="1"/>
  <c r="M42" i="4"/>
  <c r="Y42" i="4" s="1"/>
  <c r="J49" i="3" s="1"/>
  <c r="L42" i="4"/>
  <c r="X42" i="4" s="1"/>
  <c r="I49" i="3" s="1"/>
  <c r="K42" i="4"/>
  <c r="W42" i="4" s="1"/>
  <c r="H49" i="3" s="1"/>
  <c r="J42" i="4"/>
  <c r="V42" i="4" s="1"/>
  <c r="G49" i="3" s="1"/>
  <c r="I42" i="4"/>
  <c r="U42" i="4" s="1"/>
  <c r="F49" i="3" s="1"/>
  <c r="H42" i="4"/>
  <c r="T42" i="4" s="1"/>
  <c r="E49" i="3" s="1"/>
  <c r="M41" i="4"/>
  <c r="Y41" i="4" s="1"/>
  <c r="J48" i="3" s="1"/>
  <c r="L41" i="4"/>
  <c r="X41" i="4" s="1"/>
  <c r="I48" i="3" s="1"/>
  <c r="K41" i="4"/>
  <c r="W41" i="4" s="1"/>
  <c r="H48" i="3" s="1"/>
  <c r="J41" i="4"/>
  <c r="V41" i="4" s="1"/>
  <c r="G48" i="3" s="1"/>
  <c r="I41" i="4"/>
  <c r="U41" i="4" s="1"/>
  <c r="F48" i="3" s="1"/>
  <c r="H41" i="4"/>
  <c r="T41" i="4" s="1"/>
  <c r="E48" i="3" s="1"/>
  <c r="M40" i="4"/>
  <c r="Y40" i="4" s="1"/>
  <c r="J47" i="3" s="1"/>
  <c r="L40" i="4"/>
  <c r="X40" i="4" s="1"/>
  <c r="I47" i="3" s="1"/>
  <c r="K40" i="4"/>
  <c r="W40" i="4" s="1"/>
  <c r="H47" i="3" s="1"/>
  <c r="J40" i="4"/>
  <c r="V40" i="4" s="1"/>
  <c r="G47" i="3" s="1"/>
  <c r="I40" i="4"/>
  <c r="U40" i="4" s="1"/>
  <c r="F47" i="3" s="1"/>
  <c r="H40" i="4"/>
  <c r="T40" i="4" s="1"/>
  <c r="E47" i="3" s="1"/>
  <c r="M39" i="4"/>
  <c r="Y39" i="4" s="1"/>
  <c r="J46" i="3" s="1"/>
  <c r="L39" i="4"/>
  <c r="X39" i="4" s="1"/>
  <c r="I46" i="3" s="1"/>
  <c r="K39" i="4"/>
  <c r="W39" i="4" s="1"/>
  <c r="H46" i="3" s="1"/>
  <c r="J39" i="4"/>
  <c r="V39" i="4" s="1"/>
  <c r="G46" i="3" s="1"/>
  <c r="I39" i="4"/>
  <c r="U39" i="4" s="1"/>
  <c r="F46" i="3" s="1"/>
  <c r="H39" i="4"/>
  <c r="T39" i="4" s="1"/>
  <c r="E46" i="3" s="1"/>
  <c r="M38" i="4"/>
  <c r="Y38" i="4" s="1"/>
  <c r="J45" i="3" s="1"/>
  <c r="L38" i="4"/>
  <c r="X38" i="4" s="1"/>
  <c r="I45" i="3" s="1"/>
  <c r="K38" i="4"/>
  <c r="W38" i="4" s="1"/>
  <c r="H45" i="3" s="1"/>
  <c r="J38" i="4"/>
  <c r="V38" i="4" s="1"/>
  <c r="G45" i="3" s="1"/>
  <c r="I38" i="4"/>
  <c r="U38" i="4" s="1"/>
  <c r="F45" i="3" s="1"/>
  <c r="H38" i="4"/>
  <c r="T38" i="4" s="1"/>
  <c r="E45" i="3" s="1"/>
  <c r="M37" i="4"/>
  <c r="Y37" i="4" s="1"/>
  <c r="J44" i="3" s="1"/>
  <c r="L37" i="4"/>
  <c r="X37" i="4" s="1"/>
  <c r="I44" i="3" s="1"/>
  <c r="K37" i="4"/>
  <c r="W37" i="4" s="1"/>
  <c r="H44" i="3" s="1"/>
  <c r="J37" i="4"/>
  <c r="V37" i="4" s="1"/>
  <c r="G44" i="3" s="1"/>
  <c r="I37" i="4"/>
  <c r="U37" i="4" s="1"/>
  <c r="F44" i="3" s="1"/>
  <c r="H37" i="4"/>
  <c r="T37" i="4" s="1"/>
  <c r="E44" i="3" s="1"/>
  <c r="M36" i="4"/>
  <c r="Y36" i="4" s="1"/>
  <c r="J131" i="3" s="1"/>
  <c r="L36" i="4"/>
  <c r="X36" i="4" s="1"/>
  <c r="I131" i="3" s="1"/>
  <c r="K36" i="4"/>
  <c r="W36" i="4" s="1"/>
  <c r="H131" i="3" s="1"/>
  <c r="J36" i="4"/>
  <c r="V36" i="4" s="1"/>
  <c r="G131" i="3" s="1"/>
  <c r="I36" i="4"/>
  <c r="U36" i="4" s="1"/>
  <c r="F131" i="3" s="1"/>
  <c r="H36" i="4"/>
  <c r="T36" i="4" s="1"/>
  <c r="E131" i="3" s="1"/>
  <c r="M35" i="4"/>
  <c r="Y35" i="4" s="1"/>
  <c r="J43" i="3" s="1"/>
  <c r="L35" i="4"/>
  <c r="X35" i="4" s="1"/>
  <c r="I43" i="3" s="1"/>
  <c r="K35" i="4"/>
  <c r="W35" i="4" s="1"/>
  <c r="H43" i="3" s="1"/>
  <c r="J35" i="4"/>
  <c r="V35" i="4" s="1"/>
  <c r="G43" i="3" s="1"/>
  <c r="I35" i="4"/>
  <c r="U35" i="4" s="1"/>
  <c r="F43" i="3" s="1"/>
  <c r="H35" i="4"/>
  <c r="T35" i="4" s="1"/>
  <c r="E43" i="3" s="1"/>
  <c r="M34" i="4"/>
  <c r="Y34" i="4" s="1"/>
  <c r="J116" i="3" s="1"/>
  <c r="L34" i="4"/>
  <c r="X34" i="4" s="1"/>
  <c r="I116" i="3" s="1"/>
  <c r="K34" i="4"/>
  <c r="W34" i="4" s="1"/>
  <c r="H116" i="3" s="1"/>
  <c r="J34" i="4"/>
  <c r="V34" i="4" s="1"/>
  <c r="G116" i="3" s="1"/>
  <c r="I34" i="4"/>
  <c r="U34" i="4" s="1"/>
  <c r="F116" i="3" s="1"/>
  <c r="H34" i="4"/>
  <c r="T34" i="4" s="1"/>
  <c r="E116" i="3" s="1"/>
  <c r="M33" i="4"/>
  <c r="Y33" i="4" s="1"/>
  <c r="J42" i="3" s="1"/>
  <c r="L33" i="4"/>
  <c r="X33" i="4" s="1"/>
  <c r="I42" i="3" s="1"/>
  <c r="K33" i="4"/>
  <c r="W33" i="4" s="1"/>
  <c r="H42" i="3" s="1"/>
  <c r="J33" i="4"/>
  <c r="V33" i="4" s="1"/>
  <c r="G42" i="3" s="1"/>
  <c r="I33" i="4"/>
  <c r="U33" i="4" s="1"/>
  <c r="F42" i="3" s="1"/>
  <c r="H33" i="4"/>
  <c r="T33" i="4" s="1"/>
  <c r="E42" i="3" s="1"/>
  <c r="M32" i="4"/>
  <c r="Y32" i="4" s="1"/>
  <c r="J115" i="3" s="1"/>
  <c r="L32" i="4"/>
  <c r="X32" i="4" s="1"/>
  <c r="I115" i="3" s="1"/>
  <c r="K32" i="4"/>
  <c r="W32" i="4" s="1"/>
  <c r="H115" i="3" s="1"/>
  <c r="J32" i="4"/>
  <c r="V32" i="4" s="1"/>
  <c r="G115" i="3" s="1"/>
  <c r="I32" i="4"/>
  <c r="U32" i="4" s="1"/>
  <c r="F115" i="3" s="1"/>
  <c r="H32" i="4"/>
  <c r="T32" i="4" s="1"/>
  <c r="E115" i="3" s="1"/>
  <c r="M31" i="4"/>
  <c r="Y31" i="4" s="1"/>
  <c r="J41" i="3" s="1"/>
  <c r="L31" i="4"/>
  <c r="X31" i="4" s="1"/>
  <c r="I41" i="3" s="1"/>
  <c r="K31" i="4"/>
  <c r="W31" i="4" s="1"/>
  <c r="H41" i="3" s="1"/>
  <c r="J31" i="4"/>
  <c r="V31" i="4" s="1"/>
  <c r="G41" i="3" s="1"/>
  <c r="I31" i="4"/>
  <c r="U31" i="4" s="1"/>
  <c r="F41" i="3" s="1"/>
  <c r="H31" i="4"/>
  <c r="T31" i="4" s="1"/>
  <c r="E41" i="3" s="1"/>
  <c r="M30" i="4"/>
  <c r="Y30" i="4" s="1"/>
  <c r="J40" i="3" s="1"/>
  <c r="L30" i="4"/>
  <c r="X30" i="4" s="1"/>
  <c r="I40" i="3" s="1"/>
  <c r="K30" i="4"/>
  <c r="W30" i="4" s="1"/>
  <c r="H40" i="3" s="1"/>
  <c r="J30" i="4"/>
  <c r="V30" i="4" s="1"/>
  <c r="G40" i="3" s="1"/>
  <c r="I30" i="4"/>
  <c r="U30" i="4" s="1"/>
  <c r="F40" i="3" s="1"/>
  <c r="H30" i="4"/>
  <c r="T30" i="4" s="1"/>
  <c r="E40" i="3" s="1"/>
  <c r="M29" i="4"/>
  <c r="Y29" i="4" s="1"/>
  <c r="J39" i="3" s="1"/>
  <c r="L29" i="4"/>
  <c r="X29" i="4" s="1"/>
  <c r="I39" i="3" s="1"/>
  <c r="K29" i="4"/>
  <c r="W29" i="4" s="1"/>
  <c r="H39" i="3" s="1"/>
  <c r="J29" i="4"/>
  <c r="V29" i="4" s="1"/>
  <c r="G39" i="3" s="1"/>
  <c r="I29" i="4"/>
  <c r="U29" i="4" s="1"/>
  <c r="F39" i="3" s="1"/>
  <c r="H29" i="4"/>
  <c r="T29" i="4" s="1"/>
  <c r="E39" i="3" s="1"/>
  <c r="M28" i="4"/>
  <c r="Y28" i="4" s="1"/>
  <c r="J38" i="3" s="1"/>
  <c r="L28" i="4"/>
  <c r="X28" i="4" s="1"/>
  <c r="I38" i="3" s="1"/>
  <c r="K28" i="4"/>
  <c r="W28" i="4" s="1"/>
  <c r="H38" i="3" s="1"/>
  <c r="J28" i="4"/>
  <c r="V28" i="4" s="1"/>
  <c r="G38" i="3" s="1"/>
  <c r="I28" i="4"/>
  <c r="U28" i="4" s="1"/>
  <c r="F38" i="3" s="1"/>
  <c r="H28" i="4"/>
  <c r="T28" i="4" s="1"/>
  <c r="E38" i="3" s="1"/>
  <c r="M27" i="4"/>
  <c r="Y27" i="4" s="1"/>
  <c r="J37" i="3" s="1"/>
  <c r="L27" i="4"/>
  <c r="X27" i="4" s="1"/>
  <c r="I37" i="3" s="1"/>
  <c r="K27" i="4"/>
  <c r="W27" i="4" s="1"/>
  <c r="H37" i="3" s="1"/>
  <c r="J27" i="4"/>
  <c r="V27" i="4" s="1"/>
  <c r="G37" i="3" s="1"/>
  <c r="I27" i="4"/>
  <c r="U27" i="4" s="1"/>
  <c r="F37" i="3" s="1"/>
  <c r="H27" i="4"/>
  <c r="T27" i="4" s="1"/>
  <c r="E37" i="3" s="1"/>
  <c r="M26" i="4"/>
  <c r="Y26" i="4" s="1"/>
  <c r="J36" i="3" s="1"/>
  <c r="L26" i="4"/>
  <c r="X26" i="4" s="1"/>
  <c r="I36" i="3" s="1"/>
  <c r="K26" i="4"/>
  <c r="W26" i="4" s="1"/>
  <c r="H36" i="3" s="1"/>
  <c r="J26" i="4"/>
  <c r="V26" i="4" s="1"/>
  <c r="G36" i="3" s="1"/>
  <c r="I26" i="4"/>
  <c r="U26" i="4" s="1"/>
  <c r="F36" i="3" s="1"/>
  <c r="H26" i="4"/>
  <c r="T26" i="4" s="1"/>
  <c r="E36" i="3" s="1"/>
  <c r="M25" i="4"/>
  <c r="Y25" i="4" s="1"/>
  <c r="J35" i="3" s="1"/>
  <c r="L25" i="4"/>
  <c r="X25" i="4" s="1"/>
  <c r="I35" i="3" s="1"/>
  <c r="K25" i="4"/>
  <c r="W25" i="4" s="1"/>
  <c r="H35" i="3" s="1"/>
  <c r="J25" i="4"/>
  <c r="V25" i="4" s="1"/>
  <c r="G35" i="3" s="1"/>
  <c r="I25" i="4"/>
  <c r="U25" i="4" s="1"/>
  <c r="F35" i="3" s="1"/>
  <c r="H25" i="4"/>
  <c r="T25" i="4" s="1"/>
  <c r="E35" i="3" s="1"/>
  <c r="M24" i="4"/>
  <c r="Y24" i="4" s="1"/>
  <c r="J34" i="3" s="1"/>
  <c r="L24" i="4"/>
  <c r="X24" i="4" s="1"/>
  <c r="I34" i="3" s="1"/>
  <c r="K24" i="4"/>
  <c r="W24" i="4" s="1"/>
  <c r="H34" i="3" s="1"/>
  <c r="J24" i="4"/>
  <c r="V24" i="4" s="1"/>
  <c r="G34" i="3" s="1"/>
  <c r="I24" i="4"/>
  <c r="U24" i="4" s="1"/>
  <c r="F34" i="3" s="1"/>
  <c r="H24" i="4"/>
  <c r="T24" i="4" s="1"/>
  <c r="E34" i="3" s="1"/>
  <c r="M23" i="4"/>
  <c r="Y23" i="4" s="1"/>
  <c r="J31" i="3" s="1"/>
  <c r="L23" i="4"/>
  <c r="X23" i="4" s="1"/>
  <c r="I31" i="3" s="1"/>
  <c r="K23" i="4"/>
  <c r="W23" i="4" s="1"/>
  <c r="H31" i="3" s="1"/>
  <c r="J23" i="4"/>
  <c r="V23" i="4" s="1"/>
  <c r="G31" i="3" s="1"/>
  <c r="I23" i="4"/>
  <c r="U23" i="4" s="1"/>
  <c r="F31" i="3" s="1"/>
  <c r="H23" i="4"/>
  <c r="T23" i="4" s="1"/>
  <c r="E31" i="3" s="1"/>
  <c r="M22" i="4"/>
  <c r="Y22" i="4" s="1"/>
  <c r="J30" i="3" s="1"/>
  <c r="L22" i="4"/>
  <c r="X22" i="4" s="1"/>
  <c r="I30" i="3" s="1"/>
  <c r="K22" i="4"/>
  <c r="W22" i="4" s="1"/>
  <c r="H30" i="3" s="1"/>
  <c r="J22" i="4"/>
  <c r="V22" i="4" s="1"/>
  <c r="G30" i="3" s="1"/>
  <c r="I22" i="4"/>
  <c r="U22" i="4" s="1"/>
  <c r="F30" i="3" s="1"/>
  <c r="H22" i="4"/>
  <c r="T22" i="4" s="1"/>
  <c r="E30" i="3" s="1"/>
  <c r="M21" i="4"/>
  <c r="Y21" i="4" s="1"/>
  <c r="J29" i="3" s="1"/>
  <c r="L21" i="4"/>
  <c r="X21" i="4" s="1"/>
  <c r="I29" i="3" s="1"/>
  <c r="K21" i="4"/>
  <c r="W21" i="4" s="1"/>
  <c r="H29" i="3" s="1"/>
  <c r="J21" i="4"/>
  <c r="V21" i="4" s="1"/>
  <c r="G29" i="3" s="1"/>
  <c r="I21" i="4"/>
  <c r="U21" i="4" s="1"/>
  <c r="F29" i="3" s="1"/>
  <c r="H21" i="4"/>
  <c r="T21" i="4" s="1"/>
  <c r="E29" i="3" s="1"/>
  <c r="M20" i="4"/>
  <c r="Y20" i="4" s="1"/>
  <c r="J28" i="3" s="1"/>
  <c r="L20" i="4"/>
  <c r="X20" i="4" s="1"/>
  <c r="I28" i="3" s="1"/>
  <c r="K20" i="4"/>
  <c r="W20" i="4" s="1"/>
  <c r="H28" i="3" s="1"/>
  <c r="J20" i="4"/>
  <c r="V20" i="4" s="1"/>
  <c r="G28" i="3" s="1"/>
  <c r="I20" i="4"/>
  <c r="U20" i="4" s="1"/>
  <c r="F28" i="3" s="1"/>
  <c r="H20" i="4"/>
  <c r="T20" i="4" s="1"/>
  <c r="E28" i="3" s="1"/>
  <c r="M19" i="4"/>
  <c r="Y19" i="4" s="1"/>
  <c r="J27" i="3" s="1"/>
  <c r="L19" i="4"/>
  <c r="X19" i="4" s="1"/>
  <c r="I27" i="3" s="1"/>
  <c r="K19" i="4"/>
  <c r="W19" i="4" s="1"/>
  <c r="H27" i="3" s="1"/>
  <c r="J19" i="4"/>
  <c r="V19" i="4" s="1"/>
  <c r="G27" i="3" s="1"/>
  <c r="I19" i="4"/>
  <c r="U19" i="4" s="1"/>
  <c r="F27" i="3" s="1"/>
  <c r="H19" i="4"/>
  <c r="T19" i="4" s="1"/>
  <c r="E27" i="3" s="1"/>
  <c r="M18" i="4"/>
  <c r="Y18" i="4" s="1"/>
  <c r="J26" i="3" s="1"/>
  <c r="L18" i="4"/>
  <c r="X18" i="4" s="1"/>
  <c r="I26" i="3" s="1"/>
  <c r="K18" i="4"/>
  <c r="W18" i="4" s="1"/>
  <c r="H26" i="3" s="1"/>
  <c r="J18" i="4"/>
  <c r="V18" i="4" s="1"/>
  <c r="G26" i="3" s="1"/>
  <c r="I18" i="4"/>
  <c r="U18" i="4" s="1"/>
  <c r="F26" i="3" s="1"/>
  <c r="H18" i="4"/>
  <c r="T18" i="4" s="1"/>
  <c r="E26" i="3" s="1"/>
  <c r="M17" i="4"/>
  <c r="Y17" i="4" s="1"/>
  <c r="J25" i="3" s="1"/>
  <c r="L17" i="4"/>
  <c r="X17" i="4" s="1"/>
  <c r="I25" i="3" s="1"/>
  <c r="K17" i="4"/>
  <c r="W17" i="4" s="1"/>
  <c r="H25" i="3" s="1"/>
  <c r="J17" i="4"/>
  <c r="V17" i="4" s="1"/>
  <c r="G25" i="3" s="1"/>
  <c r="I17" i="4"/>
  <c r="U17" i="4" s="1"/>
  <c r="F25" i="3" s="1"/>
  <c r="H17" i="4"/>
  <c r="T17" i="4" s="1"/>
  <c r="E25" i="3" s="1"/>
  <c r="M16" i="4"/>
  <c r="Y16" i="4" s="1"/>
  <c r="J24" i="3" s="1"/>
  <c r="L16" i="4"/>
  <c r="X16" i="4" s="1"/>
  <c r="I24" i="3" s="1"/>
  <c r="K16" i="4"/>
  <c r="W16" i="4" s="1"/>
  <c r="H24" i="3" s="1"/>
  <c r="J16" i="4"/>
  <c r="V16" i="4" s="1"/>
  <c r="G24" i="3" s="1"/>
  <c r="I16" i="4"/>
  <c r="U16" i="4" s="1"/>
  <c r="F24" i="3" s="1"/>
  <c r="H16" i="4"/>
  <c r="T16" i="4" s="1"/>
  <c r="E24" i="3" s="1"/>
  <c r="M15" i="4"/>
  <c r="Y15" i="4" s="1"/>
  <c r="J23" i="3" s="1"/>
  <c r="L15" i="4"/>
  <c r="X15" i="4" s="1"/>
  <c r="I23" i="3" s="1"/>
  <c r="K15" i="4"/>
  <c r="W15" i="4" s="1"/>
  <c r="H23" i="3" s="1"/>
  <c r="J15" i="4"/>
  <c r="V15" i="4" s="1"/>
  <c r="G23" i="3" s="1"/>
  <c r="I15" i="4"/>
  <c r="U15" i="4" s="1"/>
  <c r="F23" i="3" s="1"/>
  <c r="H15" i="4"/>
  <c r="T15" i="4" s="1"/>
  <c r="E23" i="3" s="1"/>
  <c r="M14" i="4"/>
  <c r="Y14" i="4" s="1"/>
  <c r="J22" i="3" s="1"/>
  <c r="L14" i="4"/>
  <c r="X14" i="4" s="1"/>
  <c r="I22" i="3" s="1"/>
  <c r="K14" i="4"/>
  <c r="W14" i="4" s="1"/>
  <c r="H22" i="3" s="1"/>
  <c r="J14" i="4"/>
  <c r="V14" i="4" s="1"/>
  <c r="G22" i="3" s="1"/>
  <c r="I14" i="4"/>
  <c r="U14" i="4" s="1"/>
  <c r="F22" i="3" s="1"/>
  <c r="H14" i="4"/>
  <c r="T14" i="4" s="1"/>
  <c r="E22" i="3" s="1"/>
  <c r="M13" i="4"/>
  <c r="Y13" i="4" s="1"/>
  <c r="J21" i="3" s="1"/>
  <c r="L13" i="4"/>
  <c r="X13" i="4" s="1"/>
  <c r="I21" i="3" s="1"/>
  <c r="K13" i="4"/>
  <c r="W13" i="4" s="1"/>
  <c r="H21" i="3" s="1"/>
  <c r="J13" i="4"/>
  <c r="V13" i="4" s="1"/>
  <c r="G21" i="3" s="1"/>
  <c r="I13" i="4"/>
  <c r="U13" i="4" s="1"/>
  <c r="F21" i="3" s="1"/>
  <c r="H13" i="4"/>
  <c r="T13" i="4" s="1"/>
  <c r="E21" i="3" s="1"/>
  <c r="M12" i="4"/>
  <c r="Y12" i="4" s="1"/>
  <c r="J20" i="3" s="1"/>
  <c r="L12" i="4"/>
  <c r="X12" i="4" s="1"/>
  <c r="I20" i="3" s="1"/>
  <c r="K12" i="4"/>
  <c r="W12" i="4" s="1"/>
  <c r="H20" i="3" s="1"/>
  <c r="J12" i="4"/>
  <c r="V12" i="4" s="1"/>
  <c r="G20" i="3" s="1"/>
  <c r="I12" i="4"/>
  <c r="U12" i="4" s="1"/>
  <c r="F20" i="3" s="1"/>
  <c r="H12" i="4"/>
  <c r="T12" i="4" s="1"/>
  <c r="E20" i="3" s="1"/>
  <c r="M11" i="4"/>
  <c r="Y11" i="4" s="1"/>
  <c r="J19" i="3" s="1"/>
  <c r="L11" i="4"/>
  <c r="X11" i="4" s="1"/>
  <c r="I19" i="3" s="1"/>
  <c r="K11" i="4"/>
  <c r="W11" i="4" s="1"/>
  <c r="H19" i="3" s="1"/>
  <c r="J11" i="4"/>
  <c r="V11" i="4" s="1"/>
  <c r="G19" i="3" s="1"/>
  <c r="I11" i="4"/>
  <c r="U11" i="4" s="1"/>
  <c r="F19" i="3" s="1"/>
  <c r="H11" i="4"/>
  <c r="T11" i="4" s="1"/>
  <c r="E19" i="3" s="1"/>
  <c r="M10" i="4"/>
  <c r="Y10" i="4" s="1"/>
  <c r="J33" i="3" s="1"/>
  <c r="L10" i="4"/>
  <c r="X10" i="4" s="1"/>
  <c r="I33" i="3" s="1"/>
  <c r="K10" i="4"/>
  <c r="W10" i="4" s="1"/>
  <c r="H33" i="3" s="1"/>
  <c r="J10" i="4"/>
  <c r="V10" i="4" s="1"/>
  <c r="G33" i="3" s="1"/>
  <c r="I10" i="4"/>
  <c r="U10" i="4" s="1"/>
  <c r="F33" i="3" s="1"/>
  <c r="H10" i="4"/>
  <c r="T10" i="4" s="1"/>
  <c r="E33" i="3" s="1"/>
  <c r="M9" i="4"/>
  <c r="Y9" i="4" s="1"/>
  <c r="J32" i="3" s="1"/>
  <c r="L9" i="4"/>
  <c r="X9" i="4" s="1"/>
  <c r="I32" i="3" s="1"/>
  <c r="K9" i="4"/>
  <c r="W9" i="4" s="1"/>
  <c r="H32" i="3" s="1"/>
  <c r="J9" i="4"/>
  <c r="V9" i="4" s="1"/>
  <c r="G32" i="3" s="1"/>
  <c r="I9" i="4"/>
  <c r="U9" i="4" s="1"/>
  <c r="F32" i="3" s="1"/>
  <c r="H9" i="4"/>
  <c r="T9" i="4" s="1"/>
  <c r="E32" i="3" s="1"/>
  <c r="M8" i="4"/>
  <c r="Y8" i="4" s="1"/>
  <c r="J18" i="3" s="1"/>
  <c r="L8" i="4"/>
  <c r="X8" i="4" s="1"/>
  <c r="I18" i="3" s="1"/>
  <c r="K8" i="4"/>
  <c r="W8" i="4" s="1"/>
  <c r="H18" i="3" s="1"/>
  <c r="J8" i="4"/>
  <c r="V8" i="4" s="1"/>
  <c r="G18" i="3" s="1"/>
  <c r="I8" i="4"/>
  <c r="U8" i="4" s="1"/>
  <c r="F18" i="3" s="1"/>
  <c r="H8" i="4"/>
  <c r="T8" i="4" s="1"/>
  <c r="E18" i="3" s="1"/>
  <c r="M7" i="4"/>
  <c r="Y7" i="4" s="1"/>
  <c r="J17" i="3" s="1"/>
  <c r="L7" i="4"/>
  <c r="X7" i="4" s="1"/>
  <c r="I17" i="3" s="1"/>
  <c r="K7" i="4"/>
  <c r="W7" i="4" s="1"/>
  <c r="H17" i="3" s="1"/>
  <c r="J7" i="4"/>
  <c r="V7" i="4" s="1"/>
  <c r="G17" i="3" s="1"/>
  <c r="I7" i="4"/>
  <c r="U7" i="4" s="1"/>
  <c r="F17" i="3" s="1"/>
  <c r="H7" i="4"/>
  <c r="T7" i="4" s="1"/>
  <c r="E17" i="3" s="1"/>
  <c r="M6" i="4"/>
  <c r="Y6" i="4" s="1"/>
  <c r="J16" i="3" s="1"/>
  <c r="L6" i="4"/>
  <c r="X6" i="4" s="1"/>
  <c r="I16" i="3" s="1"/>
  <c r="K6" i="4"/>
  <c r="W6" i="4" s="1"/>
  <c r="H16" i="3" s="1"/>
  <c r="J6" i="4"/>
  <c r="V6" i="4" s="1"/>
  <c r="G16" i="3" s="1"/>
  <c r="I6" i="4"/>
  <c r="U6" i="4" s="1"/>
  <c r="F16" i="3" s="1"/>
  <c r="H6" i="4"/>
  <c r="T6" i="4" s="1"/>
  <c r="E16" i="3" s="1"/>
  <c r="M5" i="4"/>
  <c r="Y5" i="4" s="1"/>
  <c r="J15" i="3" s="1"/>
  <c r="L5" i="4"/>
  <c r="X5" i="4" s="1"/>
  <c r="I15" i="3" s="1"/>
  <c r="K5" i="4"/>
  <c r="J5" i="4"/>
  <c r="V5" i="4" s="1"/>
  <c r="G15" i="3" s="1"/>
  <c r="I5" i="4"/>
  <c r="U5" i="4" s="1"/>
  <c r="F15" i="3" s="1"/>
  <c r="H5" i="4"/>
  <c r="T5" i="4" s="1"/>
  <c r="E15" i="3" s="1"/>
  <c r="U3511" i="4"/>
  <c r="F3582" i="3" s="1"/>
  <c r="X3510" i="4"/>
  <c r="I3581" i="3" s="1"/>
  <c r="T3509" i="4"/>
  <c r="E3580" i="3" s="1"/>
  <c r="X3182" i="4"/>
  <c r="I3247" i="3" s="1"/>
  <c r="X3186" i="4"/>
  <c r="I3251" i="3" s="1"/>
  <c r="X3190" i="4"/>
  <c r="I3255" i="3" s="1"/>
  <c r="X3194" i="4"/>
  <c r="I3259" i="3" s="1"/>
  <c r="X3198" i="4"/>
  <c r="I3263" i="3" s="1"/>
  <c r="X3202" i="4"/>
  <c r="I3267" i="3" s="1"/>
  <c r="T3206" i="4"/>
  <c r="E3271" i="3" s="1"/>
  <c r="V3206" i="4"/>
  <c r="G3271" i="3" s="1"/>
  <c r="X3206" i="4"/>
  <c r="I3271" i="3" s="1"/>
  <c r="X3210" i="4"/>
  <c r="I3275" i="3" s="1"/>
  <c r="X3214" i="4"/>
  <c r="I3279" i="3" s="1"/>
  <c r="X3218" i="4"/>
  <c r="I3281" i="3" s="1"/>
  <c r="X3222" i="4"/>
  <c r="I3295" i="3" s="1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 s="1"/>
  <c r="T3158" i="4"/>
  <c r="E3224" i="3" s="1"/>
  <c r="V3158" i="4"/>
  <c r="G3224" i="3" s="1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 s="1"/>
  <c r="V3182" i="4"/>
  <c r="G3247" i="3" s="1"/>
  <c r="T3186" i="4"/>
  <c r="E3251" i="3" s="1"/>
  <c r="V3186" i="4"/>
  <c r="G3251" i="3" s="1"/>
  <c r="T3190" i="4"/>
  <c r="E3255" i="3" s="1"/>
  <c r="V3190" i="4"/>
  <c r="G3255" i="3" s="1"/>
  <c r="T3194" i="4"/>
  <c r="E3259" i="3" s="1"/>
  <c r="V3194" i="4"/>
  <c r="G3259" i="3" s="1"/>
  <c r="T3198" i="4"/>
  <c r="E3263" i="3" s="1"/>
  <c r="V3198" i="4"/>
  <c r="G3263" i="3" s="1"/>
  <c r="T3202" i="4"/>
  <c r="E3267" i="3" s="1"/>
  <c r="V3202" i="4"/>
  <c r="G3267" i="3" s="1"/>
  <c r="T3210" i="4"/>
  <c r="E3275" i="3" s="1"/>
  <c r="V3210" i="4"/>
  <c r="G3275" i="3" s="1"/>
  <c r="T3214" i="4"/>
  <c r="E3279" i="3" s="1"/>
  <c r="V3214" i="4"/>
  <c r="G3279" i="3" s="1"/>
  <c r="T3218" i="4"/>
  <c r="E3281" i="3" s="1"/>
  <c r="V3218" i="4"/>
  <c r="G3281" i="3" s="1"/>
  <c r="T3222" i="4"/>
  <c r="E3295" i="3" s="1"/>
  <c r="X3390" i="4"/>
  <c r="I3465" i="3" s="1"/>
  <c r="X3394" i="4"/>
  <c r="I3469" i="3" s="1"/>
  <c r="X3414" i="4"/>
  <c r="I3489" i="3" s="1"/>
  <c r="X3418" i="4"/>
  <c r="I3493" i="3" s="1"/>
  <c r="X3430" i="4"/>
  <c r="I3505" i="3" s="1"/>
  <c r="X3450" i="4"/>
  <c r="I3524" i="3" s="1"/>
  <c r="X3454" i="4"/>
  <c r="I3528" i="3" s="1"/>
  <c r="T3458" i="4"/>
  <c r="E3532" i="3" s="1"/>
  <c r="X3458" i="4"/>
  <c r="I3532" i="3" s="1"/>
  <c r="V3461" i="4"/>
  <c r="G3535" i="3" s="1"/>
  <c r="T3462" i="4"/>
  <c r="E3641" i="3" s="1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X3474" i="4"/>
  <c r="I3547" i="3" s="1"/>
  <c r="T3478" i="4"/>
  <c r="E3551" i="3" s="1"/>
  <c r="V3481" i="4"/>
  <c r="G3553" i="3" s="1"/>
  <c r="T3482" i="4"/>
  <c r="E3554" i="3" s="1"/>
  <c r="T3486" i="4"/>
  <c r="E3558" i="3" s="1"/>
  <c r="X3434" i="4"/>
  <c r="I3638" i="3" s="1"/>
  <c r="X3438" i="4"/>
  <c r="I3512" i="3" s="1"/>
  <c r="X3442" i="4"/>
  <c r="I3516" i="3" s="1"/>
  <c r="X3446" i="4"/>
  <c r="I3520" i="3" s="1"/>
  <c r="X3462" i="4"/>
  <c r="I3641" i="3" s="1"/>
  <c r="U3474" i="4"/>
  <c r="F3547" i="3" s="1"/>
  <c r="U3482" i="4"/>
  <c r="F3554" i="3" s="1"/>
  <c r="U3478" i="4"/>
  <c r="F3551" i="3" s="1"/>
  <c r="Y806" i="4"/>
  <c r="J817" i="3" s="1"/>
  <c r="W807" i="4"/>
  <c r="H818" i="3" s="1"/>
  <c r="W811" i="4"/>
  <c r="H821" i="3" s="1"/>
  <c r="W815" i="4"/>
  <c r="H825" i="3" s="1"/>
  <c r="W819" i="4"/>
  <c r="H829" i="3" s="1"/>
  <c r="U824" i="4"/>
  <c r="F834" i="3" s="1"/>
  <c r="U1360" i="4"/>
  <c r="F1790" i="3" s="1"/>
  <c r="W1395" i="4"/>
  <c r="H1359" i="3" s="1"/>
  <c r="U1396" i="4"/>
  <c r="F1801" i="3" s="1"/>
  <c r="Y1396" i="4"/>
  <c r="J1801" i="3" s="1"/>
  <c r="Y1398" i="4"/>
  <c r="J1361" i="3" s="1"/>
  <c r="W1399" i="4"/>
  <c r="H1362" i="3" s="1"/>
  <c r="Y1406" i="4"/>
  <c r="J1368" i="3" s="1"/>
  <c r="U1414" i="4"/>
  <c r="F1805" i="3" s="1"/>
  <c r="Y1435" i="4"/>
  <c r="J1387" i="3" s="1"/>
  <c r="Y1542" i="4"/>
  <c r="J1466" i="3" s="1"/>
  <c r="W1543" i="4"/>
  <c r="H1726" i="3" s="1"/>
  <c r="U1544" i="4"/>
  <c r="F1467" i="3" s="1"/>
  <c r="U1708" i="4"/>
  <c r="F1596" i="3" s="1"/>
  <c r="U1712" i="4"/>
  <c r="F1600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 s="1"/>
  <c r="Y2561" i="4"/>
  <c r="J2618" i="3" s="1"/>
  <c r="Y2565" i="4"/>
  <c r="J2622" i="3" s="1"/>
  <c r="Y2569" i="4"/>
  <c r="J2822" i="3" s="1"/>
  <c r="Y2573" i="4"/>
  <c r="J2627" i="3" s="1"/>
  <c r="Y2577" i="4"/>
  <c r="J2823" i="3" s="1"/>
  <c r="Y2633" i="4"/>
  <c r="J2826" i="3" s="1"/>
  <c r="Y2637" i="4"/>
  <c r="J2828" i="3" s="1"/>
  <c r="Y2641" i="4"/>
  <c r="J2672" i="3" s="1"/>
  <c r="Y2645" i="4"/>
  <c r="J2783" i="3" s="1"/>
  <c r="Y2649" i="4"/>
  <c r="J2677" i="3" s="1"/>
  <c r="Y2653" i="4"/>
  <c r="J2679" i="3" s="1"/>
  <c r="U2655" i="4"/>
  <c r="F2788" i="3" s="1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 s="1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 s="1"/>
  <c r="W2858" i="4"/>
  <c r="H2925" i="3" s="1"/>
  <c r="W2862" i="4"/>
  <c r="H2929" i="3" s="1"/>
  <c r="W2874" i="4"/>
  <c r="H2941" i="3" s="1"/>
  <c r="W2878" i="4"/>
  <c r="H2944" i="3" s="1"/>
  <c r="U2934" i="4"/>
  <c r="F2999" i="3" s="1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 s="1"/>
  <c r="U3094" i="4"/>
  <c r="F3170" i="3" s="1"/>
  <c r="Y3097" i="4"/>
  <c r="J3298" i="3" s="1"/>
  <c r="W3101" i="4"/>
  <c r="H3175" i="3" s="1"/>
  <c r="Y3101" i="4"/>
  <c r="J3175" i="3" s="1"/>
  <c r="U3102" i="4"/>
  <c r="F3289" i="3" s="1"/>
  <c r="W3105" i="4"/>
  <c r="H3300" i="3" s="1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 s="1"/>
  <c r="Y2575" i="4"/>
  <c r="J2629" i="3" s="1"/>
  <c r="Y2579" i="4"/>
  <c r="J2631" i="3" s="1"/>
  <c r="W2584" i="4"/>
  <c r="H2635" i="3" s="1"/>
  <c r="W2588" i="4"/>
  <c r="H2637" i="3" s="1"/>
  <c r="W2592" i="4"/>
  <c r="H2641" i="3" s="1"/>
  <c r="W2596" i="4"/>
  <c r="H2642" i="3" s="1"/>
  <c r="W2600" i="4"/>
  <c r="H2645" i="3" s="1"/>
  <c r="W2604" i="4"/>
  <c r="H2648" i="3" s="1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 s="1"/>
  <c r="W1306" i="4"/>
  <c r="H1303" i="3" s="1"/>
  <c r="T3503" i="4"/>
  <c r="E3574" i="3" s="1"/>
  <c r="T3507" i="4"/>
  <c r="E3578" i="3" s="1"/>
  <c r="W1300" i="4"/>
  <c r="H1298" i="3" s="1"/>
  <c r="U2744" i="4"/>
  <c r="F2737" i="3" s="1"/>
  <c r="Y2744" i="4"/>
  <c r="J2737" i="3" s="1"/>
  <c r="Y2748" i="4"/>
  <c r="J2740" i="3" s="1"/>
  <c r="Y2752" i="4"/>
  <c r="J2835" i="3" s="1"/>
  <c r="Y2760" i="4"/>
  <c r="J2748" i="3" s="1"/>
  <c r="Y2770" i="4"/>
  <c r="J2839" i="3" s="1"/>
  <c r="W2811" i="4"/>
  <c r="H2878" i="3" s="1"/>
  <c r="U2812" i="4"/>
  <c r="F2879" i="3" s="1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 s="1"/>
  <c r="U3093" i="4"/>
  <c r="F3169" i="3" s="1"/>
  <c r="U3121" i="4"/>
  <c r="F3191" i="3" s="1"/>
  <c r="W3468" i="4"/>
  <c r="H3541" i="3" s="1"/>
  <c r="V356" i="4"/>
  <c r="G344" i="3" s="1"/>
  <c r="V449" i="4"/>
  <c r="G419" i="3" s="1"/>
  <c r="T802" i="4"/>
  <c r="E813" i="3" s="1"/>
  <c r="V805" i="4"/>
  <c r="G816" i="3" s="1"/>
  <c r="T826" i="4"/>
  <c r="E851" i="3" s="1"/>
  <c r="X1280" i="4"/>
  <c r="I1704" i="3" s="1"/>
  <c r="V1301" i="4"/>
  <c r="G1299" i="3" s="1"/>
  <c r="V1305" i="4"/>
  <c r="G1302" i="3" s="1"/>
  <c r="V1309" i="4"/>
  <c r="G1305" i="3" s="1"/>
  <c r="V1313" i="4"/>
  <c r="G1308" i="3" s="1"/>
  <c r="V1321" i="4"/>
  <c r="G1313" i="3" s="1"/>
  <c r="V1325" i="4"/>
  <c r="G1316" i="3" s="1"/>
  <c r="V1329" i="4"/>
  <c r="G1317" i="3" s="1"/>
  <c r="V1333" i="4"/>
  <c r="G1321" i="3" s="1"/>
  <c r="V1337" i="4"/>
  <c r="G1708" i="3" s="1"/>
  <c r="V1341" i="4"/>
  <c r="G1325" i="3" s="1"/>
  <c r="V1345" i="4"/>
  <c r="G1327" i="3" s="1"/>
  <c r="X1379" i="4"/>
  <c r="I1796" i="3" s="1"/>
  <c r="V1389" i="4"/>
  <c r="G1356" i="3" s="1"/>
  <c r="V1413" i="4"/>
  <c r="G1804" i="3" s="1"/>
  <c r="X2068" i="4"/>
  <c r="I2184" i="3" s="1"/>
  <c r="X2148" i="4"/>
  <c r="I2215" i="3" s="1"/>
  <c r="T2158" i="4"/>
  <c r="E2223" i="3" s="1"/>
  <c r="T2294" i="4"/>
  <c r="E2331" i="3" s="1"/>
  <c r="T2298" i="4"/>
  <c r="E2334" i="3" s="1"/>
  <c r="X2532" i="4"/>
  <c r="I2563" i="3" s="1"/>
  <c r="X2540" i="4"/>
  <c r="I2568" i="3" s="1"/>
  <c r="X2548" i="4"/>
  <c r="I2616" i="3" s="1"/>
  <c r="V2569" i="4"/>
  <c r="G2822" i="3" s="1"/>
  <c r="V2573" i="4"/>
  <c r="G2627" i="3" s="1"/>
  <c r="V2577" i="4"/>
  <c r="G2823" i="3" s="1"/>
  <c r="X2632" i="4"/>
  <c r="I2668" i="3" s="1"/>
  <c r="X2636" i="4"/>
  <c r="I2670" i="3" s="1"/>
  <c r="X2640" i="4"/>
  <c r="I2781" i="3" s="1"/>
  <c r="X2644" i="4"/>
  <c r="I2674" i="3" s="1"/>
  <c r="X2648" i="4"/>
  <c r="I2784" i="3" s="1"/>
  <c r="X2652" i="4"/>
  <c r="I2678" i="3" s="1"/>
  <c r="V2661" i="4"/>
  <c r="G2789" i="3" s="1"/>
  <c r="T2666" i="4"/>
  <c r="E2688" i="3" s="1"/>
  <c r="T2809" i="4"/>
  <c r="E2876" i="3" s="1"/>
  <c r="X2811" i="4"/>
  <c r="I2878" i="3" s="1"/>
  <c r="Y800" i="4"/>
  <c r="J811" i="3" s="1"/>
  <c r="Y780" i="4"/>
  <c r="J777" i="3" s="1"/>
  <c r="U782" i="4"/>
  <c r="F779" i="3" s="1"/>
  <c r="Y788" i="4"/>
  <c r="J785" i="3" s="1"/>
  <c r="Y792" i="4"/>
  <c r="J805" i="3" s="1"/>
  <c r="X1270" i="4"/>
  <c r="I1278" i="3" s="1"/>
  <c r="T1276" i="4"/>
  <c r="E1282" i="3" s="1"/>
  <c r="X1278" i="4"/>
  <c r="I1284" i="3" s="1"/>
  <c r="X1306" i="4"/>
  <c r="I1303" i="3" s="1"/>
  <c r="X1310" i="4"/>
  <c r="I1306" i="3" s="1"/>
  <c r="X1314" i="4"/>
  <c r="I1309" i="3" s="1"/>
  <c r="V1319" i="4"/>
  <c r="G1312" i="3" s="1"/>
  <c r="V1323" i="4"/>
  <c r="G1314" i="3" s="1"/>
  <c r="V1327" i="4"/>
  <c r="G1783" i="3" s="1"/>
  <c r="V1331" i="4"/>
  <c r="G1319" i="3" s="1"/>
  <c r="V1335" i="4"/>
  <c r="G1784" i="3" s="1"/>
  <c r="V1339" i="4"/>
  <c r="G1785" i="3" s="1"/>
  <c r="V1343" i="4"/>
  <c r="G1787" i="3" s="1"/>
  <c r="V1391" i="4"/>
  <c r="G1799" i="3" s="1"/>
  <c r="V1403" i="4"/>
  <c r="G1365" i="3" s="1"/>
  <c r="T2060" i="4"/>
  <c r="E2114" i="3" s="1"/>
  <c r="X2062" i="4"/>
  <c r="I2116" i="3" s="1"/>
  <c r="X2294" i="4"/>
  <c r="I2331" i="3" s="1"/>
  <c r="X2298" i="4"/>
  <c r="I2334" i="3" s="1"/>
  <c r="V2511" i="4"/>
  <c r="G2543" i="3" s="1"/>
  <c r="V2515" i="4"/>
  <c r="G2547" i="3" s="1"/>
  <c r="V2527" i="4"/>
  <c r="G2558" i="3" s="1"/>
  <c r="T2532" i="4"/>
  <c r="E2563" i="3" s="1"/>
  <c r="X2534" i="4"/>
  <c r="I2564" i="3" s="1"/>
  <c r="T2540" i="4"/>
  <c r="E2568" i="3" s="1"/>
  <c r="X2542" i="4"/>
  <c r="I2569" i="3" s="1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 s="1"/>
  <c r="X2653" i="4"/>
  <c r="I2679" i="3" s="1"/>
  <c r="X2657" i="4"/>
  <c r="I2681" i="3" s="1"/>
  <c r="Y798" i="4"/>
  <c r="J809" i="3" s="1"/>
  <c r="W3502" i="4"/>
  <c r="H3573" i="3" s="1"/>
  <c r="U3503" i="4"/>
  <c r="F3574" i="3" s="1"/>
  <c r="W3506" i="4"/>
  <c r="H3577" i="3" s="1"/>
  <c r="U3507" i="4"/>
  <c r="F3578" i="3" s="1"/>
  <c r="W3510" i="4"/>
  <c r="H3581" i="3" s="1"/>
  <c r="U3464" i="4"/>
  <c r="F3537" i="3" s="1"/>
  <c r="U3468" i="4"/>
  <c r="F3541" i="3" s="1"/>
  <c r="U3472" i="4"/>
  <c r="F3545" i="3" s="1"/>
  <c r="X770" i="4"/>
  <c r="I767" i="3" s="1"/>
  <c r="X774" i="4"/>
  <c r="I771" i="3" s="1"/>
  <c r="X778" i="4"/>
  <c r="I775" i="3" s="1"/>
  <c r="X782" i="4"/>
  <c r="I779" i="3" s="1"/>
  <c r="X790" i="4"/>
  <c r="I787" i="3" s="1"/>
  <c r="Y804" i="4"/>
  <c r="J815" i="3" s="1"/>
  <c r="Y808" i="4"/>
  <c r="J853" i="3" s="1"/>
  <c r="U810" i="4"/>
  <c r="F820" i="3" s="1"/>
  <c r="Y812" i="4"/>
  <c r="J822" i="3" s="1"/>
  <c r="U814" i="4"/>
  <c r="F824" i="3" s="1"/>
  <c r="Y816" i="4"/>
  <c r="J826" i="3" s="1"/>
  <c r="U818" i="4"/>
  <c r="F828" i="3" s="1"/>
  <c r="Y820" i="4"/>
  <c r="J830" i="3" s="1"/>
  <c r="W1245" i="4"/>
  <c r="H1761" i="3" s="1"/>
  <c r="W1249" i="4"/>
  <c r="H1262" i="3" s="1"/>
  <c r="W1253" i="4"/>
  <c r="H1266" i="3" s="1"/>
  <c r="W767" i="4"/>
  <c r="H765" i="3" s="1"/>
  <c r="V809" i="4"/>
  <c r="G819" i="3" s="1"/>
  <c r="V813" i="4"/>
  <c r="G823" i="3" s="1"/>
  <c r="V817" i="4"/>
  <c r="G827" i="3" s="1"/>
  <c r="V821" i="4"/>
  <c r="G831" i="3" s="1"/>
  <c r="V825" i="4"/>
  <c r="G835" i="3" s="1"/>
  <c r="X828" i="4"/>
  <c r="I837" i="3" s="1"/>
  <c r="Y346" i="4"/>
  <c r="J336" i="3" s="1"/>
  <c r="Y350" i="4"/>
  <c r="J339" i="3" s="1"/>
  <c r="W459" i="4"/>
  <c r="H427" i="3" s="1"/>
  <c r="U460" i="4"/>
  <c r="F603" i="3" s="1"/>
  <c r="V527" i="4"/>
  <c r="G482" i="3" s="1"/>
  <c r="X534" i="4"/>
  <c r="I613" i="3" s="1"/>
  <c r="X550" i="4"/>
  <c r="I614" i="3" s="1"/>
  <c r="V551" i="4"/>
  <c r="G499" i="3" s="1"/>
  <c r="V567" i="4"/>
  <c r="G510" i="3" s="1"/>
  <c r="V723" i="4"/>
  <c r="G727" i="3" s="1"/>
  <c r="X734" i="4"/>
  <c r="I738" i="3" s="1"/>
  <c r="X742" i="4"/>
  <c r="I743" i="3" s="1"/>
  <c r="X750" i="4"/>
  <c r="I749" i="3" s="1"/>
  <c r="X758" i="4"/>
  <c r="I756" i="3" s="1"/>
  <c r="X760" i="4"/>
  <c r="I758" i="3" s="1"/>
  <c r="X762" i="4"/>
  <c r="I760" i="3" s="1"/>
  <c r="W809" i="4"/>
  <c r="H819" i="3" s="1"/>
  <c r="W813" i="4"/>
  <c r="H823" i="3" s="1"/>
  <c r="W817" i="4"/>
  <c r="H827" i="3" s="1"/>
  <c r="U822" i="4"/>
  <c r="F832" i="3" s="1"/>
  <c r="U826" i="4"/>
  <c r="F851" i="3" s="1"/>
  <c r="Y828" i="4"/>
  <c r="J837" i="3" s="1"/>
  <c r="U1706" i="4"/>
  <c r="F1594" i="3" s="1"/>
  <c r="X821" i="4"/>
  <c r="I831" i="3" s="1"/>
  <c r="X768" i="4"/>
  <c r="I766" i="3" s="1"/>
  <c r="X772" i="4"/>
  <c r="I769" i="3" s="1"/>
  <c r="X776" i="4"/>
  <c r="I773" i="3" s="1"/>
  <c r="X780" i="4"/>
  <c r="I777" i="3" s="1"/>
  <c r="X784" i="4"/>
  <c r="I781" i="3" s="1"/>
  <c r="X792" i="4"/>
  <c r="I805" i="3" s="1"/>
  <c r="W803" i="4"/>
  <c r="H814" i="3" s="1"/>
  <c r="U804" i="4"/>
  <c r="F815" i="3" s="1"/>
  <c r="U808" i="4"/>
  <c r="F853" i="3" s="1"/>
  <c r="Y810" i="4"/>
  <c r="J820" i="3" s="1"/>
  <c r="U812" i="4"/>
  <c r="F822" i="3" s="1"/>
  <c r="Y814" i="4"/>
  <c r="J824" i="3" s="1"/>
  <c r="U816" i="4"/>
  <c r="F826" i="3" s="1"/>
  <c r="Y818" i="4"/>
  <c r="J828" i="3" s="1"/>
  <c r="U820" i="4"/>
  <c r="F830" i="3" s="1"/>
  <c r="Y825" i="4"/>
  <c r="J835" i="3" s="1"/>
  <c r="Y1242" i="4"/>
  <c r="J1760" i="3" s="1"/>
  <c r="Y1250" i="4"/>
  <c r="J1263" i="3" s="1"/>
  <c r="Y540" i="4"/>
  <c r="J492" i="3" s="1"/>
  <c r="W545" i="4"/>
  <c r="H495" i="3" s="1"/>
  <c r="V807" i="4"/>
  <c r="G818" i="3" s="1"/>
  <c r="V811" i="4"/>
  <c r="G821" i="3" s="1"/>
  <c r="V815" i="4"/>
  <c r="G825" i="3" s="1"/>
  <c r="V819" i="4"/>
  <c r="G829" i="3" s="1"/>
  <c r="T820" i="4"/>
  <c r="E830" i="3" s="1"/>
  <c r="V823" i="4"/>
  <c r="G833" i="3" s="1"/>
  <c r="T1552" i="4"/>
  <c r="E1474" i="3" s="1"/>
  <c r="V1555" i="4"/>
  <c r="G1832" i="3" s="1"/>
  <c r="T1556" i="4"/>
  <c r="E1476" i="3" s="1"/>
  <c r="V1559" i="4"/>
  <c r="G1479" i="3" s="1"/>
  <c r="T1588" i="4"/>
  <c r="E1505" i="3" s="1"/>
  <c r="T1596" i="4"/>
  <c r="E1511" i="3" s="1"/>
  <c r="T1604" i="4"/>
  <c r="E1517" i="3" s="1"/>
  <c r="Y1728" i="4"/>
  <c r="J1608" i="3" s="1"/>
  <c r="Y1768" i="4"/>
  <c r="J1641" i="3" s="1"/>
  <c r="W1769" i="4"/>
  <c r="H1642" i="3" s="1"/>
  <c r="U1774" i="4"/>
  <c r="F1866" i="3" s="1"/>
  <c r="Y1776" i="4"/>
  <c r="J1647" i="3" s="1"/>
  <c r="W1777" i="4"/>
  <c r="H1741" i="3" s="1"/>
  <c r="W1781" i="4"/>
  <c r="H1651" i="3" s="1"/>
  <c r="Y2477" i="4"/>
  <c r="J2607" i="3" s="1"/>
  <c r="Y2479" i="4"/>
  <c r="J2518" i="3" s="1"/>
  <c r="Y2507" i="4"/>
  <c r="J2539" i="3" s="1"/>
  <c r="Y2511" i="4"/>
  <c r="J2543" i="3" s="1"/>
  <c r="U2513" i="4"/>
  <c r="F2545" i="3" s="1"/>
  <c r="Y2513" i="4"/>
  <c r="J2545" i="3" s="1"/>
  <c r="Y2515" i="4"/>
  <c r="J2547" i="3" s="1"/>
  <c r="V1770" i="4"/>
  <c r="G1643" i="3" s="1"/>
  <c r="T2299" i="4"/>
  <c r="E2335" i="3" s="1"/>
  <c r="T2303" i="4"/>
  <c r="E2338" i="3" s="1"/>
  <c r="T2306" i="4"/>
  <c r="E2341" i="3" s="1"/>
  <c r="T2307" i="4"/>
  <c r="E2342" i="3" s="1"/>
  <c r="X2465" i="4"/>
  <c r="I2509" i="3" s="1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 s="1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8" i="4"/>
  <c r="F1641" i="3" s="1"/>
  <c r="W1771" i="4"/>
  <c r="H1644" i="3" s="1"/>
  <c r="Y1774" i="4"/>
  <c r="J1866" i="3" s="1"/>
  <c r="U1776" i="4"/>
  <c r="F1647" i="3" s="1"/>
  <c r="W1779" i="4"/>
  <c r="H1649" i="3" s="1"/>
  <c r="W1783" i="4"/>
  <c r="H1742" i="3" s="1"/>
  <c r="W1787" i="4"/>
  <c r="H1654" i="3" s="1"/>
  <c r="W1791" i="4"/>
  <c r="H1870" i="3" s="1"/>
  <c r="W1795" i="4"/>
  <c r="H1660" i="3" s="1"/>
  <c r="W1799" i="4"/>
  <c r="H1872" i="3" s="1"/>
  <c r="W1843" i="4"/>
  <c r="H1695" i="3" s="1"/>
  <c r="Y1853" i="4"/>
  <c r="J1909" i="3" s="1"/>
  <c r="U2035" i="4"/>
  <c r="F2097" i="3" s="1"/>
  <c r="Y2213" i="4"/>
  <c r="J2263" i="3" s="1"/>
  <c r="Y2510" i="4"/>
  <c r="J2542" i="3" s="1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 s="1"/>
  <c r="V3506" i="4"/>
  <c r="G3577" i="3" s="1"/>
  <c r="V3510" i="4"/>
  <c r="G3581" i="3" s="1"/>
  <c r="X1610" i="4"/>
  <c r="I1522" i="3" s="1"/>
  <c r="V1767" i="4"/>
  <c r="G1640" i="3" s="1"/>
  <c r="T1768" i="4"/>
  <c r="E1641" i="3" s="1"/>
  <c r="X1770" i="4"/>
  <c r="I1643" i="3" s="1"/>
  <c r="V1771" i="4"/>
  <c r="G1644" i="3" s="1"/>
  <c r="V1795" i="4"/>
  <c r="G1660" i="3" s="1"/>
  <c r="V1799" i="4"/>
  <c r="G1872" i="3" s="1"/>
  <c r="X1802" i="4"/>
  <c r="I1874" i="3" s="1"/>
  <c r="V1803" i="4"/>
  <c r="G1664" i="3" s="1"/>
  <c r="X1806" i="4"/>
  <c r="I1667" i="3" s="1"/>
  <c r="V1807" i="4"/>
  <c r="G1668" i="3" s="1"/>
  <c r="X1810" i="4"/>
  <c r="I1671" i="3" s="1"/>
  <c r="V1811" i="4"/>
  <c r="G1672" i="3" s="1"/>
  <c r="X1814" i="4"/>
  <c r="I1674" i="3" s="1"/>
  <c r="V1815" i="4"/>
  <c r="G1675" i="3" s="1"/>
  <c r="T1816" i="4"/>
  <c r="E1875" i="3" s="1"/>
  <c r="X1818" i="4"/>
  <c r="I1677" i="3" s="1"/>
  <c r="V1819" i="4"/>
  <c r="G1678" i="3" s="1"/>
  <c r="T1820" i="4"/>
  <c r="E1745" i="3" s="1"/>
  <c r="X1822" i="4"/>
  <c r="I1876" i="3" s="1"/>
  <c r="V1823" i="4"/>
  <c r="G1877" i="3" s="1"/>
  <c r="T1824" i="4"/>
  <c r="E1680" i="3" s="1"/>
  <c r="V1827" i="4"/>
  <c r="G1878" i="3" s="1"/>
  <c r="T1828" i="4"/>
  <c r="E1683" i="3" s="1"/>
  <c r="V1831" i="4"/>
  <c r="G1686" i="3" s="1"/>
  <c r="T1832" i="4"/>
  <c r="E1879" i="3" s="1"/>
  <c r="V1835" i="4"/>
  <c r="G1688" i="3" s="1"/>
  <c r="T1836" i="4"/>
  <c r="E1689" i="3" s="1"/>
  <c r="X1838" i="4"/>
  <c r="I1690" i="3" s="1"/>
  <c r="V1839" i="4"/>
  <c r="G1691" i="3" s="1"/>
  <c r="T1840" i="4"/>
  <c r="E1692" i="3" s="1"/>
  <c r="X1842" i="4"/>
  <c r="I1694" i="3" s="1"/>
  <c r="V1843" i="4"/>
  <c r="G1695" i="3" s="1"/>
  <c r="T1844" i="4"/>
  <c r="E1696" i="3" s="1"/>
  <c r="X1846" i="4"/>
  <c r="I1747" i="3" s="1"/>
  <c r="V1847" i="4"/>
  <c r="G1698" i="3" s="1"/>
  <c r="X1850" i="4"/>
  <c r="I1701" i="3" s="1"/>
  <c r="T1852" i="4"/>
  <c r="E1748" i="3" s="1"/>
  <c r="X2299" i="4"/>
  <c r="I2335" i="3" s="1"/>
  <c r="X2303" i="4"/>
  <c r="I2338" i="3" s="1"/>
  <c r="T2317" i="4"/>
  <c r="E2432" i="3" s="1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 s="1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 s="1"/>
  <c r="V2384" i="4"/>
  <c r="G2449" i="3" s="1"/>
  <c r="V2388" i="4"/>
  <c r="G2452" i="3" s="1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 s="1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 s="1"/>
  <c r="U3495" i="4"/>
  <c r="F3566" i="3" s="1"/>
  <c r="W3498" i="4"/>
  <c r="H3569" i="3" s="1"/>
  <c r="U3499" i="4"/>
  <c r="F3570" i="3" s="1"/>
  <c r="U2880" i="4"/>
  <c r="F2946" i="3" s="1"/>
  <c r="Y2882" i="4"/>
  <c r="J2948" i="3" s="1"/>
  <c r="Y2894" i="4"/>
  <c r="J2959" i="3" s="1"/>
  <c r="W2895" i="4"/>
  <c r="H2960" i="3" s="1"/>
  <c r="Y2898" i="4"/>
  <c r="J2963" i="3" s="1"/>
  <c r="U2900" i="4"/>
  <c r="F2965" i="3" s="1"/>
  <c r="Y2902" i="4"/>
  <c r="J2967" i="3" s="1"/>
  <c r="T368" i="4"/>
  <c r="E353" i="3" s="1"/>
  <c r="V427" i="4"/>
  <c r="G401" i="3" s="1"/>
  <c r="X436" i="4"/>
  <c r="I409" i="3" s="1"/>
  <c r="T444" i="4"/>
  <c r="E557" i="3" s="1"/>
  <c r="W353" i="4"/>
  <c r="H342" i="3" s="1"/>
  <c r="Y368" i="4"/>
  <c r="J353" i="3" s="1"/>
  <c r="Y246" i="4"/>
  <c r="J250" i="3" s="1"/>
  <c r="Y272" i="4"/>
  <c r="J271" i="3" s="1"/>
  <c r="Y282" i="4"/>
  <c r="J280" i="3" s="1"/>
  <c r="Y298" i="4"/>
  <c r="J295" i="3" s="1"/>
  <c r="U358" i="4"/>
  <c r="F592" i="3" s="1"/>
  <c r="T466" i="4"/>
  <c r="E431" i="3" s="1"/>
  <c r="T506" i="4"/>
  <c r="E465" i="3" s="1"/>
  <c r="W477" i="4"/>
  <c r="H560" i="3" s="1"/>
  <c r="W485" i="4"/>
  <c r="H446" i="3" s="1"/>
  <c r="U486" i="4"/>
  <c r="F447" i="3" s="1"/>
  <c r="W493" i="4"/>
  <c r="H453" i="3" s="1"/>
  <c r="U494" i="4"/>
  <c r="F454" i="3" s="1"/>
  <c r="U506" i="4"/>
  <c r="F465" i="3" s="1"/>
  <c r="Y506" i="4"/>
  <c r="J465" i="3" s="1"/>
  <c r="X552" i="4"/>
  <c r="I615" i="3" s="1"/>
  <c r="V561" i="4"/>
  <c r="G569" i="3" s="1"/>
  <c r="U144" i="4"/>
  <c r="F149" i="3" s="1"/>
  <c r="U360" i="4"/>
  <c r="F347" i="3" s="1"/>
  <c r="Y428" i="4"/>
  <c r="J402" i="3" s="1"/>
  <c r="V469" i="4"/>
  <c r="G433" i="3" s="1"/>
  <c r="W519" i="4"/>
  <c r="H611" i="3" s="1"/>
  <c r="U520" i="4"/>
  <c r="F476" i="3" s="1"/>
  <c r="Y526" i="4"/>
  <c r="J481" i="3" s="1"/>
  <c r="U532" i="4"/>
  <c r="F486" i="3" s="1"/>
  <c r="Y550" i="4"/>
  <c r="J614" i="3" s="1"/>
  <c r="Y562" i="4"/>
  <c r="J505" i="3" s="1"/>
  <c r="Y570" i="4"/>
  <c r="J513" i="3" s="1"/>
  <c r="W571" i="4"/>
  <c r="H514" i="3" s="1"/>
  <c r="Y590" i="4"/>
  <c r="J617" i="3" s="1"/>
  <c r="Y594" i="4"/>
  <c r="J531" i="3" s="1"/>
  <c r="U596" i="4"/>
  <c r="F618" i="3" s="1"/>
  <c r="U616" i="4"/>
  <c r="F627" i="3" s="1"/>
  <c r="W719" i="4"/>
  <c r="H723" i="3" s="1"/>
  <c r="Y722" i="4"/>
  <c r="J726" i="3" s="1"/>
  <c r="Y724" i="4"/>
  <c r="J728" i="3" s="1"/>
  <c r="Y726" i="4"/>
  <c r="J730" i="3" s="1"/>
  <c r="Y762" i="4"/>
  <c r="J760" i="3" s="1"/>
  <c r="X766" i="4"/>
  <c r="I764" i="3" s="1"/>
  <c r="Y770" i="4"/>
  <c r="J767" i="3" s="1"/>
  <c r="Y774" i="4"/>
  <c r="J771" i="3" s="1"/>
  <c r="Y778" i="4"/>
  <c r="J775" i="3" s="1"/>
  <c r="X786" i="4"/>
  <c r="I783" i="3" s="1"/>
  <c r="X796" i="4"/>
  <c r="I808" i="3" s="1"/>
  <c r="U806" i="4"/>
  <c r="F817" i="3" s="1"/>
  <c r="T808" i="4"/>
  <c r="E853" i="3" s="1"/>
  <c r="T810" i="4"/>
  <c r="E820" i="3" s="1"/>
  <c r="T812" i="4"/>
  <c r="E822" i="3" s="1"/>
  <c r="T814" i="4"/>
  <c r="E824" i="3" s="1"/>
  <c r="T816" i="4"/>
  <c r="E826" i="3" s="1"/>
  <c r="T818" i="4"/>
  <c r="E828" i="3" s="1"/>
  <c r="Y822" i="4"/>
  <c r="J832" i="3" s="1"/>
  <c r="Y824" i="4"/>
  <c r="J834" i="3" s="1"/>
  <c r="U830" i="4"/>
  <c r="F839" i="3" s="1"/>
  <c r="Y832" i="4"/>
  <c r="J841" i="3" s="1"/>
  <c r="U834" i="4"/>
  <c r="F842" i="3" s="1"/>
  <c r="Y836" i="4"/>
  <c r="J844" i="3" s="1"/>
  <c r="Y840" i="4"/>
  <c r="J848" i="3" s="1"/>
  <c r="Y844" i="4"/>
  <c r="J862" i="3" s="1"/>
  <c r="U854" i="4"/>
  <c r="F872" i="3" s="1"/>
  <c r="Y468" i="4"/>
  <c r="J432" i="3" s="1"/>
  <c r="T554" i="4"/>
  <c r="E501" i="3" s="1"/>
  <c r="T562" i="4"/>
  <c r="E505" i="3" s="1"/>
  <c r="X564" i="4"/>
  <c r="I507" i="3" s="1"/>
  <c r="V653" i="4"/>
  <c r="G664" i="3" s="1"/>
  <c r="V657" i="4"/>
  <c r="G668" i="3" s="1"/>
  <c r="V661" i="4"/>
  <c r="G672" i="3" s="1"/>
  <c r="V665" i="4"/>
  <c r="G676" i="3" s="1"/>
  <c r="V669" i="4"/>
  <c r="G679" i="3" s="1"/>
  <c r="V673" i="4"/>
  <c r="G683" i="3" s="1"/>
  <c r="V677" i="4"/>
  <c r="G687" i="3" s="1"/>
  <c r="X712" i="4"/>
  <c r="I717" i="3" s="1"/>
  <c r="Y786" i="4"/>
  <c r="J783" i="3" s="1"/>
  <c r="Y796" i="4"/>
  <c r="J808" i="3" s="1"/>
  <c r="X800" i="4"/>
  <c r="I811" i="3" s="1"/>
  <c r="X802" i="4"/>
  <c r="I813" i="3" s="1"/>
  <c r="W805" i="4"/>
  <c r="H816" i="3" s="1"/>
  <c r="T806" i="4"/>
  <c r="E817" i="3" s="1"/>
  <c r="X822" i="4"/>
  <c r="I832" i="3" s="1"/>
  <c r="X824" i="4"/>
  <c r="I834" i="3" s="1"/>
  <c r="X826" i="4"/>
  <c r="I851" i="3" s="1"/>
  <c r="X830" i="4"/>
  <c r="I839" i="3" s="1"/>
  <c r="X834" i="4"/>
  <c r="I842" i="3" s="1"/>
  <c r="X838" i="4"/>
  <c r="I846" i="3" s="1"/>
  <c r="X842" i="4"/>
  <c r="I860" i="3" s="1"/>
  <c r="X846" i="4"/>
  <c r="I864" i="3" s="1"/>
  <c r="V867" i="4"/>
  <c r="G885" i="3" s="1"/>
  <c r="V871" i="4"/>
  <c r="G889" i="3" s="1"/>
  <c r="V875" i="4"/>
  <c r="G893" i="3" s="1"/>
  <c r="V879" i="4"/>
  <c r="G1002" i="3" s="1"/>
  <c r="V883" i="4"/>
  <c r="G900" i="3" s="1"/>
  <c r="X886" i="4"/>
  <c r="I903" i="3" s="1"/>
  <c r="V887" i="4"/>
  <c r="G904" i="3" s="1"/>
  <c r="X890" i="4"/>
  <c r="I907" i="3" s="1"/>
  <c r="V891" i="4"/>
  <c r="G996" i="3" s="1"/>
  <c r="V895" i="4"/>
  <c r="G910" i="3" s="1"/>
  <c r="X898" i="4"/>
  <c r="I912" i="3" s="1"/>
  <c r="V899" i="4"/>
  <c r="G913" i="3" s="1"/>
  <c r="V903" i="4"/>
  <c r="G998" i="3" s="1"/>
  <c r="X906" i="4"/>
  <c r="I919" i="3" s="1"/>
  <c r="V907" i="4"/>
  <c r="G920" i="3" s="1"/>
  <c r="V911" i="4"/>
  <c r="G924" i="3" s="1"/>
  <c r="U780" i="4"/>
  <c r="F777" i="3" s="1"/>
  <c r="Y782" i="4"/>
  <c r="J779" i="3" s="1"/>
  <c r="T821" i="4"/>
  <c r="E831" i="3" s="1"/>
  <c r="Y826" i="4"/>
  <c r="J851" i="3" s="1"/>
  <c r="U788" i="4"/>
  <c r="F785" i="3" s="1"/>
  <c r="T804" i="4"/>
  <c r="E815" i="3" s="1"/>
  <c r="X820" i="4"/>
  <c r="I830" i="3" s="1"/>
  <c r="U828" i="4"/>
  <c r="F837" i="3" s="1"/>
  <c r="X850" i="4"/>
  <c r="I868" i="3" s="1"/>
  <c r="V851" i="4"/>
  <c r="G869" i="3" s="1"/>
  <c r="Y434" i="4"/>
  <c r="J407" i="3" s="1"/>
  <c r="Y438" i="4"/>
  <c r="J411" i="3" s="1"/>
  <c r="Y442" i="4"/>
  <c r="J415" i="3" s="1"/>
  <c r="Y462" i="4"/>
  <c r="J429" i="3" s="1"/>
  <c r="X470" i="4"/>
  <c r="I434" i="3" s="1"/>
  <c r="Y556" i="4"/>
  <c r="J567" i="3" s="1"/>
  <c r="Y585" i="4"/>
  <c r="J574" i="3" s="1"/>
  <c r="Y764" i="4"/>
  <c r="J762" i="3" s="1"/>
  <c r="Y768" i="4"/>
  <c r="J766" i="3" s="1"/>
  <c r="Y772" i="4"/>
  <c r="J769" i="3" s="1"/>
  <c r="Y776" i="4"/>
  <c r="J773" i="3" s="1"/>
  <c r="W781" i="4"/>
  <c r="H778" i="3" s="1"/>
  <c r="Y784" i="4"/>
  <c r="J781" i="3" s="1"/>
  <c r="X788" i="4"/>
  <c r="I785" i="3" s="1"/>
  <c r="X794" i="4"/>
  <c r="I806" i="3" s="1"/>
  <c r="X808" i="4"/>
  <c r="I853" i="3" s="1"/>
  <c r="X810" i="4"/>
  <c r="I820" i="3" s="1"/>
  <c r="X812" i="4"/>
  <c r="I822" i="3" s="1"/>
  <c r="X814" i="4"/>
  <c r="I824" i="3" s="1"/>
  <c r="X816" i="4"/>
  <c r="I826" i="3" s="1"/>
  <c r="X818" i="4"/>
  <c r="I828" i="3" s="1"/>
  <c r="W823" i="4"/>
  <c r="H833" i="3" s="1"/>
  <c r="Y830" i="4"/>
  <c r="J839" i="3" s="1"/>
  <c r="U832" i="4"/>
  <c r="F841" i="3" s="1"/>
  <c r="Y834" i="4"/>
  <c r="J842" i="3" s="1"/>
  <c r="U836" i="4"/>
  <c r="F844" i="3" s="1"/>
  <c r="Y842" i="4"/>
  <c r="J860" i="3" s="1"/>
  <c r="Y846" i="4"/>
  <c r="J864" i="3" s="1"/>
  <c r="Y850" i="4"/>
  <c r="J868" i="3" s="1"/>
  <c r="T460" i="4"/>
  <c r="E603" i="3" s="1"/>
  <c r="Y470" i="4"/>
  <c r="J434" i="3" s="1"/>
  <c r="T556" i="4"/>
  <c r="E567" i="3" s="1"/>
  <c r="X562" i="4"/>
  <c r="I505" i="3" s="1"/>
  <c r="V655" i="4"/>
  <c r="G666" i="3" s="1"/>
  <c r="V659" i="4"/>
  <c r="G670" i="3" s="1"/>
  <c r="V663" i="4"/>
  <c r="G674" i="3" s="1"/>
  <c r="V667" i="4"/>
  <c r="G793" i="3" s="1"/>
  <c r="V671" i="4"/>
  <c r="G681" i="3" s="1"/>
  <c r="X710" i="4"/>
  <c r="I716" i="3" s="1"/>
  <c r="X714" i="4"/>
  <c r="I719" i="3" s="1"/>
  <c r="Y791" i="4"/>
  <c r="J804" i="3" s="1"/>
  <c r="Y794" i="4"/>
  <c r="J806" i="3" s="1"/>
  <c r="X798" i="4"/>
  <c r="I809" i="3" s="1"/>
  <c r="X806" i="4"/>
  <c r="I817" i="3" s="1"/>
  <c r="W821" i="4"/>
  <c r="H831" i="3" s="1"/>
  <c r="T822" i="4"/>
  <c r="E832" i="3" s="1"/>
  <c r="T824" i="4"/>
  <c r="E834" i="3" s="1"/>
  <c r="X832" i="4"/>
  <c r="I841" i="3" s="1"/>
  <c r="X836" i="4"/>
  <c r="I844" i="3" s="1"/>
  <c r="X840" i="4"/>
  <c r="I848" i="3" s="1"/>
  <c r="X844" i="4"/>
  <c r="I862" i="3" s="1"/>
  <c r="X848" i="4"/>
  <c r="I866" i="3" s="1"/>
  <c r="X852" i="4"/>
  <c r="I870" i="3" s="1"/>
  <c r="V869" i="4"/>
  <c r="G887" i="3" s="1"/>
  <c r="V873" i="4"/>
  <c r="G891" i="3" s="1"/>
  <c r="V877" i="4"/>
  <c r="G895" i="3" s="1"/>
  <c r="V881" i="4"/>
  <c r="G898" i="3" s="1"/>
  <c r="T1710" i="4"/>
  <c r="E1598" i="3" s="1"/>
  <c r="X1852" i="4"/>
  <c r="I1748" i="3" s="1"/>
  <c r="T1870" i="4"/>
  <c r="E1922" i="3" s="1"/>
  <c r="V1871" i="4"/>
  <c r="G1960" i="3" s="1"/>
  <c r="V1877" i="4"/>
  <c r="G1928" i="3" s="1"/>
  <c r="T1878" i="4"/>
  <c r="E1954" i="3" s="1"/>
  <c r="T1882" i="4"/>
  <c r="E1932" i="3" s="1"/>
  <c r="V1885" i="4"/>
  <c r="G1935" i="3" s="1"/>
  <c r="W903" i="4"/>
  <c r="H998" i="3" s="1"/>
  <c r="U904" i="4"/>
  <c r="F917" i="3" s="1"/>
  <c r="Y904" i="4"/>
  <c r="J917" i="3" s="1"/>
  <c r="W911" i="4"/>
  <c r="H924" i="3" s="1"/>
  <c r="U912" i="4"/>
  <c r="F925" i="3" s="1"/>
  <c r="Y912" i="4"/>
  <c r="J925" i="3" s="1"/>
  <c r="W919" i="4"/>
  <c r="H930" i="3" s="1"/>
  <c r="U920" i="4"/>
  <c r="F1006" i="3" s="1"/>
  <c r="Y920" i="4"/>
  <c r="J1006" i="3" s="1"/>
  <c r="W927" i="4"/>
  <c r="H937" i="3" s="1"/>
  <c r="Y927" i="4"/>
  <c r="J937" i="3" s="1"/>
  <c r="W935" i="4"/>
  <c r="H944" i="3" s="1"/>
  <c r="W939" i="4"/>
  <c r="H947" i="3" s="1"/>
  <c r="W943" i="4"/>
  <c r="H951" i="3" s="1"/>
  <c r="W988" i="4"/>
  <c r="H989" i="3" s="1"/>
  <c r="W1036" i="4"/>
  <c r="H1052" i="3" s="1"/>
  <c r="Y1266" i="4"/>
  <c r="J1275" i="3" s="1"/>
  <c r="Y1270" i="4"/>
  <c r="J1278" i="3" s="1"/>
  <c r="W1275" i="4"/>
  <c r="H1769" i="3" s="1"/>
  <c r="W1279" i="4"/>
  <c r="H1285" i="3" s="1"/>
  <c r="X936" i="4"/>
  <c r="I945" i="3" s="1"/>
  <c r="X940" i="4"/>
  <c r="I948" i="3" s="1"/>
  <c r="X972" i="4"/>
  <c r="I976" i="3" s="1"/>
  <c r="V981" i="4"/>
  <c r="G983" i="3" s="1"/>
  <c r="V989" i="4"/>
  <c r="G990" i="3" s="1"/>
  <c r="W1236" i="4"/>
  <c r="H1254" i="3" s="1"/>
  <c r="U1559" i="4"/>
  <c r="F1479" i="3" s="1"/>
  <c r="W1559" i="4"/>
  <c r="H1479" i="3" s="1"/>
  <c r="W1563" i="4"/>
  <c r="H1483" i="3" s="1"/>
  <c r="W1567" i="4"/>
  <c r="H1487" i="3" s="1"/>
  <c r="W1571" i="4"/>
  <c r="H1491" i="3" s="1"/>
  <c r="W1575" i="4"/>
  <c r="H1494" i="3" s="1"/>
  <c r="W1579" i="4"/>
  <c r="H1498" i="3" s="1"/>
  <c r="Y1579" i="4"/>
  <c r="J1498" i="3" s="1"/>
  <c r="W1611" i="4"/>
  <c r="H1523" i="3" s="1"/>
  <c r="W1639" i="4"/>
  <c r="H1839" i="3" s="1"/>
  <c r="Y856" i="4"/>
  <c r="J874" i="3" s="1"/>
  <c r="Y860" i="4"/>
  <c r="J878" i="3" s="1"/>
  <c r="Y864" i="4"/>
  <c r="J882" i="3" s="1"/>
  <c r="Y868" i="4"/>
  <c r="J886" i="3" s="1"/>
  <c r="Y872" i="4"/>
  <c r="J890" i="3" s="1"/>
  <c r="Y876" i="4"/>
  <c r="J894" i="3" s="1"/>
  <c r="Y880" i="4"/>
  <c r="J897" i="3" s="1"/>
  <c r="U1054" i="4"/>
  <c r="F1065" i="3" s="1"/>
  <c r="Y1090" i="4"/>
  <c r="J1086" i="3" s="1"/>
  <c r="U1098" i="4"/>
  <c r="F1171" i="3" s="1"/>
  <c r="U1102" i="4"/>
  <c r="F1094" i="3" s="1"/>
  <c r="Y1102" i="4"/>
  <c r="J1094" i="3" s="1"/>
  <c r="U1114" i="4"/>
  <c r="F1102" i="3" s="1"/>
  <c r="W1121" i="4"/>
  <c r="H1107" i="3" s="1"/>
  <c r="U1122" i="4"/>
  <c r="F1108" i="3" s="1"/>
  <c r="W1129" i="4"/>
  <c r="H1113" i="3" s="1"/>
  <c r="U1130" i="4"/>
  <c r="F1216" i="3" s="1"/>
  <c r="W1137" i="4"/>
  <c r="H1219" i="3" s="1"/>
  <c r="U1138" i="4"/>
  <c r="F1178" i="3" s="1"/>
  <c r="W1141" i="4"/>
  <c r="H1221" i="3" s="1"/>
  <c r="U1142" i="4"/>
  <c r="F1180" i="3" s="1"/>
  <c r="W1145" i="4"/>
  <c r="H1119" i="3" s="1"/>
  <c r="U1150" i="4"/>
  <c r="F1183" i="3" s="1"/>
  <c r="W1153" i="4"/>
  <c r="H1184" i="3" s="1"/>
  <c r="U1154" i="4"/>
  <c r="F1123" i="3" s="1"/>
  <c r="Y1154" i="4"/>
  <c r="J1123" i="3" s="1"/>
  <c r="U1158" i="4"/>
  <c r="F1186" i="3" s="1"/>
  <c r="W1161" i="4"/>
  <c r="H1188" i="3" s="1"/>
  <c r="U1162" i="4"/>
  <c r="F1189" i="3" s="1"/>
  <c r="U1166" i="4"/>
  <c r="F1128" i="3" s="1"/>
  <c r="W1169" i="4"/>
  <c r="H1130" i="3" s="1"/>
  <c r="U1170" i="4"/>
  <c r="F1131" i="3" s="1"/>
  <c r="Y1180" i="4"/>
  <c r="J1194" i="3" s="1"/>
  <c r="U1182" i="4"/>
  <c r="F1138" i="3" s="1"/>
  <c r="Y1184" i="4"/>
  <c r="J1140" i="3" s="1"/>
  <c r="U1186" i="4"/>
  <c r="F1141" i="3" s="1"/>
  <c r="Y1188" i="4"/>
  <c r="J1227" i="3" s="1"/>
  <c r="U1190" i="4"/>
  <c r="F1143" i="3" s="1"/>
  <c r="Y1192" i="4"/>
  <c r="J1229" i="3" s="1"/>
  <c r="U1194" i="4"/>
  <c r="F1145" i="3" s="1"/>
  <c r="Y1194" i="4"/>
  <c r="J1145" i="3" s="1"/>
  <c r="Y1217" i="4"/>
  <c r="J1241" i="3" s="1"/>
  <c r="Y1224" i="4"/>
  <c r="J1246" i="3" s="1"/>
  <c r="V1229" i="4"/>
  <c r="G1250" i="3" s="1"/>
  <c r="V1265" i="4"/>
  <c r="G1766" i="3" s="1"/>
  <c r="U1274" i="4"/>
  <c r="F1768" i="3" s="1"/>
  <c r="X914" i="4"/>
  <c r="I927" i="3" s="1"/>
  <c r="V915" i="4"/>
  <c r="G1004" i="3" s="1"/>
  <c r="V919" i="4"/>
  <c r="G930" i="3" s="1"/>
  <c r="X922" i="4"/>
  <c r="I932" i="3" s="1"/>
  <c r="X930" i="4"/>
  <c r="I939" i="3" s="1"/>
  <c r="X934" i="4"/>
  <c r="I943" i="3" s="1"/>
  <c r="X938" i="4"/>
  <c r="I946" i="3" s="1"/>
  <c r="X942" i="4"/>
  <c r="I950" i="3" s="1"/>
  <c r="V963" i="4"/>
  <c r="G969" i="3" s="1"/>
  <c r="V979" i="4"/>
  <c r="G1011" i="3" s="1"/>
  <c r="V987" i="4"/>
  <c r="G1012" i="3" s="1"/>
  <c r="W1557" i="4"/>
  <c r="H1477" i="3" s="1"/>
  <c r="W1561" i="4"/>
  <c r="H1481" i="3" s="1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 s="1"/>
  <c r="W1597" i="4"/>
  <c r="H1512" i="3" s="1"/>
  <c r="W1601" i="4"/>
  <c r="H1514" i="3" s="1"/>
  <c r="W1605" i="4"/>
  <c r="H1518" i="3" s="1"/>
  <c r="W1609" i="4"/>
  <c r="H1834" i="3" s="1"/>
  <c r="W1641" i="4"/>
  <c r="H1547" i="3" s="1"/>
  <c r="W1645" i="4"/>
  <c r="H1551" i="3" s="1"/>
  <c r="W1649" i="4"/>
  <c r="H1553" i="3" s="1"/>
  <c r="W1653" i="4"/>
  <c r="H1842" i="3" s="1"/>
  <c r="W1657" i="4"/>
  <c r="H1559" i="3" s="1"/>
  <c r="W1661" i="4"/>
  <c r="H1563" i="3" s="1"/>
  <c r="T1893" i="4"/>
  <c r="E1941" i="3" s="1"/>
  <c r="T1905" i="4"/>
  <c r="E1950" i="3" s="1"/>
  <c r="W1665" i="4"/>
  <c r="H1734" i="3" s="1"/>
  <c r="Y1696" i="4"/>
  <c r="J1585" i="3" s="1"/>
  <c r="Y1700" i="4"/>
  <c r="J1589" i="3" s="1"/>
  <c r="X1708" i="4"/>
  <c r="I1596" i="3" s="1"/>
  <c r="X1712" i="4"/>
  <c r="I1600" i="3" s="1"/>
  <c r="V1911" i="4"/>
  <c r="G1971" i="3" s="1"/>
  <c r="T1912" i="4"/>
  <c r="E1972" i="3" s="1"/>
  <c r="X1914" i="4"/>
  <c r="I1973" i="3" s="1"/>
  <c r="T1916" i="4"/>
  <c r="E1975" i="3" s="1"/>
  <c r="T1920" i="4"/>
  <c r="E1979" i="3" s="1"/>
  <c r="V1923" i="4"/>
  <c r="G1982" i="3" s="1"/>
  <c r="X1926" i="4"/>
  <c r="I1985" i="3" s="1"/>
  <c r="V1927" i="4"/>
  <c r="G1986" i="3" s="1"/>
  <c r="T1928" i="4"/>
  <c r="E1987" i="3" s="1"/>
  <c r="X1930" i="4"/>
  <c r="I1989" i="3" s="1"/>
  <c r="V2031" i="4"/>
  <c r="G2094" i="3" s="1"/>
  <c r="T2052" i="4"/>
  <c r="E2107" i="3" s="1"/>
  <c r="V2055" i="4"/>
  <c r="G2110" i="3" s="1"/>
  <c r="T2057" i="4"/>
  <c r="E2112" i="3" s="1"/>
  <c r="V2059" i="4"/>
  <c r="G2183" i="3" s="1"/>
  <c r="X2059" i="4"/>
  <c r="I2183" i="3" s="1"/>
  <c r="X2170" i="4"/>
  <c r="I2232" i="3" s="1"/>
  <c r="T2172" i="4"/>
  <c r="E2234" i="3" s="1"/>
  <c r="V2175" i="4"/>
  <c r="G2236" i="3" s="1"/>
  <c r="X2178" i="4"/>
  <c r="I2418" i="3" s="1"/>
  <c r="X2182" i="4"/>
  <c r="I2241" i="3" s="1"/>
  <c r="T2184" i="4"/>
  <c r="E2401" i="3" s="1"/>
  <c r="X2186" i="4"/>
  <c r="I2419" i="3" s="1"/>
  <c r="X2190" i="4"/>
  <c r="I2247" i="3" s="1"/>
  <c r="V2207" i="4"/>
  <c r="G2259" i="3" s="1"/>
  <c r="Y2221" i="4"/>
  <c r="J2269" i="3" s="1"/>
  <c r="U2235" i="4"/>
  <c r="F2281" i="3" s="1"/>
  <c r="W2238" i="4"/>
  <c r="H2284" i="3" s="1"/>
  <c r="U2239" i="4"/>
  <c r="F2285" i="3" s="1"/>
  <c r="U2243" i="4"/>
  <c r="F2426" i="3" s="1"/>
  <c r="U2247" i="4"/>
  <c r="F2291" i="3" s="1"/>
  <c r="U2251" i="4"/>
  <c r="F2294" i="3" s="1"/>
  <c r="U2255" i="4"/>
  <c r="F2296" i="3" s="1"/>
  <c r="W2258" i="4"/>
  <c r="H2299" i="3" s="1"/>
  <c r="U2259" i="4"/>
  <c r="F2409" i="3" s="1"/>
  <c r="W2262" i="4"/>
  <c r="H2302" i="3" s="1"/>
  <c r="U2263" i="4"/>
  <c r="F2303" i="3" s="1"/>
  <c r="W2266" i="4"/>
  <c r="H2305" i="3" s="1"/>
  <c r="U2267" i="4"/>
  <c r="F2306" i="3" s="1"/>
  <c r="W2270" i="4"/>
  <c r="H2309" i="3" s="1"/>
  <c r="U2271" i="4"/>
  <c r="F2310" i="3" s="1"/>
  <c r="U2279" i="4"/>
  <c r="F2316" i="3" s="1"/>
  <c r="T2311" i="4"/>
  <c r="E2346" i="3" s="1"/>
  <c r="X2314" i="4"/>
  <c r="I2348" i="3" s="1"/>
  <c r="Y2472" i="4"/>
  <c r="J2513" i="3" s="1"/>
  <c r="T2478" i="4"/>
  <c r="E2517" i="3" s="1"/>
  <c r="V2478" i="4"/>
  <c r="G2517" i="3" s="1"/>
  <c r="X2478" i="4"/>
  <c r="I2517" i="3" s="1"/>
  <c r="U2526" i="4"/>
  <c r="F2557" i="3" s="1"/>
  <c r="U2530" i="4"/>
  <c r="F2561" i="3" s="1"/>
  <c r="U2534" i="4"/>
  <c r="F2564" i="3" s="1"/>
  <c r="U2538" i="4"/>
  <c r="F2566" i="3" s="1"/>
  <c r="U2541" i="4"/>
  <c r="F2591" i="3" s="1"/>
  <c r="U2705" i="4"/>
  <c r="F2716" i="3" s="1"/>
  <c r="W2705" i="4"/>
  <c r="H2716" i="3" s="1"/>
  <c r="Y2705" i="4"/>
  <c r="J2716" i="3" s="1"/>
  <c r="W2709" i="4"/>
  <c r="H2719" i="3" s="1"/>
  <c r="U2717" i="4"/>
  <c r="F2725" i="3" s="1"/>
  <c r="U2721" i="4"/>
  <c r="F2804" i="3" s="1"/>
  <c r="U2725" i="4"/>
  <c r="F2807" i="3" s="1"/>
  <c r="U2726" i="4"/>
  <c r="F2808" i="3" s="1"/>
  <c r="U2729" i="4"/>
  <c r="F2833" i="3" s="1"/>
  <c r="W2729" i="4"/>
  <c r="H2833" i="3" s="1"/>
  <c r="Y2729" i="4"/>
  <c r="J2833" i="3" s="1"/>
  <c r="U2741" i="4"/>
  <c r="F2735" i="3" s="1"/>
  <c r="Y2743" i="4"/>
  <c r="J2736" i="3" s="1"/>
  <c r="Y2767" i="4"/>
  <c r="J2751" i="3" s="1"/>
  <c r="Y2780" i="4"/>
  <c r="J2849" i="3" s="1"/>
  <c r="Y2783" i="4"/>
  <c r="J2851" i="3" s="1"/>
  <c r="Y2920" i="4"/>
  <c r="J2985" i="3" s="1"/>
  <c r="T3497" i="4"/>
  <c r="E3568" i="3" s="1"/>
  <c r="T3501" i="4"/>
  <c r="E3572" i="3" s="1"/>
  <c r="T1682" i="4"/>
  <c r="E1577" i="3" s="1"/>
  <c r="T1690" i="4"/>
  <c r="E1847" i="3" s="1"/>
  <c r="T1706" i="4"/>
  <c r="E1594" i="3" s="1"/>
  <c r="U1710" i="4"/>
  <c r="F1598" i="3" s="1"/>
  <c r="W1907" i="4"/>
  <c r="H1951" i="3" s="1"/>
  <c r="U1908" i="4"/>
  <c r="F1952" i="3" s="1"/>
  <c r="W1911" i="4"/>
  <c r="H1971" i="3" s="1"/>
  <c r="U1912" i="4"/>
  <c r="F1972" i="3" s="1"/>
  <c r="U2028" i="4"/>
  <c r="F2177" i="3" s="1"/>
  <c r="Y2162" i="4"/>
  <c r="J2396" i="3" s="1"/>
  <c r="Y2166" i="4"/>
  <c r="J2397" i="3" s="1"/>
  <c r="U2168" i="4"/>
  <c r="F2230" i="3" s="1"/>
  <c r="W2171" i="4"/>
  <c r="H2233" i="3" s="1"/>
  <c r="U2176" i="4"/>
  <c r="F2237" i="3" s="1"/>
  <c r="U2180" i="4"/>
  <c r="F2400" i="3" s="1"/>
  <c r="U2188" i="4"/>
  <c r="F2245" i="3" s="1"/>
  <c r="W2188" i="4"/>
  <c r="H2245" i="3" s="1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 s="1"/>
  <c r="U2209" i="4"/>
  <c r="F2422" i="3" s="1"/>
  <c r="Y2211" i="4"/>
  <c r="J2261" i="3" s="1"/>
  <c r="W2322" i="4"/>
  <c r="H2355" i="3" s="1"/>
  <c r="W2323" i="4"/>
  <c r="H2356" i="3" s="1"/>
  <c r="Y2325" i="4"/>
  <c r="J2357" i="3" s="1"/>
  <c r="W2327" i="4"/>
  <c r="H2358" i="3" s="1"/>
  <c r="W2454" i="4"/>
  <c r="H2582" i="3" s="1"/>
  <c r="Y2457" i="4"/>
  <c r="J2503" i="3" s="1"/>
  <c r="W2458" i="4"/>
  <c r="H2504" i="3" s="1"/>
  <c r="Y2462" i="4"/>
  <c r="J2508" i="3" s="1"/>
  <c r="W2466" i="4"/>
  <c r="H2510" i="3" s="1"/>
  <c r="U2523" i="4"/>
  <c r="F2554" i="3" s="1"/>
  <c r="X2672" i="4"/>
  <c r="I2691" i="3" s="1"/>
  <c r="V2673" i="4"/>
  <c r="G2692" i="3" s="1"/>
  <c r="T2674" i="4"/>
  <c r="E2794" i="3" s="1"/>
  <c r="X2677" i="4"/>
  <c r="I2694" i="3" s="1"/>
  <c r="T2679" i="4"/>
  <c r="E2696" i="3" s="1"/>
  <c r="X2680" i="4"/>
  <c r="I2697" i="3" s="1"/>
  <c r="V2689" i="4"/>
  <c r="G2831" i="3" s="1"/>
  <c r="X2692" i="4"/>
  <c r="I2797" i="3" s="1"/>
  <c r="V2693" i="4"/>
  <c r="G2705" i="3" s="1"/>
  <c r="T2694" i="4"/>
  <c r="E2706" i="3" s="1"/>
  <c r="T2695" i="4"/>
  <c r="E2707" i="3" s="1"/>
  <c r="X2700" i="4"/>
  <c r="I2711" i="3" s="1"/>
  <c r="V2701" i="4"/>
  <c r="G2712" i="3" s="1"/>
  <c r="T2702" i="4"/>
  <c r="E2713" i="3" s="1"/>
  <c r="T2703" i="4"/>
  <c r="E2714" i="3" s="1"/>
  <c r="X2704" i="4"/>
  <c r="I2715" i="3" s="1"/>
  <c r="X2708" i="4"/>
  <c r="I2718" i="3" s="1"/>
  <c r="X2712" i="4"/>
  <c r="I2800" i="3" s="1"/>
  <c r="V2713" i="4"/>
  <c r="G2722" i="3" s="1"/>
  <c r="T2714" i="4"/>
  <c r="E2723" i="3" s="1"/>
  <c r="T2715" i="4"/>
  <c r="E2724" i="3" s="1"/>
  <c r="V2725" i="4"/>
  <c r="G2807" i="3" s="1"/>
  <c r="V2726" i="4"/>
  <c r="G2808" i="3" s="1"/>
  <c r="V2741" i="4"/>
  <c r="G2735" i="3" s="1"/>
  <c r="X2786" i="4"/>
  <c r="I2854" i="3" s="1"/>
  <c r="X2792" i="4"/>
  <c r="I2859" i="3" s="1"/>
  <c r="X2793" i="4"/>
  <c r="I2860" i="3" s="1"/>
  <c r="X2796" i="4"/>
  <c r="I2863" i="3" s="1"/>
  <c r="X2797" i="4"/>
  <c r="I2864" i="3" s="1"/>
  <c r="V2801" i="4"/>
  <c r="G2868" i="3" s="1"/>
  <c r="X2801" i="4"/>
  <c r="I2868" i="3" s="1"/>
  <c r="V2818" i="4"/>
  <c r="G2885" i="3" s="1"/>
  <c r="V2829" i="4"/>
  <c r="G2896" i="3" s="1"/>
  <c r="T2830" i="4"/>
  <c r="E2897" i="3" s="1"/>
  <c r="X2832" i="4"/>
  <c r="I2899" i="3" s="1"/>
  <c r="T2834" i="4"/>
  <c r="E2900" i="3" s="1"/>
  <c r="X2836" i="4"/>
  <c r="I2903" i="3" s="1"/>
  <c r="T2838" i="4"/>
  <c r="E2905" i="3" s="1"/>
  <c r="X2840" i="4"/>
  <c r="I2907" i="3" s="1"/>
  <c r="T2842" i="4"/>
  <c r="E2909" i="3" s="1"/>
  <c r="X2844" i="4"/>
  <c r="I2911" i="3" s="1"/>
  <c r="T2846" i="4"/>
  <c r="E2913" i="3" s="1"/>
  <c r="T2850" i="4"/>
  <c r="E2917" i="3" s="1"/>
  <c r="X2852" i="4"/>
  <c r="I2919" i="3" s="1"/>
  <c r="T2854" i="4"/>
  <c r="E2921" i="3" s="1"/>
  <c r="T2858" i="4"/>
  <c r="E2925" i="3" s="1"/>
  <c r="X2888" i="4"/>
  <c r="I2953" i="3" s="1"/>
  <c r="T2890" i="4"/>
  <c r="E2955" i="3" s="1"/>
  <c r="V2890" i="4"/>
  <c r="G2955" i="3" s="1"/>
  <c r="X2908" i="4"/>
  <c r="I2973" i="3" s="1"/>
  <c r="V2909" i="4"/>
  <c r="G2974" i="3" s="1"/>
  <c r="U3133" i="4"/>
  <c r="F3293" i="3" s="1"/>
  <c r="U3141" i="4"/>
  <c r="F3209" i="3" s="1"/>
  <c r="U3161" i="4"/>
  <c r="F3227" i="3" s="1"/>
  <c r="U3165" i="4"/>
  <c r="F3231" i="3" s="1"/>
  <c r="W3173" i="4"/>
  <c r="H3238" i="3" s="1"/>
  <c r="U3181" i="4"/>
  <c r="F3246" i="3" s="1"/>
  <c r="U3185" i="4"/>
  <c r="F3250" i="3" s="1"/>
  <c r="U3189" i="4"/>
  <c r="F3254" i="3" s="1"/>
  <c r="U3193" i="4"/>
  <c r="F3258" i="3" s="1"/>
  <c r="U3197" i="4"/>
  <c r="F3262" i="3" s="1"/>
  <c r="U3201" i="4"/>
  <c r="F3266" i="3" s="1"/>
  <c r="U3205" i="4"/>
  <c r="F3270" i="3" s="1"/>
  <c r="U3209" i="4"/>
  <c r="F3274" i="3" s="1"/>
  <c r="U3213" i="4"/>
  <c r="F3278" i="3" s="1"/>
  <c r="U3221" i="4"/>
  <c r="F3283" i="3" s="1"/>
  <c r="U3225" i="4"/>
  <c r="F3286" i="3" s="1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 s="1"/>
  <c r="U3493" i="4"/>
  <c r="F3564" i="3" s="1"/>
  <c r="W3496" i="4"/>
  <c r="H3567" i="3" s="1"/>
  <c r="U3497" i="4"/>
  <c r="F3568" i="3" s="1"/>
  <c r="W3500" i="4"/>
  <c r="H3571" i="3" s="1"/>
  <c r="U3501" i="4"/>
  <c r="F3572" i="3" s="1"/>
  <c r="W3504" i="4"/>
  <c r="H3575" i="3" s="1"/>
  <c r="U3505" i="4"/>
  <c r="F3576" i="3" s="1"/>
  <c r="W3508" i="4"/>
  <c r="H3579" i="3" s="1"/>
  <c r="T2069" i="4"/>
  <c r="E2122" i="3" s="1"/>
  <c r="X2071" i="4"/>
  <c r="I2123" i="3" s="1"/>
  <c r="V2076" i="4"/>
  <c r="G2126" i="3" s="1"/>
  <c r="X2318" i="4"/>
  <c r="I2351" i="3" s="1"/>
  <c r="V2319" i="4"/>
  <c r="G2352" i="3" s="1"/>
  <c r="X2322" i="4"/>
  <c r="I2355" i="3" s="1"/>
  <c r="V2323" i="4"/>
  <c r="G2356" i="3" s="1"/>
  <c r="T2324" i="4"/>
  <c r="E2413" i="3" s="1"/>
  <c r="T2332" i="4"/>
  <c r="E2414" i="3" s="1"/>
  <c r="X2332" i="4"/>
  <c r="I2414" i="3" s="1"/>
  <c r="T2336" i="4"/>
  <c r="E2366" i="3" s="1"/>
  <c r="X2336" i="4"/>
  <c r="I2366" i="3" s="1"/>
  <c r="T2340" i="4"/>
  <c r="E2370" i="3" s="1"/>
  <c r="X2340" i="4"/>
  <c r="I2370" i="3" s="1"/>
  <c r="T2396" i="4"/>
  <c r="E2460" i="3" s="1"/>
  <c r="X2396" i="4"/>
  <c r="I2460" i="3" s="1"/>
  <c r="T2456" i="4"/>
  <c r="E2502" i="3" s="1"/>
  <c r="X2456" i="4"/>
  <c r="I2502" i="3" s="1"/>
  <c r="V2463" i="4"/>
  <c r="G2604" i="3" s="1"/>
  <c r="Y2584" i="4"/>
  <c r="J2635" i="3" s="1"/>
  <c r="W2637" i="4"/>
  <c r="H2828" i="3" s="1"/>
  <c r="U2638" i="4"/>
  <c r="F2671" i="3" s="1"/>
  <c r="W2645" i="4"/>
  <c r="H2783" i="3" s="1"/>
  <c r="U2646" i="4"/>
  <c r="F2675" i="3" s="1"/>
  <c r="W2653" i="4"/>
  <c r="H2679" i="3" s="1"/>
  <c r="W2657" i="4"/>
  <c r="H2681" i="3" s="1"/>
  <c r="U2658" i="4"/>
  <c r="F2682" i="3" s="1"/>
  <c r="U2670" i="4"/>
  <c r="F2793" i="3" s="1"/>
  <c r="U2682" i="4"/>
  <c r="F2699" i="3" s="1"/>
  <c r="U2686" i="4"/>
  <c r="F2701" i="3" s="1"/>
  <c r="U2690" i="4"/>
  <c r="F2796" i="3" s="1"/>
  <c r="Y2690" i="4"/>
  <c r="J2796" i="3" s="1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 s="1"/>
  <c r="T3502" i="4"/>
  <c r="E3573" i="3" s="1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 s="1"/>
  <c r="X2553" i="4"/>
  <c r="I2756" i="3" s="1"/>
  <c r="X2557" i="4"/>
  <c r="I2760" i="3" s="1"/>
  <c r="X2561" i="4"/>
  <c r="I2618" i="3" s="1"/>
  <c r="X2565" i="4"/>
  <c r="I2622" i="3" s="1"/>
  <c r="X2569" i="4"/>
  <c r="I2822" i="3" s="1"/>
  <c r="X2573" i="4"/>
  <c r="I2627" i="3" s="1"/>
  <c r="X2577" i="4"/>
  <c r="I2823" i="3" s="1"/>
  <c r="X2633" i="4"/>
  <c r="I2826" i="3" s="1"/>
  <c r="X2637" i="4"/>
  <c r="I2828" i="3" s="1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W1643" i="4"/>
  <c r="H1549" i="3" s="1"/>
  <c r="W1647" i="4"/>
  <c r="H1552" i="3" s="1"/>
  <c r="W1651" i="4"/>
  <c r="H1555" i="3" s="1"/>
  <c r="W1655" i="4"/>
  <c r="H1558" i="3" s="1"/>
  <c r="W1659" i="4"/>
  <c r="H1561" i="3" s="1"/>
  <c r="W1663" i="4"/>
  <c r="H1565" i="3" s="1"/>
  <c r="W1667" i="4"/>
  <c r="H1568" i="3" s="1"/>
  <c r="W1671" i="4"/>
  <c r="H1736" i="3" s="1"/>
  <c r="W1675" i="4"/>
  <c r="H1571" i="3" s="1"/>
  <c r="W1679" i="4"/>
  <c r="H1574" i="3" s="1"/>
  <c r="W1683" i="4"/>
  <c r="H1578" i="3" s="1"/>
  <c r="W1687" i="4"/>
  <c r="H1738" i="3" s="1"/>
  <c r="U1696" i="4"/>
  <c r="F1585" i="3" s="1"/>
  <c r="U1700" i="4"/>
  <c r="F1589" i="3" s="1"/>
  <c r="Y1706" i="4"/>
  <c r="J1594" i="3" s="1"/>
  <c r="T1708" i="4"/>
  <c r="E1596" i="3" s="1"/>
  <c r="T1712" i="4"/>
  <c r="E1600" i="3" s="1"/>
  <c r="U1718" i="4"/>
  <c r="F1603" i="3" s="1"/>
  <c r="W1857" i="4"/>
  <c r="H1912" i="3" s="1"/>
  <c r="W1865" i="4"/>
  <c r="H1917" i="3" s="1"/>
  <c r="W1869" i="4"/>
  <c r="H1921" i="3" s="1"/>
  <c r="W1877" i="4"/>
  <c r="H1928" i="3" s="1"/>
  <c r="V1891" i="4"/>
  <c r="G1962" i="3" s="1"/>
  <c r="T1902" i="4"/>
  <c r="E1955" i="3" s="1"/>
  <c r="T2019" i="4"/>
  <c r="E2084" i="3" s="1"/>
  <c r="X2021" i="4"/>
  <c r="I2086" i="3" s="1"/>
  <c r="T2023" i="4"/>
  <c r="E2088" i="3" s="1"/>
  <c r="X2025" i="4"/>
  <c r="I2090" i="3" s="1"/>
  <c r="T2050" i="4"/>
  <c r="E2182" i="3" s="1"/>
  <c r="T2059" i="4"/>
  <c r="E2183" i="3" s="1"/>
  <c r="V2061" i="4"/>
  <c r="G2115" i="3" s="1"/>
  <c r="V2065" i="4"/>
  <c r="G2119" i="3" s="1"/>
  <c r="X2160" i="4"/>
  <c r="I2225" i="3" s="1"/>
  <c r="T2162" i="4"/>
  <c r="E2396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T2524" i="4"/>
  <c r="E2555" i="3" s="1"/>
  <c r="V2524" i="4"/>
  <c r="G2555" i="3" s="1"/>
  <c r="W2530" i="4"/>
  <c r="H2561" i="3" s="1"/>
  <c r="U2531" i="4"/>
  <c r="F2562" i="3" s="1"/>
  <c r="W2531" i="4"/>
  <c r="H2562" i="3" s="1"/>
  <c r="W2535" i="4"/>
  <c r="H2612" i="3" s="1"/>
  <c r="W2538" i="4"/>
  <c r="H2566" i="3" s="1"/>
  <c r="U2539" i="4"/>
  <c r="F2567" i="3" s="1"/>
  <c r="W2539" i="4"/>
  <c r="H2567" i="3" s="1"/>
  <c r="Y2581" i="4"/>
  <c r="J2633" i="3" s="1"/>
  <c r="U2704" i="4"/>
  <c r="F2715" i="3" s="1"/>
  <c r="Y2777" i="4"/>
  <c r="J2846" i="3" s="1"/>
  <c r="Y2781" i="4"/>
  <c r="J2850" i="3" s="1"/>
  <c r="W2782" i="4"/>
  <c r="H3072" i="3" s="1"/>
  <c r="Y2785" i="4"/>
  <c r="J2853" i="3" s="1"/>
  <c r="Y2806" i="4"/>
  <c r="J2873" i="3" s="1"/>
  <c r="Y2913" i="4"/>
  <c r="J2978" i="3" s="1"/>
  <c r="U2915" i="4"/>
  <c r="F2980" i="3" s="1"/>
  <c r="Y2915" i="4"/>
  <c r="J2980" i="3" s="1"/>
  <c r="U2916" i="4"/>
  <c r="F2981" i="3" s="1"/>
  <c r="U2917" i="4"/>
  <c r="F2982" i="3" s="1"/>
  <c r="U2928" i="4"/>
  <c r="F2993" i="3" s="1"/>
  <c r="T3079" i="4"/>
  <c r="E3156" i="3" s="1"/>
  <c r="V3083" i="4"/>
  <c r="G3160" i="3" s="1"/>
  <c r="T3087" i="4"/>
  <c r="E3163" i="3" s="1"/>
  <c r="V3087" i="4"/>
  <c r="G3163" i="3" s="1"/>
  <c r="V3091" i="4"/>
  <c r="G3167" i="3" s="1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X1670" i="4"/>
  <c r="I1735" i="3" s="1"/>
  <c r="V1671" i="4"/>
  <c r="G1736" i="3" s="1"/>
  <c r="V1675" i="4"/>
  <c r="G1571" i="3" s="1"/>
  <c r="X1678" i="4"/>
  <c r="I1846" i="3" s="1"/>
  <c r="V1679" i="4"/>
  <c r="G1574" i="3" s="1"/>
  <c r="V1683" i="4"/>
  <c r="G1578" i="3" s="1"/>
  <c r="X1686" i="4"/>
  <c r="I1581" i="3" s="1"/>
  <c r="V1687" i="4"/>
  <c r="G1738" i="3" s="1"/>
  <c r="Y1710" i="4"/>
  <c r="J1598" i="3" s="1"/>
  <c r="W1905" i="4"/>
  <c r="H1950" i="3" s="1"/>
  <c r="W1921" i="4"/>
  <c r="H1980" i="3" s="1"/>
  <c r="U2046" i="4"/>
  <c r="F2180" i="3" s="1"/>
  <c r="U2047" i="4"/>
  <c r="F2104" i="3" s="1"/>
  <c r="U2058" i="4"/>
  <c r="F2113" i="3" s="1"/>
  <c r="T2290" i="4"/>
  <c r="E2327" i="3" s="1"/>
  <c r="U2309" i="4"/>
  <c r="F2344" i="3" s="1"/>
  <c r="W2309" i="4"/>
  <c r="H2344" i="3" s="1"/>
  <c r="W2313" i="4"/>
  <c r="H2347" i="3" s="1"/>
  <c r="W2316" i="4"/>
  <c r="H2350" i="3" s="1"/>
  <c r="W2325" i="4"/>
  <c r="H2357" i="3" s="1"/>
  <c r="W2453" i="4"/>
  <c r="H2581" i="3" s="1"/>
  <c r="W2457" i="4"/>
  <c r="H2503" i="3" s="1"/>
  <c r="U2462" i="4"/>
  <c r="F2508" i="3" s="1"/>
  <c r="U2520" i="4"/>
  <c r="F2551" i="3" s="1"/>
  <c r="W2523" i="4"/>
  <c r="H2554" i="3" s="1"/>
  <c r="V2680" i="4"/>
  <c r="G2697" i="3" s="1"/>
  <c r="V2708" i="4"/>
  <c r="G2718" i="3" s="1"/>
  <c r="X2719" i="4"/>
  <c r="I2802" i="3" s="1"/>
  <c r="V2720" i="4"/>
  <c r="G2803" i="3" s="1"/>
  <c r="X2795" i="4"/>
  <c r="I2862" i="3" s="1"/>
  <c r="T2805" i="4"/>
  <c r="E2872" i="3" s="1"/>
  <c r="V2812" i="4"/>
  <c r="G2879" i="3" s="1"/>
  <c r="V2815" i="4"/>
  <c r="G2882" i="3" s="1"/>
  <c r="X2822" i="4"/>
  <c r="I2889" i="3" s="1"/>
  <c r="X2826" i="4"/>
  <c r="I2893" i="3" s="1"/>
  <c r="V2827" i="4"/>
  <c r="G2894" i="3" s="1"/>
  <c r="V2879" i="4"/>
  <c r="G2945" i="3" s="1"/>
  <c r="X2882" i="4"/>
  <c r="I2948" i="3" s="1"/>
  <c r="V2883" i="4"/>
  <c r="G2949" i="3" s="1"/>
  <c r="T2884" i="4"/>
  <c r="E2950" i="3" s="1"/>
  <c r="T2904" i="4"/>
  <c r="E2969" i="3" s="1"/>
  <c r="T2912" i="4"/>
  <c r="E2977" i="3" s="1"/>
  <c r="X2914" i="4"/>
  <c r="I2979" i="3" s="1"/>
  <c r="Y3138" i="4"/>
  <c r="J3206" i="3" s="1"/>
  <c r="Y3142" i="4"/>
  <c r="J3210" i="3" s="1"/>
  <c r="Y3146" i="4"/>
  <c r="J3213" i="3" s="1"/>
  <c r="U3479" i="4"/>
  <c r="F3552" i="3" s="1"/>
  <c r="W3479" i="4"/>
  <c r="H3552" i="3" s="1"/>
  <c r="Y3479" i="4"/>
  <c r="J3552" i="3" s="1"/>
  <c r="U3483" i="4"/>
  <c r="F3555" i="3" s="1"/>
  <c r="Y3483" i="4"/>
  <c r="J3555" i="3" s="1"/>
  <c r="V3511" i="4"/>
  <c r="G3582" i="3" s="1"/>
  <c r="U2306" i="4"/>
  <c r="F2341" i="3" s="1"/>
  <c r="U3124" i="4"/>
  <c r="F3194" i="3" s="1"/>
  <c r="U3512" i="4"/>
  <c r="F3583" i="3" s="1"/>
  <c r="Y268" i="4"/>
  <c r="J582" i="3" s="1"/>
  <c r="W345" i="4"/>
  <c r="H335" i="3" s="1"/>
  <c r="W351" i="4"/>
  <c r="H340" i="3" s="1"/>
  <c r="X439" i="4"/>
  <c r="I412" i="3" s="1"/>
  <c r="X528" i="4"/>
  <c r="I483" i="3" s="1"/>
  <c r="X532" i="4"/>
  <c r="I486" i="3" s="1"/>
  <c r="X536" i="4"/>
  <c r="I488" i="3" s="1"/>
  <c r="V803" i="4"/>
  <c r="G814" i="3" s="1"/>
  <c r="W349" i="4"/>
  <c r="H338" i="3" s="1"/>
  <c r="X424" i="4"/>
  <c r="I556" i="3" s="1"/>
  <c r="V433" i="4"/>
  <c r="G406" i="3" s="1"/>
  <c r="T450" i="4"/>
  <c r="E601" i="3" s="1"/>
  <c r="X520" i="4"/>
  <c r="I476" i="3" s="1"/>
  <c r="X524" i="4"/>
  <c r="I480" i="3" s="1"/>
  <c r="T530" i="4"/>
  <c r="E612" i="3" s="1"/>
  <c r="X537" i="4"/>
  <c r="I489" i="3" s="1"/>
  <c r="T538" i="4"/>
  <c r="E490" i="3" s="1"/>
  <c r="X540" i="4"/>
  <c r="I492" i="3" s="1"/>
  <c r="T542" i="4"/>
  <c r="E494" i="3" s="1"/>
  <c r="X544" i="4"/>
  <c r="I565" i="3" s="1"/>
  <c r="X548" i="4"/>
  <c r="I566" i="3" s="1"/>
  <c r="V555" i="4"/>
  <c r="G502" i="3" s="1"/>
  <c r="X558" i="4"/>
  <c r="I503" i="3" s="1"/>
  <c r="Y560" i="4"/>
  <c r="J504" i="3" s="1"/>
  <c r="W597" i="4"/>
  <c r="H533" i="3" s="1"/>
  <c r="W605" i="4"/>
  <c r="H539" i="3" s="1"/>
  <c r="W609" i="4"/>
  <c r="H542" i="3" s="1"/>
  <c r="W613" i="4"/>
  <c r="H624" i="3" s="1"/>
  <c r="Y640" i="4"/>
  <c r="J651" i="3" s="1"/>
  <c r="Y644" i="4"/>
  <c r="J655" i="3" s="1"/>
  <c r="Y680" i="4"/>
  <c r="J689" i="3" s="1"/>
  <c r="W684" i="4"/>
  <c r="H693" i="3" s="1"/>
  <c r="Y692" i="4"/>
  <c r="J701" i="3" s="1"/>
  <c r="Y696" i="4"/>
  <c r="J705" i="3" s="1"/>
  <c r="Y700" i="4"/>
  <c r="J709" i="3" s="1"/>
  <c r="Y704" i="4"/>
  <c r="J788" i="3" s="1"/>
  <c r="Y708" i="4"/>
  <c r="J714" i="3" s="1"/>
  <c r="Y712" i="4"/>
  <c r="J717" i="3" s="1"/>
  <c r="T718" i="4"/>
  <c r="E797" i="3" s="1"/>
  <c r="X723" i="4"/>
  <c r="I727" i="3" s="1"/>
  <c r="X728" i="4"/>
  <c r="I732" i="3" s="1"/>
  <c r="X732" i="4"/>
  <c r="I736" i="3" s="1"/>
  <c r="X736" i="4"/>
  <c r="I739" i="3" s="1"/>
  <c r="X740" i="4"/>
  <c r="I798" i="3" s="1"/>
  <c r="X744" i="4"/>
  <c r="I745" i="3" s="1"/>
  <c r="X748" i="4"/>
  <c r="I801" i="3" s="1"/>
  <c r="X752" i="4"/>
  <c r="I791" i="3" s="1"/>
  <c r="X756" i="4"/>
  <c r="I754" i="3" s="1"/>
  <c r="X764" i="4"/>
  <c r="I762" i="3" s="1"/>
  <c r="U352" i="4"/>
  <c r="F341" i="3" s="1"/>
  <c r="W355" i="4"/>
  <c r="H343" i="3" s="1"/>
  <c r="U362" i="4"/>
  <c r="F349" i="3" s="1"/>
  <c r="Y364" i="4"/>
  <c r="J350" i="3" s="1"/>
  <c r="U366" i="4"/>
  <c r="F594" i="3" s="1"/>
  <c r="U370" i="4"/>
  <c r="F355" i="3" s="1"/>
  <c r="W377" i="4"/>
  <c r="H361" i="3" s="1"/>
  <c r="U378" i="4"/>
  <c r="F362" i="3" s="1"/>
  <c r="Y378" i="4"/>
  <c r="J362" i="3" s="1"/>
  <c r="W381" i="4"/>
  <c r="H364" i="3" s="1"/>
  <c r="U382" i="4"/>
  <c r="F550" i="3" s="1"/>
  <c r="Y382" i="4"/>
  <c r="J550" i="3" s="1"/>
  <c r="W385" i="4"/>
  <c r="H551" i="3" s="1"/>
  <c r="U386" i="4"/>
  <c r="F366" i="3" s="1"/>
  <c r="Y386" i="4"/>
  <c r="J366" i="3" s="1"/>
  <c r="W389" i="4"/>
  <c r="H553" i="3" s="1"/>
  <c r="U390" i="4"/>
  <c r="F554" i="3" s="1"/>
  <c r="Y390" i="4"/>
  <c r="J554" i="3" s="1"/>
  <c r="W393" i="4"/>
  <c r="H369" i="3" s="1"/>
  <c r="U394" i="4"/>
  <c r="F555" i="3" s="1"/>
  <c r="Y394" i="4"/>
  <c r="J555" i="3" s="1"/>
  <c r="W397" i="4"/>
  <c r="H372" i="3" s="1"/>
  <c r="U398" i="4"/>
  <c r="F373" i="3" s="1"/>
  <c r="Y398" i="4"/>
  <c r="J373" i="3" s="1"/>
  <c r="W401" i="4"/>
  <c r="H376" i="3" s="1"/>
  <c r="U402" i="4"/>
  <c r="F377" i="3" s="1"/>
  <c r="Y402" i="4"/>
  <c r="J377" i="3" s="1"/>
  <c r="W405" i="4"/>
  <c r="H380" i="3" s="1"/>
  <c r="U406" i="4"/>
  <c r="F381" i="3" s="1"/>
  <c r="Y406" i="4"/>
  <c r="J381" i="3" s="1"/>
  <c r="W409" i="4"/>
  <c r="H384" i="3" s="1"/>
  <c r="U410" i="4"/>
  <c r="F385" i="3" s="1"/>
  <c r="W413" i="4"/>
  <c r="H388" i="3" s="1"/>
  <c r="U414" i="4"/>
  <c r="F389" i="3" s="1"/>
  <c r="Y414" i="4"/>
  <c r="J389" i="3" s="1"/>
  <c r="W417" i="4"/>
  <c r="H392" i="3" s="1"/>
  <c r="U418" i="4"/>
  <c r="F393" i="3" s="1"/>
  <c r="Y418" i="4"/>
  <c r="J393" i="3" s="1"/>
  <c r="W421" i="4"/>
  <c r="H396" i="3" s="1"/>
  <c r="U422" i="4"/>
  <c r="F397" i="3" s="1"/>
  <c r="Y422" i="4"/>
  <c r="J397" i="3" s="1"/>
  <c r="U426" i="4"/>
  <c r="F400" i="3" s="1"/>
  <c r="Y432" i="4"/>
  <c r="J405" i="3" s="1"/>
  <c r="Y436" i="4"/>
  <c r="J409" i="3" s="1"/>
  <c r="Y440" i="4"/>
  <c r="J413" i="3" s="1"/>
  <c r="Y452" i="4"/>
  <c r="J602" i="3" s="1"/>
  <c r="U472" i="4"/>
  <c r="F436" i="3" s="1"/>
  <c r="Y472" i="4"/>
  <c r="J436" i="3" s="1"/>
  <c r="Y518" i="4"/>
  <c r="J475" i="3" s="1"/>
  <c r="W529" i="4"/>
  <c r="H484" i="3" s="1"/>
  <c r="U542" i="4"/>
  <c r="F494" i="3" s="1"/>
  <c r="U546" i="4"/>
  <c r="F496" i="3" s="1"/>
  <c r="Y554" i="4"/>
  <c r="J501" i="3" s="1"/>
  <c r="T560" i="4"/>
  <c r="E504" i="3" s="1"/>
  <c r="T566" i="4"/>
  <c r="E509" i="3" s="1"/>
  <c r="T682" i="4"/>
  <c r="E691" i="3" s="1"/>
  <c r="X682" i="4"/>
  <c r="I691" i="3" s="1"/>
  <c r="X716" i="4"/>
  <c r="I721" i="3" s="1"/>
  <c r="V717" i="4"/>
  <c r="G722" i="3" s="1"/>
  <c r="W729" i="4"/>
  <c r="H733" i="3" s="1"/>
  <c r="Y732" i="4"/>
  <c r="J736" i="3" s="1"/>
  <c r="Y740" i="4"/>
  <c r="J798" i="3" s="1"/>
  <c r="W745" i="4"/>
  <c r="H800" i="3" s="1"/>
  <c r="Y748" i="4"/>
  <c r="J801" i="3" s="1"/>
  <c r="W753" i="4"/>
  <c r="H751" i="3" s="1"/>
  <c r="Y756" i="4"/>
  <c r="J754" i="3" s="1"/>
  <c r="W761" i="4"/>
  <c r="H759" i="3" s="1"/>
  <c r="W775" i="4"/>
  <c r="H772" i="3" s="1"/>
  <c r="W777" i="4"/>
  <c r="H774" i="3" s="1"/>
  <c r="W779" i="4"/>
  <c r="H776" i="3" s="1"/>
  <c r="U786" i="4"/>
  <c r="F783" i="3" s="1"/>
  <c r="X278" i="4"/>
  <c r="I277" i="3" s="1"/>
  <c r="X302" i="4"/>
  <c r="I547" i="3" s="1"/>
  <c r="T332" i="4"/>
  <c r="E323" i="3" s="1"/>
  <c r="X342" i="4"/>
  <c r="I332" i="3" s="1"/>
  <c r="W347" i="4"/>
  <c r="H591" i="3" s="1"/>
  <c r="X374" i="4"/>
  <c r="I358" i="3" s="1"/>
  <c r="X422" i="4"/>
  <c r="I397" i="3" s="1"/>
  <c r="V443" i="4"/>
  <c r="G416" i="3" s="1"/>
  <c r="Y456" i="4"/>
  <c r="J424" i="3" s="1"/>
  <c r="U480" i="4"/>
  <c r="F442" i="3" s="1"/>
  <c r="Y480" i="4"/>
  <c r="J442" i="3" s="1"/>
  <c r="W487" i="4"/>
  <c r="H448" i="3" s="1"/>
  <c r="U492" i="4"/>
  <c r="F561" i="3" s="1"/>
  <c r="Y492" i="4"/>
  <c r="J561" i="3" s="1"/>
  <c r="W495" i="4"/>
  <c r="H455" i="3" s="1"/>
  <c r="U496" i="4"/>
  <c r="F456" i="3" s="1"/>
  <c r="Y496" i="4"/>
  <c r="J456" i="3" s="1"/>
  <c r="W499" i="4"/>
  <c r="H459" i="3" s="1"/>
  <c r="T500" i="4"/>
  <c r="E460" i="3" s="1"/>
  <c r="V559" i="4"/>
  <c r="G568" i="3" s="1"/>
  <c r="Y564" i="4"/>
  <c r="J507" i="3" s="1"/>
  <c r="W565" i="4"/>
  <c r="H508" i="3" s="1"/>
  <c r="Y596" i="4"/>
  <c r="J618" i="3" s="1"/>
  <c r="Y648" i="4"/>
  <c r="J659" i="3" s="1"/>
  <c r="U654" i="4"/>
  <c r="F665" i="3" s="1"/>
  <c r="U658" i="4"/>
  <c r="F669" i="3" s="1"/>
  <c r="U662" i="4"/>
  <c r="F673" i="3" s="1"/>
  <c r="U666" i="4"/>
  <c r="F677" i="3" s="1"/>
  <c r="U670" i="4"/>
  <c r="F680" i="3" s="1"/>
  <c r="U674" i="4"/>
  <c r="F684" i="3" s="1"/>
  <c r="Y716" i="4"/>
  <c r="J721" i="3" s="1"/>
  <c r="U784" i="4"/>
  <c r="F781" i="3" s="1"/>
  <c r="U292" i="4"/>
  <c r="F290" i="3" s="1"/>
  <c r="U300" i="4"/>
  <c r="F296" i="3" s="1"/>
  <c r="U304" i="4"/>
  <c r="F588" i="3" s="1"/>
  <c r="U308" i="4"/>
  <c r="F301" i="3" s="1"/>
  <c r="U312" i="4"/>
  <c r="F304" i="3" s="1"/>
  <c r="U316" i="4"/>
  <c r="F308" i="3" s="1"/>
  <c r="U320" i="4"/>
  <c r="F311" i="3" s="1"/>
  <c r="U324" i="4"/>
  <c r="F315" i="3" s="1"/>
  <c r="Y324" i="4"/>
  <c r="J315" i="3" s="1"/>
  <c r="U328" i="4"/>
  <c r="F319" i="3" s="1"/>
  <c r="U332" i="4"/>
  <c r="F323" i="3" s="1"/>
  <c r="U336" i="4"/>
  <c r="F326" i="3" s="1"/>
  <c r="Y336" i="4"/>
  <c r="J326" i="3" s="1"/>
  <c r="U340" i="4"/>
  <c r="F330" i="3" s="1"/>
  <c r="Y340" i="4"/>
  <c r="J330" i="3" s="1"/>
  <c r="U350" i="4"/>
  <c r="F339" i="3" s="1"/>
  <c r="Y354" i="4"/>
  <c r="J549" i="3" s="1"/>
  <c r="U356" i="4"/>
  <c r="F344" i="3" s="1"/>
  <c r="Y358" i="4"/>
  <c r="J592" i="3" s="1"/>
  <c r="Y460" i="4"/>
  <c r="J603" i="3" s="1"/>
  <c r="Y542" i="4"/>
  <c r="J494" i="3" s="1"/>
  <c r="Y552" i="4"/>
  <c r="J615" i="3" s="1"/>
  <c r="X556" i="4"/>
  <c r="I567" i="3" s="1"/>
  <c r="Y558" i="4"/>
  <c r="J503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 s="1"/>
  <c r="Y760" i="4"/>
  <c r="J758" i="3" s="1"/>
  <c r="X804" i="4"/>
  <c r="I815" i="3" s="1"/>
  <c r="X444" i="4"/>
  <c r="I557" i="3" s="1"/>
  <c r="Y454" i="4"/>
  <c r="J422" i="3" s="1"/>
  <c r="Y464" i="4"/>
  <c r="J430" i="3" s="1"/>
  <c r="X542" i="4"/>
  <c r="I494" i="3" s="1"/>
  <c r="T558" i="4"/>
  <c r="E503" i="3" s="1"/>
  <c r="V563" i="4"/>
  <c r="G506" i="3" s="1"/>
  <c r="W599" i="4"/>
  <c r="H619" i="3" s="1"/>
  <c r="W607" i="4"/>
  <c r="H575" i="3" s="1"/>
  <c r="W611" i="4"/>
  <c r="H792" i="3" s="1"/>
  <c r="Y618" i="4"/>
  <c r="J629" i="3" s="1"/>
  <c r="Y622" i="4"/>
  <c r="J633" i="3" s="1"/>
  <c r="Y637" i="4"/>
  <c r="J648" i="3" s="1"/>
  <c r="Y642" i="4"/>
  <c r="J653" i="3" s="1"/>
  <c r="Y694" i="4"/>
  <c r="J703" i="3" s="1"/>
  <c r="Y698" i="4"/>
  <c r="J707" i="3" s="1"/>
  <c r="Y702" i="4"/>
  <c r="J711" i="3" s="1"/>
  <c r="Y706" i="4"/>
  <c r="J795" i="3" s="1"/>
  <c r="Y710" i="4"/>
  <c r="J716" i="3" s="1"/>
  <c r="Y714" i="4"/>
  <c r="J719" i="3" s="1"/>
  <c r="X730" i="4"/>
  <c r="I734" i="3" s="1"/>
  <c r="X735" i="4"/>
  <c r="I790" i="3" s="1"/>
  <c r="X738" i="4"/>
  <c r="I741" i="3" s="1"/>
  <c r="X746" i="4"/>
  <c r="I746" i="3" s="1"/>
  <c r="X754" i="4"/>
  <c r="I752" i="3" s="1"/>
  <c r="W765" i="4"/>
  <c r="H763" i="3" s="1"/>
  <c r="H264" i="3"/>
  <c r="W289" i="4"/>
  <c r="H287" i="3" s="1"/>
  <c r="W293" i="4"/>
  <c r="H585" i="3" s="1"/>
  <c r="W297" i="4"/>
  <c r="H294" i="3" s="1"/>
  <c r="W301" i="4"/>
  <c r="H587" i="3" s="1"/>
  <c r="U348" i="4"/>
  <c r="F337" i="3" s="1"/>
  <c r="Y352" i="4"/>
  <c r="J341" i="3" s="1"/>
  <c r="V353" i="4"/>
  <c r="G342" i="3" s="1"/>
  <c r="W357" i="4"/>
  <c r="H345" i="3" s="1"/>
  <c r="Y362" i="4"/>
  <c r="J349" i="3" s="1"/>
  <c r="U364" i="4"/>
  <c r="F350" i="3" s="1"/>
  <c r="Y366" i="4"/>
  <c r="J594" i="3" s="1"/>
  <c r="U368" i="4"/>
  <c r="F353" i="3" s="1"/>
  <c r="U372" i="4"/>
  <c r="F357" i="3" s="1"/>
  <c r="Y374" i="4"/>
  <c r="J358" i="3" s="1"/>
  <c r="U404" i="4"/>
  <c r="F379" i="3" s="1"/>
  <c r="W407" i="4"/>
  <c r="H382" i="3" s="1"/>
  <c r="W411" i="4"/>
  <c r="H386" i="3" s="1"/>
  <c r="U412" i="4"/>
  <c r="F387" i="3" s="1"/>
  <c r="W419" i="4"/>
  <c r="H394" i="3" s="1"/>
  <c r="Y426" i="4"/>
  <c r="J400" i="3" s="1"/>
  <c r="W427" i="4"/>
  <c r="H401" i="3" s="1"/>
  <c r="U436" i="4"/>
  <c r="F409" i="3" s="1"/>
  <c r="U444" i="4"/>
  <c r="F557" i="3" s="1"/>
  <c r="Y444" i="4"/>
  <c r="J557" i="3" s="1"/>
  <c r="W447" i="4"/>
  <c r="H418" i="3" s="1"/>
  <c r="U448" i="4"/>
  <c r="F600" i="3" s="1"/>
  <c r="Y448" i="4"/>
  <c r="J600" i="3" s="1"/>
  <c r="W451" i="4"/>
  <c r="H420" i="3" s="1"/>
  <c r="U452" i="4"/>
  <c r="F602" i="3" s="1"/>
  <c r="Y458" i="4"/>
  <c r="J426" i="3" s="1"/>
  <c r="V463" i="4"/>
  <c r="G604" i="3" s="1"/>
  <c r="T474" i="4"/>
  <c r="E438" i="3" s="1"/>
  <c r="T482" i="4"/>
  <c r="E443" i="3" s="1"/>
  <c r="X482" i="4"/>
  <c r="I443" i="3" s="1"/>
  <c r="T486" i="4"/>
  <c r="E447" i="3" s="1"/>
  <c r="Y520" i="4"/>
  <c r="J476" i="3" s="1"/>
  <c r="Y532" i="4"/>
  <c r="J486" i="3" s="1"/>
  <c r="X560" i="4"/>
  <c r="I504" i="3" s="1"/>
  <c r="X610" i="4"/>
  <c r="I543" i="3" s="1"/>
  <c r="Y730" i="4"/>
  <c r="J734" i="3" s="1"/>
  <c r="Y734" i="4"/>
  <c r="J738" i="3" s="1"/>
  <c r="Y738" i="4"/>
  <c r="J741" i="3" s="1"/>
  <c r="Y742" i="4"/>
  <c r="J743" i="3" s="1"/>
  <c r="Y746" i="4"/>
  <c r="J746" i="3" s="1"/>
  <c r="Y758" i="4"/>
  <c r="J756" i="3" s="1"/>
  <c r="U774" i="4"/>
  <c r="F771" i="3" s="1"/>
  <c r="U776" i="4"/>
  <c r="F773" i="3" s="1"/>
  <c r="U778" i="4"/>
  <c r="F775" i="3" s="1"/>
  <c r="T772" i="4"/>
  <c r="E769" i="3" s="1"/>
  <c r="T774" i="4"/>
  <c r="E771" i="3" s="1"/>
  <c r="T776" i="4"/>
  <c r="E773" i="3" s="1"/>
  <c r="T778" i="4"/>
  <c r="E775" i="3" s="1"/>
  <c r="T780" i="4"/>
  <c r="E777" i="3" s="1"/>
  <c r="T782" i="4"/>
  <c r="E779" i="3" s="1"/>
  <c r="T784" i="4"/>
  <c r="E781" i="3" s="1"/>
  <c r="T786" i="4"/>
  <c r="E783" i="3" s="1"/>
  <c r="T788" i="4"/>
  <c r="E785" i="3" s="1"/>
  <c r="T790" i="4"/>
  <c r="E787" i="3" s="1"/>
  <c r="T792" i="4"/>
  <c r="E805" i="3" s="1"/>
  <c r="T794" i="4"/>
  <c r="E806" i="3" s="1"/>
  <c r="T796" i="4"/>
  <c r="E808" i="3" s="1"/>
  <c r="T798" i="4"/>
  <c r="E809" i="3" s="1"/>
  <c r="T800" i="4"/>
  <c r="E811" i="3" s="1"/>
  <c r="T849" i="4"/>
  <c r="E867" i="3" s="1"/>
  <c r="Y946" i="4"/>
  <c r="J953" i="3" s="1"/>
  <c r="Y966" i="4"/>
  <c r="J971" i="3" s="1"/>
  <c r="Y974" i="4"/>
  <c r="J1001" i="3" s="1"/>
  <c r="Y993" i="4"/>
  <c r="J992" i="3" s="1"/>
  <c r="U790" i="4"/>
  <c r="F787" i="3" s="1"/>
  <c r="U792" i="4"/>
  <c r="F805" i="3" s="1"/>
  <c r="W792" i="4"/>
  <c r="H805" i="3" s="1"/>
  <c r="U794" i="4"/>
  <c r="F806" i="3" s="1"/>
  <c r="U796" i="4"/>
  <c r="F808" i="3" s="1"/>
  <c r="U798" i="4"/>
  <c r="F809" i="3" s="1"/>
  <c r="U800" i="4"/>
  <c r="F811" i="3" s="1"/>
  <c r="U802" i="4"/>
  <c r="F813" i="3" s="1"/>
  <c r="Y802" i="4"/>
  <c r="J813" i="3" s="1"/>
  <c r="V827" i="4"/>
  <c r="G836" i="3" s="1"/>
  <c r="V947" i="4"/>
  <c r="G954" i="3" s="1"/>
  <c r="V1004" i="4"/>
  <c r="G1033" i="3" s="1"/>
  <c r="W827" i="4"/>
  <c r="H836" i="3" s="1"/>
  <c r="T850" i="4"/>
  <c r="E868" i="3" s="1"/>
  <c r="Y854" i="4"/>
  <c r="J872" i="3" s="1"/>
  <c r="U856" i="4"/>
  <c r="F874" i="3" s="1"/>
  <c r="Y858" i="4"/>
  <c r="J876" i="3" s="1"/>
  <c r="Y862" i="4"/>
  <c r="J880" i="3" s="1"/>
  <c r="Y866" i="4"/>
  <c r="J884" i="3" s="1"/>
  <c r="Y870" i="4"/>
  <c r="J888" i="3" s="1"/>
  <c r="Y874" i="4"/>
  <c r="J892" i="3" s="1"/>
  <c r="Y878" i="4"/>
  <c r="J896" i="3" s="1"/>
  <c r="Y882" i="4"/>
  <c r="J899" i="3" s="1"/>
  <c r="W887" i="4"/>
  <c r="H904" i="3" s="1"/>
  <c r="U888" i="4"/>
  <c r="F905" i="3" s="1"/>
  <c r="Y888" i="4"/>
  <c r="J905" i="3" s="1"/>
  <c r="W895" i="4"/>
  <c r="H910" i="3" s="1"/>
  <c r="U896" i="4"/>
  <c r="F911" i="3" s="1"/>
  <c r="Y896" i="4"/>
  <c r="J911" i="3" s="1"/>
  <c r="V829" i="4"/>
  <c r="G838" i="3" s="1"/>
  <c r="V831" i="4"/>
  <c r="G840" i="3" s="1"/>
  <c r="V833" i="4"/>
  <c r="G854" i="3" s="1"/>
  <c r="V835" i="4"/>
  <c r="G843" i="3" s="1"/>
  <c r="V837" i="4"/>
  <c r="G845" i="3" s="1"/>
  <c r="V839" i="4"/>
  <c r="G847" i="3" s="1"/>
  <c r="V841" i="4"/>
  <c r="G849" i="3" s="1"/>
  <c r="V843" i="4"/>
  <c r="G861" i="3" s="1"/>
  <c r="V845" i="4"/>
  <c r="G863" i="3" s="1"/>
  <c r="V847" i="4"/>
  <c r="G865" i="3" s="1"/>
  <c r="U850" i="4"/>
  <c r="F868" i="3" s="1"/>
  <c r="T857" i="4"/>
  <c r="E875" i="3" s="1"/>
  <c r="T873" i="4"/>
  <c r="E891" i="3" s="1"/>
  <c r="V773" i="4"/>
  <c r="G770" i="3" s="1"/>
  <c r="V775" i="4"/>
  <c r="G772" i="3" s="1"/>
  <c r="V777" i="4"/>
  <c r="G774" i="3" s="1"/>
  <c r="V779" i="4"/>
  <c r="G776" i="3" s="1"/>
  <c r="V781" i="4"/>
  <c r="G778" i="3" s="1"/>
  <c r="V783" i="4"/>
  <c r="G780" i="3" s="1"/>
  <c r="V785" i="4"/>
  <c r="G782" i="3" s="1"/>
  <c r="V787" i="4"/>
  <c r="G784" i="3" s="1"/>
  <c r="V789" i="4"/>
  <c r="G786" i="3" s="1"/>
  <c r="V791" i="4"/>
  <c r="G804" i="3" s="1"/>
  <c r="V793" i="4"/>
  <c r="G850" i="3" s="1"/>
  <c r="V795" i="4"/>
  <c r="G807" i="3" s="1"/>
  <c r="V797" i="4"/>
  <c r="G852" i="3" s="1"/>
  <c r="V799" i="4"/>
  <c r="G810" i="3" s="1"/>
  <c r="V801" i="4"/>
  <c r="G812" i="3" s="1"/>
  <c r="T828" i="4"/>
  <c r="E837" i="3" s="1"/>
  <c r="W829" i="4"/>
  <c r="H838" i="3" s="1"/>
  <c r="W831" i="4"/>
  <c r="H840" i="3" s="1"/>
  <c r="W833" i="4"/>
  <c r="H854" i="3" s="1"/>
  <c r="W835" i="4"/>
  <c r="H843" i="3" s="1"/>
  <c r="W837" i="4"/>
  <c r="H845" i="3" s="1"/>
  <c r="W839" i="4"/>
  <c r="H847" i="3" s="1"/>
  <c r="W841" i="4"/>
  <c r="H849" i="3" s="1"/>
  <c r="W843" i="4"/>
  <c r="H861" i="3" s="1"/>
  <c r="W845" i="4"/>
  <c r="H863" i="3" s="1"/>
  <c r="W847" i="4"/>
  <c r="H865" i="3" s="1"/>
  <c r="Y948" i="4"/>
  <c r="J955" i="3" s="1"/>
  <c r="U950" i="4"/>
  <c r="F957" i="3" s="1"/>
  <c r="W961" i="4"/>
  <c r="H1010" i="3" s="1"/>
  <c r="Y968" i="4"/>
  <c r="J973" i="3" s="1"/>
  <c r="W783" i="4"/>
  <c r="H780" i="3" s="1"/>
  <c r="W785" i="4"/>
  <c r="H782" i="3" s="1"/>
  <c r="W787" i="4"/>
  <c r="H784" i="3" s="1"/>
  <c r="W789" i="4"/>
  <c r="H786" i="3" s="1"/>
  <c r="W791" i="4"/>
  <c r="H804" i="3" s="1"/>
  <c r="W793" i="4"/>
  <c r="H850" i="3" s="1"/>
  <c r="W795" i="4"/>
  <c r="H807" i="3" s="1"/>
  <c r="W797" i="4"/>
  <c r="H852" i="3" s="1"/>
  <c r="W799" i="4"/>
  <c r="H810" i="3" s="1"/>
  <c r="W801" i="4"/>
  <c r="H812" i="3" s="1"/>
  <c r="W825" i="4"/>
  <c r="H835" i="3" s="1"/>
  <c r="T830" i="4"/>
  <c r="E839" i="3" s="1"/>
  <c r="T832" i="4"/>
  <c r="E841" i="3" s="1"/>
  <c r="T834" i="4"/>
  <c r="E842" i="3" s="1"/>
  <c r="T836" i="4"/>
  <c r="E844" i="3" s="1"/>
  <c r="T838" i="4"/>
  <c r="E846" i="3" s="1"/>
  <c r="T840" i="4"/>
  <c r="E848" i="3" s="1"/>
  <c r="T842" i="4"/>
  <c r="E860" i="3" s="1"/>
  <c r="T844" i="4"/>
  <c r="E862" i="3" s="1"/>
  <c r="T846" i="4"/>
  <c r="E864" i="3" s="1"/>
  <c r="T848" i="4"/>
  <c r="E866" i="3" s="1"/>
  <c r="V1053" i="4"/>
  <c r="G1064" i="3" s="1"/>
  <c r="X1060" i="4"/>
  <c r="I1208" i="3" s="1"/>
  <c r="X1064" i="4"/>
  <c r="I1069" i="3" s="1"/>
  <c r="V1065" i="4"/>
  <c r="G1070" i="3" s="1"/>
  <c r="X1068" i="4"/>
  <c r="I1072" i="3" s="1"/>
  <c r="X1072" i="4"/>
  <c r="I1210" i="3" s="1"/>
  <c r="V1073" i="4"/>
  <c r="G1075" i="3" s="1"/>
  <c r="X1076" i="4"/>
  <c r="I1078" i="3" s="1"/>
  <c r="X1077" i="4"/>
  <c r="I1165" i="3" s="1"/>
  <c r="X1080" i="4"/>
  <c r="I1079" i="3" s="1"/>
  <c r="U990" i="4"/>
  <c r="F991" i="3" s="1"/>
  <c r="Y990" i="4"/>
  <c r="J991" i="3" s="1"/>
  <c r="Y1256" i="4"/>
  <c r="J1763" i="3" s="1"/>
  <c r="Y1260" i="4"/>
  <c r="J1271" i="3" s="1"/>
  <c r="Y1264" i="4"/>
  <c r="J1274" i="3" s="1"/>
  <c r="V1269" i="4"/>
  <c r="G1277" i="3" s="1"/>
  <c r="Y1364" i="4"/>
  <c r="J1792" i="3" s="1"/>
  <c r="U1366" i="4"/>
  <c r="F1341" i="3" s="1"/>
  <c r="U1370" i="4"/>
  <c r="F1794" i="3" s="1"/>
  <c r="Y1376" i="4"/>
  <c r="J1346" i="3" s="1"/>
  <c r="Y1412" i="4"/>
  <c r="J1716" i="3" s="1"/>
  <c r="V1417" i="4"/>
  <c r="G1807" i="3" s="1"/>
  <c r="V1421" i="4"/>
  <c r="G1376" i="3" s="1"/>
  <c r="V1429" i="4"/>
  <c r="G1382" i="3" s="1"/>
  <c r="V1465" i="4"/>
  <c r="G1407" i="3" s="1"/>
  <c r="V1469" i="4"/>
  <c r="G1409" i="3" s="1"/>
  <c r="V1473" i="4"/>
  <c r="G1721" i="3" s="1"/>
  <c r="V1477" i="4"/>
  <c r="G1415" i="3" s="1"/>
  <c r="V1481" i="4"/>
  <c r="G1820" i="3" s="1"/>
  <c r="W1628" i="4"/>
  <c r="H1538" i="3" s="1"/>
  <c r="W1631" i="4"/>
  <c r="H1541" i="3" s="1"/>
  <c r="Y1670" i="4"/>
  <c r="J1735" i="3" s="1"/>
  <c r="Y1678" i="4"/>
  <c r="J1846" i="3" s="1"/>
  <c r="Y1686" i="4"/>
  <c r="J1581" i="3" s="1"/>
  <c r="Y1712" i="4"/>
  <c r="J1600" i="3" s="1"/>
  <c r="T1718" i="4"/>
  <c r="E1603" i="3" s="1"/>
  <c r="X1087" i="4"/>
  <c r="I1084" i="3" s="1"/>
  <c r="X1163" i="4"/>
  <c r="I1127" i="3" s="1"/>
  <c r="Y1226" i="4"/>
  <c r="J1248" i="3" s="1"/>
  <c r="Y1230" i="4"/>
  <c r="J1756" i="3" s="1"/>
  <c r="Y1233" i="4"/>
  <c r="J1252" i="3" s="1"/>
  <c r="V1361" i="4"/>
  <c r="G1710" i="3" s="1"/>
  <c r="V1369" i="4"/>
  <c r="G1343" i="3" s="1"/>
  <c r="U1521" i="4"/>
  <c r="F1447" i="3" s="1"/>
  <c r="X1612" i="4"/>
  <c r="I1524" i="3" s="1"/>
  <c r="T1614" i="4"/>
  <c r="E1526" i="3" s="1"/>
  <c r="V1641" i="4"/>
  <c r="G1547" i="3" s="1"/>
  <c r="V1645" i="4"/>
  <c r="G1551" i="3" s="1"/>
  <c r="V1649" i="4"/>
  <c r="G1553" i="3" s="1"/>
  <c r="V1653" i="4"/>
  <c r="G1842" i="3" s="1"/>
  <c r="V1657" i="4"/>
  <c r="G1559" i="3" s="1"/>
  <c r="V1661" i="4"/>
  <c r="G1563" i="3" s="1"/>
  <c r="V1665" i="4"/>
  <c r="G1734" i="3" s="1"/>
  <c r="V1688" i="4"/>
  <c r="G1582" i="3" s="1"/>
  <c r="X1710" i="4"/>
  <c r="I1598" i="3" s="1"/>
  <c r="T1722" i="4"/>
  <c r="E1856" i="3" s="1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 s="1"/>
  <c r="U1236" i="4"/>
  <c r="F1254" i="3" s="1"/>
  <c r="U1240" i="4"/>
  <c r="F1257" i="3" s="1"/>
  <c r="T1244" i="4"/>
  <c r="E1260" i="3" s="1"/>
  <c r="X1244" i="4"/>
  <c r="I1260" i="3" s="1"/>
  <c r="T1351" i="4"/>
  <c r="E1789" i="3" s="1"/>
  <c r="U1418" i="4"/>
  <c r="F1373" i="3" s="1"/>
  <c r="W1421" i="4"/>
  <c r="H1376" i="3" s="1"/>
  <c r="U1422" i="4"/>
  <c r="F1377" i="3" s="1"/>
  <c r="Y1428" i="4"/>
  <c r="J1381" i="3" s="1"/>
  <c r="W1429" i="4"/>
  <c r="H1382" i="3" s="1"/>
  <c r="U1430" i="4"/>
  <c r="F1383" i="3" s="1"/>
  <c r="U1438" i="4"/>
  <c r="F1390" i="3" s="1"/>
  <c r="Y1444" i="4"/>
  <c r="J1394" i="3" s="1"/>
  <c r="Y1448" i="4"/>
  <c r="J1398" i="3" s="1"/>
  <c r="Y1452" i="4"/>
  <c r="J1813" i="3" s="1"/>
  <c r="Y1456" i="4"/>
  <c r="J1718" i="3" s="1"/>
  <c r="Y1460" i="4"/>
  <c r="J1402" i="3" s="1"/>
  <c r="Y1464" i="4"/>
  <c r="J1406" i="3" s="1"/>
  <c r="Y1468" i="4"/>
  <c r="J1408" i="3" s="1"/>
  <c r="Y1472" i="4"/>
  <c r="J1411" i="3" s="1"/>
  <c r="Y1476" i="4"/>
  <c r="J1414" i="3" s="1"/>
  <c r="Y1480" i="4"/>
  <c r="J1723" i="3" s="1"/>
  <c r="Y1484" i="4"/>
  <c r="J1418" i="3" s="1"/>
  <c r="Y1488" i="4"/>
  <c r="J1421" i="3" s="1"/>
  <c r="Y1492" i="4"/>
  <c r="J1424" i="3" s="1"/>
  <c r="U1494" i="4"/>
  <c r="F1425" i="3" s="1"/>
  <c r="W1497" i="4"/>
  <c r="H1427" i="3" s="1"/>
  <c r="Y1500" i="4"/>
  <c r="J1430" i="3" s="1"/>
  <c r="V1637" i="4"/>
  <c r="G1546" i="3" s="1"/>
  <c r="V1639" i="4"/>
  <c r="G1839" i="3" s="1"/>
  <c r="V1669" i="4"/>
  <c r="G1570" i="3" s="1"/>
  <c r="V1673" i="4"/>
  <c r="G1844" i="3" s="1"/>
  <c r="T1674" i="4"/>
  <c r="E1845" i="3" s="1"/>
  <c r="V1677" i="4"/>
  <c r="G1573" i="3" s="1"/>
  <c r="V1681" i="4"/>
  <c r="G1576" i="3" s="1"/>
  <c r="V1685" i="4"/>
  <c r="G1580" i="3" s="1"/>
  <c r="V1689" i="4"/>
  <c r="G1739" i="3" s="1"/>
  <c r="V1693" i="4"/>
  <c r="G1849" i="3" s="1"/>
  <c r="U1714" i="4"/>
  <c r="F1852" i="3" s="1"/>
  <c r="T1726" i="4"/>
  <c r="E1858" i="3" s="1"/>
  <c r="T1730" i="4"/>
  <c r="E1610" i="3" s="1"/>
  <c r="T1734" i="4"/>
  <c r="E1614" i="3" s="1"/>
  <c r="T1738" i="4"/>
  <c r="E1616" i="3" s="1"/>
  <c r="T1742" i="4"/>
  <c r="E1862" i="3" s="1"/>
  <c r="T1746" i="4"/>
  <c r="E1621" i="3" s="1"/>
  <c r="W1291" i="4"/>
  <c r="H1292" i="3" s="1"/>
  <c r="Y1298" i="4"/>
  <c r="J1297" i="3" s="1"/>
  <c r="Y1366" i="4"/>
  <c r="J1341" i="3" s="1"/>
  <c r="Y1370" i="4"/>
  <c r="J1794" i="3" s="1"/>
  <c r="Y1374" i="4"/>
  <c r="J1713" i="3" s="1"/>
  <c r="Y1378" i="4"/>
  <c r="J1348" i="3" s="1"/>
  <c r="U1412" i="4"/>
  <c r="F1716" i="3" s="1"/>
  <c r="V1431" i="4"/>
  <c r="G1384" i="3" s="1"/>
  <c r="V1463" i="4"/>
  <c r="G1405" i="3" s="1"/>
  <c r="V1467" i="4"/>
  <c r="G1818" i="3" s="1"/>
  <c r="V1471" i="4"/>
  <c r="G1819" i="3" s="1"/>
  <c r="V1475" i="4"/>
  <c r="G1413" i="3" s="1"/>
  <c r="V1479" i="4"/>
  <c r="G1722" i="3" s="1"/>
  <c r="V1483" i="4"/>
  <c r="G1417" i="3" s="1"/>
  <c r="V1503" i="4"/>
  <c r="G1433" i="3" s="1"/>
  <c r="V1543" i="4"/>
  <c r="G1726" i="3" s="1"/>
  <c r="Y1620" i="4"/>
  <c r="J1532" i="3" s="1"/>
  <c r="U1626" i="4"/>
  <c r="F1537" i="3" s="1"/>
  <c r="Y1636" i="4"/>
  <c r="J1837" i="3" s="1"/>
  <c r="U1674" i="4"/>
  <c r="F1845" i="3" s="1"/>
  <c r="U1682" i="4"/>
  <c r="F1577" i="3" s="1"/>
  <c r="U1690" i="4"/>
  <c r="F1847" i="3" s="1"/>
  <c r="Y1692" i="4"/>
  <c r="J1848" i="3" s="1"/>
  <c r="Y1708" i="4"/>
  <c r="J1596" i="3" s="1"/>
  <c r="V1718" i="4"/>
  <c r="G1603" i="3" s="1"/>
  <c r="X1718" i="4"/>
  <c r="I1603" i="3" s="1"/>
  <c r="V1081" i="4"/>
  <c r="G1080" i="3" s="1"/>
  <c r="X1088" i="4"/>
  <c r="I1212" i="3" s="1"/>
  <c r="X1089" i="4"/>
  <c r="I1085" i="3" s="1"/>
  <c r="X1096" i="4"/>
  <c r="I1089" i="3" s="1"/>
  <c r="X1100" i="4"/>
  <c r="I1092" i="3" s="1"/>
  <c r="X1104" i="4"/>
  <c r="I1096" i="3" s="1"/>
  <c r="X1112" i="4"/>
  <c r="I1174" i="3" s="1"/>
  <c r="X1116" i="4"/>
  <c r="I1104" i="3" s="1"/>
  <c r="V1117" i="4"/>
  <c r="G1105" i="3" s="1"/>
  <c r="X1117" i="4"/>
  <c r="I1105" i="3" s="1"/>
  <c r="T1122" i="4"/>
  <c r="E1108" i="3" s="1"/>
  <c r="X1124" i="4"/>
  <c r="I1110" i="3" s="1"/>
  <c r="V1125" i="4"/>
  <c r="G1177" i="3" s="1"/>
  <c r="X1125" i="4"/>
  <c r="I1177" i="3" s="1"/>
  <c r="T1130" i="4"/>
  <c r="E1216" i="3" s="1"/>
  <c r="X1132" i="4"/>
  <c r="I1217" i="3" s="1"/>
  <c r="V1133" i="4"/>
  <c r="G1218" i="3" s="1"/>
  <c r="X1133" i="4"/>
  <c r="I1218" i="3" s="1"/>
  <c r="V1141" i="4"/>
  <c r="G1221" i="3" s="1"/>
  <c r="T1142" i="4"/>
  <c r="E1180" i="3" s="1"/>
  <c r="T1146" i="4"/>
  <c r="E1182" i="3" s="1"/>
  <c r="T1154" i="4"/>
  <c r="E1123" i="3" s="1"/>
  <c r="T1162" i="4"/>
  <c r="E1189" i="3" s="1"/>
  <c r="T1170" i="4"/>
  <c r="E1131" i="3" s="1"/>
  <c r="X1176" i="4"/>
  <c r="I1134" i="3" s="1"/>
  <c r="V1181" i="4"/>
  <c r="G1226" i="3" s="1"/>
  <c r="X1185" i="4"/>
  <c r="I1195" i="3" s="1"/>
  <c r="V1193" i="4"/>
  <c r="G1196" i="3" s="1"/>
  <c r="X1200" i="4"/>
  <c r="I1230" i="3" s="1"/>
  <c r="X1204" i="4"/>
  <c r="I1232" i="3" s="1"/>
  <c r="X1208" i="4"/>
  <c r="I1750" i="3" s="1"/>
  <c r="X1212" i="4"/>
  <c r="I1239" i="3" s="1"/>
  <c r="X1216" i="4"/>
  <c r="I1240" i="3" s="1"/>
  <c r="X1220" i="4"/>
  <c r="I1242" i="3" s="1"/>
  <c r="V1225" i="4"/>
  <c r="G1247" i="3" s="1"/>
  <c r="W1229" i="4"/>
  <c r="H1250" i="3" s="1"/>
  <c r="W1233" i="4"/>
  <c r="H1252" i="3" s="1"/>
  <c r="Y1282" i="4"/>
  <c r="J1286" i="3" s="1"/>
  <c r="U1284" i="4"/>
  <c r="F1288" i="3" s="1"/>
  <c r="Y1284" i="4"/>
  <c r="J1288" i="3" s="1"/>
  <c r="W1285" i="4"/>
  <c r="H1771" i="3" s="1"/>
  <c r="W1287" i="4"/>
  <c r="H1773" i="3" s="1"/>
  <c r="Y1502" i="4"/>
  <c r="J1432" i="3" s="1"/>
  <c r="T1612" i="4"/>
  <c r="E1524" i="3" s="1"/>
  <c r="X1614" i="4"/>
  <c r="I1526" i="3" s="1"/>
  <c r="V1619" i="4"/>
  <c r="G1531" i="3" s="1"/>
  <c r="X1625" i="4"/>
  <c r="I1536" i="3" s="1"/>
  <c r="V1643" i="4"/>
  <c r="G1549" i="3" s="1"/>
  <c r="V1647" i="4"/>
  <c r="G1552" i="3" s="1"/>
  <c r="V1651" i="4"/>
  <c r="G1555" i="3" s="1"/>
  <c r="V1655" i="4"/>
  <c r="G1558" i="3" s="1"/>
  <c r="V1659" i="4"/>
  <c r="G1561" i="3" s="1"/>
  <c r="V1663" i="4"/>
  <c r="G1565" i="3" s="1"/>
  <c r="V1667" i="4"/>
  <c r="G1568" i="3" s="1"/>
  <c r="Y1718" i="4"/>
  <c r="J1603" i="3" s="1"/>
  <c r="X1722" i="4"/>
  <c r="I1856" i="3" s="1"/>
  <c r="Y1162" i="4"/>
  <c r="J1189" i="3" s="1"/>
  <c r="Y1166" i="4"/>
  <c r="J1128" i="3" s="1"/>
  <c r="X1752" i="4"/>
  <c r="I1627" i="3" s="1"/>
  <c r="V1761" i="4"/>
  <c r="G1635" i="3" s="1"/>
  <c r="V1777" i="4"/>
  <c r="G1741" i="3" s="1"/>
  <c r="V1781" i="4"/>
  <c r="G1651" i="3" s="1"/>
  <c r="V1785" i="4"/>
  <c r="G1869" i="3" s="1"/>
  <c r="V1789" i="4"/>
  <c r="G1655" i="3" s="1"/>
  <c r="V1793" i="4"/>
  <c r="G1658" i="3" s="1"/>
  <c r="V1800" i="4"/>
  <c r="G1873" i="3" s="1"/>
  <c r="X1823" i="4"/>
  <c r="I1877" i="3" s="1"/>
  <c r="T1842" i="4"/>
  <c r="E1694" i="3" s="1"/>
  <c r="X1858" i="4"/>
  <c r="I1953" i="3" s="1"/>
  <c r="T1860" i="4"/>
  <c r="E1914" i="3" s="1"/>
  <c r="X1862" i="4"/>
  <c r="I1959" i="3" s="1"/>
  <c r="W1889" i="4"/>
  <c r="H1938" i="3" s="1"/>
  <c r="W1897" i="4"/>
  <c r="H1945" i="3" s="1"/>
  <c r="U1898" i="4"/>
  <c r="F1946" i="3" s="1"/>
  <c r="W1901" i="4"/>
  <c r="H1964" i="3" s="1"/>
  <c r="U1902" i="4"/>
  <c r="F1955" i="3" s="1"/>
  <c r="W1920" i="4"/>
  <c r="H1979" i="3" s="1"/>
  <c r="X1927" i="4"/>
  <c r="I1986" i="3" s="1"/>
  <c r="X1947" i="4"/>
  <c r="I2001" i="3" s="1"/>
  <c r="T1949" i="4"/>
  <c r="E2003" i="3" s="1"/>
  <c r="V1956" i="4"/>
  <c r="G2060" i="3" s="1"/>
  <c r="T1961" i="4"/>
  <c r="E2012" i="3" s="1"/>
  <c r="V1964" i="4"/>
  <c r="G2015" i="3" s="1"/>
  <c r="T1965" i="4"/>
  <c r="E2062" i="3" s="1"/>
  <c r="T1969" i="4"/>
  <c r="E2019" i="3" s="1"/>
  <c r="T1973" i="4"/>
  <c r="E2023" i="3" s="1"/>
  <c r="T1977" i="4"/>
  <c r="E2026" i="3" s="1"/>
  <c r="V1980" i="4"/>
  <c r="G2028" i="3" s="1"/>
  <c r="X1983" i="4"/>
  <c r="I2066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 s="1"/>
  <c r="V2024" i="4"/>
  <c r="G2089" i="3" s="1"/>
  <c r="V2028" i="4"/>
  <c r="G2177" i="3" s="1"/>
  <c r="X2028" i="4"/>
  <c r="I2177" i="3" s="1"/>
  <c r="Y2031" i="4"/>
  <c r="J2094" i="3" s="1"/>
  <c r="U2032" i="4"/>
  <c r="F2178" i="3" s="1"/>
  <c r="W2035" i="4"/>
  <c r="H2097" i="3" s="1"/>
  <c r="Y2035" i="4"/>
  <c r="J2097" i="3" s="1"/>
  <c r="U2036" i="4"/>
  <c r="F2098" i="3" s="1"/>
  <c r="U2038" i="4"/>
  <c r="F2100" i="3" s="1"/>
  <c r="U1737" i="4"/>
  <c r="F1860" i="3" s="1"/>
  <c r="W1772" i="4"/>
  <c r="H1645" i="3" s="1"/>
  <c r="W1785" i="4"/>
  <c r="H1869" i="3" s="1"/>
  <c r="W1789" i="4"/>
  <c r="H1655" i="3" s="1"/>
  <c r="W1793" i="4"/>
  <c r="H1658" i="3" s="1"/>
  <c r="Y1799" i="4"/>
  <c r="J1872" i="3" s="1"/>
  <c r="Y1839" i="4"/>
  <c r="J1691" i="3" s="1"/>
  <c r="W1859" i="4"/>
  <c r="H1913" i="3" s="1"/>
  <c r="X1866" i="4"/>
  <c r="I1918" i="3" s="1"/>
  <c r="V1867" i="4"/>
  <c r="G1919" i="3" s="1"/>
  <c r="T1868" i="4"/>
  <c r="E1920" i="3" s="1"/>
  <c r="X1874" i="4"/>
  <c r="I1925" i="3" s="1"/>
  <c r="V1902" i="4"/>
  <c r="G1955" i="3" s="1"/>
  <c r="T1906" i="4"/>
  <c r="E1956" i="3" s="1"/>
  <c r="X1908" i="4"/>
  <c r="I1952" i="3" s="1"/>
  <c r="T1910" i="4"/>
  <c r="E1970" i="3" s="1"/>
  <c r="X1913" i="4"/>
  <c r="I2056" i="3" s="1"/>
  <c r="T1918" i="4"/>
  <c r="E1977" i="3" s="1"/>
  <c r="Y1955" i="4"/>
  <c r="J2009" i="3" s="1"/>
  <c r="W1960" i="4"/>
  <c r="H2061" i="3" s="1"/>
  <c r="Y1979" i="4"/>
  <c r="J2064" i="3" s="1"/>
  <c r="Y1987" i="4"/>
  <c r="J2033" i="3" s="1"/>
  <c r="U1989" i="4"/>
  <c r="F2067" i="3" s="1"/>
  <c r="Y1995" i="4"/>
  <c r="J2039" i="3" s="1"/>
  <c r="Y2003" i="4"/>
  <c r="J2045" i="3" s="1"/>
  <c r="Y2007" i="4"/>
  <c r="J2049" i="3" s="1"/>
  <c r="U2021" i="4"/>
  <c r="F2086" i="3" s="1"/>
  <c r="U2022" i="4"/>
  <c r="F2087" i="3" s="1"/>
  <c r="U2025" i="4"/>
  <c r="F2090" i="3" s="1"/>
  <c r="U2026" i="4"/>
  <c r="F2091" i="3" s="1"/>
  <c r="T2030" i="4"/>
  <c r="E2093" i="3" s="1"/>
  <c r="T2049" i="4"/>
  <c r="E2105" i="3" s="1"/>
  <c r="V1765" i="4"/>
  <c r="G1639" i="3" s="1"/>
  <c r="V1797" i="4"/>
  <c r="G1871" i="3" s="1"/>
  <c r="T1798" i="4"/>
  <c r="E1662" i="3" s="1"/>
  <c r="V1801" i="4"/>
  <c r="G1663" i="3" s="1"/>
  <c r="X1804" i="4"/>
  <c r="I1665" i="3" s="1"/>
  <c r="V1805" i="4"/>
  <c r="G1666" i="3" s="1"/>
  <c r="X1808" i="4"/>
  <c r="I1669" i="3" s="1"/>
  <c r="V1809" i="4"/>
  <c r="G1670" i="3" s="1"/>
  <c r="X1812" i="4"/>
  <c r="I1744" i="3" s="1"/>
  <c r="V1813" i="4"/>
  <c r="G1673" i="3" s="1"/>
  <c r="T1814" i="4"/>
  <c r="E1674" i="3" s="1"/>
  <c r="X1816" i="4"/>
  <c r="I1875" i="3" s="1"/>
  <c r="V1817" i="4"/>
  <c r="G1676" i="3" s="1"/>
  <c r="T1818" i="4"/>
  <c r="E1677" i="3" s="1"/>
  <c r="X1820" i="4"/>
  <c r="I1745" i="3" s="1"/>
  <c r="V1821" i="4"/>
  <c r="G1679" i="3" s="1"/>
  <c r="T1822" i="4"/>
  <c r="E1876" i="3" s="1"/>
  <c r="X1824" i="4"/>
  <c r="I1680" i="3" s="1"/>
  <c r="V1825" i="4"/>
  <c r="G1681" i="3" s="1"/>
  <c r="T1826" i="4"/>
  <c r="E1682" i="3" s="1"/>
  <c r="V1829" i="4"/>
  <c r="G1684" i="3" s="1"/>
  <c r="T1830" i="4"/>
  <c r="E1685" i="3" s="1"/>
  <c r="V1833" i="4"/>
  <c r="G1880" i="3" s="1"/>
  <c r="T1834" i="4"/>
  <c r="E1687" i="3" s="1"/>
  <c r="V1837" i="4"/>
  <c r="G1746" i="3" s="1"/>
  <c r="T1838" i="4"/>
  <c r="E1690" i="3" s="1"/>
  <c r="X1840" i="4"/>
  <c r="I1692" i="3" s="1"/>
  <c r="X1844" i="4"/>
  <c r="I1696" i="3" s="1"/>
  <c r="V1845" i="4"/>
  <c r="G1697" i="3" s="1"/>
  <c r="T1846" i="4"/>
  <c r="E1747" i="3" s="1"/>
  <c r="X1848" i="4"/>
  <c r="I1699" i="3" s="1"/>
  <c r="V1849" i="4"/>
  <c r="G1700" i="3" s="1"/>
  <c r="W1867" i="4"/>
  <c r="H1919" i="3" s="1"/>
  <c r="T1880" i="4"/>
  <c r="E1930" i="3" s="1"/>
  <c r="Y1916" i="4"/>
  <c r="J1975" i="3" s="1"/>
  <c r="W1917" i="4"/>
  <c r="H1976" i="3" s="1"/>
  <c r="Y1920" i="4"/>
  <c r="J1979" i="3" s="1"/>
  <c r="T1922" i="4"/>
  <c r="E1981" i="3" s="1"/>
  <c r="X1932" i="4"/>
  <c r="I1991" i="3" s="1"/>
  <c r="V1937" i="4"/>
  <c r="G1994" i="3" s="1"/>
  <c r="X1956" i="4"/>
  <c r="I2060" i="3" s="1"/>
  <c r="X1960" i="4"/>
  <c r="I2061" i="3" s="1"/>
  <c r="V1961" i="4"/>
  <c r="G2012" i="3" s="1"/>
  <c r="X1964" i="4"/>
  <c r="I2015" i="3" s="1"/>
  <c r="V1965" i="4"/>
  <c r="G2062" i="3" s="1"/>
  <c r="X1968" i="4"/>
  <c r="I2018" i="3" s="1"/>
  <c r="V1969" i="4"/>
  <c r="G2019" i="3" s="1"/>
  <c r="X1972" i="4"/>
  <c r="I2022" i="3" s="1"/>
  <c r="V1973" i="4"/>
  <c r="G2023" i="3" s="1"/>
  <c r="X1976" i="4"/>
  <c r="I2025" i="3" s="1"/>
  <c r="V1977" i="4"/>
  <c r="G2026" i="3" s="1"/>
  <c r="X1980" i="4"/>
  <c r="I2028" i="3" s="1"/>
  <c r="V1981" i="4"/>
  <c r="G2065" i="3" s="1"/>
  <c r="V1985" i="4"/>
  <c r="G2031" i="3" s="1"/>
  <c r="T1986" i="4"/>
  <c r="E2032" i="3" s="1"/>
  <c r="X1988" i="4"/>
  <c r="I2034" i="3" s="1"/>
  <c r="V1989" i="4"/>
  <c r="G2067" i="3" s="1"/>
  <c r="V1993" i="4"/>
  <c r="G2068" i="3" s="1"/>
  <c r="T1994" i="4"/>
  <c r="E2038" i="3" s="1"/>
  <c r="X1996" i="4"/>
  <c r="I2054" i="3" s="1"/>
  <c r="V1997" i="4"/>
  <c r="G2040" i="3" s="1"/>
  <c r="V2001" i="4"/>
  <c r="G2043" i="3" s="1"/>
  <c r="T2002" i="4"/>
  <c r="E2044" i="3" s="1"/>
  <c r="X2004" i="4"/>
  <c r="I2046" i="3" s="1"/>
  <c r="V2005" i="4"/>
  <c r="G2047" i="3" s="1"/>
  <c r="T2006" i="4"/>
  <c r="E2048" i="3" s="1"/>
  <c r="V2009" i="4"/>
  <c r="G2076" i="3" s="1"/>
  <c r="X2016" i="4"/>
  <c r="I2081" i="3" s="1"/>
  <c r="V2017" i="4"/>
  <c r="G2082" i="3" s="1"/>
  <c r="T2018" i="4"/>
  <c r="E2083" i="3" s="1"/>
  <c r="X2020" i="4"/>
  <c r="I2085" i="3" s="1"/>
  <c r="Y1804" i="4"/>
  <c r="J1665" i="3" s="1"/>
  <c r="W1805" i="4"/>
  <c r="H1666" i="3" s="1"/>
  <c r="Y1808" i="4"/>
  <c r="J1669" i="3" s="1"/>
  <c r="W1809" i="4"/>
  <c r="H1670" i="3" s="1"/>
  <c r="Y1812" i="4"/>
  <c r="J1744" i="3" s="1"/>
  <c r="W1813" i="4"/>
  <c r="H1673" i="3" s="1"/>
  <c r="Y1816" i="4"/>
  <c r="J1875" i="3" s="1"/>
  <c r="W1817" i="4"/>
  <c r="H1676" i="3" s="1"/>
  <c r="Y1820" i="4"/>
  <c r="J1745" i="3" s="1"/>
  <c r="W1821" i="4"/>
  <c r="H1679" i="3" s="1"/>
  <c r="Y1824" i="4"/>
  <c r="J1680" i="3" s="1"/>
  <c r="W1825" i="4"/>
  <c r="H1681" i="3" s="1"/>
  <c r="Y1828" i="4"/>
  <c r="J1683" i="3" s="1"/>
  <c r="W1829" i="4"/>
  <c r="H1684" i="3" s="1"/>
  <c r="Y1832" i="4"/>
  <c r="J1879" i="3" s="1"/>
  <c r="W1833" i="4"/>
  <c r="H1880" i="3" s="1"/>
  <c r="Y1836" i="4"/>
  <c r="J1689" i="3" s="1"/>
  <c r="W1837" i="4"/>
  <c r="H1746" i="3" s="1"/>
  <c r="W1841" i="4"/>
  <c r="H1693" i="3" s="1"/>
  <c r="U1842" i="4"/>
  <c r="F1694" i="3" s="1"/>
  <c r="W1845" i="4"/>
  <c r="H1697" i="3" s="1"/>
  <c r="U1846" i="4"/>
  <c r="F1747" i="3" s="1"/>
  <c r="W1849" i="4"/>
  <c r="H1700" i="3" s="1"/>
  <c r="Y1852" i="4"/>
  <c r="J1748" i="3" s="1"/>
  <c r="V1853" i="4"/>
  <c r="G1909" i="3" s="1"/>
  <c r="W1879" i="4"/>
  <c r="H1929" i="3" s="1"/>
  <c r="X1886" i="4"/>
  <c r="I1936" i="3" s="1"/>
  <c r="T1888" i="4"/>
  <c r="E1937" i="3" s="1"/>
  <c r="X1888" i="4"/>
  <c r="I1937" i="3" s="1"/>
  <c r="T1892" i="4"/>
  <c r="E1940" i="3" s="1"/>
  <c r="X1894" i="4"/>
  <c r="I1942" i="3" s="1"/>
  <c r="W1935" i="4"/>
  <c r="H2051" i="3" s="1"/>
  <c r="W1937" i="4"/>
  <c r="H1994" i="3" s="1"/>
  <c r="V2045" i="4"/>
  <c r="G2179" i="3" s="1"/>
  <c r="T1752" i="4"/>
  <c r="E1627" i="3" s="1"/>
  <c r="V1759" i="4"/>
  <c r="G1633" i="3" s="1"/>
  <c r="V1775" i="4"/>
  <c r="G1867" i="3" s="1"/>
  <c r="V1783" i="4"/>
  <c r="G1742" i="3" s="1"/>
  <c r="V1787" i="4"/>
  <c r="G1654" i="3" s="1"/>
  <c r="V1791" i="4"/>
  <c r="G1870" i="3" s="1"/>
  <c r="T1811" i="4"/>
  <c r="E1672" i="3" s="1"/>
  <c r="T1823" i="4"/>
  <c r="E1877" i="3" s="1"/>
  <c r="X1864" i="4"/>
  <c r="I1916" i="3" s="1"/>
  <c r="V1865" i="4"/>
  <c r="G1917" i="3" s="1"/>
  <c r="W1887" i="4"/>
  <c r="H1961" i="3" s="1"/>
  <c r="W1891" i="4"/>
  <c r="H1962" i="3" s="1"/>
  <c r="W1914" i="4"/>
  <c r="H1973" i="3" s="1"/>
  <c r="T1932" i="4"/>
  <c r="E1991" i="3" s="1"/>
  <c r="U2030" i="4"/>
  <c r="F2093" i="3" s="1"/>
  <c r="U2042" i="4"/>
  <c r="F2198" i="3" s="1"/>
  <c r="T2045" i="4"/>
  <c r="E2179" i="3" s="1"/>
  <c r="T2067" i="4"/>
  <c r="E2121" i="3" s="1"/>
  <c r="U1764" i="4"/>
  <c r="F1638" i="3" s="1"/>
  <c r="U1800" i="4"/>
  <c r="F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 s="1"/>
  <c r="Y1818" i="4"/>
  <c r="J1677" i="3" s="1"/>
  <c r="W1819" i="4"/>
  <c r="H1678" i="3" s="1"/>
  <c r="Y1822" i="4"/>
  <c r="J1876" i="3" s="1"/>
  <c r="W1823" i="4"/>
  <c r="H1877" i="3" s="1"/>
  <c r="Y1826" i="4"/>
  <c r="J1682" i="3" s="1"/>
  <c r="W1827" i="4"/>
  <c r="H1878" i="3" s="1"/>
  <c r="Y1830" i="4"/>
  <c r="J1685" i="3" s="1"/>
  <c r="W1831" i="4"/>
  <c r="H1686" i="3" s="1"/>
  <c r="Y1834" i="4"/>
  <c r="J1687" i="3" s="1"/>
  <c r="W1835" i="4"/>
  <c r="H1688" i="3" s="1"/>
  <c r="Y1838" i="4"/>
  <c r="J1690" i="3" s="1"/>
  <c r="W1839" i="4"/>
  <c r="H1691" i="3" s="1"/>
  <c r="W1847" i="4"/>
  <c r="H1698" i="3" s="1"/>
  <c r="U1848" i="4"/>
  <c r="F1699" i="3" s="1"/>
  <c r="Y1850" i="4"/>
  <c r="J1701" i="3" s="1"/>
  <c r="W1851" i="4"/>
  <c r="H1881" i="3" s="1"/>
  <c r="U1855" i="4"/>
  <c r="F1911" i="3" s="1"/>
  <c r="V1889" i="4"/>
  <c r="G1938" i="3" s="1"/>
  <c r="T1890" i="4"/>
  <c r="E1939" i="3" s="1"/>
  <c r="X1896" i="4"/>
  <c r="I1944" i="3" s="1"/>
  <c r="X1900" i="4"/>
  <c r="I1963" i="3" s="1"/>
  <c r="V1901" i="4"/>
  <c r="G1964" i="3" s="1"/>
  <c r="Y1903" i="4"/>
  <c r="J1948" i="3" s="1"/>
  <c r="T1909" i="4"/>
  <c r="E1969" i="3" s="1"/>
  <c r="X1916" i="4"/>
  <c r="I1975" i="3" s="1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 s="1"/>
  <c r="W1955" i="4"/>
  <c r="H2009" i="3" s="1"/>
  <c r="U1956" i="4"/>
  <c r="F2060" i="3" s="1"/>
  <c r="W1959" i="4"/>
  <c r="H2011" i="3" s="1"/>
  <c r="U1960" i="4"/>
  <c r="F2061" i="3" s="1"/>
  <c r="W1963" i="4"/>
  <c r="H2014" i="3" s="1"/>
  <c r="U1964" i="4"/>
  <c r="F2015" i="3" s="1"/>
  <c r="W1967" i="4"/>
  <c r="H2017" i="3" s="1"/>
  <c r="U1968" i="4"/>
  <c r="F2018" i="3" s="1"/>
  <c r="W1971" i="4"/>
  <c r="H2021" i="3" s="1"/>
  <c r="U1972" i="4"/>
  <c r="F2022" i="3" s="1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 s="1"/>
  <c r="X2031" i="4"/>
  <c r="I2094" i="3" s="1"/>
  <c r="T2053" i="4"/>
  <c r="E2108" i="3" s="1"/>
  <c r="T2055" i="4"/>
  <c r="E2110" i="3" s="1"/>
  <c r="T2080" i="4"/>
  <c r="E2129" i="3" s="1"/>
  <c r="X2082" i="4"/>
  <c r="I2131" i="3" s="1"/>
  <c r="T2084" i="4"/>
  <c r="E2201" i="3" s="1"/>
  <c r="T2088" i="4"/>
  <c r="E2136" i="3" s="1"/>
  <c r="T2092" i="4"/>
  <c r="E2138" i="3" s="1"/>
  <c r="X2094" i="4"/>
  <c r="I2140" i="3" s="1"/>
  <c r="T2096" i="4"/>
  <c r="E2203" i="3" s="1"/>
  <c r="X2098" i="4"/>
  <c r="I2143" i="3" s="1"/>
  <c r="T2100" i="4"/>
  <c r="E2144" i="3" s="1"/>
  <c r="X2102" i="4"/>
  <c r="I2146" i="3" s="1"/>
  <c r="V2103" i="4"/>
  <c r="G2147" i="3" s="1"/>
  <c r="T2104" i="4"/>
  <c r="E2148" i="3" s="1"/>
  <c r="X2150" i="4"/>
  <c r="I2217" i="3" s="1"/>
  <c r="X2151" i="4"/>
  <c r="I2218" i="3" s="1"/>
  <c r="T2156" i="4"/>
  <c r="E2395" i="3" s="1"/>
  <c r="U2290" i="4"/>
  <c r="F2327" i="3" s="1"/>
  <c r="W2290" i="4"/>
  <c r="H2327" i="3" s="1"/>
  <c r="T2291" i="4"/>
  <c r="E2328" i="3" s="1"/>
  <c r="W2297" i="4"/>
  <c r="H2430" i="3" s="1"/>
  <c r="T2301" i="4"/>
  <c r="E2337" i="3" s="1"/>
  <c r="T2302" i="4"/>
  <c r="E2431" i="3" s="1"/>
  <c r="T2305" i="4"/>
  <c r="E2340" i="3" s="1"/>
  <c r="Y2310" i="4"/>
  <c r="J2345" i="3" s="1"/>
  <c r="T2312" i="4"/>
  <c r="E2412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 s="1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 s="1"/>
  <c r="W2446" i="4"/>
  <c r="H2494" i="3" s="1"/>
  <c r="Y2448" i="4"/>
  <c r="J2496" i="3" s="1"/>
  <c r="U2450" i="4"/>
  <c r="F2498" i="3" s="1"/>
  <c r="W2450" i="4"/>
  <c r="H2498" i="3" s="1"/>
  <c r="Y2452" i="4"/>
  <c r="J2500" i="3" s="1"/>
  <c r="Y2460" i="4"/>
  <c r="J2506" i="3" s="1"/>
  <c r="W2465" i="4"/>
  <c r="H2509" i="3" s="1"/>
  <c r="Y2468" i="4"/>
  <c r="J2512" i="3" s="1"/>
  <c r="X2472" i="4"/>
  <c r="I2513" i="3" s="1"/>
  <c r="X2476" i="4"/>
  <c r="I2585" i="3" s="1"/>
  <c r="U2484" i="4"/>
  <c r="F2523" i="3" s="1"/>
  <c r="Y2484" i="4"/>
  <c r="J2523" i="3" s="1"/>
  <c r="U2488" i="4"/>
  <c r="F2526" i="3" s="1"/>
  <c r="Y2488" i="4"/>
  <c r="J2526" i="3" s="1"/>
  <c r="W2491" i="4"/>
  <c r="H2529" i="3" s="1"/>
  <c r="U2492" i="4"/>
  <c r="F2587" i="3" s="1"/>
  <c r="Y2492" i="4"/>
  <c r="J2587" i="3" s="1"/>
  <c r="W2495" i="4"/>
  <c r="H2531" i="3" s="1"/>
  <c r="U2496" i="4"/>
  <c r="F2532" i="3" s="1"/>
  <c r="Y2496" i="4"/>
  <c r="J2532" i="3" s="1"/>
  <c r="U2500" i="4"/>
  <c r="F2534" i="3" s="1"/>
  <c r="Y2500" i="4"/>
  <c r="J2534" i="3" s="1"/>
  <c r="W2503" i="4"/>
  <c r="H2589" i="3" s="1"/>
  <c r="U2504" i="4"/>
  <c r="F2536" i="3" s="1"/>
  <c r="Y2504" i="4"/>
  <c r="J2536" i="3" s="1"/>
  <c r="W2507" i="4"/>
  <c r="H2539" i="3" s="1"/>
  <c r="V2512" i="4"/>
  <c r="G2544" i="3" s="1"/>
  <c r="T2516" i="4"/>
  <c r="E2611" i="3" s="1"/>
  <c r="V2516" i="4"/>
  <c r="G2611" i="3" s="1"/>
  <c r="V2519" i="4"/>
  <c r="G2550" i="3" s="1"/>
  <c r="T2523" i="4"/>
  <c r="E2554" i="3" s="1"/>
  <c r="V2523" i="4"/>
  <c r="G2554" i="3" s="1"/>
  <c r="X2528" i="4"/>
  <c r="I2559" i="3" s="1"/>
  <c r="X2533" i="4"/>
  <c r="I2590" i="3" s="1"/>
  <c r="X2536" i="4"/>
  <c r="I2613" i="3" s="1"/>
  <c r="X2537" i="4"/>
  <c r="I2565" i="3" s="1"/>
  <c r="V2541" i="4"/>
  <c r="G2591" i="3" s="1"/>
  <c r="X2541" i="4"/>
  <c r="I2591" i="3" s="1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 s="1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 s="1"/>
  <c r="Y2572" i="4"/>
  <c r="J2626" i="3" s="1"/>
  <c r="Y2576" i="4"/>
  <c r="J2765" i="3" s="1"/>
  <c r="T2046" i="4"/>
  <c r="E2180" i="3" s="1"/>
  <c r="V2049" i="4"/>
  <c r="G2105" i="3" s="1"/>
  <c r="X2049" i="4"/>
  <c r="I2105" i="3" s="1"/>
  <c r="U2068" i="4"/>
  <c r="F2184" i="3" s="1"/>
  <c r="W2071" i="4"/>
  <c r="H2123" i="3" s="1"/>
  <c r="Y2074" i="4"/>
  <c r="J2186" i="3" s="1"/>
  <c r="U2076" i="4"/>
  <c r="F2126" i="3" s="1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 s="1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 s="1"/>
  <c r="U2187" i="4"/>
  <c r="F2244" i="3" s="1"/>
  <c r="T2287" i="4"/>
  <c r="E2324" i="3" s="1"/>
  <c r="T2288" i="4"/>
  <c r="E2325" i="3" s="1"/>
  <c r="X2289" i="4"/>
  <c r="I2326" i="3" s="1"/>
  <c r="V2290" i="4"/>
  <c r="G2327" i="3" s="1"/>
  <c r="X2290" i="4"/>
  <c r="I2327" i="3" s="1"/>
  <c r="W2294" i="4"/>
  <c r="H2331" i="3" s="1"/>
  <c r="U2301" i="4"/>
  <c r="F2337" i="3" s="1"/>
  <c r="W2301" i="4"/>
  <c r="H2337" i="3" s="1"/>
  <c r="W2305" i="4"/>
  <c r="H2340" i="3" s="1"/>
  <c r="T2309" i="4"/>
  <c r="E2344" i="3" s="1"/>
  <c r="T2310" i="4"/>
  <c r="E2345" i="3" s="1"/>
  <c r="T2316" i="4"/>
  <c r="E2350" i="3" s="1"/>
  <c r="X2317" i="4"/>
  <c r="I2432" i="3" s="1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 s="1"/>
  <c r="U2466" i="4"/>
  <c r="F2510" i="3" s="1"/>
  <c r="X2469" i="4"/>
  <c r="I2605" i="3" s="1"/>
  <c r="Y2473" i="4"/>
  <c r="J2514" i="3" s="1"/>
  <c r="Y2476" i="4"/>
  <c r="J2585" i="3" s="1"/>
  <c r="T2481" i="4"/>
  <c r="E2520" i="3" s="1"/>
  <c r="V2481" i="4"/>
  <c r="G2520" i="3" s="1"/>
  <c r="X2481" i="4"/>
  <c r="I2520" i="3" s="1"/>
  <c r="T2485" i="4"/>
  <c r="E2524" i="3" s="1"/>
  <c r="V2485" i="4"/>
  <c r="G2524" i="3" s="1"/>
  <c r="T2489" i="4"/>
  <c r="E2527" i="3" s="1"/>
  <c r="V2489" i="4"/>
  <c r="G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 s="1"/>
  <c r="U2527" i="4"/>
  <c r="F2558" i="3" s="1"/>
  <c r="Y2528" i="4"/>
  <c r="J2559" i="3" s="1"/>
  <c r="W2533" i="4"/>
  <c r="H2590" i="3" s="1"/>
  <c r="Y2533" i="4"/>
  <c r="J2590" i="3" s="1"/>
  <c r="X2544" i="4"/>
  <c r="I2571" i="3" s="1"/>
  <c r="X2545" i="4"/>
  <c r="I2614" i="3" s="1"/>
  <c r="X2549" i="4"/>
  <c r="I2754" i="3" s="1"/>
  <c r="X2552" i="4"/>
  <c r="I2617" i="3" s="1"/>
  <c r="T2554" i="4"/>
  <c r="E2757" i="3" s="1"/>
  <c r="X2556" i="4"/>
  <c r="I2759" i="3" s="1"/>
  <c r="T2558" i="4"/>
  <c r="E2761" i="3" s="1"/>
  <c r="X2560" i="4"/>
  <c r="I2821" i="3" s="1"/>
  <c r="T2562" i="4"/>
  <c r="E2619" i="3" s="1"/>
  <c r="X2564" i="4"/>
  <c r="I2621" i="3" s="1"/>
  <c r="T2566" i="4"/>
  <c r="E2623" i="3" s="1"/>
  <c r="X2065" i="4"/>
  <c r="I2119" i="3" s="1"/>
  <c r="Y2168" i="4"/>
  <c r="J2230" i="3" s="1"/>
  <c r="Y2176" i="4"/>
  <c r="J2237" i="3" s="1"/>
  <c r="Y2180" i="4"/>
  <c r="J2400" i="3" s="1"/>
  <c r="V2039" i="4"/>
  <c r="G2196" i="3" s="1"/>
  <c r="X2039" i="4"/>
  <c r="I2196" i="3" s="1"/>
  <c r="V2043" i="4"/>
  <c r="G2102" i="3" s="1"/>
  <c r="X2043" i="4"/>
  <c r="I2102" i="3" s="1"/>
  <c r="T2051" i="4"/>
  <c r="E2106" i="3" s="1"/>
  <c r="U2062" i="4"/>
  <c r="F2116" i="3" s="1"/>
  <c r="Y2159" i="4"/>
  <c r="J2224" i="3" s="1"/>
  <c r="W2160" i="4"/>
  <c r="H2225" i="3" s="1"/>
  <c r="X2163" i="4"/>
  <c r="I2227" i="3" s="1"/>
  <c r="T2165" i="4"/>
  <c r="E2229" i="3" s="1"/>
  <c r="X2167" i="4"/>
  <c r="I2398" i="3" s="1"/>
  <c r="X2172" i="4"/>
  <c r="I2234" i="3" s="1"/>
  <c r="T2173" i="4"/>
  <c r="E2235" i="3" s="1"/>
  <c r="X2175" i="4"/>
  <c r="I2236" i="3" s="1"/>
  <c r="X2179" i="4"/>
  <c r="I2239" i="3" s="1"/>
  <c r="V2184" i="4"/>
  <c r="G2401" i="3" s="1"/>
  <c r="X2184" i="4"/>
  <c r="I2401" i="3" s="1"/>
  <c r="X2187" i="4"/>
  <c r="I2244" i="3" s="1"/>
  <c r="X2188" i="4"/>
  <c r="I2245" i="3" s="1"/>
  <c r="V2192" i="4"/>
  <c r="G2402" i="3" s="1"/>
  <c r="X2192" i="4"/>
  <c r="I2402" i="3" s="1"/>
  <c r="X2195" i="4"/>
  <c r="I2250" i="3" s="1"/>
  <c r="X2196" i="4"/>
  <c r="I2251" i="3" s="1"/>
  <c r="X2200" i="4"/>
  <c r="I2254" i="3" s="1"/>
  <c r="X2203" i="4"/>
  <c r="I2256" i="3" s="1"/>
  <c r="V2204" i="4"/>
  <c r="G2257" i="3" s="1"/>
  <c r="T2205" i="4"/>
  <c r="E2258" i="3" s="1"/>
  <c r="X2207" i="4"/>
  <c r="I2259" i="3" s="1"/>
  <c r="X2208" i="4"/>
  <c r="I2405" i="3" s="1"/>
  <c r="Y2228" i="4"/>
  <c r="J2274" i="3" s="1"/>
  <c r="Y2232" i="4"/>
  <c r="J2278" i="3" s="1"/>
  <c r="Y2236" i="4"/>
  <c r="J2282" i="3" s="1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 s="1"/>
  <c r="Y2264" i="4"/>
  <c r="J2304" i="3" s="1"/>
  <c r="W2288" i="4"/>
  <c r="H2325" i="3" s="1"/>
  <c r="X2291" i="4"/>
  <c r="I2328" i="3" s="1"/>
  <c r="T2292" i="4"/>
  <c r="E2329" i="3" s="1"/>
  <c r="V2295" i="4"/>
  <c r="G2332" i="3" s="1"/>
  <c r="X2295" i="4"/>
  <c r="I2332" i="3" s="1"/>
  <c r="Y2297" i="4"/>
  <c r="J2430" i="3" s="1"/>
  <c r="X2302" i="4"/>
  <c r="I2431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 s="1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 s="1"/>
  <c r="W2456" i="4"/>
  <c r="H2502" i="3" s="1"/>
  <c r="W2459" i="4"/>
  <c r="H2505" i="3" s="1"/>
  <c r="W2463" i="4"/>
  <c r="H2604" i="3" s="1"/>
  <c r="U2464" i="4"/>
  <c r="F2583" i="3" s="1"/>
  <c r="X2466" i="4"/>
  <c r="I2510" i="3" s="1"/>
  <c r="W2470" i="4"/>
  <c r="H2606" i="3" s="1"/>
  <c r="T2471" i="4"/>
  <c r="E2584" i="3" s="1"/>
  <c r="V2471" i="4"/>
  <c r="G2584" i="3" s="1"/>
  <c r="X2471" i="4"/>
  <c r="I2584" i="3" s="1"/>
  <c r="X2474" i="4"/>
  <c r="I2515" i="3" s="1"/>
  <c r="Y2508" i="4"/>
  <c r="J2540" i="3" s="1"/>
  <c r="X2512" i="4"/>
  <c r="I2544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 s="1"/>
  <c r="W2554" i="4"/>
  <c r="H2757" i="3" s="1"/>
  <c r="Y2554" i="4"/>
  <c r="J2757" i="3" s="1"/>
  <c r="W2558" i="4"/>
  <c r="H2761" i="3" s="1"/>
  <c r="Y2558" i="4"/>
  <c r="J2761" i="3" s="1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 s="1"/>
  <c r="Y2574" i="4"/>
  <c r="J2628" i="3" s="1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X2228" i="4"/>
  <c r="I2274" i="3" s="1"/>
  <c r="Y2294" i="4"/>
  <c r="J2331" i="3" s="1"/>
  <c r="T2296" i="4"/>
  <c r="E2333" i="3" s="1"/>
  <c r="Y2305" i="4"/>
  <c r="J2340" i="3" s="1"/>
  <c r="X2310" i="4"/>
  <c r="I2345" i="3" s="1"/>
  <c r="U2314" i="4"/>
  <c r="F2348" i="3" s="1"/>
  <c r="W2314" i="4"/>
  <c r="H2348" i="3" s="1"/>
  <c r="T2315" i="4"/>
  <c r="E2349" i="3" s="1"/>
  <c r="X2319" i="4"/>
  <c r="I2352" i="3" s="1"/>
  <c r="V2320" i="4"/>
  <c r="G2353" i="3" s="1"/>
  <c r="X2323" i="4"/>
  <c r="I2356" i="3" s="1"/>
  <c r="V2325" i="4"/>
  <c r="G2357" i="3" s="1"/>
  <c r="X2328" i="4"/>
  <c r="I2359" i="3" s="1"/>
  <c r="T2465" i="4"/>
  <c r="E2509" i="3" s="1"/>
  <c r="V2467" i="4"/>
  <c r="G2511" i="3" s="1"/>
  <c r="Y2474" i="4"/>
  <c r="J2515" i="3" s="1"/>
  <c r="T2483" i="4"/>
  <c r="E2522" i="3" s="1"/>
  <c r="V2483" i="4"/>
  <c r="G2522" i="3" s="1"/>
  <c r="V2487" i="4"/>
  <c r="G2586" i="3" s="1"/>
  <c r="T2491" i="4"/>
  <c r="E2529" i="3" s="1"/>
  <c r="V2491" i="4"/>
  <c r="G2529" i="3" s="1"/>
  <c r="V2495" i="4"/>
  <c r="G2531" i="3" s="1"/>
  <c r="V2499" i="4"/>
  <c r="G2533" i="3" s="1"/>
  <c r="V2503" i="4"/>
  <c r="G2589" i="3" s="1"/>
  <c r="T2507" i="4"/>
  <c r="E2539" i="3" s="1"/>
  <c r="V2507" i="4"/>
  <c r="G2539" i="3" s="1"/>
  <c r="Y2516" i="4"/>
  <c r="J2611" i="3" s="1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 s="1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 s="1"/>
  <c r="X2566" i="4"/>
  <c r="I2623" i="3" s="1"/>
  <c r="T2568" i="4"/>
  <c r="E2763" i="3" s="1"/>
  <c r="V2568" i="4"/>
  <c r="G2763" i="3" s="1"/>
  <c r="X2570" i="4"/>
  <c r="I2625" i="3" s="1"/>
  <c r="T2572" i="4"/>
  <c r="E2626" i="3" s="1"/>
  <c r="V2572" i="4"/>
  <c r="G2626" i="3" s="1"/>
  <c r="X2574" i="4"/>
  <c r="I2628" i="3" s="1"/>
  <c r="X2578" i="4"/>
  <c r="I2630" i="3" s="1"/>
  <c r="V2580" i="4"/>
  <c r="G2632" i="3" s="1"/>
  <c r="T2588" i="4"/>
  <c r="E2637" i="3" s="1"/>
  <c r="V2588" i="4"/>
  <c r="G2637" i="3" s="1"/>
  <c r="X2588" i="4"/>
  <c r="I2637" i="3" s="1"/>
  <c r="T2592" i="4"/>
  <c r="E2641" i="3" s="1"/>
  <c r="V2592" i="4"/>
  <c r="G2641" i="3" s="1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 s="1"/>
  <c r="T2300" i="4"/>
  <c r="E2336" i="3" s="1"/>
  <c r="T2304" i="4"/>
  <c r="E2339" i="3" s="1"/>
  <c r="V2314" i="4"/>
  <c r="G2348" i="3" s="1"/>
  <c r="Y2316" i="4"/>
  <c r="J2350" i="3" s="1"/>
  <c r="Y2319" i="4"/>
  <c r="J2352" i="3" s="1"/>
  <c r="W2320" i="4"/>
  <c r="H2353" i="3" s="1"/>
  <c r="Y2323" i="4"/>
  <c r="J2356" i="3" s="1"/>
  <c r="W2452" i="4"/>
  <c r="H2500" i="3" s="1"/>
  <c r="U2453" i="4"/>
  <c r="F2581" i="3" s="1"/>
  <c r="U2461" i="4"/>
  <c r="F2507" i="3" s="1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 s="1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 s="1"/>
  <c r="U2057" i="4"/>
  <c r="F2112" i="3" s="1"/>
  <c r="Y2073" i="4"/>
  <c r="J2199" i="3" s="1"/>
  <c r="W2106" i="4"/>
  <c r="H2205" i="3" s="1"/>
  <c r="U2107" i="4"/>
  <c r="F2149" i="3" s="1"/>
  <c r="U2111" i="4"/>
  <c r="F2207" i="3" s="1"/>
  <c r="Y2113" i="4"/>
  <c r="J2208" i="3" s="1"/>
  <c r="U2115" i="4"/>
  <c r="F2154" i="3" s="1"/>
  <c r="Y2117" i="4"/>
  <c r="J2155" i="3" s="1"/>
  <c r="U2119" i="4"/>
  <c r="F2156" i="3" s="1"/>
  <c r="Y2121" i="4"/>
  <c r="J2157" i="3" s="1"/>
  <c r="U2123" i="4"/>
  <c r="F2159" i="3" s="1"/>
  <c r="Y2125" i="4"/>
  <c r="J2190" i="3" s="1"/>
  <c r="U2127" i="4"/>
  <c r="F2161" i="3" s="1"/>
  <c r="Y2129" i="4"/>
  <c r="J2163" i="3" s="1"/>
  <c r="U2131" i="4"/>
  <c r="F2165" i="3" s="1"/>
  <c r="Y2133" i="4"/>
  <c r="J2166" i="3" s="1"/>
  <c r="U2135" i="4"/>
  <c r="F2167" i="3" s="1"/>
  <c r="U2139" i="4"/>
  <c r="F2168" i="3" s="1"/>
  <c r="U2143" i="4"/>
  <c r="F2171" i="3" s="1"/>
  <c r="Y2145" i="4"/>
  <c r="J2214" i="3" s="1"/>
  <c r="U2147" i="4"/>
  <c r="F2174" i="3" s="1"/>
  <c r="W2150" i="4"/>
  <c r="H2217" i="3" s="1"/>
  <c r="W2154" i="4"/>
  <c r="H2220" i="3" s="1"/>
  <c r="U2155" i="4"/>
  <c r="F2221" i="3" s="1"/>
  <c r="Y2157" i="4"/>
  <c r="J2222" i="3" s="1"/>
  <c r="T2159" i="4"/>
  <c r="E2224" i="3" s="1"/>
  <c r="X2161" i="4"/>
  <c r="I2226" i="3" s="1"/>
  <c r="V2162" i="4"/>
  <c r="G2396" i="3" s="1"/>
  <c r="W2202" i="4"/>
  <c r="H2421" i="3" s="1"/>
  <c r="Y2209" i="4"/>
  <c r="J2422" i="3" s="1"/>
  <c r="U2293" i="4"/>
  <c r="F2330" i="3" s="1"/>
  <c r="W2293" i="4"/>
  <c r="H2330" i="3" s="1"/>
  <c r="T2297" i="4"/>
  <c r="E2430" i="3" s="1"/>
  <c r="Y2306" i="4"/>
  <c r="J2341" i="3" s="1"/>
  <c r="V2307" i="4"/>
  <c r="G2342" i="3" s="1"/>
  <c r="X2307" i="4"/>
  <c r="I2342" i="3" s="1"/>
  <c r="T2308" i="4"/>
  <c r="E2343" i="3" s="1"/>
  <c r="V2311" i="4"/>
  <c r="G2346" i="3" s="1"/>
  <c r="X2311" i="4"/>
  <c r="I2346" i="3" s="1"/>
  <c r="Y2313" i="4"/>
  <c r="J2347" i="3" s="1"/>
  <c r="V2317" i="4"/>
  <c r="G2432" i="3" s="1"/>
  <c r="T2318" i="4"/>
  <c r="E2351" i="3" s="1"/>
  <c r="T2319" i="4"/>
  <c r="E2352" i="3" s="1"/>
  <c r="X2320" i="4"/>
  <c r="I2353" i="3" s="1"/>
  <c r="V2321" i="4"/>
  <c r="G2354" i="3" s="1"/>
  <c r="X2321" i="4"/>
  <c r="I2354" i="3" s="1"/>
  <c r="T2326" i="4"/>
  <c r="E2433" i="3" s="1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 s="1"/>
  <c r="V2350" i="4"/>
  <c r="G2435" i="3" s="1"/>
  <c r="V2354" i="4"/>
  <c r="G2380" i="3" s="1"/>
  <c r="V2358" i="4"/>
  <c r="G2417" i="3" s="1"/>
  <c r="V2362" i="4"/>
  <c r="G2387" i="3" s="1"/>
  <c r="V2366" i="4"/>
  <c r="G2391" i="3" s="1"/>
  <c r="V2370" i="4"/>
  <c r="G2436" i="3" s="1"/>
  <c r="V2374" i="4"/>
  <c r="G2440" i="3" s="1"/>
  <c r="V2378" i="4"/>
  <c r="G2443" i="3" s="1"/>
  <c r="V2382" i="4"/>
  <c r="G2447" i="3" s="1"/>
  <c r="V2386" i="4"/>
  <c r="G2450" i="3" s="1"/>
  <c r="V2390" i="4"/>
  <c r="G2454" i="3" s="1"/>
  <c r="T2402" i="4"/>
  <c r="E2464" i="3" s="1"/>
  <c r="T2414" i="4"/>
  <c r="E2472" i="3" s="1"/>
  <c r="T2418" i="4"/>
  <c r="E2474" i="3" s="1"/>
  <c r="V2418" i="4"/>
  <c r="G2474" i="3" s="1"/>
  <c r="T2422" i="4"/>
  <c r="E2477" i="3" s="1"/>
  <c r="V2422" i="4"/>
  <c r="G2477" i="3" s="1"/>
  <c r="X2422" i="4"/>
  <c r="I2477" i="3" s="1"/>
  <c r="T2426" i="4"/>
  <c r="E2481" i="3" s="1"/>
  <c r="V2426" i="4"/>
  <c r="G2481" i="3" s="1"/>
  <c r="T2430" i="4"/>
  <c r="E2483" i="3" s="1"/>
  <c r="V2430" i="4"/>
  <c r="G2483" i="3" s="1"/>
  <c r="T2434" i="4"/>
  <c r="E2485" i="3" s="1"/>
  <c r="V2434" i="4"/>
  <c r="G2485" i="3" s="1"/>
  <c r="X2434" i="4"/>
  <c r="I2485" i="3" s="1"/>
  <c r="T2438" i="4"/>
  <c r="E2487" i="3" s="1"/>
  <c r="X2438" i="4"/>
  <c r="I2487" i="3" s="1"/>
  <c r="V2441" i="4"/>
  <c r="G2490" i="3" s="1"/>
  <c r="T2442" i="4"/>
  <c r="E2491" i="3" s="1"/>
  <c r="X2442" i="4"/>
  <c r="I2491" i="3" s="1"/>
  <c r="V2445" i="4"/>
  <c r="G2493" i="3" s="1"/>
  <c r="T2446" i="4"/>
  <c r="E2494" i="3" s="1"/>
  <c r="X2446" i="4"/>
  <c r="I2494" i="3" s="1"/>
  <c r="V2449" i="4"/>
  <c r="G2497" i="3" s="1"/>
  <c r="T2450" i="4"/>
  <c r="E2498" i="3" s="1"/>
  <c r="X2450" i="4"/>
  <c r="I2498" i="3" s="1"/>
  <c r="V2453" i="4"/>
  <c r="G2581" i="3" s="1"/>
  <c r="X2461" i="4"/>
  <c r="I2507" i="3" s="1"/>
  <c r="X2464" i="4"/>
  <c r="I2583" i="3" s="1"/>
  <c r="V2465" i="4"/>
  <c r="G2509" i="3" s="1"/>
  <c r="T2508" i="4"/>
  <c r="E2540" i="3" s="1"/>
  <c r="X2508" i="4"/>
  <c r="I2540" i="3" s="1"/>
  <c r="W2514" i="4"/>
  <c r="H2546" i="3" s="1"/>
  <c r="Y2520" i="4"/>
  <c r="J2551" i="3" s="1"/>
  <c r="Y2524" i="4"/>
  <c r="J2555" i="3" s="1"/>
  <c r="Y2529" i="4"/>
  <c r="J2560" i="3" s="1"/>
  <c r="Y2535" i="4"/>
  <c r="J2612" i="3" s="1"/>
  <c r="Y2537" i="4"/>
  <c r="J2565" i="3" s="1"/>
  <c r="X2543" i="4"/>
  <c r="I2570" i="3" s="1"/>
  <c r="X2547" i="4"/>
  <c r="I2573" i="3" s="1"/>
  <c r="X2551" i="4"/>
  <c r="I2755" i="3" s="1"/>
  <c r="X2555" i="4"/>
  <c r="I2758" i="3" s="1"/>
  <c r="X2559" i="4"/>
  <c r="I2762" i="3" s="1"/>
  <c r="X2563" i="4"/>
  <c r="I2620" i="3" s="1"/>
  <c r="X2567" i="4"/>
  <c r="I2624" i="3" s="1"/>
  <c r="X2571" i="4"/>
  <c r="I2764" i="3" s="1"/>
  <c r="X2575" i="4"/>
  <c r="I2629" i="3" s="1"/>
  <c r="T2596" i="4"/>
  <c r="E2642" i="3" s="1"/>
  <c r="V2596" i="4"/>
  <c r="G2642" i="3" s="1"/>
  <c r="X2596" i="4"/>
  <c r="I2642" i="3" s="1"/>
  <c r="T2600" i="4"/>
  <c r="E2645" i="3" s="1"/>
  <c r="V2600" i="4"/>
  <c r="G2645" i="3" s="1"/>
  <c r="T2604" i="4"/>
  <c r="E2648" i="3" s="1"/>
  <c r="V2604" i="4"/>
  <c r="G2648" i="3" s="1"/>
  <c r="T2608" i="4"/>
  <c r="E2652" i="3" s="1"/>
  <c r="V2608" i="4"/>
  <c r="G2652" i="3" s="1"/>
  <c r="T2612" i="4"/>
  <c r="E2825" i="3" s="1"/>
  <c r="V2612" i="4"/>
  <c r="G2825" i="3" s="1"/>
  <c r="X2631" i="4"/>
  <c r="I2779" i="3" s="1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 s="1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 s="1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 s="1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 s="1"/>
  <c r="V2710" i="4"/>
  <c r="G2720" i="3" s="1"/>
  <c r="V2714" i="4"/>
  <c r="G2723" i="3" s="1"/>
  <c r="T2735" i="4"/>
  <c r="E2730" i="3" s="1"/>
  <c r="T2739" i="4"/>
  <c r="E2733" i="3" s="1"/>
  <c r="X2741" i="4"/>
  <c r="I2735" i="3" s="1"/>
  <c r="T2741" i="4"/>
  <c r="E2735" i="3" s="1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 s="1"/>
  <c r="Y2779" i="4"/>
  <c r="J2848" i="3" s="1"/>
  <c r="U2780" i="4"/>
  <c r="F2849" i="3" s="1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 s="1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 s="1"/>
  <c r="Y2666" i="4"/>
  <c r="J2688" i="3" s="1"/>
  <c r="U2666" i="4"/>
  <c r="F2688" i="3" s="1"/>
  <c r="T2668" i="4"/>
  <c r="E2689" i="3" s="1"/>
  <c r="T2676" i="4"/>
  <c r="E2829" i="3" s="1"/>
  <c r="X2678" i="4"/>
  <c r="I2695" i="3" s="1"/>
  <c r="T2678" i="4"/>
  <c r="E2695" i="3" s="1"/>
  <c r="V2679" i="4"/>
  <c r="G2696" i="3" s="1"/>
  <c r="T2680" i="4"/>
  <c r="E2697" i="3" s="1"/>
  <c r="V2687" i="4"/>
  <c r="G2702" i="3" s="1"/>
  <c r="V2695" i="4"/>
  <c r="G2707" i="3" s="1"/>
  <c r="X2698" i="4"/>
  <c r="I2710" i="3" s="1"/>
  <c r="V2699" i="4"/>
  <c r="G2798" i="3" s="1"/>
  <c r="Y2719" i="4"/>
  <c r="J2802" i="3" s="1"/>
  <c r="U2739" i="4"/>
  <c r="F2733" i="3" s="1"/>
  <c r="V2742" i="4"/>
  <c r="G2813" i="3" s="1"/>
  <c r="W2753" i="4"/>
  <c r="H2743" i="3" s="1"/>
  <c r="W2757" i="4"/>
  <c r="H2746" i="3" s="1"/>
  <c r="U2758" i="4"/>
  <c r="F2747" i="3" s="1"/>
  <c r="U2762" i="4"/>
  <c r="F2749" i="3" s="1"/>
  <c r="W2765" i="4"/>
  <c r="H2750" i="3" s="1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 s="1"/>
  <c r="V2803" i="4"/>
  <c r="G2870" i="3" s="1"/>
  <c r="Y2805" i="4"/>
  <c r="J2872" i="3" s="1"/>
  <c r="W2806" i="4"/>
  <c r="H2873" i="3" s="1"/>
  <c r="V2813" i="4"/>
  <c r="G2880" i="3" s="1"/>
  <c r="X2816" i="4"/>
  <c r="I2883" i="3" s="1"/>
  <c r="V2817" i="4"/>
  <c r="G2884" i="3" s="1"/>
  <c r="T2818" i="4"/>
  <c r="E2885" i="3" s="1"/>
  <c r="V2819" i="4"/>
  <c r="G2886" i="3" s="1"/>
  <c r="X2848" i="4"/>
  <c r="I2915" i="3" s="1"/>
  <c r="X2856" i="4"/>
  <c r="I2923" i="3" s="1"/>
  <c r="V2632" i="4"/>
  <c r="G2668" i="3" s="1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 s="1"/>
  <c r="V2664" i="4"/>
  <c r="G2686" i="3" s="1"/>
  <c r="U2676" i="4"/>
  <c r="F2829" i="3" s="1"/>
  <c r="V2703" i="4"/>
  <c r="G2714" i="3" s="1"/>
  <c r="V2707" i="4"/>
  <c r="G2799" i="3" s="1"/>
  <c r="T2708" i="4"/>
  <c r="E2718" i="3" s="1"/>
  <c r="T2710" i="4"/>
  <c r="E2720" i="3" s="1"/>
  <c r="V2711" i="4"/>
  <c r="G2721" i="3" s="1"/>
  <c r="X2718" i="4"/>
  <c r="I2726" i="3" s="1"/>
  <c r="T2724" i="4"/>
  <c r="E2806" i="3" s="1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 s="1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 s="1"/>
  <c r="V2754" i="4"/>
  <c r="G2744" i="3" s="1"/>
  <c r="T2755" i="4"/>
  <c r="E2816" i="3" s="1"/>
  <c r="V2758" i="4"/>
  <c r="G2747" i="3" s="1"/>
  <c r="T2759" i="4"/>
  <c r="E2817" i="3" s="1"/>
  <c r="V2762" i="4"/>
  <c r="G2749" i="3" s="1"/>
  <c r="T2763" i="4"/>
  <c r="E2836" i="3" s="1"/>
  <c r="V2766" i="4"/>
  <c r="G2819" i="3" s="1"/>
  <c r="T2767" i="4"/>
  <c r="E2751" i="3" s="1"/>
  <c r="W2769" i="4"/>
  <c r="H2753" i="3" s="1"/>
  <c r="U2770" i="4"/>
  <c r="F2839" i="3" s="1"/>
  <c r="V2773" i="4"/>
  <c r="G2842" i="3" s="1"/>
  <c r="T2774" i="4"/>
  <c r="E2843" i="3" s="1"/>
  <c r="X2774" i="4"/>
  <c r="I2843" i="3" s="1"/>
  <c r="V2777" i="4"/>
  <c r="G2846" i="3" s="1"/>
  <c r="T2785" i="4"/>
  <c r="E2853" i="3" s="1"/>
  <c r="Y2786" i="4"/>
  <c r="J2854" i="3" s="1"/>
  <c r="W2787" i="4"/>
  <c r="H2855" i="3" s="1"/>
  <c r="U2788" i="4"/>
  <c r="F2856" i="3" s="1"/>
  <c r="Y2794" i="4"/>
  <c r="J2861" i="3" s="1"/>
  <c r="Y2798" i="4"/>
  <c r="J2865" i="3" s="1"/>
  <c r="Y2802" i="4"/>
  <c r="J2869" i="3" s="1"/>
  <c r="W2803" i="4"/>
  <c r="H2870" i="3" s="1"/>
  <c r="Y2807" i="4"/>
  <c r="J2874" i="3" s="1"/>
  <c r="V2810" i="4"/>
  <c r="G2877" i="3" s="1"/>
  <c r="Y2816" i="4"/>
  <c r="J2883" i="3" s="1"/>
  <c r="Y2828" i="4"/>
  <c r="J2895" i="3" s="1"/>
  <c r="U2830" i="4"/>
  <c r="F2897" i="3" s="1"/>
  <c r="Y2832" i="4"/>
  <c r="J2899" i="3" s="1"/>
  <c r="U2834" i="4"/>
  <c r="F2900" i="3" s="1"/>
  <c r="Y2836" i="4"/>
  <c r="J2903" i="3" s="1"/>
  <c r="U2838" i="4"/>
  <c r="F2905" i="3" s="1"/>
  <c r="Y2840" i="4"/>
  <c r="J2907" i="3" s="1"/>
  <c r="U2842" i="4"/>
  <c r="F2909" i="3" s="1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 s="1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 s="1"/>
  <c r="Y2624" i="4"/>
  <c r="J2662" i="3" s="1"/>
  <c r="U2625" i="4"/>
  <c r="F2663" i="3" s="1"/>
  <c r="W2628" i="4"/>
  <c r="H2666" i="3" s="1"/>
  <c r="Y2628" i="4"/>
  <c r="J2666" i="3" s="1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 s="1"/>
  <c r="Y2644" i="4"/>
  <c r="J2674" i="3" s="1"/>
  <c r="W2648" i="4"/>
  <c r="H2784" i="3" s="1"/>
  <c r="Y2648" i="4"/>
  <c r="J2784" i="3" s="1"/>
  <c r="Y2652" i="4"/>
  <c r="J2678" i="3" s="1"/>
  <c r="U2654" i="4"/>
  <c r="F2787" i="3" s="1"/>
  <c r="V2668" i="4"/>
  <c r="G2689" i="3" s="1"/>
  <c r="V2669" i="4"/>
  <c r="G2792" i="3" s="1"/>
  <c r="X2675" i="4"/>
  <c r="I2693" i="3" s="1"/>
  <c r="X2676" i="4"/>
  <c r="I2829" i="3" s="1"/>
  <c r="X2695" i="4"/>
  <c r="I2707" i="3" s="1"/>
  <c r="X2696" i="4"/>
  <c r="I2708" i="3" s="1"/>
  <c r="T2697" i="4"/>
  <c r="E2709" i="3" s="1"/>
  <c r="X2697" i="4"/>
  <c r="I2709" i="3" s="1"/>
  <c r="T2698" i="4"/>
  <c r="E2710" i="3" s="1"/>
  <c r="U2716" i="4"/>
  <c r="F2801" i="3" s="1"/>
  <c r="U2720" i="4"/>
  <c r="F2803" i="3" s="1"/>
  <c r="U2724" i="4"/>
  <c r="F2806" i="3" s="1"/>
  <c r="W2724" i="4"/>
  <c r="H2806" i="3" s="1"/>
  <c r="U2730" i="4"/>
  <c r="F2810" i="3" s="1"/>
  <c r="U2732" i="4"/>
  <c r="F2728" i="3" s="1"/>
  <c r="W2732" i="4"/>
  <c r="H2728" i="3" s="1"/>
  <c r="Y2732" i="4"/>
  <c r="J2728" i="3" s="1"/>
  <c r="U2734" i="4"/>
  <c r="F2729" i="3" s="1"/>
  <c r="U2736" i="4"/>
  <c r="F2731" i="3" s="1"/>
  <c r="W2736" i="4"/>
  <c r="H2731" i="3" s="1"/>
  <c r="Y2736" i="4"/>
  <c r="J2731" i="3" s="1"/>
  <c r="X2742" i="4"/>
  <c r="I2813" i="3" s="1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 s="1"/>
  <c r="Y2755" i="4"/>
  <c r="J2816" i="3" s="1"/>
  <c r="W2758" i="4"/>
  <c r="H2747" i="3" s="1"/>
  <c r="U2759" i="4"/>
  <c r="F2817" i="3" s="1"/>
  <c r="Y2759" i="4"/>
  <c r="J2817" i="3" s="1"/>
  <c r="W2762" i="4"/>
  <c r="H2749" i="3" s="1"/>
  <c r="U2763" i="4"/>
  <c r="F2836" i="3" s="1"/>
  <c r="Y2763" i="4"/>
  <c r="J2836" i="3" s="1"/>
  <c r="W2766" i="4"/>
  <c r="H2819" i="3" s="1"/>
  <c r="U2767" i="4"/>
  <c r="F2751" i="3" s="1"/>
  <c r="V2770" i="4"/>
  <c r="G2839" i="3" s="1"/>
  <c r="Y2774" i="4"/>
  <c r="J2843" i="3" s="1"/>
  <c r="T2782" i="4"/>
  <c r="E3072" i="3" s="1"/>
  <c r="W2784" i="4"/>
  <c r="H2852" i="3" s="1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 s="1"/>
  <c r="V2617" i="4"/>
  <c r="G2658" i="3" s="1"/>
  <c r="T2618" i="4"/>
  <c r="E2775" i="3" s="1"/>
  <c r="X2618" i="4"/>
  <c r="I2775" i="3" s="1"/>
  <c r="V2621" i="4"/>
  <c r="G2659" i="3" s="1"/>
  <c r="T2622" i="4"/>
  <c r="E2660" i="3" s="1"/>
  <c r="X2622" i="4"/>
  <c r="I2660" i="3" s="1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 s="1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 s="1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 s="1"/>
  <c r="V2730" i="4"/>
  <c r="G2810" i="3" s="1"/>
  <c r="V2732" i="4"/>
  <c r="G2728" i="3" s="1"/>
  <c r="T2733" i="4"/>
  <c r="E2811" i="3" s="1"/>
  <c r="T2737" i="4"/>
  <c r="E2732" i="3" s="1"/>
  <c r="T2744" i="4"/>
  <c r="E2737" i="3" s="1"/>
  <c r="T2748" i="4"/>
  <c r="E2740" i="3" s="1"/>
  <c r="X2748" i="4"/>
  <c r="I2740" i="3" s="1"/>
  <c r="V2751" i="4"/>
  <c r="G2815" i="3" s="1"/>
  <c r="T2752" i="4"/>
  <c r="E2835" i="3" s="1"/>
  <c r="X2752" i="4"/>
  <c r="I2835" i="3" s="1"/>
  <c r="V2755" i="4"/>
  <c r="G2816" i="3" s="1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 s="1"/>
  <c r="V2767" i="4"/>
  <c r="G2751" i="3" s="1"/>
  <c r="Y2769" i="4"/>
  <c r="J2753" i="3" s="1"/>
  <c r="U2782" i="4"/>
  <c r="F3072" i="3" s="1"/>
  <c r="V2785" i="4"/>
  <c r="G2853" i="3" s="1"/>
  <c r="Y2788" i="4"/>
  <c r="J2856" i="3" s="1"/>
  <c r="W2792" i="4"/>
  <c r="H2859" i="3" s="1"/>
  <c r="U2793" i="4"/>
  <c r="F2860" i="3" s="1"/>
  <c r="W2796" i="4"/>
  <c r="H2863" i="3" s="1"/>
  <c r="U2797" i="4"/>
  <c r="F2864" i="3" s="1"/>
  <c r="U2802" i="4"/>
  <c r="F2869" i="3" s="1"/>
  <c r="Y2803" i="4"/>
  <c r="J2870" i="3" s="1"/>
  <c r="Y2813" i="4"/>
  <c r="J2880" i="3" s="1"/>
  <c r="U2815" i="4"/>
  <c r="F2882" i="3" s="1"/>
  <c r="U2827" i="4"/>
  <c r="F2894" i="3" s="1"/>
  <c r="U2831" i="4"/>
  <c r="F2898" i="3" s="1"/>
  <c r="W2614" i="4"/>
  <c r="H2655" i="3" s="1"/>
  <c r="Y2626" i="4"/>
  <c r="J2664" i="3" s="1"/>
  <c r="Y2630" i="4"/>
  <c r="J2778" i="3" s="1"/>
  <c r="U2635" i="4"/>
  <c r="F2669" i="3" s="1"/>
  <c r="U2643" i="4"/>
  <c r="F2782" i="3" s="1"/>
  <c r="U2651" i="4"/>
  <c r="F2786" i="3" s="1"/>
  <c r="U2656" i="4"/>
  <c r="F2680" i="3" s="1"/>
  <c r="U2659" i="4"/>
  <c r="F2683" i="3" s="1"/>
  <c r="V2670" i="4"/>
  <c r="G2793" i="3" s="1"/>
  <c r="T2671" i="4"/>
  <c r="E2690" i="3" s="1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 s="1"/>
  <c r="V2779" i="4"/>
  <c r="G2848" i="3" s="1"/>
  <c r="T2780" i="4"/>
  <c r="E2849" i="3" s="1"/>
  <c r="X2780" i="4"/>
  <c r="I2849" i="3" s="1"/>
  <c r="V2790" i="4"/>
  <c r="G2858" i="3" s="1"/>
  <c r="T2791" i="4"/>
  <c r="E3075" i="3" s="1"/>
  <c r="X2791" i="4"/>
  <c r="I3075" i="3" s="1"/>
  <c r="T2795" i="4"/>
  <c r="E2862" i="3" s="1"/>
  <c r="T2800" i="4"/>
  <c r="E2867" i="3" s="1"/>
  <c r="V2809" i="4"/>
  <c r="G2876" i="3" s="1"/>
  <c r="X2809" i="4"/>
  <c r="I2876" i="3" s="1"/>
  <c r="T2821" i="4"/>
  <c r="E2888" i="3" s="1"/>
  <c r="V2821" i="4"/>
  <c r="G2888" i="3" s="1"/>
  <c r="T2825" i="4"/>
  <c r="E2892" i="3" s="1"/>
  <c r="V2825" i="4"/>
  <c r="G2892" i="3" s="1"/>
  <c r="X2827" i="4"/>
  <c r="I2894" i="3" s="1"/>
  <c r="V2828" i="4"/>
  <c r="G2895" i="3" s="1"/>
  <c r="W2831" i="4"/>
  <c r="H2898" i="3" s="1"/>
  <c r="Y2833" i="4"/>
  <c r="J2901" i="3" s="1"/>
  <c r="U2883" i="4"/>
  <c r="F2949" i="3" s="1"/>
  <c r="Y2885" i="4"/>
  <c r="J2951" i="3" s="1"/>
  <c r="U2899" i="4"/>
  <c r="F2964" i="3" s="1"/>
  <c r="Y2901" i="4"/>
  <c r="J2966" i="3" s="1"/>
  <c r="W2902" i="4"/>
  <c r="H2967" i="3" s="1"/>
  <c r="U2903" i="4"/>
  <c r="F2968" i="3" s="1"/>
  <c r="U2904" i="4"/>
  <c r="F2969" i="3" s="1"/>
  <c r="Y2905" i="4"/>
  <c r="J2970" i="3" s="1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 s="1"/>
  <c r="V2946" i="4"/>
  <c r="G3011" i="3" s="1"/>
  <c r="V2950" i="4"/>
  <c r="G3015" i="3" s="1"/>
  <c r="V2954" i="4"/>
  <c r="G3019" i="3" s="1"/>
  <c r="V2958" i="4"/>
  <c r="G3023" i="3" s="1"/>
  <c r="V2962" i="4"/>
  <c r="G3026" i="3" s="1"/>
  <c r="V2966" i="4"/>
  <c r="G3030" i="3" s="1"/>
  <c r="V2970" i="4"/>
  <c r="G3034" i="3" s="1"/>
  <c r="V2974" i="4"/>
  <c r="G3038" i="3" s="1"/>
  <c r="V2998" i="4"/>
  <c r="G3061" i="3" s="1"/>
  <c r="V3002" i="4"/>
  <c r="G3074" i="3" s="1"/>
  <c r="V3006" i="4"/>
  <c r="G3079" i="3" s="1"/>
  <c r="V3010" i="4"/>
  <c r="G3071" i="3" s="1"/>
  <c r="V3014" i="4"/>
  <c r="G3089" i="3" s="1"/>
  <c r="T3026" i="4"/>
  <c r="E3100" i="3" s="1"/>
  <c r="V3026" i="4"/>
  <c r="G3100" i="3" s="1"/>
  <c r="X3028" i="4"/>
  <c r="I3101" i="3" s="1"/>
  <c r="T3030" i="4"/>
  <c r="E3103" i="3" s="1"/>
  <c r="V3030" i="4"/>
  <c r="G3103" i="3" s="1"/>
  <c r="X3032" i="4"/>
  <c r="I3105" i="3" s="1"/>
  <c r="T3034" i="4"/>
  <c r="E3107" i="3" s="1"/>
  <c r="V3034" i="4"/>
  <c r="G3107" i="3" s="1"/>
  <c r="X3036" i="4"/>
  <c r="I3109" i="3" s="1"/>
  <c r="T3038" i="4"/>
  <c r="E3111" i="3" s="1"/>
  <c r="V3038" i="4"/>
  <c r="G3111" i="3" s="1"/>
  <c r="X3040" i="4"/>
  <c r="I3113" i="3" s="1"/>
  <c r="V3042" i="4"/>
  <c r="G3115" i="3" s="1"/>
  <c r="V3046" i="4"/>
  <c r="G3119" i="3" s="1"/>
  <c r="V3050" i="4"/>
  <c r="G3122" i="3" s="1"/>
  <c r="V3054" i="4"/>
  <c r="G3126" i="3" s="1"/>
  <c r="V3058" i="4"/>
  <c r="G3130" i="3" s="1"/>
  <c r="X3064" i="4"/>
  <c r="I3142" i="3" s="1"/>
  <c r="V3074" i="4"/>
  <c r="G3296" i="3" s="1"/>
  <c r="V3078" i="4"/>
  <c r="G3155" i="3" s="1"/>
  <c r="T3086" i="4"/>
  <c r="E3297" i="3" s="1"/>
  <c r="X3088" i="4"/>
  <c r="I3164" i="3" s="1"/>
  <c r="T3094" i="4"/>
  <c r="E3170" i="3" s="1"/>
  <c r="T3106" i="4"/>
  <c r="E3177" i="3" s="1"/>
  <c r="V3110" i="4"/>
  <c r="G3181" i="3" s="1"/>
  <c r="T3114" i="4"/>
  <c r="E3291" i="3" s="1"/>
  <c r="V3114" i="4"/>
  <c r="G3291" i="3" s="1"/>
  <c r="T3118" i="4"/>
  <c r="E3188" i="3" s="1"/>
  <c r="V3118" i="4"/>
  <c r="G3188" i="3" s="1"/>
  <c r="U3122" i="4"/>
  <c r="F3192" i="3" s="1"/>
  <c r="X3127" i="4"/>
  <c r="I3197" i="3" s="1"/>
  <c r="V3176" i="4"/>
  <c r="G3241" i="3" s="1"/>
  <c r="V3448" i="4"/>
  <c r="G3522" i="3" s="1"/>
  <c r="T3449" i="4"/>
  <c r="E3523" i="3" s="1"/>
  <c r="V3452" i="4"/>
  <c r="G3526" i="3" s="1"/>
  <c r="T3453" i="4"/>
  <c r="E3527" i="3" s="1"/>
  <c r="V3456" i="4"/>
  <c r="G3530" i="3" s="1"/>
  <c r="T3457" i="4"/>
  <c r="E3531" i="3" s="1"/>
  <c r="X3457" i="4"/>
  <c r="I3531" i="3" s="1"/>
  <c r="V3460" i="4"/>
  <c r="G3534" i="3" s="1"/>
  <c r="T3461" i="4"/>
  <c r="E3535" i="3" s="1"/>
  <c r="V3464" i="4"/>
  <c r="G3537" i="3" s="1"/>
  <c r="T3465" i="4"/>
  <c r="E3538" i="3" s="1"/>
  <c r="V3472" i="4"/>
  <c r="G3545" i="3" s="1"/>
  <c r="T3473" i="4"/>
  <c r="E3546" i="3" s="1"/>
  <c r="V3476" i="4"/>
  <c r="G3549" i="3" s="1"/>
  <c r="T3477" i="4"/>
  <c r="E3550" i="3" s="1"/>
  <c r="T3485" i="4"/>
  <c r="E3557" i="3" s="1"/>
  <c r="V3488" i="4"/>
  <c r="G3560" i="3" s="1"/>
  <c r="T3489" i="4"/>
  <c r="E3561" i="3" s="1"/>
  <c r="V3492" i="4"/>
  <c r="G3642" i="3" s="1"/>
  <c r="T3493" i="4"/>
  <c r="E3564" i="3" s="1"/>
  <c r="V3496" i="4"/>
  <c r="G3567" i="3" s="1"/>
  <c r="V3500" i="4"/>
  <c r="G3571" i="3" s="1"/>
  <c r="X3501" i="4"/>
  <c r="I3572" i="3" s="1"/>
  <c r="V2903" i="4"/>
  <c r="G2968" i="3" s="1"/>
  <c r="U3485" i="4"/>
  <c r="F3557" i="3" s="1"/>
  <c r="Y3493" i="4"/>
  <c r="J3564" i="3" s="1"/>
  <c r="Y3497" i="4"/>
  <c r="J3568" i="3" s="1"/>
  <c r="Y3501" i="4"/>
  <c r="J3572" i="3" s="1"/>
  <c r="Y3505" i="4"/>
  <c r="J3576" i="3" s="1"/>
  <c r="W3512" i="4"/>
  <c r="H3583" i="3" s="1"/>
  <c r="T3510" i="4"/>
  <c r="E3581" i="3" s="1"/>
  <c r="X3512" i="4"/>
  <c r="I3583" i="3" s="1"/>
  <c r="X2879" i="4"/>
  <c r="I2945" i="3" s="1"/>
  <c r="V2880" i="4"/>
  <c r="G2946" i="3" s="1"/>
  <c r="T2881" i="4"/>
  <c r="E2947" i="3" s="1"/>
  <c r="V2884" i="4"/>
  <c r="G2950" i="3" s="1"/>
  <c r="V2892" i="4"/>
  <c r="G2957" i="3" s="1"/>
  <c r="T2893" i="4"/>
  <c r="E2958" i="3" s="1"/>
  <c r="V2896" i="4"/>
  <c r="G2961" i="3" s="1"/>
  <c r="T2897" i="4"/>
  <c r="E2962" i="3" s="1"/>
  <c r="T2898" i="4"/>
  <c r="E2963" i="3" s="1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 s="1"/>
  <c r="V2928" i="4"/>
  <c r="G2993" i="3" s="1"/>
  <c r="Y2978" i="4"/>
  <c r="J3042" i="3" s="1"/>
  <c r="Y2986" i="4"/>
  <c r="J3050" i="3" s="1"/>
  <c r="Y2994" i="4"/>
  <c r="J3057" i="3" s="1"/>
  <c r="Y2998" i="4"/>
  <c r="J3061" i="3" s="1"/>
  <c r="Y3002" i="4"/>
  <c r="J3074" i="3" s="1"/>
  <c r="Y3006" i="4"/>
  <c r="J3079" i="3" s="1"/>
  <c r="Y3010" i="4"/>
  <c r="J3071" i="3" s="1"/>
  <c r="Y3014" i="4"/>
  <c r="J3089" i="3" s="1"/>
  <c r="Y3018" i="4"/>
  <c r="J3093" i="3" s="1"/>
  <c r="Y3022" i="4"/>
  <c r="J3096" i="3" s="1"/>
  <c r="Y3026" i="4"/>
  <c r="J3100" i="3" s="1"/>
  <c r="Y3030" i="4"/>
  <c r="J3103" i="3" s="1"/>
  <c r="Y3034" i="4"/>
  <c r="J3107" i="3" s="1"/>
  <c r="Y3038" i="4"/>
  <c r="J3111" i="3" s="1"/>
  <c r="Y3042" i="4"/>
  <c r="J3115" i="3" s="1"/>
  <c r="Y3046" i="4"/>
  <c r="J3119" i="3" s="1"/>
  <c r="Y3050" i="4"/>
  <c r="J3122" i="3" s="1"/>
  <c r="Y3054" i="4"/>
  <c r="J3126" i="3" s="1"/>
  <c r="Y3058" i="4"/>
  <c r="J3130" i="3" s="1"/>
  <c r="U3067" i="4"/>
  <c r="F3145" i="3" s="1"/>
  <c r="W3074" i="4"/>
  <c r="H3296" i="3" s="1"/>
  <c r="U3075" i="4"/>
  <c r="F3152" i="3" s="1"/>
  <c r="W3078" i="4"/>
  <c r="H3155" i="3" s="1"/>
  <c r="Y3078" i="4"/>
  <c r="J3155" i="3" s="1"/>
  <c r="U3079" i="4"/>
  <c r="F3156" i="3" s="1"/>
  <c r="Y3082" i="4"/>
  <c r="J3159" i="3" s="1"/>
  <c r="U3083" i="4"/>
  <c r="F3160" i="3" s="1"/>
  <c r="U3108" i="4"/>
  <c r="F3179" i="3" s="1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 s="1"/>
  <c r="Y3169" i="4"/>
  <c r="J3234" i="3" s="1"/>
  <c r="W3177" i="4"/>
  <c r="H3242" i="3" s="1"/>
  <c r="W3179" i="4"/>
  <c r="H3244" i="3" s="1"/>
  <c r="Y3180" i="4"/>
  <c r="J3245" i="3" s="1"/>
  <c r="U3450" i="4"/>
  <c r="F3524" i="3" s="1"/>
  <c r="W3450" i="4"/>
  <c r="H3524" i="3" s="1"/>
  <c r="Y3450" i="4"/>
  <c r="J3524" i="3" s="1"/>
  <c r="U3454" i="4"/>
  <c r="F3528" i="3" s="1"/>
  <c r="W3454" i="4"/>
  <c r="H3528" i="3" s="1"/>
  <c r="Y3454" i="4"/>
  <c r="J3528" i="3" s="1"/>
  <c r="U3458" i="4"/>
  <c r="F3532" i="3" s="1"/>
  <c r="W3458" i="4"/>
  <c r="H3532" i="3" s="1"/>
  <c r="Y3458" i="4"/>
  <c r="J3532" i="3" s="1"/>
  <c r="U3462" i="4"/>
  <c r="F3641" i="3" s="1"/>
  <c r="Y3466" i="4"/>
  <c r="J3539" i="3" s="1"/>
  <c r="U3470" i="4"/>
  <c r="F3543" i="3" s="1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 s="1"/>
  <c r="U2893" i="4"/>
  <c r="F2958" i="3" s="1"/>
  <c r="Y2895" i="4"/>
  <c r="J2960" i="3" s="1"/>
  <c r="U2897" i="4"/>
  <c r="F2962" i="3" s="1"/>
  <c r="U2905" i="4"/>
  <c r="F2970" i="3" s="1"/>
  <c r="Y2907" i="4"/>
  <c r="J2972" i="3" s="1"/>
  <c r="V2912" i="4"/>
  <c r="G2977" i="3" s="1"/>
  <c r="W2923" i="4"/>
  <c r="H2988" i="3" s="1"/>
  <c r="Y2923" i="4"/>
  <c r="J2988" i="3" s="1"/>
  <c r="U2924" i="4"/>
  <c r="F2989" i="3" s="1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 s="1"/>
  <c r="V2960" i="4"/>
  <c r="G3024" i="3" s="1"/>
  <c r="V2988" i="4"/>
  <c r="G3051" i="3" s="1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 s="1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 s="1"/>
  <c r="T3475" i="4"/>
  <c r="E3548" i="3" s="1"/>
  <c r="V3478" i="4"/>
  <c r="G3551" i="3" s="1"/>
  <c r="T3479" i="4"/>
  <c r="E3552" i="3" s="1"/>
  <c r="X3479" i="4"/>
  <c r="I3552" i="3" s="1"/>
  <c r="V3482" i="4"/>
  <c r="G3554" i="3" s="1"/>
  <c r="T3483" i="4"/>
  <c r="E3555" i="3" s="1"/>
  <c r="X3483" i="4"/>
  <c r="I3555" i="3" s="1"/>
  <c r="V3486" i="4"/>
  <c r="G3558" i="3" s="1"/>
  <c r="T3487" i="4"/>
  <c r="E3559" i="3" s="1"/>
  <c r="V3490" i="4"/>
  <c r="G3562" i="3" s="1"/>
  <c r="T3491" i="4"/>
  <c r="E3563" i="3" s="1"/>
  <c r="X3491" i="4"/>
  <c r="I3563" i="3" s="1"/>
  <c r="V3494" i="4"/>
  <c r="G3565" i="3" s="1"/>
  <c r="X3495" i="4"/>
  <c r="I3566" i="3" s="1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 s="1"/>
  <c r="X2876" i="4"/>
  <c r="I2943" i="3" s="1"/>
  <c r="T2878" i="4"/>
  <c r="E2944" i="3" s="1"/>
  <c r="X2880" i="4"/>
  <c r="I2946" i="3" s="1"/>
  <c r="V2881" i="4"/>
  <c r="G2947" i="3" s="1"/>
  <c r="V2885" i="4"/>
  <c r="G2951" i="3" s="1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 s="1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 s="1"/>
  <c r="U3149" i="4"/>
  <c r="F3216" i="3" s="1"/>
  <c r="U3157" i="4"/>
  <c r="F3223" i="3" s="1"/>
  <c r="U2850" i="4"/>
  <c r="F2917" i="3" s="1"/>
  <c r="Y2852" i="4"/>
  <c r="J2919" i="3" s="1"/>
  <c r="U2854" i="4"/>
  <c r="F2921" i="3" s="1"/>
  <c r="Y2856" i="4"/>
  <c r="J2923" i="3" s="1"/>
  <c r="U2858" i="4"/>
  <c r="F2925" i="3" s="1"/>
  <c r="Y2860" i="4"/>
  <c r="J2927" i="3" s="1"/>
  <c r="U2862" i="4"/>
  <c r="F2929" i="3" s="1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 s="1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 s="1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 s="1"/>
  <c r="W2920" i="4"/>
  <c r="H2985" i="3" s="1"/>
  <c r="X3063" i="4"/>
  <c r="I3135" i="3" s="1"/>
  <c r="T3065" i="4"/>
  <c r="E3143" i="3" s="1"/>
  <c r="X3071" i="4"/>
  <c r="I3149" i="3" s="1"/>
  <c r="X3126" i="4"/>
  <c r="I3196" i="3" s="1"/>
  <c r="X3130" i="4"/>
  <c r="I3292" i="3" s="1"/>
  <c r="X3138" i="4"/>
  <c r="I3206" i="3" s="1"/>
  <c r="V2826" i="4"/>
  <c r="G2893" i="3" s="1"/>
  <c r="X2829" i="4"/>
  <c r="I2896" i="3" s="1"/>
  <c r="V2831" i="4"/>
  <c r="G2898" i="3" s="1"/>
  <c r="T2835" i="4"/>
  <c r="E2902" i="3" s="1"/>
  <c r="V2835" i="4"/>
  <c r="G2902" i="3" s="1"/>
  <c r="X2837" i="4"/>
  <c r="I2904" i="3" s="1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 s="1"/>
  <c r="X2849" i="4"/>
  <c r="I2916" i="3" s="1"/>
  <c r="T2851" i="4"/>
  <c r="E2918" i="3" s="1"/>
  <c r="V2851" i="4"/>
  <c r="G2918" i="3" s="1"/>
  <c r="X2853" i="4"/>
  <c r="I2920" i="3" s="1"/>
  <c r="T2855" i="4"/>
  <c r="E2922" i="3" s="1"/>
  <c r="V2855" i="4"/>
  <c r="G2922" i="3" s="1"/>
  <c r="X2857" i="4"/>
  <c r="I2924" i="3" s="1"/>
  <c r="T2859" i="4"/>
  <c r="E2926" i="3" s="1"/>
  <c r="V2859" i="4"/>
  <c r="G2926" i="3" s="1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 s="1"/>
  <c r="V2875" i="4"/>
  <c r="G2942" i="3" s="1"/>
  <c r="X2877" i="4"/>
  <c r="I3076" i="3" s="1"/>
  <c r="V2878" i="4"/>
  <c r="G2944" i="3" s="1"/>
  <c r="V2882" i="4"/>
  <c r="G2948" i="3" s="1"/>
  <c r="T2883" i="4"/>
  <c r="E2949" i="3" s="1"/>
  <c r="X2885" i="4"/>
  <c r="I2951" i="3" s="1"/>
  <c r="V2886" i="4"/>
  <c r="G3073" i="3" s="1"/>
  <c r="V2906" i="4"/>
  <c r="G2971" i="3" s="1"/>
  <c r="V2907" i="4"/>
  <c r="G2972" i="3" s="1"/>
  <c r="V2917" i="4"/>
  <c r="G2982" i="3" s="1"/>
  <c r="T2918" i="4"/>
  <c r="E2983" i="3" s="1"/>
  <c r="V2921" i="4"/>
  <c r="G2986" i="3" s="1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 s="1"/>
  <c r="U3081" i="4"/>
  <c r="F3158" i="3" s="1"/>
  <c r="U3082" i="4"/>
  <c r="F3159" i="3" s="1"/>
  <c r="U3085" i="4"/>
  <c r="F3162" i="3" s="1"/>
  <c r="W3112" i="4"/>
  <c r="H3183" i="3" s="1"/>
  <c r="U3113" i="4"/>
  <c r="F3184" i="3" s="1"/>
  <c r="U3125" i="4"/>
  <c r="F3195" i="3" s="1"/>
  <c r="U3128" i="4"/>
  <c r="F3198" i="3" s="1"/>
  <c r="U3129" i="4"/>
  <c r="F3199" i="3" s="1"/>
  <c r="U3132" i="4"/>
  <c r="F3201" i="3" s="1"/>
  <c r="U3136" i="4"/>
  <c r="F3204" i="3" s="1"/>
  <c r="W3452" i="4"/>
  <c r="H3526" i="3" s="1"/>
  <c r="U3456" i="4"/>
  <c r="F3530" i="3" s="1"/>
  <c r="W3456" i="4"/>
  <c r="H3530" i="3" s="1"/>
  <c r="W3460" i="4"/>
  <c r="H3534" i="3" s="1"/>
  <c r="U3476" i="4"/>
  <c r="F3549" i="3" s="1"/>
  <c r="F140" i="3"/>
  <c r="U550" i="4"/>
  <c r="F614" i="3" s="1"/>
  <c r="U552" i="4"/>
  <c r="F615" i="3" s="1"/>
  <c r="U554" i="4"/>
  <c r="F501" i="3" s="1"/>
  <c r="U556" i="4"/>
  <c r="F567" i="3" s="1"/>
  <c r="U558" i="4"/>
  <c r="F503" i="3" s="1"/>
  <c r="Y646" i="4"/>
  <c r="J657" i="3" s="1"/>
  <c r="U656" i="4"/>
  <c r="F667" i="3" s="1"/>
  <c r="U660" i="4"/>
  <c r="F671" i="3" s="1"/>
  <c r="U664" i="4"/>
  <c r="F675" i="3" s="1"/>
  <c r="U668" i="4"/>
  <c r="F678" i="3" s="1"/>
  <c r="U672" i="4"/>
  <c r="F682" i="3" s="1"/>
  <c r="Y674" i="4"/>
  <c r="J684" i="3" s="1"/>
  <c r="W686" i="4"/>
  <c r="H695" i="3" s="1"/>
  <c r="Y592" i="4"/>
  <c r="J529" i="3" s="1"/>
  <c r="T598" i="4"/>
  <c r="E534" i="3" s="1"/>
  <c r="X600" i="4"/>
  <c r="I535" i="3" s="1"/>
  <c r="T602" i="4"/>
  <c r="E537" i="3" s="1"/>
  <c r="X604" i="4"/>
  <c r="I620" i="3" s="1"/>
  <c r="T606" i="4"/>
  <c r="E540" i="3" s="1"/>
  <c r="X608" i="4"/>
  <c r="I541" i="3" s="1"/>
  <c r="X612" i="4"/>
  <c r="I623" i="3" s="1"/>
  <c r="Y678" i="4"/>
  <c r="J794" i="3" s="1"/>
  <c r="U540" i="4"/>
  <c r="F492" i="3" s="1"/>
  <c r="U544" i="4"/>
  <c r="F565" i="3" s="1"/>
  <c r="Y544" i="4"/>
  <c r="J565" i="3" s="1"/>
  <c r="W562" i="4"/>
  <c r="H505" i="3" s="1"/>
  <c r="W567" i="4"/>
  <c r="H510" i="3" s="1"/>
  <c r="X574" i="4"/>
  <c r="I517" i="3" s="1"/>
  <c r="X582" i="4"/>
  <c r="I573" i="3" s="1"/>
  <c r="X586" i="4"/>
  <c r="I524" i="3" s="1"/>
  <c r="X590" i="4"/>
  <c r="I617" i="3" s="1"/>
  <c r="X594" i="4"/>
  <c r="I531" i="3" s="1"/>
  <c r="Y600" i="4"/>
  <c r="J535" i="3" s="1"/>
  <c r="Y604" i="4"/>
  <c r="J620" i="3" s="1"/>
  <c r="Y612" i="4"/>
  <c r="J623" i="3" s="1"/>
  <c r="X640" i="4"/>
  <c r="I651" i="3" s="1"/>
  <c r="T642" i="4"/>
  <c r="E653" i="3" s="1"/>
  <c r="Y647" i="4"/>
  <c r="J658" i="3" s="1"/>
  <c r="Y652" i="4"/>
  <c r="J663" i="3" s="1"/>
  <c r="Y656" i="4"/>
  <c r="J667" i="3" s="1"/>
  <c r="Y660" i="4"/>
  <c r="J671" i="3" s="1"/>
  <c r="Y664" i="4"/>
  <c r="J675" i="3" s="1"/>
  <c r="Y668" i="4"/>
  <c r="J678" i="3" s="1"/>
  <c r="Y672" i="4"/>
  <c r="J682" i="3" s="1"/>
  <c r="Y675" i="4"/>
  <c r="J685" i="3" s="1"/>
  <c r="Y676" i="4"/>
  <c r="J686" i="3" s="1"/>
  <c r="Y682" i="4"/>
  <c r="J691" i="3" s="1"/>
  <c r="W687" i="4"/>
  <c r="H696" i="3" s="1"/>
  <c r="U688" i="4"/>
  <c r="F697" i="3" s="1"/>
  <c r="Y574" i="4"/>
  <c r="J517" i="3" s="1"/>
  <c r="Y578" i="4"/>
  <c r="J520" i="3" s="1"/>
  <c r="Y582" i="4"/>
  <c r="J573" i="3" s="1"/>
  <c r="Y586" i="4"/>
  <c r="J524" i="3" s="1"/>
  <c r="V615" i="4"/>
  <c r="G626" i="3" s="1"/>
  <c r="Y620" i="4"/>
  <c r="J631" i="3" s="1"/>
  <c r="W621" i="4"/>
  <c r="H632" i="3" s="1"/>
  <c r="Y626" i="4"/>
  <c r="J637" i="3" s="1"/>
  <c r="Y634" i="4"/>
  <c r="J645" i="3" s="1"/>
  <c r="W641" i="4"/>
  <c r="H652" i="3" s="1"/>
  <c r="T646" i="4"/>
  <c r="E657" i="3" s="1"/>
  <c r="X648" i="4"/>
  <c r="I659" i="3" s="1"/>
  <c r="T650" i="4"/>
  <c r="E661" i="3" s="1"/>
  <c r="X652" i="4"/>
  <c r="I663" i="3" s="1"/>
  <c r="T654" i="4"/>
  <c r="E665" i="3" s="1"/>
  <c r="X656" i="4"/>
  <c r="I667" i="3" s="1"/>
  <c r="T658" i="4"/>
  <c r="E669" i="3" s="1"/>
  <c r="X660" i="4"/>
  <c r="I671" i="3" s="1"/>
  <c r="T662" i="4"/>
  <c r="E673" i="3" s="1"/>
  <c r="X664" i="4"/>
  <c r="I675" i="3" s="1"/>
  <c r="T666" i="4"/>
  <c r="E677" i="3" s="1"/>
  <c r="X668" i="4"/>
  <c r="I678" i="3" s="1"/>
  <c r="T670" i="4"/>
  <c r="E680" i="3" s="1"/>
  <c r="X672" i="4"/>
  <c r="I682" i="3" s="1"/>
  <c r="T674" i="4"/>
  <c r="E684" i="3" s="1"/>
  <c r="X674" i="4"/>
  <c r="I684" i="3" s="1"/>
  <c r="X688" i="4"/>
  <c r="I697" i="3" s="1"/>
  <c r="X692" i="4"/>
  <c r="I701" i="3" s="1"/>
  <c r="X696" i="4"/>
  <c r="I705" i="3" s="1"/>
  <c r="X700" i="4"/>
  <c r="I709" i="3" s="1"/>
  <c r="X704" i="4"/>
  <c r="I788" i="3" s="1"/>
  <c r="X708" i="4"/>
  <c r="I714" i="3" s="1"/>
  <c r="Y546" i="4"/>
  <c r="J496" i="3" s="1"/>
  <c r="Y548" i="4"/>
  <c r="J566" i="3" s="1"/>
  <c r="W551" i="4"/>
  <c r="H499" i="3" s="1"/>
  <c r="W553" i="4"/>
  <c r="H500" i="3" s="1"/>
  <c r="W555" i="4"/>
  <c r="H502" i="3" s="1"/>
  <c r="W557" i="4"/>
  <c r="H616" i="3" s="1"/>
  <c r="W559" i="4"/>
  <c r="H568" i="3" s="1"/>
  <c r="U560" i="4"/>
  <c r="F504" i="3" s="1"/>
  <c r="W561" i="4"/>
  <c r="H569" i="3" s="1"/>
  <c r="U562" i="4"/>
  <c r="F505" i="3" s="1"/>
  <c r="W563" i="4"/>
  <c r="H506" i="3" s="1"/>
  <c r="U564" i="4"/>
  <c r="F507" i="3" s="1"/>
  <c r="X568" i="4"/>
  <c r="I511" i="3" s="1"/>
  <c r="W569" i="4"/>
  <c r="H512" i="3" s="1"/>
  <c r="T570" i="4"/>
  <c r="E513" i="3" s="1"/>
  <c r="X572" i="4"/>
  <c r="I515" i="3" s="1"/>
  <c r="X576" i="4"/>
  <c r="I519" i="3" s="1"/>
  <c r="X580" i="4"/>
  <c r="I571" i="3" s="1"/>
  <c r="X584" i="4"/>
  <c r="I523" i="3" s="1"/>
  <c r="V588" i="4"/>
  <c r="G526" i="3" s="1"/>
  <c r="X588" i="4"/>
  <c r="I526" i="3" s="1"/>
  <c r="X592" i="4"/>
  <c r="I529" i="3" s="1"/>
  <c r="Y598" i="4"/>
  <c r="J534" i="3" s="1"/>
  <c r="Y602" i="4"/>
  <c r="J537" i="3" s="1"/>
  <c r="Y606" i="4"/>
  <c r="J540" i="3" s="1"/>
  <c r="U608" i="4"/>
  <c r="F541" i="3" s="1"/>
  <c r="Y610" i="4"/>
  <c r="J543" i="3" s="1"/>
  <c r="Y614" i="4"/>
  <c r="J625" i="3" s="1"/>
  <c r="W615" i="4"/>
  <c r="H626" i="3" s="1"/>
  <c r="T624" i="4"/>
  <c r="E635" i="3" s="1"/>
  <c r="X624" i="4"/>
  <c r="I635" i="3" s="1"/>
  <c r="T632" i="4"/>
  <c r="E643" i="3" s="1"/>
  <c r="X632" i="4"/>
  <c r="I643" i="3" s="1"/>
  <c r="T640" i="4"/>
  <c r="E651" i="3" s="1"/>
  <c r="X642" i="4"/>
  <c r="I653" i="3" s="1"/>
  <c r="T644" i="4"/>
  <c r="E655" i="3" s="1"/>
  <c r="X644" i="4"/>
  <c r="I655" i="3" s="1"/>
  <c r="Y650" i="4"/>
  <c r="J661" i="3" s="1"/>
  <c r="Y654" i="4"/>
  <c r="J665" i="3" s="1"/>
  <c r="Y658" i="4"/>
  <c r="J669" i="3" s="1"/>
  <c r="Y662" i="4"/>
  <c r="J673" i="3" s="1"/>
  <c r="Y666" i="4"/>
  <c r="J677" i="3" s="1"/>
  <c r="Y670" i="4"/>
  <c r="J680" i="3" s="1"/>
  <c r="W681" i="4"/>
  <c r="H690" i="3" s="1"/>
  <c r="U682" i="4"/>
  <c r="F691" i="3" s="1"/>
  <c r="Y686" i="4"/>
  <c r="J695" i="3" s="1"/>
  <c r="V535" i="4"/>
  <c r="G487" i="3" s="1"/>
  <c r="X538" i="4"/>
  <c r="I490" i="3" s="1"/>
  <c r="V539" i="4"/>
  <c r="G491" i="3" s="1"/>
  <c r="X541" i="4"/>
  <c r="I493" i="3" s="1"/>
  <c r="V543" i="4"/>
  <c r="G564" i="3" s="1"/>
  <c r="X546" i="4"/>
  <c r="I496" i="3" s="1"/>
  <c r="W549" i="4"/>
  <c r="H498" i="3" s="1"/>
  <c r="T550" i="4"/>
  <c r="E614" i="3" s="1"/>
  <c r="T552" i="4"/>
  <c r="E615" i="3" s="1"/>
  <c r="Y566" i="4"/>
  <c r="J509" i="3" s="1"/>
  <c r="Y568" i="4"/>
  <c r="J511" i="3" s="1"/>
  <c r="Y572" i="4"/>
  <c r="J515" i="3" s="1"/>
  <c r="Y576" i="4"/>
  <c r="J519" i="3" s="1"/>
  <c r="Y580" i="4"/>
  <c r="J571" i="3" s="1"/>
  <c r="Y584" i="4"/>
  <c r="J523" i="3" s="1"/>
  <c r="Y588" i="4"/>
  <c r="J526" i="3" s="1"/>
  <c r="J532" i="3"/>
  <c r="W623" i="4"/>
  <c r="H634" i="3" s="1"/>
  <c r="W631" i="4"/>
  <c r="H642" i="3" s="1"/>
  <c r="W639" i="4"/>
  <c r="H650" i="3" s="1"/>
  <c r="Y639" i="4"/>
  <c r="J650" i="3" s="1"/>
  <c r="W643" i="4"/>
  <c r="H654" i="3" s="1"/>
  <c r="X646" i="4"/>
  <c r="I657" i="3" s="1"/>
  <c r="T648" i="4"/>
  <c r="E659" i="3" s="1"/>
  <c r="X650" i="4"/>
  <c r="I661" i="3" s="1"/>
  <c r="T652" i="4"/>
  <c r="E663" i="3" s="1"/>
  <c r="X654" i="4"/>
  <c r="I665" i="3" s="1"/>
  <c r="T656" i="4"/>
  <c r="E667" i="3" s="1"/>
  <c r="X658" i="4"/>
  <c r="I669" i="3" s="1"/>
  <c r="T660" i="4"/>
  <c r="E671" i="3" s="1"/>
  <c r="X662" i="4"/>
  <c r="I673" i="3" s="1"/>
  <c r="T664" i="4"/>
  <c r="E675" i="3" s="1"/>
  <c r="X666" i="4"/>
  <c r="I677" i="3" s="1"/>
  <c r="T668" i="4"/>
  <c r="E678" i="3" s="1"/>
  <c r="X670" i="4"/>
  <c r="I680" i="3" s="1"/>
  <c r="T672" i="4"/>
  <c r="E682" i="3" s="1"/>
  <c r="V672" i="4"/>
  <c r="G682" i="3" s="1"/>
  <c r="X694" i="4"/>
  <c r="I703" i="3" s="1"/>
  <c r="X698" i="4"/>
  <c r="I707" i="3" s="1"/>
  <c r="X702" i="4"/>
  <c r="I711" i="3" s="1"/>
  <c r="X706" i="4"/>
  <c r="I795" i="3" s="1"/>
  <c r="U838" i="4"/>
  <c r="F846" i="3" s="1"/>
  <c r="U840" i="4"/>
  <c r="F848" i="3" s="1"/>
  <c r="U842" i="4"/>
  <c r="F860" i="3" s="1"/>
  <c r="U844" i="4"/>
  <c r="F862" i="3" s="1"/>
  <c r="U846" i="4"/>
  <c r="F864" i="3" s="1"/>
  <c r="U848" i="4"/>
  <c r="F866" i="3" s="1"/>
  <c r="Y852" i="4"/>
  <c r="J870" i="3" s="1"/>
  <c r="T854" i="4"/>
  <c r="E872" i="3" s="1"/>
  <c r="X856" i="4"/>
  <c r="I874" i="3" s="1"/>
  <c r="X860" i="4"/>
  <c r="I878" i="3" s="1"/>
  <c r="X864" i="4"/>
  <c r="I882" i="3" s="1"/>
  <c r="X868" i="4"/>
  <c r="I886" i="3" s="1"/>
  <c r="X872" i="4"/>
  <c r="I890" i="3" s="1"/>
  <c r="X876" i="4"/>
  <c r="I894" i="3" s="1"/>
  <c r="X880" i="4"/>
  <c r="I897" i="3" s="1"/>
  <c r="X884" i="4"/>
  <c r="I901" i="3" s="1"/>
  <c r="X888" i="4"/>
  <c r="I905" i="3" s="1"/>
  <c r="X892" i="4"/>
  <c r="I908" i="3" s="1"/>
  <c r="V893" i="4"/>
  <c r="G997" i="3" s="1"/>
  <c r="X896" i="4"/>
  <c r="I911" i="3" s="1"/>
  <c r="X900" i="4"/>
  <c r="I914" i="3" s="1"/>
  <c r="V901" i="4"/>
  <c r="G915" i="3" s="1"/>
  <c r="X904" i="4"/>
  <c r="I917" i="3" s="1"/>
  <c r="T906" i="4"/>
  <c r="E919" i="3" s="1"/>
  <c r="X908" i="4"/>
  <c r="I921" i="3" s="1"/>
  <c r="X912" i="4"/>
  <c r="I925" i="3" s="1"/>
  <c r="X913" i="4"/>
  <c r="I926" i="3" s="1"/>
  <c r="X916" i="4"/>
  <c r="I928" i="3" s="1"/>
  <c r="X920" i="4"/>
  <c r="I1006" i="3" s="1"/>
  <c r="X924" i="4"/>
  <c r="I934" i="3" s="1"/>
  <c r="V925" i="4"/>
  <c r="G935" i="3" s="1"/>
  <c r="X928" i="4"/>
  <c r="I938" i="3" s="1"/>
  <c r="X932" i="4"/>
  <c r="I941" i="3" s="1"/>
  <c r="V937" i="4"/>
  <c r="G1008" i="3" s="1"/>
  <c r="V941" i="4"/>
  <c r="G949" i="3" s="1"/>
  <c r="W949" i="4"/>
  <c r="H956" i="3" s="1"/>
  <c r="U964" i="4"/>
  <c r="F999" i="3" s="1"/>
  <c r="U972" i="4"/>
  <c r="F976" i="3" s="1"/>
  <c r="T984" i="4"/>
  <c r="E986" i="3" s="1"/>
  <c r="X984" i="4"/>
  <c r="I986" i="3" s="1"/>
  <c r="U1127" i="4"/>
  <c r="F1215" i="3" s="1"/>
  <c r="Y1181" i="4"/>
  <c r="J1226" i="3" s="1"/>
  <c r="Y1198" i="4"/>
  <c r="J1147" i="3" s="1"/>
  <c r="Y1202" i="4"/>
  <c r="J1749" i="3" s="1"/>
  <c r="Y1206" i="4"/>
  <c r="J1234" i="3" s="1"/>
  <c r="Y1210" i="4"/>
  <c r="J1237" i="3" s="1"/>
  <c r="Y1214" i="4"/>
  <c r="J1751" i="3" s="1"/>
  <c r="Y1218" i="4"/>
  <c r="J1753" i="3" s="1"/>
  <c r="Y1222" i="4"/>
  <c r="J1244" i="3" s="1"/>
  <c r="Y1232" i="4"/>
  <c r="J1251" i="3" s="1"/>
  <c r="V1237" i="4"/>
  <c r="G1255" i="3" s="1"/>
  <c r="W1241" i="4"/>
  <c r="H1258" i="3" s="1"/>
  <c r="U1248" i="4"/>
  <c r="F1261" i="3" s="1"/>
  <c r="U1252" i="4"/>
  <c r="F1265" i="3" s="1"/>
  <c r="T1260" i="4"/>
  <c r="E1271" i="3" s="1"/>
  <c r="X1260" i="4"/>
  <c r="I1271" i="3" s="1"/>
  <c r="Y1262" i="4"/>
  <c r="J1765" i="3" s="1"/>
  <c r="W1271" i="4"/>
  <c r="H1279" i="3" s="1"/>
  <c r="Y1272" i="4"/>
  <c r="J1280" i="3" s="1"/>
  <c r="W1289" i="4"/>
  <c r="H1290" i="3" s="1"/>
  <c r="T1293" i="4"/>
  <c r="E1775" i="3" s="1"/>
  <c r="T1294" i="4"/>
  <c r="E1293" i="3" s="1"/>
  <c r="X1302" i="4"/>
  <c r="I1776" i="3" s="1"/>
  <c r="V1347" i="4"/>
  <c r="G1329" i="3" s="1"/>
  <c r="X1350" i="4"/>
  <c r="I1788" i="3" s="1"/>
  <c r="V1351" i="4"/>
  <c r="G1789" i="3" s="1"/>
  <c r="X1354" i="4"/>
  <c r="I1334" i="3" s="1"/>
  <c r="V1355" i="4"/>
  <c r="G1335" i="3" s="1"/>
  <c r="V1359" i="4"/>
  <c r="G1339" i="3" s="1"/>
  <c r="Y1372" i="4"/>
  <c r="J1795" i="3" s="1"/>
  <c r="U1382" i="4"/>
  <c r="F1350" i="3" s="1"/>
  <c r="Y1382" i="4"/>
  <c r="J1350" i="3" s="1"/>
  <c r="Y1388" i="4"/>
  <c r="J1355" i="3" s="1"/>
  <c r="Y1392" i="4"/>
  <c r="J1358" i="3" s="1"/>
  <c r="U1406" i="4"/>
  <c r="F1368" i="3" s="1"/>
  <c r="V1409" i="4"/>
  <c r="G1370" i="3" s="1"/>
  <c r="X1409" i="4"/>
  <c r="I1370" i="3" s="1"/>
  <c r="T1420" i="4"/>
  <c r="E1375" i="3" s="1"/>
  <c r="W905" i="4"/>
  <c r="H918" i="3" s="1"/>
  <c r="U930" i="4"/>
  <c r="F939" i="3" s="1"/>
  <c r="Y930" i="4"/>
  <c r="J939" i="3" s="1"/>
  <c r="W937" i="4"/>
  <c r="H1008" i="3" s="1"/>
  <c r="W941" i="4"/>
  <c r="H949" i="3" s="1"/>
  <c r="V945" i="4"/>
  <c r="G952" i="3" s="1"/>
  <c r="U980" i="4"/>
  <c r="F982" i="3" s="1"/>
  <c r="Y980" i="4"/>
  <c r="J982" i="3" s="1"/>
  <c r="T1000" i="4"/>
  <c r="E1029" i="3" s="1"/>
  <c r="X1000" i="4"/>
  <c r="I1029" i="3" s="1"/>
  <c r="T1004" i="4"/>
  <c r="E1033" i="3" s="1"/>
  <c r="X1004" i="4"/>
  <c r="I1033" i="3" s="1"/>
  <c r="T1008" i="4"/>
  <c r="E1035" i="3" s="1"/>
  <c r="X1008" i="4"/>
  <c r="I1035" i="3" s="1"/>
  <c r="T1012" i="4"/>
  <c r="E1038" i="3" s="1"/>
  <c r="X1012" i="4"/>
  <c r="I1038" i="3" s="1"/>
  <c r="T1016" i="4"/>
  <c r="E1153" i="3" s="1"/>
  <c r="X1016" i="4"/>
  <c r="I1153" i="3" s="1"/>
  <c r="T1020" i="4"/>
  <c r="E1155" i="3" s="1"/>
  <c r="X1020" i="4"/>
  <c r="I1155" i="3" s="1"/>
  <c r="T1024" i="4"/>
  <c r="E1043" i="3" s="1"/>
  <c r="X1024" i="4"/>
  <c r="I1043" i="3" s="1"/>
  <c r="T1028" i="4"/>
  <c r="E1044" i="3" s="1"/>
  <c r="X1028" i="4"/>
  <c r="I1044" i="3" s="1"/>
  <c r="T1032" i="4"/>
  <c r="E1048" i="3" s="1"/>
  <c r="X1032" i="4"/>
  <c r="I1048" i="3" s="1"/>
  <c r="T1036" i="4"/>
  <c r="E1052" i="3" s="1"/>
  <c r="X1038" i="4"/>
  <c r="I1053" i="3" s="1"/>
  <c r="T1040" i="4"/>
  <c r="E1055" i="3" s="1"/>
  <c r="X1042" i="4"/>
  <c r="I1056" i="3" s="1"/>
  <c r="T1044" i="4"/>
  <c r="E1058" i="3" s="1"/>
  <c r="X1046" i="4"/>
  <c r="I1059" i="3" s="1"/>
  <c r="T1048" i="4"/>
  <c r="E1061" i="3" s="1"/>
  <c r="X1050" i="4"/>
  <c r="I1062" i="3" s="1"/>
  <c r="V1051" i="4"/>
  <c r="G1063" i="3" s="1"/>
  <c r="T1052" i="4"/>
  <c r="E1206" i="3" s="1"/>
  <c r="X1094" i="4"/>
  <c r="I1087" i="3" s="1"/>
  <c r="X1106" i="4"/>
  <c r="I1172" i="3" s="1"/>
  <c r="X1110" i="4"/>
  <c r="I1100" i="3" s="1"/>
  <c r="X1118" i="4"/>
  <c r="I1175" i="3" s="1"/>
  <c r="V1119" i="4"/>
  <c r="G1106" i="3" s="1"/>
  <c r="T1120" i="4"/>
  <c r="E1176" i="3" s="1"/>
  <c r="X1126" i="4"/>
  <c r="I1111" i="3" s="1"/>
  <c r="V1127" i="4"/>
  <c r="G1215" i="3" s="1"/>
  <c r="T1128" i="4"/>
  <c r="E1112" i="3" s="1"/>
  <c r="X1134" i="4"/>
  <c r="I1115" i="3" s="1"/>
  <c r="V1135" i="4"/>
  <c r="G1116" i="3" s="1"/>
  <c r="T1136" i="4"/>
  <c r="E1117" i="3" s="1"/>
  <c r="X1138" i="4"/>
  <c r="I1178" i="3" s="1"/>
  <c r="T1144" i="4"/>
  <c r="E1181" i="3" s="1"/>
  <c r="X1150" i="4"/>
  <c r="I1183" i="3" s="1"/>
  <c r="V1151" i="4"/>
  <c r="G1223" i="3" s="1"/>
  <c r="X1154" i="4"/>
  <c r="I1123" i="3" s="1"/>
  <c r="V1155" i="4"/>
  <c r="G1185" i="3" s="1"/>
  <c r="X1158" i="4"/>
  <c r="I1186" i="3" s="1"/>
  <c r="V1159" i="4"/>
  <c r="G1126" i="3" s="1"/>
  <c r="X1162" i="4"/>
  <c r="I1189" i="3" s="1"/>
  <c r="V1163" i="4"/>
  <c r="G1127" i="3" s="1"/>
  <c r="X1166" i="4"/>
  <c r="I1128" i="3" s="1"/>
  <c r="V1167" i="4"/>
  <c r="G1192" i="3" s="1"/>
  <c r="X1170" i="4"/>
  <c r="I1131" i="3" s="1"/>
  <c r="V1171" i="4"/>
  <c r="G1132" i="3" s="1"/>
  <c r="X1178" i="4"/>
  <c r="I1136" i="3" s="1"/>
  <c r="V1179" i="4"/>
  <c r="G1137" i="3" s="1"/>
  <c r="V1183" i="4"/>
  <c r="G1139" i="3" s="1"/>
  <c r="V1191" i="4"/>
  <c r="G1144" i="3" s="1"/>
  <c r="X1198" i="4"/>
  <c r="I1147" i="3" s="1"/>
  <c r="X1202" i="4"/>
  <c r="I1749" i="3" s="1"/>
  <c r="X1206" i="4"/>
  <c r="I1234" i="3" s="1"/>
  <c r="X1210" i="4"/>
  <c r="I1237" i="3" s="1"/>
  <c r="X1214" i="4"/>
  <c r="I1751" i="3" s="1"/>
  <c r="X1218" i="4"/>
  <c r="I1753" i="3" s="1"/>
  <c r="X1222" i="4"/>
  <c r="I1244" i="3" s="1"/>
  <c r="Y1236" i="4"/>
  <c r="J1254" i="3" s="1"/>
  <c r="V1241" i="4"/>
  <c r="G1258" i="3" s="1"/>
  <c r="U1256" i="4"/>
  <c r="F1763" i="3" s="1"/>
  <c r="U1260" i="4"/>
  <c r="F1271" i="3" s="1"/>
  <c r="X1288" i="4"/>
  <c r="I1289" i="3" s="1"/>
  <c r="Y1300" i="4"/>
  <c r="J1298" i="3" s="1"/>
  <c r="U1348" i="4"/>
  <c r="F1330" i="3" s="1"/>
  <c r="U1356" i="4"/>
  <c r="F1336" i="3" s="1"/>
  <c r="Y1404" i="4"/>
  <c r="J1366" i="3" s="1"/>
  <c r="U1416" i="4"/>
  <c r="F1806" i="3" s="1"/>
  <c r="Y1418" i="4"/>
  <c r="J1373" i="3" s="1"/>
  <c r="W1419" i="4"/>
  <c r="H1374" i="3" s="1"/>
  <c r="W1425" i="4"/>
  <c r="H1808" i="3" s="1"/>
  <c r="W1435" i="4"/>
  <c r="H1387" i="3" s="1"/>
  <c r="X881" i="4"/>
  <c r="I898" i="3" s="1"/>
  <c r="T981" i="4"/>
  <c r="E983" i="3" s="1"/>
  <c r="U996" i="4"/>
  <c r="F995" i="3" s="1"/>
  <c r="Y996" i="4"/>
  <c r="J995" i="3" s="1"/>
  <c r="U1000" i="4"/>
  <c r="F1029" i="3" s="1"/>
  <c r="Y1000" i="4"/>
  <c r="J1029" i="3" s="1"/>
  <c r="U1004" i="4"/>
  <c r="F1033" i="3" s="1"/>
  <c r="Y1004" i="4"/>
  <c r="J1033" i="3" s="1"/>
  <c r="U1008" i="4"/>
  <c r="F1035" i="3" s="1"/>
  <c r="Y1008" i="4"/>
  <c r="J1035" i="3" s="1"/>
  <c r="U1012" i="4"/>
  <c r="F1038" i="3" s="1"/>
  <c r="Y1012" i="4"/>
  <c r="J1038" i="3" s="1"/>
  <c r="U1016" i="4"/>
  <c r="F1153" i="3" s="1"/>
  <c r="Y1016" i="4"/>
  <c r="J1153" i="3" s="1"/>
  <c r="U1020" i="4"/>
  <c r="F1155" i="3" s="1"/>
  <c r="Y1020" i="4"/>
  <c r="J1155" i="3" s="1"/>
  <c r="U1024" i="4"/>
  <c r="F1043" i="3" s="1"/>
  <c r="Y1024" i="4"/>
  <c r="J1043" i="3" s="1"/>
  <c r="U1028" i="4"/>
  <c r="F1044" i="3" s="1"/>
  <c r="Y1028" i="4"/>
  <c r="J1044" i="3" s="1"/>
  <c r="U1032" i="4"/>
  <c r="F1048" i="3" s="1"/>
  <c r="Y1032" i="4"/>
  <c r="J1048" i="3" s="1"/>
  <c r="U1036" i="4"/>
  <c r="F1052" i="3" s="1"/>
  <c r="Y1036" i="4"/>
  <c r="J1052" i="3" s="1"/>
  <c r="U1040" i="4"/>
  <c r="F1055" i="3" s="1"/>
  <c r="Y1040" i="4"/>
  <c r="J1055" i="3" s="1"/>
  <c r="Y1042" i="4"/>
  <c r="J1056" i="3" s="1"/>
  <c r="U1044" i="4"/>
  <c r="F1058" i="3" s="1"/>
  <c r="Y1046" i="4"/>
  <c r="J1059" i="3" s="1"/>
  <c r="U1048" i="4"/>
  <c r="F1061" i="3" s="1"/>
  <c r="Y1050" i="4"/>
  <c r="J1062" i="3" s="1"/>
  <c r="Y1054" i="4"/>
  <c r="J1065" i="3" s="1"/>
  <c r="W1059" i="4"/>
  <c r="H1207" i="3" s="1"/>
  <c r="U1060" i="4"/>
  <c r="F1208" i="3" s="1"/>
  <c r="Y1060" i="4"/>
  <c r="J1208" i="3" s="1"/>
  <c r="U1068" i="4"/>
  <c r="F1072" i="3" s="1"/>
  <c r="Y1068" i="4"/>
  <c r="J1072" i="3" s="1"/>
  <c r="U1076" i="4"/>
  <c r="F1078" i="3" s="1"/>
  <c r="Y1076" i="4"/>
  <c r="J1078" i="3" s="1"/>
  <c r="U1084" i="4"/>
  <c r="F1081" i="3" s="1"/>
  <c r="Y1084" i="4"/>
  <c r="J1081" i="3" s="1"/>
  <c r="U1092" i="4"/>
  <c r="F1170" i="3" s="1"/>
  <c r="Y1092" i="4"/>
  <c r="J1170" i="3" s="1"/>
  <c r="U1104" i="4"/>
  <c r="F1096" i="3" s="1"/>
  <c r="U1108" i="4"/>
  <c r="F1099" i="3" s="1"/>
  <c r="Y1108" i="4"/>
  <c r="J1099" i="3" s="1"/>
  <c r="W1119" i="4"/>
  <c r="H1106" i="3" s="1"/>
  <c r="U1120" i="4"/>
  <c r="F1176" i="3" s="1"/>
  <c r="Y1120" i="4"/>
  <c r="J1176" i="3" s="1"/>
  <c r="W1127" i="4"/>
  <c r="H1215" i="3" s="1"/>
  <c r="U1128" i="4"/>
  <c r="F1112" i="3" s="1"/>
  <c r="Y1128" i="4"/>
  <c r="J1112" i="3" s="1"/>
  <c r="W1135" i="4"/>
  <c r="H1116" i="3" s="1"/>
  <c r="U1136" i="4"/>
  <c r="F1117" i="3" s="1"/>
  <c r="Y1136" i="4"/>
  <c r="J1117" i="3" s="1"/>
  <c r="W1143" i="4"/>
  <c r="H1118" i="3" s="1"/>
  <c r="Y1174" i="4"/>
  <c r="J1133" i="3" s="1"/>
  <c r="U1180" i="4"/>
  <c r="F1194" i="3" s="1"/>
  <c r="Y1182" i="4"/>
  <c r="J1138" i="3" s="1"/>
  <c r="U1184" i="4"/>
  <c r="F1140" i="3" s="1"/>
  <c r="Y1186" i="4"/>
  <c r="J1141" i="3" s="1"/>
  <c r="U1188" i="4"/>
  <c r="F1227" i="3" s="1"/>
  <c r="Y1190" i="4"/>
  <c r="J1143" i="3" s="1"/>
  <c r="U1192" i="4"/>
  <c r="F1229" i="3" s="1"/>
  <c r="T1228" i="4"/>
  <c r="E1755" i="3" s="1"/>
  <c r="X1228" i="4"/>
  <c r="I1755" i="3" s="1"/>
  <c r="Y1240" i="4"/>
  <c r="J1257" i="3" s="1"/>
  <c r="V1245" i="4"/>
  <c r="G1761" i="3" s="1"/>
  <c r="Y1249" i="4"/>
  <c r="J1262" i="3" s="1"/>
  <c r="U1264" i="4"/>
  <c r="F1274" i="3" s="1"/>
  <c r="T1268" i="4"/>
  <c r="E1276" i="3" s="1"/>
  <c r="Y1288" i="4"/>
  <c r="J1289" i="3" s="1"/>
  <c r="X1309" i="4"/>
  <c r="I1305" i="3" s="1"/>
  <c r="T1333" i="4"/>
  <c r="E1321" i="3" s="1"/>
  <c r="V1352" i="4"/>
  <c r="G1332" i="3" s="1"/>
  <c r="Y1362" i="4"/>
  <c r="J1711" i="3" s="1"/>
  <c r="X1366" i="4"/>
  <c r="I1341" i="3" s="1"/>
  <c r="V1367" i="4"/>
  <c r="G1342" i="3" s="1"/>
  <c r="Y1373" i="4"/>
  <c r="J1712" i="3" s="1"/>
  <c r="T852" i="4"/>
  <c r="E870" i="3" s="1"/>
  <c r="U867" i="4"/>
  <c r="F885" i="3" s="1"/>
  <c r="Y938" i="4"/>
  <c r="J946" i="3" s="1"/>
  <c r="Y942" i="4"/>
  <c r="J950" i="3" s="1"/>
  <c r="V953" i="4"/>
  <c r="G960" i="3" s="1"/>
  <c r="X956" i="4"/>
  <c r="I963" i="3" s="1"/>
  <c r="V958" i="4"/>
  <c r="G965" i="3" s="1"/>
  <c r="X960" i="4"/>
  <c r="I967" i="3" s="1"/>
  <c r="T970" i="4"/>
  <c r="E975" i="3" s="1"/>
  <c r="Y987" i="4"/>
  <c r="J1012" i="3" s="1"/>
  <c r="V997" i="4"/>
  <c r="G1015" i="3" s="1"/>
  <c r="T1054" i="4"/>
  <c r="E1065" i="3" s="1"/>
  <c r="X1083" i="4"/>
  <c r="I1168" i="3" s="1"/>
  <c r="X1084" i="4"/>
  <c r="I1081" i="3" s="1"/>
  <c r="X1092" i="4"/>
  <c r="I1170" i="3" s="1"/>
  <c r="X1108" i="4"/>
  <c r="I1099" i="3" s="1"/>
  <c r="T1117" i="4"/>
  <c r="E1105" i="3" s="1"/>
  <c r="X1120" i="4"/>
  <c r="I1176" i="3" s="1"/>
  <c r="X1128" i="4"/>
  <c r="I1112" i="3" s="1"/>
  <c r="X1136" i="4"/>
  <c r="I1117" i="3" s="1"/>
  <c r="X1140" i="4"/>
  <c r="I1179" i="3" s="1"/>
  <c r="X1148" i="4"/>
  <c r="I1120" i="3" s="1"/>
  <c r="X1152" i="4"/>
  <c r="I1122" i="3" s="1"/>
  <c r="X1156" i="4"/>
  <c r="I1124" i="3" s="1"/>
  <c r="X1160" i="4"/>
  <c r="I1187" i="3" s="1"/>
  <c r="X1164" i="4"/>
  <c r="I1190" i="3" s="1"/>
  <c r="X1168" i="4"/>
  <c r="I1129" i="3" s="1"/>
  <c r="X1180" i="4"/>
  <c r="I1194" i="3" s="1"/>
  <c r="X1184" i="4"/>
  <c r="I1140" i="3" s="1"/>
  <c r="X1188" i="4"/>
  <c r="I1227" i="3" s="1"/>
  <c r="X1192" i="4"/>
  <c r="I1229" i="3" s="1"/>
  <c r="U1228" i="4"/>
  <c r="F1755" i="3" s="1"/>
  <c r="Y1234" i="4"/>
  <c r="J1253" i="3" s="1"/>
  <c r="T1239" i="4"/>
  <c r="E1759" i="3" s="1"/>
  <c r="Y1244" i="4"/>
  <c r="J1260" i="3" s="1"/>
  <c r="V1249" i="4"/>
  <c r="G1262" i="3" s="1"/>
  <c r="V1253" i="4"/>
  <c r="G1266" i="3" s="1"/>
  <c r="U1257" i="4"/>
  <c r="F1269" i="3" s="1"/>
  <c r="W1257" i="4"/>
  <c r="H1269" i="3" s="1"/>
  <c r="W1261" i="4"/>
  <c r="H1272" i="3" s="1"/>
  <c r="U1268" i="4"/>
  <c r="F1276" i="3" s="1"/>
  <c r="X1274" i="4"/>
  <c r="I1768" i="3" s="1"/>
  <c r="Y1296" i="4"/>
  <c r="J1295" i="3" s="1"/>
  <c r="W1317" i="4"/>
  <c r="H1310" i="3" s="1"/>
  <c r="W1321" i="4"/>
  <c r="H1313" i="3" s="1"/>
  <c r="W1325" i="4"/>
  <c r="H1316" i="3" s="1"/>
  <c r="W1329" i="4"/>
  <c r="H1317" i="3" s="1"/>
  <c r="Y1329" i="4"/>
  <c r="J1317" i="3" s="1"/>
  <c r="W1333" i="4"/>
  <c r="H1321" i="3" s="1"/>
  <c r="W1337" i="4"/>
  <c r="H1708" i="3" s="1"/>
  <c r="W1341" i="4"/>
  <c r="H1325" i="3" s="1"/>
  <c r="W1345" i="4"/>
  <c r="H1327" i="3" s="1"/>
  <c r="T1372" i="4"/>
  <c r="E1795" i="3" s="1"/>
  <c r="V1375" i="4"/>
  <c r="G1345" i="3" s="1"/>
  <c r="T1388" i="4"/>
  <c r="E1355" i="3" s="1"/>
  <c r="X1388" i="4"/>
  <c r="I1355" i="3" s="1"/>
  <c r="Y1394" i="4"/>
  <c r="J1714" i="3" s="1"/>
  <c r="Y1401" i="4"/>
  <c r="J1363" i="3" s="1"/>
  <c r="Y1402" i="4"/>
  <c r="J1364" i="3" s="1"/>
  <c r="U1410" i="4"/>
  <c r="F1371" i="3" s="1"/>
  <c r="U1417" i="4"/>
  <c r="F1807" i="3" s="1"/>
  <c r="Y848" i="4"/>
  <c r="J866" i="3" s="1"/>
  <c r="V849" i="4"/>
  <c r="G867" i="3" s="1"/>
  <c r="U852" i="4"/>
  <c r="F870" i="3" s="1"/>
  <c r="X854" i="4"/>
  <c r="I872" i="3" s="1"/>
  <c r="X858" i="4"/>
  <c r="I876" i="3" s="1"/>
  <c r="X862" i="4"/>
  <c r="I880" i="3" s="1"/>
  <c r="X866" i="4"/>
  <c r="I884" i="3" s="1"/>
  <c r="X870" i="4"/>
  <c r="I888" i="3" s="1"/>
  <c r="X874" i="4"/>
  <c r="I892" i="3" s="1"/>
  <c r="X878" i="4"/>
  <c r="I896" i="3" s="1"/>
  <c r="X882" i="4"/>
  <c r="I899" i="3" s="1"/>
  <c r="T888" i="4"/>
  <c r="E905" i="3" s="1"/>
  <c r="V888" i="4"/>
  <c r="G905" i="3" s="1"/>
  <c r="X894" i="4"/>
  <c r="I909" i="3" s="1"/>
  <c r="T896" i="4"/>
  <c r="E911" i="3" s="1"/>
  <c r="X902" i="4"/>
  <c r="I916" i="3" s="1"/>
  <c r="T904" i="4"/>
  <c r="E917" i="3" s="1"/>
  <c r="X910" i="4"/>
  <c r="I923" i="3" s="1"/>
  <c r="T912" i="4"/>
  <c r="E925" i="3" s="1"/>
  <c r="X918" i="4"/>
  <c r="I1005" i="3" s="1"/>
  <c r="T920" i="4"/>
  <c r="E1006" i="3" s="1"/>
  <c r="X926" i="4"/>
  <c r="I936" i="3" s="1"/>
  <c r="T928" i="4"/>
  <c r="E938" i="3" s="1"/>
  <c r="V935" i="4"/>
  <c r="G944" i="3" s="1"/>
  <c r="V939" i="4"/>
  <c r="G947" i="3" s="1"/>
  <c r="Y952" i="4"/>
  <c r="J959" i="3" s="1"/>
  <c r="Y956" i="4"/>
  <c r="J963" i="3" s="1"/>
  <c r="U958" i="4"/>
  <c r="F965" i="3" s="1"/>
  <c r="W959" i="4"/>
  <c r="H966" i="3" s="1"/>
  <c r="Y964" i="4"/>
  <c r="J999" i="3" s="1"/>
  <c r="U970" i="4"/>
  <c r="F975" i="3" s="1"/>
  <c r="W970" i="4"/>
  <c r="H975" i="3" s="1"/>
  <c r="Y972" i="4"/>
  <c r="J976" i="3" s="1"/>
  <c r="Y976" i="4"/>
  <c r="J979" i="3" s="1"/>
  <c r="T990" i="4"/>
  <c r="E991" i="3" s="1"/>
  <c r="X990" i="4"/>
  <c r="I991" i="3" s="1"/>
  <c r="U1125" i="4"/>
  <c r="F1177" i="3" s="1"/>
  <c r="U1133" i="4"/>
  <c r="F1218" i="3" s="1"/>
  <c r="Y1172" i="4"/>
  <c r="J1224" i="3" s="1"/>
  <c r="Y1179" i="4"/>
  <c r="J1137" i="3" s="1"/>
  <c r="Y1191" i="4"/>
  <c r="J1144" i="3" s="1"/>
  <c r="Y1196" i="4"/>
  <c r="J1146" i="3" s="1"/>
  <c r="Y1200" i="4"/>
  <c r="J1230" i="3" s="1"/>
  <c r="Y1204" i="4"/>
  <c r="J1232" i="3" s="1"/>
  <c r="Y1208" i="4"/>
  <c r="J1750" i="3" s="1"/>
  <c r="Y1212" i="4"/>
  <c r="J1239" i="3" s="1"/>
  <c r="Y1216" i="4"/>
  <c r="J1240" i="3" s="1"/>
  <c r="Y1220" i="4"/>
  <c r="J1242" i="3" s="1"/>
  <c r="Y1231" i="4"/>
  <c r="J1757" i="3" s="1"/>
  <c r="U1232" i="4"/>
  <c r="F1251" i="3" s="1"/>
  <c r="T1236" i="4"/>
  <c r="E1254" i="3" s="1"/>
  <c r="X1236" i="4"/>
  <c r="I1254" i="3" s="1"/>
  <c r="Y1238" i="4"/>
  <c r="J1256" i="3" s="1"/>
  <c r="Y1248" i="4"/>
  <c r="J1261" i="3" s="1"/>
  <c r="Y1252" i="4"/>
  <c r="J1265" i="3" s="1"/>
  <c r="V1257" i="4"/>
  <c r="G1269" i="3" s="1"/>
  <c r="V1261" i="4"/>
  <c r="G1272" i="3" s="1"/>
  <c r="W1265" i="4"/>
  <c r="H1766" i="3" s="1"/>
  <c r="U1272" i="4"/>
  <c r="F1280" i="3" s="1"/>
  <c r="Y1278" i="4"/>
  <c r="J1284" i="3" s="1"/>
  <c r="X1282" i="4"/>
  <c r="I1286" i="3" s="1"/>
  <c r="T1282" i="4"/>
  <c r="E1286" i="3" s="1"/>
  <c r="T1284" i="4"/>
  <c r="E1288" i="3" s="1"/>
  <c r="Y1286" i="4"/>
  <c r="J1772" i="3" s="1"/>
  <c r="V1291" i="4"/>
  <c r="G1292" i="3" s="1"/>
  <c r="X1308" i="4"/>
  <c r="I1304" i="3" s="1"/>
  <c r="X1312" i="4"/>
  <c r="I1778" i="3" s="1"/>
  <c r="X1316" i="4"/>
  <c r="I1780" i="3" s="1"/>
  <c r="V1349" i="4"/>
  <c r="G1331" i="3" s="1"/>
  <c r="V1353" i="4"/>
  <c r="G1333" i="3" s="1"/>
  <c r="T1354" i="4"/>
  <c r="E1334" i="3" s="1"/>
  <c r="V1357" i="4"/>
  <c r="G1337" i="3" s="1"/>
  <c r="T1358" i="4"/>
  <c r="E1338" i="3" s="1"/>
  <c r="W1371" i="4"/>
  <c r="H1344" i="3" s="1"/>
  <c r="U1380" i="4"/>
  <c r="F1349" i="3" s="1"/>
  <c r="T1400" i="4"/>
  <c r="E1802" i="3" s="1"/>
  <c r="X1400" i="4"/>
  <c r="I1802" i="3" s="1"/>
  <c r="X1420" i="4"/>
  <c r="I1375" i="3" s="1"/>
  <c r="U865" i="4"/>
  <c r="F883" i="3" s="1"/>
  <c r="U925" i="4"/>
  <c r="F935" i="3" s="1"/>
  <c r="Y936" i="4"/>
  <c r="J945" i="3" s="1"/>
  <c r="Y940" i="4"/>
  <c r="J948" i="3" s="1"/>
  <c r="T952" i="4"/>
  <c r="E959" i="3" s="1"/>
  <c r="T968" i="4"/>
  <c r="E973" i="3" s="1"/>
  <c r="X968" i="4"/>
  <c r="I973" i="3" s="1"/>
  <c r="X970" i="4"/>
  <c r="I975" i="3" s="1"/>
  <c r="V995" i="4"/>
  <c r="G994" i="3" s="1"/>
  <c r="V1054" i="4"/>
  <c r="G1065" i="3" s="1"/>
  <c r="X1054" i="4"/>
  <c r="I1065" i="3" s="1"/>
  <c r="X1062" i="4"/>
  <c r="I1162" i="3" s="1"/>
  <c r="X1066" i="4"/>
  <c r="I1071" i="3" s="1"/>
  <c r="X1070" i="4"/>
  <c r="I1073" i="3" s="1"/>
  <c r="X1074" i="4"/>
  <c r="I1076" i="3" s="1"/>
  <c r="X1078" i="4"/>
  <c r="I1166" i="3" s="1"/>
  <c r="X1082" i="4"/>
  <c r="I1167" i="3" s="1"/>
  <c r="X1086" i="4"/>
  <c r="I1083" i="3" s="1"/>
  <c r="X1090" i="4"/>
  <c r="I1086" i="3" s="1"/>
  <c r="X1098" i="4"/>
  <c r="I1171" i="3" s="1"/>
  <c r="X1099" i="4"/>
  <c r="I1091" i="3" s="1"/>
  <c r="X1102" i="4"/>
  <c r="I1094" i="3" s="1"/>
  <c r="X1114" i="4"/>
  <c r="I1102" i="3" s="1"/>
  <c r="X1122" i="4"/>
  <c r="I1108" i="3" s="1"/>
  <c r="X1130" i="4"/>
  <c r="I1216" i="3" s="1"/>
  <c r="I1121" i="3"/>
  <c r="X1174" i="4"/>
  <c r="I1133" i="3" s="1"/>
  <c r="X1182" i="4"/>
  <c r="I1138" i="3" s="1"/>
  <c r="X1186" i="4"/>
  <c r="I1141" i="3" s="1"/>
  <c r="X1190" i="4"/>
  <c r="I1143" i="3" s="1"/>
  <c r="X1221" i="4"/>
  <c r="I1243" i="3" s="1"/>
  <c r="Y1228" i="4"/>
  <c r="J1755" i="3" s="1"/>
  <c r="V1233" i="4"/>
  <c r="G1252" i="3" s="1"/>
  <c r="W1237" i="4"/>
  <c r="H1255" i="3" s="1"/>
  <c r="U1244" i="4"/>
  <c r="F1260" i="3" s="1"/>
  <c r="W1244" i="4"/>
  <c r="H1260" i="3" s="1"/>
  <c r="T1252" i="4"/>
  <c r="E1265" i="3" s="1"/>
  <c r="X1252" i="4"/>
  <c r="I1265" i="3" s="1"/>
  <c r="Y1254" i="4"/>
  <c r="J1267" i="3" s="1"/>
  <c r="Y1258" i="4"/>
  <c r="J1764" i="3" s="1"/>
  <c r="Y1268" i="4"/>
  <c r="J1276" i="3" s="1"/>
  <c r="V1273" i="4"/>
  <c r="G1281" i="3" s="1"/>
  <c r="T1274" i="4"/>
  <c r="E1768" i="3" s="1"/>
  <c r="U1296" i="4"/>
  <c r="F1295" i="3" s="1"/>
  <c r="V1299" i="4"/>
  <c r="G1705" i="3" s="1"/>
  <c r="W1303" i="4"/>
  <c r="H1300" i="3" s="1"/>
  <c r="W1319" i="4"/>
  <c r="H1312" i="3" s="1"/>
  <c r="W1323" i="4"/>
  <c r="H1314" i="3" s="1"/>
  <c r="W1327" i="4"/>
  <c r="H1783" i="3" s="1"/>
  <c r="W1331" i="4"/>
  <c r="H1319" i="3" s="1"/>
  <c r="W1335" i="4"/>
  <c r="H1784" i="3" s="1"/>
  <c r="W1339" i="4"/>
  <c r="H1785" i="3" s="1"/>
  <c r="W1343" i="4"/>
  <c r="H1787" i="3" s="1"/>
  <c r="W1347" i="4"/>
  <c r="H1329" i="3" s="1"/>
  <c r="W1351" i="4"/>
  <c r="H1789" i="3" s="1"/>
  <c r="U1355" i="4"/>
  <c r="F1335" i="3" s="1"/>
  <c r="W1355" i="4"/>
  <c r="H1335" i="3" s="1"/>
  <c r="W1359" i="4"/>
  <c r="H1339" i="3" s="1"/>
  <c r="W1369" i="4"/>
  <c r="H1343" i="3" s="1"/>
  <c r="X1376" i="4"/>
  <c r="I1346" i="3" s="1"/>
  <c r="X1380" i="4"/>
  <c r="I1349" i="3" s="1"/>
  <c r="T1382" i="4"/>
  <c r="E1350" i="3" s="1"/>
  <c r="X1382" i="4"/>
  <c r="I1350" i="3" s="1"/>
  <c r="T1386" i="4"/>
  <c r="E1353" i="3" s="1"/>
  <c r="X1386" i="4"/>
  <c r="I1353" i="3" s="1"/>
  <c r="W1407" i="4"/>
  <c r="H1369" i="3" s="1"/>
  <c r="Y1407" i="4"/>
  <c r="J1369" i="3" s="1"/>
  <c r="W1411" i="4"/>
  <c r="H1803" i="3" s="1"/>
  <c r="T1412" i="4"/>
  <c r="E1716" i="3" s="1"/>
  <c r="X1412" i="4"/>
  <c r="I1716" i="3" s="1"/>
  <c r="U1419" i="4"/>
  <c r="F1374" i="3" s="1"/>
  <c r="V1407" i="4"/>
  <c r="G1369" i="3" s="1"/>
  <c r="Y1440" i="4"/>
  <c r="J1392" i="3" s="1"/>
  <c r="W1460" i="4"/>
  <c r="H1402" i="3" s="1"/>
  <c r="Y1467" i="4"/>
  <c r="J1818" i="3" s="1"/>
  <c r="G1454" i="3"/>
  <c r="V1540" i="4"/>
  <c r="G1465" i="3" s="1"/>
  <c r="V1547" i="4"/>
  <c r="G1470" i="3" s="1"/>
  <c r="U1606" i="4"/>
  <c r="F1519" i="3" s="1"/>
  <c r="Y1606" i="4"/>
  <c r="J1519" i="3" s="1"/>
  <c r="V1613" i="4"/>
  <c r="G1525" i="3" s="1"/>
  <c r="V1633" i="4"/>
  <c r="G1543" i="3" s="1"/>
  <c r="Y1638" i="4"/>
  <c r="J1838" i="3" s="1"/>
  <c r="T1640" i="4"/>
  <c r="E1840" i="3" s="1"/>
  <c r="T1644" i="4"/>
  <c r="E1550" i="3" s="1"/>
  <c r="X1646" i="4"/>
  <c r="I1733" i="3" s="1"/>
  <c r="T1648" i="4"/>
  <c r="E1841" i="3" s="1"/>
  <c r="X1650" i="4"/>
  <c r="I1554" i="3" s="1"/>
  <c r="T1652" i="4"/>
  <c r="E1556" i="3" s="1"/>
  <c r="T1656" i="4"/>
  <c r="E1843" i="3" s="1"/>
  <c r="X1658" i="4"/>
  <c r="I1560" i="3" s="1"/>
  <c r="T1660" i="4"/>
  <c r="E1562" i="3" s="1"/>
  <c r="X1662" i="4"/>
  <c r="I1564" i="3" s="1"/>
  <c r="T1664" i="4"/>
  <c r="E1566" i="3" s="1"/>
  <c r="X1666" i="4"/>
  <c r="I1567" i="3" s="1"/>
  <c r="T1668" i="4"/>
  <c r="E1569" i="3" s="1"/>
  <c r="X1672" i="4"/>
  <c r="I1737" i="3" s="1"/>
  <c r="W1673" i="4"/>
  <c r="H1844" i="3" s="1"/>
  <c r="T1676" i="4"/>
  <c r="E1572" i="3" s="1"/>
  <c r="X1680" i="4"/>
  <c r="I1575" i="3" s="1"/>
  <c r="W1681" i="4"/>
  <c r="H1576" i="3" s="1"/>
  <c r="T1684" i="4"/>
  <c r="E1579" i="3" s="1"/>
  <c r="X1694" i="4"/>
  <c r="I1850" i="3" s="1"/>
  <c r="V1695" i="4"/>
  <c r="G1584" i="3" s="1"/>
  <c r="T1696" i="4"/>
  <c r="E1585" i="3" s="1"/>
  <c r="X1704" i="4"/>
  <c r="I1592" i="3" s="1"/>
  <c r="T1704" i="4"/>
  <c r="E1592" i="3" s="1"/>
  <c r="U1721" i="4"/>
  <c r="F1605" i="3" s="1"/>
  <c r="U1722" i="4"/>
  <c r="F1856" i="3" s="1"/>
  <c r="W1727" i="4"/>
  <c r="H1740" i="3" s="1"/>
  <c r="U1732" i="4"/>
  <c r="F1612" i="3" s="1"/>
  <c r="U1736" i="4"/>
  <c r="F1859" i="3" s="1"/>
  <c r="U1740" i="4"/>
  <c r="F1617" i="3" s="1"/>
  <c r="U1744" i="4"/>
  <c r="F1619" i="3" s="1"/>
  <c r="T1753" i="4"/>
  <c r="E1864" i="3" s="1"/>
  <c r="V1755" i="4"/>
  <c r="G1629" i="3" s="1"/>
  <c r="V1763" i="4"/>
  <c r="G1637" i="3" s="1"/>
  <c r="V1773" i="4"/>
  <c r="G1646" i="3" s="1"/>
  <c r="X1788" i="4"/>
  <c r="I1743" i="3" s="1"/>
  <c r="T1790" i="4"/>
  <c r="E1656" i="3" s="1"/>
  <c r="X1792" i="4"/>
  <c r="I1657" i="3" s="1"/>
  <c r="T1794" i="4"/>
  <c r="E1659" i="3" s="1"/>
  <c r="X1801" i="4"/>
  <c r="I1663" i="3" s="1"/>
  <c r="U1802" i="4"/>
  <c r="F1874" i="3" s="1"/>
  <c r="Y1846" i="4"/>
  <c r="J1747" i="3" s="1"/>
  <c r="U1850" i="4"/>
  <c r="F1701" i="3" s="1"/>
  <c r="Y1851" i="4"/>
  <c r="J1881" i="3" s="1"/>
  <c r="T1422" i="4"/>
  <c r="E1377" i="3" s="1"/>
  <c r="X1444" i="4"/>
  <c r="I1394" i="3" s="1"/>
  <c r="X1448" i="4"/>
  <c r="I1398" i="3" s="1"/>
  <c r="X1452" i="4"/>
  <c r="I1813" i="3" s="1"/>
  <c r="X1456" i="4"/>
  <c r="I1718" i="3" s="1"/>
  <c r="X1460" i="4"/>
  <c r="I1402" i="3" s="1"/>
  <c r="V1462" i="4"/>
  <c r="G1404" i="3" s="1"/>
  <c r="X1464" i="4"/>
  <c r="I1406" i="3" s="1"/>
  <c r="X1468" i="4"/>
  <c r="I1408" i="3" s="1"/>
  <c r="V1470" i="4"/>
  <c r="G1410" i="3" s="1"/>
  <c r="X1472" i="4"/>
  <c r="I1411" i="3" s="1"/>
  <c r="X1476" i="4"/>
  <c r="I1414" i="3" s="1"/>
  <c r="X1480" i="4"/>
  <c r="I1723" i="3" s="1"/>
  <c r="V1482" i="4"/>
  <c r="G1821" i="3" s="1"/>
  <c r="X1484" i="4"/>
  <c r="I1418" i="3" s="1"/>
  <c r="X1488" i="4"/>
  <c r="I1421" i="3" s="1"/>
  <c r="X1492" i="4"/>
  <c r="I1424" i="3" s="1"/>
  <c r="T1494" i="4"/>
  <c r="E1425" i="3" s="1"/>
  <c r="X1494" i="4"/>
  <c r="I1425" i="3" s="1"/>
  <c r="X1496" i="4"/>
  <c r="I1824" i="3" s="1"/>
  <c r="V1497" i="4"/>
  <c r="G1427" i="3" s="1"/>
  <c r="U1532" i="4"/>
  <c r="F1457" i="3" s="1"/>
  <c r="U1540" i="4"/>
  <c r="F1465" i="3" s="1"/>
  <c r="T1544" i="4"/>
  <c r="E1467" i="3" s="1"/>
  <c r="X1544" i="4"/>
  <c r="I1467" i="3" s="1"/>
  <c r="Y1546" i="4"/>
  <c r="J1469" i="3" s="1"/>
  <c r="V1551" i="4"/>
  <c r="G1473" i="3" s="1"/>
  <c r="X1582" i="4"/>
  <c r="I1728" i="3" s="1"/>
  <c r="X1586" i="4"/>
  <c r="I1503" i="3" s="1"/>
  <c r="X1590" i="4"/>
  <c r="I1507" i="3" s="1"/>
  <c r="X1594" i="4"/>
  <c r="I1509" i="3" s="1"/>
  <c r="X1598" i="4"/>
  <c r="I1732" i="3" s="1"/>
  <c r="X1602" i="4"/>
  <c r="I1515" i="3" s="1"/>
  <c r="X1606" i="4"/>
  <c r="I1519" i="3" s="1"/>
  <c r="W1613" i="4"/>
  <c r="H1525" i="3" s="1"/>
  <c r="V1617" i="4"/>
  <c r="G1529" i="3" s="1"/>
  <c r="V1621" i="4"/>
  <c r="G1533" i="3" s="1"/>
  <c r="V1623" i="4"/>
  <c r="G1534" i="3" s="1"/>
  <c r="V1625" i="4"/>
  <c r="G1536" i="3" s="1"/>
  <c r="V1629" i="4"/>
  <c r="G1539" i="3" s="1"/>
  <c r="Y1642" i="4"/>
  <c r="J1548" i="3" s="1"/>
  <c r="U1644" i="4"/>
  <c r="F1550" i="3" s="1"/>
  <c r="Y1646" i="4"/>
  <c r="J1733" i="3" s="1"/>
  <c r="U1648" i="4"/>
  <c r="F1841" i="3" s="1"/>
  <c r="Y1650" i="4"/>
  <c r="J1554" i="3" s="1"/>
  <c r="U1652" i="4"/>
  <c r="F1556" i="3" s="1"/>
  <c r="U1656" i="4"/>
  <c r="F1843" i="3" s="1"/>
  <c r="Y1658" i="4"/>
  <c r="J1560" i="3" s="1"/>
  <c r="U1660" i="4"/>
  <c r="F1562" i="3" s="1"/>
  <c r="Y1662" i="4"/>
  <c r="J1564" i="3" s="1"/>
  <c r="U1664" i="4"/>
  <c r="F1566" i="3" s="1"/>
  <c r="Y1666" i="4"/>
  <c r="J1567" i="3" s="1"/>
  <c r="U1668" i="4"/>
  <c r="F1569" i="3" s="1"/>
  <c r="Y1672" i="4"/>
  <c r="J1737" i="3" s="1"/>
  <c r="U1676" i="4"/>
  <c r="F1572" i="3" s="1"/>
  <c r="Y1680" i="4"/>
  <c r="J1575" i="3" s="1"/>
  <c r="U1684" i="4"/>
  <c r="F1579" i="3" s="1"/>
  <c r="Y1688" i="4"/>
  <c r="J1582" i="3" s="1"/>
  <c r="V1699" i="4"/>
  <c r="G1588" i="3" s="1"/>
  <c r="T1700" i="4"/>
  <c r="E1589" i="3" s="1"/>
  <c r="U1702" i="4"/>
  <c r="F1851" i="3" s="1"/>
  <c r="Y1704" i="4"/>
  <c r="J1592" i="3" s="1"/>
  <c r="Y1714" i="4"/>
  <c r="J1852" i="3" s="1"/>
  <c r="X1721" i="4"/>
  <c r="I1605" i="3" s="1"/>
  <c r="V1725" i="4"/>
  <c r="G1607" i="3" s="1"/>
  <c r="U1726" i="4"/>
  <c r="F1858" i="3" s="1"/>
  <c r="X1748" i="4"/>
  <c r="I1623" i="3" s="1"/>
  <c r="U1752" i="4"/>
  <c r="F1627" i="3" s="1"/>
  <c r="U1756" i="4"/>
  <c r="F1630" i="3" s="1"/>
  <c r="W1759" i="4"/>
  <c r="H1633" i="3" s="1"/>
  <c r="Y1762" i="4"/>
  <c r="J1636" i="3" s="1"/>
  <c r="Y1766" i="4"/>
  <c r="J1865" i="3" s="1"/>
  <c r="U1786" i="4"/>
  <c r="F1653" i="3" s="1"/>
  <c r="U1790" i="4"/>
  <c r="F1656" i="3" s="1"/>
  <c r="U1794" i="4"/>
  <c r="F1659" i="3" s="1"/>
  <c r="X1796" i="4"/>
  <c r="I1661" i="3" s="1"/>
  <c r="W1797" i="4"/>
  <c r="H1871" i="3" s="1"/>
  <c r="T1800" i="4"/>
  <c r="E1873" i="3" s="1"/>
  <c r="X1826" i="4"/>
  <c r="I1682" i="3" s="1"/>
  <c r="X1828" i="4"/>
  <c r="I1683" i="3" s="1"/>
  <c r="X1830" i="4"/>
  <c r="I1685" i="3" s="1"/>
  <c r="X1832" i="4"/>
  <c r="I1879" i="3" s="1"/>
  <c r="X1834" i="4"/>
  <c r="I1687" i="3" s="1"/>
  <c r="X1836" i="4"/>
  <c r="I1689" i="3" s="1"/>
  <c r="V1841" i="4"/>
  <c r="G1693" i="3" s="1"/>
  <c r="Y1848" i="4"/>
  <c r="J1699" i="3" s="1"/>
  <c r="T1849" i="4"/>
  <c r="E1700" i="3" s="1"/>
  <c r="X1856" i="4"/>
  <c r="I1957" i="3" s="1"/>
  <c r="U1840" i="4"/>
  <c r="F1692" i="3" s="1"/>
  <c r="X1854" i="4"/>
  <c r="I1910" i="3" s="1"/>
  <c r="V1857" i="4"/>
  <c r="G1912" i="3" s="1"/>
  <c r="U1420" i="4"/>
  <c r="F1375" i="3" s="1"/>
  <c r="U1463" i="4"/>
  <c r="F1405" i="3" s="1"/>
  <c r="F1818" i="3"/>
  <c r="Y1497" i="4"/>
  <c r="J1427" i="3" s="1"/>
  <c r="X1506" i="4"/>
  <c r="I1435" i="3" s="1"/>
  <c r="T1510" i="4"/>
  <c r="E1825" i="3" s="1"/>
  <c r="X1510" i="4"/>
  <c r="I1825" i="3" s="1"/>
  <c r="T1514" i="4"/>
  <c r="E1826" i="3" s="1"/>
  <c r="X1514" i="4"/>
  <c r="I1826" i="3" s="1"/>
  <c r="T1518" i="4"/>
  <c r="E1444" i="3" s="1"/>
  <c r="X1518" i="4"/>
  <c r="I1444" i="3" s="1"/>
  <c r="T1522" i="4"/>
  <c r="E1448" i="3" s="1"/>
  <c r="X1522" i="4"/>
  <c r="I1448" i="3" s="1"/>
  <c r="T1526" i="4"/>
  <c r="E1452" i="3" s="1"/>
  <c r="X1526" i="4"/>
  <c r="I1452" i="3" s="1"/>
  <c r="T1530" i="4"/>
  <c r="E1828" i="3" s="1"/>
  <c r="X1530" i="4"/>
  <c r="I1828" i="3" s="1"/>
  <c r="T1534" i="4"/>
  <c r="E1459" i="3" s="1"/>
  <c r="X1534" i="4"/>
  <c r="I1459" i="3" s="1"/>
  <c r="T1538" i="4"/>
  <c r="E1463" i="3" s="1"/>
  <c r="X1538" i="4"/>
  <c r="I1463" i="3" s="1"/>
  <c r="Y1550" i="4"/>
  <c r="J1830" i="3" s="1"/>
  <c r="W1551" i="4"/>
  <c r="H1473" i="3" s="1"/>
  <c r="Y1554" i="4"/>
  <c r="J1475" i="3" s="1"/>
  <c r="U1588" i="4"/>
  <c r="F1505" i="3" s="1"/>
  <c r="Y1588" i="4"/>
  <c r="J1505" i="3" s="1"/>
  <c r="U1596" i="4"/>
  <c r="F1511" i="3" s="1"/>
  <c r="Y1596" i="4"/>
  <c r="J1511" i="3" s="1"/>
  <c r="Y1610" i="4"/>
  <c r="J1522" i="3" s="1"/>
  <c r="V1611" i="4"/>
  <c r="G1523" i="3" s="1"/>
  <c r="W1623" i="4"/>
  <c r="H1534" i="3" s="1"/>
  <c r="U1638" i="4"/>
  <c r="F1838" i="3" s="1"/>
  <c r="T1642" i="4"/>
  <c r="E1548" i="3" s="1"/>
  <c r="T1646" i="4"/>
  <c r="E1733" i="3" s="1"/>
  <c r="T1650" i="4"/>
  <c r="E1554" i="3" s="1"/>
  <c r="X1652" i="4"/>
  <c r="I1556" i="3" s="1"/>
  <c r="T1654" i="4"/>
  <c r="E1557" i="3" s="1"/>
  <c r="X1656" i="4"/>
  <c r="I1843" i="3" s="1"/>
  <c r="T1658" i="4"/>
  <c r="E1560" i="3" s="1"/>
  <c r="X1660" i="4"/>
  <c r="I1562" i="3" s="1"/>
  <c r="T1662" i="4"/>
  <c r="E1564" i="3" s="1"/>
  <c r="X1664" i="4"/>
  <c r="I1566" i="3" s="1"/>
  <c r="T1666" i="4"/>
  <c r="E1567" i="3" s="1"/>
  <c r="X1668" i="4"/>
  <c r="I1569" i="3" s="1"/>
  <c r="W1669" i="4"/>
  <c r="H1570" i="3" s="1"/>
  <c r="T1672" i="4"/>
  <c r="E1737" i="3" s="1"/>
  <c r="X1676" i="4"/>
  <c r="I1572" i="3" s="1"/>
  <c r="W1677" i="4"/>
  <c r="H1573" i="3" s="1"/>
  <c r="T1680" i="4"/>
  <c r="E1575" i="3" s="1"/>
  <c r="X1684" i="4"/>
  <c r="I1579" i="3" s="1"/>
  <c r="T1694" i="4"/>
  <c r="E1850" i="3" s="1"/>
  <c r="X1702" i="4"/>
  <c r="I1851" i="3" s="1"/>
  <c r="V1703" i="4"/>
  <c r="G1591" i="3" s="1"/>
  <c r="W1715" i="4"/>
  <c r="H1853" i="3" s="1"/>
  <c r="U1716" i="4"/>
  <c r="F1854" i="3" s="1"/>
  <c r="Y1722" i="4"/>
  <c r="J1856" i="3" s="1"/>
  <c r="X1726" i="4"/>
  <c r="I1858" i="3" s="1"/>
  <c r="U1730" i="4"/>
  <c r="F1610" i="3" s="1"/>
  <c r="U1734" i="4"/>
  <c r="F1614" i="3" s="1"/>
  <c r="U1738" i="4"/>
  <c r="F1616" i="3" s="1"/>
  <c r="U1742" i="4"/>
  <c r="F1862" i="3" s="1"/>
  <c r="U1746" i="4"/>
  <c r="F1621" i="3" s="1"/>
  <c r="V1749" i="4"/>
  <c r="G1624" i="3" s="1"/>
  <c r="V1757" i="4"/>
  <c r="G1631" i="3" s="1"/>
  <c r="V1779" i="4"/>
  <c r="G1649" i="3" s="1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 s="1"/>
  <c r="U1798" i="4"/>
  <c r="F1662" i="3" s="1"/>
  <c r="V1423" i="4"/>
  <c r="G1378" i="3" s="1"/>
  <c r="X1426" i="4"/>
  <c r="I1809" i="3" s="1"/>
  <c r="X1436" i="4"/>
  <c r="I1388" i="3" s="1"/>
  <c r="X1442" i="4"/>
  <c r="I1393" i="3" s="1"/>
  <c r="X1446" i="4"/>
  <c r="I1396" i="3" s="1"/>
  <c r="X1450" i="4"/>
  <c r="I1399" i="3" s="1"/>
  <c r="X1454" i="4"/>
  <c r="I1814" i="3" s="1"/>
  <c r="X1458" i="4"/>
  <c r="I1719" i="3" s="1"/>
  <c r="X1462" i="4"/>
  <c r="I1404" i="3" s="1"/>
  <c r="X1466" i="4"/>
  <c r="I1817" i="3" s="1"/>
  <c r="X1470" i="4"/>
  <c r="I1410" i="3" s="1"/>
  <c r="X1474" i="4"/>
  <c r="I1412" i="3" s="1"/>
  <c r="V1476" i="4"/>
  <c r="G1414" i="3" s="1"/>
  <c r="X1478" i="4"/>
  <c r="I1416" i="3" s="1"/>
  <c r="X1482" i="4"/>
  <c r="I1821" i="3" s="1"/>
  <c r="X1486" i="4"/>
  <c r="I1420" i="3" s="1"/>
  <c r="X1490" i="4"/>
  <c r="I1822" i="3" s="1"/>
  <c r="Y1504" i="4"/>
  <c r="J1725" i="3" s="1"/>
  <c r="Y1506" i="4"/>
  <c r="J1435" i="3" s="1"/>
  <c r="Y1510" i="4"/>
  <c r="J1825" i="3" s="1"/>
  <c r="Y1514" i="4"/>
  <c r="J1826" i="3" s="1"/>
  <c r="Y1518" i="4"/>
  <c r="J1444" i="3" s="1"/>
  <c r="Y1522" i="4"/>
  <c r="J1448" i="3" s="1"/>
  <c r="Y1526" i="4"/>
  <c r="J1452" i="3" s="1"/>
  <c r="U1530" i="4"/>
  <c r="F1828" i="3" s="1"/>
  <c r="Y1530" i="4"/>
  <c r="J1828" i="3" s="1"/>
  <c r="W1533" i="4"/>
  <c r="H1458" i="3" s="1"/>
  <c r="U1534" i="4"/>
  <c r="F1459" i="3" s="1"/>
  <c r="Y1534" i="4"/>
  <c r="J1459" i="3" s="1"/>
  <c r="W1537" i="4"/>
  <c r="H1462" i="3" s="1"/>
  <c r="U1538" i="4"/>
  <c r="F1463" i="3" s="1"/>
  <c r="Y1538" i="4"/>
  <c r="J1463" i="3" s="1"/>
  <c r="Y1540" i="4"/>
  <c r="J1465" i="3" s="1"/>
  <c r="X1551" i="4"/>
  <c r="I1473" i="3" s="1"/>
  <c r="T1610" i="4"/>
  <c r="E1522" i="3" s="1"/>
  <c r="T1628" i="4"/>
  <c r="E1538" i="3" s="1"/>
  <c r="X1630" i="4"/>
  <c r="I1540" i="3" s="1"/>
  <c r="Y1640" i="4"/>
  <c r="J1840" i="3" s="1"/>
  <c r="W1642" i="4"/>
  <c r="H1548" i="3" s="1"/>
  <c r="U1646" i="4"/>
  <c r="F1733" i="3" s="1"/>
  <c r="U1650" i="4"/>
  <c r="F1554" i="3" s="1"/>
  <c r="Y1652" i="4"/>
  <c r="J1556" i="3" s="1"/>
  <c r="U1654" i="4"/>
  <c r="F1557" i="3" s="1"/>
  <c r="Y1656" i="4"/>
  <c r="J1843" i="3" s="1"/>
  <c r="U1658" i="4"/>
  <c r="F1560" i="3" s="1"/>
  <c r="Y1660" i="4"/>
  <c r="J1562" i="3" s="1"/>
  <c r="U1662" i="4"/>
  <c r="F1564" i="3" s="1"/>
  <c r="Y1664" i="4"/>
  <c r="J1566" i="3" s="1"/>
  <c r="U1666" i="4"/>
  <c r="F1567" i="3" s="1"/>
  <c r="W1666" i="4"/>
  <c r="H1567" i="3" s="1"/>
  <c r="Y1668" i="4"/>
  <c r="J1569" i="3" s="1"/>
  <c r="U1672" i="4"/>
  <c r="F1737" i="3" s="1"/>
  <c r="T1675" i="4"/>
  <c r="E1571" i="3" s="1"/>
  <c r="Y1676" i="4"/>
  <c r="J1572" i="3" s="1"/>
  <c r="U1680" i="4"/>
  <c r="F1575" i="3" s="1"/>
  <c r="Y1684" i="4"/>
  <c r="J1579" i="3" s="1"/>
  <c r="U1688" i="4"/>
  <c r="F1582" i="3" s="1"/>
  <c r="W1691" i="4"/>
  <c r="H1583" i="3" s="1"/>
  <c r="Y1702" i="4"/>
  <c r="J1851" i="3" s="1"/>
  <c r="Y1726" i="4"/>
  <c r="J1858" i="3" s="1"/>
  <c r="T1748" i="4"/>
  <c r="E1623" i="3" s="1"/>
  <c r="U1750" i="4"/>
  <c r="F1625" i="3" s="1"/>
  <c r="W1753" i="4"/>
  <c r="H1864" i="3" s="1"/>
  <c r="U1766" i="4"/>
  <c r="F1865" i="3" s="1"/>
  <c r="V1769" i="4"/>
  <c r="G1642" i="3" s="1"/>
  <c r="U1792" i="4"/>
  <c r="F1657" i="3" s="1"/>
  <c r="T1796" i="4"/>
  <c r="E1661" i="3" s="1"/>
  <c r="X1800" i="4"/>
  <c r="I1873" i="3" s="1"/>
  <c r="W1801" i="4"/>
  <c r="H1663" i="3" s="1"/>
  <c r="Y1844" i="4"/>
  <c r="J1696" i="3" s="1"/>
  <c r="U1844" i="4"/>
  <c r="F1696" i="3" s="1"/>
  <c r="T1848" i="4"/>
  <c r="E1699" i="3" s="1"/>
  <c r="V1851" i="4"/>
  <c r="G1881" i="3" s="1"/>
  <c r="W1853" i="4"/>
  <c r="H1909" i="3" s="1"/>
  <c r="V1855" i="4"/>
  <c r="G1911" i="3" s="1"/>
  <c r="T1858" i="4"/>
  <c r="E1953" i="3" s="1"/>
  <c r="Y1442" i="4"/>
  <c r="J1393" i="3" s="1"/>
  <c r="Y1446" i="4"/>
  <c r="J1396" i="3" s="1"/>
  <c r="Y1450" i="4"/>
  <c r="J1399" i="3" s="1"/>
  <c r="Y1454" i="4"/>
  <c r="J1814" i="3" s="1"/>
  <c r="Y1458" i="4"/>
  <c r="J1719" i="3" s="1"/>
  <c r="Y1462" i="4"/>
  <c r="J1404" i="3" s="1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Y1544" i="4"/>
  <c r="J1467" i="3" s="1"/>
  <c r="X1548" i="4"/>
  <c r="I1471" i="3" s="1"/>
  <c r="W1615" i="4"/>
  <c r="H1527" i="3" s="1"/>
  <c r="W1617" i="4"/>
  <c r="H1529" i="3" s="1"/>
  <c r="Y1626" i="4"/>
  <c r="J1537" i="3" s="1"/>
  <c r="W1627" i="4"/>
  <c r="H1836" i="3" s="1"/>
  <c r="T1636" i="4"/>
  <c r="E1837" i="3" s="1"/>
  <c r="X1641" i="4"/>
  <c r="I1547" i="3" s="1"/>
  <c r="X1665" i="4"/>
  <c r="I1734" i="3" s="1"/>
  <c r="T1670" i="4"/>
  <c r="E1735" i="3" s="1"/>
  <c r="X1674" i="4"/>
  <c r="I1845" i="3" s="1"/>
  <c r="T1678" i="4"/>
  <c r="E1846" i="3" s="1"/>
  <c r="Y1679" i="4"/>
  <c r="J1574" i="3" s="1"/>
  <c r="X1682" i="4"/>
  <c r="I1577" i="3" s="1"/>
  <c r="T1686" i="4"/>
  <c r="E1581" i="3" s="1"/>
  <c r="X1690" i="4"/>
  <c r="I1847" i="3" s="1"/>
  <c r="V1691" i="4"/>
  <c r="G1583" i="3" s="1"/>
  <c r="V1707" i="4"/>
  <c r="G1595" i="3" s="1"/>
  <c r="V1709" i="4"/>
  <c r="G1597" i="3" s="1"/>
  <c r="V1711" i="4"/>
  <c r="G1599" i="3" s="1"/>
  <c r="W1713" i="4"/>
  <c r="H1601" i="3" s="1"/>
  <c r="T1714" i="4"/>
  <c r="E1852" i="3" s="1"/>
  <c r="U1720" i="4"/>
  <c r="F1604" i="3" s="1"/>
  <c r="W1723" i="4"/>
  <c r="H1857" i="3" s="1"/>
  <c r="U1724" i="4"/>
  <c r="F1606" i="3" s="1"/>
  <c r="W1765" i="4"/>
  <c r="H1639" i="3" s="1"/>
  <c r="W1768" i="4"/>
  <c r="H1641" i="3" s="1"/>
  <c r="U1796" i="4"/>
  <c r="F1661" i="3" s="1"/>
  <c r="X1803" i="4"/>
  <c r="I1664" i="3" s="1"/>
  <c r="T1804" i="4"/>
  <c r="E1665" i="3" s="1"/>
  <c r="T1806" i="4"/>
  <c r="E1667" i="3" s="1"/>
  <c r="T1808" i="4"/>
  <c r="E1669" i="3" s="1"/>
  <c r="T1810" i="4"/>
  <c r="E1671" i="3" s="1"/>
  <c r="T1812" i="4"/>
  <c r="E1744" i="3" s="1"/>
  <c r="W1855" i="4"/>
  <c r="H1911" i="3" s="1"/>
  <c r="T1856" i="4"/>
  <c r="E1957" i="3" s="1"/>
  <c r="X1455" i="4"/>
  <c r="I1815" i="3" s="1"/>
  <c r="X1467" i="4"/>
  <c r="I1818" i="3" s="1"/>
  <c r="W1499" i="4"/>
  <c r="H1429" i="3" s="1"/>
  <c r="Y1503" i="4"/>
  <c r="J1433" i="3" s="1"/>
  <c r="Y1548" i="4"/>
  <c r="J1471" i="3" s="1"/>
  <c r="X1556" i="4"/>
  <c r="I1476" i="3" s="1"/>
  <c r="X1584" i="4"/>
  <c r="I1502" i="3" s="1"/>
  <c r="V1585" i="4"/>
  <c r="G1729" i="3" s="1"/>
  <c r="X1588" i="4"/>
  <c r="I1505" i="3" s="1"/>
  <c r="X1592" i="4"/>
  <c r="I1731" i="3" s="1"/>
  <c r="V1593" i="4"/>
  <c r="G1508" i="3" s="1"/>
  <c r="X1596" i="4"/>
  <c r="I1511" i="3" s="1"/>
  <c r="X1600" i="4"/>
  <c r="I1833" i="3" s="1"/>
  <c r="V1601" i="4"/>
  <c r="G1514" i="3" s="1"/>
  <c r="X1604" i="4"/>
  <c r="I1517" i="3" s="1"/>
  <c r="X1608" i="4"/>
  <c r="I1521" i="3" s="1"/>
  <c r="Y1634" i="4"/>
  <c r="J1544" i="3" s="1"/>
  <c r="W1635" i="4"/>
  <c r="H1545" i="3" s="1"/>
  <c r="X1638" i="4"/>
  <c r="I1838" i="3" s="1"/>
  <c r="U1670" i="4"/>
  <c r="F1735" i="3" s="1"/>
  <c r="Y1674" i="4"/>
  <c r="J1845" i="3" s="1"/>
  <c r="U1678" i="4"/>
  <c r="F1846" i="3" s="1"/>
  <c r="T1681" i="4"/>
  <c r="E1576" i="3" s="1"/>
  <c r="Y1682" i="4"/>
  <c r="J1577" i="3" s="1"/>
  <c r="U1686" i="4"/>
  <c r="F1581" i="3" s="1"/>
  <c r="Y1690" i="4"/>
  <c r="J1847" i="3" s="1"/>
  <c r="U1692" i="4"/>
  <c r="F1848" i="3" s="1"/>
  <c r="U1695" i="4"/>
  <c r="F1584" i="3" s="1"/>
  <c r="W1707" i="4"/>
  <c r="H1595" i="3" s="1"/>
  <c r="W1709" i="4"/>
  <c r="H1597" i="3" s="1"/>
  <c r="W1711" i="4"/>
  <c r="H1599" i="3" s="1"/>
  <c r="V1717" i="4"/>
  <c r="G1602" i="3" s="1"/>
  <c r="T1732" i="4"/>
  <c r="E1612" i="3" s="1"/>
  <c r="T1736" i="4"/>
  <c r="E1859" i="3" s="1"/>
  <c r="T1740" i="4"/>
  <c r="E1617" i="3" s="1"/>
  <c r="T1744" i="4"/>
  <c r="E1619" i="3" s="1"/>
  <c r="Y1791" i="4"/>
  <c r="J1870" i="3" s="1"/>
  <c r="X1798" i="4"/>
  <c r="I1662" i="3" s="1"/>
  <c r="T1802" i="4"/>
  <c r="E1874" i="3" s="1"/>
  <c r="U1804" i="4"/>
  <c r="F1665" i="3" s="1"/>
  <c r="Y1805" i="4"/>
  <c r="J1666" i="3" s="1"/>
  <c r="U1806" i="4"/>
  <c r="F1667" i="3" s="1"/>
  <c r="U1808" i="4"/>
  <c r="F1669" i="3" s="1"/>
  <c r="U1810" i="4"/>
  <c r="F1671" i="3" s="1"/>
  <c r="U1812" i="4"/>
  <c r="F1744" i="3" s="1"/>
  <c r="U1814" i="4"/>
  <c r="F1674" i="3" s="1"/>
  <c r="U1816" i="4"/>
  <c r="F1875" i="3" s="1"/>
  <c r="U1818" i="4"/>
  <c r="F1677" i="3" s="1"/>
  <c r="U1820" i="4"/>
  <c r="F1745" i="3" s="1"/>
  <c r="U1822" i="4"/>
  <c r="F1876" i="3" s="1"/>
  <c r="Y1823" i="4"/>
  <c r="J1877" i="3" s="1"/>
  <c r="U1824" i="4"/>
  <c r="F1680" i="3" s="1"/>
  <c r="U1826" i="4"/>
  <c r="F1682" i="3" s="1"/>
  <c r="U1828" i="4"/>
  <c r="F1683" i="3" s="1"/>
  <c r="U1830" i="4"/>
  <c r="F1685" i="3" s="1"/>
  <c r="U1832" i="4"/>
  <c r="F1879" i="3" s="1"/>
  <c r="U1834" i="4"/>
  <c r="F1687" i="3" s="1"/>
  <c r="Y1835" i="4"/>
  <c r="J1688" i="3" s="1"/>
  <c r="U1836" i="4"/>
  <c r="F1689" i="3" s="1"/>
  <c r="U1838" i="4"/>
  <c r="F1690" i="3" s="1"/>
  <c r="Y1840" i="4"/>
  <c r="J1692" i="3" s="1"/>
  <c r="Y1843" i="4"/>
  <c r="J1695" i="3" s="1"/>
  <c r="T1850" i="4"/>
  <c r="E1701" i="3" s="1"/>
  <c r="U1852" i="4"/>
  <c r="F1748" i="3" s="1"/>
  <c r="T1854" i="4"/>
  <c r="E1910" i="3" s="1"/>
  <c r="X1860" i="4"/>
  <c r="I1914" i="3" s="1"/>
  <c r="V1863" i="4"/>
  <c r="G1915" i="3" s="1"/>
  <c r="T1866" i="4"/>
  <c r="E1918" i="3" s="1"/>
  <c r="V1873" i="4"/>
  <c r="G1924" i="3" s="1"/>
  <c r="W1875" i="4"/>
  <c r="H1926" i="3" s="1"/>
  <c r="T1876" i="4"/>
  <c r="E1927" i="3" s="1"/>
  <c r="X1876" i="4"/>
  <c r="I1927" i="3" s="1"/>
  <c r="V1879" i="4"/>
  <c r="G1929" i="3" s="1"/>
  <c r="X1882" i="4"/>
  <c r="I1932" i="3" s="1"/>
  <c r="W1885" i="4"/>
  <c r="H1935" i="3" s="1"/>
  <c r="U1893" i="4"/>
  <c r="F1941" i="3" s="1"/>
  <c r="U1906" i="4"/>
  <c r="F1956" i="3" s="1"/>
  <c r="W1909" i="4"/>
  <c r="H1969" i="3" s="1"/>
  <c r="W1915" i="4"/>
  <c r="H1974" i="3" s="1"/>
  <c r="U1916" i="4"/>
  <c r="F1975" i="3" s="1"/>
  <c r="Y1917" i="4"/>
  <c r="J1976" i="3" s="1"/>
  <c r="X1921" i="4"/>
  <c r="I1980" i="3" s="1"/>
  <c r="T1929" i="4"/>
  <c r="E1988" i="3" s="1"/>
  <c r="W1941" i="4"/>
  <c r="H1998" i="3" s="1"/>
  <c r="U1942" i="4"/>
  <c r="F1999" i="3" s="1"/>
  <c r="W1945" i="4"/>
  <c r="H2059" i="3" s="1"/>
  <c r="U1946" i="4"/>
  <c r="F2000" i="3" s="1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 s="1"/>
  <c r="U1962" i="4"/>
  <c r="F2013" i="3" s="1"/>
  <c r="W1965" i="4"/>
  <c r="H2062" i="3" s="1"/>
  <c r="U1966" i="4"/>
  <c r="F2016" i="3" s="1"/>
  <c r="W1969" i="4"/>
  <c r="H2019" i="3" s="1"/>
  <c r="U1970" i="4"/>
  <c r="F2020" i="3" s="1"/>
  <c r="W1973" i="4"/>
  <c r="H2023" i="3" s="1"/>
  <c r="U1974" i="4"/>
  <c r="F2063" i="3" s="1"/>
  <c r="W1977" i="4"/>
  <c r="H2026" i="3" s="1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 s="1"/>
  <c r="W2014" i="4"/>
  <c r="H2080" i="3" s="1"/>
  <c r="Y2016" i="4"/>
  <c r="J2081" i="3" s="1"/>
  <c r="U2018" i="4"/>
  <c r="F2083" i="3" s="1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 s="1"/>
  <c r="T2044" i="4"/>
  <c r="E2103" i="3" s="1"/>
  <c r="U2050" i="4"/>
  <c r="F2182" i="3" s="1"/>
  <c r="V2053" i="4"/>
  <c r="G2108" i="3" s="1"/>
  <c r="X2053" i="4"/>
  <c r="I2108" i="3" s="1"/>
  <c r="X2056" i="4"/>
  <c r="I2111" i="3" s="1"/>
  <c r="T2064" i="4"/>
  <c r="E2118" i="3" s="1"/>
  <c r="U2066" i="4"/>
  <c r="F2120" i="3" s="1"/>
  <c r="U2067" i="4"/>
  <c r="F2121" i="3" s="1"/>
  <c r="V2069" i="4"/>
  <c r="G2122" i="3" s="1"/>
  <c r="X2069" i="4"/>
  <c r="I2122" i="3" s="1"/>
  <c r="W2070" i="4"/>
  <c r="H2185" i="3" s="1"/>
  <c r="W2073" i="4"/>
  <c r="H2199" i="3" s="1"/>
  <c r="W2074" i="4"/>
  <c r="H2186" i="3" s="1"/>
  <c r="W2141" i="4"/>
  <c r="H2213" i="3" s="1"/>
  <c r="X2152" i="4"/>
  <c r="I2219" i="3" s="1"/>
  <c r="U2156" i="4"/>
  <c r="F2395" i="3" s="1"/>
  <c r="X2158" i="4"/>
  <c r="I2223" i="3" s="1"/>
  <c r="U2159" i="4"/>
  <c r="F2224" i="3" s="1"/>
  <c r="Y2161" i="4"/>
  <c r="J2226" i="3" s="1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 s="1"/>
  <c r="W2172" i="4"/>
  <c r="H2234" i="3" s="1"/>
  <c r="Y2177" i="4"/>
  <c r="J2238" i="3" s="1"/>
  <c r="U2181" i="4"/>
  <c r="F2240" i="3" s="1"/>
  <c r="Y2203" i="4"/>
  <c r="J2256" i="3" s="1"/>
  <c r="V1861" i="4"/>
  <c r="G1958" i="3" s="1"/>
  <c r="W1863" i="4"/>
  <c r="H1915" i="3" s="1"/>
  <c r="T1864" i="4"/>
  <c r="E1916" i="3" s="1"/>
  <c r="X1870" i="4"/>
  <c r="I1922" i="3" s="1"/>
  <c r="W1873" i="4"/>
  <c r="H1924" i="3" s="1"/>
  <c r="T1886" i="4"/>
  <c r="E1936" i="3" s="1"/>
  <c r="V1893" i="4"/>
  <c r="G1941" i="3" s="1"/>
  <c r="W1895" i="4"/>
  <c r="H1943" i="3" s="1"/>
  <c r="T1896" i="4"/>
  <c r="E1944" i="3" s="1"/>
  <c r="X1898" i="4"/>
  <c r="I1946" i="3" s="1"/>
  <c r="T1900" i="4"/>
  <c r="E1963" i="3" s="1"/>
  <c r="T1901" i="4"/>
  <c r="E1964" i="3" s="1"/>
  <c r="X1902" i="4"/>
  <c r="I1955" i="3" s="1"/>
  <c r="T1908" i="4"/>
  <c r="E1952" i="3" s="1"/>
  <c r="X1912" i="4"/>
  <c r="I1972" i="3" s="1"/>
  <c r="X1918" i="4"/>
  <c r="I1977" i="3" s="1"/>
  <c r="X1924" i="4"/>
  <c r="I1983" i="3" s="1"/>
  <c r="T1926" i="4"/>
  <c r="E1985" i="3" s="1"/>
  <c r="W1931" i="4"/>
  <c r="H1990" i="3" s="1"/>
  <c r="U1932" i="4"/>
  <c r="F1991" i="3" s="1"/>
  <c r="W1938" i="4"/>
  <c r="H1995" i="3" s="1"/>
  <c r="Y1938" i="4"/>
  <c r="J1995" i="3" s="1"/>
  <c r="X1941" i="4"/>
  <c r="I1998" i="3" s="1"/>
  <c r="V1946" i="4"/>
  <c r="G2000" i="3" s="1"/>
  <c r="T1947" i="4"/>
  <c r="E2001" i="3" s="1"/>
  <c r="V1950" i="4"/>
  <c r="G2004" i="3" s="1"/>
  <c r="X1953" i="4"/>
  <c r="I2007" i="3" s="1"/>
  <c r="V1954" i="4"/>
  <c r="G2008" i="3" s="1"/>
  <c r="V1958" i="4"/>
  <c r="G2010" i="3" s="1"/>
  <c r="V1962" i="4"/>
  <c r="G2013" i="3" s="1"/>
  <c r="T1963" i="4"/>
  <c r="E2014" i="3" s="1"/>
  <c r="V1966" i="4"/>
  <c r="G2016" i="3" s="1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 s="1"/>
  <c r="V1986" i="4"/>
  <c r="G2032" i="3" s="1"/>
  <c r="T1987" i="4"/>
  <c r="E2033" i="3" s="1"/>
  <c r="V1990" i="4"/>
  <c r="G2035" i="3" s="1"/>
  <c r="V1994" i="4"/>
  <c r="G2038" i="3" s="1"/>
  <c r="T1995" i="4"/>
  <c r="E2039" i="3" s="1"/>
  <c r="V1998" i="4"/>
  <c r="G2041" i="3" s="1"/>
  <c r="V2002" i="4"/>
  <c r="G2044" i="3" s="1"/>
  <c r="T2003" i="4"/>
  <c r="E2045" i="3" s="1"/>
  <c r="V2006" i="4"/>
  <c r="G2048" i="3" s="1"/>
  <c r="V2010" i="4"/>
  <c r="G2175" i="3" s="1"/>
  <c r="T2011" i="4"/>
  <c r="E2077" i="3" s="1"/>
  <c r="V2011" i="4"/>
  <c r="G2077" i="3" s="1"/>
  <c r="X2013" i="4"/>
  <c r="I2079" i="3" s="1"/>
  <c r="V2014" i="4"/>
  <c r="G2080" i="3" s="1"/>
  <c r="X2017" i="4"/>
  <c r="I2082" i="3" s="1"/>
  <c r="T2017" i="4"/>
  <c r="E2082" i="3" s="1"/>
  <c r="X2022" i="4"/>
  <c r="I2087" i="3" s="1"/>
  <c r="T2024" i="4"/>
  <c r="E2089" i="3" s="1"/>
  <c r="V2026" i="4"/>
  <c r="G2091" i="3" s="1"/>
  <c r="X2026" i="4"/>
  <c r="I2091" i="3" s="1"/>
  <c r="X2029" i="4"/>
  <c r="I2092" i="3" s="1"/>
  <c r="U2033" i="4"/>
  <c r="F2095" i="3" s="1"/>
  <c r="Y2036" i="4"/>
  <c r="J2098" i="3" s="1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 s="1"/>
  <c r="U2060" i="4"/>
  <c r="F2114" i="3" s="1"/>
  <c r="U2061" i="4"/>
  <c r="F2115" i="3" s="1"/>
  <c r="V2063" i="4"/>
  <c r="G2117" i="3" s="1"/>
  <c r="X2063" i="4"/>
  <c r="I2117" i="3" s="1"/>
  <c r="X2066" i="4"/>
  <c r="I2120" i="3" s="1"/>
  <c r="T2070" i="4"/>
  <c r="E2185" i="3" s="1"/>
  <c r="X2072" i="4"/>
  <c r="I2124" i="3" s="1"/>
  <c r="V2106" i="4"/>
  <c r="G2205" i="3" s="1"/>
  <c r="T2110" i="4"/>
  <c r="E2151" i="3" s="1"/>
  <c r="V2110" i="4"/>
  <c r="G2151" i="3" s="1"/>
  <c r="X2112" i="4"/>
  <c r="I2152" i="3" s="1"/>
  <c r="T2114" i="4"/>
  <c r="E2153" i="3" s="1"/>
  <c r="V2114" i="4"/>
  <c r="G2153" i="3" s="1"/>
  <c r="X2116" i="4"/>
  <c r="I2189" i="3" s="1"/>
  <c r="T2118" i="4"/>
  <c r="E2209" i="3" s="1"/>
  <c r="V2118" i="4"/>
  <c r="G2209" i="3" s="1"/>
  <c r="X2120" i="4"/>
  <c r="I2210" i="3" s="1"/>
  <c r="T2122" i="4"/>
  <c r="E2158" i="3" s="1"/>
  <c r="V2122" i="4"/>
  <c r="G2158" i="3" s="1"/>
  <c r="X2124" i="4"/>
  <c r="I2160" i="3" s="1"/>
  <c r="T2126" i="4"/>
  <c r="E2191" i="3" s="1"/>
  <c r="V2126" i="4"/>
  <c r="G2191" i="3" s="1"/>
  <c r="X2128" i="4"/>
  <c r="I2162" i="3" s="1"/>
  <c r="T2130" i="4"/>
  <c r="E2164" i="3" s="1"/>
  <c r="V2130" i="4"/>
  <c r="G2164" i="3" s="1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 s="1"/>
  <c r="X2141" i="4"/>
  <c r="I2213" i="3" s="1"/>
  <c r="T2142" i="4"/>
  <c r="E2170" i="3" s="1"/>
  <c r="V2145" i="4"/>
  <c r="G2214" i="3" s="1"/>
  <c r="X2145" i="4"/>
  <c r="I2214" i="3" s="1"/>
  <c r="T2146" i="4"/>
  <c r="E2173" i="3" s="1"/>
  <c r="U2149" i="4"/>
  <c r="F2216" i="3" s="1"/>
  <c r="X2155" i="4"/>
  <c r="I2221" i="3" s="1"/>
  <c r="T2157" i="4"/>
  <c r="E2222" i="3" s="1"/>
  <c r="Y2158" i="4"/>
  <c r="J2223" i="3" s="1"/>
  <c r="T2160" i="4"/>
  <c r="E2225" i="3" s="1"/>
  <c r="X2162" i="4"/>
  <c r="I2396" i="3" s="1"/>
  <c r="T2163" i="4"/>
  <c r="E2227" i="3" s="1"/>
  <c r="U2166" i="4"/>
  <c r="F2397" i="3" s="1"/>
  <c r="X2168" i="4"/>
  <c r="I2230" i="3" s="1"/>
  <c r="V2173" i="4"/>
  <c r="G2235" i="3" s="1"/>
  <c r="X2173" i="4"/>
  <c r="I2235" i="3" s="1"/>
  <c r="V2177" i="4"/>
  <c r="G2238" i="3" s="1"/>
  <c r="X2177" i="4"/>
  <c r="I2238" i="3" s="1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 s="1"/>
  <c r="T2203" i="4"/>
  <c r="E2256" i="3" s="1"/>
  <c r="X2204" i="4"/>
  <c r="I2257" i="3" s="1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 s="1"/>
  <c r="V1881" i="4"/>
  <c r="G1931" i="3" s="1"/>
  <c r="W1883" i="4"/>
  <c r="H1933" i="3" s="1"/>
  <c r="T1884" i="4"/>
  <c r="E1934" i="3" s="1"/>
  <c r="X1884" i="4"/>
  <c r="I1934" i="3" s="1"/>
  <c r="V1887" i="4"/>
  <c r="G1961" i="3" s="1"/>
  <c r="X1890" i="4"/>
  <c r="I1939" i="3" s="1"/>
  <c r="W1893" i="4"/>
  <c r="H1941" i="3" s="1"/>
  <c r="W1899" i="4"/>
  <c r="H1947" i="3" s="1"/>
  <c r="Y1902" i="4"/>
  <c r="J1955" i="3" s="1"/>
  <c r="T1904" i="4"/>
  <c r="E1949" i="3" s="1"/>
  <c r="W1910" i="4"/>
  <c r="H1970" i="3" s="1"/>
  <c r="W1913" i="4"/>
  <c r="H2056" i="3" s="1"/>
  <c r="T1914" i="4"/>
  <c r="E1973" i="3" s="1"/>
  <c r="W1919" i="4"/>
  <c r="H1978" i="3" s="1"/>
  <c r="T1936" i="4"/>
  <c r="E1993" i="3" s="1"/>
  <c r="T1937" i="4"/>
  <c r="E1994" i="3" s="1"/>
  <c r="X1938" i="4"/>
  <c r="I1995" i="3" s="1"/>
  <c r="W1942" i="4"/>
  <c r="H1999" i="3" s="1"/>
  <c r="Y1945" i="4"/>
  <c r="J2059" i="3" s="1"/>
  <c r="W1958" i="4"/>
  <c r="H2010" i="3" s="1"/>
  <c r="W1974" i="4"/>
  <c r="H2063" i="3" s="1"/>
  <c r="W1978" i="4"/>
  <c r="H2027" i="3" s="1"/>
  <c r="W2007" i="4"/>
  <c r="H2049" i="3" s="1"/>
  <c r="W2011" i="4"/>
  <c r="H2077" i="3" s="1"/>
  <c r="T2028" i="4"/>
  <c r="E2177" i="3" s="1"/>
  <c r="T2035" i="4"/>
  <c r="E2097" i="3" s="1"/>
  <c r="U2041" i="4"/>
  <c r="F2101" i="3" s="1"/>
  <c r="T2048" i="4"/>
  <c r="E2181" i="3" s="1"/>
  <c r="U2054" i="4"/>
  <c r="F2109" i="3" s="1"/>
  <c r="U2055" i="4"/>
  <c r="F2110" i="3" s="1"/>
  <c r="V2057" i="4"/>
  <c r="G2112" i="3" s="1"/>
  <c r="X2057" i="4"/>
  <c r="I2112" i="3" s="1"/>
  <c r="X2060" i="4"/>
  <c r="I2114" i="3" s="1"/>
  <c r="T2068" i="4"/>
  <c r="E2184" i="3" s="1"/>
  <c r="U2078" i="4"/>
  <c r="F2128" i="3" s="1"/>
  <c r="W2078" i="4"/>
  <c r="H2128" i="3" s="1"/>
  <c r="U2082" i="4"/>
  <c r="F2131" i="3" s="1"/>
  <c r="W2082" i="4"/>
  <c r="H2131" i="3" s="1"/>
  <c r="U2086" i="4"/>
  <c r="F2134" i="3" s="1"/>
  <c r="W2086" i="4"/>
  <c r="H2134" i="3" s="1"/>
  <c r="U2090" i="4"/>
  <c r="F2137" i="3" s="1"/>
  <c r="W2090" i="4"/>
  <c r="H2137" i="3" s="1"/>
  <c r="U2094" i="4"/>
  <c r="F2140" i="3" s="1"/>
  <c r="W2094" i="4"/>
  <c r="H2140" i="3" s="1"/>
  <c r="U2098" i="4"/>
  <c r="F2143" i="3" s="1"/>
  <c r="W2098" i="4"/>
  <c r="H2143" i="3" s="1"/>
  <c r="U2102" i="4"/>
  <c r="F2146" i="3" s="1"/>
  <c r="W2102" i="4"/>
  <c r="H2146" i="3" s="1"/>
  <c r="Y2148" i="4"/>
  <c r="J2215" i="3" s="1"/>
  <c r="Y2155" i="4"/>
  <c r="J2221" i="3" s="1"/>
  <c r="U2160" i="4"/>
  <c r="F2225" i="3" s="1"/>
  <c r="U2161" i="4"/>
  <c r="F2226" i="3" s="1"/>
  <c r="Y2165" i="4"/>
  <c r="J2229" i="3" s="1"/>
  <c r="T2167" i="4"/>
  <c r="E2398" i="3" s="1"/>
  <c r="U2170" i="4"/>
  <c r="F2232" i="3" s="1"/>
  <c r="Y2178" i="4"/>
  <c r="J2418" i="3" s="1"/>
  <c r="Y2186" i="4"/>
  <c r="J2419" i="3" s="1"/>
  <c r="Y2194" i="4"/>
  <c r="J2249" i="3" s="1"/>
  <c r="U2202" i="4"/>
  <c r="F2421" i="3" s="1"/>
  <c r="Y2204" i="4"/>
  <c r="J2257" i="3" s="1"/>
  <c r="W2209" i="4"/>
  <c r="H2422" i="3" s="1"/>
  <c r="U2210" i="4"/>
  <c r="F2260" i="3" s="1"/>
  <c r="Y2210" i="4"/>
  <c r="J2260" i="3" s="1"/>
  <c r="Y2215" i="4"/>
  <c r="J2264" i="3" s="1"/>
  <c r="Y2219" i="4"/>
  <c r="J2267" i="3" s="1"/>
  <c r="T2225" i="4"/>
  <c r="E2272" i="3" s="1"/>
  <c r="X2225" i="4"/>
  <c r="I2272" i="3" s="1"/>
  <c r="V2228" i="4"/>
  <c r="G2274" i="3" s="1"/>
  <c r="V1859" i="4"/>
  <c r="G1913" i="3" s="1"/>
  <c r="T1862" i="4"/>
  <c r="E1959" i="3" s="1"/>
  <c r="V1869" i="4"/>
  <c r="G1921" i="3" s="1"/>
  <c r="W1871" i="4"/>
  <c r="H1960" i="3" s="1"/>
  <c r="T1872" i="4"/>
  <c r="E1923" i="3" s="1"/>
  <c r="X1872" i="4"/>
  <c r="I1923" i="3" s="1"/>
  <c r="V1875" i="4"/>
  <c r="G1926" i="3" s="1"/>
  <c r="X1878" i="4"/>
  <c r="I1954" i="3" s="1"/>
  <c r="W1881" i="4"/>
  <c r="H1931" i="3" s="1"/>
  <c r="T1894" i="4"/>
  <c r="E1942" i="3" s="1"/>
  <c r="T1898" i="4"/>
  <c r="E1946" i="3" s="1"/>
  <c r="W1903" i="4"/>
  <c r="H1948" i="3" s="1"/>
  <c r="U1904" i="4"/>
  <c r="F1949" i="3" s="1"/>
  <c r="X1906" i="4"/>
  <c r="I1956" i="3" s="1"/>
  <c r="V1907" i="4"/>
  <c r="G1951" i="3" s="1"/>
  <c r="X1910" i="4"/>
  <c r="I1970" i="3" s="1"/>
  <c r="X1919" i="4"/>
  <c r="I1978" i="3" s="1"/>
  <c r="X1922" i="4"/>
  <c r="I1981" i="3" s="1"/>
  <c r="T1924" i="4"/>
  <c r="E1983" i="3" s="1"/>
  <c r="X1925" i="4"/>
  <c r="I1984" i="3" s="1"/>
  <c r="Y1928" i="4"/>
  <c r="J1987" i="3" s="1"/>
  <c r="W1929" i="4"/>
  <c r="H1988" i="3" s="1"/>
  <c r="V1939" i="4"/>
  <c r="G1996" i="3" s="1"/>
  <c r="T1940" i="4"/>
  <c r="E1997" i="3" s="1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 s="1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 s="1"/>
  <c r="V1971" i="4"/>
  <c r="G2021" i="3" s="1"/>
  <c r="X1974" i="4"/>
  <c r="I2063" i="3" s="1"/>
  <c r="V1975" i="4"/>
  <c r="G2024" i="3" s="1"/>
  <c r="X1978" i="4"/>
  <c r="I2027" i="3" s="1"/>
  <c r="V1979" i="4"/>
  <c r="G2064" i="3" s="1"/>
  <c r="X1982" i="4"/>
  <c r="I2029" i="3" s="1"/>
  <c r="V1983" i="4"/>
  <c r="G2066" i="3" s="1"/>
  <c r="V1987" i="4"/>
  <c r="G2033" i="3" s="1"/>
  <c r="X1990" i="4"/>
  <c r="I2035" i="3" s="1"/>
  <c r="V1991" i="4"/>
  <c r="G2036" i="3" s="1"/>
  <c r="T1992" i="4"/>
  <c r="E2037" i="3" s="1"/>
  <c r="V1995" i="4"/>
  <c r="G2039" i="3" s="1"/>
  <c r="X1998" i="4"/>
  <c r="I2041" i="3" s="1"/>
  <c r="V1999" i="4"/>
  <c r="G2042" i="3" s="1"/>
  <c r="T2000" i="4"/>
  <c r="E2055" i="3" s="1"/>
  <c r="V2003" i="4"/>
  <c r="G2045" i="3" s="1"/>
  <c r="X2006" i="4"/>
  <c r="I2048" i="3" s="1"/>
  <c r="V2007" i="4"/>
  <c r="G2049" i="3" s="1"/>
  <c r="X2010" i="4"/>
  <c r="I2175" i="3" s="1"/>
  <c r="X2023" i="4"/>
  <c r="I2088" i="3" s="1"/>
  <c r="T2025" i="4"/>
  <c r="E2090" i="3" s="1"/>
  <c r="V2030" i="4"/>
  <c r="G2093" i="3" s="1"/>
  <c r="X2030" i="4"/>
  <c r="I2093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 s="1"/>
  <c r="X2054" i="4"/>
  <c r="I2109" i="3" s="1"/>
  <c r="T2062" i="4"/>
  <c r="E2116" i="3" s="1"/>
  <c r="U2064" i="4"/>
  <c r="F2118" i="3" s="1"/>
  <c r="U2065" i="4"/>
  <c r="F2119" i="3" s="1"/>
  <c r="V2067" i="4"/>
  <c r="G2121" i="3" s="1"/>
  <c r="X2067" i="4"/>
  <c r="I2121" i="3" s="1"/>
  <c r="V2070" i="4"/>
  <c r="G2185" i="3" s="1"/>
  <c r="T2075" i="4"/>
  <c r="E2125" i="3" s="1"/>
  <c r="V2075" i="4"/>
  <c r="G2125" i="3" s="1"/>
  <c r="X2081" i="4"/>
  <c r="I2130" i="3" s="1"/>
  <c r="X2085" i="4"/>
  <c r="I2133" i="3" s="1"/>
  <c r="T2091" i="4"/>
  <c r="E2202" i="3" s="1"/>
  <c r="X2093" i="4"/>
  <c r="I2139" i="3" s="1"/>
  <c r="T2095" i="4"/>
  <c r="E2141" i="3" s="1"/>
  <c r="X2097" i="4"/>
  <c r="I2142" i="3" s="1"/>
  <c r="T2099" i="4"/>
  <c r="E2188" i="3" s="1"/>
  <c r="X2101" i="4"/>
  <c r="I2145" i="3" s="1"/>
  <c r="X2135" i="4"/>
  <c r="I2167" i="3" s="1"/>
  <c r="T2147" i="4"/>
  <c r="E2174" i="3" s="1"/>
  <c r="X2147" i="4"/>
  <c r="I2174" i="3" s="1"/>
  <c r="Y2152" i="4"/>
  <c r="J2219" i="3" s="1"/>
  <c r="X2156" i="4"/>
  <c r="I2395" i="3" s="1"/>
  <c r="X2159" i="4"/>
  <c r="I2224" i="3" s="1"/>
  <c r="T2161" i="4"/>
  <c r="E2226" i="3" s="1"/>
  <c r="V2163" i="4"/>
  <c r="G2227" i="3" s="1"/>
  <c r="T2164" i="4"/>
  <c r="E2228" i="3" s="1"/>
  <c r="W2166" i="4"/>
  <c r="H2397" i="3" s="1"/>
  <c r="U2167" i="4"/>
  <c r="F2398" i="3" s="1"/>
  <c r="X2169" i="4"/>
  <c r="I2231" i="3" s="1"/>
  <c r="T2171" i="4"/>
  <c r="E2233" i="3" s="1"/>
  <c r="V2174" i="4"/>
  <c r="G2399" i="3" s="1"/>
  <c r="X2174" i="4"/>
  <c r="I2399" i="3" s="1"/>
  <c r="V2178" i="4"/>
  <c r="G2418" i="3" s="1"/>
  <c r="X2181" i="4"/>
  <c r="I2240" i="3" s="1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 s="1"/>
  <c r="Y2223" i="4"/>
  <c r="J2424" i="3" s="1"/>
  <c r="X1892" i="4"/>
  <c r="I1940" i="3" s="1"/>
  <c r="V1895" i="4"/>
  <c r="G1943" i="3" s="1"/>
  <c r="W1984" i="4"/>
  <c r="H2030" i="3" s="1"/>
  <c r="W1996" i="4"/>
  <c r="H2054" i="3" s="1"/>
  <c r="X2027" i="4"/>
  <c r="I2195" i="3" s="1"/>
  <c r="X2034" i="4"/>
  <c r="I2096" i="3" s="1"/>
  <c r="X2038" i="4"/>
  <c r="I2100" i="3" s="1"/>
  <c r="X2045" i="4"/>
  <c r="I2179" i="3" s="1"/>
  <c r="T2056" i="4"/>
  <c r="E2111" i="3" s="1"/>
  <c r="U2059" i="4"/>
  <c r="F2183" i="3" s="1"/>
  <c r="X2061" i="4"/>
  <c r="I2115" i="3" s="1"/>
  <c r="X2064" i="4"/>
  <c r="I2118" i="3" s="1"/>
  <c r="Y2070" i="4"/>
  <c r="J2185" i="3" s="1"/>
  <c r="W2107" i="4"/>
  <c r="H2149" i="3" s="1"/>
  <c r="W2111" i="4"/>
  <c r="H2207" i="3" s="1"/>
  <c r="W2115" i="4"/>
  <c r="H2154" i="3" s="1"/>
  <c r="W2119" i="4"/>
  <c r="H2156" i="3" s="1"/>
  <c r="W2123" i="4"/>
  <c r="H2159" i="3" s="1"/>
  <c r="W2127" i="4"/>
  <c r="H2161" i="3" s="1"/>
  <c r="W2131" i="4"/>
  <c r="H2165" i="3" s="1"/>
  <c r="W2135" i="4"/>
  <c r="H2167" i="3" s="1"/>
  <c r="W2139" i="4"/>
  <c r="H2168" i="3" s="1"/>
  <c r="Y2139" i="4"/>
  <c r="J2168" i="3" s="1"/>
  <c r="W2143" i="4"/>
  <c r="H2171" i="3" s="1"/>
  <c r="Y2143" i="4"/>
  <c r="J2171" i="3" s="1"/>
  <c r="W2147" i="4"/>
  <c r="H2174" i="3" s="1"/>
  <c r="T2151" i="4"/>
  <c r="E2218" i="3" s="1"/>
  <c r="Y2175" i="4"/>
  <c r="J2236" i="3" s="1"/>
  <c r="Y2179" i="4"/>
  <c r="J2239" i="3" s="1"/>
  <c r="W2187" i="4"/>
  <c r="H2244" i="3" s="1"/>
  <c r="Y2187" i="4"/>
  <c r="J2244" i="3" s="1"/>
  <c r="W2191" i="4"/>
  <c r="H2248" i="3" s="1"/>
  <c r="U2195" i="4"/>
  <c r="F2250" i="3" s="1"/>
  <c r="W2195" i="4"/>
  <c r="H2250" i="3" s="1"/>
  <c r="Y2195" i="4"/>
  <c r="J2250" i="3" s="1"/>
  <c r="U2199" i="4"/>
  <c r="F2403" i="3" s="1"/>
  <c r="W2199" i="4"/>
  <c r="H2403" i="3" s="1"/>
  <c r="Y2199" i="4"/>
  <c r="J2403" i="3" s="1"/>
  <c r="W2217" i="4"/>
  <c r="H2265" i="3" s="1"/>
  <c r="U2218" i="4"/>
  <c r="F2266" i="3" s="1"/>
  <c r="Y2218" i="4"/>
  <c r="J2266" i="3" s="1"/>
  <c r="W2221" i="4"/>
  <c r="H2269" i="3" s="1"/>
  <c r="T2222" i="4"/>
  <c r="E2270" i="3" s="1"/>
  <c r="X2222" i="4"/>
  <c r="I2270" i="3" s="1"/>
  <c r="X1880" i="4"/>
  <c r="I1930" i="3" s="1"/>
  <c r="V1883" i="4"/>
  <c r="G1933" i="3" s="1"/>
  <c r="T2022" i="4"/>
  <c r="E2087" i="3" s="1"/>
  <c r="X2024" i="4"/>
  <c r="I2089" i="3" s="1"/>
  <c r="T2026" i="4"/>
  <c r="E2091" i="3" s="1"/>
  <c r="T2029" i="4"/>
  <c r="E2092" i="3" s="1"/>
  <c r="U2053" i="4"/>
  <c r="F2108" i="3" s="1"/>
  <c r="X2055" i="4"/>
  <c r="I2110" i="3" s="1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 s="1"/>
  <c r="V2096" i="4"/>
  <c r="G2203" i="3" s="1"/>
  <c r="V2100" i="4"/>
  <c r="G2144" i="3" s="1"/>
  <c r="V2104" i="4"/>
  <c r="G2148" i="3" s="1"/>
  <c r="X2164" i="4"/>
  <c r="I2228" i="3" s="1"/>
  <c r="Y2167" i="4"/>
  <c r="J2398" i="3" s="1"/>
  <c r="X2171" i="4"/>
  <c r="I2233" i="3" s="1"/>
  <c r="X2183" i="4"/>
  <c r="I2242" i="3" s="1"/>
  <c r="X2191" i="4"/>
  <c r="I2248" i="3" s="1"/>
  <c r="X2194" i="4"/>
  <c r="I2249" i="3" s="1"/>
  <c r="X2199" i="4"/>
  <c r="I2403" i="3" s="1"/>
  <c r="T2215" i="4"/>
  <c r="E2264" i="3" s="1"/>
  <c r="X2215" i="4"/>
  <c r="I2264" i="3" s="1"/>
  <c r="W2282" i="4"/>
  <c r="H2319" i="3" s="1"/>
  <c r="W2286" i="4"/>
  <c r="H2323" i="3" s="1"/>
  <c r="X2288" i="4"/>
  <c r="I2325" i="3" s="1"/>
  <c r="V2289" i="4"/>
  <c r="G2326" i="3" s="1"/>
  <c r="Y2291" i="4"/>
  <c r="J2328" i="3" s="1"/>
  <c r="V2292" i="4"/>
  <c r="G2329" i="3" s="1"/>
  <c r="X2292" i="4"/>
  <c r="I2329" i="3" s="1"/>
  <c r="U2295" i="4"/>
  <c r="F2332" i="3" s="1"/>
  <c r="W2295" i="4"/>
  <c r="H2332" i="3" s="1"/>
  <c r="Y2299" i="4"/>
  <c r="J2335" i="3" s="1"/>
  <c r="V2300" i="4"/>
  <c r="G2336" i="3" s="1"/>
  <c r="X2300" i="4"/>
  <c r="I2336" i="3" s="1"/>
  <c r="U2303" i="4"/>
  <c r="F2338" i="3" s="1"/>
  <c r="W2303" i="4"/>
  <c r="H2338" i="3" s="1"/>
  <c r="Y2307" i="4"/>
  <c r="J2342" i="3" s="1"/>
  <c r="V2308" i="4"/>
  <c r="G2343" i="3" s="1"/>
  <c r="X2308" i="4"/>
  <c r="I2343" i="3" s="1"/>
  <c r="U2311" i="4"/>
  <c r="F2346" i="3" s="1"/>
  <c r="W2311" i="4"/>
  <c r="H2346" i="3" s="1"/>
  <c r="Y2315" i="4"/>
  <c r="J2349" i="3" s="1"/>
  <c r="V2316" i="4"/>
  <c r="G2350" i="3" s="1"/>
  <c r="U2319" i="4"/>
  <c r="F2352" i="3" s="1"/>
  <c r="T2322" i="4"/>
  <c r="E2355" i="3" s="1"/>
  <c r="U2328" i="4"/>
  <c r="F2359" i="3" s="1"/>
  <c r="W2328" i="4"/>
  <c r="H2359" i="3" s="1"/>
  <c r="Y2328" i="4"/>
  <c r="J2359" i="3" s="1"/>
  <c r="U2331" i="4"/>
  <c r="F2362" i="3" s="1"/>
  <c r="W2331" i="4"/>
  <c r="H2362" i="3" s="1"/>
  <c r="Y2331" i="4"/>
  <c r="J2362" i="3" s="1"/>
  <c r="U2335" i="4"/>
  <c r="F2365" i="3" s="1"/>
  <c r="W2335" i="4"/>
  <c r="H2365" i="3" s="1"/>
  <c r="Y2335" i="4"/>
  <c r="J2365" i="3" s="1"/>
  <c r="U2339" i="4"/>
  <c r="F2369" i="3" s="1"/>
  <c r="W2339" i="4"/>
  <c r="H2369" i="3" s="1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 s="1"/>
  <c r="W2351" i="4"/>
  <c r="H2378" i="3" s="1"/>
  <c r="Y2351" i="4"/>
  <c r="J2378" i="3" s="1"/>
  <c r="Y2353" i="4"/>
  <c r="J2416" i="3" s="1"/>
  <c r="W2355" i="4"/>
  <c r="H2381" i="3" s="1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 s="1"/>
  <c r="W2383" i="4"/>
  <c r="H2448" i="3" s="1"/>
  <c r="W2387" i="4"/>
  <c r="H2451" i="3" s="1"/>
  <c r="W2394" i="4"/>
  <c r="H2458" i="3" s="1"/>
  <c r="Y2397" i="4"/>
  <c r="J2575" i="3" s="1"/>
  <c r="Y2398" i="4"/>
  <c r="J2461" i="3" s="1"/>
  <c r="W2403" i="4"/>
  <c r="H2465" i="3" s="1"/>
  <c r="W2407" i="4"/>
  <c r="H2578" i="3" s="1"/>
  <c r="U2411" i="4"/>
  <c r="F2470" i="3" s="1"/>
  <c r="W2411" i="4"/>
  <c r="H2470" i="3" s="1"/>
  <c r="W2415" i="4"/>
  <c r="H2596" i="3" s="1"/>
  <c r="Y2417" i="4"/>
  <c r="J2597" i="3" s="1"/>
  <c r="U2419" i="4"/>
  <c r="F2598" i="3" s="1"/>
  <c r="W2419" i="4"/>
  <c r="H2598" i="3" s="1"/>
  <c r="Y2421" i="4"/>
  <c r="J2476" i="3" s="1"/>
  <c r="U2423" i="4"/>
  <c r="F2478" i="3" s="1"/>
  <c r="W2423" i="4"/>
  <c r="H2478" i="3" s="1"/>
  <c r="U2427" i="4"/>
  <c r="F2482" i="3" s="1"/>
  <c r="W2427" i="4"/>
  <c r="H2482" i="3" s="1"/>
  <c r="Y2429" i="4"/>
  <c r="J2599" i="3" s="1"/>
  <c r="U2431" i="4"/>
  <c r="F2484" i="3" s="1"/>
  <c r="W2431" i="4"/>
  <c r="H2484" i="3" s="1"/>
  <c r="Y2433" i="4"/>
  <c r="J2600" i="3" s="1"/>
  <c r="U2435" i="4"/>
  <c r="F2601" i="3" s="1"/>
  <c r="W2435" i="4"/>
  <c r="H2601" i="3" s="1"/>
  <c r="Y2437" i="4"/>
  <c r="J2486" i="3" s="1"/>
  <c r="U2439" i="4"/>
  <c r="F2488" i="3" s="1"/>
  <c r="W2439" i="4"/>
  <c r="H2488" i="3" s="1"/>
  <c r="Y2441" i="4"/>
  <c r="J2490" i="3" s="1"/>
  <c r="U2443" i="4"/>
  <c r="F2492" i="3" s="1"/>
  <c r="W2443" i="4"/>
  <c r="H2492" i="3" s="1"/>
  <c r="Y2445" i="4"/>
  <c r="J2493" i="3" s="1"/>
  <c r="U2447" i="4"/>
  <c r="F2495" i="3" s="1"/>
  <c r="W2447" i="4"/>
  <c r="H2495" i="3" s="1"/>
  <c r="Y2449" i="4"/>
  <c r="J2497" i="3" s="1"/>
  <c r="U2451" i="4"/>
  <c r="F2499" i="3" s="1"/>
  <c r="W2451" i="4"/>
  <c r="H2499" i="3" s="1"/>
  <c r="U2454" i="4"/>
  <c r="F2582" i="3" s="1"/>
  <c r="T2457" i="4"/>
  <c r="E2503" i="3" s="1"/>
  <c r="X2457" i="4"/>
  <c r="I2503" i="3" s="1"/>
  <c r="Y2458" i="4"/>
  <c r="J2504" i="3" s="1"/>
  <c r="V2459" i="4"/>
  <c r="G2505" i="3" s="1"/>
  <c r="W2460" i="4"/>
  <c r="H2506" i="3" s="1"/>
  <c r="Y2463" i="4"/>
  <c r="J2604" i="3" s="1"/>
  <c r="Y2467" i="4"/>
  <c r="J2511" i="3" s="1"/>
  <c r="T2469" i="4"/>
  <c r="E2605" i="3" s="1"/>
  <c r="V2469" i="4"/>
  <c r="G2605" i="3" s="1"/>
  <c r="T2479" i="4"/>
  <c r="E2518" i="3" s="1"/>
  <c r="V2479" i="4"/>
  <c r="G2518" i="3" s="1"/>
  <c r="X2479" i="4"/>
  <c r="I2518" i="3" s="1"/>
  <c r="W2481" i="4"/>
  <c r="H2520" i="3" s="1"/>
  <c r="T2482" i="4"/>
  <c r="E2521" i="3" s="1"/>
  <c r="V2482" i="4"/>
  <c r="G2521" i="3" s="1"/>
  <c r="X2482" i="4"/>
  <c r="I2521" i="3" s="1"/>
  <c r="T2486" i="4"/>
  <c r="E2525" i="3" s="1"/>
  <c r="V2486" i="4"/>
  <c r="G2525" i="3" s="1"/>
  <c r="X2486" i="4"/>
  <c r="I2525" i="3" s="1"/>
  <c r="T2490" i="4"/>
  <c r="E2528" i="3" s="1"/>
  <c r="V2490" i="4"/>
  <c r="G2528" i="3" s="1"/>
  <c r="X2490" i="4"/>
  <c r="I2528" i="3" s="1"/>
  <c r="V2303" i="4"/>
  <c r="G2338" i="3" s="1"/>
  <c r="T2440" i="4"/>
  <c r="E2489" i="3" s="1"/>
  <c r="V2443" i="4"/>
  <c r="G2492" i="3" s="1"/>
  <c r="T2444" i="4"/>
  <c r="E2603" i="3" s="1"/>
  <c r="X2444" i="4"/>
  <c r="I2603" i="3" s="1"/>
  <c r="V2447" i="4"/>
  <c r="G2495" i="3" s="1"/>
  <c r="T2448" i="4"/>
  <c r="E2496" i="3" s="1"/>
  <c r="X2448" i="4"/>
  <c r="I2496" i="3" s="1"/>
  <c r="V2451" i="4"/>
  <c r="G2499" i="3" s="1"/>
  <c r="T2452" i="4"/>
  <c r="E2500" i="3" s="1"/>
  <c r="X2452" i="4"/>
  <c r="I2500" i="3" s="1"/>
  <c r="Y2453" i="4"/>
  <c r="J2581" i="3" s="1"/>
  <c r="V2454" i="4"/>
  <c r="G2582" i="3" s="1"/>
  <c r="U2457" i="4"/>
  <c r="F2503" i="3" s="1"/>
  <c r="X2460" i="4"/>
  <c r="I2506" i="3" s="1"/>
  <c r="U2469" i="4"/>
  <c r="F2605" i="3" s="1"/>
  <c r="U2479" i="4"/>
  <c r="F2518" i="3" s="1"/>
  <c r="U2482" i="4"/>
  <c r="F2521" i="3" s="1"/>
  <c r="Y2482" i="4"/>
  <c r="J2521" i="3" s="1"/>
  <c r="W2485" i="4"/>
  <c r="H2524" i="3" s="1"/>
  <c r="U2486" i="4"/>
  <c r="F2525" i="3" s="1"/>
  <c r="Y2486" i="4"/>
  <c r="J2525" i="3" s="1"/>
  <c r="W2489" i="4"/>
  <c r="H2527" i="3" s="1"/>
  <c r="U2490" i="4"/>
  <c r="F2528" i="3" s="1"/>
  <c r="Y2490" i="4"/>
  <c r="J2528" i="3" s="1"/>
  <c r="W2493" i="4"/>
  <c r="H2588" i="3" s="1"/>
  <c r="U2494" i="4"/>
  <c r="F2530" i="3" s="1"/>
  <c r="Y2494" i="4"/>
  <c r="J2530" i="3" s="1"/>
  <c r="W2497" i="4"/>
  <c r="H2608" i="3" s="1"/>
  <c r="U2498" i="4"/>
  <c r="F2609" i="3" s="1"/>
  <c r="Y2498" i="4"/>
  <c r="J2609" i="3" s="1"/>
  <c r="W2501" i="4"/>
  <c r="H2610" i="3" s="1"/>
  <c r="U2502" i="4"/>
  <c r="F2535" i="3" s="1"/>
  <c r="U2436" i="4"/>
  <c r="F2602" i="3" s="1"/>
  <c r="Y2438" i="4"/>
  <c r="J2487" i="3" s="1"/>
  <c r="U2440" i="4"/>
  <c r="F2489" i="3" s="1"/>
  <c r="Y2442" i="4"/>
  <c r="J2491" i="3" s="1"/>
  <c r="U2444" i="4"/>
  <c r="F2603" i="3" s="1"/>
  <c r="Y2446" i="4"/>
  <c r="J2494" i="3" s="1"/>
  <c r="T2455" i="4"/>
  <c r="E2501" i="3" s="1"/>
  <c r="X2455" i="4"/>
  <c r="I2501" i="3" s="1"/>
  <c r="Y2456" i="4"/>
  <c r="J2502" i="3" s="1"/>
  <c r="V2457" i="4"/>
  <c r="G2503" i="3" s="1"/>
  <c r="V2461" i="4"/>
  <c r="G2507" i="3" s="1"/>
  <c r="X2468" i="4"/>
  <c r="I2512" i="3" s="1"/>
  <c r="W2474" i="4"/>
  <c r="H2515" i="3" s="1"/>
  <c r="W2476" i="4"/>
  <c r="H2585" i="3" s="1"/>
  <c r="X2483" i="4"/>
  <c r="I2522" i="3" s="1"/>
  <c r="T2487" i="4"/>
  <c r="E2586" i="3" s="1"/>
  <c r="X2487" i="4"/>
  <c r="I2586" i="3" s="1"/>
  <c r="X2491" i="4"/>
  <c r="I2529" i="3" s="1"/>
  <c r="T2495" i="4"/>
  <c r="E2531" i="3" s="1"/>
  <c r="X2495" i="4"/>
  <c r="I2531" i="3" s="1"/>
  <c r="T2499" i="4"/>
  <c r="E2533" i="3" s="1"/>
  <c r="X2499" i="4"/>
  <c r="I2533" i="3" s="1"/>
  <c r="T2503" i="4"/>
  <c r="E2589" i="3" s="1"/>
  <c r="X2503" i="4"/>
  <c r="I2589" i="3" s="1"/>
  <c r="X2507" i="4"/>
  <c r="I2539" i="3" s="1"/>
  <c r="V2231" i="4"/>
  <c r="G2277" i="3" s="1"/>
  <c r="T2232" i="4"/>
  <c r="E2278" i="3" s="1"/>
  <c r="X2232" i="4"/>
  <c r="I2278" i="3" s="1"/>
  <c r="V2235" i="4"/>
  <c r="G2281" i="3" s="1"/>
  <c r="T2236" i="4"/>
  <c r="E2282" i="3" s="1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 s="1"/>
  <c r="V2247" i="4"/>
  <c r="G2291" i="3" s="1"/>
  <c r="T2248" i="4"/>
  <c r="E2427" i="3" s="1"/>
  <c r="X2248" i="4"/>
  <c r="I2427" i="3" s="1"/>
  <c r="V2251" i="4"/>
  <c r="G2294" i="3" s="1"/>
  <c r="T2252" i="4"/>
  <c r="E2408" i="3" s="1"/>
  <c r="X2252" i="4"/>
  <c r="I2408" i="3" s="1"/>
  <c r="V2255" i="4"/>
  <c r="G2296" i="3" s="1"/>
  <c r="T2256" i="4"/>
  <c r="E2297" i="3" s="1"/>
  <c r="X2256" i="4"/>
  <c r="I2297" i="3" s="1"/>
  <c r="T2260" i="4"/>
  <c r="E2300" i="3" s="1"/>
  <c r="V2260" i="4"/>
  <c r="G2300" i="3" s="1"/>
  <c r="X2260" i="4"/>
  <c r="I2300" i="3" s="1"/>
  <c r="T2264" i="4"/>
  <c r="E2304" i="3" s="1"/>
  <c r="V2264" i="4"/>
  <c r="G2304" i="3" s="1"/>
  <c r="X2264" i="4"/>
  <c r="I2304" i="3" s="1"/>
  <c r="T2268" i="4"/>
  <c r="E2307" i="3" s="1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 s="1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 s="1"/>
  <c r="V2287" i="4"/>
  <c r="G2324" i="3" s="1"/>
  <c r="Y2289" i="4"/>
  <c r="J2326" i="3" s="1"/>
  <c r="Y2292" i="4"/>
  <c r="J2329" i="3" s="1"/>
  <c r="V2293" i="4"/>
  <c r="G2330" i="3" s="1"/>
  <c r="X2293" i="4"/>
  <c r="I2330" i="3" s="1"/>
  <c r="U2296" i="4"/>
  <c r="F2333" i="3" s="1"/>
  <c r="W2296" i="4"/>
  <c r="H2333" i="3" s="1"/>
  <c r="Y2300" i="4"/>
  <c r="J2336" i="3" s="1"/>
  <c r="V2301" i="4"/>
  <c r="G2337" i="3" s="1"/>
  <c r="X2301" i="4"/>
  <c r="I2337" i="3" s="1"/>
  <c r="U2304" i="4"/>
  <c r="F2339" i="3" s="1"/>
  <c r="W2304" i="4"/>
  <c r="H2339" i="3" s="1"/>
  <c r="Y2308" i="4"/>
  <c r="J2343" i="3" s="1"/>
  <c r="V2309" i="4"/>
  <c r="G2344" i="3" s="1"/>
  <c r="X2309" i="4"/>
  <c r="I2344" i="3" s="1"/>
  <c r="U2312" i="4"/>
  <c r="F2412" i="3" s="1"/>
  <c r="W2312" i="4"/>
  <c r="H2412" i="3" s="1"/>
  <c r="T2321" i="4"/>
  <c r="E2354" i="3" s="1"/>
  <c r="U2324" i="4"/>
  <c r="F2413" i="3" s="1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 s="1"/>
  <c r="T2441" i="4"/>
  <c r="E2490" i="3" s="1"/>
  <c r="X2441" i="4"/>
  <c r="I2490" i="3" s="1"/>
  <c r="V2444" i="4"/>
  <c r="G2603" i="3" s="1"/>
  <c r="T2445" i="4"/>
  <c r="E2493" i="3" s="1"/>
  <c r="X2445" i="4"/>
  <c r="I2493" i="3" s="1"/>
  <c r="V2448" i="4"/>
  <c r="G2496" i="3" s="1"/>
  <c r="T2449" i="4"/>
  <c r="E2497" i="3" s="1"/>
  <c r="X2449" i="4"/>
  <c r="I2497" i="3" s="1"/>
  <c r="V2452" i="4"/>
  <c r="G2500" i="3" s="1"/>
  <c r="U2455" i="4"/>
  <c r="F2501" i="3" s="1"/>
  <c r="T2458" i="4"/>
  <c r="E2504" i="3" s="1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 s="1"/>
  <c r="T2477" i="4"/>
  <c r="E2607" i="3" s="1"/>
  <c r="V2477" i="4"/>
  <c r="G2607" i="3" s="1"/>
  <c r="X2477" i="4"/>
  <c r="I2607" i="3" s="1"/>
  <c r="T2480" i="4"/>
  <c r="E2519" i="3" s="1"/>
  <c r="V2480" i="4"/>
  <c r="G2519" i="3" s="1"/>
  <c r="X2480" i="4"/>
  <c r="I2519" i="3" s="1"/>
  <c r="W2482" i="4"/>
  <c r="H2521" i="3" s="1"/>
  <c r="U2483" i="4"/>
  <c r="F2522" i="3" s="1"/>
  <c r="Y2483" i="4"/>
  <c r="J2522" i="3" s="1"/>
  <c r="W2486" i="4"/>
  <c r="H2525" i="3" s="1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 s="1"/>
  <c r="W2235" i="4"/>
  <c r="H2281" i="3" s="1"/>
  <c r="U2236" i="4"/>
  <c r="F2282" i="3" s="1"/>
  <c r="W2239" i="4"/>
  <c r="H2285" i="3" s="1"/>
  <c r="U2240" i="4"/>
  <c r="F2286" i="3" s="1"/>
  <c r="W2243" i="4"/>
  <c r="H2426" i="3" s="1"/>
  <c r="U2244" i="4"/>
  <c r="F2288" i="3" s="1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 s="1"/>
  <c r="W2259" i="4"/>
  <c r="H2409" i="3" s="1"/>
  <c r="U2260" i="4"/>
  <c r="F2300" i="3" s="1"/>
  <c r="W2263" i="4"/>
  <c r="H2303" i="3" s="1"/>
  <c r="U2264" i="4"/>
  <c r="F2304" i="3" s="1"/>
  <c r="W2267" i="4"/>
  <c r="H2306" i="3" s="1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 s="1"/>
  <c r="Y2276" i="4"/>
  <c r="J2313" i="3" s="1"/>
  <c r="U2280" i="4"/>
  <c r="F2317" i="3" s="1"/>
  <c r="W2280" i="4"/>
  <c r="H2317" i="3" s="1"/>
  <c r="Y2280" i="4"/>
  <c r="J2317" i="3" s="1"/>
  <c r="U2284" i="4"/>
  <c r="F2321" i="3" s="1"/>
  <c r="W2284" i="4"/>
  <c r="H2321" i="3" s="1"/>
  <c r="Y2284" i="4"/>
  <c r="J2321" i="3" s="1"/>
  <c r="U2291" i="4"/>
  <c r="F2328" i="3" s="1"/>
  <c r="W2291" i="4"/>
  <c r="H2328" i="3" s="1"/>
  <c r="Y2295" i="4"/>
  <c r="J2332" i="3" s="1"/>
  <c r="V2296" i="4"/>
  <c r="G2333" i="3" s="1"/>
  <c r="X2296" i="4"/>
  <c r="I2333" i="3" s="1"/>
  <c r="U2299" i="4"/>
  <c r="F2335" i="3" s="1"/>
  <c r="W2299" i="4"/>
  <c r="H2335" i="3" s="1"/>
  <c r="Y2303" i="4"/>
  <c r="J2338" i="3" s="1"/>
  <c r="V2304" i="4"/>
  <c r="G2339" i="3" s="1"/>
  <c r="X2304" i="4"/>
  <c r="I2339" i="3" s="1"/>
  <c r="U2307" i="4"/>
  <c r="F2342" i="3" s="1"/>
  <c r="W2307" i="4"/>
  <c r="H2342" i="3" s="1"/>
  <c r="Y2311" i="4"/>
  <c r="J2346" i="3" s="1"/>
  <c r="V2312" i="4"/>
  <c r="G2412" i="3" s="1"/>
  <c r="X2312" i="4"/>
  <c r="I2412" i="3" s="1"/>
  <c r="U2315" i="4"/>
  <c r="F2349" i="3" s="1"/>
  <c r="W2315" i="4"/>
  <c r="H2349" i="3" s="1"/>
  <c r="U2321" i="4"/>
  <c r="F2354" i="3" s="1"/>
  <c r="T2327" i="4"/>
  <c r="E2358" i="3" s="1"/>
  <c r="V2327" i="4"/>
  <c r="G2358" i="3" s="1"/>
  <c r="U2333" i="4"/>
  <c r="F2363" i="3" s="1"/>
  <c r="W2333" i="4"/>
  <c r="H2363" i="3" s="1"/>
  <c r="Y2333" i="4"/>
  <c r="J2363" i="3" s="1"/>
  <c r="U2337" i="4"/>
  <c r="F2367" i="3" s="1"/>
  <c r="W2337" i="4"/>
  <c r="H2367" i="3" s="1"/>
  <c r="Y2337" i="4"/>
  <c r="J2367" i="3" s="1"/>
  <c r="U2341" i="4"/>
  <c r="F2371" i="3" s="1"/>
  <c r="W2341" i="4"/>
  <c r="H2371" i="3" s="1"/>
  <c r="Y2341" i="4"/>
  <c r="J2371" i="3" s="1"/>
  <c r="U2345" i="4"/>
  <c r="F2375" i="3" s="1"/>
  <c r="W2345" i="4"/>
  <c r="H2375" i="3" s="1"/>
  <c r="Y2345" i="4"/>
  <c r="J2375" i="3" s="1"/>
  <c r="U2349" i="4"/>
  <c r="F2377" i="3" s="1"/>
  <c r="W2349" i="4"/>
  <c r="H2377" i="3" s="1"/>
  <c r="Y2349" i="4"/>
  <c r="J2377" i="3" s="1"/>
  <c r="U2353" i="4"/>
  <c r="F2416" i="3" s="1"/>
  <c r="W2353" i="4"/>
  <c r="H2416" i="3" s="1"/>
  <c r="Y2355" i="4"/>
  <c r="J2381" i="3" s="1"/>
  <c r="U2357" i="4"/>
  <c r="F2383" i="3" s="1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 s="1"/>
  <c r="Y2367" i="4"/>
  <c r="J2392" i="3" s="1"/>
  <c r="U2369" i="4"/>
  <c r="F2592" i="3" s="1"/>
  <c r="W2369" i="4"/>
  <c r="H2592" i="3" s="1"/>
  <c r="Y2371" i="4"/>
  <c r="J2437" i="3" s="1"/>
  <c r="U2373" i="4"/>
  <c r="F2439" i="3" s="1"/>
  <c r="W2373" i="4"/>
  <c r="H2439" i="3" s="1"/>
  <c r="Y2375" i="4"/>
  <c r="J2441" i="3" s="1"/>
  <c r="U2377" i="4"/>
  <c r="F2442" i="3" s="1"/>
  <c r="W2377" i="4"/>
  <c r="H2442" i="3" s="1"/>
  <c r="Y2379" i="4"/>
  <c r="J2444" i="3" s="1"/>
  <c r="U2381" i="4"/>
  <c r="F2446" i="3" s="1"/>
  <c r="W2381" i="4"/>
  <c r="H2446" i="3" s="1"/>
  <c r="Y2383" i="4"/>
  <c r="J2448" i="3" s="1"/>
  <c r="U2385" i="4"/>
  <c r="F2574" i="3" s="1"/>
  <c r="W2385" i="4"/>
  <c r="H2574" i="3" s="1"/>
  <c r="Y2387" i="4"/>
  <c r="J2451" i="3" s="1"/>
  <c r="U2389" i="4"/>
  <c r="F2453" i="3" s="1"/>
  <c r="W2389" i="4"/>
  <c r="H2453" i="3" s="1"/>
  <c r="Y2391" i="4"/>
  <c r="J2455" i="3" s="1"/>
  <c r="W2392" i="4"/>
  <c r="H2456" i="3" s="1"/>
  <c r="U2393" i="4"/>
  <c r="F2457" i="3" s="1"/>
  <c r="W2393" i="4"/>
  <c r="H2457" i="3" s="1"/>
  <c r="W2397" i="4"/>
  <c r="H2575" i="3" s="1"/>
  <c r="U2401" i="4"/>
  <c r="F2463" i="3" s="1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 s="1"/>
  <c r="Y2411" i="4"/>
  <c r="J2470" i="3" s="1"/>
  <c r="U2413" i="4"/>
  <c r="F2471" i="3" s="1"/>
  <c r="W2413" i="4"/>
  <c r="H2471" i="3" s="1"/>
  <c r="Y2415" i="4"/>
  <c r="J2596" i="3" s="1"/>
  <c r="U2417" i="4"/>
  <c r="F2597" i="3" s="1"/>
  <c r="W2417" i="4"/>
  <c r="H2597" i="3" s="1"/>
  <c r="Y2419" i="4"/>
  <c r="J2598" i="3" s="1"/>
  <c r="U2421" i="4"/>
  <c r="F2476" i="3" s="1"/>
  <c r="W2421" i="4"/>
  <c r="H2476" i="3" s="1"/>
  <c r="Y2423" i="4"/>
  <c r="J2478" i="3" s="1"/>
  <c r="U2425" i="4"/>
  <c r="F2480" i="3" s="1"/>
  <c r="W2425" i="4"/>
  <c r="H2480" i="3" s="1"/>
  <c r="Y2427" i="4"/>
  <c r="J2482" i="3" s="1"/>
  <c r="W2429" i="4"/>
  <c r="H2599" i="3" s="1"/>
  <c r="U2433" i="4"/>
  <c r="F2600" i="3" s="1"/>
  <c r="W2433" i="4"/>
  <c r="H2600" i="3" s="1"/>
  <c r="Y2435" i="4"/>
  <c r="J2601" i="3" s="1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 s="1"/>
  <c r="U2449" i="4"/>
  <c r="F2497" i="3" s="1"/>
  <c r="W2449" i="4"/>
  <c r="H2497" i="3" s="1"/>
  <c r="Y2451" i="4"/>
  <c r="J2499" i="3" s="1"/>
  <c r="T2453" i="4"/>
  <c r="E2581" i="3" s="1"/>
  <c r="X2453" i="4"/>
  <c r="I2581" i="3" s="1"/>
  <c r="Y2454" i="4"/>
  <c r="J2582" i="3" s="1"/>
  <c r="V2455" i="4"/>
  <c r="G2501" i="3" s="1"/>
  <c r="U2458" i="4"/>
  <c r="F2504" i="3" s="1"/>
  <c r="U2463" i="4"/>
  <c r="F2604" i="3" s="1"/>
  <c r="V2466" i="4"/>
  <c r="G2510" i="3" s="1"/>
  <c r="U2467" i="4"/>
  <c r="F2511" i="3" s="1"/>
  <c r="V2468" i="4"/>
  <c r="G2512" i="3" s="1"/>
  <c r="T2473" i="4"/>
  <c r="E2514" i="3" s="1"/>
  <c r="V2473" i="4"/>
  <c r="G2514" i="3" s="1"/>
  <c r="U2480" i="4"/>
  <c r="F2519" i="3" s="1"/>
  <c r="Y2480" i="4"/>
  <c r="J2519" i="3" s="1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 s="1"/>
  <c r="T2492" i="4"/>
  <c r="E2587" i="3" s="1"/>
  <c r="V2492" i="4"/>
  <c r="G2587" i="3" s="1"/>
  <c r="X2492" i="4"/>
  <c r="I2587" i="3" s="1"/>
  <c r="X2287" i="4"/>
  <c r="I2324" i="3" s="1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 s="1"/>
  <c r="V2315" i="4"/>
  <c r="G2349" i="3" s="1"/>
  <c r="T2320" i="4"/>
  <c r="E2353" i="3" s="1"/>
  <c r="Y2322" i="4"/>
  <c r="J2355" i="3" s="1"/>
  <c r="T2323" i="4"/>
  <c r="E2356" i="3" s="1"/>
  <c r="T2325" i="4"/>
  <c r="E2357" i="3" s="1"/>
  <c r="X2326" i="4"/>
  <c r="I2433" i="3" s="1"/>
  <c r="U2327" i="4"/>
  <c r="F2358" i="3" s="1"/>
  <c r="Y2327" i="4"/>
  <c r="J2358" i="3" s="1"/>
  <c r="T2330" i="4"/>
  <c r="E2361" i="3" s="1"/>
  <c r="X2330" i="4"/>
  <c r="I2361" i="3" s="1"/>
  <c r="T2334" i="4"/>
  <c r="E2364" i="3" s="1"/>
  <c r="X2334" i="4"/>
  <c r="I2364" i="3" s="1"/>
  <c r="T2338" i="4"/>
  <c r="E2368" i="3" s="1"/>
  <c r="X2338" i="4"/>
  <c r="I2368" i="3" s="1"/>
  <c r="T2342" i="4"/>
  <c r="E2372" i="3" s="1"/>
  <c r="X2342" i="4"/>
  <c r="I2372" i="3" s="1"/>
  <c r="T2346" i="4"/>
  <c r="E2434" i="3" s="1"/>
  <c r="X2346" i="4"/>
  <c r="I2434" i="3" s="1"/>
  <c r="T2350" i="4"/>
  <c r="E2435" i="3" s="1"/>
  <c r="X2350" i="4"/>
  <c r="I2435" i="3" s="1"/>
  <c r="T2354" i="4"/>
  <c r="E2380" i="3" s="1"/>
  <c r="X2354" i="4"/>
  <c r="I2380" i="3" s="1"/>
  <c r="X2356" i="4"/>
  <c r="I2382" i="3" s="1"/>
  <c r="T2358" i="4"/>
  <c r="E2417" i="3" s="1"/>
  <c r="X2360" i="4"/>
  <c r="I2385" i="3" s="1"/>
  <c r="T2362" i="4"/>
  <c r="E2387" i="3" s="1"/>
  <c r="X2364" i="4"/>
  <c r="I2389" i="3" s="1"/>
  <c r="T2366" i="4"/>
  <c r="E2391" i="3" s="1"/>
  <c r="X2368" i="4"/>
  <c r="I2393" i="3" s="1"/>
  <c r="T2370" i="4"/>
  <c r="E2436" i="3" s="1"/>
  <c r="X2372" i="4"/>
  <c r="I2438" i="3" s="1"/>
  <c r="T2374" i="4"/>
  <c r="E2440" i="3" s="1"/>
  <c r="X2376" i="4"/>
  <c r="I2593" i="3" s="1"/>
  <c r="T2378" i="4"/>
  <c r="E2443" i="3" s="1"/>
  <c r="X2380" i="4"/>
  <c r="I2445" i="3" s="1"/>
  <c r="T2382" i="4"/>
  <c r="E2447" i="3" s="1"/>
  <c r="X2384" i="4"/>
  <c r="I2449" i="3" s="1"/>
  <c r="T2386" i="4"/>
  <c r="E2450" i="3" s="1"/>
  <c r="X2388" i="4"/>
  <c r="I2452" i="3" s="1"/>
  <c r="T2390" i="4"/>
  <c r="E2454" i="3" s="1"/>
  <c r="X2392" i="4"/>
  <c r="I2456" i="3" s="1"/>
  <c r="V2393" i="4"/>
  <c r="G2457" i="3" s="1"/>
  <c r="X2402" i="4"/>
  <c r="I2464" i="3" s="1"/>
  <c r="T2406" i="4"/>
  <c r="E2577" i="3" s="1"/>
  <c r="X2406" i="4"/>
  <c r="I2577" i="3" s="1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 s="1"/>
  <c r="T2289" i="4"/>
  <c r="E2326" i="3" s="1"/>
  <c r="Y2293" i="4"/>
  <c r="J2330" i="3" s="1"/>
  <c r="V2294" i="4"/>
  <c r="G2331" i="3" s="1"/>
  <c r="U2297" i="4"/>
  <c r="F2430" i="3" s="1"/>
  <c r="Y2301" i="4"/>
  <c r="J2337" i="3" s="1"/>
  <c r="V2302" i="4"/>
  <c r="G2431" i="3" s="1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 s="1"/>
  <c r="X2459" i="4"/>
  <c r="I2505" i="3" s="1"/>
  <c r="U2460" i="4"/>
  <c r="F2506" i="3" s="1"/>
  <c r="W2462" i="4"/>
  <c r="H2508" i="3" s="1"/>
  <c r="X2485" i="4"/>
  <c r="I2524" i="3" s="1"/>
  <c r="X2489" i="4"/>
  <c r="I2527" i="3" s="1"/>
  <c r="X2493" i="4"/>
  <c r="I2588" i="3" s="1"/>
  <c r="V2262" i="4"/>
  <c r="G2302" i="3" s="1"/>
  <c r="V2270" i="4"/>
  <c r="G2309" i="3" s="1"/>
  <c r="V2274" i="4"/>
  <c r="G2312" i="3" s="1"/>
  <c r="V2278" i="4"/>
  <c r="G2315" i="3" s="1"/>
  <c r="V2282" i="4"/>
  <c r="G2319" i="3" s="1"/>
  <c r="V2286" i="4"/>
  <c r="G2323" i="3" s="1"/>
  <c r="U2289" i="4"/>
  <c r="F2326" i="3" s="1"/>
  <c r="W2289" i="4"/>
  <c r="H2326" i="3" s="1"/>
  <c r="U2292" i="4"/>
  <c r="F2329" i="3" s="1"/>
  <c r="W2292" i="4"/>
  <c r="H2329" i="3" s="1"/>
  <c r="Y2296" i="4"/>
  <c r="J2333" i="3" s="1"/>
  <c r="V2297" i="4"/>
  <c r="G2430" i="3" s="1"/>
  <c r="X2297" i="4"/>
  <c r="I2430" i="3" s="1"/>
  <c r="U2300" i="4"/>
  <c r="F2336" i="3" s="1"/>
  <c r="W2300" i="4"/>
  <c r="H2336" i="3" s="1"/>
  <c r="Y2304" i="4"/>
  <c r="J2339" i="3" s="1"/>
  <c r="V2305" i="4"/>
  <c r="G2340" i="3" s="1"/>
  <c r="X2305" i="4"/>
  <c r="I2340" i="3" s="1"/>
  <c r="U2308" i="4"/>
  <c r="F2343" i="3" s="1"/>
  <c r="W2308" i="4"/>
  <c r="H2343" i="3" s="1"/>
  <c r="Y2312" i="4"/>
  <c r="J2412" i="3" s="1"/>
  <c r="V2313" i="4"/>
  <c r="G2347" i="3" s="1"/>
  <c r="X2313" i="4"/>
  <c r="I2347" i="3" s="1"/>
  <c r="W2317" i="4"/>
  <c r="H2432" i="3" s="1"/>
  <c r="T2328" i="4"/>
  <c r="E2359" i="3" s="1"/>
  <c r="V2328" i="4"/>
  <c r="G2359" i="3" s="1"/>
  <c r="V2394" i="4"/>
  <c r="G2458" i="3" s="1"/>
  <c r="V2395" i="4"/>
  <c r="G2459" i="3" s="1"/>
  <c r="X2399" i="4"/>
  <c r="I2594" i="3" s="1"/>
  <c r="X2419" i="4"/>
  <c r="I2598" i="3" s="1"/>
  <c r="X2423" i="4"/>
  <c r="I2478" i="3" s="1"/>
  <c r="X2427" i="4"/>
  <c r="I2482" i="3" s="1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 s="1"/>
  <c r="V2446" i="4"/>
  <c r="G2494" i="3" s="1"/>
  <c r="T2447" i="4"/>
  <c r="E2495" i="3" s="1"/>
  <c r="X2447" i="4"/>
  <c r="I2495" i="3" s="1"/>
  <c r="V2450" i="4"/>
  <c r="G2498" i="3" s="1"/>
  <c r="T2451" i="4"/>
  <c r="E2499" i="3" s="1"/>
  <c r="X2451" i="4"/>
  <c r="I2499" i="3" s="1"/>
  <c r="T2454" i="4"/>
  <c r="E2582" i="3" s="1"/>
  <c r="X2454" i="4"/>
  <c r="I2582" i="3" s="1"/>
  <c r="Y2455" i="4"/>
  <c r="J2501" i="3" s="1"/>
  <c r="V2456" i="4"/>
  <c r="G2502" i="3" s="1"/>
  <c r="U2459" i="4"/>
  <c r="F2505" i="3" s="1"/>
  <c r="W2461" i="4"/>
  <c r="H2507" i="3" s="1"/>
  <c r="T2462" i="4"/>
  <c r="E2508" i="3" s="1"/>
  <c r="V2462" i="4"/>
  <c r="G2508" i="3" s="1"/>
  <c r="Y2464" i="4"/>
  <c r="J2583" i="3" s="1"/>
  <c r="Y2465" i="4"/>
  <c r="J2509" i="3" s="1"/>
  <c r="U2465" i="4"/>
  <c r="F2509" i="3" s="1"/>
  <c r="X2467" i="4"/>
  <c r="I2511" i="3" s="1"/>
  <c r="U2468" i="4"/>
  <c r="F2512" i="3" s="1"/>
  <c r="Y2471" i="4"/>
  <c r="J2584" i="3" s="1"/>
  <c r="Y2478" i="4"/>
  <c r="J2517" i="3" s="1"/>
  <c r="W2484" i="4"/>
  <c r="H2523" i="3" s="1"/>
  <c r="U2485" i="4"/>
  <c r="F2524" i="3" s="1"/>
  <c r="Y2485" i="4"/>
  <c r="J2524" i="3" s="1"/>
  <c r="W2488" i="4"/>
  <c r="H2526" i="3" s="1"/>
  <c r="U2489" i="4"/>
  <c r="F2527" i="3" s="1"/>
  <c r="Y2489" i="4"/>
  <c r="J2527" i="3" s="1"/>
  <c r="W2492" i="4"/>
  <c r="H2587" i="3" s="1"/>
  <c r="U2493" i="4"/>
  <c r="F2588" i="3" s="1"/>
  <c r="Y2493" i="4"/>
  <c r="J2588" i="3" s="1"/>
  <c r="W2496" i="4"/>
  <c r="H2532" i="3" s="1"/>
  <c r="U2497" i="4"/>
  <c r="F2608" i="3" s="1"/>
  <c r="T2496" i="4"/>
  <c r="E2532" i="3" s="1"/>
  <c r="V2496" i="4"/>
  <c r="G2532" i="3" s="1"/>
  <c r="X2496" i="4"/>
  <c r="I2532" i="3" s="1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 s="1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 s="1"/>
  <c r="V2521" i="4"/>
  <c r="G2552" i="3" s="1"/>
  <c r="U2524" i="4"/>
  <c r="F2555" i="3" s="1"/>
  <c r="X2525" i="4"/>
  <c r="I2556" i="3" s="1"/>
  <c r="W2528" i="4"/>
  <c r="H2559" i="3" s="1"/>
  <c r="T2529" i="4"/>
  <c r="E2560" i="3" s="1"/>
  <c r="V2529" i="4"/>
  <c r="G2560" i="3" s="1"/>
  <c r="Y2530" i="4"/>
  <c r="J2561" i="3" s="1"/>
  <c r="W2536" i="4"/>
  <c r="H2613" i="3" s="1"/>
  <c r="Y2538" i="4"/>
  <c r="J2566" i="3" s="1"/>
  <c r="W2544" i="4"/>
  <c r="H2571" i="3" s="1"/>
  <c r="Y2546" i="4"/>
  <c r="J2572" i="3" s="1"/>
  <c r="T2548" i="4"/>
  <c r="E2616" i="3" s="1"/>
  <c r="U2550" i="4"/>
  <c r="F2820" i="3" s="1"/>
  <c r="V2552" i="4"/>
  <c r="G2617" i="3" s="1"/>
  <c r="V2554" i="4"/>
  <c r="G2757" i="3" s="1"/>
  <c r="V2556" i="4"/>
  <c r="G2759" i="3" s="1"/>
  <c r="V2558" i="4"/>
  <c r="G2761" i="3" s="1"/>
  <c r="V2560" i="4"/>
  <c r="G2821" i="3" s="1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 s="1"/>
  <c r="X2584" i="4"/>
  <c r="I2635" i="3" s="1"/>
  <c r="U2587" i="4"/>
  <c r="F2768" i="3" s="1"/>
  <c r="W2587" i="4"/>
  <c r="H2768" i="3" s="1"/>
  <c r="Y2587" i="4"/>
  <c r="J2768" i="3" s="1"/>
  <c r="U2591" i="4"/>
  <c r="F2640" i="3" s="1"/>
  <c r="U2595" i="4"/>
  <c r="F2770" i="3" s="1"/>
  <c r="U2599" i="4"/>
  <c r="F2644" i="3" s="1"/>
  <c r="U2603" i="4"/>
  <c r="F2647" i="3" s="1"/>
  <c r="U2607" i="4"/>
  <c r="F2651" i="3" s="1"/>
  <c r="U2611" i="4"/>
  <c r="F2653" i="3" s="1"/>
  <c r="T2615" i="4"/>
  <c r="E2656" i="3" s="1"/>
  <c r="X2615" i="4"/>
  <c r="I2656" i="3" s="1"/>
  <c r="V2618" i="4"/>
  <c r="G2775" i="3" s="1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 s="1"/>
  <c r="V2630" i="4"/>
  <c r="G2778" i="3" s="1"/>
  <c r="T2631" i="4"/>
  <c r="E2779" i="3" s="1"/>
  <c r="V2633" i="4"/>
  <c r="G2826" i="3" s="1"/>
  <c r="U2636" i="4"/>
  <c r="F2670" i="3" s="1"/>
  <c r="W2638" i="4"/>
  <c r="H2671" i="3" s="1"/>
  <c r="Y2638" i="4"/>
  <c r="J2671" i="3" s="1"/>
  <c r="T2639" i="4"/>
  <c r="E2780" i="3" s="1"/>
  <c r="V2641" i="4"/>
  <c r="G2672" i="3" s="1"/>
  <c r="U2644" i="4"/>
  <c r="F2674" i="3" s="1"/>
  <c r="W2646" i="4"/>
  <c r="H2675" i="3" s="1"/>
  <c r="Y2646" i="4"/>
  <c r="J2675" i="3" s="1"/>
  <c r="T2647" i="4"/>
  <c r="E2676" i="3" s="1"/>
  <c r="V2649" i="4"/>
  <c r="G2677" i="3" s="1"/>
  <c r="U2652" i="4"/>
  <c r="F2678" i="3" s="1"/>
  <c r="T2653" i="4"/>
  <c r="E2679" i="3" s="1"/>
  <c r="V2654" i="4"/>
  <c r="G2787" i="3" s="1"/>
  <c r="T2655" i="4"/>
  <c r="E2788" i="3" s="1"/>
  <c r="V2655" i="4"/>
  <c r="G2788" i="3" s="1"/>
  <c r="T2657" i="4"/>
  <c r="E2681" i="3" s="1"/>
  <c r="V2657" i="4"/>
  <c r="G2681" i="3" s="1"/>
  <c r="V2658" i="4"/>
  <c r="G2682" i="3" s="1"/>
  <c r="X2660" i="4"/>
  <c r="I2684" i="3" s="1"/>
  <c r="T2662" i="4"/>
  <c r="E2685" i="3" s="1"/>
  <c r="X2664" i="4"/>
  <c r="I2686" i="3" s="1"/>
  <c r="V2665" i="4"/>
  <c r="G2687" i="3" s="1"/>
  <c r="V2671" i="4"/>
  <c r="G2690" i="3" s="1"/>
  <c r="X2671" i="4"/>
  <c r="I2690" i="3" s="1"/>
  <c r="Y2673" i="4"/>
  <c r="J2692" i="3" s="1"/>
  <c r="V2674" i="4"/>
  <c r="G2794" i="3" s="1"/>
  <c r="X2674" i="4"/>
  <c r="I2794" i="3" s="1"/>
  <c r="U2677" i="4"/>
  <c r="F2694" i="3" s="1"/>
  <c r="Y2677" i="4"/>
  <c r="J2694" i="3" s="1"/>
  <c r="U2679" i="4"/>
  <c r="F2696" i="3" s="1"/>
  <c r="T2688" i="4"/>
  <c r="E2703" i="3" s="1"/>
  <c r="V2688" i="4"/>
  <c r="G2703" i="3" s="1"/>
  <c r="X2688" i="4"/>
  <c r="I2703" i="3" s="1"/>
  <c r="X2690" i="4"/>
  <c r="I2796" i="3" s="1"/>
  <c r="T2690" i="4"/>
  <c r="E2796" i="3" s="1"/>
  <c r="T2692" i="4"/>
  <c r="E2797" i="3" s="1"/>
  <c r="V2692" i="4"/>
  <c r="G2797" i="3" s="1"/>
  <c r="V2697" i="4"/>
  <c r="G2709" i="3" s="1"/>
  <c r="X2699" i="4"/>
  <c r="I2798" i="3" s="1"/>
  <c r="X2702" i="4"/>
  <c r="I2713" i="3" s="1"/>
  <c r="U2706" i="4"/>
  <c r="F2717" i="3" s="1"/>
  <c r="W2706" i="4"/>
  <c r="H2717" i="3" s="1"/>
  <c r="T2707" i="4"/>
  <c r="E2799" i="3" s="1"/>
  <c r="T2709" i="4"/>
  <c r="E2719" i="3" s="1"/>
  <c r="X2709" i="4"/>
  <c r="I2719" i="3" s="1"/>
  <c r="T2712" i="4"/>
  <c r="E2800" i="3" s="1"/>
  <c r="V2712" i="4"/>
  <c r="G2800" i="3" s="1"/>
  <c r="X2714" i="4"/>
  <c r="I2723" i="3" s="1"/>
  <c r="U2718" i="4"/>
  <c r="F2726" i="3" s="1"/>
  <c r="T2727" i="4"/>
  <c r="E2809" i="3" s="1"/>
  <c r="X2727" i="4"/>
  <c r="I2809" i="3" s="1"/>
  <c r="X2736" i="4"/>
  <c r="I2731" i="3" s="1"/>
  <c r="V2737" i="4"/>
  <c r="G2732" i="3" s="1"/>
  <c r="X2743" i="4"/>
  <c r="I2736" i="3" s="1"/>
  <c r="T2746" i="4"/>
  <c r="E2814" i="3" s="1"/>
  <c r="X2746" i="4"/>
  <c r="I2814" i="3" s="1"/>
  <c r="T2750" i="4"/>
  <c r="E2742" i="3" s="1"/>
  <c r="X2750" i="4"/>
  <c r="I2742" i="3" s="1"/>
  <c r="V2753" i="4"/>
  <c r="G2743" i="3" s="1"/>
  <c r="T2754" i="4"/>
  <c r="E2744" i="3" s="1"/>
  <c r="X2754" i="4"/>
  <c r="I2744" i="3" s="1"/>
  <c r="V2757" i="4"/>
  <c r="G2746" i="3" s="1"/>
  <c r="T2758" i="4"/>
  <c r="E2747" i="3" s="1"/>
  <c r="X2758" i="4"/>
  <c r="I2747" i="3" s="1"/>
  <c r="V2761" i="4"/>
  <c r="G2818" i="3" s="1"/>
  <c r="T2762" i="4"/>
  <c r="E2749" i="3" s="1"/>
  <c r="X2762" i="4"/>
  <c r="I2749" i="3" s="1"/>
  <c r="V2765" i="4"/>
  <c r="G2750" i="3" s="1"/>
  <c r="T2766" i="4"/>
  <c r="E2819" i="3" s="1"/>
  <c r="X2766" i="4"/>
  <c r="I2819" i="3" s="1"/>
  <c r="W2768" i="4"/>
  <c r="H2752" i="3" s="1"/>
  <c r="U2769" i="4"/>
  <c r="F2753" i="3" s="1"/>
  <c r="W2771" i="4"/>
  <c r="H2840" i="3" s="1"/>
  <c r="T2772" i="4"/>
  <c r="E2841" i="3" s="1"/>
  <c r="X2772" i="4"/>
  <c r="I2841" i="3" s="1"/>
  <c r="V2775" i="4"/>
  <c r="G2844" i="3" s="1"/>
  <c r="T2776" i="4"/>
  <c r="E2845" i="3" s="1"/>
  <c r="X2776" i="4"/>
  <c r="I2845" i="3" s="1"/>
  <c r="W2778" i="4"/>
  <c r="H2847" i="3" s="1"/>
  <c r="T2779" i="4"/>
  <c r="E2848" i="3" s="1"/>
  <c r="X2779" i="4"/>
  <c r="I2848" i="3" s="1"/>
  <c r="V2781" i="4"/>
  <c r="G2850" i="3" s="1"/>
  <c r="U2784" i="4"/>
  <c r="F2852" i="3" s="1"/>
  <c r="W2786" i="4"/>
  <c r="H2854" i="3" s="1"/>
  <c r="T2787" i="4"/>
  <c r="E2855" i="3" s="1"/>
  <c r="X2787" i="4"/>
  <c r="I2855" i="3" s="1"/>
  <c r="V2789" i="4"/>
  <c r="G2857" i="3" s="1"/>
  <c r="U2792" i="4"/>
  <c r="F2859" i="3" s="1"/>
  <c r="U2794" i="4"/>
  <c r="F2861" i="3" s="1"/>
  <c r="U2796" i="4"/>
  <c r="F2863" i="3" s="1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 s="1"/>
  <c r="V2808" i="4"/>
  <c r="G2875" i="3" s="1"/>
  <c r="X2808" i="4"/>
  <c r="I2875" i="3" s="1"/>
  <c r="U2809" i="4"/>
  <c r="F2876" i="3" s="1"/>
  <c r="W2810" i="4"/>
  <c r="H2877" i="3" s="1"/>
  <c r="Y2810" i="4"/>
  <c r="J2877" i="3" s="1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 s="1"/>
  <c r="V2823" i="4"/>
  <c r="G2890" i="3" s="1"/>
  <c r="X2828" i="4"/>
  <c r="I2895" i="3" s="1"/>
  <c r="U2829" i="4"/>
  <c r="F2896" i="3" s="1"/>
  <c r="W2829" i="4"/>
  <c r="H2896" i="3" s="1"/>
  <c r="X2831" i="4"/>
  <c r="I2898" i="3" s="1"/>
  <c r="T2833" i="4"/>
  <c r="E2901" i="3" s="1"/>
  <c r="V2833" i="4"/>
  <c r="G2901" i="3" s="1"/>
  <c r="X2835" i="4"/>
  <c r="I2902" i="3" s="1"/>
  <c r="T2837" i="4"/>
  <c r="E2904" i="3" s="1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 s="1"/>
  <c r="X2851" i="4"/>
  <c r="I2918" i="3" s="1"/>
  <c r="T2853" i="4"/>
  <c r="E2920" i="3" s="1"/>
  <c r="V2853" i="4"/>
  <c r="G2920" i="3" s="1"/>
  <c r="X2855" i="4"/>
  <c r="I2922" i="3" s="1"/>
  <c r="T2857" i="4"/>
  <c r="E2924" i="3" s="1"/>
  <c r="V2857" i="4"/>
  <c r="G2924" i="3" s="1"/>
  <c r="X2859" i="4"/>
  <c r="I2926" i="3" s="1"/>
  <c r="T2861" i="4"/>
  <c r="E2928" i="3" s="1"/>
  <c r="V2861" i="4"/>
  <c r="G2928" i="3" s="1"/>
  <c r="X2863" i="4"/>
  <c r="I2930" i="3" s="1"/>
  <c r="T2865" i="4"/>
  <c r="E2932" i="3" s="1"/>
  <c r="V2865" i="4"/>
  <c r="G2932" i="3" s="1"/>
  <c r="X2867" i="4"/>
  <c r="I2934" i="3" s="1"/>
  <c r="T2869" i="4"/>
  <c r="E2936" i="3" s="1"/>
  <c r="V2869" i="4"/>
  <c r="G2936" i="3" s="1"/>
  <c r="X2871" i="4"/>
  <c r="I2938" i="3" s="1"/>
  <c r="T2873" i="4"/>
  <c r="E2940" i="3" s="1"/>
  <c r="V2873" i="4"/>
  <c r="G2940" i="3" s="1"/>
  <c r="X2875" i="4"/>
  <c r="I2942" i="3" s="1"/>
  <c r="T2877" i="4"/>
  <c r="E3076" i="3" s="1"/>
  <c r="V2877" i="4"/>
  <c r="G3076" i="3" s="1"/>
  <c r="T2880" i="4"/>
  <c r="E2946" i="3" s="1"/>
  <c r="Y2881" i="4"/>
  <c r="J2947" i="3" s="1"/>
  <c r="X2884" i="4"/>
  <c r="I2950" i="3" s="1"/>
  <c r="U2885" i="4"/>
  <c r="F2951" i="3" s="1"/>
  <c r="W2887" i="4"/>
  <c r="H2952" i="3" s="1"/>
  <c r="X2592" i="4"/>
  <c r="I2641" i="3" s="1"/>
  <c r="X2600" i="4"/>
  <c r="I2645" i="3" s="1"/>
  <c r="X2604" i="4"/>
  <c r="I2648" i="3" s="1"/>
  <c r="X2608" i="4"/>
  <c r="I2652" i="3" s="1"/>
  <c r="X2612" i="4"/>
  <c r="I2825" i="3" s="1"/>
  <c r="U2615" i="4"/>
  <c r="F2656" i="3" s="1"/>
  <c r="W2618" i="4"/>
  <c r="H2775" i="3" s="1"/>
  <c r="U2619" i="4"/>
  <c r="F2776" i="3" s="1"/>
  <c r="W2622" i="4"/>
  <c r="H2660" i="3" s="1"/>
  <c r="U2623" i="4"/>
  <c r="F2661" i="3" s="1"/>
  <c r="W2626" i="4"/>
  <c r="H2664" i="3" s="1"/>
  <c r="U2627" i="4"/>
  <c r="F2665" i="3" s="1"/>
  <c r="W2630" i="4"/>
  <c r="H2778" i="3" s="1"/>
  <c r="U2631" i="4"/>
  <c r="F2779" i="3" s="1"/>
  <c r="W2633" i="4"/>
  <c r="H2826" i="3" s="1"/>
  <c r="T2634" i="4"/>
  <c r="E2827" i="3" s="1"/>
  <c r="V2636" i="4"/>
  <c r="G2670" i="3" s="1"/>
  <c r="U2639" i="4"/>
  <c r="F2780" i="3" s="1"/>
  <c r="W2641" i="4"/>
  <c r="H2672" i="3" s="1"/>
  <c r="T2642" i="4"/>
  <c r="E2673" i="3" s="1"/>
  <c r="V2644" i="4"/>
  <c r="G2674" i="3" s="1"/>
  <c r="U2647" i="4"/>
  <c r="F2676" i="3" s="1"/>
  <c r="W2649" i="4"/>
  <c r="H2677" i="3" s="1"/>
  <c r="T2650" i="4"/>
  <c r="E2785" i="3" s="1"/>
  <c r="V2652" i="4"/>
  <c r="G2678" i="3" s="1"/>
  <c r="W2654" i="4"/>
  <c r="H2787" i="3" s="1"/>
  <c r="W2656" i="4"/>
  <c r="H2680" i="3" s="1"/>
  <c r="W2658" i="4"/>
  <c r="H2682" i="3" s="1"/>
  <c r="Y2660" i="4"/>
  <c r="J2684" i="3" s="1"/>
  <c r="U2662" i="4"/>
  <c r="F2685" i="3" s="1"/>
  <c r="Y2662" i="4"/>
  <c r="J2685" i="3" s="1"/>
  <c r="V2667" i="4"/>
  <c r="G2791" i="3" s="1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 s="1"/>
  <c r="T2685" i="4"/>
  <c r="E2700" i="3" s="1"/>
  <c r="X2687" i="4"/>
  <c r="I2702" i="3" s="1"/>
  <c r="U2692" i="4"/>
  <c r="F2797" i="3" s="1"/>
  <c r="X2694" i="4"/>
  <c r="I2706" i="3" s="1"/>
  <c r="U2695" i="4"/>
  <c r="F2707" i="3" s="1"/>
  <c r="V2706" i="4"/>
  <c r="G2717" i="3" s="1"/>
  <c r="U2709" i="4"/>
  <c r="F2719" i="3" s="1"/>
  <c r="Y2709" i="4"/>
  <c r="J2719" i="3" s="1"/>
  <c r="X2711" i="4"/>
  <c r="I2721" i="3" s="1"/>
  <c r="X2720" i="4"/>
  <c r="I2803" i="3" s="1"/>
  <c r="T2720" i="4"/>
  <c r="E2803" i="3" s="1"/>
  <c r="T2731" i="4"/>
  <c r="E2834" i="3" s="1"/>
  <c r="X2731" i="4"/>
  <c r="I2834" i="3" s="1"/>
  <c r="U2742" i="4"/>
  <c r="F2813" i="3" s="1"/>
  <c r="U2746" i="4"/>
  <c r="F2814" i="3" s="1"/>
  <c r="Y2746" i="4"/>
  <c r="J2814" i="3" s="1"/>
  <c r="U2750" i="4"/>
  <c r="F2742" i="3" s="1"/>
  <c r="Y2750" i="4"/>
  <c r="J2742" i="3" s="1"/>
  <c r="U2754" i="4"/>
  <c r="F2744" i="3" s="1"/>
  <c r="Y2754" i="4"/>
  <c r="J2744" i="3" s="1"/>
  <c r="Y2758" i="4"/>
  <c r="J2747" i="3" s="1"/>
  <c r="W2761" i="4"/>
  <c r="H2818" i="3" s="1"/>
  <c r="Y2762" i="4"/>
  <c r="J2749" i="3" s="1"/>
  <c r="U2766" i="4"/>
  <c r="F2819" i="3" s="1"/>
  <c r="Y2766" i="4"/>
  <c r="J2819" i="3" s="1"/>
  <c r="Y2772" i="4"/>
  <c r="J2841" i="3" s="1"/>
  <c r="W2775" i="4"/>
  <c r="H2844" i="3" s="1"/>
  <c r="U2776" i="4"/>
  <c r="F2845" i="3" s="1"/>
  <c r="Y2776" i="4"/>
  <c r="J2845" i="3" s="1"/>
  <c r="U2779" i="4"/>
  <c r="F2848" i="3" s="1"/>
  <c r="W2781" i="4"/>
  <c r="H2850" i="3" s="1"/>
  <c r="X2782" i="4"/>
  <c r="I3072" i="3" s="1"/>
  <c r="V2784" i="4"/>
  <c r="G2852" i="3" s="1"/>
  <c r="U2787" i="4"/>
  <c r="F2855" i="3" s="1"/>
  <c r="W2789" i="4"/>
  <c r="H2857" i="3" s="1"/>
  <c r="T2790" i="4"/>
  <c r="E2858" i="3" s="1"/>
  <c r="X2790" i="4"/>
  <c r="I2858" i="3" s="1"/>
  <c r="V2792" i="4"/>
  <c r="G2859" i="3" s="1"/>
  <c r="V2794" i="4"/>
  <c r="G2861" i="3" s="1"/>
  <c r="V2796" i="4"/>
  <c r="G2863" i="3" s="1"/>
  <c r="V2798" i="4"/>
  <c r="G2865" i="3" s="1"/>
  <c r="T2799" i="4"/>
  <c r="E2866" i="3" s="1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 s="1"/>
  <c r="W2814" i="4"/>
  <c r="H2881" i="3" s="1"/>
  <c r="Y2818" i="4"/>
  <c r="J2885" i="3" s="1"/>
  <c r="W2819" i="4"/>
  <c r="H2886" i="3" s="1"/>
  <c r="U2823" i="4"/>
  <c r="F2890" i="3" s="1"/>
  <c r="W2823" i="4"/>
  <c r="H2890" i="3" s="1"/>
  <c r="T2827" i="4"/>
  <c r="E2894" i="3" s="1"/>
  <c r="Y2831" i="4"/>
  <c r="J2898" i="3" s="1"/>
  <c r="U2833" i="4"/>
  <c r="F2901" i="3" s="1"/>
  <c r="W2833" i="4"/>
  <c r="H2901" i="3" s="1"/>
  <c r="U2837" i="4"/>
  <c r="F2904" i="3" s="1"/>
  <c r="W2837" i="4"/>
  <c r="H2904" i="3" s="1"/>
  <c r="U2841" i="4"/>
  <c r="F2908" i="3" s="1"/>
  <c r="W2841" i="4"/>
  <c r="H2908" i="3" s="1"/>
  <c r="Y2843" i="4"/>
  <c r="J2910" i="3" s="1"/>
  <c r="U2845" i="4"/>
  <c r="F2912" i="3" s="1"/>
  <c r="W2845" i="4"/>
  <c r="H2912" i="3" s="1"/>
  <c r="Y2847" i="4"/>
  <c r="J2914" i="3" s="1"/>
  <c r="U2849" i="4"/>
  <c r="F2916" i="3" s="1"/>
  <c r="W2849" i="4"/>
  <c r="H2916" i="3" s="1"/>
  <c r="Y2851" i="4"/>
  <c r="J2918" i="3" s="1"/>
  <c r="U2853" i="4"/>
  <c r="F2920" i="3" s="1"/>
  <c r="W2853" i="4"/>
  <c r="H2920" i="3" s="1"/>
  <c r="W2857" i="4"/>
  <c r="H2924" i="3" s="1"/>
  <c r="W2861" i="4"/>
  <c r="H2928" i="3" s="1"/>
  <c r="W2868" i="4"/>
  <c r="H2935" i="3" s="1"/>
  <c r="W2873" i="4"/>
  <c r="H2940" i="3" s="1"/>
  <c r="W2877" i="4"/>
  <c r="H3076" i="3" s="1"/>
  <c r="W2880" i="4"/>
  <c r="H2946" i="3" s="1"/>
  <c r="X2887" i="4"/>
  <c r="I2952" i="3" s="1"/>
  <c r="T2887" i="4"/>
  <c r="E2952" i="3" s="1"/>
  <c r="V2888" i="4"/>
  <c r="G2953" i="3" s="1"/>
  <c r="W2510" i="4"/>
  <c r="H2542" i="3" s="1"/>
  <c r="T2511" i="4"/>
  <c r="E2543" i="3" s="1"/>
  <c r="X2511" i="4"/>
  <c r="I2543" i="3" s="1"/>
  <c r="X2515" i="4"/>
  <c r="I2547" i="3" s="1"/>
  <c r="U2516" i="4"/>
  <c r="F2611" i="3" s="1"/>
  <c r="W2518" i="4"/>
  <c r="H2549" i="3" s="1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 s="1"/>
  <c r="W2534" i="4"/>
  <c r="H2564" i="3" s="1"/>
  <c r="U2535" i="4"/>
  <c r="F2612" i="3" s="1"/>
  <c r="Y2536" i="4"/>
  <c r="J2613" i="3" s="1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 s="1"/>
  <c r="T2551" i="4"/>
  <c r="E2755" i="3" s="1"/>
  <c r="T2553" i="4"/>
  <c r="E2756" i="3" s="1"/>
  <c r="T2555" i="4"/>
  <c r="E2758" i="3" s="1"/>
  <c r="T2557" i="4"/>
  <c r="E2760" i="3" s="1"/>
  <c r="T2559" i="4"/>
  <c r="E2762" i="3" s="1"/>
  <c r="T2561" i="4"/>
  <c r="E2618" i="3" s="1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 s="1"/>
  <c r="T2575" i="4"/>
  <c r="E2629" i="3" s="1"/>
  <c r="T2577" i="4"/>
  <c r="E2823" i="3" s="1"/>
  <c r="T2579" i="4"/>
  <c r="E2631" i="3" s="1"/>
  <c r="X2579" i="4"/>
  <c r="I2631" i="3" s="1"/>
  <c r="Y2580" i="4"/>
  <c r="J2632" i="3" s="1"/>
  <c r="T2582" i="4"/>
  <c r="E2766" i="3" s="1"/>
  <c r="X2582" i="4"/>
  <c r="I2766" i="3" s="1"/>
  <c r="U2588" i="4"/>
  <c r="F2637" i="3" s="1"/>
  <c r="Y2588" i="4"/>
  <c r="J2637" i="3" s="1"/>
  <c r="U2592" i="4"/>
  <c r="F2641" i="3" s="1"/>
  <c r="Y2592" i="4"/>
  <c r="J2641" i="3" s="1"/>
  <c r="U2596" i="4"/>
  <c r="F2642" i="3" s="1"/>
  <c r="Y2596" i="4"/>
  <c r="J2642" i="3" s="1"/>
  <c r="U2600" i="4"/>
  <c r="F2645" i="3" s="1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 s="1"/>
  <c r="Y2612" i="4"/>
  <c r="J2825" i="3" s="1"/>
  <c r="Y2614" i="4"/>
  <c r="J2655" i="3" s="1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 s="1"/>
  <c r="V2623" i="4"/>
  <c r="G2661" i="3" s="1"/>
  <c r="T2624" i="4"/>
  <c r="E2662" i="3" s="1"/>
  <c r="X2624" i="4"/>
  <c r="I2662" i="3" s="1"/>
  <c r="V2627" i="4"/>
  <c r="G2665" i="3" s="1"/>
  <c r="T2628" i="4"/>
  <c r="E2666" i="3" s="1"/>
  <c r="X2628" i="4"/>
  <c r="I2666" i="3" s="1"/>
  <c r="V2631" i="4"/>
  <c r="G2779" i="3" s="1"/>
  <c r="U2634" i="4"/>
  <c r="F2827" i="3" s="1"/>
  <c r="W2636" i="4"/>
  <c r="H2670" i="3" s="1"/>
  <c r="T2637" i="4"/>
  <c r="E2828" i="3" s="1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 s="1"/>
  <c r="X2658" i="4"/>
  <c r="I2682" i="3" s="1"/>
  <c r="V2660" i="4"/>
  <c r="G2684" i="3" s="1"/>
  <c r="V2662" i="4"/>
  <c r="G2685" i="3" s="1"/>
  <c r="T2663" i="4"/>
  <c r="E2790" i="3" s="1"/>
  <c r="X2665" i="4"/>
  <c r="I2687" i="3" s="1"/>
  <c r="T2665" i="4"/>
  <c r="E2687" i="3" s="1"/>
  <c r="V2666" i="4"/>
  <c r="G2688" i="3" s="1"/>
  <c r="X2666" i="4"/>
  <c r="I2688" i="3" s="1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 s="1"/>
  <c r="U2696" i="4"/>
  <c r="F2708" i="3" s="1"/>
  <c r="V2698" i="4"/>
  <c r="G2710" i="3" s="1"/>
  <c r="T2699" i="4"/>
  <c r="E2798" i="3" s="1"/>
  <c r="T2701" i="4"/>
  <c r="E2712" i="3" s="1"/>
  <c r="T2704" i="4"/>
  <c r="E2715" i="3" s="1"/>
  <c r="V2704" i="4"/>
  <c r="G2715" i="3" s="1"/>
  <c r="V2709" i="4"/>
  <c r="G2719" i="3" s="1"/>
  <c r="U2711" i="4"/>
  <c r="F2721" i="3" s="1"/>
  <c r="T2713" i="4"/>
  <c r="E2722" i="3" s="1"/>
  <c r="W2721" i="4"/>
  <c r="H2804" i="3" s="1"/>
  <c r="Y2721" i="4"/>
  <c r="J2804" i="3" s="1"/>
  <c r="Y2724" i="4"/>
  <c r="J2806" i="3" s="1"/>
  <c r="X2735" i="4"/>
  <c r="I2730" i="3" s="1"/>
  <c r="X2747" i="4"/>
  <c r="I2739" i="3" s="1"/>
  <c r="X2755" i="4"/>
  <c r="I2816" i="3" s="1"/>
  <c r="X2759" i="4"/>
  <c r="I2817" i="3" s="1"/>
  <c r="X2763" i="4"/>
  <c r="I2836" i="3" s="1"/>
  <c r="X2767" i="4"/>
  <c r="I2751" i="3" s="1"/>
  <c r="X2770" i="4"/>
  <c r="I2839" i="3" s="1"/>
  <c r="X2773" i="4"/>
  <c r="I2842" i="3" s="1"/>
  <c r="X2777" i="4"/>
  <c r="I2846" i="3" s="1"/>
  <c r="X2785" i="4"/>
  <c r="I2853" i="3" s="1"/>
  <c r="T2802" i="4"/>
  <c r="E2869" i="3" s="1"/>
  <c r="V2820" i="4"/>
  <c r="G2887" i="3" s="1"/>
  <c r="V2824" i="4"/>
  <c r="G2891" i="3" s="1"/>
  <c r="W2827" i="4"/>
  <c r="H2894" i="3" s="1"/>
  <c r="V2830" i="4"/>
  <c r="G2897" i="3" s="1"/>
  <c r="V2834" i="4"/>
  <c r="G2900" i="3" s="1"/>
  <c r="V2838" i="4"/>
  <c r="G2905" i="3" s="1"/>
  <c r="V2842" i="4"/>
  <c r="G2909" i="3" s="1"/>
  <c r="V2846" i="4"/>
  <c r="G2913" i="3" s="1"/>
  <c r="V2850" i="4"/>
  <c r="G2917" i="3" s="1"/>
  <c r="V2854" i="4"/>
  <c r="G2921" i="3" s="1"/>
  <c r="V2858" i="4"/>
  <c r="G2925" i="3" s="1"/>
  <c r="V2862" i="4"/>
  <c r="G2929" i="3" s="1"/>
  <c r="V2866" i="4"/>
  <c r="G2933" i="3" s="1"/>
  <c r="V2870" i="4"/>
  <c r="G2937" i="3" s="1"/>
  <c r="V2874" i="4"/>
  <c r="G2941" i="3" s="1"/>
  <c r="W2883" i="4"/>
  <c r="H2949" i="3" s="1"/>
  <c r="Y2497" i="4"/>
  <c r="J2608" i="3" s="1"/>
  <c r="W2500" i="4"/>
  <c r="H2534" i="3" s="1"/>
  <c r="U2501" i="4"/>
  <c r="F2610" i="3" s="1"/>
  <c r="Y2501" i="4"/>
  <c r="J2610" i="3" s="1"/>
  <c r="W2504" i="4"/>
  <c r="H2536" i="3" s="1"/>
  <c r="U2505" i="4"/>
  <c r="F2537" i="3" s="1"/>
  <c r="Y2505" i="4"/>
  <c r="J2537" i="3" s="1"/>
  <c r="U2511" i="4"/>
  <c r="F2543" i="3" s="1"/>
  <c r="W2513" i="4"/>
  <c r="H2545" i="3" s="1"/>
  <c r="T2514" i="4"/>
  <c r="E2546" i="3" s="1"/>
  <c r="V2514" i="4"/>
  <c r="G2546" i="3" s="1"/>
  <c r="X2518" i="4"/>
  <c r="I2549" i="3" s="1"/>
  <c r="U2519" i="4"/>
  <c r="F2550" i="3" s="1"/>
  <c r="W2521" i="4"/>
  <c r="H2552" i="3" s="1"/>
  <c r="T2522" i="4"/>
  <c r="E2553" i="3" s="1"/>
  <c r="V2522" i="4"/>
  <c r="G2553" i="3" s="1"/>
  <c r="U2525" i="4"/>
  <c r="F2556" i="3" s="1"/>
  <c r="X2526" i="4"/>
  <c r="I2557" i="3" s="1"/>
  <c r="W2529" i="4"/>
  <c r="H2560" i="3" s="1"/>
  <c r="T2530" i="4"/>
  <c r="E2561" i="3" s="1"/>
  <c r="W2532" i="4"/>
  <c r="H2563" i="3" s="1"/>
  <c r="T2536" i="4"/>
  <c r="E2613" i="3" s="1"/>
  <c r="W2537" i="4"/>
  <c r="H2565" i="3" s="1"/>
  <c r="T2538" i="4"/>
  <c r="E2566" i="3" s="1"/>
  <c r="X2538" i="4"/>
  <c r="I2566" i="3" s="1"/>
  <c r="W2540" i="4"/>
  <c r="H2568" i="3" s="1"/>
  <c r="T2544" i="4"/>
  <c r="E2571" i="3" s="1"/>
  <c r="W2545" i="4"/>
  <c r="H2614" i="3" s="1"/>
  <c r="T2546" i="4"/>
  <c r="E2572" i="3" s="1"/>
  <c r="X2546" i="4"/>
  <c r="I2572" i="3" s="1"/>
  <c r="W2548" i="4"/>
  <c r="H2616" i="3" s="1"/>
  <c r="Y2548" i="4"/>
  <c r="J2616" i="3" s="1"/>
  <c r="U2551" i="4"/>
  <c r="F2755" i="3" s="1"/>
  <c r="U2553" i="4"/>
  <c r="F2756" i="3" s="1"/>
  <c r="U2555" i="4"/>
  <c r="F2758" i="3" s="1"/>
  <c r="U2557" i="4"/>
  <c r="F2760" i="3" s="1"/>
  <c r="U2559" i="4"/>
  <c r="F2762" i="3" s="1"/>
  <c r="U2561" i="4"/>
  <c r="F2618" i="3" s="1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 s="1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 s="1"/>
  <c r="W2582" i="4"/>
  <c r="H2766" i="3" s="1"/>
  <c r="T2585" i="4"/>
  <c r="E2636" i="3" s="1"/>
  <c r="W2615" i="4"/>
  <c r="H2656" i="3" s="1"/>
  <c r="Y2615" i="4"/>
  <c r="J2656" i="3" s="1"/>
  <c r="U2616" i="4"/>
  <c r="F2657" i="3" s="1"/>
  <c r="W2619" i="4"/>
  <c r="H2776" i="3" s="1"/>
  <c r="Y2619" i="4"/>
  <c r="J2776" i="3" s="1"/>
  <c r="U2620" i="4"/>
  <c r="F2777" i="3" s="1"/>
  <c r="W2623" i="4"/>
  <c r="H2661" i="3" s="1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 s="1"/>
  <c r="V2634" i="4"/>
  <c r="G2827" i="3" s="1"/>
  <c r="U2637" i="4"/>
  <c r="F2828" i="3" s="1"/>
  <c r="W2639" i="4"/>
  <c r="H2780" i="3" s="1"/>
  <c r="Y2639" i="4"/>
  <c r="J2780" i="3" s="1"/>
  <c r="T2640" i="4"/>
  <c r="E2781" i="3" s="1"/>
  <c r="V2642" i="4"/>
  <c r="G2673" i="3" s="1"/>
  <c r="U2645" i="4"/>
  <c r="F2783" i="3" s="1"/>
  <c r="W2647" i="4"/>
  <c r="H2676" i="3" s="1"/>
  <c r="Y2647" i="4"/>
  <c r="J2676" i="3" s="1"/>
  <c r="T2648" i="4"/>
  <c r="E2784" i="3" s="1"/>
  <c r="V2650" i="4"/>
  <c r="G2785" i="3" s="1"/>
  <c r="Y2654" i="4"/>
  <c r="J2787" i="3" s="1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 s="1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 s="1"/>
  <c r="V2683" i="4"/>
  <c r="G2830" i="3" s="1"/>
  <c r="V2685" i="4"/>
  <c r="G2700" i="3" s="1"/>
  <c r="X2685" i="4"/>
  <c r="I2700" i="3" s="1"/>
  <c r="T2687" i="4"/>
  <c r="E2702" i="3" s="1"/>
  <c r="U2689" i="4"/>
  <c r="F2831" i="3" s="1"/>
  <c r="T2693" i="4"/>
  <c r="E2705" i="3" s="1"/>
  <c r="X2693" i="4"/>
  <c r="I2705" i="3" s="1"/>
  <c r="T2696" i="4"/>
  <c r="E2708" i="3" s="1"/>
  <c r="V2696" i="4"/>
  <c r="G2708" i="3" s="1"/>
  <c r="W2701" i="4"/>
  <c r="H2712" i="3" s="1"/>
  <c r="Y2701" i="4"/>
  <c r="J2712" i="3" s="1"/>
  <c r="X2706" i="4"/>
  <c r="I2717" i="3" s="1"/>
  <c r="U2710" i="4"/>
  <c r="F2720" i="3" s="1"/>
  <c r="W2710" i="4"/>
  <c r="H2720" i="3" s="1"/>
  <c r="T2711" i="4"/>
  <c r="E2721" i="3" s="1"/>
  <c r="U2713" i="4"/>
  <c r="F2722" i="3" s="1"/>
  <c r="W2713" i="4"/>
  <c r="H2722" i="3" s="1"/>
  <c r="Y2713" i="4"/>
  <c r="J2722" i="3" s="1"/>
  <c r="T2716" i="4"/>
  <c r="E2801" i="3" s="1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 s="1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 s="1"/>
  <c r="X2494" i="4"/>
  <c r="I2530" i="3" s="1"/>
  <c r="T2498" i="4"/>
  <c r="E2609" i="3" s="1"/>
  <c r="V2498" i="4"/>
  <c r="G2609" i="3" s="1"/>
  <c r="X2498" i="4"/>
  <c r="I2609" i="3" s="1"/>
  <c r="T2502" i="4"/>
  <c r="E2535" i="3" s="1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 s="1"/>
  <c r="T2509" i="4"/>
  <c r="E2541" i="3" s="1"/>
  <c r="V2509" i="4"/>
  <c r="G2541" i="3" s="1"/>
  <c r="X2509" i="4"/>
  <c r="I2541" i="3" s="1"/>
  <c r="U2514" i="4"/>
  <c r="F2546" i="3" s="1"/>
  <c r="W2516" i="4"/>
  <c r="H2611" i="3" s="1"/>
  <c r="T2517" i="4"/>
  <c r="E2548" i="3" s="1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 s="1"/>
  <c r="X2529" i="4"/>
  <c r="I2560" i="3" s="1"/>
  <c r="Y2534" i="4"/>
  <c r="J2564" i="3" s="1"/>
  <c r="Y2542" i="4"/>
  <c r="J2569" i="3" s="1"/>
  <c r="U2549" i="4"/>
  <c r="F2754" i="3" s="1"/>
  <c r="V2551" i="4"/>
  <c r="G2755" i="3" s="1"/>
  <c r="V2553" i="4"/>
  <c r="G2756" i="3" s="1"/>
  <c r="V2555" i="4"/>
  <c r="G2758" i="3" s="1"/>
  <c r="V2557" i="4"/>
  <c r="G2760" i="3" s="1"/>
  <c r="V2559" i="4"/>
  <c r="G2762" i="3" s="1"/>
  <c r="V2561" i="4"/>
  <c r="G2618" i="3" s="1"/>
  <c r="V2563" i="4"/>
  <c r="G2620" i="3" s="1"/>
  <c r="V2565" i="4"/>
  <c r="G2622" i="3" s="1"/>
  <c r="U2585" i="4"/>
  <c r="F2636" i="3" s="1"/>
  <c r="W2585" i="4"/>
  <c r="H2636" i="3" s="1"/>
  <c r="Y2585" i="4"/>
  <c r="J2636" i="3" s="1"/>
  <c r="U2589" i="4"/>
  <c r="F2638" i="3" s="1"/>
  <c r="W2589" i="4"/>
  <c r="H2638" i="3" s="1"/>
  <c r="V2616" i="4"/>
  <c r="G2657" i="3" s="1"/>
  <c r="T2617" i="4"/>
  <c r="E2658" i="3" s="1"/>
  <c r="X2617" i="4"/>
  <c r="I2658" i="3" s="1"/>
  <c r="V2620" i="4"/>
  <c r="G2777" i="3" s="1"/>
  <c r="T2621" i="4"/>
  <c r="E2659" i="3" s="1"/>
  <c r="X2621" i="4"/>
  <c r="I2659" i="3" s="1"/>
  <c r="V2624" i="4"/>
  <c r="G2662" i="3" s="1"/>
  <c r="T2625" i="4"/>
  <c r="E2663" i="3" s="1"/>
  <c r="X2625" i="4"/>
  <c r="I2663" i="3" s="1"/>
  <c r="V2628" i="4"/>
  <c r="G2666" i="3" s="1"/>
  <c r="T2629" i="4"/>
  <c r="E2667" i="3" s="1"/>
  <c r="X2629" i="4"/>
  <c r="I2667" i="3" s="1"/>
  <c r="U2632" i="4"/>
  <c r="F2668" i="3" s="1"/>
  <c r="W2634" i="4"/>
  <c r="H2827" i="3" s="1"/>
  <c r="Y2634" i="4"/>
  <c r="J2827" i="3" s="1"/>
  <c r="T2635" i="4"/>
  <c r="E2669" i="3" s="1"/>
  <c r="V2637" i="4"/>
  <c r="G2828" i="3" s="1"/>
  <c r="U2640" i="4"/>
  <c r="F2781" i="3" s="1"/>
  <c r="W2642" i="4"/>
  <c r="H2673" i="3" s="1"/>
  <c r="Y2642" i="4"/>
  <c r="J2673" i="3" s="1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 s="1"/>
  <c r="T2658" i="4"/>
  <c r="E2682" i="3" s="1"/>
  <c r="Y2659" i="4"/>
  <c r="J2683" i="3" s="1"/>
  <c r="X2663" i="4"/>
  <c r="I2790" i="3" s="1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 s="1"/>
  <c r="V2759" i="4"/>
  <c r="G2817" i="3" s="1"/>
  <c r="T2808" i="4"/>
  <c r="E2875" i="3" s="1"/>
  <c r="W2809" i="4"/>
  <c r="H2876" i="3" s="1"/>
  <c r="U2810" i="4"/>
  <c r="F2877" i="3" s="1"/>
  <c r="W2817" i="4"/>
  <c r="H2884" i="3" s="1"/>
  <c r="Y2502" i="4"/>
  <c r="J2535" i="3" s="1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 s="1"/>
  <c r="T2520" i="4"/>
  <c r="E2551" i="3" s="1"/>
  <c r="X2524" i="4"/>
  <c r="I2555" i="3" s="1"/>
  <c r="W2527" i="4"/>
  <c r="H2558" i="3" s="1"/>
  <c r="T2528" i="4"/>
  <c r="E2559" i="3" s="1"/>
  <c r="T2531" i="4"/>
  <c r="E2562" i="3" s="1"/>
  <c r="X2531" i="4"/>
  <c r="I2562" i="3" s="1"/>
  <c r="Y2532" i="4"/>
  <c r="J2563" i="3" s="1"/>
  <c r="V2533" i="4"/>
  <c r="G2590" i="3" s="1"/>
  <c r="T2539" i="4"/>
  <c r="E2567" i="3" s="1"/>
  <c r="X2539" i="4"/>
  <c r="I2567" i="3" s="1"/>
  <c r="Y2540" i="4"/>
  <c r="J2568" i="3" s="1"/>
  <c r="W2551" i="4"/>
  <c r="H2755" i="3" s="1"/>
  <c r="W2553" i="4"/>
  <c r="H2756" i="3" s="1"/>
  <c r="W2555" i="4"/>
  <c r="H2758" i="3" s="1"/>
  <c r="W2557" i="4"/>
  <c r="H2760" i="3" s="1"/>
  <c r="W2559" i="4"/>
  <c r="H2762" i="3" s="1"/>
  <c r="W2561" i="4"/>
  <c r="H2618" i="3" s="1"/>
  <c r="W2563" i="4"/>
  <c r="H2620" i="3" s="1"/>
  <c r="W2565" i="4"/>
  <c r="H2622" i="3" s="1"/>
  <c r="W2567" i="4"/>
  <c r="H2624" i="3" s="1"/>
  <c r="W2569" i="4"/>
  <c r="H2822" i="3" s="1"/>
  <c r="W2571" i="4"/>
  <c r="H2764" i="3" s="1"/>
  <c r="T2580" i="4"/>
  <c r="E2632" i="3" s="1"/>
  <c r="X2580" i="4"/>
  <c r="I2632" i="3" s="1"/>
  <c r="T2745" i="4"/>
  <c r="E2738" i="3" s="1"/>
  <c r="X2745" i="4"/>
  <c r="I2738" i="3" s="1"/>
  <c r="U2748" i="4"/>
  <c r="F2740" i="3" s="1"/>
  <c r="W2751" i="4"/>
  <c r="H2815" i="3" s="1"/>
  <c r="U2752" i="4"/>
  <c r="F2835" i="3" s="1"/>
  <c r="W2755" i="4"/>
  <c r="H2816" i="3" s="1"/>
  <c r="U2756" i="4"/>
  <c r="F2745" i="3" s="1"/>
  <c r="Y2756" i="4"/>
  <c r="J2745" i="3" s="1"/>
  <c r="W2759" i="4"/>
  <c r="H2817" i="3" s="1"/>
  <c r="U2760" i="4"/>
  <c r="F2748" i="3" s="1"/>
  <c r="W2763" i="4"/>
  <c r="H2836" i="3" s="1"/>
  <c r="U2764" i="4"/>
  <c r="F2837" i="3" s="1"/>
  <c r="Y2764" i="4"/>
  <c r="J2837" i="3" s="1"/>
  <c r="W2767" i="4"/>
  <c r="H2751" i="3" s="1"/>
  <c r="T2768" i="4"/>
  <c r="E2752" i="3" s="1"/>
  <c r="X2768" i="4"/>
  <c r="I2752" i="3" s="1"/>
  <c r="W2770" i="4"/>
  <c r="H2839" i="3" s="1"/>
  <c r="T2771" i="4"/>
  <c r="E2840" i="3" s="1"/>
  <c r="X2771" i="4"/>
  <c r="I2840" i="3" s="1"/>
  <c r="W2773" i="4"/>
  <c r="H2842" i="3" s="1"/>
  <c r="U2774" i="4"/>
  <c r="F2843" i="3" s="1"/>
  <c r="W2777" i="4"/>
  <c r="H2846" i="3" s="1"/>
  <c r="T2778" i="4"/>
  <c r="E2847" i="3" s="1"/>
  <c r="X2778" i="4"/>
  <c r="I2847" i="3" s="1"/>
  <c r="V2780" i="4"/>
  <c r="G2849" i="3" s="1"/>
  <c r="U2783" i="4"/>
  <c r="F2851" i="3" s="1"/>
  <c r="W2785" i="4"/>
  <c r="H2853" i="3" s="1"/>
  <c r="T2786" i="4"/>
  <c r="E2854" i="3" s="1"/>
  <c r="V2788" i="4"/>
  <c r="G2856" i="3" s="1"/>
  <c r="U2791" i="4"/>
  <c r="F3075" i="3" s="1"/>
  <c r="V2793" i="4"/>
  <c r="G2860" i="3" s="1"/>
  <c r="V2795" i="4"/>
  <c r="G2862" i="3" s="1"/>
  <c r="V2797" i="4"/>
  <c r="G2864" i="3" s="1"/>
  <c r="V2799" i="4"/>
  <c r="G2866" i="3" s="1"/>
  <c r="X2799" i="4"/>
  <c r="I2866" i="3" s="1"/>
  <c r="U2800" i="4"/>
  <c r="F2867" i="3" s="1"/>
  <c r="T2803" i="4"/>
  <c r="E2870" i="3" s="1"/>
  <c r="W2804" i="4"/>
  <c r="H2871" i="3" s="1"/>
  <c r="V2807" i="4"/>
  <c r="G2874" i="3" s="1"/>
  <c r="X2807" i="4"/>
  <c r="I2874" i="3" s="1"/>
  <c r="U2808" i="4"/>
  <c r="F2875" i="3" s="1"/>
  <c r="T2813" i="4"/>
  <c r="E2880" i="3" s="1"/>
  <c r="Y2814" i="4"/>
  <c r="J2881" i="3" s="1"/>
  <c r="W2815" i="4"/>
  <c r="H2882" i="3" s="1"/>
  <c r="X2817" i="4"/>
  <c r="I2884" i="3" s="1"/>
  <c r="U2818" i="4"/>
  <c r="F2885" i="3" s="1"/>
  <c r="W2818" i="4"/>
  <c r="H2885" i="3" s="1"/>
  <c r="W2820" i="4"/>
  <c r="H2887" i="3" s="1"/>
  <c r="U2821" i="4"/>
  <c r="F2888" i="3" s="1"/>
  <c r="W2821" i="4"/>
  <c r="H2888" i="3" s="1"/>
  <c r="U2825" i="4"/>
  <c r="F2892" i="3" s="1"/>
  <c r="W2825" i="4"/>
  <c r="H2892" i="3" s="1"/>
  <c r="U2835" i="4"/>
  <c r="F2902" i="3" s="1"/>
  <c r="W2835" i="4"/>
  <c r="H2902" i="3" s="1"/>
  <c r="Y2837" i="4"/>
  <c r="J2904" i="3" s="1"/>
  <c r="U2839" i="4"/>
  <c r="F2906" i="3" s="1"/>
  <c r="W2839" i="4"/>
  <c r="H2906" i="3" s="1"/>
  <c r="Y2841" i="4"/>
  <c r="J2908" i="3" s="1"/>
  <c r="U2843" i="4"/>
  <c r="F2910" i="3" s="1"/>
  <c r="W2843" i="4"/>
  <c r="H2910" i="3" s="1"/>
  <c r="Y2845" i="4"/>
  <c r="J2912" i="3" s="1"/>
  <c r="U2847" i="4"/>
  <c r="F2914" i="3" s="1"/>
  <c r="W2847" i="4"/>
  <c r="H2914" i="3" s="1"/>
  <c r="Y2849" i="4"/>
  <c r="J2916" i="3" s="1"/>
  <c r="U2851" i="4"/>
  <c r="F2918" i="3" s="1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 s="1"/>
  <c r="W2859" i="4"/>
  <c r="H2926" i="3" s="1"/>
  <c r="Y2861" i="4"/>
  <c r="J2928" i="3" s="1"/>
  <c r="U2863" i="4"/>
  <c r="F2930" i="3" s="1"/>
  <c r="W2863" i="4"/>
  <c r="H2930" i="3" s="1"/>
  <c r="Y2865" i="4"/>
  <c r="J2932" i="3" s="1"/>
  <c r="W2866" i="4"/>
  <c r="H2933" i="3" s="1"/>
  <c r="U2867" i="4"/>
  <c r="F2934" i="3" s="1"/>
  <c r="Y2869" i="4"/>
  <c r="J2936" i="3" s="1"/>
  <c r="W2870" i="4"/>
  <c r="H2937" i="3" s="1"/>
  <c r="U2871" i="4"/>
  <c r="F2938" i="3" s="1"/>
  <c r="W2871" i="4"/>
  <c r="H2938" i="3" s="1"/>
  <c r="Y2873" i="4"/>
  <c r="J2940" i="3" s="1"/>
  <c r="U2875" i="4"/>
  <c r="F2942" i="3" s="1"/>
  <c r="W2875" i="4"/>
  <c r="H2942" i="3" s="1"/>
  <c r="Y2877" i="4"/>
  <c r="J3076" i="3" s="1"/>
  <c r="T2879" i="4"/>
  <c r="E2945" i="3" s="1"/>
  <c r="Y2880" i="4"/>
  <c r="J2946" i="3" s="1"/>
  <c r="X2883" i="4"/>
  <c r="I2949" i="3" s="1"/>
  <c r="U2884" i="4"/>
  <c r="F2950" i="3" s="1"/>
  <c r="W2884" i="4"/>
  <c r="H2950" i="3" s="1"/>
  <c r="W2886" i="4"/>
  <c r="H3073" i="3" s="1"/>
  <c r="W2889" i="4"/>
  <c r="H2954" i="3" s="1"/>
  <c r="U2890" i="4"/>
  <c r="F2955" i="3" s="1"/>
  <c r="W2890" i="4"/>
  <c r="H2955" i="3" s="1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 s="1"/>
  <c r="V2734" i="4"/>
  <c r="G2729" i="3" s="1"/>
  <c r="V2736" i="4"/>
  <c r="G2731" i="3" s="1"/>
  <c r="U2738" i="4"/>
  <c r="F2812" i="3" s="1"/>
  <c r="U2740" i="4"/>
  <c r="F2734" i="3" s="1"/>
  <c r="W2740" i="4"/>
  <c r="H2734" i="3" s="1"/>
  <c r="Y2740" i="4"/>
  <c r="J2734" i="3" s="1"/>
  <c r="W2744" i="4"/>
  <c r="H2737" i="3" s="1"/>
  <c r="U2745" i="4"/>
  <c r="F2738" i="3" s="1"/>
  <c r="T2749" i="4"/>
  <c r="E2741" i="3" s="1"/>
  <c r="X2749" i="4"/>
  <c r="I2741" i="3" s="1"/>
  <c r="V2752" i="4"/>
  <c r="G2835" i="3" s="1"/>
  <c r="T2753" i="4"/>
  <c r="E2743" i="3" s="1"/>
  <c r="X2753" i="4"/>
  <c r="I2743" i="3" s="1"/>
  <c r="V2756" i="4"/>
  <c r="G2745" i="3" s="1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 s="1"/>
  <c r="T2765" i="4"/>
  <c r="E2750" i="3" s="1"/>
  <c r="X2765" i="4"/>
  <c r="I2750" i="3" s="1"/>
  <c r="U2768" i="4"/>
  <c r="F2752" i="3" s="1"/>
  <c r="Y2768" i="4"/>
  <c r="J2752" i="3" s="1"/>
  <c r="U2771" i="4"/>
  <c r="F2840" i="3" s="1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 s="1"/>
  <c r="V2783" i="4"/>
  <c r="G2851" i="3" s="1"/>
  <c r="U2786" i="4"/>
  <c r="F2854" i="3" s="1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 s="1"/>
  <c r="W2797" i="4"/>
  <c r="H2864" i="3" s="1"/>
  <c r="W2799" i="4"/>
  <c r="H2866" i="3" s="1"/>
  <c r="V2802" i="4"/>
  <c r="G2869" i="3" s="1"/>
  <c r="X2802" i="4"/>
  <c r="I2869" i="3" s="1"/>
  <c r="U2803" i="4"/>
  <c r="F2870" i="3" s="1"/>
  <c r="T2806" i="4"/>
  <c r="E2873" i="3" s="1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 s="1"/>
  <c r="T2836" i="4"/>
  <c r="E2903" i="3" s="1"/>
  <c r="V2836" i="4"/>
  <c r="G2903" i="3" s="1"/>
  <c r="T2840" i="4"/>
  <c r="E2907" i="3" s="1"/>
  <c r="V2840" i="4"/>
  <c r="G2907" i="3" s="1"/>
  <c r="T2844" i="4"/>
  <c r="E2911" i="3" s="1"/>
  <c r="V2844" i="4"/>
  <c r="G2911" i="3" s="1"/>
  <c r="X2846" i="4"/>
  <c r="I2913" i="3" s="1"/>
  <c r="T2848" i="4"/>
  <c r="E2915" i="3" s="1"/>
  <c r="V2848" i="4"/>
  <c r="G2915" i="3" s="1"/>
  <c r="X2850" i="4"/>
  <c r="I2917" i="3" s="1"/>
  <c r="T2852" i="4"/>
  <c r="E2919" i="3" s="1"/>
  <c r="V2852" i="4"/>
  <c r="G2919" i="3" s="1"/>
  <c r="X2854" i="4"/>
  <c r="I2921" i="3" s="1"/>
  <c r="T2856" i="4"/>
  <c r="E2923" i="3" s="1"/>
  <c r="V2856" i="4"/>
  <c r="G2923" i="3" s="1"/>
  <c r="X2858" i="4"/>
  <c r="I2925" i="3" s="1"/>
  <c r="T2860" i="4"/>
  <c r="E2927" i="3" s="1"/>
  <c r="V2860" i="4"/>
  <c r="G2927" i="3" s="1"/>
  <c r="X2862" i="4"/>
  <c r="I2929" i="3" s="1"/>
  <c r="T2864" i="4"/>
  <c r="E2931" i="3" s="1"/>
  <c r="V2864" i="4"/>
  <c r="G2931" i="3" s="1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 s="1"/>
  <c r="X2874" i="4"/>
  <c r="I2941" i="3" s="1"/>
  <c r="T2876" i="4"/>
  <c r="E2943" i="3" s="1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 s="1"/>
  <c r="U2887" i="4"/>
  <c r="F2952" i="3" s="1"/>
  <c r="U2888" i="4"/>
  <c r="F2953" i="3" s="1"/>
  <c r="X2889" i="4"/>
  <c r="I2954" i="3" s="1"/>
  <c r="Y2892" i="4"/>
  <c r="J2957" i="3" s="1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 s="1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 s="1"/>
  <c r="W2509" i="4"/>
  <c r="H2541" i="3" s="1"/>
  <c r="T2510" i="4"/>
  <c r="E2542" i="3" s="1"/>
  <c r="V2510" i="4"/>
  <c r="G2542" i="3" s="1"/>
  <c r="X2510" i="4"/>
  <c r="I2542" i="3" s="1"/>
  <c r="X2514" i="4"/>
  <c r="I2546" i="3" s="1"/>
  <c r="U2515" i="4"/>
  <c r="F2547" i="3" s="1"/>
  <c r="W2517" i="4"/>
  <c r="H2548" i="3" s="1"/>
  <c r="T2518" i="4"/>
  <c r="E2549" i="3" s="1"/>
  <c r="V2518" i="4"/>
  <c r="G2549" i="3" s="1"/>
  <c r="X2522" i="4"/>
  <c r="I2553" i="3" s="1"/>
  <c r="W2525" i="4"/>
  <c r="H2556" i="3" s="1"/>
  <c r="T2526" i="4"/>
  <c r="E2557" i="3" s="1"/>
  <c r="V2526" i="4"/>
  <c r="G2557" i="3" s="1"/>
  <c r="U2529" i="4"/>
  <c r="F2560" i="3" s="1"/>
  <c r="X2530" i="4"/>
  <c r="I2561" i="3" s="1"/>
  <c r="T2534" i="4"/>
  <c r="E2564" i="3" s="1"/>
  <c r="U2537" i="4"/>
  <c r="F2565" i="3" s="1"/>
  <c r="W2541" i="4"/>
  <c r="H2591" i="3" s="1"/>
  <c r="Y2541" i="4"/>
  <c r="J2591" i="3" s="1"/>
  <c r="T2542" i="4"/>
  <c r="E2569" i="3" s="1"/>
  <c r="U2545" i="4"/>
  <c r="F2614" i="3" s="1"/>
  <c r="V2547" i="4"/>
  <c r="G2573" i="3" s="1"/>
  <c r="U2548" i="4"/>
  <c r="F2616" i="3" s="1"/>
  <c r="T2550" i="4"/>
  <c r="E2820" i="3" s="1"/>
  <c r="X2550" i="4"/>
  <c r="I2820" i="3" s="1"/>
  <c r="U2552" i="4"/>
  <c r="F2617" i="3" s="1"/>
  <c r="U2554" i="4"/>
  <c r="F2757" i="3" s="1"/>
  <c r="U2556" i="4"/>
  <c r="F2759" i="3" s="1"/>
  <c r="U2558" i="4"/>
  <c r="F2761" i="3" s="1"/>
  <c r="U2560" i="4"/>
  <c r="F2821" i="3" s="1"/>
  <c r="U2562" i="4"/>
  <c r="F2619" i="3" s="1"/>
  <c r="U2564" i="4"/>
  <c r="F2621" i="3" s="1"/>
  <c r="U2566" i="4"/>
  <c r="F2623" i="3" s="1"/>
  <c r="U2568" i="4"/>
  <c r="F2763" i="3" s="1"/>
  <c r="U2570" i="4"/>
  <c r="F2625" i="3" s="1"/>
  <c r="U2572" i="4"/>
  <c r="F2626" i="3" s="1"/>
  <c r="U2574" i="4"/>
  <c r="F2628" i="3" s="1"/>
  <c r="T2581" i="4"/>
  <c r="E2633" i="3" s="1"/>
  <c r="V2581" i="4"/>
  <c r="G2633" i="3" s="1"/>
  <c r="X2581" i="4"/>
  <c r="I2633" i="3" s="1"/>
  <c r="T2587" i="4"/>
  <c r="E2768" i="3" s="1"/>
  <c r="V2587" i="4"/>
  <c r="G2768" i="3" s="1"/>
  <c r="X2587" i="4"/>
  <c r="I2768" i="3" s="1"/>
  <c r="T2591" i="4"/>
  <c r="E2640" i="3" s="1"/>
  <c r="V2591" i="4"/>
  <c r="G2640" i="3" s="1"/>
  <c r="X2591" i="4"/>
  <c r="I2640" i="3" s="1"/>
  <c r="T2595" i="4"/>
  <c r="E2770" i="3" s="1"/>
  <c r="T2599" i="4"/>
  <c r="E2644" i="3" s="1"/>
  <c r="T2603" i="4"/>
  <c r="E2647" i="3" s="1"/>
  <c r="T2607" i="4"/>
  <c r="E2651" i="3" s="1"/>
  <c r="T2611" i="4"/>
  <c r="E2653" i="3" s="1"/>
  <c r="W2617" i="4"/>
  <c r="H2658" i="3" s="1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 s="1"/>
  <c r="W2625" i="4"/>
  <c r="H2663" i="3" s="1"/>
  <c r="Y2625" i="4"/>
  <c r="J2663" i="3" s="1"/>
  <c r="U2626" i="4"/>
  <c r="F2664" i="3" s="1"/>
  <c r="W2629" i="4"/>
  <c r="H2667" i="3" s="1"/>
  <c r="Y2629" i="4"/>
  <c r="J2667" i="3" s="1"/>
  <c r="U2630" i="4"/>
  <c r="F2778" i="3" s="1"/>
  <c r="U2633" i="4"/>
  <c r="F2826" i="3" s="1"/>
  <c r="W2635" i="4"/>
  <c r="H2669" i="3" s="1"/>
  <c r="Y2635" i="4"/>
  <c r="J2669" i="3" s="1"/>
  <c r="T2636" i="4"/>
  <c r="E2670" i="3" s="1"/>
  <c r="V2638" i="4"/>
  <c r="G2671" i="3" s="1"/>
  <c r="U2641" i="4"/>
  <c r="F2672" i="3" s="1"/>
  <c r="W2643" i="4"/>
  <c r="H2782" i="3" s="1"/>
  <c r="Y2643" i="4"/>
  <c r="J2782" i="3" s="1"/>
  <c r="T2644" i="4"/>
  <c r="E2674" i="3" s="1"/>
  <c r="V2646" i="4"/>
  <c r="G2675" i="3" s="1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 s="1"/>
  <c r="U2661" i="4"/>
  <c r="F2789" i="3" s="1"/>
  <c r="Y2663" i="4"/>
  <c r="J2790" i="3" s="1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 s="1"/>
  <c r="X2673" i="4"/>
  <c r="I2692" i="3" s="1"/>
  <c r="T2673" i="4"/>
  <c r="E2692" i="3" s="1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 s="1"/>
  <c r="V2684" i="4"/>
  <c r="G2795" i="3" s="1"/>
  <c r="X2684" i="4"/>
  <c r="I2795" i="3" s="1"/>
  <c r="X2686" i="4"/>
  <c r="I2701" i="3" s="1"/>
  <c r="T2686" i="4"/>
  <c r="E2701" i="3" s="1"/>
  <c r="U2688" i="4"/>
  <c r="F2703" i="3" s="1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 s="1"/>
  <c r="U2707" i="4"/>
  <c r="F2799" i="3" s="1"/>
  <c r="U2712" i="4"/>
  <c r="F2800" i="3" s="1"/>
  <c r="V2717" i="4"/>
  <c r="G2725" i="3" s="1"/>
  <c r="X2717" i="4"/>
  <c r="I2725" i="3" s="1"/>
  <c r="V2718" i="4"/>
  <c r="G2726" i="3" s="1"/>
  <c r="T2721" i="4"/>
  <c r="E2804" i="3" s="1"/>
  <c r="X2722" i="4"/>
  <c r="I2805" i="3" s="1"/>
  <c r="X2725" i="4"/>
  <c r="I2807" i="3" s="1"/>
  <c r="T2725" i="4"/>
  <c r="E2807" i="3" s="1"/>
  <c r="X2732" i="4"/>
  <c r="I2728" i="3" s="1"/>
  <c r="V2733" i="4"/>
  <c r="G2811" i="3" s="1"/>
  <c r="U2737" i="4"/>
  <c r="F2732" i="3" s="1"/>
  <c r="V2738" i="4"/>
  <c r="G2812" i="3" s="1"/>
  <c r="V2740" i="4"/>
  <c r="G2734" i="3" s="1"/>
  <c r="U2749" i="4"/>
  <c r="F2741" i="3" s="1"/>
  <c r="Y2749" i="4"/>
  <c r="J2741" i="3" s="1"/>
  <c r="W2752" i="4"/>
  <c r="H2835" i="3" s="1"/>
  <c r="U2753" i="4"/>
  <c r="F2743" i="3" s="1"/>
  <c r="Y2753" i="4"/>
  <c r="J2743" i="3" s="1"/>
  <c r="W2756" i="4"/>
  <c r="H2745" i="3" s="1"/>
  <c r="U2757" i="4"/>
  <c r="F2746" i="3" s="1"/>
  <c r="Y2757" i="4"/>
  <c r="J2746" i="3" s="1"/>
  <c r="W2760" i="4"/>
  <c r="H2748" i="3" s="1"/>
  <c r="U2761" i="4"/>
  <c r="F2818" i="3" s="1"/>
  <c r="Y2761" i="4"/>
  <c r="J2818" i="3" s="1"/>
  <c r="W2764" i="4"/>
  <c r="H2837" i="3" s="1"/>
  <c r="U2765" i="4"/>
  <c r="F2750" i="3" s="1"/>
  <c r="Y2765" i="4"/>
  <c r="J2750" i="3" s="1"/>
  <c r="V2768" i="4"/>
  <c r="G2752" i="3" s="1"/>
  <c r="T2769" i="4"/>
  <c r="E2753" i="3" s="1"/>
  <c r="X2769" i="4"/>
  <c r="I2753" i="3" s="1"/>
  <c r="V2771" i="4"/>
  <c r="G2840" i="3" s="1"/>
  <c r="W2774" i="4"/>
  <c r="H2843" i="3" s="1"/>
  <c r="U2775" i="4"/>
  <c r="F2844" i="3" s="1"/>
  <c r="Y2775" i="4"/>
  <c r="J2844" i="3" s="1"/>
  <c r="V2778" i="4"/>
  <c r="G2847" i="3" s="1"/>
  <c r="U2781" i="4"/>
  <c r="F2850" i="3" s="1"/>
  <c r="W2783" i="4"/>
  <c r="H2851" i="3" s="1"/>
  <c r="T2784" i="4"/>
  <c r="E2852" i="3" s="1"/>
  <c r="X2784" i="4"/>
  <c r="I2852" i="3" s="1"/>
  <c r="V2786" i="4"/>
  <c r="G2854" i="3" s="1"/>
  <c r="U2789" i="4"/>
  <c r="F2857" i="3" s="1"/>
  <c r="W2791" i="4"/>
  <c r="H3075" i="3" s="1"/>
  <c r="T2792" i="4"/>
  <c r="E2859" i="3" s="1"/>
  <c r="T2794" i="4"/>
  <c r="E2861" i="3" s="1"/>
  <c r="T2796" i="4"/>
  <c r="E2863" i="3" s="1"/>
  <c r="T2798" i="4"/>
  <c r="E2865" i="3" s="1"/>
  <c r="T2801" i="4"/>
  <c r="E2868" i="3" s="1"/>
  <c r="W2802" i="4"/>
  <c r="H2869" i="3" s="1"/>
  <c r="V2805" i="4"/>
  <c r="G2872" i="3" s="1"/>
  <c r="X2805" i="4"/>
  <c r="I2872" i="3" s="1"/>
  <c r="U2806" i="4"/>
  <c r="F2873" i="3" s="1"/>
  <c r="X2810" i="4"/>
  <c r="I2877" i="3" s="1"/>
  <c r="U2811" i="4"/>
  <c r="F2878" i="3" s="1"/>
  <c r="X2812" i="4"/>
  <c r="I2879" i="3" s="1"/>
  <c r="Y2815" i="4"/>
  <c r="J2882" i="3" s="1"/>
  <c r="U2816" i="4"/>
  <c r="F2883" i="3" s="1"/>
  <c r="Y2820" i="4"/>
  <c r="J2887" i="3" s="1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 s="1"/>
  <c r="Y2834" i="4"/>
  <c r="J2900" i="3" s="1"/>
  <c r="U2836" i="4"/>
  <c r="F2903" i="3" s="1"/>
  <c r="W2836" i="4"/>
  <c r="H2903" i="3" s="1"/>
  <c r="Y2838" i="4"/>
  <c r="J2905" i="3" s="1"/>
  <c r="U2840" i="4"/>
  <c r="F2907" i="3" s="1"/>
  <c r="W2840" i="4"/>
  <c r="H2907" i="3" s="1"/>
  <c r="Y2842" i="4"/>
  <c r="J2909" i="3" s="1"/>
  <c r="U2844" i="4"/>
  <c r="F2911" i="3" s="1"/>
  <c r="W2844" i="4"/>
  <c r="H2911" i="3" s="1"/>
  <c r="Y2846" i="4"/>
  <c r="J2913" i="3" s="1"/>
  <c r="U2848" i="4"/>
  <c r="F2915" i="3" s="1"/>
  <c r="W2848" i="4"/>
  <c r="H2915" i="3" s="1"/>
  <c r="Y2850" i="4"/>
  <c r="J2917" i="3" s="1"/>
  <c r="U2852" i="4"/>
  <c r="F2919" i="3" s="1"/>
  <c r="W2852" i="4"/>
  <c r="H2919" i="3" s="1"/>
  <c r="Y2854" i="4"/>
  <c r="J2921" i="3" s="1"/>
  <c r="U2856" i="4"/>
  <c r="F2923" i="3" s="1"/>
  <c r="W2856" i="4"/>
  <c r="H2923" i="3" s="1"/>
  <c r="Y2858" i="4"/>
  <c r="J2925" i="3" s="1"/>
  <c r="U2860" i="4"/>
  <c r="F2927" i="3" s="1"/>
  <c r="W2860" i="4"/>
  <c r="H2927" i="3" s="1"/>
  <c r="Y2862" i="4"/>
  <c r="J2929" i="3" s="1"/>
  <c r="U2864" i="4"/>
  <c r="F2931" i="3" s="1"/>
  <c r="Y2866" i="4"/>
  <c r="J2933" i="3" s="1"/>
  <c r="W2867" i="4"/>
  <c r="H2934" i="3" s="1"/>
  <c r="U2868" i="4"/>
  <c r="F2935" i="3" s="1"/>
  <c r="Y2870" i="4"/>
  <c r="J2937" i="3" s="1"/>
  <c r="U2872" i="4"/>
  <c r="F2939" i="3" s="1"/>
  <c r="W2872" i="4"/>
  <c r="H2939" i="3" s="1"/>
  <c r="Y2874" i="4"/>
  <c r="J2941" i="3" s="1"/>
  <c r="U2876" i="4"/>
  <c r="F2943" i="3" s="1"/>
  <c r="W2876" i="4"/>
  <c r="H2943" i="3" s="1"/>
  <c r="Y2878" i="4"/>
  <c r="J2944" i="3" s="1"/>
  <c r="X2881" i="4"/>
  <c r="I2947" i="3" s="1"/>
  <c r="U2882" i="4"/>
  <c r="F2948" i="3" s="1"/>
  <c r="W2882" i="4"/>
  <c r="H2948" i="3" s="1"/>
  <c r="T2885" i="4"/>
  <c r="E2951" i="3" s="1"/>
  <c r="Y2886" i="4"/>
  <c r="J3073" i="3" s="1"/>
  <c r="T2894" i="4"/>
  <c r="E2959" i="3" s="1"/>
  <c r="T2895" i="4"/>
  <c r="E2960" i="3" s="1"/>
  <c r="X2896" i="4"/>
  <c r="I2961" i="3" s="1"/>
  <c r="U2898" i="4"/>
  <c r="F2963" i="3" s="1"/>
  <c r="X2899" i="4"/>
  <c r="I2964" i="3" s="1"/>
  <c r="V2900" i="4"/>
  <c r="G2965" i="3" s="1"/>
  <c r="T2901" i="4"/>
  <c r="E2966" i="3" s="1"/>
  <c r="V2901" i="4"/>
  <c r="G2966" i="3" s="1"/>
  <c r="T2902" i="4"/>
  <c r="E2967" i="3" s="1"/>
  <c r="X2903" i="4"/>
  <c r="I2968" i="3" s="1"/>
  <c r="U2907" i="4"/>
  <c r="F2972" i="3" s="1"/>
  <c r="W2909" i="4"/>
  <c r="H2974" i="3" s="1"/>
  <c r="W2912" i="4"/>
  <c r="H2977" i="3" s="1"/>
  <c r="Y2914" i="4"/>
  <c r="J2979" i="3" s="1"/>
  <c r="Y2917" i="4"/>
  <c r="J2982" i="3" s="1"/>
  <c r="V2918" i="4"/>
  <c r="G2983" i="3" s="1"/>
  <c r="T2919" i="4"/>
  <c r="E2984" i="3" s="1"/>
  <c r="V2919" i="4"/>
  <c r="G2984" i="3" s="1"/>
  <c r="U2922" i="4"/>
  <c r="F2987" i="3" s="1"/>
  <c r="V2925" i="4"/>
  <c r="G2990" i="3" s="1"/>
  <c r="Y2927" i="4"/>
  <c r="J2992" i="3" s="1"/>
  <c r="T2932" i="4"/>
  <c r="E2997" i="3" s="1"/>
  <c r="V2932" i="4"/>
  <c r="G2997" i="3" s="1"/>
  <c r="Y2941" i="4"/>
  <c r="J3006" i="3" s="1"/>
  <c r="U2942" i="4"/>
  <c r="F3007" i="3" s="1"/>
  <c r="Y2945" i="4"/>
  <c r="J3010" i="3" s="1"/>
  <c r="U2946" i="4"/>
  <c r="F3011" i="3" s="1"/>
  <c r="Y2949" i="4"/>
  <c r="J3014" i="3" s="1"/>
  <c r="Y2953" i="4"/>
  <c r="J3018" i="3" s="1"/>
  <c r="W2957" i="4"/>
  <c r="H3022" i="3" s="1"/>
  <c r="Y2957" i="4"/>
  <c r="J3022" i="3" s="1"/>
  <c r="U2958" i="4"/>
  <c r="F3023" i="3" s="1"/>
  <c r="Y2961" i="4"/>
  <c r="J3025" i="3" s="1"/>
  <c r="U2962" i="4"/>
  <c r="F3026" i="3" s="1"/>
  <c r="W2965" i="4"/>
  <c r="H3029" i="3" s="1"/>
  <c r="Y2965" i="4"/>
  <c r="J3029" i="3" s="1"/>
  <c r="U2966" i="4"/>
  <c r="F3030" i="3" s="1"/>
  <c r="W2969" i="4"/>
  <c r="H3033" i="3" s="1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 s="1"/>
  <c r="U2998" i="4"/>
  <c r="F3061" i="3" s="1"/>
  <c r="W3001" i="4"/>
  <c r="H3064" i="3" s="1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 s="1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 s="1"/>
  <c r="U3034" i="4"/>
  <c r="F3107" i="3" s="1"/>
  <c r="W3037" i="4"/>
  <c r="H3110" i="3" s="1"/>
  <c r="U3038" i="4"/>
  <c r="F3111" i="3" s="1"/>
  <c r="V2887" i="4"/>
  <c r="G2952" i="3" s="1"/>
  <c r="Y2889" i="4"/>
  <c r="J2954" i="3" s="1"/>
  <c r="T2891" i="4"/>
  <c r="E2956" i="3" s="1"/>
  <c r="U2894" i="4"/>
  <c r="F2959" i="3" s="1"/>
  <c r="Y2896" i="4"/>
  <c r="J2961" i="3" s="1"/>
  <c r="Y2899" i="4"/>
  <c r="J2964" i="3" s="1"/>
  <c r="U2901" i="4"/>
  <c r="F2966" i="3" s="1"/>
  <c r="U2902" i="4"/>
  <c r="F2967" i="3" s="1"/>
  <c r="U2910" i="4"/>
  <c r="F2975" i="3" s="1"/>
  <c r="X2912" i="4"/>
  <c r="I2977" i="3" s="1"/>
  <c r="U2919" i="4"/>
  <c r="F2984" i="3" s="1"/>
  <c r="W2921" i="4"/>
  <c r="H2986" i="3" s="1"/>
  <c r="Y2921" i="4"/>
  <c r="J2986" i="3" s="1"/>
  <c r="Y2924" i="4"/>
  <c r="J2989" i="3" s="1"/>
  <c r="U2925" i="4"/>
  <c r="F2990" i="3" s="1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 s="1"/>
  <c r="U2891" i="4"/>
  <c r="F2956" i="3" s="1"/>
  <c r="W2891" i="4"/>
  <c r="H2956" i="3" s="1"/>
  <c r="X2893" i="4"/>
  <c r="I2958" i="3" s="1"/>
  <c r="V2894" i="4"/>
  <c r="G2959" i="3" s="1"/>
  <c r="X2897" i="4"/>
  <c r="I2962" i="3" s="1"/>
  <c r="Y2904" i="4"/>
  <c r="J2969" i="3" s="1"/>
  <c r="T2908" i="4"/>
  <c r="E2973" i="3" s="1"/>
  <c r="Y2909" i="4"/>
  <c r="J2974" i="3" s="1"/>
  <c r="V2910" i="4"/>
  <c r="G2975" i="3" s="1"/>
  <c r="T2911" i="4"/>
  <c r="E2976" i="3" s="1"/>
  <c r="V2911" i="4"/>
  <c r="G2976" i="3" s="1"/>
  <c r="Y2912" i="4"/>
  <c r="J2977" i="3" s="1"/>
  <c r="V2913" i="4"/>
  <c r="G2978" i="3" s="1"/>
  <c r="U2920" i="4"/>
  <c r="F2985" i="3" s="1"/>
  <c r="W2928" i="4"/>
  <c r="H2993" i="3" s="1"/>
  <c r="Y2928" i="4"/>
  <c r="J2993" i="3" s="1"/>
  <c r="U2929" i="4"/>
  <c r="F2994" i="3" s="1"/>
  <c r="Y2935" i="4"/>
  <c r="J3000" i="3" s="1"/>
  <c r="W2974" i="4"/>
  <c r="H3038" i="3" s="1"/>
  <c r="U2975" i="4"/>
  <c r="F3039" i="3" s="1"/>
  <c r="W2978" i="4"/>
  <c r="H3042" i="3" s="1"/>
  <c r="U2979" i="4"/>
  <c r="F3043" i="3" s="1"/>
  <c r="W2982" i="4"/>
  <c r="H3046" i="3" s="1"/>
  <c r="U2983" i="4"/>
  <c r="F3047" i="3" s="1"/>
  <c r="W2986" i="4"/>
  <c r="H3050" i="3" s="1"/>
  <c r="U2987" i="4"/>
  <c r="F3078" i="3" s="1"/>
  <c r="W2990" i="4"/>
  <c r="H3053" i="3" s="1"/>
  <c r="U2991" i="4"/>
  <c r="F3054" i="3" s="1"/>
  <c r="W2994" i="4"/>
  <c r="H3057" i="3" s="1"/>
  <c r="U2995" i="4"/>
  <c r="F3058" i="3" s="1"/>
  <c r="W2998" i="4"/>
  <c r="H3061" i="3" s="1"/>
  <c r="U2999" i="4"/>
  <c r="F3062" i="3" s="1"/>
  <c r="W3002" i="4"/>
  <c r="H3074" i="3" s="1"/>
  <c r="U3003" i="4"/>
  <c r="F3065" i="3" s="1"/>
  <c r="W3006" i="4"/>
  <c r="H3079" i="3" s="1"/>
  <c r="U3007" i="4"/>
  <c r="F3068" i="3" s="1"/>
  <c r="W3010" i="4"/>
  <c r="H3071" i="3" s="1"/>
  <c r="U3011" i="4"/>
  <c r="F3087" i="3" s="1"/>
  <c r="W3014" i="4"/>
  <c r="H3089" i="3" s="1"/>
  <c r="U3015" i="4"/>
  <c r="F3090" i="3" s="1"/>
  <c r="W3018" i="4"/>
  <c r="H3093" i="3" s="1"/>
  <c r="U3019" i="4"/>
  <c r="F3094" i="3" s="1"/>
  <c r="W3022" i="4"/>
  <c r="H3096" i="3" s="1"/>
  <c r="U3023" i="4"/>
  <c r="F3097" i="3" s="1"/>
  <c r="W3026" i="4"/>
  <c r="H3100" i="3" s="1"/>
  <c r="U3027" i="4"/>
  <c r="F3138" i="3" s="1"/>
  <c r="W3030" i="4"/>
  <c r="H3103" i="3" s="1"/>
  <c r="U3031" i="4"/>
  <c r="F3104" i="3" s="1"/>
  <c r="W3034" i="4"/>
  <c r="H3107" i="3" s="1"/>
  <c r="U3035" i="4"/>
  <c r="F3108" i="3" s="1"/>
  <c r="W3038" i="4"/>
  <c r="H3111" i="3" s="1"/>
  <c r="U3039" i="4"/>
  <c r="F3112" i="3" s="1"/>
  <c r="W3042" i="4"/>
  <c r="H3115" i="3" s="1"/>
  <c r="U3043" i="4"/>
  <c r="F3116" i="3" s="1"/>
  <c r="W3046" i="4"/>
  <c r="H3119" i="3" s="1"/>
  <c r="U3047" i="4"/>
  <c r="F3120" i="3" s="1"/>
  <c r="U2889" i="4"/>
  <c r="F2954" i="3" s="1"/>
  <c r="V2891" i="4"/>
  <c r="G2956" i="3" s="1"/>
  <c r="T2892" i="4"/>
  <c r="E2957" i="3" s="1"/>
  <c r="U2895" i="4"/>
  <c r="F2960" i="3" s="1"/>
  <c r="U2896" i="4"/>
  <c r="F2961" i="3" s="1"/>
  <c r="Y2897" i="4"/>
  <c r="J2962" i="3" s="1"/>
  <c r="V2898" i="4"/>
  <c r="G2963" i="3" s="1"/>
  <c r="Y2900" i="4"/>
  <c r="J2965" i="3" s="1"/>
  <c r="X2904" i="4"/>
  <c r="I2969" i="3" s="1"/>
  <c r="X2907" i="4"/>
  <c r="I2972" i="3" s="1"/>
  <c r="U2908" i="4"/>
  <c r="F2973" i="3" s="1"/>
  <c r="U2911" i="4"/>
  <c r="F2976" i="3" s="1"/>
  <c r="W2916" i="4"/>
  <c r="H2981" i="3" s="1"/>
  <c r="Y2916" i="4"/>
  <c r="J2981" i="3" s="1"/>
  <c r="Y2918" i="4"/>
  <c r="J2983" i="3" s="1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 s="1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 s="1"/>
  <c r="X2954" i="4"/>
  <c r="I3019" i="3" s="1"/>
  <c r="T2956" i="4"/>
  <c r="E3021" i="3" s="1"/>
  <c r="X2958" i="4"/>
  <c r="I3023" i="3" s="1"/>
  <c r="T2960" i="4"/>
  <c r="E3024" i="3" s="1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 s="1"/>
  <c r="X2982" i="4"/>
  <c r="I3046" i="3" s="1"/>
  <c r="V2983" i="4"/>
  <c r="G3047" i="3" s="1"/>
  <c r="T2984" i="4"/>
  <c r="E3048" i="3" s="1"/>
  <c r="X2986" i="4"/>
  <c r="I3050" i="3" s="1"/>
  <c r="V2987" i="4"/>
  <c r="G3078" i="3" s="1"/>
  <c r="T2988" i="4"/>
  <c r="E3051" i="3" s="1"/>
  <c r="X2990" i="4"/>
  <c r="I3053" i="3" s="1"/>
  <c r="V2991" i="4"/>
  <c r="G3054" i="3" s="1"/>
  <c r="T2992" i="4"/>
  <c r="E3055" i="3" s="1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 s="1"/>
  <c r="X3006" i="4"/>
  <c r="I3079" i="3" s="1"/>
  <c r="T3008" i="4"/>
  <c r="E3069" i="3" s="1"/>
  <c r="X3010" i="4"/>
  <c r="I3071" i="3" s="1"/>
  <c r="T3012" i="4"/>
  <c r="E3137" i="3" s="1"/>
  <c r="X3014" i="4"/>
  <c r="I3089" i="3" s="1"/>
  <c r="T3016" i="4"/>
  <c r="E3091" i="3" s="1"/>
  <c r="X3018" i="4"/>
  <c r="I3093" i="3" s="1"/>
  <c r="T3020" i="4"/>
  <c r="E3095" i="3" s="1"/>
  <c r="X3022" i="4"/>
  <c r="I3096" i="3" s="1"/>
  <c r="V3023" i="4"/>
  <c r="G3097" i="3" s="1"/>
  <c r="T3024" i="4"/>
  <c r="E3098" i="3" s="1"/>
  <c r="X3026" i="4"/>
  <c r="I3100" i="3" s="1"/>
  <c r="T3028" i="4"/>
  <c r="E3101" i="3" s="1"/>
  <c r="X3030" i="4"/>
  <c r="I3103" i="3" s="1"/>
  <c r="T3032" i="4"/>
  <c r="E3105" i="3" s="1"/>
  <c r="X3034" i="4"/>
  <c r="I3107" i="3" s="1"/>
  <c r="T3036" i="4"/>
  <c r="E3109" i="3" s="1"/>
  <c r="X3038" i="4"/>
  <c r="I3111" i="3" s="1"/>
  <c r="T3040" i="4"/>
  <c r="E3113" i="3" s="1"/>
  <c r="T2889" i="4"/>
  <c r="E2954" i="3" s="1"/>
  <c r="V2889" i="4"/>
  <c r="G2954" i="3" s="1"/>
  <c r="U2892" i="4"/>
  <c r="F2957" i="3" s="1"/>
  <c r="X2894" i="4"/>
  <c r="I2959" i="3" s="1"/>
  <c r="V2895" i="4"/>
  <c r="G2960" i="3" s="1"/>
  <c r="X2895" i="4"/>
  <c r="I2960" i="3" s="1"/>
  <c r="T2896" i="4"/>
  <c r="E2961" i="3" s="1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 s="1"/>
  <c r="U2914" i="4"/>
  <c r="F2979" i="3" s="1"/>
  <c r="X2919" i="4"/>
  <c r="I2984" i="3" s="1"/>
  <c r="Y2922" i="4"/>
  <c r="J2987" i="3" s="1"/>
  <c r="X2925" i="4"/>
  <c r="I2990" i="3" s="1"/>
  <c r="U2927" i="4"/>
  <c r="F2992" i="3" s="1"/>
  <c r="W2936" i="4"/>
  <c r="H3001" i="3" s="1"/>
  <c r="Y2936" i="4"/>
  <c r="J3001" i="3" s="1"/>
  <c r="T2937" i="4"/>
  <c r="E3002" i="3" s="1"/>
  <c r="V2937" i="4"/>
  <c r="G3002" i="3" s="1"/>
  <c r="W2939" i="4"/>
  <c r="H3004" i="3" s="1"/>
  <c r="Y2939" i="4"/>
  <c r="J3004" i="3" s="1"/>
  <c r="U2940" i="4"/>
  <c r="F3005" i="3" s="1"/>
  <c r="W2943" i="4"/>
  <c r="H3008" i="3" s="1"/>
  <c r="Y2943" i="4"/>
  <c r="J3008" i="3" s="1"/>
  <c r="U2944" i="4"/>
  <c r="F3009" i="3" s="1"/>
  <c r="W2947" i="4"/>
  <c r="H3012" i="3" s="1"/>
  <c r="Y2947" i="4"/>
  <c r="J3012" i="3" s="1"/>
  <c r="U2948" i="4"/>
  <c r="F3013" i="3" s="1"/>
  <c r="W2951" i="4"/>
  <c r="H3016" i="3" s="1"/>
  <c r="Y2951" i="4"/>
  <c r="J3016" i="3" s="1"/>
  <c r="U2952" i="4"/>
  <c r="F3017" i="3" s="1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 s="1"/>
  <c r="Y2963" i="4"/>
  <c r="J3027" i="3" s="1"/>
  <c r="U2964" i="4"/>
  <c r="F3028" i="3" s="1"/>
  <c r="Y2967" i="4"/>
  <c r="J3031" i="3" s="1"/>
  <c r="U2968" i="4"/>
  <c r="F3032" i="3" s="1"/>
  <c r="Y2971" i="4"/>
  <c r="J3035" i="3" s="1"/>
  <c r="U2972" i="4"/>
  <c r="F3036" i="3" s="1"/>
  <c r="W2975" i="4"/>
  <c r="H3039" i="3" s="1"/>
  <c r="Y2975" i="4"/>
  <c r="J3039" i="3" s="1"/>
  <c r="W2983" i="4"/>
  <c r="H3047" i="3" s="1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 s="1"/>
  <c r="Y3085" i="4"/>
  <c r="J3162" i="3" s="1"/>
  <c r="V3086" i="4"/>
  <c r="G3297" i="3" s="1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 s="1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 s="1"/>
  <c r="Y3185" i="4"/>
  <c r="J3250" i="3" s="1"/>
  <c r="W3189" i="4"/>
  <c r="H3254" i="3" s="1"/>
  <c r="Y3189" i="4"/>
  <c r="J3254" i="3" s="1"/>
  <c r="W3193" i="4"/>
  <c r="H3258" i="3" s="1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 s="1"/>
  <c r="Y3209" i="4"/>
  <c r="J3274" i="3" s="1"/>
  <c r="W3213" i="4"/>
  <c r="H3278" i="3" s="1"/>
  <c r="Y3213" i="4"/>
  <c r="J3278" i="3" s="1"/>
  <c r="U3217" i="4"/>
  <c r="F3305" i="3" s="1"/>
  <c r="W3217" i="4"/>
  <c r="H3305" i="3" s="1"/>
  <c r="Y3217" i="4"/>
  <c r="J3305" i="3" s="1"/>
  <c r="W3221" i="4"/>
  <c r="H3283" i="3" s="1"/>
  <c r="Y3221" i="4"/>
  <c r="J3283" i="3" s="1"/>
  <c r="W3225" i="4"/>
  <c r="H3286" i="3" s="1"/>
  <c r="Y3225" i="4"/>
  <c r="J3286" i="3" s="1"/>
  <c r="U3229" i="4"/>
  <c r="F3307" i="3" s="1"/>
  <c r="W3229" i="4"/>
  <c r="H3307" i="3" s="1"/>
  <c r="Y3229" i="4"/>
  <c r="J3307" i="3" s="1"/>
  <c r="U3233" i="4"/>
  <c r="F3310" i="3" s="1"/>
  <c r="W3233" i="4"/>
  <c r="H3310" i="3" s="1"/>
  <c r="Y3233" i="4"/>
  <c r="J3310" i="3" s="1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 s="1"/>
  <c r="W3245" i="4"/>
  <c r="H3340" i="3" s="1"/>
  <c r="Y3245" i="4"/>
  <c r="J3340" i="3" s="1"/>
  <c r="U3249" i="4"/>
  <c r="F3319" i="3" s="1"/>
  <c r="W3249" i="4"/>
  <c r="H3319" i="3" s="1"/>
  <c r="Y3249" i="4"/>
  <c r="J3319" i="3" s="1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 s="1"/>
  <c r="W3261" i="4"/>
  <c r="H3342" i="3" s="1"/>
  <c r="U3265" i="4"/>
  <c r="F3329" i="3" s="1"/>
  <c r="W3265" i="4"/>
  <c r="H3329" i="3" s="1"/>
  <c r="U3269" i="4"/>
  <c r="F3354" i="3" s="1"/>
  <c r="W3269" i="4"/>
  <c r="H3354" i="3" s="1"/>
  <c r="U3273" i="4"/>
  <c r="F3335" i="3" s="1"/>
  <c r="W3273" i="4"/>
  <c r="H3335" i="3" s="1"/>
  <c r="Y3273" i="4"/>
  <c r="J3335" i="3" s="1"/>
  <c r="U3277" i="4"/>
  <c r="F3338" i="3" s="1"/>
  <c r="W3277" i="4"/>
  <c r="H3338" i="3" s="1"/>
  <c r="Y3277" i="4"/>
  <c r="J3338" i="3" s="1"/>
  <c r="U3281" i="4"/>
  <c r="F3368" i="3" s="1"/>
  <c r="W3281" i="4"/>
  <c r="H3368" i="3" s="1"/>
  <c r="Y3281" i="4"/>
  <c r="J3368" i="3" s="1"/>
  <c r="U3285" i="4"/>
  <c r="F3361" i="3" s="1"/>
  <c r="W3285" i="4"/>
  <c r="H3361" i="3" s="1"/>
  <c r="Y3285" i="4"/>
  <c r="J3361" i="3" s="1"/>
  <c r="U3289" i="4"/>
  <c r="F3367" i="3" s="1"/>
  <c r="W3289" i="4"/>
  <c r="H3367" i="3" s="1"/>
  <c r="Y3289" i="4"/>
  <c r="J3367" i="3" s="1"/>
  <c r="U3293" i="4"/>
  <c r="F3371" i="3" s="1"/>
  <c r="W3293" i="4"/>
  <c r="H3371" i="3" s="1"/>
  <c r="Y3293" i="4"/>
  <c r="J3371" i="3" s="1"/>
  <c r="U3297" i="4"/>
  <c r="F3375" i="3" s="1"/>
  <c r="W3297" i="4"/>
  <c r="H3375" i="3" s="1"/>
  <c r="Y3297" i="4"/>
  <c r="J3375" i="3" s="1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 s="1"/>
  <c r="U3309" i="4"/>
  <c r="F3386" i="3" s="1"/>
  <c r="W3309" i="4"/>
  <c r="H3386" i="3" s="1"/>
  <c r="Y3309" i="4"/>
  <c r="J3386" i="3" s="1"/>
  <c r="U3313" i="4"/>
  <c r="F3390" i="3" s="1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 s="1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 s="1"/>
  <c r="W3329" i="4"/>
  <c r="H3406" i="3" s="1"/>
  <c r="Y3329" i="4"/>
  <c r="J3406" i="3" s="1"/>
  <c r="U3333" i="4"/>
  <c r="F3410" i="3" s="1"/>
  <c r="W3333" i="4"/>
  <c r="H3410" i="3" s="1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 s="1"/>
  <c r="T3230" i="4"/>
  <c r="E3308" i="3" s="1"/>
  <c r="V3230" i="4"/>
  <c r="G3308" i="3" s="1"/>
  <c r="T3234" i="4"/>
  <c r="E3345" i="3" s="1"/>
  <c r="V3234" i="4"/>
  <c r="G3345" i="3" s="1"/>
  <c r="T3238" i="4"/>
  <c r="E3347" i="3" s="1"/>
  <c r="V3238" i="4"/>
  <c r="G3347" i="3" s="1"/>
  <c r="T3242" i="4"/>
  <c r="E3315" i="3" s="1"/>
  <c r="V3242" i="4"/>
  <c r="G3315" i="3" s="1"/>
  <c r="X3242" i="4"/>
  <c r="I3315" i="3" s="1"/>
  <c r="T3246" i="4"/>
  <c r="E3349" i="3" s="1"/>
  <c r="V3246" i="4"/>
  <c r="G3349" i="3" s="1"/>
  <c r="X3246" i="4"/>
  <c r="I3349" i="3" s="1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 s="1"/>
  <c r="V3258" i="4"/>
  <c r="G3327" i="3" s="1"/>
  <c r="X3258" i="4"/>
  <c r="I3327" i="3" s="1"/>
  <c r="T3262" i="4"/>
  <c r="E3328" i="3" s="1"/>
  <c r="V3262" i="4"/>
  <c r="G3328" i="3" s="1"/>
  <c r="X3262" i="4"/>
  <c r="I3328" i="3" s="1"/>
  <c r="T3266" i="4"/>
  <c r="E3343" i="3" s="1"/>
  <c r="V3266" i="4"/>
  <c r="G3343" i="3" s="1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 s="1"/>
  <c r="V3278" i="4"/>
  <c r="G3356" i="3" s="1"/>
  <c r="X3278" i="4"/>
  <c r="I3356" i="3" s="1"/>
  <c r="T3282" i="4"/>
  <c r="E3359" i="3" s="1"/>
  <c r="V3282" i="4"/>
  <c r="G3359" i="3" s="1"/>
  <c r="X3282" i="4"/>
  <c r="I3359" i="3" s="1"/>
  <c r="T3286" i="4"/>
  <c r="E3362" i="3" s="1"/>
  <c r="V3286" i="4"/>
  <c r="G3362" i="3" s="1"/>
  <c r="X3286" i="4"/>
  <c r="I3362" i="3" s="1"/>
  <c r="T3290" i="4"/>
  <c r="E3364" i="3" s="1"/>
  <c r="V3290" i="4"/>
  <c r="G3364" i="3" s="1"/>
  <c r="X3290" i="4"/>
  <c r="I3364" i="3" s="1"/>
  <c r="T3294" i="4"/>
  <c r="E3372" i="3" s="1"/>
  <c r="V3294" i="4"/>
  <c r="G3372" i="3" s="1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 s="1"/>
  <c r="V3306" i="4"/>
  <c r="G3383" i="3" s="1"/>
  <c r="X3306" i="4"/>
  <c r="I3383" i="3" s="1"/>
  <c r="T3310" i="4"/>
  <c r="E3387" i="3" s="1"/>
  <c r="V3310" i="4"/>
  <c r="G3387" i="3" s="1"/>
  <c r="X3310" i="4"/>
  <c r="I3387" i="3" s="1"/>
  <c r="T3314" i="4"/>
  <c r="E3391" i="3" s="1"/>
  <c r="V3314" i="4"/>
  <c r="G3391" i="3" s="1"/>
  <c r="X3314" i="4"/>
  <c r="I3391" i="3" s="1"/>
  <c r="V3317" i="4"/>
  <c r="G3394" i="3" s="1"/>
  <c r="T3318" i="4"/>
  <c r="E3395" i="3" s="1"/>
  <c r="V3318" i="4"/>
  <c r="G3395" i="3" s="1"/>
  <c r="X3318" i="4"/>
  <c r="I3395" i="3" s="1"/>
  <c r="T3322" i="4"/>
  <c r="E3399" i="3" s="1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 s="1"/>
  <c r="V3330" i="4"/>
  <c r="G3407" i="3" s="1"/>
  <c r="X3330" i="4"/>
  <c r="I3407" i="3" s="1"/>
  <c r="T3334" i="4"/>
  <c r="E3411" i="3" s="1"/>
  <c r="V3334" i="4"/>
  <c r="G3411" i="3" s="1"/>
  <c r="X3334" i="4"/>
  <c r="I3411" i="3" s="1"/>
  <c r="T3338" i="4"/>
  <c r="E3414" i="3" s="1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 s="1"/>
  <c r="W3053" i="4"/>
  <c r="H3125" i="3" s="1"/>
  <c r="U3054" i="4"/>
  <c r="F3126" i="3" s="1"/>
  <c r="U3058" i="4"/>
  <c r="F3130" i="3" s="1"/>
  <c r="U3062" i="4"/>
  <c r="F3134" i="3" s="1"/>
  <c r="W3065" i="4"/>
  <c r="H3143" i="3" s="1"/>
  <c r="U3066" i="4"/>
  <c r="F3144" i="3" s="1"/>
  <c r="X3068" i="4"/>
  <c r="I3146" i="3" s="1"/>
  <c r="X3075" i="4"/>
  <c r="I3152" i="3" s="1"/>
  <c r="U3080" i="4"/>
  <c r="F3157" i="3" s="1"/>
  <c r="X3082" i="4"/>
  <c r="I3159" i="3" s="1"/>
  <c r="W3086" i="4"/>
  <c r="H3297" i="3" s="1"/>
  <c r="Y3086" i="4"/>
  <c r="J3297" i="3" s="1"/>
  <c r="U3087" i="4"/>
  <c r="F3163" i="3" s="1"/>
  <c r="U3091" i="4"/>
  <c r="F3167" i="3" s="1"/>
  <c r="W3094" i="4"/>
  <c r="H3170" i="3" s="1"/>
  <c r="Y3094" i="4"/>
  <c r="J3170" i="3" s="1"/>
  <c r="U3095" i="4"/>
  <c r="F3171" i="3" s="1"/>
  <c r="W3098" i="4"/>
  <c r="H3173" i="3" s="1"/>
  <c r="Y3098" i="4"/>
  <c r="J3173" i="3" s="1"/>
  <c r="U3099" i="4"/>
  <c r="F3174" i="3" s="1"/>
  <c r="W3102" i="4"/>
  <c r="H3289" i="3" s="1"/>
  <c r="Y3102" i="4"/>
  <c r="J3289" i="3" s="1"/>
  <c r="U3103" i="4"/>
  <c r="F3290" i="3" s="1"/>
  <c r="W3106" i="4"/>
  <c r="H3177" i="3" s="1"/>
  <c r="U3107" i="4"/>
  <c r="F3178" i="3" s="1"/>
  <c r="X3109" i="4"/>
  <c r="I3180" i="3" s="1"/>
  <c r="T3115" i="4"/>
  <c r="E3185" i="3" s="1"/>
  <c r="W3117" i="4"/>
  <c r="H3187" i="3" s="1"/>
  <c r="Y3117" i="4"/>
  <c r="J3187" i="3" s="1"/>
  <c r="U3118" i="4"/>
  <c r="F3188" i="3" s="1"/>
  <c r="W3121" i="4"/>
  <c r="H3191" i="3" s="1"/>
  <c r="Y3121" i="4"/>
  <c r="J3191" i="3" s="1"/>
  <c r="T3122" i="4"/>
  <c r="E3192" i="3" s="1"/>
  <c r="V3122" i="4"/>
  <c r="G3192" i="3" s="1"/>
  <c r="U3130" i="4"/>
  <c r="F3292" i="3" s="1"/>
  <c r="X3135" i="4"/>
  <c r="I3203" i="3" s="1"/>
  <c r="U3137" i="4"/>
  <c r="F3205" i="3" s="1"/>
  <c r="U3140" i="4"/>
  <c r="F3208" i="3" s="1"/>
  <c r="X3146" i="4"/>
  <c r="I3213" i="3" s="1"/>
  <c r="Y3150" i="4"/>
  <c r="J3217" i="3" s="1"/>
  <c r="U3151" i="4"/>
  <c r="F3218" i="3" s="1"/>
  <c r="W3154" i="4"/>
  <c r="H3221" i="3" s="1"/>
  <c r="Y3154" i="4"/>
  <c r="J3221" i="3" s="1"/>
  <c r="U3155" i="4"/>
  <c r="F3302" i="3" s="1"/>
  <c r="V3159" i="4"/>
  <c r="G3225" i="3" s="1"/>
  <c r="X3161" i="4"/>
  <c r="I3227" i="3" s="1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 s="1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 s="1"/>
  <c r="X3102" i="4"/>
  <c r="I3289" i="3" s="1"/>
  <c r="U3111" i="4"/>
  <c r="F3182" i="3" s="1"/>
  <c r="X3117" i="4"/>
  <c r="I3187" i="3" s="1"/>
  <c r="T3119" i="4"/>
  <c r="E3189" i="3" s="1"/>
  <c r="V3119" i="4"/>
  <c r="G3189" i="3" s="1"/>
  <c r="T3126" i="4"/>
  <c r="E3196" i="3" s="1"/>
  <c r="V3126" i="4"/>
  <c r="G3196" i="3" s="1"/>
  <c r="V3130" i="4"/>
  <c r="G3292" i="3" s="1"/>
  <c r="U3144" i="4"/>
  <c r="F3212" i="3" s="1"/>
  <c r="U3145" i="4"/>
  <c r="F3301" i="3" s="1"/>
  <c r="U3148" i="4"/>
  <c r="F3215" i="3" s="1"/>
  <c r="X3154" i="4"/>
  <c r="I3221" i="3" s="1"/>
  <c r="Y3158" i="4"/>
  <c r="J3224" i="3" s="1"/>
  <c r="U3159" i="4"/>
  <c r="F3225" i="3" s="1"/>
  <c r="U3163" i="4"/>
  <c r="F3229" i="3" s="1"/>
  <c r="W3166" i="4"/>
  <c r="H3232" i="3" s="1"/>
  <c r="T3175" i="4"/>
  <c r="E3240" i="3" s="1"/>
  <c r="V3175" i="4"/>
  <c r="G3240" i="3" s="1"/>
  <c r="X3177" i="4"/>
  <c r="I3242" i="3" s="1"/>
  <c r="W3050" i="4"/>
  <c r="H3122" i="3" s="1"/>
  <c r="U3051" i="4"/>
  <c r="F3123" i="3" s="1"/>
  <c r="W3054" i="4"/>
  <c r="H3126" i="3" s="1"/>
  <c r="U3055" i="4"/>
  <c r="F3127" i="3" s="1"/>
  <c r="W3058" i="4"/>
  <c r="H3130" i="3" s="1"/>
  <c r="U3059" i="4"/>
  <c r="F3131" i="3" s="1"/>
  <c r="U3061" i="4"/>
  <c r="F3133" i="3" s="1"/>
  <c r="U3063" i="4"/>
  <c r="F3135" i="3" s="1"/>
  <c r="W3066" i="4"/>
  <c r="H3144" i="3" s="1"/>
  <c r="X3069" i="4"/>
  <c r="I3147" i="3" s="1"/>
  <c r="U3070" i="4"/>
  <c r="F3148" i="3" s="1"/>
  <c r="T3074" i="4"/>
  <c r="E3296" i="3" s="1"/>
  <c r="X3083" i="4"/>
  <c r="I3160" i="3" s="1"/>
  <c r="U3088" i="4"/>
  <c r="F3164" i="3" s="1"/>
  <c r="U3092" i="4"/>
  <c r="F3168" i="3" s="1"/>
  <c r="U3096" i="4"/>
  <c r="F3172" i="3" s="1"/>
  <c r="U3100" i="4"/>
  <c r="F3299" i="3" s="1"/>
  <c r="U3101" i="4"/>
  <c r="F3175" i="3" s="1"/>
  <c r="U3104" i="4"/>
  <c r="F3176" i="3" s="1"/>
  <c r="U3105" i="4"/>
  <c r="F3300" i="3" s="1"/>
  <c r="X3110" i="4"/>
  <c r="I3181" i="3" s="1"/>
  <c r="U3119" i="4"/>
  <c r="F3189" i="3" s="1"/>
  <c r="T3123" i="4"/>
  <c r="E3193" i="3" s="1"/>
  <c r="V3123" i="4"/>
  <c r="G3193" i="3" s="1"/>
  <c r="Y3125" i="4"/>
  <c r="J3195" i="3" s="1"/>
  <c r="Y3129" i="4"/>
  <c r="J3199" i="3" s="1"/>
  <c r="W3133" i="4"/>
  <c r="H3293" i="3" s="1"/>
  <c r="Y3133" i="4"/>
  <c r="J3293" i="3" s="1"/>
  <c r="T3134" i="4"/>
  <c r="E3202" i="3" s="1"/>
  <c r="V3134" i="4"/>
  <c r="G3202" i="3" s="1"/>
  <c r="U3138" i="4"/>
  <c r="F3206" i="3" s="1"/>
  <c r="X3143" i="4"/>
  <c r="I3211" i="3" s="1"/>
  <c r="U3152" i="4"/>
  <c r="F3219" i="3" s="1"/>
  <c r="U3153" i="4"/>
  <c r="F3220" i="3" s="1"/>
  <c r="U3156" i="4"/>
  <c r="F3222" i="3" s="1"/>
  <c r="T3160" i="4"/>
  <c r="E3226" i="3" s="1"/>
  <c r="T3164" i="4"/>
  <c r="E3230" i="3" s="1"/>
  <c r="T3169" i="4"/>
  <c r="E3234" i="3" s="1"/>
  <c r="U3171" i="4"/>
  <c r="F3236" i="3" s="1"/>
  <c r="W3171" i="4"/>
  <c r="H3236" i="3" s="1"/>
  <c r="Y3173" i="4"/>
  <c r="J3238" i="3" s="1"/>
  <c r="W3183" i="4"/>
  <c r="H3248" i="3" s="1"/>
  <c r="W3187" i="4"/>
  <c r="H3252" i="3" s="1"/>
  <c r="W3191" i="4"/>
  <c r="H3256" i="3" s="1"/>
  <c r="W3195" i="4"/>
  <c r="H3260" i="3" s="1"/>
  <c r="W3199" i="4"/>
  <c r="H3264" i="3" s="1"/>
  <c r="W3203" i="4"/>
  <c r="H3268" i="3" s="1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 s="1"/>
  <c r="W3247" i="4"/>
  <c r="H3317" i="3" s="1"/>
  <c r="W3251" i="4"/>
  <c r="H3321" i="3" s="1"/>
  <c r="W3255" i="4"/>
  <c r="H3325" i="3" s="1"/>
  <c r="W3259" i="4"/>
  <c r="H3341" i="3" s="1"/>
  <c r="W3263" i="4"/>
  <c r="H3352" i="3" s="1"/>
  <c r="U3267" i="4"/>
  <c r="F3330" i="3" s="1"/>
  <c r="W3267" i="4"/>
  <c r="H3330" i="3" s="1"/>
  <c r="U3271" i="4"/>
  <c r="F3333" i="3" s="1"/>
  <c r="W3271" i="4"/>
  <c r="H3333" i="3" s="1"/>
  <c r="U3275" i="4"/>
  <c r="F3355" i="3" s="1"/>
  <c r="W3275" i="4"/>
  <c r="H3355" i="3" s="1"/>
  <c r="W3279" i="4"/>
  <c r="H3357" i="3" s="1"/>
  <c r="W3283" i="4"/>
  <c r="H3360" i="3" s="1"/>
  <c r="W3287" i="4"/>
  <c r="H3363" i="3" s="1"/>
  <c r="W3291" i="4"/>
  <c r="H3365" i="3" s="1"/>
  <c r="W3295" i="4"/>
  <c r="H3373" i="3" s="1"/>
  <c r="W3299" i="4"/>
  <c r="H3377" i="3" s="1"/>
  <c r="W3303" i="4"/>
  <c r="H3380" i="3" s="1"/>
  <c r="W3307" i="4"/>
  <c r="H3384" i="3" s="1"/>
  <c r="W3311" i="4"/>
  <c r="H3388" i="3" s="1"/>
  <c r="W3315" i="4"/>
  <c r="H3392" i="3" s="1"/>
  <c r="W3319" i="4"/>
  <c r="H3396" i="3" s="1"/>
  <c r="W3323" i="4"/>
  <c r="H3400" i="3" s="1"/>
  <c r="W3327" i="4"/>
  <c r="H3404" i="3" s="1"/>
  <c r="W3331" i="4"/>
  <c r="H3408" i="3" s="1"/>
  <c r="W3335" i="4"/>
  <c r="H3412" i="3" s="1"/>
  <c r="W3339" i="4"/>
  <c r="H3415" i="3" s="1"/>
  <c r="X3042" i="4"/>
  <c r="I3115" i="3" s="1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 s="1"/>
  <c r="T3056" i="4"/>
  <c r="E3128" i="3" s="1"/>
  <c r="X3058" i="4"/>
  <c r="I3130" i="3" s="1"/>
  <c r="T3060" i="4"/>
  <c r="E3132" i="3" s="1"/>
  <c r="V3060" i="4"/>
  <c r="G3132" i="3" s="1"/>
  <c r="X3066" i="4"/>
  <c r="I3144" i="3" s="1"/>
  <c r="U3074" i="4"/>
  <c r="F3296" i="3" s="1"/>
  <c r="W3077" i="4"/>
  <c r="H3154" i="3" s="1"/>
  <c r="Y3077" i="4"/>
  <c r="J3154" i="3" s="1"/>
  <c r="T3078" i="4"/>
  <c r="E3155" i="3" s="1"/>
  <c r="X3087" i="4"/>
  <c r="I3163" i="3" s="1"/>
  <c r="X3091" i="4"/>
  <c r="I3167" i="3" s="1"/>
  <c r="X3095" i="4"/>
  <c r="I3171" i="3" s="1"/>
  <c r="X3103" i="4"/>
  <c r="I3290" i="3" s="1"/>
  <c r="T3105" i="4"/>
  <c r="E3300" i="3" s="1"/>
  <c r="V3105" i="4"/>
  <c r="G3300" i="3" s="1"/>
  <c r="U3109" i="4"/>
  <c r="F3180" i="3" s="1"/>
  <c r="U3112" i="4"/>
  <c r="F3183" i="3" s="1"/>
  <c r="W3115" i="4"/>
  <c r="H3185" i="3" s="1"/>
  <c r="T3116" i="4"/>
  <c r="E3186" i="3" s="1"/>
  <c r="X3118" i="4"/>
  <c r="I3188" i="3" s="1"/>
  <c r="W3122" i="4"/>
  <c r="H3192" i="3" s="1"/>
  <c r="Y3122" i="4"/>
  <c r="J3192" i="3" s="1"/>
  <c r="U3123" i="4"/>
  <c r="F3193" i="3" s="1"/>
  <c r="V3127" i="4"/>
  <c r="G3197" i="3" s="1"/>
  <c r="T3131" i="4"/>
  <c r="E3200" i="3" s="1"/>
  <c r="V3131" i="4"/>
  <c r="G3200" i="3" s="1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 s="1"/>
  <c r="V3184" i="4"/>
  <c r="G3249" i="3" s="1"/>
  <c r="V3188" i="4"/>
  <c r="G3253" i="3" s="1"/>
  <c r="V3192" i="4"/>
  <c r="G3257" i="3" s="1"/>
  <c r="V3196" i="4"/>
  <c r="G3261" i="3" s="1"/>
  <c r="V3200" i="4"/>
  <c r="G3265" i="3" s="1"/>
  <c r="V3204" i="4"/>
  <c r="G3269" i="3" s="1"/>
  <c r="V3208" i="4"/>
  <c r="G3273" i="3" s="1"/>
  <c r="V3212" i="4"/>
  <c r="G3277" i="3" s="1"/>
  <c r="V3216" i="4"/>
  <c r="G3280" i="3" s="1"/>
  <c r="V3220" i="4"/>
  <c r="G3294" i="3" s="1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 s="1"/>
  <c r="V3256" i="4"/>
  <c r="G3350" i="3" s="1"/>
  <c r="V3260" i="4"/>
  <c r="G3351" i="3" s="1"/>
  <c r="V3264" i="4"/>
  <c r="G3353" i="3" s="1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 s="1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 s="1"/>
  <c r="V3324" i="4"/>
  <c r="G3401" i="3" s="1"/>
  <c r="V3328" i="4"/>
  <c r="G3405" i="3" s="1"/>
  <c r="V3332" i="4"/>
  <c r="G3409" i="3" s="1"/>
  <c r="V3336" i="4"/>
  <c r="G3636" i="3" s="1"/>
  <c r="W3047" i="4"/>
  <c r="H3120" i="3" s="1"/>
  <c r="Y3047" i="4"/>
  <c r="J3120" i="3" s="1"/>
  <c r="U3048" i="4"/>
  <c r="F3121" i="3" s="1"/>
  <c r="W3051" i="4"/>
  <c r="H3123" i="3" s="1"/>
  <c r="Y3051" i="4"/>
  <c r="J3123" i="3" s="1"/>
  <c r="U3060" i="4"/>
  <c r="F3132" i="3" s="1"/>
  <c r="Y3063" i="4"/>
  <c r="J3135" i="3" s="1"/>
  <c r="U3064" i="4"/>
  <c r="F3142" i="3" s="1"/>
  <c r="W3067" i="4"/>
  <c r="H3145" i="3" s="1"/>
  <c r="Y3067" i="4"/>
  <c r="J3145" i="3" s="1"/>
  <c r="T3068" i="4"/>
  <c r="E3146" i="3" s="1"/>
  <c r="U3071" i="4"/>
  <c r="F3149" i="3" s="1"/>
  <c r="T3075" i="4"/>
  <c r="E3152" i="3" s="1"/>
  <c r="V3075" i="4"/>
  <c r="G3152" i="3" s="1"/>
  <c r="U3078" i="4"/>
  <c r="F3155" i="3" s="1"/>
  <c r="W3081" i="4"/>
  <c r="H3158" i="3" s="1"/>
  <c r="Y3081" i="4"/>
  <c r="J3158" i="3" s="1"/>
  <c r="T3082" i="4"/>
  <c r="E3159" i="3" s="1"/>
  <c r="V3082" i="4"/>
  <c r="G3159" i="3" s="1"/>
  <c r="U3090" i="4"/>
  <c r="F3166" i="3" s="1"/>
  <c r="U3097" i="4"/>
  <c r="F3298" i="3" s="1"/>
  <c r="U3098" i="4"/>
  <c r="F3173" i="3" s="1"/>
  <c r="X3111" i="4"/>
  <c r="I3182" i="3" s="1"/>
  <c r="T3113" i="4"/>
  <c r="E3184" i="3" s="1"/>
  <c r="V3113" i="4"/>
  <c r="G3184" i="3" s="1"/>
  <c r="U3116" i="4"/>
  <c r="F3186" i="3" s="1"/>
  <c r="U3117" i="4"/>
  <c r="F3187" i="3" s="1"/>
  <c r="U3120" i="4"/>
  <c r="F3190" i="3" s="1"/>
  <c r="Y3126" i="4"/>
  <c r="J3196" i="3" s="1"/>
  <c r="W3130" i="4"/>
  <c r="H3292" i="3" s="1"/>
  <c r="Y3130" i="4"/>
  <c r="J3292" i="3" s="1"/>
  <c r="U3131" i="4"/>
  <c r="F3200" i="3" s="1"/>
  <c r="V3135" i="4"/>
  <c r="G3203" i="3" s="1"/>
  <c r="Y3137" i="4"/>
  <c r="J3205" i="3" s="1"/>
  <c r="W3141" i="4"/>
  <c r="H3209" i="3" s="1"/>
  <c r="Y3141" i="4"/>
  <c r="J3209" i="3" s="1"/>
  <c r="T3142" i="4"/>
  <c r="E3210" i="3" s="1"/>
  <c r="V3142" i="4"/>
  <c r="G3210" i="3" s="1"/>
  <c r="V3146" i="4"/>
  <c r="G3213" i="3" s="1"/>
  <c r="U3154" i="4"/>
  <c r="F3221" i="3" s="1"/>
  <c r="X3159" i="4"/>
  <c r="I3225" i="3" s="1"/>
  <c r="V3160" i="4"/>
  <c r="G3226" i="3" s="1"/>
  <c r="V3161" i="4"/>
  <c r="G3227" i="3" s="1"/>
  <c r="X3163" i="4"/>
  <c r="I3229" i="3" s="1"/>
  <c r="V3164" i="4"/>
  <c r="G3230" i="3" s="1"/>
  <c r="V3165" i="4"/>
  <c r="G3231" i="3" s="1"/>
  <c r="X3167" i="4"/>
  <c r="I3303" i="3" s="1"/>
  <c r="V3168" i="4"/>
  <c r="G3233" i="3" s="1"/>
  <c r="X3168" i="4"/>
  <c r="I3233" i="3" s="1"/>
  <c r="W3180" i="4"/>
  <c r="H3245" i="3" s="1"/>
  <c r="X3453" i="4"/>
  <c r="I3527" i="3" s="1"/>
  <c r="X3461" i="4"/>
  <c r="I3535" i="3" s="1"/>
  <c r="X3465" i="4"/>
  <c r="I3538" i="3" s="1"/>
  <c r="V3468" i="4"/>
  <c r="G3541" i="3" s="1"/>
  <c r="T3469" i="4"/>
  <c r="E3542" i="3" s="1"/>
  <c r="X3469" i="4"/>
  <c r="I3542" i="3" s="1"/>
  <c r="X3473" i="4"/>
  <c r="I3546" i="3" s="1"/>
  <c r="X3477" i="4"/>
  <c r="I3550" i="3" s="1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 s="1"/>
  <c r="T3505" i="4"/>
  <c r="E3576" i="3" s="1"/>
  <c r="X3505" i="4"/>
  <c r="I3576" i="3" s="1"/>
  <c r="V3508" i="4"/>
  <c r="G3579" i="3" s="1"/>
  <c r="X3509" i="4"/>
  <c r="I3580" i="3" s="1"/>
  <c r="X3511" i="4"/>
  <c r="I3582" i="3" s="1"/>
  <c r="V3512" i="4"/>
  <c r="G3583" i="3" s="1"/>
  <c r="U3345" i="4"/>
  <c r="F3421" i="3" s="1"/>
  <c r="W3345" i="4"/>
  <c r="H3421" i="3" s="1"/>
  <c r="Y3345" i="4"/>
  <c r="J3421" i="3" s="1"/>
  <c r="U3349" i="4"/>
  <c r="F3424" i="3" s="1"/>
  <c r="W3349" i="4"/>
  <c r="H3424" i="3" s="1"/>
  <c r="Y3349" i="4"/>
  <c r="J3424" i="3" s="1"/>
  <c r="U3353" i="4"/>
  <c r="F3428" i="3" s="1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 s="1"/>
  <c r="W3361" i="4"/>
  <c r="H3436" i="3" s="1"/>
  <c r="Y3361" i="4"/>
  <c r="J3436" i="3" s="1"/>
  <c r="U3365" i="4"/>
  <c r="F3440" i="3" s="1"/>
  <c r="W3365" i="4"/>
  <c r="H3440" i="3" s="1"/>
  <c r="Y3365" i="4"/>
  <c r="J3440" i="3" s="1"/>
  <c r="U3369" i="4"/>
  <c r="F3444" i="3" s="1"/>
  <c r="W3369" i="4"/>
  <c r="H3444" i="3" s="1"/>
  <c r="Y3369" i="4"/>
  <c r="J3444" i="3" s="1"/>
  <c r="U3373" i="4"/>
  <c r="F3448" i="3" s="1"/>
  <c r="W3373" i="4"/>
  <c r="H3448" i="3" s="1"/>
  <c r="Y3373" i="4"/>
  <c r="J3448" i="3" s="1"/>
  <c r="U3377" i="4"/>
  <c r="F3452" i="3" s="1"/>
  <c r="W3377" i="4"/>
  <c r="H3452" i="3" s="1"/>
  <c r="Y3377" i="4"/>
  <c r="J3452" i="3" s="1"/>
  <c r="U3381" i="4"/>
  <c r="F3456" i="3" s="1"/>
  <c r="W3381" i="4"/>
  <c r="H3456" i="3" s="1"/>
  <c r="Y3381" i="4"/>
  <c r="J3456" i="3" s="1"/>
  <c r="U3385" i="4"/>
  <c r="F3460" i="3" s="1"/>
  <c r="W3385" i="4"/>
  <c r="H3460" i="3" s="1"/>
  <c r="Y3385" i="4"/>
  <c r="J3460" i="3" s="1"/>
  <c r="U3389" i="4"/>
  <c r="F3464" i="3" s="1"/>
  <c r="W3389" i="4"/>
  <c r="H3464" i="3" s="1"/>
  <c r="Y3389" i="4"/>
  <c r="J3464" i="3" s="1"/>
  <c r="U3393" i="4"/>
  <c r="F3468" i="3" s="1"/>
  <c r="W3393" i="4"/>
  <c r="H3468" i="3" s="1"/>
  <c r="U3397" i="4"/>
  <c r="F3472" i="3" s="1"/>
  <c r="W3397" i="4"/>
  <c r="H3472" i="3" s="1"/>
  <c r="Y3397" i="4"/>
  <c r="J3472" i="3" s="1"/>
  <c r="U3401" i="4"/>
  <c r="F3476" i="3" s="1"/>
  <c r="W3401" i="4"/>
  <c r="H3476" i="3" s="1"/>
  <c r="W3405" i="4"/>
  <c r="H3480" i="3" s="1"/>
  <c r="W3409" i="4"/>
  <c r="H3484" i="3" s="1"/>
  <c r="W3413" i="4"/>
  <c r="H3488" i="3" s="1"/>
  <c r="W3417" i="4"/>
  <c r="H3492" i="3" s="1"/>
  <c r="W3421" i="4"/>
  <c r="H3496" i="3" s="1"/>
  <c r="W3425" i="4"/>
  <c r="H3500" i="3" s="1"/>
  <c r="U3429" i="4"/>
  <c r="F3504" i="3" s="1"/>
  <c r="W3429" i="4"/>
  <c r="H3504" i="3" s="1"/>
  <c r="U3433" i="4"/>
  <c r="F3508" i="3" s="1"/>
  <c r="W3433" i="4"/>
  <c r="H3508" i="3" s="1"/>
  <c r="Y3433" i="4"/>
  <c r="J3508" i="3" s="1"/>
  <c r="U3437" i="4"/>
  <c r="F3511" i="3" s="1"/>
  <c r="W3437" i="4"/>
  <c r="H3511" i="3" s="1"/>
  <c r="Y3437" i="4"/>
  <c r="J3511" i="3" s="1"/>
  <c r="U3441" i="4"/>
  <c r="F3515" i="3" s="1"/>
  <c r="W3441" i="4"/>
  <c r="H3515" i="3" s="1"/>
  <c r="W3445" i="4"/>
  <c r="H3519" i="3" s="1"/>
  <c r="U3449" i="4"/>
  <c r="F3523" i="3" s="1"/>
  <c r="W3449" i="4"/>
  <c r="H3523" i="3" s="1"/>
  <c r="U3453" i="4"/>
  <c r="F3527" i="3" s="1"/>
  <c r="W3453" i="4"/>
  <c r="H3527" i="3" s="1"/>
  <c r="Y3453" i="4"/>
  <c r="J3527" i="3" s="1"/>
  <c r="U3457" i="4"/>
  <c r="F3531" i="3" s="1"/>
  <c r="W3457" i="4"/>
  <c r="H3531" i="3" s="1"/>
  <c r="Y3457" i="4"/>
  <c r="J3531" i="3" s="1"/>
  <c r="U3461" i="4"/>
  <c r="F3535" i="3" s="1"/>
  <c r="W3461" i="4"/>
  <c r="H3535" i="3" s="1"/>
  <c r="Y3461" i="4"/>
  <c r="J3535" i="3" s="1"/>
  <c r="U3465" i="4"/>
  <c r="F3538" i="3" s="1"/>
  <c r="W3465" i="4"/>
  <c r="H3538" i="3" s="1"/>
  <c r="Y3465" i="4"/>
  <c r="J3538" i="3" s="1"/>
  <c r="U3469" i="4"/>
  <c r="F3542" i="3" s="1"/>
  <c r="W3469" i="4"/>
  <c r="H3542" i="3" s="1"/>
  <c r="Y3469" i="4"/>
  <c r="J3542" i="3" s="1"/>
  <c r="U3473" i="4"/>
  <c r="F3546" i="3" s="1"/>
  <c r="W3473" i="4"/>
  <c r="H3546" i="3" s="1"/>
  <c r="Y3473" i="4"/>
  <c r="J3546" i="3" s="1"/>
  <c r="Y3477" i="4"/>
  <c r="J3550" i="3" s="1"/>
  <c r="Y3481" i="4"/>
  <c r="J3553" i="3" s="1"/>
  <c r="Y3485" i="4"/>
  <c r="J3557" i="3" s="1"/>
  <c r="Y3489" i="4"/>
  <c r="J3561" i="3" s="1"/>
  <c r="Y3509" i="4"/>
  <c r="J3580" i="3" s="1"/>
  <c r="T3346" i="4"/>
  <c r="E3637" i="3" s="1"/>
  <c r="V3346" i="4"/>
  <c r="G3637" i="3" s="1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 s="1"/>
  <c r="T3358" i="4"/>
  <c r="E3433" i="3" s="1"/>
  <c r="V3358" i="4"/>
  <c r="G3433" i="3" s="1"/>
  <c r="X3358" i="4"/>
  <c r="I3433" i="3" s="1"/>
  <c r="V3361" i="4"/>
  <c r="G3436" i="3" s="1"/>
  <c r="T3362" i="4"/>
  <c r="E3437" i="3" s="1"/>
  <c r="X3362" i="4"/>
  <c r="I3437" i="3" s="1"/>
  <c r="T3366" i="4"/>
  <c r="E3441" i="3" s="1"/>
  <c r="V3366" i="4"/>
  <c r="G3441" i="3" s="1"/>
  <c r="X3366" i="4"/>
  <c r="I3441" i="3" s="1"/>
  <c r="V3369" i="4"/>
  <c r="G3444" i="3" s="1"/>
  <c r="T3370" i="4"/>
  <c r="E3445" i="3" s="1"/>
  <c r="X3370" i="4"/>
  <c r="I3445" i="3" s="1"/>
  <c r="V3373" i="4"/>
  <c r="G3448" i="3" s="1"/>
  <c r="T3374" i="4"/>
  <c r="E3449" i="3" s="1"/>
  <c r="X3374" i="4"/>
  <c r="I3449" i="3" s="1"/>
  <c r="V3377" i="4"/>
  <c r="G3452" i="3" s="1"/>
  <c r="T3378" i="4"/>
  <c r="E3453" i="3" s="1"/>
  <c r="X3378" i="4"/>
  <c r="I3453" i="3" s="1"/>
  <c r="V3381" i="4"/>
  <c r="G3456" i="3" s="1"/>
  <c r="T3382" i="4"/>
  <c r="E3457" i="3" s="1"/>
  <c r="X3382" i="4"/>
  <c r="I3457" i="3" s="1"/>
  <c r="V3385" i="4"/>
  <c r="G3460" i="3" s="1"/>
  <c r="T3386" i="4"/>
  <c r="E3461" i="3" s="1"/>
  <c r="X3386" i="4"/>
  <c r="I3461" i="3" s="1"/>
  <c r="V3389" i="4"/>
  <c r="G3464" i="3" s="1"/>
  <c r="T3390" i="4"/>
  <c r="E3465" i="3" s="1"/>
  <c r="V3393" i="4"/>
  <c r="G3468" i="3" s="1"/>
  <c r="T3394" i="4"/>
  <c r="E3469" i="3" s="1"/>
  <c r="V3397" i="4"/>
  <c r="G3472" i="3" s="1"/>
  <c r="T3398" i="4"/>
  <c r="E3473" i="3" s="1"/>
  <c r="X3398" i="4"/>
  <c r="I3473" i="3" s="1"/>
  <c r="V3401" i="4"/>
  <c r="G3476" i="3" s="1"/>
  <c r="T3402" i="4"/>
  <c r="E3477" i="3" s="1"/>
  <c r="X3402" i="4"/>
  <c r="I3477" i="3" s="1"/>
  <c r="V3405" i="4"/>
  <c r="G3480" i="3" s="1"/>
  <c r="T3406" i="4"/>
  <c r="E3481" i="3" s="1"/>
  <c r="X3406" i="4"/>
  <c r="I3481" i="3" s="1"/>
  <c r="V3409" i="4"/>
  <c r="G3484" i="3" s="1"/>
  <c r="T3410" i="4"/>
  <c r="E3485" i="3" s="1"/>
  <c r="X3410" i="4"/>
  <c r="I3485" i="3" s="1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 s="1"/>
  <c r="T3426" i="4"/>
  <c r="E3501" i="3" s="1"/>
  <c r="X3426" i="4"/>
  <c r="I3501" i="3" s="1"/>
  <c r="V3429" i="4"/>
  <c r="G3504" i="3" s="1"/>
  <c r="T3430" i="4"/>
  <c r="E3505" i="3" s="1"/>
  <c r="V3433" i="4"/>
  <c r="G3508" i="3" s="1"/>
  <c r="T3434" i="4"/>
  <c r="E3638" i="3" s="1"/>
  <c r="V3437" i="4"/>
  <c r="G3511" i="3" s="1"/>
  <c r="T3438" i="4"/>
  <c r="E3512" i="3" s="1"/>
  <c r="V3441" i="4"/>
  <c r="G3515" i="3" s="1"/>
  <c r="T3442" i="4"/>
  <c r="E3516" i="3" s="1"/>
  <c r="V3445" i="4"/>
  <c r="G3519" i="3" s="1"/>
  <c r="T3446" i="4"/>
  <c r="E3520" i="3" s="1"/>
  <c r="V3449" i="4"/>
  <c r="G3523" i="3" s="1"/>
  <c r="T3450" i="4"/>
  <c r="E3524" i="3" s="1"/>
  <c r="V3453" i="4"/>
  <c r="G3527" i="3" s="1"/>
  <c r="T3454" i="4"/>
  <c r="E3528" i="3" s="1"/>
  <c r="V3457" i="4"/>
  <c r="G3531" i="3" s="1"/>
  <c r="V3477" i="4"/>
  <c r="G3550" i="3" s="1"/>
  <c r="X3478" i="4"/>
  <c r="I3551" i="3" s="1"/>
  <c r="X3482" i="4"/>
  <c r="I3554" i="3" s="1"/>
  <c r="V3485" i="4"/>
  <c r="G3557" i="3" s="1"/>
  <c r="X3486" i="4"/>
  <c r="I3558" i="3" s="1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 s="1"/>
  <c r="X3498" i="4"/>
  <c r="I3569" i="3" s="1"/>
  <c r="V3501" i="4"/>
  <c r="G3572" i="3" s="1"/>
  <c r="X3502" i="4"/>
  <c r="I3573" i="3" s="1"/>
  <c r="V3505" i="4"/>
  <c r="G3576" i="3" s="1"/>
  <c r="X3506" i="4"/>
  <c r="I3577" i="3" s="1"/>
  <c r="Y3462" i="4"/>
  <c r="J3641" i="3" s="1"/>
  <c r="Y3474" i="4"/>
  <c r="J3547" i="3" s="1"/>
  <c r="Y3478" i="4"/>
  <c r="J3551" i="3" s="1"/>
  <c r="W3482" i="4"/>
  <c r="H3554" i="3" s="1"/>
  <c r="Y3482" i="4"/>
  <c r="J3554" i="3" s="1"/>
  <c r="U3486" i="4"/>
  <c r="F3558" i="3" s="1"/>
  <c r="Y3486" i="4"/>
  <c r="J3558" i="3" s="1"/>
  <c r="W3489" i="4"/>
  <c r="H3561" i="3" s="1"/>
  <c r="U3490" i="4"/>
  <c r="F3562" i="3" s="1"/>
  <c r="Y3490" i="4"/>
  <c r="J3562" i="3" s="1"/>
  <c r="W3493" i="4"/>
  <c r="H3564" i="3" s="1"/>
  <c r="U3494" i="4"/>
  <c r="F3565" i="3" s="1"/>
  <c r="Y3494" i="4"/>
  <c r="J3565" i="3" s="1"/>
  <c r="W3497" i="4"/>
  <c r="H3568" i="3" s="1"/>
  <c r="U3498" i="4"/>
  <c r="F3569" i="3" s="1"/>
  <c r="Y3498" i="4"/>
  <c r="J3569" i="3" s="1"/>
  <c r="W3501" i="4"/>
  <c r="H3572" i="3" s="1"/>
  <c r="U3502" i="4"/>
  <c r="F3573" i="3" s="1"/>
  <c r="Y3502" i="4"/>
  <c r="J3573" i="3" s="1"/>
  <c r="W3505" i="4"/>
  <c r="H3576" i="3" s="1"/>
  <c r="U3506" i="4"/>
  <c r="F3577" i="3" s="1"/>
  <c r="Y3506" i="4"/>
  <c r="J3577" i="3" s="1"/>
  <c r="W3509" i="4"/>
  <c r="H3580" i="3" s="1"/>
  <c r="U3510" i="4"/>
  <c r="F3581" i="3" s="1"/>
  <c r="Y3510" i="4"/>
  <c r="J3581" i="3" s="1"/>
  <c r="Y3512" i="4"/>
  <c r="J3583" i="3" s="1"/>
  <c r="X3451" i="4"/>
  <c r="I3525" i="3" s="1"/>
  <c r="V3454" i="4"/>
  <c r="G3528" i="3" s="1"/>
  <c r="T3455" i="4"/>
  <c r="E3529" i="3" s="1"/>
  <c r="X3455" i="4"/>
  <c r="I3529" i="3" s="1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 s="1"/>
  <c r="T3467" i="4"/>
  <c r="E3540" i="3" s="1"/>
  <c r="V3470" i="4"/>
  <c r="G3543" i="3" s="1"/>
  <c r="T3471" i="4"/>
  <c r="E3544" i="3" s="1"/>
  <c r="V3474" i="4"/>
  <c r="G3547" i="3" s="1"/>
  <c r="X3475" i="4"/>
  <c r="I3548" i="3" s="1"/>
  <c r="X3487" i="4"/>
  <c r="I3559" i="3" s="1"/>
  <c r="X3499" i="4"/>
  <c r="I3570" i="3" s="1"/>
  <c r="W3343" i="4"/>
  <c r="H3419" i="3" s="1"/>
  <c r="W3347" i="4"/>
  <c r="H3422" i="3" s="1"/>
  <c r="W3351" i="4"/>
  <c r="H3426" i="3" s="1"/>
  <c r="W3355" i="4"/>
  <c r="H3430" i="3" s="1"/>
  <c r="W3359" i="4"/>
  <c r="H3434" i="3" s="1"/>
  <c r="W3363" i="4"/>
  <c r="H3438" i="3" s="1"/>
  <c r="W3367" i="4"/>
  <c r="H3442" i="3" s="1"/>
  <c r="W3371" i="4"/>
  <c r="H3446" i="3" s="1"/>
  <c r="W3375" i="4"/>
  <c r="H3450" i="3" s="1"/>
  <c r="W3379" i="4"/>
  <c r="H3454" i="3" s="1"/>
  <c r="W3383" i="4"/>
  <c r="H3458" i="3" s="1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 s="1"/>
  <c r="W3399" i="4"/>
  <c r="H3474" i="3" s="1"/>
  <c r="U3403" i="4"/>
  <c r="F3478" i="3" s="1"/>
  <c r="W3403" i="4"/>
  <c r="H3478" i="3" s="1"/>
  <c r="Y3403" i="4"/>
  <c r="J3478" i="3" s="1"/>
  <c r="U3407" i="4"/>
  <c r="F3482" i="3" s="1"/>
  <c r="W3407" i="4"/>
  <c r="H3482" i="3" s="1"/>
  <c r="Y3407" i="4"/>
  <c r="J3482" i="3" s="1"/>
  <c r="U3411" i="4"/>
  <c r="F3486" i="3" s="1"/>
  <c r="W3411" i="4"/>
  <c r="H3486" i="3" s="1"/>
  <c r="Y3411" i="4"/>
  <c r="J3486" i="3" s="1"/>
  <c r="U3415" i="4"/>
  <c r="F3490" i="3" s="1"/>
  <c r="W3415" i="4"/>
  <c r="H3490" i="3" s="1"/>
  <c r="Y3415" i="4"/>
  <c r="J3490" i="3" s="1"/>
  <c r="U3419" i="4"/>
  <c r="F3494" i="3" s="1"/>
  <c r="W3419" i="4"/>
  <c r="H3494" i="3" s="1"/>
  <c r="Y3419" i="4"/>
  <c r="J3494" i="3" s="1"/>
  <c r="U3423" i="4"/>
  <c r="F3498" i="3" s="1"/>
  <c r="W3423" i="4"/>
  <c r="H3498" i="3" s="1"/>
  <c r="Y3423" i="4"/>
  <c r="J3498" i="3" s="1"/>
  <c r="U3427" i="4"/>
  <c r="F3502" i="3" s="1"/>
  <c r="W3427" i="4"/>
  <c r="H3502" i="3" s="1"/>
  <c r="U3431" i="4"/>
  <c r="F3506" i="3" s="1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 s="1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 s="1"/>
  <c r="U3455" i="4"/>
  <c r="F3529" i="3" s="1"/>
  <c r="W3455" i="4"/>
  <c r="H3529" i="3" s="1"/>
  <c r="Y3455" i="4"/>
  <c r="J3529" i="3" s="1"/>
  <c r="U3459" i="4"/>
  <c r="F3533" i="3" s="1"/>
  <c r="W3459" i="4"/>
  <c r="H3533" i="3" s="1"/>
  <c r="Y3459" i="4"/>
  <c r="J3533" i="3" s="1"/>
  <c r="U3463" i="4"/>
  <c r="F3536" i="3" s="1"/>
  <c r="W3463" i="4"/>
  <c r="H3536" i="3" s="1"/>
  <c r="Y3463" i="4"/>
  <c r="J3536" i="3" s="1"/>
  <c r="U3467" i="4"/>
  <c r="F3540" i="3" s="1"/>
  <c r="W3467" i="4"/>
  <c r="H3540" i="3" s="1"/>
  <c r="Y3467" i="4"/>
  <c r="J3540" i="3" s="1"/>
  <c r="U3471" i="4"/>
  <c r="F3544" i="3" s="1"/>
  <c r="W3471" i="4"/>
  <c r="H3544" i="3" s="1"/>
  <c r="Y3471" i="4"/>
  <c r="J3544" i="3" s="1"/>
  <c r="U3475" i="4"/>
  <c r="F3548" i="3" s="1"/>
  <c r="W3475" i="4"/>
  <c r="H3548" i="3" s="1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 s="1"/>
  <c r="V3340" i="4"/>
  <c r="G3416" i="3" s="1"/>
  <c r="V3344" i="4"/>
  <c r="G3420" i="3" s="1"/>
  <c r="V3348" i="4"/>
  <c r="G3423" i="3" s="1"/>
  <c r="V3352" i="4"/>
  <c r="G3427" i="3" s="1"/>
  <c r="V3356" i="4"/>
  <c r="G3431" i="3" s="1"/>
  <c r="V3451" i="4"/>
  <c r="G3525" i="3" s="1"/>
  <c r="T3452" i="4"/>
  <c r="E3526" i="3" s="1"/>
  <c r="X3452" i="4"/>
  <c r="I3526" i="3" s="1"/>
  <c r="V3455" i="4"/>
  <c r="G3529" i="3" s="1"/>
  <c r="T3456" i="4"/>
  <c r="E3530" i="3" s="1"/>
  <c r="X3456" i="4"/>
  <c r="I3530" i="3" s="1"/>
  <c r="V3459" i="4"/>
  <c r="G3533" i="3" s="1"/>
  <c r="T3460" i="4"/>
  <c r="E3534" i="3" s="1"/>
  <c r="X3460" i="4"/>
  <c r="I3534" i="3" s="1"/>
  <c r="V3463" i="4"/>
  <c r="G3536" i="3" s="1"/>
  <c r="T3464" i="4"/>
  <c r="E3537" i="3" s="1"/>
  <c r="X3464" i="4"/>
  <c r="I3537" i="3" s="1"/>
  <c r="V3467" i="4"/>
  <c r="G3540" i="3" s="1"/>
  <c r="T3468" i="4"/>
  <c r="E3541" i="3" s="1"/>
  <c r="X3468" i="4"/>
  <c r="I3541" i="3" s="1"/>
  <c r="V3471" i="4"/>
  <c r="G3544" i="3" s="1"/>
  <c r="T3472" i="4"/>
  <c r="E3545" i="3" s="1"/>
  <c r="X3472" i="4"/>
  <c r="I3545" i="3" s="1"/>
  <c r="V3475" i="4"/>
  <c r="G3548" i="3" s="1"/>
  <c r="T3476" i="4"/>
  <c r="E3549" i="3" s="1"/>
  <c r="X3476" i="4"/>
  <c r="I3549" i="3" s="1"/>
  <c r="V3479" i="4"/>
  <c r="G3552" i="3" s="1"/>
  <c r="T3480" i="4"/>
  <c r="E3639" i="3" s="1"/>
  <c r="X3480" i="4"/>
  <c r="I3639" i="3" s="1"/>
  <c r="V3483" i="4"/>
  <c r="G3555" i="3" s="1"/>
  <c r="T3484" i="4"/>
  <c r="E3556" i="3" s="1"/>
  <c r="X3484" i="4"/>
  <c r="I3556" i="3" s="1"/>
  <c r="V3487" i="4"/>
  <c r="G3559" i="3" s="1"/>
  <c r="T3488" i="4"/>
  <c r="E3560" i="3" s="1"/>
  <c r="X3488" i="4"/>
  <c r="I3560" i="3" s="1"/>
  <c r="V3491" i="4"/>
  <c r="G3563" i="3" s="1"/>
  <c r="T3492" i="4"/>
  <c r="E3642" i="3" s="1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 s="1"/>
  <c r="V3503" i="4"/>
  <c r="G3574" i="3" s="1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 s="1"/>
  <c r="U3452" i="4"/>
  <c r="F3526" i="3" s="1"/>
  <c r="Y3452" i="4"/>
  <c r="J3526" i="3" s="1"/>
  <c r="Y3456" i="4"/>
  <c r="J3530" i="3" s="1"/>
  <c r="U3460" i="4"/>
  <c r="F3534" i="3" s="1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 s="1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 s="1"/>
  <c r="U3488" i="4"/>
  <c r="F3560" i="3" s="1"/>
  <c r="W3488" i="4"/>
  <c r="H3560" i="3" s="1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 s="1"/>
  <c r="Y3496" i="4"/>
  <c r="J3567" i="3" s="1"/>
  <c r="W3499" i="4"/>
  <c r="H3570" i="3" s="1"/>
  <c r="U3500" i="4"/>
  <c r="F3571" i="3" s="1"/>
  <c r="Y3500" i="4"/>
  <c r="J3571" i="3" s="1"/>
  <c r="W3503" i="4"/>
  <c r="H3574" i="3" s="1"/>
  <c r="U3504" i="4"/>
  <c r="F3575" i="3" s="1"/>
  <c r="Y3504" i="4"/>
  <c r="J3575" i="3" s="1"/>
  <c r="W3507" i="4"/>
  <c r="H3578" i="3" s="1"/>
  <c r="U3508" i="4"/>
  <c r="F3579" i="3" s="1"/>
  <c r="Y3508" i="4"/>
  <c r="J3579" i="3" s="1"/>
  <c r="W3511" i="4"/>
  <c r="H3582" i="3" s="1"/>
  <c r="W99" i="4"/>
  <c r="H94" i="3" s="1"/>
  <c r="T67" i="4"/>
  <c r="E71" i="3" s="1"/>
  <c r="W135" i="4"/>
  <c r="H143" i="3" s="1"/>
  <c r="U122" i="4"/>
  <c r="F110" i="3" s="1"/>
  <c r="T243" i="4"/>
  <c r="E247" i="3" s="1"/>
  <c r="W149" i="4"/>
  <c r="H153" i="3" s="1"/>
  <c r="W151" i="4"/>
  <c r="H155" i="3" s="1"/>
  <c r="Y170" i="4"/>
  <c r="J188" i="3" s="1"/>
  <c r="W173" i="4"/>
  <c r="H172" i="3" s="1"/>
  <c r="U190" i="4"/>
  <c r="F200" i="3" s="1"/>
  <c r="U248" i="4"/>
  <c r="F252" i="3" s="1"/>
  <c r="Y176" i="4"/>
  <c r="J173" i="3" s="1"/>
  <c r="U180" i="4"/>
  <c r="F189" i="3" s="1"/>
  <c r="U234" i="4"/>
  <c r="F241" i="3" s="1"/>
  <c r="F246" i="3"/>
  <c r="U246" i="4"/>
  <c r="F250" i="3" s="1"/>
  <c r="E172" i="3"/>
  <c r="F207" i="3"/>
  <c r="U296" i="4"/>
  <c r="F293" i="3" s="1"/>
  <c r="X321" i="4"/>
  <c r="I312" i="3" s="1"/>
  <c r="V341" i="4"/>
  <c r="G331" i="3" s="1"/>
  <c r="W267" i="4"/>
  <c r="H268" i="3" s="1"/>
  <c r="W305" i="4"/>
  <c r="H298" i="3" s="1"/>
  <c r="W309" i="4"/>
  <c r="H302" i="3" s="1"/>
  <c r="W313" i="4"/>
  <c r="H305" i="3" s="1"/>
  <c r="W317" i="4"/>
  <c r="H309" i="3" s="1"/>
  <c r="W321" i="4"/>
  <c r="H312" i="3" s="1"/>
  <c r="W325" i="4"/>
  <c r="H316" i="3" s="1"/>
  <c r="W329" i="4"/>
  <c r="H320" i="3" s="1"/>
  <c r="W333" i="4"/>
  <c r="H324" i="3" s="1"/>
  <c r="Y333" i="4"/>
  <c r="J324" i="3" s="1"/>
  <c r="W337" i="4"/>
  <c r="H327" i="3" s="1"/>
  <c r="W341" i="4"/>
  <c r="H331" i="3" s="1"/>
  <c r="W359" i="4"/>
  <c r="H346" i="3" s="1"/>
  <c r="V364" i="4"/>
  <c r="G350" i="3" s="1"/>
  <c r="V253" i="4"/>
  <c r="G257" i="3" s="1"/>
  <c r="Y278" i="4"/>
  <c r="J277" i="3" s="1"/>
  <c r="Y286" i="4"/>
  <c r="J284" i="3" s="1"/>
  <c r="U294" i="4"/>
  <c r="F291" i="3" s="1"/>
  <c r="Y294" i="4"/>
  <c r="J291" i="3" s="1"/>
  <c r="X297" i="4"/>
  <c r="I294" i="3" s="1"/>
  <c r="Y302" i="4"/>
  <c r="J547" i="3" s="1"/>
  <c r="X306" i="4"/>
  <c r="I299" i="3" s="1"/>
  <c r="X314" i="4"/>
  <c r="I306" i="3" s="1"/>
  <c r="X322" i="4"/>
  <c r="I313" i="3" s="1"/>
  <c r="V329" i="4"/>
  <c r="G320" i="3" s="1"/>
  <c r="V338" i="4"/>
  <c r="G328" i="3" s="1"/>
  <c r="W255" i="4"/>
  <c r="H259" i="3" s="1"/>
  <c r="Y306" i="4"/>
  <c r="J299" i="3" s="1"/>
  <c r="Y310" i="4"/>
  <c r="J548" i="3" s="1"/>
  <c r="Y314" i="4"/>
  <c r="J306" i="3" s="1"/>
  <c r="Y318" i="4"/>
  <c r="J310" i="3" s="1"/>
  <c r="Y322" i="4"/>
  <c r="J313" i="3" s="1"/>
  <c r="U326" i="4"/>
  <c r="F317" i="3" s="1"/>
  <c r="Y326" i="4"/>
  <c r="J317" i="3" s="1"/>
  <c r="Y330" i="4"/>
  <c r="J321" i="3" s="1"/>
  <c r="Y334" i="4"/>
  <c r="J325" i="3" s="1"/>
  <c r="U338" i="4"/>
  <c r="F328" i="3" s="1"/>
  <c r="Y338" i="4"/>
  <c r="J328" i="3" s="1"/>
  <c r="Y342" i="4"/>
  <c r="J332" i="3" s="1"/>
  <c r="U344" i="4"/>
  <c r="F334" i="3" s="1"/>
  <c r="Y372" i="4"/>
  <c r="J357" i="3" s="1"/>
  <c r="V373" i="4"/>
  <c r="G595" i="3" s="1"/>
  <c r="Y300" i="4"/>
  <c r="J296" i="3" s="1"/>
  <c r="X303" i="4"/>
  <c r="I297" i="3" s="1"/>
  <c r="V361" i="4"/>
  <c r="G348" i="3" s="1"/>
  <c r="Y370" i="4"/>
  <c r="J355" i="3" s="1"/>
  <c r="U250" i="4"/>
  <c r="F254" i="3" s="1"/>
  <c r="Y264" i="4"/>
  <c r="J266" i="3" s="1"/>
  <c r="I267" i="3"/>
  <c r="W311" i="4"/>
  <c r="H303" i="3" s="1"/>
  <c r="W327" i="4"/>
  <c r="H318" i="3" s="1"/>
  <c r="W331" i="4"/>
  <c r="H322" i="3" s="1"/>
  <c r="W361" i="4"/>
  <c r="H348" i="3" s="1"/>
  <c r="W371" i="4"/>
  <c r="H356" i="3" s="1"/>
  <c r="W363" i="4"/>
  <c r="H593" i="3" s="1"/>
  <c r="W365" i="4"/>
  <c r="H351" i="3" s="1"/>
  <c r="W367" i="4"/>
  <c r="H352" i="3" s="1"/>
  <c r="W369" i="4"/>
  <c r="H354" i="3" s="1"/>
  <c r="V400" i="4"/>
  <c r="G375" i="3" s="1"/>
  <c r="V420" i="4"/>
  <c r="G395" i="3" s="1"/>
  <c r="W423" i="4"/>
  <c r="H398" i="3" s="1"/>
  <c r="T424" i="4"/>
  <c r="E556" i="3" s="1"/>
  <c r="V426" i="4"/>
  <c r="G400" i="3" s="1"/>
  <c r="X428" i="4"/>
  <c r="I402" i="3" s="1"/>
  <c r="U432" i="4"/>
  <c r="F405" i="3" s="1"/>
  <c r="U440" i="4"/>
  <c r="F413" i="3" s="1"/>
  <c r="W445" i="4"/>
  <c r="H558" i="3" s="1"/>
  <c r="U446" i="4"/>
  <c r="F417" i="3" s="1"/>
  <c r="Y446" i="4"/>
  <c r="J417" i="3" s="1"/>
  <c r="W449" i="4"/>
  <c r="H419" i="3" s="1"/>
  <c r="U450" i="4"/>
  <c r="F601" i="3" s="1"/>
  <c r="Y450" i="4"/>
  <c r="J601" i="3" s="1"/>
  <c r="U456" i="4"/>
  <c r="F424" i="3" s="1"/>
  <c r="X459" i="4"/>
  <c r="I427" i="3" s="1"/>
  <c r="U476" i="4"/>
  <c r="F606" i="3" s="1"/>
  <c r="Y476" i="4"/>
  <c r="J606" i="3" s="1"/>
  <c r="W481" i="4"/>
  <c r="H607" i="3" s="1"/>
  <c r="U484" i="4"/>
  <c r="F445" i="3" s="1"/>
  <c r="Y484" i="4"/>
  <c r="J445" i="3" s="1"/>
  <c r="T501" i="4"/>
  <c r="E461" i="3" s="1"/>
  <c r="U504" i="4"/>
  <c r="F608" i="3" s="1"/>
  <c r="Y504" i="4"/>
  <c r="J608" i="3" s="1"/>
  <c r="H387" i="3"/>
  <c r="U424" i="4"/>
  <c r="F556" i="3" s="1"/>
  <c r="Y424" i="4"/>
  <c r="J556" i="3" s="1"/>
  <c r="T438" i="4"/>
  <c r="E411" i="3" s="1"/>
  <c r="X438" i="4"/>
  <c r="I411" i="3" s="1"/>
  <c r="V451" i="4"/>
  <c r="G420" i="3" s="1"/>
  <c r="W453" i="4"/>
  <c r="H421" i="3" s="1"/>
  <c r="X454" i="4"/>
  <c r="I422" i="3" s="1"/>
  <c r="W461" i="4"/>
  <c r="H428" i="3" s="1"/>
  <c r="T462" i="4"/>
  <c r="E429" i="3" s="1"/>
  <c r="U468" i="4"/>
  <c r="F432" i="3" s="1"/>
  <c r="X474" i="4"/>
  <c r="I438" i="3" s="1"/>
  <c r="Y494" i="4"/>
  <c r="J454" i="3" s="1"/>
  <c r="W497" i="4"/>
  <c r="H457" i="3" s="1"/>
  <c r="X498" i="4"/>
  <c r="I458" i="3" s="1"/>
  <c r="V377" i="4"/>
  <c r="G361" i="3" s="1"/>
  <c r="T386" i="4"/>
  <c r="E366" i="3" s="1"/>
  <c r="I366" i="3"/>
  <c r="X394" i="4"/>
  <c r="I555" i="3" s="1"/>
  <c r="E373" i="3"/>
  <c r="T406" i="4"/>
  <c r="E381" i="3" s="1"/>
  <c r="X406" i="4"/>
  <c r="I381" i="3" s="1"/>
  <c r="X410" i="4"/>
  <c r="I385" i="3" s="1"/>
  <c r="X414" i="4"/>
  <c r="I389" i="3" s="1"/>
  <c r="T418" i="4"/>
  <c r="E393" i="3" s="1"/>
  <c r="G396" i="3"/>
  <c r="T422" i="4"/>
  <c r="E397" i="3" s="1"/>
  <c r="W429" i="4"/>
  <c r="H599" i="3" s="1"/>
  <c r="U430" i="4"/>
  <c r="F403" i="3" s="1"/>
  <c r="Y430" i="4"/>
  <c r="J403" i="3" s="1"/>
  <c r="U438" i="4"/>
  <c r="F411" i="3" s="1"/>
  <c r="U454" i="4"/>
  <c r="F422" i="3" s="1"/>
  <c r="V457" i="4"/>
  <c r="G425" i="3" s="1"/>
  <c r="U462" i="4"/>
  <c r="F429" i="3" s="1"/>
  <c r="Y466" i="4"/>
  <c r="J431" i="3" s="1"/>
  <c r="X468" i="4"/>
  <c r="I432" i="3" s="1"/>
  <c r="U471" i="4"/>
  <c r="F435" i="3" s="1"/>
  <c r="U474" i="4"/>
  <c r="F438" i="3" s="1"/>
  <c r="Y474" i="4"/>
  <c r="J438" i="3" s="1"/>
  <c r="W479" i="4"/>
  <c r="H441" i="3" s="1"/>
  <c r="U482" i="4"/>
  <c r="F443" i="3" s="1"/>
  <c r="Y482" i="4"/>
  <c r="J443" i="3" s="1"/>
  <c r="U488" i="4"/>
  <c r="F449" i="3" s="1"/>
  <c r="Y488" i="4"/>
  <c r="J449" i="3" s="1"/>
  <c r="X495" i="4"/>
  <c r="I455" i="3" s="1"/>
  <c r="U498" i="4"/>
  <c r="F458" i="3" s="1"/>
  <c r="Y498" i="4"/>
  <c r="J458" i="3" s="1"/>
  <c r="Y410" i="4"/>
  <c r="J385" i="3" s="1"/>
  <c r="X460" i="4"/>
  <c r="I603" i="3" s="1"/>
  <c r="T480" i="4"/>
  <c r="E442" i="3" s="1"/>
  <c r="X480" i="4"/>
  <c r="I442" i="3" s="1"/>
  <c r="W491" i="4"/>
  <c r="H452" i="3" s="1"/>
  <c r="T492" i="4"/>
  <c r="E561" i="3" s="1"/>
  <c r="X492" i="4"/>
  <c r="I561" i="3" s="1"/>
  <c r="W373" i="4"/>
  <c r="H595" i="3" s="1"/>
  <c r="W375" i="4"/>
  <c r="H359" i="3" s="1"/>
  <c r="E360" i="3"/>
  <c r="J370" i="3"/>
  <c r="U428" i="4"/>
  <c r="F402" i="3" s="1"/>
  <c r="T434" i="4"/>
  <c r="E407" i="3" s="1"/>
  <c r="W457" i="4"/>
  <c r="H425" i="3" s="1"/>
  <c r="T458" i="4"/>
  <c r="E426" i="3" s="1"/>
  <c r="W465" i="4"/>
  <c r="H605" i="3" s="1"/>
  <c r="Y486" i="4"/>
  <c r="J447" i="3" s="1"/>
  <c r="U376" i="4"/>
  <c r="F360" i="3" s="1"/>
  <c r="Y376" i="4"/>
  <c r="J360" i="3" s="1"/>
  <c r="V387" i="4"/>
  <c r="G552" i="3" s="1"/>
  <c r="T388" i="4"/>
  <c r="E598" i="3" s="1"/>
  <c r="V395" i="4"/>
  <c r="G370" i="3" s="1"/>
  <c r="V399" i="4"/>
  <c r="G374" i="3" s="1"/>
  <c r="T404" i="4"/>
  <c r="E379" i="3" s="1"/>
  <c r="X404" i="4"/>
  <c r="I379" i="3" s="1"/>
  <c r="X412" i="4"/>
  <c r="I387" i="3" s="1"/>
  <c r="V415" i="4"/>
  <c r="G390" i="3" s="1"/>
  <c r="X416" i="4"/>
  <c r="I391" i="3" s="1"/>
  <c r="T420" i="4"/>
  <c r="E395" i="3" s="1"/>
  <c r="X420" i="4"/>
  <c r="I395" i="3" s="1"/>
  <c r="W425" i="4"/>
  <c r="H399" i="3" s="1"/>
  <c r="U434" i="4"/>
  <c r="F407" i="3" s="1"/>
  <c r="V437" i="4"/>
  <c r="G410" i="3" s="1"/>
  <c r="U442" i="4"/>
  <c r="F415" i="3" s="1"/>
  <c r="T453" i="4"/>
  <c r="E421" i="3" s="1"/>
  <c r="V453" i="4"/>
  <c r="G421" i="3" s="1"/>
  <c r="U458" i="4"/>
  <c r="F426" i="3" s="1"/>
  <c r="U464" i="4"/>
  <c r="F430" i="3" s="1"/>
  <c r="U466" i="4"/>
  <c r="F431" i="3" s="1"/>
  <c r="W466" i="4"/>
  <c r="H431" i="3" s="1"/>
  <c r="V470" i="4"/>
  <c r="G434" i="3" s="1"/>
  <c r="W475" i="4"/>
  <c r="H439" i="3" s="1"/>
  <c r="U478" i="4"/>
  <c r="F440" i="3" s="1"/>
  <c r="Y478" i="4"/>
  <c r="J440" i="3" s="1"/>
  <c r="W483" i="4"/>
  <c r="H444" i="3" s="1"/>
  <c r="W489" i="4"/>
  <c r="H450" i="3" s="1"/>
  <c r="T490" i="4"/>
  <c r="E451" i="3" s="1"/>
  <c r="X490" i="4"/>
  <c r="I451" i="3" s="1"/>
  <c r="U374" i="4"/>
  <c r="F358" i="3" s="1"/>
  <c r="W379" i="4"/>
  <c r="H363" i="3" s="1"/>
  <c r="U380" i="4"/>
  <c r="F596" i="3" s="1"/>
  <c r="Y380" i="4"/>
  <c r="J596" i="3" s="1"/>
  <c r="W383" i="4"/>
  <c r="H365" i="3" s="1"/>
  <c r="U384" i="4"/>
  <c r="F597" i="3" s="1"/>
  <c r="Y384" i="4"/>
  <c r="J597" i="3" s="1"/>
  <c r="W387" i="4"/>
  <c r="H552" i="3" s="1"/>
  <c r="U388" i="4"/>
  <c r="F598" i="3" s="1"/>
  <c r="Y388" i="4"/>
  <c r="J598" i="3" s="1"/>
  <c r="W391" i="4"/>
  <c r="H367" i="3" s="1"/>
  <c r="U392" i="4"/>
  <c r="F368" i="3" s="1"/>
  <c r="Y392" i="4"/>
  <c r="J368" i="3" s="1"/>
  <c r="W395" i="4"/>
  <c r="H370" i="3" s="1"/>
  <c r="U396" i="4"/>
  <c r="F371" i="3" s="1"/>
  <c r="Y396" i="4"/>
  <c r="J371" i="3" s="1"/>
  <c r="W399" i="4"/>
  <c r="H374" i="3" s="1"/>
  <c r="U400" i="4"/>
  <c r="F375" i="3" s="1"/>
  <c r="Y400" i="4"/>
  <c r="J375" i="3" s="1"/>
  <c r="W403" i="4"/>
  <c r="H378" i="3" s="1"/>
  <c r="Y404" i="4"/>
  <c r="J379" i="3" s="1"/>
  <c r="U408" i="4"/>
  <c r="F383" i="3" s="1"/>
  <c r="Y408" i="4"/>
  <c r="J383" i="3" s="1"/>
  <c r="Y412" i="4"/>
  <c r="J387" i="3" s="1"/>
  <c r="W415" i="4"/>
  <c r="H390" i="3" s="1"/>
  <c r="U416" i="4"/>
  <c r="F391" i="3" s="1"/>
  <c r="Y416" i="4"/>
  <c r="J391" i="3" s="1"/>
  <c r="U420" i="4"/>
  <c r="F395" i="3" s="1"/>
  <c r="Y420" i="4"/>
  <c r="J395" i="3" s="1"/>
  <c r="V423" i="4"/>
  <c r="G398" i="3" s="1"/>
  <c r="T432" i="4"/>
  <c r="E405" i="3" s="1"/>
  <c r="X432" i="4"/>
  <c r="I405" i="3" s="1"/>
  <c r="X440" i="4"/>
  <c r="I413" i="3" s="1"/>
  <c r="X446" i="4"/>
  <c r="I417" i="3" s="1"/>
  <c r="W455" i="4"/>
  <c r="H423" i="3" s="1"/>
  <c r="T456" i="4"/>
  <c r="E424" i="3" s="1"/>
  <c r="X456" i="4"/>
  <c r="I424" i="3" s="1"/>
  <c r="W463" i="4"/>
  <c r="H604" i="3" s="1"/>
  <c r="V467" i="4"/>
  <c r="G559" i="3" s="1"/>
  <c r="W469" i="4"/>
  <c r="H433" i="3" s="1"/>
  <c r="U470" i="4"/>
  <c r="F434" i="3" s="1"/>
  <c r="X476" i="4"/>
  <c r="I606" i="3" s="1"/>
  <c r="T484" i="4"/>
  <c r="E445" i="3" s="1"/>
  <c r="X484" i="4"/>
  <c r="I445" i="3" s="1"/>
  <c r="U490" i="4"/>
  <c r="F451" i="3" s="1"/>
  <c r="Y490" i="4"/>
  <c r="J451" i="3" s="1"/>
  <c r="U500" i="4"/>
  <c r="F460" i="3" s="1"/>
  <c r="X508" i="4"/>
  <c r="I609" i="3" s="1"/>
  <c r="V521" i="4"/>
  <c r="G477" i="3" s="1"/>
  <c r="U524" i="4"/>
  <c r="F480" i="3" s="1"/>
  <c r="Y524" i="4"/>
  <c r="J480" i="3" s="1"/>
  <c r="W533" i="4"/>
  <c r="H563" i="3" s="1"/>
  <c r="T534" i="4"/>
  <c r="E613" i="3" s="1"/>
  <c r="W539" i="4"/>
  <c r="H491" i="3" s="1"/>
  <c r="W541" i="4"/>
  <c r="H493" i="3" s="1"/>
  <c r="W543" i="4"/>
  <c r="H564" i="3" s="1"/>
  <c r="T597" i="4"/>
  <c r="E533" i="3" s="1"/>
  <c r="X598" i="4"/>
  <c r="I534" i="3" s="1"/>
  <c r="V599" i="4"/>
  <c r="G619" i="3" s="1"/>
  <c r="U602" i="4"/>
  <c r="F537" i="3" s="1"/>
  <c r="W602" i="4"/>
  <c r="H537" i="3" s="1"/>
  <c r="W501" i="4"/>
  <c r="H461" i="3" s="1"/>
  <c r="T502" i="4"/>
  <c r="E462" i="3" s="1"/>
  <c r="U508" i="4"/>
  <c r="F609" i="3" s="1"/>
  <c r="Y508" i="4"/>
  <c r="J609" i="3" s="1"/>
  <c r="X512" i="4"/>
  <c r="I470" i="3" s="1"/>
  <c r="V515" i="4"/>
  <c r="G473" i="3" s="1"/>
  <c r="T516" i="4"/>
  <c r="E474" i="3" s="1"/>
  <c r="X516" i="4"/>
  <c r="I474" i="3" s="1"/>
  <c r="W521" i="4"/>
  <c r="H477" i="3" s="1"/>
  <c r="T522" i="4"/>
  <c r="E478" i="3" s="1"/>
  <c r="H483" i="3"/>
  <c r="V531" i="4"/>
  <c r="G485" i="3" s="1"/>
  <c r="U534" i="4"/>
  <c r="F613" i="3" s="1"/>
  <c r="Y534" i="4"/>
  <c r="J613" i="3" s="1"/>
  <c r="V571" i="4"/>
  <c r="G514" i="3" s="1"/>
  <c r="T593" i="4"/>
  <c r="E530" i="3" s="1"/>
  <c r="X596" i="4"/>
  <c r="I618" i="3" s="1"/>
  <c r="X616" i="4"/>
  <c r="I627" i="3" s="1"/>
  <c r="U502" i="4"/>
  <c r="F462" i="3" s="1"/>
  <c r="Y502" i="4"/>
  <c r="J462" i="3" s="1"/>
  <c r="U512" i="4"/>
  <c r="F470" i="3" s="1"/>
  <c r="Y512" i="4"/>
  <c r="J470" i="3" s="1"/>
  <c r="W515" i="4"/>
  <c r="H473" i="3" s="1"/>
  <c r="U516" i="4"/>
  <c r="F474" i="3" s="1"/>
  <c r="Y516" i="4"/>
  <c r="J474" i="3" s="1"/>
  <c r="V519" i="4"/>
  <c r="G611" i="3" s="1"/>
  <c r="U522" i="4"/>
  <c r="F478" i="3" s="1"/>
  <c r="Y522" i="4"/>
  <c r="J478" i="3" s="1"/>
  <c r="F484" i="3"/>
  <c r="W531" i="4"/>
  <c r="H485" i="3" s="1"/>
  <c r="W537" i="4"/>
  <c r="H489" i="3" s="1"/>
  <c r="T546" i="4"/>
  <c r="E496" i="3" s="1"/>
  <c r="U548" i="4"/>
  <c r="F566" i="3" s="1"/>
  <c r="U570" i="4"/>
  <c r="F513" i="3" s="1"/>
  <c r="W573" i="4"/>
  <c r="H516" i="3" s="1"/>
  <c r="W575" i="4"/>
  <c r="H518" i="3" s="1"/>
  <c r="W577" i="4"/>
  <c r="H570" i="3" s="1"/>
  <c r="W579" i="4"/>
  <c r="H521" i="3" s="1"/>
  <c r="U581" i="4"/>
  <c r="F572" i="3" s="1"/>
  <c r="W581" i="4"/>
  <c r="H572" i="3" s="1"/>
  <c r="W583" i="4"/>
  <c r="H522" i="3" s="1"/>
  <c r="W585" i="4"/>
  <c r="H574" i="3" s="1"/>
  <c r="U587" i="4"/>
  <c r="F525" i="3" s="1"/>
  <c r="W587" i="4"/>
  <c r="H525" i="3" s="1"/>
  <c r="W589" i="4"/>
  <c r="H527" i="3" s="1"/>
  <c r="U591" i="4"/>
  <c r="F528" i="3" s="1"/>
  <c r="W591" i="4"/>
  <c r="H528" i="3" s="1"/>
  <c r="W593" i="4"/>
  <c r="H530" i="3" s="1"/>
  <c r="W595" i="4"/>
  <c r="H532" i="3" s="1"/>
  <c r="W603" i="4"/>
  <c r="H538" i="3" s="1"/>
  <c r="U606" i="4"/>
  <c r="F540" i="3" s="1"/>
  <c r="Y608" i="4"/>
  <c r="J541" i="3" s="1"/>
  <c r="U610" i="4"/>
  <c r="F543" i="3" s="1"/>
  <c r="V573" i="4"/>
  <c r="G516" i="3" s="1"/>
  <c r="V575" i="4"/>
  <c r="G518" i="3" s="1"/>
  <c r="V579" i="4"/>
  <c r="G521" i="3" s="1"/>
  <c r="V583" i="4"/>
  <c r="G522" i="3" s="1"/>
  <c r="V585" i="4"/>
  <c r="G574" i="3" s="1"/>
  <c r="V587" i="4"/>
  <c r="G525" i="3" s="1"/>
  <c r="V589" i="4"/>
  <c r="G527" i="3" s="1"/>
  <c r="V591" i="4"/>
  <c r="G528" i="3" s="1"/>
  <c r="G530" i="3"/>
  <c r="V595" i="4"/>
  <c r="G532" i="3" s="1"/>
  <c r="U600" i="4"/>
  <c r="F535" i="3" s="1"/>
  <c r="X602" i="4"/>
  <c r="I537" i="3" s="1"/>
  <c r="U568" i="4"/>
  <c r="F511" i="3" s="1"/>
  <c r="Y500" i="4"/>
  <c r="J460" i="3" s="1"/>
  <c r="T510" i="4"/>
  <c r="E468" i="3" s="1"/>
  <c r="V513" i="4"/>
  <c r="G471" i="3" s="1"/>
  <c r="T514" i="4"/>
  <c r="E472" i="3" s="1"/>
  <c r="T518" i="4"/>
  <c r="E475" i="3" s="1"/>
  <c r="W525" i="4"/>
  <c r="H562" i="3" s="1"/>
  <c r="W527" i="4"/>
  <c r="H482" i="3" s="1"/>
  <c r="U530" i="4"/>
  <c r="F612" i="3" s="1"/>
  <c r="Y530" i="4"/>
  <c r="J612" i="3" s="1"/>
  <c r="U538" i="4"/>
  <c r="F490" i="3" s="1"/>
  <c r="Y538" i="4"/>
  <c r="J490" i="3" s="1"/>
  <c r="V547" i="4"/>
  <c r="G497" i="3" s="1"/>
  <c r="U567" i="4"/>
  <c r="F510" i="3" s="1"/>
  <c r="T574" i="4"/>
  <c r="E517" i="3" s="1"/>
  <c r="T576" i="4"/>
  <c r="E519" i="3" s="1"/>
  <c r="T578" i="4"/>
  <c r="E520" i="3" s="1"/>
  <c r="T580" i="4"/>
  <c r="E571" i="3" s="1"/>
  <c r="T582" i="4"/>
  <c r="E573" i="3" s="1"/>
  <c r="T584" i="4"/>
  <c r="E523" i="3" s="1"/>
  <c r="T586" i="4"/>
  <c r="E524" i="3" s="1"/>
  <c r="T590" i="4"/>
  <c r="E617" i="3" s="1"/>
  <c r="T592" i="4"/>
  <c r="E529" i="3" s="1"/>
  <c r="T594" i="4"/>
  <c r="E531" i="3" s="1"/>
  <c r="U598" i="4"/>
  <c r="F534" i="3" s="1"/>
  <c r="W601" i="4"/>
  <c r="H536" i="3" s="1"/>
  <c r="U604" i="4"/>
  <c r="F620" i="3" s="1"/>
  <c r="X606" i="4"/>
  <c r="I540" i="3" s="1"/>
  <c r="T504" i="4"/>
  <c r="E608" i="3" s="1"/>
  <c r="X504" i="4"/>
  <c r="I608" i="3" s="1"/>
  <c r="U510" i="4"/>
  <c r="F468" i="3" s="1"/>
  <c r="Y510" i="4"/>
  <c r="J468" i="3" s="1"/>
  <c r="U514" i="4"/>
  <c r="F472" i="3" s="1"/>
  <c r="Y514" i="4"/>
  <c r="J472" i="3" s="1"/>
  <c r="W517" i="4"/>
  <c r="H610" i="3" s="1"/>
  <c r="U518" i="4"/>
  <c r="F475" i="3" s="1"/>
  <c r="V523" i="4"/>
  <c r="G479" i="3" s="1"/>
  <c r="T526" i="4"/>
  <c r="E481" i="3" s="1"/>
  <c r="W535" i="4"/>
  <c r="H487" i="3" s="1"/>
  <c r="T536" i="4"/>
  <c r="E488" i="3" s="1"/>
  <c r="V536" i="4"/>
  <c r="G488" i="3" s="1"/>
  <c r="W547" i="4"/>
  <c r="H497" i="3" s="1"/>
  <c r="U566" i="4"/>
  <c r="F509" i="3" s="1"/>
  <c r="U572" i="4"/>
  <c r="F515" i="3" s="1"/>
  <c r="U574" i="4"/>
  <c r="F517" i="3" s="1"/>
  <c r="W574" i="4"/>
  <c r="H517" i="3" s="1"/>
  <c r="U576" i="4"/>
  <c r="F519" i="3" s="1"/>
  <c r="U578" i="4"/>
  <c r="F520" i="3" s="1"/>
  <c r="U580" i="4"/>
  <c r="F571" i="3" s="1"/>
  <c r="U582" i="4"/>
  <c r="F573" i="3" s="1"/>
  <c r="U584" i="4"/>
  <c r="F523" i="3" s="1"/>
  <c r="U586" i="4"/>
  <c r="F524" i="3" s="1"/>
  <c r="W586" i="4"/>
  <c r="H524" i="3" s="1"/>
  <c r="U588" i="4"/>
  <c r="F526" i="3" s="1"/>
  <c r="U590" i="4"/>
  <c r="F617" i="3" s="1"/>
  <c r="U592" i="4"/>
  <c r="F529" i="3" s="1"/>
  <c r="U594" i="4"/>
  <c r="F531" i="3" s="1"/>
  <c r="W523" i="4"/>
  <c r="H479" i="3" s="1"/>
  <c r="U526" i="4"/>
  <c r="F481" i="3" s="1"/>
  <c r="U528" i="4"/>
  <c r="F483" i="3" s="1"/>
  <c r="Y528" i="4"/>
  <c r="J483" i="3" s="1"/>
  <c r="U536" i="4"/>
  <c r="F488" i="3" s="1"/>
  <c r="Y536" i="4"/>
  <c r="J488" i="3" s="1"/>
  <c r="T543" i="4"/>
  <c r="E564" i="3" s="1"/>
  <c r="T548" i="4"/>
  <c r="E566" i="3" s="1"/>
  <c r="U612" i="4"/>
  <c r="F623" i="3" s="1"/>
  <c r="T618" i="4"/>
  <c r="E629" i="3" s="1"/>
  <c r="X618" i="4"/>
  <c r="I629" i="3" s="1"/>
  <c r="T628" i="4"/>
  <c r="E639" i="3" s="1"/>
  <c r="X628" i="4"/>
  <c r="I639" i="3" s="1"/>
  <c r="T636" i="4"/>
  <c r="E647" i="3" s="1"/>
  <c r="X636" i="4"/>
  <c r="I647" i="3" s="1"/>
  <c r="U663" i="4"/>
  <c r="F674" i="3" s="1"/>
  <c r="U667" i="4"/>
  <c r="F793" i="3" s="1"/>
  <c r="U678" i="4"/>
  <c r="F794" i="3" s="1"/>
  <c r="V681" i="4"/>
  <c r="G690" i="3" s="1"/>
  <c r="Y685" i="4"/>
  <c r="J694" i="3" s="1"/>
  <c r="W689" i="4"/>
  <c r="H698" i="3" s="1"/>
  <c r="X690" i="4"/>
  <c r="I699" i="3" s="1"/>
  <c r="T695" i="4"/>
  <c r="E704" i="3" s="1"/>
  <c r="W703" i="4"/>
  <c r="H712" i="3" s="1"/>
  <c r="W705" i="4"/>
  <c r="H789" i="3" s="1"/>
  <c r="W707" i="4"/>
  <c r="H713" i="3" s="1"/>
  <c r="W709" i="4"/>
  <c r="H715" i="3" s="1"/>
  <c r="W711" i="4"/>
  <c r="H796" i="3" s="1"/>
  <c r="W713" i="4"/>
  <c r="H718" i="3" s="1"/>
  <c r="W718" i="4"/>
  <c r="H797" i="3" s="1"/>
  <c r="X724" i="4"/>
  <c r="I728" i="3" s="1"/>
  <c r="V604" i="4"/>
  <c r="G620" i="3" s="1"/>
  <c r="U618" i="4"/>
  <c r="F629" i="3" s="1"/>
  <c r="W625" i="4"/>
  <c r="H636" i="3" s="1"/>
  <c r="Y628" i="4"/>
  <c r="J639" i="3" s="1"/>
  <c r="W633" i="4"/>
  <c r="H644" i="3" s="1"/>
  <c r="Y636" i="4"/>
  <c r="J647" i="3" s="1"/>
  <c r="W675" i="4"/>
  <c r="H685" i="3" s="1"/>
  <c r="T676" i="4"/>
  <c r="E686" i="3" s="1"/>
  <c r="X676" i="4"/>
  <c r="I686" i="3" s="1"/>
  <c r="W683" i="4"/>
  <c r="H692" i="3" s="1"/>
  <c r="T684" i="4"/>
  <c r="E693" i="3" s="1"/>
  <c r="X684" i="4"/>
  <c r="I693" i="3" s="1"/>
  <c r="U690" i="4"/>
  <c r="F699" i="3" s="1"/>
  <c r="T693" i="4"/>
  <c r="E702" i="3" s="1"/>
  <c r="T704" i="4"/>
  <c r="E788" i="3" s="1"/>
  <c r="T706" i="4"/>
  <c r="E795" i="3" s="1"/>
  <c r="T708" i="4"/>
  <c r="E714" i="3" s="1"/>
  <c r="T710" i="4"/>
  <c r="E716" i="3" s="1"/>
  <c r="T712" i="4"/>
  <c r="E717" i="3" s="1"/>
  <c r="T714" i="4"/>
  <c r="E719" i="3" s="1"/>
  <c r="W731" i="4"/>
  <c r="H735" i="3" s="1"/>
  <c r="Y731" i="4"/>
  <c r="J735" i="3" s="1"/>
  <c r="W739" i="4"/>
  <c r="H742" i="3" s="1"/>
  <c r="Y739" i="4"/>
  <c r="J742" i="3" s="1"/>
  <c r="U747" i="4"/>
  <c r="F747" i="3" s="1"/>
  <c r="W747" i="4"/>
  <c r="H747" i="3" s="1"/>
  <c r="W755" i="4"/>
  <c r="H753" i="3" s="1"/>
  <c r="U613" i="4"/>
  <c r="F624" i="3" s="1"/>
  <c r="T626" i="4"/>
  <c r="E637" i="3" s="1"/>
  <c r="X626" i="4"/>
  <c r="I637" i="3" s="1"/>
  <c r="T634" i="4"/>
  <c r="E645" i="3" s="1"/>
  <c r="X634" i="4"/>
  <c r="I645" i="3" s="1"/>
  <c r="W645" i="4"/>
  <c r="H656" i="3" s="1"/>
  <c r="W651" i="4"/>
  <c r="H662" i="3" s="1"/>
  <c r="W653" i="4"/>
  <c r="H664" i="3" s="1"/>
  <c r="W655" i="4"/>
  <c r="H666" i="3" s="1"/>
  <c r="W657" i="4"/>
  <c r="H668" i="3" s="1"/>
  <c r="W659" i="4"/>
  <c r="H670" i="3" s="1"/>
  <c r="W661" i="4"/>
  <c r="H672" i="3" s="1"/>
  <c r="W663" i="4"/>
  <c r="H674" i="3" s="1"/>
  <c r="W665" i="4"/>
  <c r="H676" i="3" s="1"/>
  <c r="W667" i="4"/>
  <c r="H793" i="3" s="1"/>
  <c r="W669" i="4"/>
  <c r="H679" i="3" s="1"/>
  <c r="W671" i="4"/>
  <c r="H681" i="3" s="1"/>
  <c r="W673" i="4"/>
  <c r="H683" i="3" s="1"/>
  <c r="U676" i="4"/>
  <c r="F686" i="3" s="1"/>
  <c r="V679" i="4"/>
  <c r="G688" i="3" s="1"/>
  <c r="U684" i="4"/>
  <c r="F693" i="3" s="1"/>
  <c r="U704" i="4"/>
  <c r="F788" i="3" s="1"/>
  <c r="U706" i="4"/>
  <c r="F795" i="3" s="1"/>
  <c r="U708" i="4"/>
  <c r="F714" i="3" s="1"/>
  <c r="U710" i="4"/>
  <c r="F716" i="3" s="1"/>
  <c r="U712" i="4"/>
  <c r="F717" i="3" s="1"/>
  <c r="U714" i="4"/>
  <c r="F719" i="3" s="1"/>
  <c r="Y718" i="4"/>
  <c r="J797" i="3" s="1"/>
  <c r="V719" i="4"/>
  <c r="G723" i="3" s="1"/>
  <c r="V721" i="4"/>
  <c r="G725" i="3" s="1"/>
  <c r="X722" i="4"/>
  <c r="I726" i="3" s="1"/>
  <c r="W763" i="4"/>
  <c r="H761" i="3" s="1"/>
  <c r="V601" i="4"/>
  <c r="G536" i="3" s="1"/>
  <c r="V603" i="4"/>
  <c r="G538" i="3" s="1"/>
  <c r="V605" i="4"/>
  <c r="G539" i="3" s="1"/>
  <c r="V607" i="4"/>
  <c r="G575" i="3" s="1"/>
  <c r="V609" i="4"/>
  <c r="G542" i="3" s="1"/>
  <c r="V611" i="4"/>
  <c r="G792" i="3" s="1"/>
  <c r="U614" i="4"/>
  <c r="F625" i="3" s="1"/>
  <c r="Y615" i="4"/>
  <c r="J626" i="3" s="1"/>
  <c r="W619" i="4"/>
  <c r="H630" i="3" s="1"/>
  <c r="T622" i="4"/>
  <c r="E633" i="3" s="1"/>
  <c r="X622" i="4"/>
  <c r="I633" i="3" s="1"/>
  <c r="Y624" i="4"/>
  <c r="J635" i="3" s="1"/>
  <c r="W629" i="4"/>
  <c r="H640" i="3" s="1"/>
  <c r="Y632" i="4"/>
  <c r="J643" i="3" s="1"/>
  <c r="W637" i="4"/>
  <c r="H648" i="3" s="1"/>
  <c r="W679" i="4"/>
  <c r="H688" i="3" s="1"/>
  <c r="T680" i="4"/>
  <c r="E689" i="3" s="1"/>
  <c r="X680" i="4"/>
  <c r="I689" i="3" s="1"/>
  <c r="T686" i="4"/>
  <c r="E695" i="3" s="1"/>
  <c r="Y690" i="4"/>
  <c r="J699" i="3" s="1"/>
  <c r="T705" i="4"/>
  <c r="E789" i="3" s="1"/>
  <c r="W717" i="4"/>
  <c r="H722" i="3" s="1"/>
  <c r="W721" i="4"/>
  <c r="H725" i="3" s="1"/>
  <c r="U724" i="4"/>
  <c r="F728" i="3" s="1"/>
  <c r="X726" i="4"/>
  <c r="I730" i="3" s="1"/>
  <c r="W727" i="4"/>
  <c r="H731" i="3" s="1"/>
  <c r="U735" i="4"/>
  <c r="F790" i="3" s="1"/>
  <c r="W735" i="4"/>
  <c r="H790" i="3" s="1"/>
  <c r="W743" i="4"/>
  <c r="H744" i="3" s="1"/>
  <c r="U751" i="4"/>
  <c r="F750" i="3" s="1"/>
  <c r="W751" i="4"/>
  <c r="H750" i="3" s="1"/>
  <c r="W759" i="4"/>
  <c r="H757" i="3" s="1"/>
  <c r="W612" i="4"/>
  <c r="H623" i="3" s="1"/>
  <c r="T614" i="4"/>
  <c r="E625" i="3" s="1"/>
  <c r="X614" i="4"/>
  <c r="I625" i="3" s="1"/>
  <c r="V617" i="4"/>
  <c r="G628" i="3" s="1"/>
  <c r="X620" i="4"/>
  <c r="I631" i="3" s="1"/>
  <c r="T630" i="4"/>
  <c r="E641" i="3" s="1"/>
  <c r="X630" i="4"/>
  <c r="I641" i="3" s="1"/>
  <c r="T638" i="4"/>
  <c r="E649" i="3" s="1"/>
  <c r="X638" i="4"/>
  <c r="I649" i="3" s="1"/>
  <c r="W654" i="4"/>
  <c r="H665" i="3" s="1"/>
  <c r="W660" i="4"/>
  <c r="H671" i="3" s="1"/>
  <c r="V675" i="4"/>
  <c r="G685" i="3" s="1"/>
  <c r="U680" i="4"/>
  <c r="F689" i="3" s="1"/>
  <c r="V683" i="4"/>
  <c r="G692" i="3" s="1"/>
  <c r="Y684" i="4"/>
  <c r="J693" i="3" s="1"/>
  <c r="W685" i="4"/>
  <c r="H694" i="3" s="1"/>
  <c r="U686" i="4"/>
  <c r="F695" i="3" s="1"/>
  <c r="U689" i="4"/>
  <c r="F698" i="3" s="1"/>
  <c r="T699" i="4"/>
  <c r="E708" i="3" s="1"/>
  <c r="V715" i="4"/>
  <c r="G720" i="3" s="1"/>
  <c r="U716" i="4"/>
  <c r="F721" i="3" s="1"/>
  <c r="X720" i="4"/>
  <c r="I724" i="3" s="1"/>
  <c r="T722" i="4"/>
  <c r="E726" i="3" s="1"/>
  <c r="V725" i="4"/>
  <c r="G729" i="3" s="1"/>
  <c r="T608" i="4"/>
  <c r="E541" i="3" s="1"/>
  <c r="T610" i="4"/>
  <c r="E543" i="3" s="1"/>
  <c r="Y616" i="4"/>
  <c r="J627" i="3" s="1"/>
  <c r="W627" i="4"/>
  <c r="H638" i="3" s="1"/>
  <c r="Y630" i="4"/>
  <c r="J641" i="3" s="1"/>
  <c r="W635" i="4"/>
  <c r="H646" i="3" s="1"/>
  <c r="Y638" i="4"/>
  <c r="J649" i="3" s="1"/>
  <c r="T665" i="4"/>
  <c r="E676" i="3" s="1"/>
  <c r="W677" i="4"/>
  <c r="H687" i="3" s="1"/>
  <c r="T678" i="4"/>
  <c r="E794" i="3" s="1"/>
  <c r="X678" i="4"/>
  <c r="I794" i="3" s="1"/>
  <c r="X686" i="4"/>
  <c r="I695" i="3" s="1"/>
  <c r="Y688" i="4"/>
  <c r="J697" i="3" s="1"/>
  <c r="U699" i="4"/>
  <c r="F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 s="1"/>
  <c r="W715" i="4"/>
  <c r="H720" i="3" s="1"/>
  <c r="T716" i="4"/>
  <c r="E721" i="3" s="1"/>
  <c r="Y717" i="4"/>
  <c r="J722" i="3" s="1"/>
  <c r="X718" i="4"/>
  <c r="I797" i="3" s="1"/>
  <c r="Y720" i="4"/>
  <c r="J724" i="3" s="1"/>
  <c r="U722" i="4"/>
  <c r="F726" i="3" s="1"/>
  <c r="W725" i="4"/>
  <c r="H729" i="3" s="1"/>
  <c r="W733" i="4"/>
  <c r="H737" i="3" s="1"/>
  <c r="U741" i="4"/>
  <c r="F799" i="3" s="1"/>
  <c r="W741" i="4"/>
  <c r="H799" i="3" s="1"/>
  <c r="W749" i="4"/>
  <c r="H748" i="3" s="1"/>
  <c r="U757" i="4"/>
  <c r="F755" i="3" s="1"/>
  <c r="W757" i="4"/>
  <c r="H755" i="3" s="1"/>
  <c r="V853" i="4"/>
  <c r="G871" i="3" s="1"/>
  <c r="V855" i="4"/>
  <c r="G873" i="3" s="1"/>
  <c r="V857" i="4"/>
  <c r="G875" i="3" s="1"/>
  <c r="V859" i="4"/>
  <c r="G877" i="3" s="1"/>
  <c r="V861" i="4"/>
  <c r="G879" i="3" s="1"/>
  <c r="V863" i="4"/>
  <c r="G881" i="3" s="1"/>
  <c r="V865" i="4"/>
  <c r="G883" i="3" s="1"/>
  <c r="W885" i="4"/>
  <c r="H902" i="3" s="1"/>
  <c r="T886" i="4"/>
  <c r="E903" i="3" s="1"/>
  <c r="U891" i="4"/>
  <c r="F996" i="3" s="1"/>
  <c r="W893" i="4"/>
  <c r="H997" i="3" s="1"/>
  <c r="T894" i="4"/>
  <c r="E909" i="3" s="1"/>
  <c r="W901" i="4"/>
  <c r="H915" i="3" s="1"/>
  <c r="T902" i="4"/>
  <c r="E916" i="3" s="1"/>
  <c r="W909" i="4"/>
  <c r="H922" i="3" s="1"/>
  <c r="T910" i="4"/>
  <c r="E923" i="3" s="1"/>
  <c r="W917" i="4"/>
  <c r="H929" i="3" s="1"/>
  <c r="T918" i="4"/>
  <c r="E1005" i="3" s="1"/>
  <c r="V918" i="4"/>
  <c r="G1005" i="3" s="1"/>
  <c r="W925" i="4"/>
  <c r="H935" i="3" s="1"/>
  <c r="T926" i="4"/>
  <c r="E936" i="3" s="1"/>
  <c r="U928" i="4"/>
  <c r="F938" i="3" s="1"/>
  <c r="Y928" i="4"/>
  <c r="J938" i="3" s="1"/>
  <c r="V933" i="4"/>
  <c r="G942" i="3" s="1"/>
  <c r="T936" i="4"/>
  <c r="E945" i="3" s="1"/>
  <c r="T938" i="4"/>
  <c r="E946" i="3" s="1"/>
  <c r="T940" i="4"/>
  <c r="E948" i="3" s="1"/>
  <c r="T942" i="4"/>
  <c r="E950" i="3" s="1"/>
  <c r="X946" i="4"/>
  <c r="I953" i="3" s="1"/>
  <c r="X948" i="4"/>
  <c r="I955" i="3" s="1"/>
  <c r="V949" i="4"/>
  <c r="G956" i="3" s="1"/>
  <c r="Y950" i="4"/>
  <c r="J957" i="3" s="1"/>
  <c r="W951" i="4"/>
  <c r="H958" i="3" s="1"/>
  <c r="Y970" i="4"/>
  <c r="J975" i="3" s="1"/>
  <c r="W849" i="4"/>
  <c r="H867" i="3" s="1"/>
  <c r="W851" i="4"/>
  <c r="H869" i="3" s="1"/>
  <c r="W853" i="4"/>
  <c r="H871" i="3" s="1"/>
  <c r="W855" i="4"/>
  <c r="H873" i="3" s="1"/>
  <c r="W857" i="4"/>
  <c r="H875" i="3" s="1"/>
  <c r="W859" i="4"/>
  <c r="H877" i="3" s="1"/>
  <c r="W861" i="4"/>
  <c r="H879" i="3" s="1"/>
  <c r="W863" i="4"/>
  <c r="H881" i="3" s="1"/>
  <c r="W865" i="4"/>
  <c r="H883" i="3" s="1"/>
  <c r="W867" i="4"/>
  <c r="H885" i="3" s="1"/>
  <c r="W869" i="4"/>
  <c r="H887" i="3" s="1"/>
  <c r="W871" i="4"/>
  <c r="H889" i="3" s="1"/>
  <c r="W873" i="4"/>
  <c r="H891" i="3" s="1"/>
  <c r="W875" i="4"/>
  <c r="H893" i="3" s="1"/>
  <c r="W877" i="4"/>
  <c r="H895" i="3" s="1"/>
  <c r="W879" i="4"/>
  <c r="H1002" i="3" s="1"/>
  <c r="W881" i="4"/>
  <c r="H898" i="3" s="1"/>
  <c r="W883" i="4"/>
  <c r="H900" i="3" s="1"/>
  <c r="U886" i="4"/>
  <c r="F903" i="3" s="1"/>
  <c r="Y886" i="4"/>
  <c r="J903" i="3" s="1"/>
  <c r="T889" i="4"/>
  <c r="E906" i="3" s="1"/>
  <c r="V889" i="4"/>
  <c r="G906" i="3" s="1"/>
  <c r="U894" i="4"/>
  <c r="F909" i="3" s="1"/>
  <c r="Y894" i="4"/>
  <c r="J909" i="3" s="1"/>
  <c r="T897" i="4"/>
  <c r="E1003" i="3" s="1"/>
  <c r="V897" i="4"/>
  <c r="G1003" i="3" s="1"/>
  <c r="U902" i="4"/>
  <c r="F916" i="3" s="1"/>
  <c r="Y902" i="4"/>
  <c r="J916" i="3" s="1"/>
  <c r="W904" i="4"/>
  <c r="H917" i="3" s="1"/>
  <c r="U910" i="4"/>
  <c r="F923" i="3" s="1"/>
  <c r="Y910" i="4"/>
  <c r="J923" i="3" s="1"/>
  <c r="V913" i="4"/>
  <c r="G926" i="3" s="1"/>
  <c r="U918" i="4"/>
  <c r="F1005" i="3" s="1"/>
  <c r="Y918" i="4"/>
  <c r="J1005" i="3" s="1"/>
  <c r="V921" i="4"/>
  <c r="G931" i="3" s="1"/>
  <c r="V923" i="4"/>
  <c r="G933" i="3" s="1"/>
  <c r="U926" i="4"/>
  <c r="F936" i="3" s="1"/>
  <c r="Y926" i="4"/>
  <c r="J936" i="3" s="1"/>
  <c r="V928" i="4"/>
  <c r="G938" i="3" s="1"/>
  <c r="U931" i="4"/>
  <c r="F940" i="3" s="1"/>
  <c r="W933" i="4"/>
  <c r="H942" i="3" s="1"/>
  <c r="T934" i="4"/>
  <c r="E943" i="3" s="1"/>
  <c r="U936" i="4"/>
  <c r="F945" i="3" s="1"/>
  <c r="U938" i="4"/>
  <c r="F946" i="3" s="1"/>
  <c r="U940" i="4"/>
  <c r="F948" i="3" s="1"/>
  <c r="U942" i="4"/>
  <c r="F950" i="3" s="1"/>
  <c r="V943" i="4"/>
  <c r="G951" i="3" s="1"/>
  <c r="X944" i="4"/>
  <c r="I1009" i="3" s="1"/>
  <c r="U946" i="4"/>
  <c r="F953" i="3" s="1"/>
  <c r="T856" i="4"/>
  <c r="E874" i="3" s="1"/>
  <c r="T858" i="4"/>
  <c r="E876" i="3" s="1"/>
  <c r="T860" i="4"/>
  <c r="E878" i="3" s="1"/>
  <c r="T862" i="4"/>
  <c r="E880" i="3" s="1"/>
  <c r="T864" i="4"/>
  <c r="E882" i="3" s="1"/>
  <c r="T866" i="4"/>
  <c r="E884" i="3" s="1"/>
  <c r="T868" i="4"/>
  <c r="E886" i="3" s="1"/>
  <c r="T870" i="4"/>
  <c r="E888" i="3" s="1"/>
  <c r="T872" i="4"/>
  <c r="E890" i="3" s="1"/>
  <c r="T874" i="4"/>
  <c r="E892" i="3" s="1"/>
  <c r="T876" i="4"/>
  <c r="E894" i="3" s="1"/>
  <c r="T878" i="4"/>
  <c r="E896" i="3" s="1"/>
  <c r="T880" i="4"/>
  <c r="E897" i="3" s="1"/>
  <c r="T882" i="4"/>
  <c r="E899" i="3" s="1"/>
  <c r="T884" i="4"/>
  <c r="E901" i="3" s="1"/>
  <c r="Y889" i="4"/>
  <c r="J906" i="3" s="1"/>
  <c r="W891" i="4"/>
  <c r="H996" i="3" s="1"/>
  <c r="T892" i="4"/>
  <c r="E908" i="3" s="1"/>
  <c r="J1003" i="3"/>
  <c r="W899" i="4"/>
  <c r="H913" i="3" s="1"/>
  <c r="T900" i="4"/>
  <c r="E914" i="3" s="1"/>
  <c r="W907" i="4"/>
  <c r="H920" i="3" s="1"/>
  <c r="T908" i="4"/>
  <c r="E921" i="3" s="1"/>
  <c r="W915" i="4"/>
  <c r="H1004" i="3" s="1"/>
  <c r="T916" i="4"/>
  <c r="E928" i="3" s="1"/>
  <c r="V916" i="4"/>
  <c r="G928" i="3" s="1"/>
  <c r="W923" i="4"/>
  <c r="H933" i="3" s="1"/>
  <c r="T924" i="4"/>
  <c r="E934" i="3" s="1"/>
  <c r="T929" i="4"/>
  <c r="E1007" i="3" s="1"/>
  <c r="V931" i="4"/>
  <c r="G940" i="3" s="1"/>
  <c r="U934" i="4"/>
  <c r="F943" i="3" s="1"/>
  <c r="Y934" i="4"/>
  <c r="J943" i="3" s="1"/>
  <c r="V938" i="4"/>
  <c r="G946" i="3" s="1"/>
  <c r="Y944" i="4"/>
  <c r="J1009" i="3" s="1"/>
  <c r="Y954" i="4"/>
  <c r="J961" i="3" s="1"/>
  <c r="U954" i="4"/>
  <c r="F961" i="3" s="1"/>
  <c r="X958" i="4"/>
  <c r="I965" i="3" s="1"/>
  <c r="U858" i="4"/>
  <c r="F876" i="3" s="1"/>
  <c r="U860" i="4"/>
  <c r="F878" i="3" s="1"/>
  <c r="U862" i="4"/>
  <c r="F880" i="3" s="1"/>
  <c r="U864" i="4"/>
  <c r="F882" i="3" s="1"/>
  <c r="U866" i="4"/>
  <c r="F884" i="3" s="1"/>
  <c r="U868" i="4"/>
  <c r="F886" i="3" s="1"/>
  <c r="U870" i="4"/>
  <c r="F888" i="3" s="1"/>
  <c r="U872" i="4"/>
  <c r="F890" i="3" s="1"/>
  <c r="U874" i="4"/>
  <c r="F892" i="3" s="1"/>
  <c r="U876" i="4"/>
  <c r="F894" i="3" s="1"/>
  <c r="U878" i="4"/>
  <c r="F896" i="3" s="1"/>
  <c r="U880" i="4"/>
  <c r="F897" i="3" s="1"/>
  <c r="U882" i="4"/>
  <c r="F899" i="3" s="1"/>
  <c r="U884" i="4"/>
  <c r="F901" i="3" s="1"/>
  <c r="Y884" i="4"/>
  <c r="J901" i="3" s="1"/>
  <c r="U892" i="4"/>
  <c r="F908" i="3" s="1"/>
  <c r="Y892" i="4"/>
  <c r="J908" i="3" s="1"/>
  <c r="U900" i="4"/>
  <c r="F914" i="3" s="1"/>
  <c r="Y900" i="4"/>
  <c r="J914" i="3" s="1"/>
  <c r="W902" i="4"/>
  <c r="H916" i="3" s="1"/>
  <c r="V905" i="4"/>
  <c r="G918" i="3" s="1"/>
  <c r="U908" i="4"/>
  <c r="F921" i="3" s="1"/>
  <c r="Y908" i="4"/>
  <c r="J921" i="3" s="1"/>
  <c r="U916" i="4"/>
  <c r="F928" i="3" s="1"/>
  <c r="Y916" i="4"/>
  <c r="J928" i="3" s="1"/>
  <c r="U924" i="4"/>
  <c r="F934" i="3" s="1"/>
  <c r="Y924" i="4"/>
  <c r="J934" i="3" s="1"/>
  <c r="U929" i="4"/>
  <c r="F1007" i="3" s="1"/>
  <c r="W931" i="4"/>
  <c r="H940" i="3" s="1"/>
  <c r="T932" i="4"/>
  <c r="E941" i="3" s="1"/>
  <c r="W938" i="4"/>
  <c r="H946" i="3" s="1"/>
  <c r="W945" i="4"/>
  <c r="H952" i="3" s="1"/>
  <c r="W947" i="4"/>
  <c r="H954" i="3" s="1"/>
  <c r="X950" i="4"/>
  <c r="I957" i="3" s="1"/>
  <c r="X952" i="4"/>
  <c r="I959" i="3" s="1"/>
  <c r="W955" i="4"/>
  <c r="H962" i="3" s="1"/>
  <c r="Y958" i="4"/>
  <c r="J965" i="3" s="1"/>
  <c r="X962" i="4"/>
  <c r="I968" i="3" s="1"/>
  <c r="V856" i="4"/>
  <c r="G874" i="3" s="1"/>
  <c r="V860" i="4"/>
  <c r="G878" i="3" s="1"/>
  <c r="W889" i="4"/>
  <c r="H906" i="3" s="1"/>
  <c r="T890" i="4"/>
  <c r="E907" i="3" s="1"/>
  <c r="U895" i="4"/>
  <c r="F910" i="3" s="1"/>
  <c r="W897" i="4"/>
  <c r="H1003" i="3" s="1"/>
  <c r="T898" i="4"/>
  <c r="E912" i="3" s="1"/>
  <c r="Y903" i="4"/>
  <c r="J998" i="3" s="1"/>
  <c r="W913" i="4"/>
  <c r="H926" i="3" s="1"/>
  <c r="T914" i="4"/>
  <c r="E927" i="3" s="1"/>
  <c r="Y919" i="4"/>
  <c r="J930" i="3" s="1"/>
  <c r="W921" i="4"/>
  <c r="H931" i="3" s="1"/>
  <c r="T922" i="4"/>
  <c r="E932" i="3" s="1"/>
  <c r="V924" i="4"/>
  <c r="G934" i="3" s="1"/>
  <c r="V929" i="4"/>
  <c r="G1007" i="3" s="1"/>
  <c r="U932" i="4"/>
  <c r="F941" i="3" s="1"/>
  <c r="Y932" i="4"/>
  <c r="J941" i="3" s="1"/>
  <c r="T939" i="4"/>
  <c r="E947" i="3" s="1"/>
  <c r="U944" i="4"/>
  <c r="F1009" i="3" s="1"/>
  <c r="W953" i="4"/>
  <c r="H960" i="3" s="1"/>
  <c r="W852" i="4"/>
  <c r="H870" i="3" s="1"/>
  <c r="W866" i="4"/>
  <c r="H884" i="3" s="1"/>
  <c r="W872" i="4"/>
  <c r="H890" i="3" s="1"/>
  <c r="V885" i="4"/>
  <c r="G902" i="3" s="1"/>
  <c r="U890" i="4"/>
  <c r="F907" i="3" s="1"/>
  <c r="Y890" i="4"/>
  <c r="J907" i="3" s="1"/>
  <c r="U898" i="4"/>
  <c r="F912" i="3" s="1"/>
  <c r="Y898" i="4"/>
  <c r="J912" i="3" s="1"/>
  <c r="U906" i="4"/>
  <c r="F919" i="3" s="1"/>
  <c r="Y906" i="4"/>
  <c r="J919" i="3" s="1"/>
  <c r="W908" i="4"/>
  <c r="H921" i="3" s="1"/>
  <c r="V909" i="4"/>
  <c r="G922" i="3" s="1"/>
  <c r="U914" i="4"/>
  <c r="F927" i="3" s="1"/>
  <c r="Y914" i="4"/>
  <c r="J927" i="3" s="1"/>
  <c r="V917" i="4"/>
  <c r="G929" i="3" s="1"/>
  <c r="U922" i="4"/>
  <c r="F932" i="3" s="1"/>
  <c r="Y922" i="4"/>
  <c r="J932" i="3" s="1"/>
  <c r="V927" i="4"/>
  <c r="G937" i="3" s="1"/>
  <c r="W929" i="4"/>
  <c r="H1007" i="3" s="1"/>
  <c r="T930" i="4"/>
  <c r="E939" i="3" s="1"/>
  <c r="G1009" i="3"/>
  <c r="U948" i="4"/>
  <c r="F955" i="3" s="1"/>
  <c r="V951" i="4"/>
  <c r="G958" i="3" s="1"/>
  <c r="X954" i="4"/>
  <c r="I961" i="3" s="1"/>
  <c r="Y957" i="4"/>
  <c r="J964" i="3" s="1"/>
  <c r="T972" i="4"/>
  <c r="E976" i="3" s="1"/>
  <c r="U974" i="4"/>
  <c r="F1001" i="3" s="1"/>
  <c r="V977" i="4"/>
  <c r="G980" i="3" s="1"/>
  <c r="X977" i="4"/>
  <c r="I980" i="3" s="1"/>
  <c r="T980" i="4"/>
  <c r="E982" i="3" s="1"/>
  <c r="X980" i="4"/>
  <c r="I982" i="3" s="1"/>
  <c r="U986" i="4"/>
  <c r="F988" i="3" s="1"/>
  <c r="Y986" i="4"/>
  <c r="J988" i="3" s="1"/>
  <c r="V993" i="4"/>
  <c r="G992" i="3" s="1"/>
  <c r="T996" i="4"/>
  <c r="E995" i="3" s="1"/>
  <c r="X996" i="4"/>
  <c r="I995" i="3" s="1"/>
  <c r="W999" i="4"/>
  <c r="H1028" i="3" s="1"/>
  <c r="W1003" i="4"/>
  <c r="H1032" i="3" s="1"/>
  <c r="W1007" i="4"/>
  <c r="H1034" i="3" s="1"/>
  <c r="Y1007" i="4"/>
  <c r="J1034" i="3" s="1"/>
  <c r="W1011" i="4"/>
  <c r="H1037" i="3" s="1"/>
  <c r="W1015" i="4"/>
  <c r="H1152" i="3" s="1"/>
  <c r="U1019" i="4"/>
  <c r="F1041" i="3" s="1"/>
  <c r="W1019" i="4"/>
  <c r="H1041" i="3" s="1"/>
  <c r="W1023" i="4"/>
  <c r="H1042" i="3" s="1"/>
  <c r="W1027" i="4"/>
  <c r="H1203" i="3" s="1"/>
  <c r="W1031" i="4"/>
  <c r="H1047" i="3" s="1"/>
  <c r="U1035" i="4"/>
  <c r="F1051" i="3" s="1"/>
  <c r="W1035" i="4"/>
  <c r="H1051" i="3" s="1"/>
  <c r="W1039" i="4"/>
  <c r="H1054" i="3" s="1"/>
  <c r="W1043" i="4"/>
  <c r="H1057" i="3" s="1"/>
  <c r="Y1045" i="4"/>
  <c r="J1205" i="3" s="1"/>
  <c r="W1047" i="4"/>
  <c r="H1060" i="3" s="1"/>
  <c r="W1051" i="4"/>
  <c r="H1063" i="3" s="1"/>
  <c r="T1056" i="4"/>
  <c r="E1066" i="3" s="1"/>
  <c r="U1062" i="4"/>
  <c r="F1162" i="3" s="1"/>
  <c r="Y1062" i="4"/>
  <c r="J1162" i="3" s="1"/>
  <c r="V1067" i="4"/>
  <c r="G1163" i="3" s="1"/>
  <c r="U1070" i="4"/>
  <c r="F1073" i="3" s="1"/>
  <c r="Y1070" i="4"/>
  <c r="J1073" i="3" s="1"/>
  <c r="V1075" i="4"/>
  <c r="G1077" i="3" s="1"/>
  <c r="U1078" i="4"/>
  <c r="F1166" i="3" s="1"/>
  <c r="Y1078" i="4"/>
  <c r="J1166" i="3" s="1"/>
  <c r="V1083" i="4"/>
  <c r="G1168" i="3" s="1"/>
  <c r="U1086" i="4"/>
  <c r="F1083" i="3" s="1"/>
  <c r="Y1086" i="4"/>
  <c r="J1083" i="3" s="1"/>
  <c r="Y1104" i="4"/>
  <c r="J1096" i="3" s="1"/>
  <c r="Y1127" i="4"/>
  <c r="J1215" i="3" s="1"/>
  <c r="Y1138" i="4"/>
  <c r="J1178" i="3" s="1"/>
  <c r="Y1098" i="4"/>
  <c r="J1171" i="3" s="1"/>
  <c r="Y1101" i="4"/>
  <c r="J1093" i="3" s="1"/>
  <c r="Y1114" i="4"/>
  <c r="J1102" i="3" s="1"/>
  <c r="Y1122" i="4"/>
  <c r="J1108" i="3" s="1"/>
  <c r="Y1130" i="4"/>
  <c r="J1216" i="3" s="1"/>
  <c r="X1144" i="4"/>
  <c r="I1181" i="3" s="1"/>
  <c r="V957" i="4"/>
  <c r="G964" i="3" s="1"/>
  <c r="Y962" i="4"/>
  <c r="J968" i="3" s="1"/>
  <c r="T966" i="4"/>
  <c r="E971" i="3" s="1"/>
  <c r="X966" i="4"/>
  <c r="I971" i="3" s="1"/>
  <c r="U968" i="4"/>
  <c r="F973" i="3" s="1"/>
  <c r="T978" i="4"/>
  <c r="E981" i="3" s="1"/>
  <c r="X978" i="4"/>
  <c r="I981" i="3" s="1"/>
  <c r="U984" i="4"/>
  <c r="F986" i="3" s="1"/>
  <c r="Y984" i="4"/>
  <c r="J986" i="3" s="1"/>
  <c r="V991" i="4"/>
  <c r="G1013" i="3" s="1"/>
  <c r="T994" i="4"/>
  <c r="E993" i="3" s="1"/>
  <c r="X994" i="4"/>
  <c r="I993" i="3" s="1"/>
  <c r="T1001" i="4"/>
  <c r="E1030" i="3" s="1"/>
  <c r="V1001" i="4"/>
  <c r="G1030" i="3" s="1"/>
  <c r="V1005" i="4"/>
  <c r="G1200" i="3" s="1"/>
  <c r="V1009" i="4"/>
  <c r="G1036" i="3" s="1"/>
  <c r="T1013" i="4"/>
  <c r="E1039" i="3" s="1"/>
  <c r="V1013" i="4"/>
  <c r="G1039" i="3" s="1"/>
  <c r="V1017" i="4"/>
  <c r="G1154" i="3" s="1"/>
  <c r="V1021" i="4"/>
  <c r="G1201" i="3" s="1"/>
  <c r="V1025" i="4"/>
  <c r="G1157" i="3" s="1"/>
  <c r="T1029" i="4"/>
  <c r="E1045" i="3" s="1"/>
  <c r="V1029" i="4"/>
  <c r="G1045" i="3" s="1"/>
  <c r="V1033" i="4"/>
  <c r="G1049" i="3" s="1"/>
  <c r="V1037" i="4"/>
  <c r="G1158" i="3" s="1"/>
  <c r="X1039" i="4"/>
  <c r="I1054" i="3" s="1"/>
  <c r="T1041" i="4"/>
  <c r="E1204" i="3" s="1"/>
  <c r="V1041" i="4"/>
  <c r="G1204" i="3" s="1"/>
  <c r="V1045" i="4"/>
  <c r="G1205" i="3" s="1"/>
  <c r="X1047" i="4"/>
  <c r="I1060" i="3" s="1"/>
  <c r="V1049" i="4"/>
  <c r="G1159" i="3" s="1"/>
  <c r="U1052" i="4"/>
  <c r="F1206" i="3" s="1"/>
  <c r="Y1056" i="4"/>
  <c r="J1066" i="3" s="1"/>
  <c r="Y1057" i="4"/>
  <c r="J1067" i="3" s="1"/>
  <c r="U1058" i="4"/>
  <c r="F1161" i="3" s="1"/>
  <c r="U1087" i="4"/>
  <c r="F1084" i="3" s="1"/>
  <c r="Y1142" i="4"/>
  <c r="J1180" i="3" s="1"/>
  <c r="U952" i="4"/>
  <c r="F959" i="3" s="1"/>
  <c r="W957" i="4"/>
  <c r="H964" i="3" s="1"/>
  <c r="Y959" i="4"/>
  <c r="J966" i="3" s="1"/>
  <c r="V961" i="4"/>
  <c r="G1010" i="3" s="1"/>
  <c r="T964" i="4"/>
  <c r="E999" i="3" s="1"/>
  <c r="X964" i="4"/>
  <c r="I999" i="3" s="1"/>
  <c r="U966" i="4"/>
  <c r="F971" i="3" s="1"/>
  <c r="U978" i="4"/>
  <c r="F981" i="3" s="1"/>
  <c r="Y978" i="4"/>
  <c r="J981" i="3" s="1"/>
  <c r="V985" i="4"/>
  <c r="G987" i="3" s="1"/>
  <c r="T988" i="4"/>
  <c r="E989" i="3" s="1"/>
  <c r="X988" i="4"/>
  <c r="I989" i="3" s="1"/>
  <c r="U994" i="4"/>
  <c r="F993" i="3" s="1"/>
  <c r="Y994" i="4"/>
  <c r="J993" i="3" s="1"/>
  <c r="W1001" i="4"/>
  <c r="H1030" i="3" s="1"/>
  <c r="U1005" i="4"/>
  <c r="F1200" i="3" s="1"/>
  <c r="W1005" i="4"/>
  <c r="H1200" i="3" s="1"/>
  <c r="W1009" i="4"/>
  <c r="H1036" i="3" s="1"/>
  <c r="W1013" i="4"/>
  <c r="H1039" i="3" s="1"/>
  <c r="U1017" i="4"/>
  <c r="F1154" i="3" s="1"/>
  <c r="W1017" i="4"/>
  <c r="H1154" i="3" s="1"/>
  <c r="W1021" i="4"/>
  <c r="H1201" i="3" s="1"/>
  <c r="W1025" i="4"/>
  <c r="H1157" i="3" s="1"/>
  <c r="Y1025" i="4"/>
  <c r="J1157" i="3" s="1"/>
  <c r="W1029" i="4"/>
  <c r="H1045" i="3" s="1"/>
  <c r="W1033" i="4"/>
  <c r="H1049" i="3" s="1"/>
  <c r="Y1033" i="4"/>
  <c r="J1049" i="3" s="1"/>
  <c r="W1037" i="4"/>
  <c r="H1158" i="3" s="1"/>
  <c r="W1041" i="4"/>
  <c r="H1204" i="3" s="1"/>
  <c r="Y1043" i="4"/>
  <c r="J1057" i="3" s="1"/>
  <c r="W1045" i="4"/>
  <c r="H1205" i="3" s="1"/>
  <c r="W1049" i="4"/>
  <c r="H1159" i="3" s="1"/>
  <c r="X1056" i="4"/>
  <c r="I1066" i="3" s="1"/>
  <c r="T1058" i="4"/>
  <c r="E1161" i="3" s="1"/>
  <c r="X1058" i="4"/>
  <c r="I1161" i="3" s="1"/>
  <c r="V1063" i="4"/>
  <c r="G1209" i="3" s="1"/>
  <c r="U1066" i="4"/>
  <c r="F1071" i="3" s="1"/>
  <c r="Y1066" i="4"/>
  <c r="J1071" i="3" s="1"/>
  <c r="V1071" i="4"/>
  <c r="G1074" i="3" s="1"/>
  <c r="U1074" i="4"/>
  <c r="F1076" i="3" s="1"/>
  <c r="Y1074" i="4"/>
  <c r="J1076" i="3" s="1"/>
  <c r="V1079" i="4"/>
  <c r="G1211" i="3" s="1"/>
  <c r="U1082" i="4"/>
  <c r="F1167" i="3" s="1"/>
  <c r="Y1082" i="4"/>
  <c r="J1167" i="3" s="1"/>
  <c r="V1087" i="4"/>
  <c r="G1084" i="3" s="1"/>
  <c r="U1090" i="4"/>
  <c r="F1086" i="3" s="1"/>
  <c r="U1096" i="4"/>
  <c r="F1089" i="3" s="1"/>
  <c r="Y1096" i="4"/>
  <c r="J1089" i="3" s="1"/>
  <c r="U1112" i="4"/>
  <c r="F1174" i="3" s="1"/>
  <c r="Y1112" i="4"/>
  <c r="J1174" i="3" s="1"/>
  <c r="W1117" i="4"/>
  <c r="H1105" i="3" s="1"/>
  <c r="T1118" i="4"/>
  <c r="E1175" i="3" s="1"/>
  <c r="W1125" i="4"/>
  <c r="H1177" i="3" s="1"/>
  <c r="T1126" i="4"/>
  <c r="E1111" i="3" s="1"/>
  <c r="W1133" i="4"/>
  <c r="H1218" i="3" s="1"/>
  <c r="T1134" i="4"/>
  <c r="E1115" i="3" s="1"/>
  <c r="V1139" i="4"/>
  <c r="G1220" i="3" s="1"/>
  <c r="X1141" i="4"/>
  <c r="I1221" i="3" s="1"/>
  <c r="U1146" i="4"/>
  <c r="F1182" i="3" s="1"/>
  <c r="Y1146" i="4"/>
  <c r="J1182" i="3" s="1"/>
  <c r="T976" i="4"/>
  <c r="E979" i="3" s="1"/>
  <c r="X976" i="4"/>
  <c r="I979" i="3" s="1"/>
  <c r="T982" i="4"/>
  <c r="E984" i="3" s="1"/>
  <c r="X982" i="4"/>
  <c r="I984" i="3" s="1"/>
  <c r="U988" i="4"/>
  <c r="F989" i="3" s="1"/>
  <c r="Y988" i="4"/>
  <c r="J989" i="3" s="1"/>
  <c r="T995" i="4"/>
  <c r="E994" i="3" s="1"/>
  <c r="T998" i="4"/>
  <c r="E1027" i="3" s="1"/>
  <c r="X998" i="4"/>
  <c r="I1027" i="3" s="1"/>
  <c r="T1002" i="4"/>
  <c r="E1031" i="3" s="1"/>
  <c r="X1002" i="4"/>
  <c r="I1031" i="3" s="1"/>
  <c r="T1006" i="4"/>
  <c r="E1149" i="3" s="1"/>
  <c r="X1006" i="4"/>
  <c r="I1149" i="3" s="1"/>
  <c r="T1010" i="4"/>
  <c r="E1150" i="3" s="1"/>
  <c r="X1010" i="4"/>
  <c r="I1150" i="3" s="1"/>
  <c r="T1014" i="4"/>
  <c r="E1151" i="3" s="1"/>
  <c r="X1014" i="4"/>
  <c r="I1151" i="3" s="1"/>
  <c r="T1018" i="4"/>
  <c r="E1040" i="3" s="1"/>
  <c r="X1018" i="4"/>
  <c r="I1040" i="3" s="1"/>
  <c r="T1022" i="4"/>
  <c r="E1156" i="3" s="1"/>
  <c r="X1022" i="4"/>
  <c r="I1156" i="3" s="1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 s="1"/>
  <c r="X1036" i="4"/>
  <c r="I1052" i="3" s="1"/>
  <c r="T1038" i="4"/>
  <c r="E1053" i="3" s="1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Y1069" i="4"/>
  <c r="J1164" i="3" s="1"/>
  <c r="Y1093" i="4"/>
  <c r="J1213" i="3" s="1"/>
  <c r="U1106" i="4"/>
  <c r="F1172" i="3" s="1"/>
  <c r="Y1106" i="4"/>
  <c r="J1172" i="3" s="1"/>
  <c r="Y1109" i="4"/>
  <c r="J1173" i="3" s="1"/>
  <c r="U1118" i="4"/>
  <c r="F1175" i="3" s="1"/>
  <c r="Y1118" i="4"/>
  <c r="J1175" i="3" s="1"/>
  <c r="V1123" i="4"/>
  <c r="G1109" i="3" s="1"/>
  <c r="U1126" i="4"/>
  <c r="F1111" i="3" s="1"/>
  <c r="Y1126" i="4"/>
  <c r="J1111" i="3" s="1"/>
  <c r="T1129" i="4"/>
  <c r="E1113" i="3" s="1"/>
  <c r="V1131" i="4"/>
  <c r="G1114" i="3" s="1"/>
  <c r="U1134" i="4"/>
  <c r="F1115" i="3" s="1"/>
  <c r="Y1134" i="4"/>
  <c r="J1115" i="3" s="1"/>
  <c r="W1136" i="4"/>
  <c r="H1117" i="3" s="1"/>
  <c r="X1145" i="4"/>
  <c r="I1119" i="3" s="1"/>
  <c r="X1146" i="4"/>
  <c r="I1182" i="3" s="1"/>
  <c r="U976" i="4"/>
  <c r="F979" i="3" s="1"/>
  <c r="U982" i="4"/>
  <c r="F984" i="3" s="1"/>
  <c r="Y982" i="4"/>
  <c r="J984" i="3" s="1"/>
  <c r="T992" i="4"/>
  <c r="E1014" i="3" s="1"/>
  <c r="X992" i="4"/>
  <c r="I1014" i="3" s="1"/>
  <c r="U998" i="4"/>
  <c r="F1027" i="3" s="1"/>
  <c r="Y998" i="4"/>
  <c r="J1027" i="3" s="1"/>
  <c r="U1002" i="4"/>
  <c r="F1031" i="3" s="1"/>
  <c r="Y1002" i="4"/>
  <c r="J1031" i="3" s="1"/>
  <c r="U1006" i="4"/>
  <c r="F1149" i="3" s="1"/>
  <c r="Y1006" i="4"/>
  <c r="J1149" i="3" s="1"/>
  <c r="U1010" i="4"/>
  <c r="F1150" i="3" s="1"/>
  <c r="Y1010" i="4"/>
  <c r="J1150" i="3" s="1"/>
  <c r="U1014" i="4"/>
  <c r="F1151" i="3" s="1"/>
  <c r="Y1014" i="4"/>
  <c r="J1151" i="3" s="1"/>
  <c r="U1018" i="4"/>
  <c r="F1040" i="3" s="1"/>
  <c r="Y1018" i="4"/>
  <c r="J1040" i="3" s="1"/>
  <c r="U1022" i="4"/>
  <c r="F1156" i="3" s="1"/>
  <c r="Y1022" i="4"/>
  <c r="J1156" i="3" s="1"/>
  <c r="U1026" i="4"/>
  <c r="F1202" i="3" s="1"/>
  <c r="Y1026" i="4"/>
  <c r="J1202" i="3" s="1"/>
  <c r="U1030" i="4"/>
  <c r="F1046" i="3" s="1"/>
  <c r="Y1030" i="4"/>
  <c r="J1046" i="3" s="1"/>
  <c r="U1034" i="4"/>
  <c r="F1050" i="3" s="1"/>
  <c r="Y1034" i="4"/>
  <c r="J1050" i="3" s="1"/>
  <c r="U1038" i="4"/>
  <c r="F1053" i="3" s="1"/>
  <c r="Y1038" i="4"/>
  <c r="J1053" i="3" s="1"/>
  <c r="U1042" i="4"/>
  <c r="F1056" i="3" s="1"/>
  <c r="Y1044" i="4"/>
  <c r="J1058" i="3" s="1"/>
  <c r="U1046" i="4"/>
  <c r="F1059" i="3" s="1"/>
  <c r="Y1048" i="4"/>
  <c r="J1061" i="3" s="1"/>
  <c r="U1050" i="4"/>
  <c r="F1062" i="3" s="1"/>
  <c r="X1052" i="4"/>
  <c r="I1206" i="3" s="1"/>
  <c r="V1055" i="4"/>
  <c r="G1160" i="3" s="1"/>
  <c r="V1061" i="4"/>
  <c r="G1068" i="3" s="1"/>
  <c r="U1064" i="4"/>
  <c r="F1069" i="3" s="1"/>
  <c r="Y1064" i="4"/>
  <c r="J1069" i="3" s="1"/>
  <c r="V1069" i="4"/>
  <c r="G1164" i="3" s="1"/>
  <c r="U1072" i="4"/>
  <c r="F1210" i="3" s="1"/>
  <c r="Y1072" i="4"/>
  <c r="J1210" i="3" s="1"/>
  <c r="V1077" i="4"/>
  <c r="G1165" i="3" s="1"/>
  <c r="U1080" i="4"/>
  <c r="F1079" i="3" s="1"/>
  <c r="Y1080" i="4"/>
  <c r="J1079" i="3" s="1"/>
  <c r="V1085" i="4"/>
  <c r="G1082" i="3" s="1"/>
  <c r="U1088" i="4"/>
  <c r="F1212" i="3" s="1"/>
  <c r="Y1088" i="4"/>
  <c r="J1212" i="3" s="1"/>
  <c r="U1100" i="4"/>
  <c r="F1092" i="3" s="1"/>
  <c r="Y1100" i="4"/>
  <c r="J1092" i="3" s="1"/>
  <c r="W1115" i="4"/>
  <c r="H1103" i="3" s="1"/>
  <c r="V1118" i="4"/>
  <c r="G1175" i="3" s="1"/>
  <c r="W1123" i="4"/>
  <c r="H1109" i="3" s="1"/>
  <c r="T1124" i="4"/>
  <c r="E1110" i="3" s="1"/>
  <c r="W1131" i="4"/>
  <c r="H1114" i="3" s="1"/>
  <c r="T1132" i="4"/>
  <c r="E1217" i="3" s="1"/>
  <c r="X1142" i="4"/>
  <c r="I1180" i="3" s="1"/>
  <c r="V1143" i="4"/>
  <c r="G1118" i="3" s="1"/>
  <c r="Y1150" i="4"/>
  <c r="J1183" i="3" s="1"/>
  <c r="V955" i="4"/>
  <c r="G962" i="3" s="1"/>
  <c r="V959" i="4"/>
  <c r="G966" i="3" s="1"/>
  <c r="Y960" i="4"/>
  <c r="J967" i="3" s="1"/>
  <c r="U962" i="4"/>
  <c r="F968" i="3" s="1"/>
  <c r="T974" i="4"/>
  <c r="E1001" i="3" s="1"/>
  <c r="X974" i="4"/>
  <c r="I1001" i="3" s="1"/>
  <c r="V983" i="4"/>
  <c r="G985" i="3" s="1"/>
  <c r="T986" i="4"/>
  <c r="E988" i="3" s="1"/>
  <c r="V986" i="4"/>
  <c r="G988" i="3" s="1"/>
  <c r="X986" i="4"/>
  <c r="I988" i="3" s="1"/>
  <c r="U992" i="4"/>
  <c r="F1014" i="3" s="1"/>
  <c r="Y992" i="4"/>
  <c r="J1014" i="3" s="1"/>
  <c r="T999" i="4"/>
  <c r="E1028" i="3" s="1"/>
  <c r="V999" i="4"/>
  <c r="G1028" i="3" s="1"/>
  <c r="V1003" i="4"/>
  <c r="G1032" i="3" s="1"/>
  <c r="V1007" i="4"/>
  <c r="G1034" i="3" s="1"/>
  <c r="V1011" i="4"/>
  <c r="G1037" i="3" s="1"/>
  <c r="V1015" i="4"/>
  <c r="G1152" i="3" s="1"/>
  <c r="V1019" i="4"/>
  <c r="G1041" i="3" s="1"/>
  <c r="V1023" i="4"/>
  <c r="G1042" i="3" s="1"/>
  <c r="X1023" i="4"/>
  <c r="I1042" i="3" s="1"/>
  <c r="V1027" i="4"/>
  <c r="G1203" i="3" s="1"/>
  <c r="V1031" i="4"/>
  <c r="G1047" i="3" s="1"/>
  <c r="V1035" i="4"/>
  <c r="G1051" i="3" s="1"/>
  <c r="T1039" i="4"/>
  <c r="E1054" i="3" s="1"/>
  <c r="V1039" i="4"/>
  <c r="G1054" i="3" s="1"/>
  <c r="V1043" i="4"/>
  <c r="G1057" i="3" s="1"/>
  <c r="V1047" i="4"/>
  <c r="G1060" i="3" s="1"/>
  <c r="Y1052" i="4"/>
  <c r="J1206" i="3" s="1"/>
  <c r="W1055" i="4"/>
  <c r="H1160" i="3" s="1"/>
  <c r="U1056" i="4"/>
  <c r="F1066" i="3" s="1"/>
  <c r="Y1058" i="4"/>
  <c r="J1161" i="3" s="1"/>
  <c r="U1083" i="4"/>
  <c r="F1168" i="3" s="1"/>
  <c r="U1094" i="4"/>
  <c r="F1087" i="3" s="1"/>
  <c r="Y1094" i="4"/>
  <c r="J1087" i="3" s="1"/>
  <c r="U1110" i="4"/>
  <c r="F1100" i="3" s="1"/>
  <c r="Y1110" i="4"/>
  <c r="J1100" i="3" s="1"/>
  <c r="U1116" i="4"/>
  <c r="F1104" i="3" s="1"/>
  <c r="Y1116" i="4"/>
  <c r="J1104" i="3" s="1"/>
  <c r="W1118" i="4"/>
  <c r="H1175" i="3" s="1"/>
  <c r="V1121" i="4"/>
  <c r="G1107" i="3" s="1"/>
  <c r="U1124" i="4"/>
  <c r="F1110" i="3" s="1"/>
  <c r="Y1124" i="4"/>
  <c r="J1110" i="3" s="1"/>
  <c r="W1126" i="4"/>
  <c r="H1111" i="3" s="1"/>
  <c r="V1129" i="4"/>
  <c r="G1113" i="3" s="1"/>
  <c r="U1132" i="4"/>
  <c r="F1217" i="3" s="1"/>
  <c r="Y1132" i="4"/>
  <c r="J1217" i="3" s="1"/>
  <c r="T1138" i="4"/>
  <c r="E1178" i="3" s="1"/>
  <c r="V1147" i="4"/>
  <c r="G1222" i="3" s="1"/>
  <c r="Y1170" i="4"/>
  <c r="J1131" i="3" s="1"/>
  <c r="W1172" i="4"/>
  <c r="H1224" i="3" s="1"/>
  <c r="U1178" i="4"/>
  <c r="F1136" i="3" s="1"/>
  <c r="Y1178" i="4"/>
  <c r="J1136" i="3" s="1"/>
  <c r="I1268" i="3"/>
  <c r="T1271" i="4"/>
  <c r="E1279" i="3" s="1"/>
  <c r="X1358" i="4"/>
  <c r="I1338" i="3" s="1"/>
  <c r="W1365" i="4"/>
  <c r="H1340" i="3" s="1"/>
  <c r="Y1367" i="4"/>
  <c r="J1342" i="3" s="1"/>
  <c r="X1372" i="4"/>
  <c r="I1795" i="3" s="1"/>
  <c r="W1151" i="4"/>
  <c r="H1223" i="3" s="1"/>
  <c r="T1152" i="4"/>
  <c r="E1122" i="3" s="1"/>
  <c r="V1154" i="4"/>
  <c r="G1123" i="3" s="1"/>
  <c r="W1159" i="4"/>
  <c r="H1126" i="3" s="1"/>
  <c r="T1160" i="4"/>
  <c r="E1187" i="3" s="1"/>
  <c r="W1167" i="4"/>
  <c r="H1192" i="3" s="1"/>
  <c r="T1168" i="4"/>
  <c r="E1129" i="3" s="1"/>
  <c r="X1172" i="4"/>
  <c r="I1224" i="3" s="1"/>
  <c r="U1176" i="4"/>
  <c r="F1134" i="3" s="1"/>
  <c r="Y1176" i="4"/>
  <c r="J1134" i="3" s="1"/>
  <c r="T1226" i="4"/>
  <c r="E1248" i="3" s="1"/>
  <c r="X1226" i="4"/>
  <c r="I1248" i="3" s="1"/>
  <c r="U1231" i="4"/>
  <c r="F1757" i="3" s="1"/>
  <c r="W1231" i="4"/>
  <c r="H1757" i="3" s="1"/>
  <c r="T1234" i="4"/>
  <c r="E1253" i="3" s="1"/>
  <c r="X1234" i="4"/>
  <c r="I1253" i="3" s="1"/>
  <c r="U1239" i="4"/>
  <c r="F1759" i="3" s="1"/>
  <c r="W1239" i="4"/>
  <c r="H1759" i="3" s="1"/>
  <c r="T1242" i="4"/>
  <c r="E1760" i="3" s="1"/>
  <c r="X1242" i="4"/>
  <c r="I1760" i="3" s="1"/>
  <c r="V1244" i="4"/>
  <c r="G1260" i="3" s="1"/>
  <c r="W1247" i="4"/>
  <c r="H1703" i="3" s="1"/>
  <c r="T1250" i="4"/>
  <c r="E1263" i="3" s="1"/>
  <c r="X1250" i="4"/>
  <c r="I1263" i="3" s="1"/>
  <c r="U1255" i="4"/>
  <c r="F1268" i="3" s="1"/>
  <c r="W1255" i="4"/>
  <c r="H1268" i="3" s="1"/>
  <c r="T1258" i="4"/>
  <c r="E1764" i="3" s="1"/>
  <c r="X1258" i="4"/>
  <c r="I1764" i="3" s="1"/>
  <c r="W1263" i="4"/>
  <c r="H1273" i="3" s="1"/>
  <c r="T1266" i="4"/>
  <c r="E1275" i="3" s="1"/>
  <c r="X1266" i="4"/>
  <c r="I1275" i="3" s="1"/>
  <c r="X1268" i="4"/>
  <c r="I1276" i="3" s="1"/>
  <c r="W1269" i="4"/>
  <c r="H1277" i="3" s="1"/>
  <c r="W1277" i="4"/>
  <c r="H1283" i="3" s="1"/>
  <c r="W1281" i="4"/>
  <c r="H1770" i="3" s="1"/>
  <c r="X1292" i="4"/>
  <c r="I1774" i="3" s="1"/>
  <c r="V1293" i="4"/>
  <c r="G1775" i="3" s="1"/>
  <c r="X1298" i="4"/>
  <c r="I1297" i="3" s="1"/>
  <c r="W1301" i="4"/>
  <c r="H1299" i="3" s="1"/>
  <c r="V1307" i="4"/>
  <c r="G1777" i="3" s="1"/>
  <c r="X1307" i="4"/>
  <c r="I1777" i="3" s="1"/>
  <c r="U1312" i="4"/>
  <c r="F1778" i="3" s="1"/>
  <c r="Y1312" i="4"/>
  <c r="J1778" i="3" s="1"/>
  <c r="T1315" i="4"/>
  <c r="E1779" i="3" s="1"/>
  <c r="V1315" i="4"/>
  <c r="G1779" i="3" s="1"/>
  <c r="X1318" i="4"/>
  <c r="I1311" i="3" s="1"/>
  <c r="T1322" i="4"/>
  <c r="E1781" i="3" s="1"/>
  <c r="X1322" i="4"/>
  <c r="I1781" i="3" s="1"/>
  <c r="T1326" i="4"/>
  <c r="E1782" i="3" s="1"/>
  <c r="X1326" i="4"/>
  <c r="I1782" i="3" s="1"/>
  <c r="T1330" i="4"/>
  <c r="E1318" i="3" s="1"/>
  <c r="X1330" i="4"/>
  <c r="I1318" i="3" s="1"/>
  <c r="T1334" i="4"/>
  <c r="E1322" i="3" s="1"/>
  <c r="X1336" i="4"/>
  <c r="I1323" i="3" s="1"/>
  <c r="T1338" i="4"/>
  <c r="E1324" i="3" s="1"/>
  <c r="X1340" i="4"/>
  <c r="I1786" i="3" s="1"/>
  <c r="T1342" i="4"/>
  <c r="E1709" i="3" s="1"/>
  <c r="V1342" i="4"/>
  <c r="G1709" i="3" s="1"/>
  <c r="X1344" i="4"/>
  <c r="I1326" i="3" s="1"/>
  <c r="T1346" i="4"/>
  <c r="E1328" i="3" s="1"/>
  <c r="Y1350" i="4"/>
  <c r="J1788" i="3" s="1"/>
  <c r="U1354" i="4"/>
  <c r="F1334" i="3" s="1"/>
  <c r="Y1358" i="4"/>
  <c r="J1338" i="3" s="1"/>
  <c r="W1361" i="4"/>
  <c r="H1710" i="3" s="1"/>
  <c r="U1362" i="4"/>
  <c r="F1711" i="3" s="1"/>
  <c r="W1363" i="4"/>
  <c r="H1791" i="3" s="1"/>
  <c r="T1364" i="4"/>
  <c r="E1792" i="3" s="1"/>
  <c r="X1370" i="4"/>
  <c r="I1794" i="3" s="1"/>
  <c r="V1371" i="4"/>
  <c r="G1344" i="3" s="1"/>
  <c r="U1376" i="4"/>
  <c r="F1346" i="3" s="1"/>
  <c r="V1377" i="4"/>
  <c r="G1347" i="3" s="1"/>
  <c r="X1378" i="4"/>
  <c r="I1348" i="3" s="1"/>
  <c r="U1144" i="4"/>
  <c r="F1181" i="3" s="1"/>
  <c r="Y1144" i="4"/>
  <c r="J1181" i="3" s="1"/>
  <c r="V1149" i="4"/>
  <c r="G1121" i="3" s="1"/>
  <c r="U1152" i="4"/>
  <c r="F1122" i="3" s="1"/>
  <c r="Y1152" i="4"/>
  <c r="J1122" i="3" s="1"/>
  <c r="V1157" i="4"/>
  <c r="G1125" i="3" s="1"/>
  <c r="U1160" i="4"/>
  <c r="F1187" i="3" s="1"/>
  <c r="Y1160" i="4"/>
  <c r="J1187" i="3" s="1"/>
  <c r="V1165" i="4"/>
  <c r="G1191" i="3" s="1"/>
  <c r="U1168" i="4"/>
  <c r="F1129" i="3" s="1"/>
  <c r="Y1168" i="4"/>
  <c r="J1129" i="3" s="1"/>
  <c r="V1173" i="4"/>
  <c r="G1193" i="3" s="1"/>
  <c r="T1174" i="4"/>
  <c r="E1133" i="3" s="1"/>
  <c r="V1197" i="4"/>
  <c r="G1198" i="3" s="1"/>
  <c r="V1199" i="4"/>
  <c r="G1199" i="3" s="1"/>
  <c r="V1201" i="4"/>
  <c r="G1148" i="3" s="1"/>
  <c r="V1203" i="4"/>
  <c r="G1231" i="3" s="1"/>
  <c r="V1205" i="4"/>
  <c r="G1233" i="3" s="1"/>
  <c r="V1207" i="4"/>
  <c r="G1235" i="3" s="1"/>
  <c r="V1209" i="4"/>
  <c r="G1236" i="3" s="1"/>
  <c r="V1211" i="4"/>
  <c r="G1238" i="3" s="1"/>
  <c r="V1213" i="4"/>
  <c r="G1702" i="3" s="1"/>
  <c r="V1215" i="4"/>
  <c r="G1752" i="3" s="1"/>
  <c r="V1217" i="4"/>
  <c r="G1241" i="3" s="1"/>
  <c r="V1219" i="4"/>
  <c r="G1754" i="3" s="1"/>
  <c r="V1221" i="4"/>
  <c r="G1243" i="3" s="1"/>
  <c r="V1223" i="4"/>
  <c r="G1245" i="3" s="1"/>
  <c r="U1226" i="4"/>
  <c r="F1248" i="3" s="1"/>
  <c r="X1229" i="4"/>
  <c r="I1250" i="3" s="1"/>
  <c r="V1231" i="4"/>
  <c r="G1757" i="3" s="1"/>
  <c r="U1234" i="4"/>
  <c r="F1253" i="3" s="1"/>
  <c r="V1239" i="4"/>
  <c r="G1759" i="3" s="1"/>
  <c r="U1242" i="4"/>
  <c r="F1760" i="3" s="1"/>
  <c r="X1245" i="4"/>
  <c r="I1761" i="3" s="1"/>
  <c r="V1247" i="4"/>
  <c r="G1703" i="3" s="1"/>
  <c r="U1250" i="4"/>
  <c r="F1263" i="3" s="1"/>
  <c r="T1253" i="4"/>
  <c r="E1266" i="3" s="1"/>
  <c r="V1255" i="4"/>
  <c r="G1268" i="3" s="1"/>
  <c r="U1258" i="4"/>
  <c r="F1764" i="3" s="1"/>
  <c r="V1263" i="4"/>
  <c r="G1273" i="3" s="1"/>
  <c r="U1266" i="4"/>
  <c r="F1275" i="3" s="1"/>
  <c r="V1271" i="4"/>
  <c r="G1279" i="3" s="1"/>
  <c r="U1275" i="4"/>
  <c r="F1769" i="3" s="1"/>
  <c r="X1276" i="4"/>
  <c r="I1282" i="3" s="1"/>
  <c r="Y1280" i="4"/>
  <c r="J1704" i="3" s="1"/>
  <c r="V1287" i="4"/>
  <c r="G1773" i="3" s="1"/>
  <c r="W1288" i="4"/>
  <c r="H1289" i="3" s="1"/>
  <c r="V1297" i="4"/>
  <c r="G1296" i="3" s="1"/>
  <c r="U1304" i="4"/>
  <c r="F1301" i="3" s="1"/>
  <c r="Y1304" i="4"/>
  <c r="J1301" i="3" s="1"/>
  <c r="U1318" i="4"/>
  <c r="F1311" i="3" s="1"/>
  <c r="Y1318" i="4"/>
  <c r="J1311" i="3" s="1"/>
  <c r="U1322" i="4"/>
  <c r="F1781" i="3" s="1"/>
  <c r="Y1322" i="4"/>
  <c r="J1781" i="3" s="1"/>
  <c r="U1326" i="4"/>
  <c r="F1782" i="3" s="1"/>
  <c r="Y1326" i="4"/>
  <c r="J1782" i="3" s="1"/>
  <c r="U1330" i="4"/>
  <c r="F1318" i="3" s="1"/>
  <c r="W1330" i="4"/>
  <c r="H1318" i="3" s="1"/>
  <c r="Y1330" i="4"/>
  <c r="J1318" i="3" s="1"/>
  <c r="U1334" i="4"/>
  <c r="F1322" i="3" s="1"/>
  <c r="W1334" i="4"/>
  <c r="H1322" i="3" s="1"/>
  <c r="Y1334" i="4"/>
  <c r="J1322" i="3" s="1"/>
  <c r="U1338" i="4"/>
  <c r="F1324" i="3" s="1"/>
  <c r="Y1338" i="4"/>
  <c r="J1324" i="3" s="1"/>
  <c r="Y1340" i="4"/>
  <c r="J1786" i="3" s="1"/>
  <c r="U1342" i="4"/>
  <c r="F1709" i="3" s="1"/>
  <c r="Y1344" i="4"/>
  <c r="J1326" i="3" s="1"/>
  <c r="U1346" i="4"/>
  <c r="F1328" i="3" s="1"/>
  <c r="X1348" i="4"/>
  <c r="I1330" i="3" s="1"/>
  <c r="W1349" i="4"/>
  <c r="H1331" i="3" s="1"/>
  <c r="T1352" i="4"/>
  <c r="E1332" i="3" s="1"/>
  <c r="X1356" i="4"/>
  <c r="I1336" i="3" s="1"/>
  <c r="U1357" i="4"/>
  <c r="F1337" i="3" s="1"/>
  <c r="W1357" i="4"/>
  <c r="H1337" i="3" s="1"/>
  <c r="U1364" i="4"/>
  <c r="F1792" i="3" s="1"/>
  <c r="X1368" i="4"/>
  <c r="I1793" i="3" s="1"/>
  <c r="U1369" i="4"/>
  <c r="F1343" i="3" s="1"/>
  <c r="U1371" i="4"/>
  <c r="F1344" i="3" s="1"/>
  <c r="U1374" i="4"/>
  <c r="F1713" i="3" s="1"/>
  <c r="W1149" i="4"/>
  <c r="H1121" i="3" s="1"/>
  <c r="T1150" i="4"/>
  <c r="E1183" i="3" s="1"/>
  <c r="W1157" i="4"/>
  <c r="H1125" i="3" s="1"/>
  <c r="T1158" i="4"/>
  <c r="E1186" i="3" s="1"/>
  <c r="W1165" i="4"/>
  <c r="H1191" i="3" s="1"/>
  <c r="T1166" i="4"/>
  <c r="E1128" i="3" s="1"/>
  <c r="V1168" i="4"/>
  <c r="G1129" i="3" s="1"/>
  <c r="W1173" i="4"/>
  <c r="H1193" i="3" s="1"/>
  <c r="U1174" i="4"/>
  <c r="F1133" i="3" s="1"/>
  <c r="V1195" i="4"/>
  <c r="G1197" i="3" s="1"/>
  <c r="T1224" i="4"/>
  <c r="E1246" i="3" s="1"/>
  <c r="X1224" i="4"/>
  <c r="I1246" i="3" s="1"/>
  <c r="T1232" i="4"/>
  <c r="E1251" i="3" s="1"/>
  <c r="X1232" i="4"/>
  <c r="I1251" i="3" s="1"/>
  <c r="T1240" i="4"/>
  <c r="E1257" i="3" s="1"/>
  <c r="X1240" i="4"/>
  <c r="I1257" i="3" s="1"/>
  <c r="T1248" i="4"/>
  <c r="E1261" i="3" s="1"/>
  <c r="X1248" i="4"/>
  <c r="I1261" i="3" s="1"/>
  <c r="T1256" i="4"/>
  <c r="E1763" i="3" s="1"/>
  <c r="X1256" i="4"/>
  <c r="I1763" i="3" s="1"/>
  <c r="T1264" i="4"/>
  <c r="E1274" i="3" s="1"/>
  <c r="X1264" i="4"/>
  <c r="I1274" i="3" s="1"/>
  <c r="V1266" i="4"/>
  <c r="G1275" i="3" s="1"/>
  <c r="T1272" i="4"/>
  <c r="E1280" i="3" s="1"/>
  <c r="Y1276" i="4"/>
  <c r="J1282" i="3" s="1"/>
  <c r="X1284" i="4"/>
  <c r="I1288" i="3" s="1"/>
  <c r="V1285" i="4"/>
  <c r="G1771" i="3" s="1"/>
  <c r="T1288" i="4"/>
  <c r="E1289" i="3" s="1"/>
  <c r="X1291" i="4"/>
  <c r="I1292" i="3" s="1"/>
  <c r="X1293" i="4"/>
  <c r="I1775" i="3" s="1"/>
  <c r="Y1294" i="4"/>
  <c r="J1293" i="3" s="1"/>
  <c r="X1296" i="4"/>
  <c r="I1295" i="3" s="1"/>
  <c r="T1305" i="4"/>
  <c r="E1302" i="3" s="1"/>
  <c r="U1310" i="4"/>
  <c r="F1306" i="3" s="1"/>
  <c r="Y1310" i="4"/>
  <c r="J1306" i="3" s="1"/>
  <c r="T1323" i="4"/>
  <c r="E1314" i="3" s="1"/>
  <c r="X1323" i="4"/>
  <c r="I1314" i="3" s="1"/>
  <c r="X1341" i="4"/>
  <c r="I1325" i="3" s="1"/>
  <c r="T1347" i="4"/>
  <c r="E1329" i="3" s="1"/>
  <c r="Y1348" i="4"/>
  <c r="J1330" i="3" s="1"/>
  <c r="U1352" i="4"/>
  <c r="F1332" i="3" s="1"/>
  <c r="Y1356" i="4"/>
  <c r="J1336" i="3" s="1"/>
  <c r="U1361" i="4"/>
  <c r="F1710" i="3" s="1"/>
  <c r="V1365" i="4"/>
  <c r="G1340" i="3" s="1"/>
  <c r="Y1368" i="4"/>
  <c r="J1793" i="3" s="1"/>
  <c r="U1368" i="4"/>
  <c r="F1793" i="3" s="1"/>
  <c r="T1380" i="4"/>
  <c r="E1349" i="3" s="1"/>
  <c r="T1384" i="4"/>
  <c r="E1352" i="3" s="1"/>
  <c r="X1384" i="4"/>
  <c r="I1352" i="3" s="1"/>
  <c r="Y1158" i="4"/>
  <c r="J1186" i="3" s="1"/>
  <c r="T1161" i="4"/>
  <c r="E1188" i="3" s="1"/>
  <c r="X1227" i="4"/>
  <c r="I1249" i="3" s="1"/>
  <c r="V1277" i="4"/>
  <c r="G1283" i="3" s="1"/>
  <c r="V1279" i="4"/>
  <c r="G1285" i="3" s="1"/>
  <c r="V1289" i="4"/>
  <c r="G1290" i="3" s="1"/>
  <c r="V1294" i="4"/>
  <c r="G1293" i="3" s="1"/>
  <c r="U1302" i="4"/>
  <c r="F1776" i="3" s="1"/>
  <c r="Y1302" i="4"/>
  <c r="J1776" i="3" s="1"/>
  <c r="U1327" i="4"/>
  <c r="F1783" i="3" s="1"/>
  <c r="Y1327" i="4"/>
  <c r="J1783" i="3" s="1"/>
  <c r="Y1339" i="4"/>
  <c r="J1785" i="3" s="1"/>
  <c r="T1350" i="4"/>
  <c r="E1788" i="3" s="1"/>
  <c r="Y1380" i="4"/>
  <c r="J1349" i="3" s="1"/>
  <c r="U1384" i="4"/>
  <c r="F1352" i="3" s="1"/>
  <c r="Y1384" i="4"/>
  <c r="J1352" i="3" s="1"/>
  <c r="Y1386" i="4"/>
  <c r="J1353" i="3" s="1"/>
  <c r="W1139" i="4"/>
  <c r="H1220" i="3" s="1"/>
  <c r="T1140" i="4"/>
  <c r="E1179" i="3" s="1"/>
  <c r="U1145" i="4"/>
  <c r="F1119" i="3" s="1"/>
  <c r="W1147" i="4"/>
  <c r="H1222" i="3" s="1"/>
  <c r="T1148" i="4"/>
  <c r="E1120" i="3" s="1"/>
  <c r="W1155" i="4"/>
  <c r="H1185" i="3" s="1"/>
  <c r="T1156" i="4"/>
  <c r="E1124" i="3" s="1"/>
  <c r="W1163" i="4"/>
  <c r="H1127" i="3" s="1"/>
  <c r="T1164" i="4"/>
  <c r="E1190" i="3" s="1"/>
  <c r="W1171" i="4"/>
  <c r="H1132" i="3" s="1"/>
  <c r="Y1171" i="4"/>
  <c r="J1132" i="3" s="1"/>
  <c r="T1172" i="4"/>
  <c r="E1224" i="3" s="1"/>
  <c r="V1177" i="4"/>
  <c r="G1135" i="3" s="1"/>
  <c r="X1196" i="4"/>
  <c r="I1146" i="3" s="1"/>
  <c r="U1198" i="4"/>
  <c r="F1147" i="3" s="1"/>
  <c r="U1200" i="4"/>
  <c r="F1230" i="3" s="1"/>
  <c r="U1202" i="4"/>
  <c r="F1749" i="3" s="1"/>
  <c r="W1202" i="4"/>
  <c r="H1749" i="3" s="1"/>
  <c r="W1212" i="4"/>
  <c r="H1239" i="3" s="1"/>
  <c r="W1218" i="4"/>
  <c r="H1753" i="3" s="1"/>
  <c r="U1220" i="4"/>
  <c r="F1242" i="3" s="1"/>
  <c r="W1227" i="4"/>
  <c r="H1249" i="3" s="1"/>
  <c r="T1230" i="4"/>
  <c r="E1756" i="3" s="1"/>
  <c r="X1230" i="4"/>
  <c r="I1756" i="3" s="1"/>
  <c r="W1235" i="4"/>
  <c r="H1758" i="3" s="1"/>
  <c r="T1238" i="4"/>
  <c r="E1256" i="3" s="1"/>
  <c r="X1238" i="4"/>
  <c r="I1256" i="3" s="1"/>
  <c r="U1243" i="4"/>
  <c r="F1259" i="3" s="1"/>
  <c r="W1243" i="4"/>
  <c r="H1259" i="3" s="1"/>
  <c r="T1246" i="4"/>
  <c r="E1762" i="3" s="1"/>
  <c r="X1246" i="4"/>
  <c r="I1762" i="3" s="1"/>
  <c r="G1261" i="3"/>
  <c r="W1251" i="4"/>
  <c r="H1264" i="3" s="1"/>
  <c r="T1254" i="4"/>
  <c r="E1267" i="3" s="1"/>
  <c r="X1254" i="4"/>
  <c r="I1267" i="3" s="1"/>
  <c r="W1259" i="4"/>
  <c r="H1270" i="3" s="1"/>
  <c r="T1262" i="4"/>
  <c r="E1765" i="3" s="1"/>
  <c r="X1262" i="4"/>
  <c r="I1765" i="3" s="1"/>
  <c r="U1267" i="4"/>
  <c r="F1767" i="3" s="1"/>
  <c r="W1267" i="4"/>
  <c r="H1767" i="3" s="1"/>
  <c r="T1270" i="4"/>
  <c r="E1278" i="3" s="1"/>
  <c r="X1272" i="4"/>
  <c r="I1280" i="3" s="1"/>
  <c r="W1273" i="4"/>
  <c r="H1281" i="3" s="1"/>
  <c r="Y1274" i="4"/>
  <c r="J1768" i="3" s="1"/>
  <c r="V1275" i="4"/>
  <c r="G1769" i="3" s="1"/>
  <c r="U1276" i="4"/>
  <c r="F1282" i="3" s="1"/>
  <c r="T1280" i="4"/>
  <c r="E1704" i="3" s="1"/>
  <c r="V1283" i="4"/>
  <c r="G1287" i="3" s="1"/>
  <c r="T1286" i="4"/>
  <c r="E1772" i="3" s="1"/>
  <c r="X1286" i="4"/>
  <c r="I1772" i="3" s="1"/>
  <c r="X1290" i="4"/>
  <c r="I1291" i="3" s="1"/>
  <c r="T1290" i="4"/>
  <c r="E1291" i="3" s="1"/>
  <c r="T1292" i="4"/>
  <c r="E1774" i="3" s="1"/>
  <c r="W1295" i="4"/>
  <c r="H1294" i="3" s="1"/>
  <c r="Y1295" i="4"/>
  <c r="J1294" i="3" s="1"/>
  <c r="X1304" i="4"/>
  <c r="I1301" i="3" s="1"/>
  <c r="U1308" i="4"/>
  <c r="F1304" i="3" s="1"/>
  <c r="Y1308" i="4"/>
  <c r="J1304" i="3" s="1"/>
  <c r="T1311" i="4"/>
  <c r="E1307" i="3" s="1"/>
  <c r="V1311" i="4"/>
  <c r="G1307" i="3" s="1"/>
  <c r="U1316" i="4"/>
  <c r="F1780" i="3" s="1"/>
  <c r="W1316" i="4"/>
  <c r="H1780" i="3" s="1"/>
  <c r="Y1316" i="4"/>
  <c r="J1780" i="3" s="1"/>
  <c r="T1320" i="4"/>
  <c r="E1706" i="3" s="1"/>
  <c r="X1320" i="4"/>
  <c r="I1706" i="3" s="1"/>
  <c r="T1324" i="4"/>
  <c r="E1315" i="3" s="1"/>
  <c r="X1324" i="4"/>
  <c r="I1315" i="3" s="1"/>
  <c r="T1328" i="4"/>
  <c r="E1707" i="3" s="1"/>
  <c r="V1328" i="4"/>
  <c r="G1707" i="3" s="1"/>
  <c r="X1328" i="4"/>
  <c r="I1707" i="3" s="1"/>
  <c r="T1332" i="4"/>
  <c r="E1320" i="3" s="1"/>
  <c r="X1332" i="4"/>
  <c r="I1320" i="3" s="1"/>
  <c r="X1334" i="4"/>
  <c r="I1322" i="3" s="1"/>
  <c r="T1336" i="4"/>
  <c r="E1323" i="3" s="1"/>
  <c r="X1338" i="4"/>
  <c r="I1324" i="3" s="1"/>
  <c r="T1340" i="4"/>
  <c r="E1786" i="3" s="1"/>
  <c r="X1342" i="4"/>
  <c r="I1709" i="3" s="1"/>
  <c r="T1344" i="4"/>
  <c r="E1326" i="3" s="1"/>
  <c r="X1346" i="4"/>
  <c r="I1328" i="3" s="1"/>
  <c r="U1350" i="4"/>
  <c r="F1788" i="3" s="1"/>
  <c r="Y1354" i="4"/>
  <c r="J1334" i="3" s="1"/>
  <c r="U1358" i="4"/>
  <c r="F1338" i="3" s="1"/>
  <c r="X1364" i="4"/>
  <c r="I1792" i="3" s="1"/>
  <c r="U1372" i="4"/>
  <c r="F1795" i="3" s="1"/>
  <c r="W1134" i="4"/>
  <c r="H1115" i="3" s="1"/>
  <c r="V1137" i="4"/>
  <c r="G1219" i="3" s="1"/>
  <c r="U1140" i="4"/>
  <c r="F1179" i="3" s="1"/>
  <c r="Y1140" i="4"/>
  <c r="J1179" i="3" s="1"/>
  <c r="T1143" i="4"/>
  <c r="E1118" i="3" s="1"/>
  <c r="V1145" i="4"/>
  <c r="G1119" i="3" s="1"/>
  <c r="U1148" i="4"/>
  <c r="F1120" i="3" s="1"/>
  <c r="Y1148" i="4"/>
  <c r="J1120" i="3" s="1"/>
  <c r="V1153" i="4"/>
  <c r="G1184" i="3" s="1"/>
  <c r="U1156" i="4"/>
  <c r="F1124" i="3" s="1"/>
  <c r="Y1156" i="4"/>
  <c r="J1124" i="3" s="1"/>
  <c r="W1158" i="4"/>
  <c r="H1186" i="3" s="1"/>
  <c r="V1161" i="4"/>
  <c r="G1188" i="3" s="1"/>
  <c r="U1164" i="4"/>
  <c r="F1190" i="3" s="1"/>
  <c r="Y1164" i="4"/>
  <c r="J1190" i="3" s="1"/>
  <c r="W1166" i="4"/>
  <c r="H1128" i="3" s="1"/>
  <c r="V1169" i="4"/>
  <c r="G1130" i="3" s="1"/>
  <c r="U1172" i="4"/>
  <c r="F1224" i="3" s="1"/>
  <c r="X1194" i="4"/>
  <c r="I1145" i="3" s="1"/>
  <c r="U1196" i="4"/>
  <c r="F1146" i="3" s="1"/>
  <c r="V1227" i="4"/>
  <c r="G1249" i="3" s="1"/>
  <c r="U1230" i="4"/>
  <c r="F1756" i="3" s="1"/>
  <c r="V1235" i="4"/>
  <c r="G1758" i="3" s="1"/>
  <c r="U1238" i="4"/>
  <c r="F1256" i="3" s="1"/>
  <c r="T1241" i="4"/>
  <c r="E1258" i="3" s="1"/>
  <c r="V1243" i="4"/>
  <c r="G1259" i="3" s="1"/>
  <c r="U1246" i="4"/>
  <c r="F1762" i="3" s="1"/>
  <c r="W1246" i="4"/>
  <c r="H1762" i="3" s="1"/>
  <c r="V1251" i="4"/>
  <c r="G1264" i="3" s="1"/>
  <c r="U1254" i="4"/>
  <c r="F1267" i="3" s="1"/>
  <c r="V1259" i="4"/>
  <c r="G1270" i="3" s="1"/>
  <c r="U1262" i="4"/>
  <c r="F1765" i="3" s="1"/>
  <c r="T1265" i="4"/>
  <c r="E1766" i="3" s="1"/>
  <c r="V1267" i="4"/>
  <c r="G1767" i="3" s="1"/>
  <c r="U1270" i="4"/>
  <c r="F1278" i="3" s="1"/>
  <c r="T1278" i="4"/>
  <c r="E1284" i="3" s="1"/>
  <c r="W1280" i="4"/>
  <c r="H1704" i="3" s="1"/>
  <c r="V1281" i="4"/>
  <c r="G1770" i="3" s="1"/>
  <c r="W1283" i="4"/>
  <c r="H1287" i="3" s="1"/>
  <c r="Y1290" i="4"/>
  <c r="J1291" i="3" s="1"/>
  <c r="U1292" i="4"/>
  <c r="F1774" i="3" s="1"/>
  <c r="Y1292" i="4"/>
  <c r="J1774" i="3" s="1"/>
  <c r="X1294" i="4"/>
  <c r="I1293" i="3" s="1"/>
  <c r="V1295" i="4"/>
  <c r="G1294" i="3" s="1"/>
  <c r="T1300" i="4"/>
  <c r="E1298" i="3" s="1"/>
  <c r="X1300" i="4"/>
  <c r="I1298" i="3" s="1"/>
  <c r="V1303" i="4"/>
  <c r="G1300" i="3" s="1"/>
  <c r="U1320" i="4"/>
  <c r="F1706" i="3" s="1"/>
  <c r="Y1320" i="4"/>
  <c r="J1706" i="3" s="1"/>
  <c r="U1324" i="4"/>
  <c r="F1315" i="3" s="1"/>
  <c r="Y1324" i="4"/>
  <c r="J1315" i="3" s="1"/>
  <c r="U1328" i="4"/>
  <c r="F1707" i="3" s="1"/>
  <c r="Y1328" i="4"/>
  <c r="J1707" i="3" s="1"/>
  <c r="U1332" i="4"/>
  <c r="F1320" i="3" s="1"/>
  <c r="W1332" i="4"/>
  <c r="H1320" i="3" s="1"/>
  <c r="Y1332" i="4"/>
  <c r="J1320" i="3" s="1"/>
  <c r="U1336" i="4"/>
  <c r="F1323" i="3" s="1"/>
  <c r="Y1336" i="4"/>
  <c r="J1323" i="3" s="1"/>
  <c r="U1340" i="4"/>
  <c r="F1786" i="3" s="1"/>
  <c r="Y1342" i="4"/>
  <c r="J1709" i="3" s="1"/>
  <c r="U1344" i="4"/>
  <c r="F1326" i="3" s="1"/>
  <c r="Y1346" i="4"/>
  <c r="J1328" i="3" s="1"/>
  <c r="T1348" i="4"/>
  <c r="E1330" i="3" s="1"/>
  <c r="Y1349" i="4"/>
  <c r="J1331" i="3" s="1"/>
  <c r="X1352" i="4"/>
  <c r="I1332" i="3" s="1"/>
  <c r="W1353" i="4"/>
  <c r="H1333" i="3" s="1"/>
  <c r="T1356" i="4"/>
  <c r="E1336" i="3" s="1"/>
  <c r="X1360" i="4"/>
  <c r="I1790" i="3" s="1"/>
  <c r="X1362" i="4"/>
  <c r="I1711" i="3" s="1"/>
  <c r="V1363" i="4"/>
  <c r="G1791" i="3" s="1"/>
  <c r="U1365" i="4"/>
  <c r="F1340" i="3" s="1"/>
  <c r="W1367" i="4"/>
  <c r="H1342" i="3" s="1"/>
  <c r="V1387" i="4"/>
  <c r="G1354" i="3" s="1"/>
  <c r="X1387" i="4"/>
  <c r="I1354" i="3" s="1"/>
  <c r="V1393" i="4"/>
  <c r="G1800" i="3" s="1"/>
  <c r="X1396" i="4"/>
  <c r="I1801" i="3" s="1"/>
  <c r="U1402" i="4"/>
  <c r="F1364" i="3" s="1"/>
  <c r="T1405" i="4"/>
  <c r="E1367" i="3" s="1"/>
  <c r="V1405" i="4"/>
  <c r="G1367" i="3" s="1"/>
  <c r="T1408" i="4"/>
  <c r="E1715" i="3" s="1"/>
  <c r="X1408" i="4"/>
  <c r="I1715" i="3" s="1"/>
  <c r="W1413" i="4"/>
  <c r="H1804" i="3" s="1"/>
  <c r="T1414" i="4"/>
  <c r="E1805" i="3" s="1"/>
  <c r="X1414" i="4"/>
  <c r="I1805" i="3" s="1"/>
  <c r="Y1415" i="4"/>
  <c r="J1372" i="3" s="1"/>
  <c r="X1428" i="4"/>
  <c r="I1381" i="3" s="1"/>
  <c r="X1438" i="4"/>
  <c r="I1390" i="3" s="1"/>
  <c r="Y1496" i="4"/>
  <c r="J1824" i="3" s="1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 s="1"/>
  <c r="V1381" i="4"/>
  <c r="G1797" i="3" s="1"/>
  <c r="V1385" i="4"/>
  <c r="G1798" i="3" s="1"/>
  <c r="W1393" i="4"/>
  <c r="H1800" i="3" s="1"/>
  <c r="T1394" i="4"/>
  <c r="E1714" i="3" s="1"/>
  <c r="V1394" i="4"/>
  <c r="G1714" i="3" s="1"/>
  <c r="X1394" i="4"/>
  <c r="I1714" i="3" s="1"/>
  <c r="U1400" i="4"/>
  <c r="F1802" i="3" s="1"/>
  <c r="Y1400" i="4"/>
  <c r="J1802" i="3" s="1"/>
  <c r="W1405" i="4"/>
  <c r="H1367" i="3" s="1"/>
  <c r="T1406" i="4"/>
  <c r="E1368" i="3" s="1"/>
  <c r="X1406" i="4"/>
  <c r="I1368" i="3" s="1"/>
  <c r="W1408" i="4"/>
  <c r="H1715" i="3" s="1"/>
  <c r="Y1408" i="4"/>
  <c r="J1715" i="3" s="1"/>
  <c r="V1415" i="4"/>
  <c r="G1372" i="3" s="1"/>
  <c r="Y1416" i="4"/>
  <c r="J1806" i="3" s="1"/>
  <c r="Y1424" i="4"/>
  <c r="J1379" i="3" s="1"/>
  <c r="V1425" i="4"/>
  <c r="G1808" i="3" s="1"/>
  <c r="Y1426" i="4"/>
  <c r="J1809" i="3" s="1"/>
  <c r="U1426" i="4"/>
  <c r="F1809" i="3" s="1"/>
  <c r="U1428" i="4"/>
  <c r="F1381" i="3" s="1"/>
  <c r="Y1429" i="4"/>
  <c r="J1382" i="3" s="1"/>
  <c r="W1433" i="4"/>
  <c r="H1385" i="3" s="1"/>
  <c r="U1436" i="4"/>
  <c r="F1388" i="3" s="1"/>
  <c r="Y1436" i="4"/>
  <c r="J1388" i="3" s="1"/>
  <c r="T1490" i="4"/>
  <c r="E1822" i="3" s="1"/>
  <c r="U1492" i="4"/>
  <c r="F1424" i="3" s="1"/>
  <c r="V1495" i="4"/>
  <c r="G1426" i="3" s="1"/>
  <c r="V1501" i="4"/>
  <c r="G1431" i="3" s="1"/>
  <c r="T1507" i="4"/>
  <c r="E1436" i="3" s="1"/>
  <c r="V1507" i="4"/>
  <c r="G1436" i="3" s="1"/>
  <c r="V1511" i="4"/>
  <c r="G1439" i="3" s="1"/>
  <c r="V1515" i="4"/>
  <c r="G1442" i="3" s="1"/>
  <c r="U1378" i="4"/>
  <c r="F1348" i="3" s="1"/>
  <c r="V1379" i="4"/>
  <c r="G1796" i="3" s="1"/>
  <c r="U1394" i="4"/>
  <c r="F1714" i="3" s="1"/>
  <c r="T1398" i="4"/>
  <c r="E1361" i="3" s="1"/>
  <c r="X1398" i="4"/>
  <c r="I1361" i="3" s="1"/>
  <c r="V1401" i="4"/>
  <c r="G1363" i="3" s="1"/>
  <c r="T1410" i="4"/>
  <c r="E1371" i="3" s="1"/>
  <c r="V1410" i="4"/>
  <c r="G1371" i="3" s="1"/>
  <c r="X1410" i="4"/>
  <c r="I1371" i="3" s="1"/>
  <c r="W1417" i="4"/>
  <c r="H1807" i="3" s="1"/>
  <c r="T1418" i="4"/>
  <c r="E1373" i="3" s="1"/>
  <c r="V1418" i="4"/>
  <c r="G1373" i="3" s="1"/>
  <c r="X1418" i="4"/>
  <c r="I1373" i="3" s="1"/>
  <c r="W1422" i="4"/>
  <c r="H1377" i="3" s="1"/>
  <c r="T1423" i="4"/>
  <c r="E1378" i="3" s="1"/>
  <c r="X1424" i="4"/>
  <c r="I1379" i="3" s="1"/>
  <c r="W1427" i="4"/>
  <c r="H1380" i="3" s="1"/>
  <c r="T1428" i="4"/>
  <c r="E1381" i="3" s="1"/>
  <c r="X1430" i="4"/>
  <c r="I1383" i="3" s="1"/>
  <c r="X1434" i="4"/>
  <c r="I1386" i="3" s="1"/>
  <c r="W1441" i="4"/>
  <c r="H1811" i="3" s="1"/>
  <c r="W1443" i="4"/>
  <c r="H1717" i="3" s="1"/>
  <c r="W1445" i="4"/>
  <c r="H1395" i="3" s="1"/>
  <c r="W1447" i="4"/>
  <c r="H1397" i="3" s="1"/>
  <c r="W1449" i="4"/>
  <c r="H1812" i="3" s="1"/>
  <c r="W1451" i="4"/>
  <c r="H1400" i="3" s="1"/>
  <c r="W1453" i="4"/>
  <c r="H1401" i="3" s="1"/>
  <c r="W1455" i="4"/>
  <c r="H1815" i="3" s="1"/>
  <c r="W1459" i="4"/>
  <c r="H1720" i="3" s="1"/>
  <c r="W1461" i="4"/>
  <c r="H1403" i="3" s="1"/>
  <c r="W1463" i="4"/>
  <c r="H1405" i="3" s="1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 s="1"/>
  <c r="W1477" i="4"/>
  <c r="H1415" i="3" s="1"/>
  <c r="W1479" i="4"/>
  <c r="H1722" i="3" s="1"/>
  <c r="W1481" i="4"/>
  <c r="H1820" i="3" s="1"/>
  <c r="W1483" i="4"/>
  <c r="H1417" i="3" s="1"/>
  <c r="W1485" i="4"/>
  <c r="H1419" i="3" s="1"/>
  <c r="W1487" i="4"/>
  <c r="H1724" i="3" s="1"/>
  <c r="U1488" i="4"/>
  <c r="F1421" i="3" s="1"/>
  <c r="W1489" i="4"/>
  <c r="H1422" i="3" s="1"/>
  <c r="U1490" i="4"/>
  <c r="F1822" i="3" s="1"/>
  <c r="W1491" i="4"/>
  <c r="H1423" i="3" s="1"/>
  <c r="T1498" i="4"/>
  <c r="E1428" i="3" s="1"/>
  <c r="V1498" i="4"/>
  <c r="G1428" i="3" s="1"/>
  <c r="X1498" i="4"/>
  <c r="I1428" i="3" s="1"/>
  <c r="X1500" i="4"/>
  <c r="I1430" i="3" s="1"/>
  <c r="X1504" i="4"/>
  <c r="I1725" i="3" s="1"/>
  <c r="Y1511" i="4"/>
  <c r="J1439" i="3" s="1"/>
  <c r="T1392" i="4"/>
  <c r="E1358" i="3" s="1"/>
  <c r="X1392" i="4"/>
  <c r="I1358" i="3" s="1"/>
  <c r="W1397" i="4"/>
  <c r="H1360" i="3" s="1"/>
  <c r="U1398" i="4"/>
  <c r="F1361" i="3" s="1"/>
  <c r="W1400" i="4"/>
  <c r="H1802" i="3" s="1"/>
  <c r="W1403" i="4"/>
  <c r="H1365" i="3" s="1"/>
  <c r="T1404" i="4"/>
  <c r="E1366" i="3" s="1"/>
  <c r="X1404" i="4"/>
  <c r="I1366" i="3" s="1"/>
  <c r="W1409" i="4"/>
  <c r="H1370" i="3" s="1"/>
  <c r="Y1414" i="4"/>
  <c r="J1805" i="3" s="1"/>
  <c r="X1422" i="4"/>
  <c r="I1377" i="3" s="1"/>
  <c r="Y1430" i="4"/>
  <c r="J1383" i="3" s="1"/>
  <c r="W1431" i="4"/>
  <c r="H1384" i="3" s="1"/>
  <c r="Y1434" i="4"/>
  <c r="J1386" i="3" s="1"/>
  <c r="W1439" i="4"/>
  <c r="H1391" i="3" s="1"/>
  <c r="T1464" i="4"/>
  <c r="E1406" i="3" s="1"/>
  <c r="T1466" i="4"/>
  <c r="E1817" i="3" s="1"/>
  <c r="T1468" i="4"/>
  <c r="E1408" i="3" s="1"/>
  <c r="T1470" i="4"/>
  <c r="E1410" i="3" s="1"/>
  <c r="T1472" i="4"/>
  <c r="E1411" i="3" s="1"/>
  <c r="T1474" i="4"/>
  <c r="E1412" i="3" s="1"/>
  <c r="T1476" i="4"/>
  <c r="E1414" i="3" s="1"/>
  <c r="T1478" i="4"/>
  <c r="E1416" i="3" s="1"/>
  <c r="T1480" i="4"/>
  <c r="E1723" i="3" s="1"/>
  <c r="T1482" i="4"/>
  <c r="E1821" i="3" s="1"/>
  <c r="T1484" i="4"/>
  <c r="E1418" i="3" s="1"/>
  <c r="T1486" i="4"/>
  <c r="E1420" i="3" s="1"/>
  <c r="T1488" i="4"/>
  <c r="E1421" i="3" s="1"/>
  <c r="T1496" i="4"/>
  <c r="E1824" i="3" s="1"/>
  <c r="V1496" i="4"/>
  <c r="G1824" i="3" s="1"/>
  <c r="U1498" i="4"/>
  <c r="F1428" i="3" s="1"/>
  <c r="Y1498" i="4"/>
  <c r="J1428" i="3" s="1"/>
  <c r="T1508" i="4"/>
  <c r="E1437" i="3" s="1"/>
  <c r="V1508" i="4"/>
  <c r="G1437" i="3" s="1"/>
  <c r="X1508" i="4"/>
  <c r="I1437" i="3" s="1"/>
  <c r="T1512" i="4"/>
  <c r="E1440" i="3" s="1"/>
  <c r="X1512" i="4"/>
  <c r="I1440" i="3" s="1"/>
  <c r="U1389" i="4"/>
  <c r="F1356" i="3" s="1"/>
  <c r="U1404" i="4"/>
  <c r="F1366" i="3" s="1"/>
  <c r="T1407" i="4"/>
  <c r="E1369" i="3" s="1"/>
  <c r="I1369" i="3"/>
  <c r="W1415" i="4"/>
  <c r="H1372" i="3" s="1"/>
  <c r="T1416" i="4"/>
  <c r="E1806" i="3" s="1"/>
  <c r="X1416" i="4"/>
  <c r="I1806" i="3" s="1"/>
  <c r="T1421" i="4"/>
  <c r="E1376" i="3" s="1"/>
  <c r="Y1422" i="4"/>
  <c r="J1377" i="3" s="1"/>
  <c r="X1432" i="4"/>
  <c r="I1810" i="3" s="1"/>
  <c r="X1440" i="4"/>
  <c r="I1392" i="3" s="1"/>
  <c r="U1462" i="4"/>
  <c r="F1404" i="3" s="1"/>
  <c r="U1464" i="4"/>
  <c r="F1406" i="3" s="1"/>
  <c r="U1466" i="4"/>
  <c r="F1817" i="3" s="1"/>
  <c r="U1468" i="4"/>
  <c r="F1408" i="3" s="1"/>
  <c r="U1470" i="4"/>
  <c r="F1410" i="3" s="1"/>
  <c r="U1472" i="4"/>
  <c r="F1411" i="3" s="1"/>
  <c r="U1474" i="4"/>
  <c r="F1412" i="3" s="1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 s="1"/>
  <c r="W1493" i="4"/>
  <c r="H1823" i="3" s="1"/>
  <c r="Y1494" i="4"/>
  <c r="J1425" i="3" s="1"/>
  <c r="U1496" i="4"/>
  <c r="F1824" i="3" s="1"/>
  <c r="V1499" i="4"/>
  <c r="G1429" i="3" s="1"/>
  <c r="X1502" i="4"/>
  <c r="I1432" i="3" s="1"/>
  <c r="U1508" i="4"/>
  <c r="F1437" i="3" s="1"/>
  <c r="Y1508" i="4"/>
  <c r="J1437" i="3" s="1"/>
  <c r="U1512" i="4"/>
  <c r="F1440" i="3" s="1"/>
  <c r="Y1512" i="4"/>
  <c r="J1440" i="3" s="1"/>
  <c r="U1516" i="4"/>
  <c r="F1827" i="3" s="1"/>
  <c r="Y1516" i="4"/>
  <c r="J1827" i="3" s="1"/>
  <c r="V1383" i="4"/>
  <c r="G1351" i="3" s="1"/>
  <c r="X1383" i="4"/>
  <c r="I1351" i="3" s="1"/>
  <c r="T1390" i="4"/>
  <c r="E1357" i="3" s="1"/>
  <c r="X1390" i="4"/>
  <c r="I1357" i="3" s="1"/>
  <c r="T1399" i="4"/>
  <c r="E1362" i="3" s="1"/>
  <c r="V1399" i="4"/>
  <c r="G1362" i="3" s="1"/>
  <c r="W1401" i="4"/>
  <c r="H1363" i="3" s="1"/>
  <c r="T1402" i="4"/>
  <c r="E1364" i="3" s="1"/>
  <c r="X1402" i="4"/>
  <c r="I1364" i="3" s="1"/>
  <c r="U1408" i="4"/>
  <c r="F1715" i="3" s="1"/>
  <c r="Y1410" i="4"/>
  <c r="J1371" i="3" s="1"/>
  <c r="T1411" i="4"/>
  <c r="E1803" i="3" s="1"/>
  <c r="V1411" i="4"/>
  <c r="G1803" i="3" s="1"/>
  <c r="V1419" i="4"/>
  <c r="G1374" i="3" s="1"/>
  <c r="Y1420" i="4"/>
  <c r="J1375" i="3" s="1"/>
  <c r="W1423" i="4"/>
  <c r="H1378" i="3" s="1"/>
  <c r="U1424" i="4"/>
  <c r="F1379" i="3" s="1"/>
  <c r="V1427" i="4"/>
  <c r="G1380" i="3" s="1"/>
  <c r="U1429" i="4"/>
  <c r="F1382" i="3" s="1"/>
  <c r="Y1432" i="4"/>
  <c r="J1810" i="3" s="1"/>
  <c r="W1437" i="4"/>
  <c r="H1389" i="3" s="1"/>
  <c r="U1440" i="4"/>
  <c r="F1392" i="3" s="1"/>
  <c r="V1485" i="4"/>
  <c r="G1419" i="3" s="1"/>
  <c r="V1487" i="4"/>
  <c r="G1724" i="3" s="1"/>
  <c r="V1489" i="4"/>
  <c r="G1422" i="3" s="1"/>
  <c r="V1491" i="4"/>
  <c r="G1423" i="3" s="1"/>
  <c r="V1493" i="4"/>
  <c r="G1823" i="3" s="1"/>
  <c r="V1505" i="4"/>
  <c r="G1434" i="3" s="1"/>
  <c r="V1509" i="4"/>
  <c r="G1438" i="3" s="1"/>
  <c r="X1509" i="4"/>
  <c r="I1438" i="3" s="1"/>
  <c r="V1513" i="4"/>
  <c r="G1441" i="3" s="1"/>
  <c r="V1517" i="4"/>
  <c r="G1443" i="3" s="1"/>
  <c r="U1522" i="4"/>
  <c r="F1448" i="3" s="1"/>
  <c r="W1525" i="4"/>
  <c r="H1451" i="3" s="1"/>
  <c r="U1526" i="4"/>
  <c r="F1452" i="3" s="1"/>
  <c r="W1529" i="4"/>
  <c r="H1455" i="3" s="1"/>
  <c r="W1629" i="4"/>
  <c r="H1539" i="3" s="1"/>
  <c r="V1519" i="4"/>
  <c r="G1445" i="3" s="1"/>
  <c r="V1523" i="4"/>
  <c r="G1449" i="3" s="1"/>
  <c r="V1527" i="4"/>
  <c r="G1453" i="3" s="1"/>
  <c r="V1531" i="4"/>
  <c r="G1456" i="3" s="1"/>
  <c r="T1535" i="4"/>
  <c r="E1460" i="3" s="1"/>
  <c r="V1535" i="4"/>
  <c r="G1460" i="3" s="1"/>
  <c r="V1539" i="4"/>
  <c r="G1464" i="3" s="1"/>
  <c r="W1541" i="4"/>
  <c r="H1829" i="3" s="1"/>
  <c r="T1542" i="4"/>
  <c r="E1466" i="3" s="1"/>
  <c r="X1542" i="4"/>
  <c r="I1466" i="3" s="1"/>
  <c r="W1549" i="4"/>
  <c r="H1472" i="3" s="1"/>
  <c r="T1550" i="4"/>
  <c r="E1830" i="3" s="1"/>
  <c r="Y1558" i="4"/>
  <c r="J1478" i="3" s="1"/>
  <c r="T1560" i="4"/>
  <c r="E1480" i="3" s="1"/>
  <c r="X1560" i="4"/>
  <c r="I1480" i="3" s="1"/>
  <c r="T1564" i="4"/>
  <c r="E1484" i="3" s="1"/>
  <c r="X1564" i="4"/>
  <c r="I1484" i="3" s="1"/>
  <c r="T1568" i="4"/>
  <c r="E1488" i="3" s="1"/>
  <c r="X1568" i="4"/>
  <c r="I1488" i="3" s="1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 s="1"/>
  <c r="W1583" i="4"/>
  <c r="H1501" i="3" s="1"/>
  <c r="Y1583" i="4"/>
  <c r="J1501" i="3" s="1"/>
  <c r="T1586" i="4"/>
  <c r="E1503" i="3" s="1"/>
  <c r="W1591" i="4"/>
  <c r="H1730" i="3" s="1"/>
  <c r="Y1591" i="4"/>
  <c r="J1730" i="3" s="1"/>
  <c r="T1594" i="4"/>
  <c r="E1509" i="3" s="1"/>
  <c r="W1599" i="4"/>
  <c r="H1513" i="3" s="1"/>
  <c r="T1602" i="4"/>
  <c r="E1515" i="3" s="1"/>
  <c r="U1604" i="4"/>
  <c r="F1517" i="3" s="1"/>
  <c r="Y1604" i="4"/>
  <c r="J1517" i="3" s="1"/>
  <c r="Y1608" i="4"/>
  <c r="J1521" i="3" s="1"/>
  <c r="V1609" i="4"/>
  <c r="G1834" i="3" s="1"/>
  <c r="V1616" i="4"/>
  <c r="G1528" i="3" s="1"/>
  <c r="X1616" i="4"/>
  <c r="I1528" i="3" s="1"/>
  <c r="X1618" i="4"/>
  <c r="I1530" i="3" s="1"/>
  <c r="W1619" i="4"/>
  <c r="H1531" i="3" s="1"/>
  <c r="T1620" i="4"/>
  <c r="E1532" i="3" s="1"/>
  <c r="U1622" i="4"/>
  <c r="F1835" i="3" s="1"/>
  <c r="X1624" i="4"/>
  <c r="I1535" i="3" s="1"/>
  <c r="Y1630" i="4"/>
  <c r="J1540" i="3" s="1"/>
  <c r="T1632" i="4"/>
  <c r="E1542" i="3" s="1"/>
  <c r="U1519" i="4"/>
  <c r="F1445" i="3" s="1"/>
  <c r="Y1523" i="4"/>
  <c r="J1449" i="3" s="1"/>
  <c r="W1534" i="4"/>
  <c r="H1459" i="3" s="1"/>
  <c r="U1539" i="4"/>
  <c r="F1464" i="3" s="1"/>
  <c r="U1542" i="4"/>
  <c r="F1466" i="3" s="1"/>
  <c r="V1545" i="4"/>
  <c r="G1468" i="3" s="1"/>
  <c r="X1545" i="4"/>
  <c r="I1468" i="3" s="1"/>
  <c r="U1550" i="4"/>
  <c r="F1830" i="3" s="1"/>
  <c r="W1553" i="4"/>
  <c r="H1831" i="3" s="1"/>
  <c r="Y1555" i="4"/>
  <c r="J1832" i="3" s="1"/>
  <c r="U1560" i="4"/>
  <c r="F1480" i="3" s="1"/>
  <c r="Y1560" i="4"/>
  <c r="J1480" i="3" s="1"/>
  <c r="U1564" i="4"/>
  <c r="F1484" i="3" s="1"/>
  <c r="W1564" i="4"/>
  <c r="H1484" i="3" s="1"/>
  <c r="Y1564" i="4"/>
  <c r="J1484" i="3" s="1"/>
  <c r="U1568" i="4"/>
  <c r="F1488" i="3" s="1"/>
  <c r="Y1568" i="4"/>
  <c r="J1488" i="3" s="1"/>
  <c r="U1572" i="4"/>
  <c r="F1727" i="3" s="1"/>
  <c r="Y1572" i="4"/>
  <c r="J1727" i="3" s="1"/>
  <c r="U1576" i="4"/>
  <c r="F1495" i="3" s="1"/>
  <c r="W1576" i="4"/>
  <c r="H1495" i="3" s="1"/>
  <c r="Y1576" i="4"/>
  <c r="J1495" i="3" s="1"/>
  <c r="U1580" i="4"/>
  <c r="F1499" i="3" s="1"/>
  <c r="Y1580" i="4"/>
  <c r="J1499" i="3" s="1"/>
  <c r="U1586" i="4"/>
  <c r="F1503" i="3" s="1"/>
  <c r="Y1586" i="4"/>
  <c r="J1503" i="3" s="1"/>
  <c r="V1591" i="4"/>
  <c r="G1730" i="3" s="1"/>
  <c r="U1594" i="4"/>
  <c r="F1509" i="3" s="1"/>
  <c r="W1594" i="4"/>
  <c r="H1509" i="3" s="1"/>
  <c r="Y1594" i="4"/>
  <c r="J1509" i="3" s="1"/>
  <c r="V1599" i="4"/>
  <c r="G1513" i="3" s="1"/>
  <c r="U1602" i="4"/>
  <c r="F1515" i="3" s="1"/>
  <c r="Y1602" i="4"/>
  <c r="J1515" i="3" s="1"/>
  <c r="U1607" i="4"/>
  <c r="F1520" i="3" s="1"/>
  <c r="W1607" i="4"/>
  <c r="H1520" i="3" s="1"/>
  <c r="U1612" i="4"/>
  <c r="F1524" i="3" s="1"/>
  <c r="U1614" i="4"/>
  <c r="F1526" i="3" s="1"/>
  <c r="Y1618" i="4"/>
  <c r="J1530" i="3" s="1"/>
  <c r="Y1624" i="4"/>
  <c r="J1535" i="3" s="1"/>
  <c r="V1627" i="4"/>
  <c r="G1836" i="3" s="1"/>
  <c r="W1633" i="4"/>
  <c r="H1543" i="3" s="1"/>
  <c r="X1634" i="4"/>
  <c r="I1544" i="3" s="1"/>
  <c r="T1516" i="4"/>
  <c r="E1827" i="3" s="1"/>
  <c r="X1516" i="4"/>
  <c r="I1827" i="3" s="1"/>
  <c r="T1520" i="4"/>
  <c r="E1446" i="3" s="1"/>
  <c r="X1520" i="4"/>
  <c r="I1446" i="3" s="1"/>
  <c r="T1524" i="4"/>
  <c r="E1450" i="3" s="1"/>
  <c r="X1524" i="4"/>
  <c r="I1450" i="3" s="1"/>
  <c r="T1528" i="4"/>
  <c r="E1454" i="3" s="1"/>
  <c r="X1528" i="4"/>
  <c r="I1454" i="3" s="1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W1547" i="4"/>
  <c r="H1470" i="3" s="1"/>
  <c r="T1548" i="4"/>
  <c r="E1471" i="3" s="1"/>
  <c r="X1552" i="4"/>
  <c r="I1474" i="3" s="1"/>
  <c r="T1554" i="4"/>
  <c r="E1475" i="3" s="1"/>
  <c r="X1554" i="4"/>
  <c r="I1475" i="3" s="1"/>
  <c r="X1561" i="4"/>
  <c r="I1481" i="3" s="1"/>
  <c r="X1573" i="4"/>
  <c r="I1492" i="3" s="1"/>
  <c r="T1584" i="4"/>
  <c r="E1502" i="3" s="1"/>
  <c r="T1592" i="4"/>
  <c r="E1731" i="3" s="1"/>
  <c r="V1594" i="4"/>
  <c r="G1509" i="3" s="1"/>
  <c r="T1600" i="4"/>
  <c r="E1833" i="3" s="1"/>
  <c r="V1602" i="4"/>
  <c r="G1515" i="3" s="1"/>
  <c r="V1607" i="4"/>
  <c r="G1520" i="3" s="1"/>
  <c r="U1610" i="4"/>
  <c r="F1522" i="3" s="1"/>
  <c r="V1614" i="4"/>
  <c r="G1526" i="3" s="1"/>
  <c r="X1628" i="4"/>
  <c r="I1538" i="3" s="1"/>
  <c r="U1520" i="4"/>
  <c r="F1446" i="3" s="1"/>
  <c r="Y1520" i="4"/>
  <c r="J1446" i="3" s="1"/>
  <c r="U1524" i="4"/>
  <c r="F1450" i="3" s="1"/>
  <c r="Y1524" i="4"/>
  <c r="J1450" i="3" s="1"/>
  <c r="W1527" i="4"/>
  <c r="H1453" i="3" s="1"/>
  <c r="U1528" i="4"/>
  <c r="F1454" i="3" s="1"/>
  <c r="Y1528" i="4"/>
  <c r="J1454" i="3" s="1"/>
  <c r="W1531" i="4"/>
  <c r="H1456" i="3" s="1"/>
  <c r="Y1532" i="4"/>
  <c r="J1457" i="3" s="1"/>
  <c r="W1535" i="4"/>
  <c r="H1460" i="3" s="1"/>
  <c r="U1536" i="4"/>
  <c r="F1461" i="3" s="1"/>
  <c r="Y1536" i="4"/>
  <c r="J1461" i="3" s="1"/>
  <c r="W1539" i="4"/>
  <c r="H1464" i="3" s="1"/>
  <c r="U1548" i="4"/>
  <c r="F1471" i="3" s="1"/>
  <c r="Y1552" i="4"/>
  <c r="J1474" i="3" s="1"/>
  <c r="Y1556" i="4"/>
  <c r="J1476" i="3" s="1"/>
  <c r="T1558" i="4"/>
  <c r="E1478" i="3" s="1"/>
  <c r="X1558" i="4"/>
  <c r="I1478" i="3" s="1"/>
  <c r="U1565" i="4"/>
  <c r="F1485" i="3" s="1"/>
  <c r="U1573" i="4"/>
  <c r="F1492" i="3" s="1"/>
  <c r="U1584" i="4"/>
  <c r="F1502" i="3" s="1"/>
  <c r="Y1584" i="4"/>
  <c r="J1502" i="3" s="1"/>
  <c r="V1589" i="4"/>
  <c r="G1506" i="3" s="1"/>
  <c r="U1592" i="4"/>
  <c r="F1731" i="3" s="1"/>
  <c r="Y1592" i="4"/>
  <c r="J1731" i="3" s="1"/>
  <c r="T1595" i="4"/>
  <c r="E1510" i="3" s="1"/>
  <c r="V1597" i="4"/>
  <c r="G1512" i="3" s="1"/>
  <c r="U1600" i="4"/>
  <c r="F1833" i="3" s="1"/>
  <c r="Y1600" i="4"/>
  <c r="J1833" i="3" s="1"/>
  <c r="Y1605" i="4"/>
  <c r="J1518" i="3" s="1"/>
  <c r="T1608" i="4"/>
  <c r="E1521" i="3" s="1"/>
  <c r="Y1616" i="4"/>
  <c r="J1528" i="3" s="1"/>
  <c r="U1620" i="4"/>
  <c r="F1532" i="3" s="1"/>
  <c r="X1622" i="4"/>
  <c r="I1835" i="3" s="1"/>
  <c r="Y1628" i="4"/>
  <c r="J1538" i="3" s="1"/>
  <c r="V1631" i="4"/>
  <c r="G1541" i="3" s="1"/>
  <c r="W1637" i="4"/>
  <c r="H1546" i="3" s="1"/>
  <c r="V1521" i="4"/>
  <c r="G1447" i="3" s="1"/>
  <c r="V1525" i="4"/>
  <c r="G1451" i="3" s="1"/>
  <c r="V1529" i="4"/>
  <c r="G1455" i="3" s="1"/>
  <c r="V1533" i="4"/>
  <c r="G1458" i="3" s="1"/>
  <c r="X1533" i="4"/>
  <c r="I1458" i="3" s="1"/>
  <c r="T1537" i="4"/>
  <c r="E1462" i="3" s="1"/>
  <c r="V1537" i="4"/>
  <c r="G1462" i="3" s="1"/>
  <c r="W1545" i="4"/>
  <c r="H1468" i="3" s="1"/>
  <c r="T1546" i="4"/>
  <c r="E1469" i="3" s="1"/>
  <c r="X1546" i="4"/>
  <c r="I1469" i="3" s="1"/>
  <c r="X1550" i="4"/>
  <c r="I1830" i="3" s="1"/>
  <c r="U1551" i="4"/>
  <c r="F1473" i="3" s="1"/>
  <c r="T1562" i="4"/>
  <c r="E1482" i="3" s="1"/>
  <c r="X1562" i="4"/>
  <c r="I1482" i="3" s="1"/>
  <c r="T1566" i="4"/>
  <c r="E1486" i="3" s="1"/>
  <c r="X1566" i="4"/>
  <c r="I1486" i="3" s="1"/>
  <c r="T1570" i="4"/>
  <c r="E1490" i="3" s="1"/>
  <c r="X1570" i="4"/>
  <c r="I1490" i="3" s="1"/>
  <c r="T1574" i="4"/>
  <c r="E1493" i="3" s="1"/>
  <c r="X1574" i="4"/>
  <c r="I1493" i="3" s="1"/>
  <c r="T1578" i="4"/>
  <c r="E1497" i="3" s="1"/>
  <c r="X1578" i="4"/>
  <c r="I1497" i="3" s="1"/>
  <c r="W1587" i="4"/>
  <c r="H1504" i="3" s="1"/>
  <c r="Y1587" i="4"/>
  <c r="J1504" i="3" s="1"/>
  <c r="T1590" i="4"/>
  <c r="E1507" i="3" s="1"/>
  <c r="W1595" i="4"/>
  <c r="H1510" i="3" s="1"/>
  <c r="T1598" i="4"/>
  <c r="E1732" i="3" s="1"/>
  <c r="V1600" i="4"/>
  <c r="G1833" i="3" s="1"/>
  <c r="W1603" i="4"/>
  <c r="H1516" i="3" s="1"/>
  <c r="V1605" i="4"/>
  <c r="G1518" i="3" s="1"/>
  <c r="U1608" i="4"/>
  <c r="F1521" i="3" s="1"/>
  <c r="U1615" i="4"/>
  <c r="F1527" i="3" s="1"/>
  <c r="T1616" i="4"/>
  <c r="E1528" i="3" s="1"/>
  <c r="T1618" i="4"/>
  <c r="E1530" i="3" s="1"/>
  <c r="V1618" i="4"/>
  <c r="G1530" i="3" s="1"/>
  <c r="V1620" i="4"/>
  <c r="G1532" i="3" s="1"/>
  <c r="X1620" i="4"/>
  <c r="I1532" i="3" s="1"/>
  <c r="W1621" i="4"/>
  <c r="H1533" i="3" s="1"/>
  <c r="Y1622" i="4"/>
  <c r="J1835" i="3" s="1"/>
  <c r="T1624" i="4"/>
  <c r="E1535" i="3" s="1"/>
  <c r="U1630" i="4"/>
  <c r="F1540" i="3" s="1"/>
  <c r="W1630" i="4"/>
  <c r="H1540" i="3" s="1"/>
  <c r="X1632" i="4"/>
  <c r="I1542" i="3" s="1"/>
  <c r="Y1537" i="4"/>
  <c r="J1462" i="3" s="1"/>
  <c r="W1540" i="4"/>
  <c r="H1465" i="3" s="1"/>
  <c r="V1541" i="4"/>
  <c r="G1829" i="3" s="1"/>
  <c r="U1546" i="4"/>
  <c r="F1469" i="3" s="1"/>
  <c r="W1548" i="4"/>
  <c r="H1471" i="3" s="1"/>
  <c r="V1549" i="4"/>
  <c r="G1472" i="3" s="1"/>
  <c r="W1555" i="4"/>
  <c r="H1832" i="3" s="1"/>
  <c r="U1562" i="4"/>
  <c r="F1482" i="3" s="1"/>
  <c r="Y1562" i="4"/>
  <c r="J1482" i="3" s="1"/>
  <c r="U1566" i="4"/>
  <c r="F1486" i="3" s="1"/>
  <c r="W1566" i="4"/>
  <c r="H1486" i="3" s="1"/>
  <c r="Y1566" i="4"/>
  <c r="J1486" i="3" s="1"/>
  <c r="U1570" i="4"/>
  <c r="F1490" i="3" s="1"/>
  <c r="Y1570" i="4"/>
  <c r="J1490" i="3" s="1"/>
  <c r="U1574" i="4"/>
  <c r="F1493" i="3" s="1"/>
  <c r="Y1574" i="4"/>
  <c r="J1493" i="3" s="1"/>
  <c r="U1578" i="4"/>
  <c r="F1497" i="3" s="1"/>
  <c r="Y1578" i="4"/>
  <c r="J1497" i="3" s="1"/>
  <c r="U1582" i="4"/>
  <c r="F1728" i="3" s="1"/>
  <c r="Y1582" i="4"/>
  <c r="J1728" i="3" s="1"/>
  <c r="T1585" i="4"/>
  <c r="E1729" i="3" s="1"/>
  <c r="V1587" i="4"/>
  <c r="G1504" i="3" s="1"/>
  <c r="U1590" i="4"/>
  <c r="F1507" i="3" s="1"/>
  <c r="Y1590" i="4"/>
  <c r="J1507" i="3" s="1"/>
  <c r="T1593" i="4"/>
  <c r="E1508" i="3" s="1"/>
  <c r="V1595" i="4"/>
  <c r="G1510" i="3" s="1"/>
  <c r="U1598" i="4"/>
  <c r="F1732" i="3" s="1"/>
  <c r="Y1598" i="4"/>
  <c r="J1732" i="3" s="1"/>
  <c r="T1601" i="4"/>
  <c r="E1514" i="3" s="1"/>
  <c r="V1603" i="4"/>
  <c r="G1516" i="3" s="1"/>
  <c r="T1606" i="4"/>
  <c r="E1519" i="3" s="1"/>
  <c r="V1608" i="4"/>
  <c r="G1521" i="3" s="1"/>
  <c r="Y1612" i="4"/>
  <c r="J1524" i="3" s="1"/>
  <c r="U1613" i="4"/>
  <c r="F1525" i="3" s="1"/>
  <c r="Y1614" i="4"/>
  <c r="J1526" i="3" s="1"/>
  <c r="V1615" i="4"/>
  <c r="G1527" i="3" s="1"/>
  <c r="W1624" i="4"/>
  <c r="H1535" i="3" s="1"/>
  <c r="W1625" i="4"/>
  <c r="H1536" i="3" s="1"/>
  <c r="X1626" i="4"/>
  <c r="I1537" i="3" s="1"/>
  <c r="Y1629" i="4"/>
  <c r="J1539" i="3" s="1"/>
  <c r="Y1632" i="4"/>
  <c r="J1542" i="3" s="1"/>
  <c r="V1635" i="4"/>
  <c r="G1545" i="3" s="1"/>
  <c r="Y1623" i="4"/>
  <c r="J1534" i="3" s="1"/>
  <c r="U1634" i="4"/>
  <c r="F1544" i="3" s="1"/>
  <c r="X1636" i="4"/>
  <c r="I1837" i="3" s="1"/>
  <c r="U1694" i="4"/>
  <c r="F1850" i="3" s="1"/>
  <c r="V1697" i="4"/>
  <c r="G1586" i="3" s="1"/>
  <c r="U1698" i="4"/>
  <c r="F1587" i="3" s="1"/>
  <c r="X1706" i="4"/>
  <c r="I1594" i="3" s="1"/>
  <c r="T1716" i="4"/>
  <c r="E1854" i="3" s="1"/>
  <c r="W1717" i="4"/>
  <c r="H1602" i="3" s="1"/>
  <c r="V1720" i="4"/>
  <c r="G1604" i="3" s="1"/>
  <c r="X1720" i="4"/>
  <c r="I1604" i="3" s="1"/>
  <c r="T1724" i="4"/>
  <c r="E1606" i="3" s="1"/>
  <c r="W1725" i="4"/>
  <c r="H1607" i="3" s="1"/>
  <c r="Y1725" i="4"/>
  <c r="J1607" i="3" s="1"/>
  <c r="X1730" i="4"/>
  <c r="I1610" i="3" s="1"/>
  <c r="X1732" i="4"/>
  <c r="I1612" i="3" s="1"/>
  <c r="V1734" i="4"/>
  <c r="G1614" i="3" s="1"/>
  <c r="X1734" i="4"/>
  <c r="I1614" i="3" s="1"/>
  <c r="X1736" i="4"/>
  <c r="I1859" i="3" s="1"/>
  <c r="X1738" i="4"/>
  <c r="I1616" i="3" s="1"/>
  <c r="X1740" i="4"/>
  <c r="I1617" i="3" s="1"/>
  <c r="X1742" i="4"/>
  <c r="I1862" i="3" s="1"/>
  <c r="V1744" i="4"/>
  <c r="G1619" i="3" s="1"/>
  <c r="X1744" i="4"/>
  <c r="I1619" i="3" s="1"/>
  <c r="X1746" i="4"/>
  <c r="I1621" i="3" s="1"/>
  <c r="Y1748" i="4"/>
  <c r="J1623" i="3" s="1"/>
  <c r="V1751" i="4"/>
  <c r="G1626" i="3" s="1"/>
  <c r="U1754" i="4"/>
  <c r="F1628" i="3" s="1"/>
  <c r="T1757" i="4"/>
  <c r="E1631" i="3" s="1"/>
  <c r="X1758" i="4"/>
  <c r="I1632" i="3" s="1"/>
  <c r="Y1760" i="4"/>
  <c r="J1634" i="3" s="1"/>
  <c r="W1763" i="4"/>
  <c r="H1637" i="3" s="1"/>
  <c r="Y1767" i="4"/>
  <c r="J1640" i="3" s="1"/>
  <c r="Y1772" i="4"/>
  <c r="J1645" i="3" s="1"/>
  <c r="X1774" i="4"/>
  <c r="I1866" i="3" s="1"/>
  <c r="W1775" i="4"/>
  <c r="H1867" i="3" s="1"/>
  <c r="T1780" i="4"/>
  <c r="E1650" i="3" s="1"/>
  <c r="X1782" i="4"/>
  <c r="I1868" i="3" s="1"/>
  <c r="T1784" i="4"/>
  <c r="E1652" i="3" s="1"/>
  <c r="X1688" i="4"/>
  <c r="I1582" i="3" s="1"/>
  <c r="U1689" i="4"/>
  <c r="F1739" i="3" s="1"/>
  <c r="W1689" i="4"/>
  <c r="H1739" i="3" s="1"/>
  <c r="T1692" i="4"/>
  <c r="E1848" i="3" s="1"/>
  <c r="W1697" i="4"/>
  <c r="H1586" i="3" s="1"/>
  <c r="Y1697" i="4"/>
  <c r="J1586" i="3" s="1"/>
  <c r="T1698" i="4"/>
  <c r="E1587" i="3" s="1"/>
  <c r="W1704" i="4"/>
  <c r="H1592" i="3" s="1"/>
  <c r="V1713" i="4"/>
  <c r="G1601" i="3" s="1"/>
  <c r="V1715" i="4"/>
  <c r="G1853" i="3" s="1"/>
  <c r="Y1720" i="4"/>
  <c r="J1604" i="3" s="1"/>
  <c r="V1723" i="4"/>
  <c r="G1857" i="3" s="1"/>
  <c r="X1728" i="4"/>
  <c r="I1608" i="3" s="1"/>
  <c r="W1730" i="4"/>
  <c r="H1610" i="3" s="1"/>
  <c r="Y1730" i="4"/>
  <c r="J1610" i="3" s="1"/>
  <c r="Y1732" i="4"/>
  <c r="J1612" i="3" s="1"/>
  <c r="Y1734" i="4"/>
  <c r="J1614" i="3" s="1"/>
  <c r="Y1736" i="4"/>
  <c r="J1859" i="3" s="1"/>
  <c r="W1738" i="4"/>
  <c r="H1616" i="3" s="1"/>
  <c r="Y1738" i="4"/>
  <c r="J1616" i="3" s="1"/>
  <c r="Y1740" i="4"/>
  <c r="J1617" i="3" s="1"/>
  <c r="Y1742" i="4"/>
  <c r="J1862" i="3" s="1"/>
  <c r="Y1744" i="4"/>
  <c r="J1619" i="3" s="1"/>
  <c r="Y1746" i="4"/>
  <c r="J1621" i="3" s="1"/>
  <c r="T1750" i="4"/>
  <c r="E1625" i="3" s="1"/>
  <c r="W1751" i="4"/>
  <c r="H1626" i="3" s="1"/>
  <c r="Y1758" i="4"/>
  <c r="J1632" i="3" s="1"/>
  <c r="W1761" i="4"/>
  <c r="H1635" i="3" s="1"/>
  <c r="X1763" i="4"/>
  <c r="I1637" i="3" s="1"/>
  <c r="T1764" i="4"/>
  <c r="E1638" i="3" s="1"/>
  <c r="Y1770" i="4"/>
  <c r="J1643" i="3" s="1"/>
  <c r="W1773" i="4"/>
  <c r="H1646" i="3" s="1"/>
  <c r="U1778" i="4"/>
  <c r="F1648" i="3" s="1"/>
  <c r="U1780" i="4"/>
  <c r="F1650" i="3" s="1"/>
  <c r="W1780" i="4"/>
  <c r="H1650" i="3" s="1"/>
  <c r="U1784" i="4"/>
  <c r="F1652" i="3" s="1"/>
  <c r="U1788" i="4"/>
  <c r="F1743" i="3" s="1"/>
  <c r="W1788" i="4"/>
  <c r="H1743" i="3" s="1"/>
  <c r="V1721" i="4"/>
  <c r="G1605" i="3" s="1"/>
  <c r="W1749" i="4"/>
  <c r="H1624" i="3" s="1"/>
  <c r="X1754" i="4"/>
  <c r="I1628" i="3" s="1"/>
  <c r="Y1756" i="4"/>
  <c r="J1630" i="3" s="1"/>
  <c r="W1757" i="4"/>
  <c r="H1631" i="3" s="1"/>
  <c r="T1760" i="4"/>
  <c r="E1634" i="3" s="1"/>
  <c r="U1762" i="4"/>
  <c r="F1636" i="3" s="1"/>
  <c r="T1776" i="4"/>
  <c r="E1647" i="3" s="1"/>
  <c r="Y1783" i="4"/>
  <c r="J1742" i="3" s="1"/>
  <c r="T1693" i="4"/>
  <c r="E1849" i="3" s="1"/>
  <c r="Y1694" i="4"/>
  <c r="J1850" i="3" s="1"/>
  <c r="Y1698" i="4"/>
  <c r="J1587" i="3" s="1"/>
  <c r="X1700" i="4"/>
  <c r="I1589" i="3" s="1"/>
  <c r="V1705" i="4"/>
  <c r="G1593" i="3" s="1"/>
  <c r="X1716" i="4"/>
  <c r="I1854" i="3" s="1"/>
  <c r="T1720" i="4"/>
  <c r="E1604" i="3" s="1"/>
  <c r="W1721" i="4"/>
  <c r="H1605" i="3" s="1"/>
  <c r="X1724" i="4"/>
  <c r="I1606" i="3" s="1"/>
  <c r="V1729" i="4"/>
  <c r="G1609" i="3" s="1"/>
  <c r="V1731" i="4"/>
  <c r="G1611" i="3" s="1"/>
  <c r="X1731" i="4"/>
  <c r="I1611" i="3" s="1"/>
  <c r="V1733" i="4"/>
  <c r="G1613" i="3" s="1"/>
  <c r="V1735" i="4"/>
  <c r="G1615" i="3" s="1"/>
  <c r="I1615" i="3"/>
  <c r="V1737" i="4"/>
  <c r="G1860" i="3" s="1"/>
  <c r="V1739" i="4"/>
  <c r="G1861" i="3" s="1"/>
  <c r="X1739" i="4"/>
  <c r="I1861" i="3" s="1"/>
  <c r="V1741" i="4"/>
  <c r="G1618" i="3" s="1"/>
  <c r="V1743" i="4"/>
  <c r="G1863" i="3" s="1"/>
  <c r="X1743" i="4"/>
  <c r="I1863" i="3" s="1"/>
  <c r="V1745" i="4"/>
  <c r="G1620" i="3" s="1"/>
  <c r="V1747" i="4"/>
  <c r="G1622" i="3" s="1"/>
  <c r="Y1752" i="4"/>
  <c r="J1627" i="3" s="1"/>
  <c r="Y1754" i="4"/>
  <c r="J1628" i="3" s="1"/>
  <c r="X1757" i="4"/>
  <c r="I1631" i="3" s="1"/>
  <c r="Y1759" i="4"/>
  <c r="J1633" i="3" s="1"/>
  <c r="U1760" i="4"/>
  <c r="F1634" i="3" s="1"/>
  <c r="X1766" i="4"/>
  <c r="I1865" i="3" s="1"/>
  <c r="W1767" i="4"/>
  <c r="H1640" i="3" s="1"/>
  <c r="U1772" i="4"/>
  <c r="F1645" i="3" s="1"/>
  <c r="Y1775" i="4"/>
  <c r="J1867" i="3" s="1"/>
  <c r="X1780" i="4"/>
  <c r="I1650" i="3" s="1"/>
  <c r="T1782" i="4"/>
  <c r="E1868" i="3" s="1"/>
  <c r="V1782" i="4"/>
  <c r="G1868" i="3" s="1"/>
  <c r="X1784" i="4"/>
  <c r="I1652" i="3" s="1"/>
  <c r="T1786" i="4"/>
  <c r="E1653" i="3" s="1"/>
  <c r="W1685" i="4"/>
  <c r="H1580" i="3" s="1"/>
  <c r="T1688" i="4"/>
  <c r="E1582" i="3" s="1"/>
  <c r="X1692" i="4"/>
  <c r="I1848" i="3" s="1"/>
  <c r="U1693" i="4"/>
  <c r="F1849" i="3" s="1"/>
  <c r="W1693" i="4"/>
  <c r="H1849" i="3" s="1"/>
  <c r="V1694" i="4"/>
  <c r="G1850" i="3" s="1"/>
  <c r="X1695" i="4"/>
  <c r="I1584" i="3" s="1"/>
  <c r="X1696" i="4"/>
  <c r="I1585" i="3" s="1"/>
  <c r="X1698" i="4"/>
  <c r="I1587" i="3" s="1"/>
  <c r="V1701" i="4"/>
  <c r="G1590" i="3" s="1"/>
  <c r="U1704" i="4"/>
  <c r="F1592" i="3" s="1"/>
  <c r="W1705" i="4"/>
  <c r="H1593" i="3" s="1"/>
  <c r="X1714" i="4"/>
  <c r="I1852" i="3" s="1"/>
  <c r="W1716" i="4"/>
  <c r="H1854" i="3" s="1"/>
  <c r="Y1716" i="4"/>
  <c r="J1854" i="3" s="1"/>
  <c r="V1719" i="4"/>
  <c r="G1855" i="3" s="1"/>
  <c r="W1724" i="4"/>
  <c r="H1606" i="3" s="1"/>
  <c r="Y1724" i="4"/>
  <c r="J1606" i="3" s="1"/>
  <c r="T1728" i="4"/>
  <c r="E1608" i="3" s="1"/>
  <c r="W1729" i="4"/>
  <c r="H1609" i="3" s="1"/>
  <c r="Y1729" i="4"/>
  <c r="J1609" i="3" s="1"/>
  <c r="W1731" i="4"/>
  <c r="H1611" i="3" s="1"/>
  <c r="W1733" i="4"/>
  <c r="H1613" i="3" s="1"/>
  <c r="Y1733" i="4"/>
  <c r="J1613" i="3" s="1"/>
  <c r="W1735" i="4"/>
  <c r="H1615" i="3" s="1"/>
  <c r="W1737" i="4"/>
  <c r="H1860" i="3" s="1"/>
  <c r="W1739" i="4"/>
  <c r="H1861" i="3" s="1"/>
  <c r="W1741" i="4"/>
  <c r="H1618" i="3" s="1"/>
  <c r="W1743" i="4"/>
  <c r="H1863" i="3" s="1"/>
  <c r="Y1743" i="4"/>
  <c r="J1863" i="3" s="1"/>
  <c r="W1745" i="4"/>
  <c r="H1620" i="3" s="1"/>
  <c r="W1747" i="4"/>
  <c r="H1622" i="3" s="1"/>
  <c r="V1750" i="4"/>
  <c r="G1625" i="3" s="1"/>
  <c r="X1750" i="4"/>
  <c r="I1625" i="3" s="1"/>
  <c r="W1755" i="4"/>
  <c r="H1629" i="3" s="1"/>
  <c r="W1756" i="4"/>
  <c r="H1630" i="3" s="1"/>
  <c r="U1758" i="4"/>
  <c r="F1632" i="3" s="1"/>
  <c r="U1770" i="4"/>
  <c r="F1643" i="3" s="1"/>
  <c r="T1772" i="4"/>
  <c r="E1645" i="3" s="1"/>
  <c r="Y1778" i="4"/>
  <c r="J1648" i="3" s="1"/>
  <c r="T1779" i="4"/>
  <c r="E1649" i="3" s="1"/>
  <c r="U1782" i="4"/>
  <c r="F1868" i="3" s="1"/>
  <c r="W1719" i="4"/>
  <c r="H1855" i="3" s="1"/>
  <c r="V1722" i="4"/>
  <c r="G1856" i="3" s="1"/>
  <c r="V1727" i="4"/>
  <c r="G1740" i="3" s="1"/>
  <c r="V1753" i="4"/>
  <c r="G1864" i="3" s="1"/>
  <c r="T1756" i="4"/>
  <c r="E1630" i="3" s="1"/>
  <c r="T1761" i="4"/>
  <c r="E1635" i="3" s="1"/>
  <c r="X1762" i="4"/>
  <c r="I1636" i="3" s="1"/>
  <c r="Y1764" i="4"/>
  <c r="J1638" i="3" s="1"/>
  <c r="Y1771" i="4"/>
  <c r="J1644" i="3" s="1"/>
  <c r="X1778" i="4"/>
  <c r="I1648" i="3" s="1"/>
  <c r="T1783" i="4"/>
  <c r="E1742" i="3" s="1"/>
  <c r="T1787" i="4"/>
  <c r="E1654" i="3" s="1"/>
  <c r="U1865" i="4"/>
  <c r="F1917" i="3" s="1"/>
  <c r="U1873" i="4"/>
  <c r="F1924" i="3" s="1"/>
  <c r="Y1887" i="4"/>
  <c r="J1961" i="3" s="1"/>
  <c r="U1889" i="4"/>
  <c r="F1938" i="3" s="1"/>
  <c r="V1897" i="4"/>
  <c r="G1945" i="3" s="1"/>
  <c r="Y1898" i="4"/>
  <c r="J1946" i="3" s="1"/>
  <c r="U1920" i="4"/>
  <c r="F1979" i="3" s="1"/>
  <c r="V1924" i="4"/>
  <c r="G1983" i="3" s="1"/>
  <c r="G1987" i="3"/>
  <c r="T1933" i="4"/>
  <c r="E1992" i="3" s="1"/>
  <c r="T1938" i="4"/>
  <c r="E1995" i="3" s="1"/>
  <c r="V1940" i="4"/>
  <c r="G1997" i="3" s="1"/>
  <c r="V1944" i="4"/>
  <c r="G2052" i="3" s="1"/>
  <c r="G2006" i="3"/>
  <c r="W1940" i="4"/>
  <c r="H1997" i="3" s="1"/>
  <c r="W1944" i="4"/>
  <c r="H2052" i="3" s="1"/>
  <c r="Y1854" i="4"/>
  <c r="J1910" i="3" s="1"/>
  <c r="U1856" i="4"/>
  <c r="F1957" i="3" s="1"/>
  <c r="Y1858" i="4"/>
  <c r="J1953" i="3" s="1"/>
  <c r="U1860" i="4"/>
  <c r="F1914" i="3" s="1"/>
  <c r="Y1862" i="4"/>
  <c r="J1959" i="3" s="1"/>
  <c r="U1864" i="4"/>
  <c r="F1916" i="3" s="1"/>
  <c r="Y1866" i="4"/>
  <c r="J1918" i="3" s="1"/>
  <c r="U1868" i="4"/>
  <c r="F1920" i="3" s="1"/>
  <c r="Y1870" i="4"/>
  <c r="J1922" i="3" s="1"/>
  <c r="U1872" i="4"/>
  <c r="F1923" i="3" s="1"/>
  <c r="Y1874" i="4"/>
  <c r="J1925" i="3" s="1"/>
  <c r="U1876" i="4"/>
  <c r="F1927" i="3" s="1"/>
  <c r="Y1878" i="4"/>
  <c r="J1954" i="3" s="1"/>
  <c r="U1880" i="4"/>
  <c r="F1930" i="3" s="1"/>
  <c r="Y1882" i="4"/>
  <c r="J1932" i="3" s="1"/>
  <c r="U1884" i="4"/>
  <c r="F1934" i="3" s="1"/>
  <c r="Y1886" i="4"/>
  <c r="J1936" i="3" s="1"/>
  <c r="U1888" i="4"/>
  <c r="F1937" i="3" s="1"/>
  <c r="Y1890" i="4"/>
  <c r="J1939" i="3" s="1"/>
  <c r="U1892" i="4"/>
  <c r="F1940" i="3" s="1"/>
  <c r="Y1894" i="4"/>
  <c r="J1942" i="3" s="1"/>
  <c r="U1896" i="4"/>
  <c r="F1944" i="3" s="1"/>
  <c r="V1899" i="4"/>
  <c r="G1947" i="3" s="1"/>
  <c r="Y1900" i="4"/>
  <c r="J1963" i="3" s="1"/>
  <c r="V1908" i="4"/>
  <c r="G1952" i="3" s="1"/>
  <c r="T1925" i="4"/>
  <c r="E1984" i="3" s="1"/>
  <c r="X1928" i="4"/>
  <c r="I1987" i="3" s="1"/>
  <c r="Y1932" i="4"/>
  <c r="J1991" i="3" s="1"/>
  <c r="X1940" i="4"/>
  <c r="I1997" i="3" s="1"/>
  <c r="V1941" i="4"/>
  <c r="G1998" i="3" s="1"/>
  <c r="T1942" i="4"/>
  <c r="E1999" i="3" s="1"/>
  <c r="X1944" i="4"/>
  <c r="I2052" i="3" s="1"/>
  <c r="V1945" i="4"/>
  <c r="G2059" i="3" s="1"/>
  <c r="T1946" i="4"/>
  <c r="E2000" i="3" s="1"/>
  <c r="X1948" i="4"/>
  <c r="I2002" i="3" s="1"/>
  <c r="V1949" i="4"/>
  <c r="G2003" i="3" s="1"/>
  <c r="T1950" i="4"/>
  <c r="E2004" i="3" s="1"/>
  <c r="X1952" i="4"/>
  <c r="I2006" i="3" s="1"/>
  <c r="V1953" i="4"/>
  <c r="G2007" i="3" s="1"/>
  <c r="V1957" i="4"/>
  <c r="G2053" i="3" s="1"/>
  <c r="Y1842" i="4"/>
  <c r="J1694" i="3" s="1"/>
  <c r="V1896" i="4"/>
  <c r="G1944" i="3" s="1"/>
  <c r="T1913" i="4"/>
  <c r="E2056" i="3" s="1"/>
  <c r="X1920" i="4"/>
  <c r="I1979" i="3" s="1"/>
  <c r="Y1924" i="4"/>
  <c r="J1983" i="3" s="1"/>
  <c r="F1984" i="3"/>
  <c r="V1931" i="4"/>
  <c r="G1990" i="3" s="1"/>
  <c r="W1933" i="4"/>
  <c r="H1992" i="3" s="1"/>
  <c r="T1934" i="4"/>
  <c r="E2057" i="3" s="1"/>
  <c r="X1904" i="4"/>
  <c r="I1949" i="3" s="1"/>
  <c r="X1945" i="4"/>
  <c r="I2059" i="3" s="1"/>
  <c r="Y1904" i="4"/>
  <c r="J1949" i="3" s="1"/>
  <c r="U1905" i="4"/>
  <c r="F1950" i="3" s="1"/>
  <c r="Y1908" i="4"/>
  <c r="J1952" i="3" s="1"/>
  <c r="Y1912" i="4"/>
  <c r="J1972" i="3" s="1"/>
  <c r="V1915" i="4"/>
  <c r="G1974" i="3" s="1"/>
  <c r="V1919" i="4"/>
  <c r="G1978" i="3" s="1"/>
  <c r="W1925" i="4"/>
  <c r="H1984" i="3" s="1"/>
  <c r="T1930" i="4"/>
  <c r="E1989" i="3" s="1"/>
  <c r="Y1933" i="4"/>
  <c r="J1992" i="3" s="1"/>
  <c r="X1936" i="4"/>
  <c r="I1993" i="3" s="1"/>
  <c r="W1954" i="4"/>
  <c r="H2008" i="3" s="1"/>
  <c r="U1854" i="4"/>
  <c r="F1910" i="3" s="1"/>
  <c r="Y1856" i="4"/>
  <c r="J1957" i="3" s="1"/>
  <c r="U1858" i="4"/>
  <c r="F1953" i="3" s="1"/>
  <c r="Y1860" i="4"/>
  <c r="J1914" i="3" s="1"/>
  <c r="U1862" i="4"/>
  <c r="F1959" i="3" s="1"/>
  <c r="Y1864" i="4"/>
  <c r="J1916" i="3" s="1"/>
  <c r="U1866" i="4"/>
  <c r="F1918" i="3" s="1"/>
  <c r="Y1868" i="4"/>
  <c r="J1920" i="3" s="1"/>
  <c r="U1870" i="4"/>
  <c r="F1922" i="3" s="1"/>
  <c r="Y1872" i="4"/>
  <c r="J1923" i="3" s="1"/>
  <c r="U1874" i="4"/>
  <c r="F1925" i="3" s="1"/>
  <c r="Y1876" i="4"/>
  <c r="J1927" i="3" s="1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 s="1"/>
  <c r="U1900" i="4"/>
  <c r="F1963" i="3" s="1"/>
  <c r="V1903" i="4"/>
  <c r="G1948" i="3" s="1"/>
  <c r="V1955" i="4"/>
  <c r="G2009" i="3" s="1"/>
  <c r="V1959" i="4"/>
  <c r="G2011" i="3" s="1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 s="1"/>
  <c r="V1921" i="4"/>
  <c r="G1980" i="3" s="1"/>
  <c r="Y1922" i="4"/>
  <c r="J1981" i="3" s="1"/>
  <c r="U1926" i="4"/>
  <c r="F1985" i="3" s="1"/>
  <c r="V1929" i="4"/>
  <c r="G1988" i="3" s="1"/>
  <c r="Y1930" i="4"/>
  <c r="J1989" i="3" s="1"/>
  <c r="U1934" i="4"/>
  <c r="F2057" i="3" s="1"/>
  <c r="U1936" i="4"/>
  <c r="F1993" i="3" s="1"/>
  <c r="T1981" i="4"/>
  <c r="E2065" i="3" s="1"/>
  <c r="Y1982" i="4"/>
  <c r="J2029" i="3" s="1"/>
  <c r="X1985" i="4"/>
  <c r="I2031" i="3" s="1"/>
  <c r="U1986" i="4"/>
  <c r="F2032" i="3" s="1"/>
  <c r="W1986" i="4"/>
  <c r="H2032" i="3" s="1"/>
  <c r="T1989" i="4"/>
  <c r="E2067" i="3" s="1"/>
  <c r="Y1990" i="4"/>
  <c r="J2035" i="3" s="1"/>
  <c r="X1993" i="4"/>
  <c r="I2068" i="3" s="1"/>
  <c r="U1994" i="4"/>
  <c r="F2038" i="3" s="1"/>
  <c r="W1994" i="4"/>
  <c r="H2038" i="3" s="1"/>
  <c r="T1997" i="4"/>
  <c r="E2040" i="3" s="1"/>
  <c r="Y1998" i="4"/>
  <c r="J2041" i="3" s="1"/>
  <c r="X2001" i="4"/>
  <c r="I2043" i="3" s="1"/>
  <c r="U2002" i="4"/>
  <c r="F2044" i="3" s="1"/>
  <c r="W2002" i="4"/>
  <c r="H2044" i="3" s="1"/>
  <c r="T2005" i="4"/>
  <c r="E2047" i="3" s="1"/>
  <c r="Y2006" i="4"/>
  <c r="J2048" i="3" s="1"/>
  <c r="X2009" i="4"/>
  <c r="I2076" i="3" s="1"/>
  <c r="U2010" i="4"/>
  <c r="F2175" i="3" s="1"/>
  <c r="W2010" i="4"/>
  <c r="H2175" i="3" s="1"/>
  <c r="V2013" i="4"/>
  <c r="G2079" i="3" s="1"/>
  <c r="T2014" i="4"/>
  <c r="E2080" i="3" s="1"/>
  <c r="Y2015" i="4"/>
  <c r="J2176" i="3" s="1"/>
  <c r="U2017" i="4"/>
  <c r="F2082" i="3" s="1"/>
  <c r="W2017" i="4"/>
  <c r="H2082" i="3" s="1"/>
  <c r="W2019" i="4"/>
  <c r="H2084" i="3" s="1"/>
  <c r="T2021" i="4"/>
  <c r="E2086" i="3" s="1"/>
  <c r="V2022" i="4"/>
  <c r="G2087" i="3" s="1"/>
  <c r="V1934" i="4"/>
  <c r="G2057" i="3" s="1"/>
  <c r="X1934" i="4"/>
  <c r="I2057" i="3" s="1"/>
  <c r="U1981" i="4"/>
  <c r="F2065" i="3" s="1"/>
  <c r="W1981" i="4"/>
  <c r="H2065" i="3" s="1"/>
  <c r="T1984" i="4"/>
  <c r="E2030" i="3" s="1"/>
  <c r="W1989" i="4"/>
  <c r="H2067" i="3" s="1"/>
  <c r="U1997" i="4"/>
  <c r="F2040" i="3" s="1"/>
  <c r="W1997" i="4"/>
  <c r="H2040" i="3" s="1"/>
  <c r="U2005" i="4"/>
  <c r="F2047" i="3" s="1"/>
  <c r="W2005" i="4"/>
  <c r="H2047" i="3" s="1"/>
  <c r="W2022" i="4"/>
  <c r="H2087" i="3" s="1"/>
  <c r="V2025" i="4"/>
  <c r="G2090" i="3" s="1"/>
  <c r="Y1940" i="4"/>
  <c r="J1997" i="3" s="1"/>
  <c r="U1941" i="4"/>
  <c r="F1998" i="3" s="1"/>
  <c r="Y1942" i="4"/>
  <c r="J1999" i="3" s="1"/>
  <c r="Y1944" i="4"/>
  <c r="J2052" i="3" s="1"/>
  <c r="Y1946" i="4"/>
  <c r="J2000" i="3" s="1"/>
  <c r="Y1948" i="4"/>
  <c r="J2002" i="3" s="1"/>
  <c r="Y1950" i="4"/>
  <c r="J2004" i="3" s="1"/>
  <c r="U1951" i="4"/>
  <c r="F2005" i="3" s="1"/>
  <c r="Y1952" i="4"/>
  <c r="J2006" i="3" s="1"/>
  <c r="U1953" i="4"/>
  <c r="F2007" i="3" s="1"/>
  <c r="Y1954" i="4"/>
  <c r="J2008" i="3" s="1"/>
  <c r="U1955" i="4"/>
  <c r="F2009" i="3" s="1"/>
  <c r="Y1956" i="4"/>
  <c r="J2060" i="3" s="1"/>
  <c r="Y1958" i="4"/>
  <c r="J2010" i="3" s="1"/>
  <c r="U1959" i="4"/>
  <c r="F2011" i="3" s="1"/>
  <c r="Y1960" i="4"/>
  <c r="J2061" i="3" s="1"/>
  <c r="Y1962" i="4"/>
  <c r="J2013" i="3" s="1"/>
  <c r="Y1964" i="4"/>
  <c r="J2015" i="3" s="1"/>
  <c r="Y1966" i="4"/>
  <c r="J2016" i="3" s="1"/>
  <c r="Y1968" i="4"/>
  <c r="J2018" i="3" s="1"/>
  <c r="Y1970" i="4"/>
  <c r="J2020" i="3" s="1"/>
  <c r="U1971" i="4"/>
  <c r="F2021" i="3" s="1"/>
  <c r="Y1972" i="4"/>
  <c r="J2022" i="3" s="1"/>
  <c r="Y1974" i="4"/>
  <c r="J2063" i="3" s="1"/>
  <c r="U1975" i="4"/>
  <c r="F2024" i="3" s="1"/>
  <c r="Y1976" i="4"/>
  <c r="J2025" i="3" s="1"/>
  <c r="U1977" i="4"/>
  <c r="F2026" i="3" s="1"/>
  <c r="Y1978" i="4"/>
  <c r="J2027" i="3" s="1"/>
  <c r="U1979" i="4"/>
  <c r="F2064" i="3" s="1"/>
  <c r="W1979" i="4"/>
  <c r="H2064" i="3" s="1"/>
  <c r="T1982" i="4"/>
  <c r="E2029" i="3" s="1"/>
  <c r="Y1983" i="4"/>
  <c r="J2066" i="3" s="1"/>
  <c r="X1986" i="4"/>
  <c r="I2032" i="3" s="1"/>
  <c r="U1987" i="4"/>
  <c r="F2033" i="3" s="1"/>
  <c r="W1987" i="4"/>
  <c r="H2033" i="3" s="1"/>
  <c r="T1990" i="4"/>
  <c r="E2035" i="3" s="1"/>
  <c r="Y1991" i="4"/>
  <c r="J2036" i="3" s="1"/>
  <c r="X1994" i="4"/>
  <c r="I2038" i="3" s="1"/>
  <c r="W1995" i="4"/>
  <c r="H2039" i="3" s="1"/>
  <c r="T1998" i="4"/>
  <c r="E2041" i="3" s="1"/>
  <c r="Y1999" i="4"/>
  <c r="J2042" i="3" s="1"/>
  <c r="X2002" i="4"/>
  <c r="I2044" i="3" s="1"/>
  <c r="W2003" i="4"/>
  <c r="H2045" i="3" s="1"/>
  <c r="T2012" i="4"/>
  <c r="E2078" i="3" s="1"/>
  <c r="Y2013" i="4"/>
  <c r="J2079" i="3" s="1"/>
  <c r="T2015" i="4"/>
  <c r="E2176" i="3" s="1"/>
  <c r="V1909" i="4"/>
  <c r="G1969" i="3" s="1"/>
  <c r="Y1910" i="4"/>
  <c r="J1970" i="3" s="1"/>
  <c r="U1914" i="4"/>
  <c r="F1973" i="3" s="1"/>
  <c r="V1917" i="4"/>
  <c r="G1976" i="3" s="1"/>
  <c r="Y1918" i="4"/>
  <c r="J1977" i="3" s="1"/>
  <c r="U1922" i="4"/>
  <c r="F1981" i="3" s="1"/>
  <c r="V1925" i="4"/>
  <c r="G1984" i="3" s="1"/>
  <c r="Y1926" i="4"/>
  <c r="J1985" i="3" s="1"/>
  <c r="U1930" i="4"/>
  <c r="F1989" i="3" s="1"/>
  <c r="V1933" i="4"/>
  <c r="G1992" i="3" s="1"/>
  <c r="Y1934" i="4"/>
  <c r="J2057" i="3" s="1"/>
  <c r="Y1936" i="4"/>
  <c r="J1993" i="3" s="1"/>
  <c r="U1938" i="4"/>
  <c r="F1995" i="3" s="1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 s="1"/>
  <c r="W1990" i="4"/>
  <c r="H2035" i="3" s="1"/>
  <c r="T1993" i="4"/>
  <c r="E2068" i="3" s="1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 s="1"/>
  <c r="X2005" i="4"/>
  <c r="I2047" i="3" s="1"/>
  <c r="U2006" i="4"/>
  <c r="F2048" i="3" s="1"/>
  <c r="W2006" i="4"/>
  <c r="H2048" i="3" s="1"/>
  <c r="T2009" i="4"/>
  <c r="E2076" i="3" s="1"/>
  <c r="Y2010" i="4"/>
  <c r="J2175" i="3" s="1"/>
  <c r="U2012" i="4"/>
  <c r="F2078" i="3" s="1"/>
  <c r="X2014" i="4"/>
  <c r="I2080" i="3" s="1"/>
  <c r="U2015" i="4"/>
  <c r="F2176" i="3" s="1"/>
  <c r="W2015" i="4"/>
  <c r="H2176" i="3" s="1"/>
  <c r="V2018" i="4"/>
  <c r="G2083" i="3" s="1"/>
  <c r="X2018" i="4"/>
  <c r="I2083" i="3" s="1"/>
  <c r="Y2020" i="4"/>
  <c r="J2085" i="3" s="1"/>
  <c r="V2021" i="4"/>
  <c r="G2086" i="3" s="1"/>
  <c r="W2023" i="4"/>
  <c r="H2088" i="3" s="1"/>
  <c r="V1906" i="4"/>
  <c r="G1956" i="3" s="1"/>
  <c r="V1922" i="4"/>
  <c r="G1981" i="3" s="1"/>
  <c r="Y1923" i="4"/>
  <c r="J1982" i="3" s="1"/>
  <c r="Y1931" i="4"/>
  <c r="J1990" i="3" s="1"/>
  <c r="V1935" i="4"/>
  <c r="G2051" i="3" s="1"/>
  <c r="X1935" i="4"/>
  <c r="I2051" i="3" s="1"/>
  <c r="T1980" i="4"/>
  <c r="E2028" i="3" s="1"/>
  <c r="X1984" i="4"/>
  <c r="I2030" i="3" s="1"/>
  <c r="U1985" i="4"/>
  <c r="F2031" i="3" s="1"/>
  <c r="W1985" i="4"/>
  <c r="H2031" i="3" s="1"/>
  <c r="T1988" i="4"/>
  <c r="E2034" i="3" s="1"/>
  <c r="Y1989" i="4"/>
  <c r="J2067" i="3" s="1"/>
  <c r="X1992" i="4"/>
  <c r="I2037" i="3" s="1"/>
  <c r="U1993" i="4"/>
  <c r="F2068" i="3" s="1"/>
  <c r="W1993" i="4"/>
  <c r="H2068" i="3" s="1"/>
  <c r="T1996" i="4"/>
  <c r="E2054" i="3" s="1"/>
  <c r="Y1997" i="4"/>
  <c r="J2040" i="3" s="1"/>
  <c r="X2000" i="4"/>
  <c r="I2055" i="3" s="1"/>
  <c r="U2001" i="4"/>
  <c r="F2043" i="3" s="1"/>
  <c r="W2001" i="4"/>
  <c r="H2043" i="3" s="1"/>
  <c r="T2004" i="4"/>
  <c r="E2046" i="3" s="1"/>
  <c r="X2008" i="4"/>
  <c r="I2050" i="3" s="1"/>
  <c r="U2009" i="4"/>
  <c r="F2076" i="3" s="1"/>
  <c r="W2009" i="4"/>
  <c r="H2076" i="3" s="1"/>
  <c r="X2011" i="4"/>
  <c r="I2077" i="3" s="1"/>
  <c r="Y2014" i="4"/>
  <c r="J2080" i="3" s="1"/>
  <c r="V2015" i="4"/>
  <c r="G2176" i="3" s="1"/>
  <c r="T2016" i="4"/>
  <c r="E2081" i="3" s="1"/>
  <c r="W2018" i="4"/>
  <c r="H2083" i="3" s="1"/>
  <c r="T2020" i="4"/>
  <c r="E2085" i="3" s="1"/>
  <c r="W2021" i="4"/>
  <c r="H2086" i="3" s="1"/>
  <c r="T1954" i="4"/>
  <c r="E2008" i="3" s="1"/>
  <c r="X1955" i="4"/>
  <c r="I2009" i="3" s="1"/>
  <c r="T1956" i="4"/>
  <c r="E2060" i="3" s="1"/>
  <c r="X1957" i="4"/>
  <c r="I2053" i="3" s="1"/>
  <c r="T1958" i="4"/>
  <c r="E2010" i="3" s="1"/>
  <c r="X1959" i="4"/>
  <c r="I2011" i="3" s="1"/>
  <c r="T1960" i="4"/>
  <c r="E2061" i="3" s="1"/>
  <c r="X1961" i="4"/>
  <c r="I2012" i="3" s="1"/>
  <c r="T1962" i="4"/>
  <c r="E2013" i="3" s="1"/>
  <c r="X1963" i="4"/>
  <c r="I2014" i="3" s="1"/>
  <c r="T1964" i="4"/>
  <c r="E2015" i="3" s="1"/>
  <c r="T1966" i="4"/>
  <c r="E2016" i="3" s="1"/>
  <c r="X1967" i="4"/>
  <c r="I2017" i="3" s="1"/>
  <c r="T1968" i="4"/>
  <c r="E2018" i="3" s="1"/>
  <c r="X1969" i="4"/>
  <c r="I2019" i="3" s="1"/>
  <c r="T1970" i="4"/>
  <c r="E2020" i="3" s="1"/>
  <c r="X1971" i="4"/>
  <c r="I2021" i="3" s="1"/>
  <c r="T1972" i="4"/>
  <c r="E2022" i="3" s="1"/>
  <c r="T1974" i="4"/>
  <c r="E2063" i="3" s="1"/>
  <c r="X1975" i="4"/>
  <c r="I2024" i="3" s="1"/>
  <c r="T1976" i="4"/>
  <c r="E2025" i="3" s="1"/>
  <c r="X1977" i="4"/>
  <c r="I2026" i="3" s="1"/>
  <c r="T1978" i="4"/>
  <c r="E2027" i="3" s="1"/>
  <c r="X1979" i="4"/>
  <c r="I2064" i="3" s="1"/>
  <c r="U1980" i="4"/>
  <c r="F2028" i="3" s="1"/>
  <c r="T1983" i="4"/>
  <c r="E2066" i="3" s="1"/>
  <c r="Y1984" i="4"/>
  <c r="J2030" i="3" s="1"/>
  <c r="X1987" i="4"/>
  <c r="I2033" i="3" s="1"/>
  <c r="U1988" i="4"/>
  <c r="F2034" i="3" s="1"/>
  <c r="T1991" i="4"/>
  <c r="E2036" i="3" s="1"/>
  <c r="Y1992" i="4"/>
  <c r="J2037" i="3" s="1"/>
  <c r="X1995" i="4"/>
  <c r="I2039" i="3" s="1"/>
  <c r="U1996" i="4"/>
  <c r="F2054" i="3" s="1"/>
  <c r="T1999" i="4"/>
  <c r="E2042" i="3" s="1"/>
  <c r="Y2000" i="4"/>
  <c r="J2055" i="3" s="1"/>
  <c r="X2003" i="4"/>
  <c r="I2045" i="3" s="1"/>
  <c r="U2004" i="4"/>
  <c r="F2046" i="3" s="1"/>
  <c r="T2007" i="4"/>
  <c r="E2049" i="3" s="1"/>
  <c r="Y2008" i="4"/>
  <c r="J2050" i="3" s="1"/>
  <c r="Y2011" i="4"/>
  <c r="J2077" i="3" s="1"/>
  <c r="T2013" i="4"/>
  <c r="E2079" i="3" s="1"/>
  <c r="U2016" i="4"/>
  <c r="F2081" i="3" s="1"/>
  <c r="W1983" i="4"/>
  <c r="H2066" i="3" s="1"/>
  <c r="W1991" i="4"/>
  <c r="H2036" i="3" s="1"/>
  <c r="W1999" i="4"/>
  <c r="H2042" i="3" s="1"/>
  <c r="U2007" i="4"/>
  <c r="F2049" i="3" s="1"/>
  <c r="T2010" i="4"/>
  <c r="E2175" i="3" s="1"/>
  <c r="X2012" i="4"/>
  <c r="I2078" i="3" s="1"/>
  <c r="U2013" i="4"/>
  <c r="F2079" i="3" s="1"/>
  <c r="W2013" i="4"/>
  <c r="H2079" i="3" s="1"/>
  <c r="V2027" i="4"/>
  <c r="G2195" i="3" s="1"/>
  <c r="V2029" i="4"/>
  <c r="G2092" i="3" s="1"/>
  <c r="W2031" i="4"/>
  <c r="H2094" i="3" s="1"/>
  <c r="V2034" i="4"/>
  <c r="G2096" i="3" s="1"/>
  <c r="W2039" i="4"/>
  <c r="H2196" i="3" s="1"/>
  <c r="V2042" i="4"/>
  <c r="G2198" i="3" s="1"/>
  <c r="X2042" i="4"/>
  <c r="I2198" i="3" s="1"/>
  <c r="V2044" i="4"/>
  <c r="G2103" i="3" s="1"/>
  <c r="X2044" i="4"/>
  <c r="I2103" i="3" s="1"/>
  <c r="V2046" i="4"/>
  <c r="G2180" i="3" s="1"/>
  <c r="X2046" i="4"/>
  <c r="I2180" i="3" s="1"/>
  <c r="V2048" i="4"/>
  <c r="G2181" i="3" s="1"/>
  <c r="X2048" i="4"/>
  <c r="I2181" i="3" s="1"/>
  <c r="V2050" i="4"/>
  <c r="G2182" i="3" s="1"/>
  <c r="X2050" i="4"/>
  <c r="I2182" i="3" s="1"/>
  <c r="V2052" i="4"/>
  <c r="G2107" i="3" s="1"/>
  <c r="X2052" i="4"/>
  <c r="I2107" i="3" s="1"/>
  <c r="V2054" i="4"/>
  <c r="G2109" i="3" s="1"/>
  <c r="V2056" i="4"/>
  <c r="G2111" i="3" s="1"/>
  <c r="V2058" i="4"/>
  <c r="G2113" i="3" s="1"/>
  <c r="V2060" i="4"/>
  <c r="G2114" i="3" s="1"/>
  <c r="V2062" i="4"/>
  <c r="G2116" i="3" s="1"/>
  <c r="V2064" i="4"/>
  <c r="G2118" i="3" s="1"/>
  <c r="V2066" i="4"/>
  <c r="G2120" i="3" s="1"/>
  <c r="V2068" i="4"/>
  <c r="G2184" i="3" s="1"/>
  <c r="X2075" i="4"/>
  <c r="I2125" i="3" s="1"/>
  <c r="U2080" i="4"/>
  <c r="F2129" i="3" s="1"/>
  <c r="U2084" i="4"/>
  <c r="F2201" i="3" s="1"/>
  <c r="U2088" i="4"/>
  <c r="F2136" i="3" s="1"/>
  <c r="U2092" i="4"/>
  <c r="F2138" i="3" s="1"/>
  <c r="U2096" i="4"/>
  <c r="F2203" i="3" s="1"/>
  <c r="U2100" i="4"/>
  <c r="F2144" i="3" s="1"/>
  <c r="T2108" i="4"/>
  <c r="E2150" i="3" s="1"/>
  <c r="V2108" i="4"/>
  <c r="G2150" i="3" s="1"/>
  <c r="X2110" i="4"/>
  <c r="I2151" i="3" s="1"/>
  <c r="W2025" i="4"/>
  <c r="H2090" i="3" s="1"/>
  <c r="Y2025" i="4"/>
  <c r="J2090" i="3" s="1"/>
  <c r="W2027" i="4"/>
  <c r="H2195" i="3" s="1"/>
  <c r="Y2027" i="4"/>
  <c r="J2195" i="3" s="1"/>
  <c r="W2029" i="4"/>
  <c r="H2092" i="3" s="1"/>
  <c r="T2033" i="4"/>
  <c r="E2095" i="3" s="1"/>
  <c r="W2034" i="4"/>
  <c r="H2096" i="3" s="1"/>
  <c r="Y2034" i="4"/>
  <c r="J2096" i="3" s="1"/>
  <c r="V2037" i="4"/>
  <c r="G2099" i="3" s="1"/>
  <c r="X2037" i="4"/>
  <c r="I2099" i="3" s="1"/>
  <c r="T2041" i="4"/>
  <c r="E2101" i="3" s="1"/>
  <c r="W2042" i="4"/>
  <c r="H2198" i="3" s="1"/>
  <c r="Y2042" i="4"/>
  <c r="J2198" i="3" s="1"/>
  <c r="W2044" i="4"/>
  <c r="H2103" i="3" s="1"/>
  <c r="Y2044" i="4"/>
  <c r="J2103" i="3" s="1"/>
  <c r="W2046" i="4"/>
  <c r="H2180" i="3" s="1"/>
  <c r="Y2046" i="4"/>
  <c r="J2180" i="3" s="1"/>
  <c r="W2048" i="4"/>
  <c r="H2181" i="3" s="1"/>
  <c r="Y2048" i="4"/>
  <c r="J2181" i="3" s="1"/>
  <c r="W2050" i="4"/>
  <c r="H2182" i="3" s="1"/>
  <c r="Y2050" i="4"/>
  <c r="J2182" i="3" s="1"/>
  <c r="Y2052" i="4"/>
  <c r="J2107" i="3" s="1"/>
  <c r="W2054" i="4"/>
  <c r="H2109" i="3" s="1"/>
  <c r="Y2054" i="4"/>
  <c r="J2109" i="3" s="1"/>
  <c r="W2056" i="4"/>
  <c r="H2111" i="3" s="1"/>
  <c r="Y2056" i="4"/>
  <c r="J2111" i="3" s="1"/>
  <c r="W2058" i="4"/>
  <c r="H2113" i="3" s="1"/>
  <c r="Y2058" i="4"/>
  <c r="J2113" i="3" s="1"/>
  <c r="Y2060" i="4"/>
  <c r="J2114" i="3" s="1"/>
  <c r="W2062" i="4"/>
  <c r="H2116" i="3" s="1"/>
  <c r="Y2062" i="4"/>
  <c r="J2116" i="3" s="1"/>
  <c r="W2064" i="4"/>
  <c r="H2118" i="3" s="1"/>
  <c r="Y2064" i="4"/>
  <c r="J2118" i="3" s="1"/>
  <c r="W2066" i="4"/>
  <c r="H2120" i="3" s="1"/>
  <c r="Y2066" i="4"/>
  <c r="J2120" i="3" s="1"/>
  <c r="W2068" i="4"/>
  <c r="H2184" i="3" s="1"/>
  <c r="Y2068" i="4"/>
  <c r="J2184" i="3" s="1"/>
  <c r="X2070" i="4"/>
  <c r="I2185" i="3" s="1"/>
  <c r="T2071" i="4"/>
  <c r="E2123" i="3" s="1"/>
  <c r="Y2072" i="4"/>
  <c r="J2124" i="3" s="1"/>
  <c r="V2073" i="4"/>
  <c r="G2199" i="3" s="1"/>
  <c r="Y2075" i="4"/>
  <c r="J2125" i="3" s="1"/>
  <c r="V2077" i="4"/>
  <c r="G2127" i="3" s="1"/>
  <c r="X2079" i="4"/>
  <c r="I2200" i="3" s="1"/>
  <c r="T2081" i="4"/>
  <c r="E2130" i="3" s="1"/>
  <c r="V2081" i="4"/>
  <c r="G2130" i="3" s="1"/>
  <c r="X2083" i="4"/>
  <c r="I2132" i="3" s="1"/>
  <c r="V2085" i="4"/>
  <c r="G2133" i="3" s="1"/>
  <c r="X2087" i="4"/>
  <c r="I2135" i="3" s="1"/>
  <c r="V2089" i="4"/>
  <c r="G2187" i="3" s="1"/>
  <c r="X2091" i="4"/>
  <c r="I2202" i="3" s="1"/>
  <c r="T2093" i="4"/>
  <c r="E2139" i="3" s="1"/>
  <c r="V2093" i="4"/>
  <c r="G2139" i="3" s="1"/>
  <c r="X2095" i="4"/>
  <c r="I2141" i="3" s="1"/>
  <c r="T2097" i="4"/>
  <c r="E2142" i="3" s="1"/>
  <c r="V2097" i="4"/>
  <c r="G2142" i="3" s="1"/>
  <c r="X2099" i="4"/>
  <c r="I2188" i="3" s="1"/>
  <c r="T2101" i="4"/>
  <c r="E2145" i="3" s="1"/>
  <c r="V2101" i="4"/>
  <c r="G2145" i="3" s="1"/>
  <c r="X2103" i="4"/>
  <c r="I2147" i="3" s="1"/>
  <c r="U2104" i="4"/>
  <c r="F2148" i="3" s="1"/>
  <c r="W2104" i="4"/>
  <c r="H2148" i="3" s="1"/>
  <c r="Y2106" i="4"/>
  <c r="J2205" i="3" s="1"/>
  <c r="W2016" i="4"/>
  <c r="H2081" i="3" s="1"/>
  <c r="V2032" i="4"/>
  <c r="G2178" i="3" s="1"/>
  <c r="X2032" i="4"/>
  <c r="I2178" i="3" s="1"/>
  <c r="T2036" i="4"/>
  <c r="E2098" i="3" s="1"/>
  <c r="W2037" i="4"/>
  <c r="H2099" i="3" s="1"/>
  <c r="V2040" i="4"/>
  <c r="G2197" i="3" s="1"/>
  <c r="X2040" i="4"/>
  <c r="I2197" i="3" s="1"/>
  <c r="T2072" i="4"/>
  <c r="E2124" i="3" s="1"/>
  <c r="T2074" i="4"/>
  <c r="E2186" i="3" s="1"/>
  <c r="V2074" i="4"/>
  <c r="G2186" i="3" s="1"/>
  <c r="X2076" i="4"/>
  <c r="I2126" i="3" s="1"/>
  <c r="W2077" i="4"/>
  <c r="H2127" i="3" s="1"/>
  <c r="Y2079" i="4"/>
  <c r="J2200" i="3" s="1"/>
  <c r="W2081" i="4"/>
  <c r="H2130" i="3" s="1"/>
  <c r="Y2083" i="4"/>
  <c r="J2132" i="3" s="1"/>
  <c r="W2085" i="4"/>
  <c r="H2133" i="3" s="1"/>
  <c r="Y2087" i="4"/>
  <c r="J2135" i="3" s="1"/>
  <c r="W2089" i="4"/>
  <c r="H2187" i="3" s="1"/>
  <c r="Y2091" i="4"/>
  <c r="J2202" i="3" s="1"/>
  <c r="W2093" i="4"/>
  <c r="H2139" i="3" s="1"/>
  <c r="Y2095" i="4"/>
  <c r="J2141" i="3" s="1"/>
  <c r="W2097" i="4"/>
  <c r="H2142" i="3" s="1"/>
  <c r="Y2099" i="4"/>
  <c r="J2188" i="3" s="1"/>
  <c r="T2008" i="4"/>
  <c r="E2050" i="3" s="1"/>
  <c r="Y2012" i="4"/>
  <c r="J2078" i="3" s="1"/>
  <c r="X2015" i="4"/>
  <c r="I2176" i="3" s="1"/>
  <c r="V2016" i="4"/>
  <c r="G2081" i="3" s="1"/>
  <c r="Y2018" i="4"/>
  <c r="J2083" i="3" s="1"/>
  <c r="V2019" i="4"/>
  <c r="G2084" i="3" s="1"/>
  <c r="X2019" i="4"/>
  <c r="I2084" i="3" s="1"/>
  <c r="Y2021" i="4"/>
  <c r="J2086" i="3" s="1"/>
  <c r="Y2023" i="4"/>
  <c r="J2088" i="3" s="1"/>
  <c r="T2031" i="4"/>
  <c r="E2094" i="3" s="1"/>
  <c r="H2178" i="3"/>
  <c r="Y2032" i="4"/>
  <c r="J2178" i="3" s="1"/>
  <c r="V2035" i="4"/>
  <c r="G2097" i="3" s="1"/>
  <c r="X2035" i="4"/>
  <c r="I2097" i="3" s="1"/>
  <c r="T2039" i="4"/>
  <c r="E2196" i="3" s="1"/>
  <c r="Y2040" i="4"/>
  <c r="J2197" i="3" s="1"/>
  <c r="V2071" i="4"/>
  <c r="G2123" i="3" s="1"/>
  <c r="X2073" i="4"/>
  <c r="I2199" i="3" s="1"/>
  <c r="Y2076" i="4"/>
  <c r="J2126" i="3" s="1"/>
  <c r="T2078" i="4"/>
  <c r="E2128" i="3" s="1"/>
  <c r="V2078" i="4"/>
  <c r="G2128" i="3" s="1"/>
  <c r="X2080" i="4"/>
  <c r="I2129" i="3" s="1"/>
  <c r="T2082" i="4"/>
  <c r="E2131" i="3" s="1"/>
  <c r="V2082" i="4"/>
  <c r="G2131" i="3" s="1"/>
  <c r="T2086" i="4"/>
  <c r="E2134" i="3" s="1"/>
  <c r="V2086" i="4"/>
  <c r="G2134" i="3" s="1"/>
  <c r="T2090" i="4"/>
  <c r="E2137" i="3" s="1"/>
  <c r="V2090" i="4"/>
  <c r="G2137" i="3" s="1"/>
  <c r="W2024" i="4"/>
  <c r="H2089" i="3" s="1"/>
  <c r="W2026" i="4"/>
  <c r="H2091" i="3" s="1"/>
  <c r="Y2026" i="4"/>
  <c r="J2091" i="3" s="1"/>
  <c r="W2028" i="4"/>
  <c r="H2177" i="3" s="1"/>
  <c r="Y2028" i="4"/>
  <c r="J2177" i="3" s="1"/>
  <c r="W2030" i="4"/>
  <c r="H2093" i="3" s="1"/>
  <c r="Y2030" i="4"/>
  <c r="J2093" i="3" s="1"/>
  <c r="V2033" i="4"/>
  <c r="G2095" i="3" s="1"/>
  <c r="X2033" i="4"/>
  <c r="I2095" i="3" s="1"/>
  <c r="T2037" i="4"/>
  <c r="E2099" i="3" s="1"/>
  <c r="W2038" i="4"/>
  <c r="H2100" i="3" s="1"/>
  <c r="Y2038" i="4"/>
  <c r="J2100" i="3" s="1"/>
  <c r="V2041" i="4"/>
  <c r="G2101" i="3" s="1"/>
  <c r="X2041" i="4"/>
  <c r="I2101" i="3" s="1"/>
  <c r="W2043" i="4"/>
  <c r="H2102" i="3" s="1"/>
  <c r="Y2043" i="4"/>
  <c r="J2102" i="3" s="1"/>
  <c r="W2045" i="4"/>
  <c r="H2179" i="3" s="1"/>
  <c r="Y2045" i="4"/>
  <c r="J2179" i="3" s="1"/>
  <c r="W2047" i="4"/>
  <c r="H2104" i="3" s="1"/>
  <c r="Y2047" i="4"/>
  <c r="J2104" i="3" s="1"/>
  <c r="W2049" i="4"/>
  <c r="H2105" i="3" s="1"/>
  <c r="Y2049" i="4"/>
  <c r="J2105" i="3" s="1"/>
  <c r="W2051" i="4"/>
  <c r="H2106" i="3" s="1"/>
  <c r="Y2051" i="4"/>
  <c r="J2106" i="3" s="1"/>
  <c r="W2053" i="4"/>
  <c r="H2108" i="3" s="1"/>
  <c r="Y2053" i="4"/>
  <c r="J2108" i="3" s="1"/>
  <c r="W2055" i="4"/>
  <c r="H2110" i="3" s="1"/>
  <c r="Y2055" i="4"/>
  <c r="J2110" i="3" s="1"/>
  <c r="W2057" i="4"/>
  <c r="H2112" i="3" s="1"/>
  <c r="Y2057" i="4"/>
  <c r="J2112" i="3" s="1"/>
  <c r="W2059" i="4"/>
  <c r="H2183" i="3" s="1"/>
  <c r="Y2059" i="4"/>
  <c r="J2183" i="3" s="1"/>
  <c r="W2061" i="4"/>
  <c r="H2115" i="3" s="1"/>
  <c r="Y2061" i="4"/>
  <c r="J2115" i="3" s="1"/>
  <c r="W2063" i="4"/>
  <c r="H2117" i="3" s="1"/>
  <c r="Y2063" i="4"/>
  <c r="J2117" i="3" s="1"/>
  <c r="W2065" i="4"/>
  <c r="H2119" i="3" s="1"/>
  <c r="Y2065" i="4"/>
  <c r="J2119" i="3" s="1"/>
  <c r="W2067" i="4"/>
  <c r="H2121" i="3" s="1"/>
  <c r="Y2067" i="4"/>
  <c r="J2121" i="3" s="1"/>
  <c r="W2069" i="4"/>
  <c r="H2122" i="3" s="1"/>
  <c r="Y2069" i="4"/>
  <c r="J2122" i="3" s="1"/>
  <c r="W2072" i="4"/>
  <c r="H2124" i="3" s="1"/>
  <c r="T2073" i="4"/>
  <c r="E2199" i="3" s="1"/>
  <c r="U2075" i="4"/>
  <c r="F2125" i="3" s="1"/>
  <c r="W2075" i="4"/>
  <c r="H2125" i="3" s="1"/>
  <c r="X2077" i="4"/>
  <c r="I2127" i="3" s="1"/>
  <c r="V2079" i="4"/>
  <c r="G2200" i="3" s="1"/>
  <c r="V2083" i="4"/>
  <c r="G2132" i="3" s="1"/>
  <c r="V2087" i="4"/>
  <c r="G2135" i="3" s="1"/>
  <c r="X2089" i="4"/>
  <c r="I2187" i="3" s="1"/>
  <c r="V2091" i="4"/>
  <c r="G2202" i="3" s="1"/>
  <c r="V2095" i="4"/>
  <c r="G2141" i="3" s="1"/>
  <c r="V2099" i="4"/>
  <c r="G2188" i="3" s="1"/>
  <c r="T2032" i="4"/>
  <c r="E2178" i="3" s="1"/>
  <c r="W2033" i="4"/>
  <c r="H2095" i="3" s="1"/>
  <c r="V2036" i="4"/>
  <c r="G2098" i="3" s="1"/>
  <c r="X2036" i="4"/>
  <c r="I2098" i="3" s="1"/>
  <c r="T2040" i="4"/>
  <c r="E2197" i="3" s="1"/>
  <c r="W2041" i="4"/>
  <c r="H2101" i="3" s="1"/>
  <c r="Y2041" i="4"/>
  <c r="J2101" i="3" s="1"/>
  <c r="Y2071" i="4"/>
  <c r="J2123" i="3" s="1"/>
  <c r="V2072" i="4"/>
  <c r="G2124" i="3" s="1"/>
  <c r="X2074" i="4"/>
  <c r="I2186" i="3" s="1"/>
  <c r="Y2077" i="4"/>
  <c r="J2127" i="3" s="1"/>
  <c r="W2079" i="4"/>
  <c r="H2200" i="3" s="1"/>
  <c r="Y2081" i="4"/>
  <c r="J2130" i="3" s="1"/>
  <c r="W2083" i="4"/>
  <c r="H2132" i="3" s="1"/>
  <c r="Y2085" i="4"/>
  <c r="J2133" i="3" s="1"/>
  <c r="W2087" i="4"/>
  <c r="H2135" i="3" s="1"/>
  <c r="Y2089" i="4"/>
  <c r="J2187" i="3" s="1"/>
  <c r="W2091" i="4"/>
  <c r="H2202" i="3" s="1"/>
  <c r="T2107" i="4"/>
  <c r="E2149" i="3" s="1"/>
  <c r="V2107" i="4"/>
  <c r="G2149" i="3" s="1"/>
  <c r="X2109" i="4"/>
  <c r="I2206" i="3" s="1"/>
  <c r="T2111" i="4"/>
  <c r="E2207" i="3" s="1"/>
  <c r="V2111" i="4"/>
  <c r="G2207" i="3" s="1"/>
  <c r="X2113" i="4"/>
  <c r="I2208" i="3" s="1"/>
  <c r="T2115" i="4"/>
  <c r="E2154" i="3" s="1"/>
  <c r="V2115" i="4"/>
  <c r="G2154" i="3" s="1"/>
  <c r="X2117" i="4"/>
  <c r="I2155" i="3" s="1"/>
  <c r="T2119" i="4"/>
  <c r="E2156" i="3" s="1"/>
  <c r="V2119" i="4"/>
  <c r="G2156" i="3" s="1"/>
  <c r="X2121" i="4"/>
  <c r="I2157" i="3" s="1"/>
  <c r="Y2093" i="4"/>
  <c r="J2139" i="3" s="1"/>
  <c r="W2095" i="4"/>
  <c r="H2141" i="3" s="1"/>
  <c r="Y2097" i="4"/>
  <c r="J2142" i="3" s="1"/>
  <c r="W2099" i="4"/>
  <c r="H2188" i="3" s="1"/>
  <c r="Y2101" i="4"/>
  <c r="J2145" i="3" s="1"/>
  <c r="W2103" i="4"/>
  <c r="H2147" i="3" s="1"/>
  <c r="Y2108" i="4"/>
  <c r="J2150" i="3" s="1"/>
  <c r="U2110" i="4"/>
  <c r="F2151" i="3" s="1"/>
  <c r="W2110" i="4"/>
  <c r="H2151" i="3" s="1"/>
  <c r="Y2112" i="4"/>
  <c r="J2152" i="3" s="1"/>
  <c r="U2114" i="4"/>
  <c r="F2153" i="3" s="1"/>
  <c r="W2114" i="4"/>
  <c r="H2153" i="3" s="1"/>
  <c r="Y2116" i="4"/>
  <c r="J2189" i="3" s="1"/>
  <c r="U2118" i="4"/>
  <c r="F2209" i="3" s="1"/>
  <c r="W2118" i="4"/>
  <c r="H2209" i="3" s="1"/>
  <c r="Y2120" i="4"/>
  <c r="J2210" i="3" s="1"/>
  <c r="U2122" i="4"/>
  <c r="F2158" i="3" s="1"/>
  <c r="W2122" i="4"/>
  <c r="H2158" i="3" s="1"/>
  <c r="Y2124" i="4"/>
  <c r="J2160" i="3" s="1"/>
  <c r="U2126" i="4"/>
  <c r="F2191" i="3" s="1"/>
  <c r="W2126" i="4"/>
  <c r="H2191" i="3" s="1"/>
  <c r="Y2128" i="4"/>
  <c r="J2162" i="3" s="1"/>
  <c r="U2130" i="4"/>
  <c r="F2164" i="3" s="1"/>
  <c r="W2130" i="4"/>
  <c r="H2164" i="3" s="1"/>
  <c r="Y2132" i="4"/>
  <c r="J2192" i="3" s="1"/>
  <c r="U2134" i="4"/>
  <c r="F2211" i="3" s="1"/>
  <c r="W2134" i="4"/>
  <c r="H2211" i="3" s="1"/>
  <c r="U2138" i="4"/>
  <c r="F2194" i="3" s="1"/>
  <c r="W2138" i="4"/>
  <c r="H2194" i="3" s="1"/>
  <c r="Y2138" i="4"/>
  <c r="J2194" i="3" s="1"/>
  <c r="U2142" i="4"/>
  <c r="F2170" i="3" s="1"/>
  <c r="W2142" i="4"/>
  <c r="H2170" i="3" s="1"/>
  <c r="Y2142" i="4"/>
  <c r="J2170" i="3" s="1"/>
  <c r="Y2144" i="4"/>
  <c r="J2172" i="3" s="1"/>
  <c r="U2146" i="4"/>
  <c r="F2173" i="3" s="1"/>
  <c r="W2146" i="4"/>
  <c r="H2173" i="3" s="1"/>
  <c r="W2148" i="4"/>
  <c r="H2215" i="3" s="1"/>
  <c r="Y2150" i="4"/>
  <c r="J2217" i="3" s="1"/>
  <c r="U2151" i="4"/>
  <c r="F2218" i="3" s="1"/>
  <c r="T2152" i="4"/>
  <c r="E2219" i="3" s="1"/>
  <c r="W2158" i="4"/>
  <c r="H2223" i="3" s="1"/>
  <c r="W2162" i="4"/>
  <c r="H2396" i="3" s="1"/>
  <c r="U2164" i="4"/>
  <c r="F2228" i="3" s="1"/>
  <c r="V2167" i="4"/>
  <c r="G2398" i="3" s="1"/>
  <c r="V2169" i="4"/>
  <c r="G2231" i="3" s="1"/>
  <c r="U2172" i="4"/>
  <c r="F2234" i="3" s="1"/>
  <c r="Y2172" i="4"/>
  <c r="J2234" i="3" s="1"/>
  <c r="W2174" i="4"/>
  <c r="H2399" i="3" s="1"/>
  <c r="T2175" i="4"/>
  <c r="E2236" i="3" s="1"/>
  <c r="W2177" i="4"/>
  <c r="H2238" i="3" s="1"/>
  <c r="T2178" i="4"/>
  <c r="E2418" i="3" s="1"/>
  <c r="V2180" i="4"/>
  <c r="G2400" i="3" s="1"/>
  <c r="U2183" i="4"/>
  <c r="F2242" i="3" s="1"/>
  <c r="W2183" i="4"/>
  <c r="H2242" i="3" s="1"/>
  <c r="Y2183" i="4"/>
  <c r="J2242" i="3" s="1"/>
  <c r="T2186" i="4"/>
  <c r="E2419" i="3" s="1"/>
  <c r="V2188" i="4"/>
  <c r="G2245" i="3" s="1"/>
  <c r="U2191" i="4"/>
  <c r="F2248" i="3" s="1"/>
  <c r="Y2191" i="4"/>
  <c r="J2248" i="3" s="1"/>
  <c r="T2194" i="4"/>
  <c r="E2249" i="3" s="1"/>
  <c r="V2196" i="4"/>
  <c r="G2251" i="3" s="1"/>
  <c r="X2198" i="4"/>
  <c r="I2253" i="3" s="1"/>
  <c r="V2199" i="4"/>
  <c r="G2403" i="3" s="1"/>
  <c r="W2211" i="4"/>
  <c r="H2261" i="3" s="1"/>
  <c r="T2212" i="4"/>
  <c r="E2262" i="3" s="1"/>
  <c r="X2212" i="4"/>
  <c r="I2262" i="3" s="1"/>
  <c r="T2219" i="4"/>
  <c r="E2267" i="3" s="1"/>
  <c r="X2219" i="4"/>
  <c r="I2267" i="3" s="1"/>
  <c r="U2226" i="4"/>
  <c r="F2273" i="3" s="1"/>
  <c r="Y2226" i="4"/>
  <c r="J2273" i="3" s="1"/>
  <c r="T2123" i="4"/>
  <c r="E2159" i="3" s="1"/>
  <c r="V2123" i="4"/>
  <c r="G2159" i="3" s="1"/>
  <c r="X2125" i="4"/>
  <c r="I2190" i="3" s="1"/>
  <c r="T2127" i="4"/>
  <c r="E2161" i="3" s="1"/>
  <c r="V2127" i="4"/>
  <c r="G2161" i="3" s="1"/>
  <c r="X2129" i="4"/>
  <c r="I2163" i="3" s="1"/>
  <c r="T2131" i="4"/>
  <c r="E2165" i="3" s="1"/>
  <c r="X2133" i="4"/>
  <c r="I2166" i="3" s="1"/>
  <c r="V2134" i="4"/>
  <c r="G2211" i="3" s="1"/>
  <c r="T2135" i="4"/>
  <c r="E2167" i="3" s="1"/>
  <c r="V2138" i="4"/>
  <c r="G2194" i="3" s="1"/>
  <c r="X2138" i="4"/>
  <c r="I2194" i="3" s="1"/>
  <c r="T2139" i="4"/>
  <c r="E2168" i="3" s="1"/>
  <c r="V2142" i="4"/>
  <c r="G2170" i="3" s="1"/>
  <c r="X2142" i="4"/>
  <c r="I2170" i="3" s="1"/>
  <c r="T2143" i="4"/>
  <c r="E2171" i="3" s="1"/>
  <c r="V2146" i="4"/>
  <c r="G2173" i="3" s="1"/>
  <c r="X2146" i="4"/>
  <c r="I2173" i="3" s="1"/>
  <c r="T2149" i="4"/>
  <c r="E2216" i="3" s="1"/>
  <c r="V2154" i="4"/>
  <c r="G2220" i="3" s="1"/>
  <c r="X2154" i="4"/>
  <c r="I2220" i="3" s="1"/>
  <c r="V2157" i="4"/>
  <c r="G2222" i="3" s="1"/>
  <c r="V2161" i="4"/>
  <c r="G2226" i="3" s="1"/>
  <c r="V2164" i="4"/>
  <c r="G2228" i="3" s="1"/>
  <c r="W2167" i="4"/>
  <c r="H2398" i="3" s="1"/>
  <c r="W2169" i="4"/>
  <c r="H2231" i="3" s="1"/>
  <c r="T2170" i="4"/>
  <c r="E2232" i="3" s="1"/>
  <c r="V2172" i="4"/>
  <c r="G2234" i="3" s="1"/>
  <c r="U2175" i="4"/>
  <c r="F2236" i="3" s="1"/>
  <c r="U2178" i="4"/>
  <c r="F2418" i="3" s="1"/>
  <c r="W2180" i="4"/>
  <c r="H2400" i="3" s="1"/>
  <c r="T2181" i="4"/>
  <c r="E2240" i="3" s="1"/>
  <c r="V2183" i="4"/>
  <c r="G2242" i="3" s="1"/>
  <c r="U2186" i="4"/>
  <c r="F2419" i="3" s="1"/>
  <c r="W2186" i="4"/>
  <c r="H2419" i="3" s="1"/>
  <c r="T2189" i="4"/>
  <c r="E2246" i="3" s="1"/>
  <c r="V2191" i="4"/>
  <c r="G2248" i="3" s="1"/>
  <c r="U2194" i="4"/>
  <c r="F2249" i="3" s="1"/>
  <c r="W2194" i="4"/>
  <c r="H2249" i="3" s="1"/>
  <c r="T2197" i="4"/>
  <c r="E2252" i="3" s="1"/>
  <c r="Y2201" i="4"/>
  <c r="J2255" i="3" s="1"/>
  <c r="V2202" i="4"/>
  <c r="G2421" i="3" s="1"/>
  <c r="T2206" i="4"/>
  <c r="E2404" i="3" s="1"/>
  <c r="T2209" i="4"/>
  <c r="E2422" i="3" s="1"/>
  <c r="U2212" i="4"/>
  <c r="F2262" i="3" s="1"/>
  <c r="Y2212" i="4"/>
  <c r="J2262" i="3" s="1"/>
  <c r="Y2217" i="4"/>
  <c r="J2265" i="3" s="1"/>
  <c r="W2164" i="4"/>
  <c r="H2228" i="3" s="1"/>
  <c r="Y2170" i="4"/>
  <c r="J2232" i="3" s="1"/>
  <c r="W2181" i="4"/>
  <c r="H2240" i="3" s="1"/>
  <c r="Y2181" i="4"/>
  <c r="J2240" i="3" s="1"/>
  <c r="V2186" i="4"/>
  <c r="G2419" i="3" s="1"/>
  <c r="U2189" i="4"/>
  <c r="F2246" i="3" s="1"/>
  <c r="W2189" i="4"/>
  <c r="H2246" i="3" s="1"/>
  <c r="Y2189" i="4"/>
  <c r="J2246" i="3" s="1"/>
  <c r="T2192" i="4"/>
  <c r="E2402" i="3" s="1"/>
  <c r="V2194" i="4"/>
  <c r="G2249" i="3" s="1"/>
  <c r="U2197" i="4"/>
  <c r="F2252" i="3" s="1"/>
  <c r="W2197" i="4"/>
  <c r="H2252" i="3" s="1"/>
  <c r="Y2197" i="4"/>
  <c r="J2252" i="3" s="1"/>
  <c r="T2198" i="4"/>
  <c r="E2253" i="3" s="1"/>
  <c r="U2200" i="4"/>
  <c r="F2254" i="3" s="1"/>
  <c r="W2200" i="4"/>
  <c r="H2254" i="3" s="1"/>
  <c r="Y2200" i="4"/>
  <c r="J2254" i="3" s="1"/>
  <c r="T2201" i="4"/>
  <c r="E2255" i="3" s="1"/>
  <c r="T2204" i="4"/>
  <c r="E2257" i="3" s="1"/>
  <c r="W2205" i="4"/>
  <c r="H2258" i="3" s="1"/>
  <c r="Y2205" i="4"/>
  <c r="J2258" i="3" s="1"/>
  <c r="U2206" i="4"/>
  <c r="F2404" i="3" s="1"/>
  <c r="T2220" i="4"/>
  <c r="E2268" i="3" s="1"/>
  <c r="X2220" i="4"/>
  <c r="I2268" i="3" s="1"/>
  <c r="Y2225" i="4"/>
  <c r="J2272" i="3" s="1"/>
  <c r="T2112" i="4"/>
  <c r="E2152" i="3" s="1"/>
  <c r="V2112" i="4"/>
  <c r="G2152" i="3" s="1"/>
  <c r="X2114" i="4"/>
  <c r="I2153" i="3" s="1"/>
  <c r="T2116" i="4"/>
  <c r="E2189" i="3" s="1"/>
  <c r="V2116" i="4"/>
  <c r="G2189" i="3" s="1"/>
  <c r="X2118" i="4"/>
  <c r="I2209" i="3" s="1"/>
  <c r="T2120" i="4"/>
  <c r="E2210" i="3" s="1"/>
  <c r="V2120" i="4"/>
  <c r="G2210" i="3" s="1"/>
  <c r="X2122" i="4"/>
  <c r="I2158" i="3" s="1"/>
  <c r="T2124" i="4"/>
  <c r="E2160" i="3" s="1"/>
  <c r="V2124" i="4"/>
  <c r="G2160" i="3" s="1"/>
  <c r="X2126" i="4"/>
  <c r="I2191" i="3" s="1"/>
  <c r="T2128" i="4"/>
  <c r="E2162" i="3" s="1"/>
  <c r="V2128" i="4"/>
  <c r="G2162" i="3" s="1"/>
  <c r="X2130" i="4"/>
  <c r="I2164" i="3" s="1"/>
  <c r="V2131" i="4"/>
  <c r="G2165" i="3" s="1"/>
  <c r="T2132" i="4"/>
  <c r="E2192" i="3" s="1"/>
  <c r="X2134" i="4"/>
  <c r="I2211" i="3" s="1"/>
  <c r="V2135" i="4"/>
  <c r="G2167" i="3" s="1"/>
  <c r="T2136" i="4"/>
  <c r="E2193" i="3" s="1"/>
  <c r="X2136" i="4"/>
  <c r="I2193" i="3" s="1"/>
  <c r="V2139" i="4"/>
  <c r="G2168" i="3" s="1"/>
  <c r="X2139" i="4"/>
  <c r="I2168" i="3" s="1"/>
  <c r="T2140" i="4"/>
  <c r="E2169" i="3" s="1"/>
  <c r="V2143" i="4"/>
  <c r="G2171" i="3" s="1"/>
  <c r="X2143" i="4"/>
  <c r="I2171" i="3" s="1"/>
  <c r="T2144" i="4"/>
  <c r="E2172" i="3" s="1"/>
  <c r="V2147" i="4"/>
  <c r="G2174" i="3" s="1"/>
  <c r="X2149" i="4"/>
  <c r="I2216" i="3" s="1"/>
  <c r="T2150" i="4"/>
  <c r="E2217" i="3" s="1"/>
  <c r="U2152" i="4"/>
  <c r="F2219" i="3" s="1"/>
  <c r="V2156" i="4"/>
  <c r="G2395" i="3" s="1"/>
  <c r="V2160" i="4"/>
  <c r="G2225" i="3" s="1"/>
  <c r="U2163" i="4"/>
  <c r="F2227" i="3" s="1"/>
  <c r="V2166" i="4"/>
  <c r="G2397" i="3" s="1"/>
  <c r="T2168" i="4"/>
  <c r="E2230" i="3" s="1"/>
  <c r="V2170" i="4"/>
  <c r="G2232" i="3" s="1"/>
  <c r="U2173" i="4"/>
  <c r="F2235" i="3" s="1"/>
  <c r="Y2173" i="4"/>
  <c r="J2235" i="3" s="1"/>
  <c r="W2175" i="4"/>
  <c r="H2236" i="3" s="1"/>
  <c r="T2176" i="4"/>
  <c r="E2237" i="3" s="1"/>
  <c r="X2176" i="4"/>
  <c r="I2237" i="3" s="1"/>
  <c r="W2178" i="4"/>
  <c r="H2418" i="3" s="1"/>
  <c r="T2179" i="4"/>
  <c r="E2239" i="3" s="1"/>
  <c r="V2181" i="4"/>
  <c r="G2240" i="3" s="1"/>
  <c r="U2184" i="4"/>
  <c r="F2401" i="3" s="1"/>
  <c r="W2184" i="4"/>
  <c r="H2401" i="3" s="1"/>
  <c r="Y2184" i="4"/>
  <c r="J2401" i="3" s="1"/>
  <c r="T2187" i="4"/>
  <c r="E2244" i="3" s="1"/>
  <c r="V2189" i="4"/>
  <c r="G2246" i="3" s="1"/>
  <c r="U2192" i="4"/>
  <c r="F2402" i="3" s="1"/>
  <c r="W2192" i="4"/>
  <c r="H2402" i="3" s="1"/>
  <c r="Y2192" i="4"/>
  <c r="J2402" i="3" s="1"/>
  <c r="T2195" i="4"/>
  <c r="E2250" i="3" s="1"/>
  <c r="V2197" i="4"/>
  <c r="G2252" i="3" s="1"/>
  <c r="V2200" i="4"/>
  <c r="G2254" i="3" s="1"/>
  <c r="U2203" i="4"/>
  <c r="F2256" i="3" s="1"/>
  <c r="W2203" i="4"/>
  <c r="H2256" i="3" s="1"/>
  <c r="W2219" i="4"/>
  <c r="H2267" i="3" s="1"/>
  <c r="U2220" i="4"/>
  <c r="F2268" i="3" s="1"/>
  <c r="Y2220" i="4"/>
  <c r="J2268" i="3" s="1"/>
  <c r="W2101" i="4"/>
  <c r="H2145" i="3" s="1"/>
  <c r="Y2103" i="4"/>
  <c r="J2147" i="3" s="1"/>
  <c r="T2105" i="4"/>
  <c r="E2204" i="3" s="1"/>
  <c r="V2105" i="4"/>
  <c r="G2204" i="3" s="1"/>
  <c r="U2108" i="4"/>
  <c r="F2150" i="3" s="1"/>
  <c r="W2108" i="4"/>
  <c r="H2150" i="3" s="1"/>
  <c r="Y2110" i="4"/>
  <c r="J2151" i="3" s="1"/>
  <c r="U2112" i="4"/>
  <c r="F2152" i="3" s="1"/>
  <c r="W2112" i="4"/>
  <c r="H2152" i="3" s="1"/>
  <c r="Y2114" i="4"/>
  <c r="J2153" i="3" s="1"/>
  <c r="U2116" i="4"/>
  <c r="F2189" i="3" s="1"/>
  <c r="W2116" i="4"/>
  <c r="H2189" i="3" s="1"/>
  <c r="Y2118" i="4"/>
  <c r="J2209" i="3" s="1"/>
  <c r="U2120" i="4"/>
  <c r="F2210" i="3" s="1"/>
  <c r="W2120" i="4"/>
  <c r="H2210" i="3" s="1"/>
  <c r="Y2122" i="4"/>
  <c r="J2158" i="3" s="1"/>
  <c r="U2124" i="4"/>
  <c r="F2160" i="3" s="1"/>
  <c r="W2124" i="4"/>
  <c r="H2160" i="3" s="1"/>
  <c r="Y2126" i="4"/>
  <c r="J2191" i="3" s="1"/>
  <c r="U2128" i="4"/>
  <c r="F2162" i="3" s="1"/>
  <c r="W2128" i="4"/>
  <c r="H2162" i="3" s="1"/>
  <c r="Y2130" i="4"/>
  <c r="J2164" i="3" s="1"/>
  <c r="U2132" i="4"/>
  <c r="F2192" i="3" s="1"/>
  <c r="W2132" i="4"/>
  <c r="H2192" i="3" s="1"/>
  <c r="Y2134" i="4"/>
  <c r="J2211" i="3" s="1"/>
  <c r="U2136" i="4"/>
  <c r="F2193" i="3" s="1"/>
  <c r="W2136" i="4"/>
  <c r="H2193" i="3" s="1"/>
  <c r="U2140" i="4"/>
  <c r="F2169" i="3" s="1"/>
  <c r="W2140" i="4"/>
  <c r="H2169" i="3" s="1"/>
  <c r="Y2140" i="4"/>
  <c r="J2169" i="3" s="1"/>
  <c r="U2144" i="4"/>
  <c r="F2172" i="3" s="1"/>
  <c r="W2144" i="4"/>
  <c r="H2172" i="3" s="1"/>
  <c r="Y2146" i="4"/>
  <c r="J2173" i="3" s="1"/>
  <c r="W2149" i="4"/>
  <c r="H2216" i="3" s="1"/>
  <c r="U2150" i="4"/>
  <c r="F2217" i="3" s="1"/>
  <c r="Y2151" i="4"/>
  <c r="J2218" i="3" s="1"/>
  <c r="W2156" i="4"/>
  <c r="H2395" i="3" s="1"/>
  <c r="X2092" i="4"/>
  <c r="I2138" i="3" s="1"/>
  <c r="T2094" i="4"/>
  <c r="E2140" i="3" s="1"/>
  <c r="V2094" i="4"/>
  <c r="G2140" i="3" s="1"/>
  <c r="X2096" i="4"/>
  <c r="I2203" i="3" s="1"/>
  <c r="T2098" i="4"/>
  <c r="E2143" i="3" s="1"/>
  <c r="V2098" i="4"/>
  <c r="G2143" i="3" s="1"/>
  <c r="X2100" i="4"/>
  <c r="I2144" i="3" s="1"/>
  <c r="T2102" i="4"/>
  <c r="E2146" i="3" s="1"/>
  <c r="V2102" i="4"/>
  <c r="G2146" i="3" s="1"/>
  <c r="U2105" i="4"/>
  <c r="F2204" i="3" s="1"/>
  <c r="W2105" i="4"/>
  <c r="H2204" i="3" s="1"/>
  <c r="T2109" i="4"/>
  <c r="E2206" i="3" s="1"/>
  <c r="V2109" i="4"/>
  <c r="G2206" i="3" s="1"/>
  <c r="X2111" i="4"/>
  <c r="I2207" i="3" s="1"/>
  <c r="T2113" i="4"/>
  <c r="E2208" i="3" s="1"/>
  <c r="V2113" i="4"/>
  <c r="G2208" i="3" s="1"/>
  <c r="X2115" i="4"/>
  <c r="I2154" i="3" s="1"/>
  <c r="T2117" i="4"/>
  <c r="E2155" i="3" s="1"/>
  <c r="V2117" i="4"/>
  <c r="G2155" i="3" s="1"/>
  <c r="X2119" i="4"/>
  <c r="I2156" i="3" s="1"/>
  <c r="T2121" i="4"/>
  <c r="E2157" i="3" s="1"/>
  <c r="V2121" i="4"/>
  <c r="G2157" i="3" s="1"/>
  <c r="X2123" i="4"/>
  <c r="I2159" i="3" s="1"/>
  <c r="T2125" i="4"/>
  <c r="E2190" i="3" s="1"/>
  <c r="V2125" i="4"/>
  <c r="G2190" i="3" s="1"/>
  <c r="X2127" i="4"/>
  <c r="I2161" i="3" s="1"/>
  <c r="T2129" i="4"/>
  <c r="E2163" i="3" s="1"/>
  <c r="V2129" i="4"/>
  <c r="G2163" i="3" s="1"/>
  <c r="X2131" i="4"/>
  <c r="I2165" i="3" s="1"/>
  <c r="V2132" i="4"/>
  <c r="G2192" i="3" s="1"/>
  <c r="T2133" i="4"/>
  <c r="E2166" i="3" s="1"/>
  <c r="V2136" i="4"/>
  <c r="G2193" i="3" s="1"/>
  <c r="T2137" i="4"/>
  <c r="E2212" i="3" s="1"/>
  <c r="V2140" i="4"/>
  <c r="G2169" i="3" s="1"/>
  <c r="X2140" i="4"/>
  <c r="I2169" i="3" s="1"/>
  <c r="T2141" i="4"/>
  <c r="E2213" i="3" s="1"/>
  <c r="V2144" i="4"/>
  <c r="G2172" i="3" s="1"/>
  <c r="X2144" i="4"/>
  <c r="I2172" i="3" s="1"/>
  <c r="T2145" i="4"/>
  <c r="E2214" i="3" s="1"/>
  <c r="T2148" i="4"/>
  <c r="E2215" i="3" s="1"/>
  <c r="V2150" i="4"/>
  <c r="G2217" i="3" s="1"/>
  <c r="T2153" i="4"/>
  <c r="E2394" i="3" s="1"/>
  <c r="X2153" i="4"/>
  <c r="I2394" i="3" s="1"/>
  <c r="T2154" i="4"/>
  <c r="E2220" i="3" s="1"/>
  <c r="V2155" i="4"/>
  <c r="G2221" i="3" s="1"/>
  <c r="V2159" i="4"/>
  <c r="G2224" i="3" s="1"/>
  <c r="W2163" i="4"/>
  <c r="H2227" i="3" s="1"/>
  <c r="U2165" i="4"/>
  <c r="F2229" i="3" s="1"/>
  <c r="V2168" i="4"/>
  <c r="G2230" i="3" s="1"/>
  <c r="U2171" i="4"/>
  <c r="F2233" i="3" s="1"/>
  <c r="Y2171" i="4"/>
  <c r="J2233" i="3" s="1"/>
  <c r="W2173" i="4"/>
  <c r="H2235" i="3" s="1"/>
  <c r="T2174" i="4"/>
  <c r="E2399" i="3" s="1"/>
  <c r="V2176" i="4"/>
  <c r="G2237" i="3" s="1"/>
  <c r="T2177" i="4"/>
  <c r="E2238" i="3" s="1"/>
  <c r="V2179" i="4"/>
  <c r="G2239" i="3" s="1"/>
  <c r="U2182" i="4"/>
  <c r="F2241" i="3" s="1"/>
  <c r="W2182" i="4"/>
  <c r="H2241" i="3" s="1"/>
  <c r="Y2182" i="4"/>
  <c r="J2241" i="3" s="1"/>
  <c r="T2185" i="4"/>
  <c r="E2243" i="3" s="1"/>
  <c r="V2187" i="4"/>
  <c r="G2244" i="3" s="1"/>
  <c r="U2190" i="4"/>
  <c r="F2247" i="3" s="1"/>
  <c r="W2190" i="4"/>
  <c r="H2247" i="3" s="1"/>
  <c r="Y2190" i="4"/>
  <c r="J2247" i="3" s="1"/>
  <c r="T2193" i="4"/>
  <c r="E2420" i="3" s="1"/>
  <c r="V2195" i="4"/>
  <c r="G2250" i="3" s="1"/>
  <c r="U2198" i="4"/>
  <c r="F2253" i="3" s="1"/>
  <c r="W2198" i="4"/>
  <c r="H2253" i="3" s="1"/>
  <c r="Y2198" i="4"/>
  <c r="J2253" i="3" s="1"/>
  <c r="X2210" i="4"/>
  <c r="I2260" i="3" s="1"/>
  <c r="X2211" i="4"/>
  <c r="I2261" i="3" s="1"/>
  <c r="X2214" i="4"/>
  <c r="I2406" i="3" s="1"/>
  <c r="X2104" i="4"/>
  <c r="I2148" i="3" s="1"/>
  <c r="T2106" i="4"/>
  <c r="E2205" i="3" s="1"/>
  <c r="Y2107" i="4"/>
  <c r="J2149" i="3" s="1"/>
  <c r="U2109" i="4"/>
  <c r="F2206" i="3" s="1"/>
  <c r="W2109" i="4"/>
  <c r="H2206" i="3" s="1"/>
  <c r="Y2111" i="4"/>
  <c r="J2207" i="3" s="1"/>
  <c r="U2113" i="4"/>
  <c r="F2208" i="3" s="1"/>
  <c r="W2113" i="4"/>
  <c r="H2208" i="3" s="1"/>
  <c r="Y2115" i="4"/>
  <c r="J2154" i="3" s="1"/>
  <c r="U2117" i="4"/>
  <c r="F2155" i="3" s="1"/>
  <c r="W2117" i="4"/>
  <c r="H2155" i="3" s="1"/>
  <c r="Y2119" i="4"/>
  <c r="J2156" i="3" s="1"/>
  <c r="U2121" i="4"/>
  <c r="F2157" i="3" s="1"/>
  <c r="W2121" i="4"/>
  <c r="H2157" i="3" s="1"/>
  <c r="Y2123" i="4"/>
  <c r="J2159" i="3" s="1"/>
  <c r="U2125" i="4"/>
  <c r="F2190" i="3" s="1"/>
  <c r="W2125" i="4"/>
  <c r="H2190" i="3" s="1"/>
  <c r="Y2127" i="4"/>
  <c r="J2161" i="3" s="1"/>
  <c r="U2129" i="4"/>
  <c r="F2163" i="3" s="1"/>
  <c r="W2129" i="4"/>
  <c r="H2163" i="3" s="1"/>
  <c r="Y2131" i="4"/>
  <c r="J2165" i="3" s="1"/>
  <c r="U2133" i="4"/>
  <c r="F2166" i="3" s="1"/>
  <c r="W2133" i="4"/>
  <c r="H2166" i="3" s="1"/>
  <c r="Y2135" i="4"/>
  <c r="J2167" i="3" s="1"/>
  <c r="U2137" i="4"/>
  <c r="F2212" i="3" s="1"/>
  <c r="W2137" i="4"/>
  <c r="H2212" i="3" s="1"/>
  <c r="Y2137" i="4"/>
  <c r="J2212" i="3" s="1"/>
  <c r="U2141" i="4"/>
  <c r="F2213" i="3" s="1"/>
  <c r="Y2141" i="4"/>
  <c r="J2213" i="3" s="1"/>
  <c r="U2145" i="4"/>
  <c r="F2214" i="3" s="1"/>
  <c r="W2145" i="4"/>
  <c r="H2214" i="3" s="1"/>
  <c r="Y2147" i="4"/>
  <c r="J2174" i="3" s="1"/>
  <c r="Y2149" i="4"/>
  <c r="J2216" i="3" s="1"/>
  <c r="U2153" i="4"/>
  <c r="F2394" i="3" s="1"/>
  <c r="Y2153" i="4"/>
  <c r="J2394" i="3" s="1"/>
  <c r="W2155" i="4"/>
  <c r="H2221" i="3" s="1"/>
  <c r="W2159" i="4"/>
  <c r="H2224" i="3" s="1"/>
  <c r="U2162" i="4"/>
  <c r="F2396" i="3" s="1"/>
  <c r="V2165" i="4"/>
  <c r="G2229" i="3" s="1"/>
  <c r="W2168" i="4"/>
  <c r="H2230" i="3" s="1"/>
  <c r="T2169" i="4"/>
  <c r="E2231" i="3" s="1"/>
  <c r="V2171" i="4"/>
  <c r="G2233" i="3" s="1"/>
  <c r="U2174" i="4"/>
  <c r="F2399" i="3" s="1"/>
  <c r="Y2174" i="4"/>
  <c r="J2399" i="3" s="1"/>
  <c r="W2176" i="4"/>
  <c r="H2237" i="3" s="1"/>
  <c r="U2177" i="4"/>
  <c r="F2238" i="3" s="1"/>
  <c r="W2179" i="4"/>
  <c r="H2239" i="3" s="1"/>
  <c r="T2180" i="4"/>
  <c r="E2400" i="3" s="1"/>
  <c r="V2182" i="4"/>
  <c r="G2241" i="3" s="1"/>
  <c r="U2185" i="4"/>
  <c r="F2243" i="3" s="1"/>
  <c r="W2185" i="4"/>
  <c r="H2243" i="3" s="1"/>
  <c r="Y2185" i="4"/>
  <c r="J2243" i="3" s="1"/>
  <c r="T2188" i="4"/>
  <c r="E2245" i="3" s="1"/>
  <c r="V2190" i="4"/>
  <c r="G2247" i="3" s="1"/>
  <c r="U2193" i="4"/>
  <c r="F2420" i="3" s="1"/>
  <c r="W2193" i="4"/>
  <c r="H2420" i="3" s="1"/>
  <c r="Y2193" i="4"/>
  <c r="J2420" i="3" s="1"/>
  <c r="T2196" i="4"/>
  <c r="E2251" i="3" s="1"/>
  <c r="V2201" i="4"/>
  <c r="G2255" i="3" s="1"/>
  <c r="U2205" i="4"/>
  <c r="F2258" i="3" s="1"/>
  <c r="T2218" i="4"/>
  <c r="E2266" i="3" s="1"/>
  <c r="V2198" i="4"/>
  <c r="G2253" i="3" s="1"/>
  <c r="U2201" i="4"/>
  <c r="F2255" i="3" s="1"/>
  <c r="W2201" i="4"/>
  <c r="H2255" i="3" s="1"/>
  <c r="T2202" i="4"/>
  <c r="E2421" i="3" s="1"/>
  <c r="T2207" i="4"/>
  <c r="E2259" i="3" s="1"/>
  <c r="X2209" i="4"/>
  <c r="I2422" i="3" s="1"/>
  <c r="T2210" i="4"/>
  <c r="E2260" i="3" s="1"/>
  <c r="U2216" i="4"/>
  <c r="F2423" i="3" s="1"/>
  <c r="Y2216" i="4"/>
  <c r="J2423" i="3" s="1"/>
  <c r="T2223" i="4"/>
  <c r="E2424" i="3" s="1"/>
  <c r="X2223" i="4"/>
  <c r="I2424" i="3" s="1"/>
  <c r="W2225" i="4"/>
  <c r="H2272" i="3" s="1"/>
  <c r="T2226" i="4"/>
  <c r="E2273" i="3" s="1"/>
  <c r="X2226" i="4"/>
  <c r="I2273" i="3" s="1"/>
  <c r="U2229" i="4"/>
  <c r="F2275" i="3" s="1"/>
  <c r="Y2229" i="4"/>
  <c r="J2275" i="3" s="1"/>
  <c r="U2233" i="4"/>
  <c r="F2279" i="3" s="1"/>
  <c r="Y2233" i="4"/>
  <c r="J2279" i="3" s="1"/>
  <c r="U2237" i="4"/>
  <c r="F2283" i="3" s="1"/>
  <c r="Y2237" i="4"/>
  <c r="J2283" i="3" s="1"/>
  <c r="U2241" i="4"/>
  <c r="F2425" i="3" s="1"/>
  <c r="Y2241" i="4"/>
  <c r="J2425" i="3" s="1"/>
  <c r="U2245" i="4"/>
  <c r="F2289" i="3" s="1"/>
  <c r="Y2245" i="4"/>
  <c r="J2289" i="3" s="1"/>
  <c r="U2249" i="4"/>
  <c r="F2292" i="3" s="1"/>
  <c r="Y2249" i="4"/>
  <c r="J2292" i="3" s="1"/>
  <c r="U2253" i="4"/>
  <c r="F2295" i="3" s="1"/>
  <c r="Y2253" i="4"/>
  <c r="J2295" i="3" s="1"/>
  <c r="W2256" i="4"/>
  <c r="H2297" i="3" s="1"/>
  <c r="U2257" i="4"/>
  <c r="F2298" i="3" s="1"/>
  <c r="Y2257" i="4"/>
  <c r="J2298" i="3" s="1"/>
  <c r="W2260" i="4"/>
  <c r="H2300" i="3" s="1"/>
  <c r="U2261" i="4"/>
  <c r="F2301" i="3" s="1"/>
  <c r="Y2261" i="4"/>
  <c r="J2301" i="3" s="1"/>
  <c r="W2264" i="4"/>
  <c r="H2304" i="3" s="1"/>
  <c r="U2265" i="4"/>
  <c r="F2410" i="3" s="1"/>
  <c r="Y2265" i="4"/>
  <c r="J2410" i="3" s="1"/>
  <c r="W2268" i="4"/>
  <c r="H2307" i="3" s="1"/>
  <c r="U2269" i="4"/>
  <c r="F2308" i="3" s="1"/>
  <c r="Y2269" i="4"/>
  <c r="J2308" i="3" s="1"/>
  <c r="W2272" i="4"/>
  <c r="H2429" i="3" s="1"/>
  <c r="U2273" i="4"/>
  <c r="F2311" i="3" s="1"/>
  <c r="W2273" i="4"/>
  <c r="H2311" i="3" s="1"/>
  <c r="Y2273" i="4"/>
  <c r="J2311" i="3" s="1"/>
  <c r="U2277" i="4"/>
  <c r="F2314" i="3" s="1"/>
  <c r="W2277" i="4"/>
  <c r="H2314" i="3" s="1"/>
  <c r="Y2277" i="4"/>
  <c r="J2314" i="3" s="1"/>
  <c r="U2281" i="4"/>
  <c r="F2318" i="3" s="1"/>
  <c r="W2281" i="4"/>
  <c r="H2318" i="3" s="1"/>
  <c r="Y2281" i="4"/>
  <c r="J2318" i="3" s="1"/>
  <c r="U2285" i="4"/>
  <c r="F2322" i="3" s="1"/>
  <c r="W2285" i="4"/>
  <c r="H2322" i="3" s="1"/>
  <c r="Y2285" i="4"/>
  <c r="J2322" i="3" s="1"/>
  <c r="X2315" i="4"/>
  <c r="I2349" i="3" s="1"/>
  <c r="T2230" i="4"/>
  <c r="E2276" i="3" s="1"/>
  <c r="X2230" i="4"/>
  <c r="I2276" i="3" s="1"/>
  <c r="T2234" i="4"/>
  <c r="E2280" i="3" s="1"/>
  <c r="X2234" i="4"/>
  <c r="I2280" i="3" s="1"/>
  <c r="T2238" i="4"/>
  <c r="E2284" i="3" s="1"/>
  <c r="X2238" i="4"/>
  <c r="I2284" i="3" s="1"/>
  <c r="T2242" i="4"/>
  <c r="E2287" i="3" s="1"/>
  <c r="X2242" i="4"/>
  <c r="I2287" i="3" s="1"/>
  <c r="T2246" i="4"/>
  <c r="E2290" i="3" s="1"/>
  <c r="X2246" i="4"/>
  <c r="I2290" i="3" s="1"/>
  <c r="T2250" i="4"/>
  <c r="E2293" i="3" s="1"/>
  <c r="X2250" i="4"/>
  <c r="I2293" i="3" s="1"/>
  <c r="V2253" i="4"/>
  <c r="G2295" i="3" s="1"/>
  <c r="T2254" i="4"/>
  <c r="E2428" i="3" s="1"/>
  <c r="X2254" i="4"/>
  <c r="I2428" i="3" s="1"/>
  <c r="V2257" i="4"/>
  <c r="G2298" i="3" s="1"/>
  <c r="T2258" i="4"/>
  <c r="E2299" i="3" s="1"/>
  <c r="X2258" i="4"/>
  <c r="I2299" i="3" s="1"/>
  <c r="T2262" i="4"/>
  <c r="E2302" i="3" s="1"/>
  <c r="X2262" i="4"/>
  <c r="I2302" i="3" s="1"/>
  <c r="V2265" i="4"/>
  <c r="G2410" i="3" s="1"/>
  <c r="T2266" i="4"/>
  <c r="E2305" i="3" s="1"/>
  <c r="X2266" i="4"/>
  <c r="I2305" i="3" s="1"/>
  <c r="T2270" i="4"/>
  <c r="E2309" i="3" s="1"/>
  <c r="X2270" i="4"/>
  <c r="I2309" i="3" s="1"/>
  <c r="T2274" i="4"/>
  <c r="E2312" i="3" s="1"/>
  <c r="X2274" i="4"/>
  <c r="I2312" i="3" s="1"/>
  <c r="T2278" i="4"/>
  <c r="E2315" i="3" s="1"/>
  <c r="X2278" i="4"/>
  <c r="I2315" i="3" s="1"/>
  <c r="T2282" i="4"/>
  <c r="E2319" i="3" s="1"/>
  <c r="X2282" i="4"/>
  <c r="I2319" i="3" s="1"/>
  <c r="T2286" i="4"/>
  <c r="E2323" i="3" s="1"/>
  <c r="X2286" i="4"/>
  <c r="I2323" i="3" s="1"/>
  <c r="U2288" i="4"/>
  <c r="F2325" i="3" s="1"/>
  <c r="Y2288" i="4"/>
  <c r="J2325" i="3" s="1"/>
  <c r="U2318" i="4"/>
  <c r="F2351" i="3" s="1"/>
  <c r="X2227" i="4"/>
  <c r="I2407" i="3" s="1"/>
  <c r="W2229" i="4"/>
  <c r="H2275" i="3" s="1"/>
  <c r="U2230" i="4"/>
  <c r="F2276" i="3" s="1"/>
  <c r="Y2230" i="4"/>
  <c r="J2276" i="3" s="1"/>
  <c r="W2233" i="4"/>
  <c r="H2279" i="3" s="1"/>
  <c r="U2234" i="4"/>
  <c r="F2280" i="3" s="1"/>
  <c r="Y2234" i="4"/>
  <c r="J2280" i="3" s="1"/>
  <c r="W2237" i="4"/>
  <c r="H2283" i="3" s="1"/>
  <c r="U2238" i="4"/>
  <c r="F2284" i="3" s="1"/>
  <c r="Y2238" i="4"/>
  <c r="J2284" i="3" s="1"/>
  <c r="W2241" i="4"/>
  <c r="H2425" i="3" s="1"/>
  <c r="U2242" i="4"/>
  <c r="F2287" i="3" s="1"/>
  <c r="Y2242" i="4"/>
  <c r="J2287" i="3" s="1"/>
  <c r="W2245" i="4"/>
  <c r="H2289" i="3" s="1"/>
  <c r="U2246" i="4"/>
  <c r="F2290" i="3" s="1"/>
  <c r="Y2246" i="4"/>
  <c r="J2290" i="3" s="1"/>
  <c r="W2249" i="4"/>
  <c r="H2292" i="3" s="1"/>
  <c r="U2250" i="4"/>
  <c r="F2293" i="3" s="1"/>
  <c r="Y2250" i="4"/>
  <c r="J2293" i="3" s="1"/>
  <c r="W2253" i="4"/>
  <c r="H2295" i="3" s="1"/>
  <c r="U2254" i="4"/>
  <c r="F2428" i="3" s="1"/>
  <c r="Y2254" i="4"/>
  <c r="J2428" i="3" s="1"/>
  <c r="W2257" i="4"/>
  <c r="H2298" i="3" s="1"/>
  <c r="U2258" i="4"/>
  <c r="F2299" i="3" s="1"/>
  <c r="Y2258" i="4"/>
  <c r="J2299" i="3" s="1"/>
  <c r="W2261" i="4"/>
  <c r="H2301" i="3" s="1"/>
  <c r="U2262" i="4"/>
  <c r="F2302" i="3" s="1"/>
  <c r="Y2262" i="4"/>
  <c r="J2302" i="3" s="1"/>
  <c r="W2265" i="4"/>
  <c r="H2410" i="3" s="1"/>
  <c r="U2266" i="4"/>
  <c r="F2305" i="3" s="1"/>
  <c r="Y2266" i="4"/>
  <c r="J2305" i="3" s="1"/>
  <c r="W2269" i="4"/>
  <c r="H2308" i="3" s="1"/>
  <c r="U2270" i="4"/>
  <c r="F2309" i="3" s="1"/>
  <c r="Y2270" i="4"/>
  <c r="J2309" i="3" s="1"/>
  <c r="U2274" i="4"/>
  <c r="F2312" i="3" s="1"/>
  <c r="W2274" i="4"/>
  <c r="H2312" i="3" s="1"/>
  <c r="Y2274" i="4"/>
  <c r="J2312" i="3" s="1"/>
  <c r="U2278" i="4"/>
  <c r="F2315" i="3" s="1"/>
  <c r="W2278" i="4"/>
  <c r="H2315" i="3" s="1"/>
  <c r="Y2278" i="4"/>
  <c r="J2315" i="3" s="1"/>
  <c r="U2282" i="4"/>
  <c r="F2319" i="3" s="1"/>
  <c r="Y2282" i="4"/>
  <c r="J2319" i="3" s="1"/>
  <c r="U2286" i="4"/>
  <c r="F2323" i="3" s="1"/>
  <c r="Y2286" i="4"/>
  <c r="J2323" i="3" s="1"/>
  <c r="Y2207" i="4"/>
  <c r="J2259" i="3" s="1"/>
  <c r="T2208" i="4"/>
  <c r="E2405" i="3" s="1"/>
  <c r="U2214" i="4"/>
  <c r="F2406" i="3" s="1"/>
  <c r="Y2214" i="4"/>
  <c r="J2406" i="3" s="1"/>
  <c r="T2221" i="4"/>
  <c r="E2269" i="3" s="1"/>
  <c r="X2221" i="4"/>
  <c r="I2269" i="3" s="1"/>
  <c r="W2223" i="4"/>
  <c r="H2424" i="3" s="1"/>
  <c r="T2224" i="4"/>
  <c r="E2271" i="3" s="1"/>
  <c r="X2224" i="4"/>
  <c r="I2271" i="3" s="1"/>
  <c r="U2227" i="4"/>
  <c r="F2407" i="3" s="1"/>
  <c r="Y2227" i="4"/>
  <c r="J2407" i="3" s="1"/>
  <c r="V2230" i="4"/>
  <c r="G2276" i="3" s="1"/>
  <c r="T2231" i="4"/>
  <c r="E2277" i="3" s="1"/>
  <c r="X2231" i="4"/>
  <c r="I2277" i="3" s="1"/>
  <c r="V2234" i="4"/>
  <c r="G2280" i="3" s="1"/>
  <c r="T2235" i="4"/>
  <c r="E2281" i="3" s="1"/>
  <c r="X2235" i="4"/>
  <c r="I2281" i="3" s="1"/>
  <c r="V2238" i="4"/>
  <c r="G2284" i="3" s="1"/>
  <c r="T2239" i="4"/>
  <c r="E2285" i="3" s="1"/>
  <c r="X2239" i="4"/>
  <c r="I2285" i="3" s="1"/>
  <c r="V2242" i="4"/>
  <c r="G2287" i="3" s="1"/>
  <c r="T2243" i="4"/>
  <c r="E2426" i="3" s="1"/>
  <c r="X2243" i="4"/>
  <c r="I2426" i="3" s="1"/>
  <c r="V2246" i="4"/>
  <c r="G2290" i="3" s="1"/>
  <c r="T2247" i="4"/>
  <c r="E2291" i="3" s="1"/>
  <c r="X2247" i="4"/>
  <c r="I2291" i="3" s="1"/>
  <c r="V2250" i="4"/>
  <c r="G2293" i="3" s="1"/>
  <c r="T2251" i="4"/>
  <c r="E2294" i="3" s="1"/>
  <c r="X2251" i="4"/>
  <c r="I2294" i="3" s="1"/>
  <c r="V2254" i="4"/>
  <c r="G2428" i="3" s="1"/>
  <c r="T2255" i="4"/>
  <c r="E2296" i="3" s="1"/>
  <c r="X2255" i="4"/>
  <c r="I2296" i="3" s="1"/>
  <c r="V2258" i="4"/>
  <c r="G2299" i="3" s="1"/>
  <c r="T2259" i="4"/>
  <c r="E2409" i="3" s="1"/>
  <c r="V2259" i="4"/>
  <c r="G2409" i="3" s="1"/>
  <c r="X2259" i="4"/>
  <c r="I2409" i="3" s="1"/>
  <c r="T2263" i="4"/>
  <c r="E2303" i="3" s="1"/>
  <c r="V2263" i="4"/>
  <c r="G2303" i="3" s="1"/>
  <c r="X2263" i="4"/>
  <c r="I2303" i="3" s="1"/>
  <c r="V2266" i="4"/>
  <c r="G2305" i="3" s="1"/>
  <c r="T2267" i="4"/>
  <c r="E2306" i="3" s="1"/>
  <c r="V2267" i="4"/>
  <c r="G2306" i="3" s="1"/>
  <c r="X2267" i="4"/>
  <c r="I2306" i="3" s="1"/>
  <c r="T2271" i="4"/>
  <c r="E2310" i="3" s="1"/>
  <c r="V2271" i="4"/>
  <c r="G2310" i="3" s="1"/>
  <c r="X2271" i="4"/>
  <c r="I2310" i="3" s="1"/>
  <c r="T2275" i="4"/>
  <c r="E2411" i="3" s="1"/>
  <c r="V2275" i="4"/>
  <c r="G2411" i="3" s="1"/>
  <c r="X2275" i="4"/>
  <c r="I2411" i="3" s="1"/>
  <c r="T2279" i="4"/>
  <c r="E2316" i="3" s="1"/>
  <c r="V2279" i="4"/>
  <c r="G2316" i="3" s="1"/>
  <c r="X2279" i="4"/>
  <c r="I2316" i="3" s="1"/>
  <c r="T2283" i="4"/>
  <c r="E2320" i="3" s="1"/>
  <c r="V2283" i="4"/>
  <c r="G2320" i="3" s="1"/>
  <c r="X2283" i="4"/>
  <c r="I2320" i="3" s="1"/>
  <c r="U2317" i="4"/>
  <c r="F2432" i="3" s="1"/>
  <c r="X2218" i="4"/>
  <c r="I2266" i="3" s="1"/>
  <c r="U2224" i="4"/>
  <c r="F2271" i="3" s="1"/>
  <c r="Y2224" i="4"/>
  <c r="J2271" i="3" s="1"/>
  <c r="U2231" i="4"/>
  <c r="F2277" i="3" s="1"/>
  <c r="Y2231" i="4"/>
  <c r="J2277" i="3" s="1"/>
  <c r="W2234" i="4"/>
  <c r="H2280" i="3" s="1"/>
  <c r="Y2235" i="4"/>
  <c r="J2281" i="3" s="1"/>
  <c r="Y2239" i="4"/>
  <c r="J2285" i="3" s="1"/>
  <c r="Y2243" i="4"/>
  <c r="J2426" i="3" s="1"/>
  <c r="Y2247" i="4"/>
  <c r="J2291" i="3" s="1"/>
  <c r="Y2251" i="4"/>
  <c r="J2294" i="3" s="1"/>
  <c r="Y2255" i="4"/>
  <c r="J2296" i="3" s="1"/>
  <c r="Y2259" i="4"/>
  <c r="J2409" i="3" s="1"/>
  <c r="Y2263" i="4"/>
  <c r="J2303" i="3" s="1"/>
  <c r="Y2267" i="4"/>
  <c r="J2306" i="3" s="1"/>
  <c r="Y2271" i="4"/>
  <c r="J2310" i="3" s="1"/>
  <c r="U2275" i="4"/>
  <c r="F2411" i="3" s="1"/>
  <c r="W2275" i="4"/>
  <c r="H2411" i="3" s="1"/>
  <c r="Y2275" i="4"/>
  <c r="J2411" i="3" s="1"/>
  <c r="W2279" i="4"/>
  <c r="H2316" i="3" s="1"/>
  <c r="Y2279" i="4"/>
  <c r="J2316" i="3" s="1"/>
  <c r="U2283" i="4"/>
  <c r="F2320" i="3" s="1"/>
  <c r="W2283" i="4"/>
  <c r="H2320" i="3" s="1"/>
  <c r="Y2283" i="4"/>
  <c r="J2320" i="3" s="1"/>
  <c r="U2287" i="4"/>
  <c r="F2324" i="3" s="1"/>
  <c r="W2287" i="4"/>
  <c r="H2324" i="3" s="1"/>
  <c r="Y2287" i="4"/>
  <c r="J2324" i="3" s="1"/>
  <c r="Y2202" i="4"/>
  <c r="J2421" i="3" s="1"/>
  <c r="V2203" i="4"/>
  <c r="G2256" i="3" s="1"/>
  <c r="X2205" i="4"/>
  <c r="I2258" i="3" s="1"/>
  <c r="X2206" i="4"/>
  <c r="I2404" i="3" s="1"/>
  <c r="U2207" i="4"/>
  <c r="F2259" i="3" s="1"/>
  <c r="T2213" i="4"/>
  <c r="E2263" i="3" s="1"/>
  <c r="X2213" i="4"/>
  <c r="I2263" i="3" s="1"/>
  <c r="W2215" i="4"/>
  <c r="H2264" i="3" s="1"/>
  <c r="T2216" i="4"/>
  <c r="E2423" i="3" s="1"/>
  <c r="X2216" i="4"/>
  <c r="I2423" i="3" s="1"/>
  <c r="U2222" i="4"/>
  <c r="F2270" i="3" s="1"/>
  <c r="Y2222" i="4"/>
  <c r="J2270" i="3" s="1"/>
  <c r="T2229" i="4"/>
  <c r="E2275" i="3" s="1"/>
  <c r="X2229" i="4"/>
  <c r="I2275" i="3" s="1"/>
  <c r="T2233" i="4"/>
  <c r="E2279" i="3" s="1"/>
  <c r="X2233" i="4"/>
  <c r="I2279" i="3" s="1"/>
  <c r="T2237" i="4"/>
  <c r="E2283" i="3" s="1"/>
  <c r="X2237" i="4"/>
  <c r="I2283" i="3" s="1"/>
  <c r="T2241" i="4"/>
  <c r="E2425" i="3" s="1"/>
  <c r="X2241" i="4"/>
  <c r="I2425" i="3" s="1"/>
  <c r="T2245" i="4"/>
  <c r="E2289" i="3" s="1"/>
  <c r="X2245" i="4"/>
  <c r="I2289" i="3" s="1"/>
  <c r="T2249" i="4"/>
  <c r="E2292" i="3" s="1"/>
  <c r="X2249" i="4"/>
  <c r="I2292" i="3" s="1"/>
  <c r="V2252" i="4"/>
  <c r="G2408" i="3" s="1"/>
  <c r="T2253" i="4"/>
  <c r="E2295" i="3" s="1"/>
  <c r="X2253" i="4"/>
  <c r="I2295" i="3" s="1"/>
  <c r="V2256" i="4"/>
  <c r="G2297" i="3" s="1"/>
  <c r="T2257" i="4"/>
  <c r="E2298" i="3" s="1"/>
  <c r="X2257" i="4"/>
  <c r="I2298" i="3" s="1"/>
  <c r="T2261" i="4"/>
  <c r="E2301" i="3" s="1"/>
  <c r="V2261" i="4"/>
  <c r="G2301" i="3" s="1"/>
  <c r="X2261" i="4"/>
  <c r="I2301" i="3" s="1"/>
  <c r="T2265" i="4"/>
  <c r="E2410" i="3" s="1"/>
  <c r="X2265" i="4"/>
  <c r="I2410" i="3" s="1"/>
  <c r="V2268" i="4"/>
  <c r="G2307" i="3" s="1"/>
  <c r="T2269" i="4"/>
  <c r="E2308" i="3" s="1"/>
  <c r="V2269" i="4"/>
  <c r="G2308" i="3" s="1"/>
  <c r="X2269" i="4"/>
  <c r="I2308" i="3" s="1"/>
  <c r="T2273" i="4"/>
  <c r="E2311" i="3" s="1"/>
  <c r="V2273" i="4"/>
  <c r="G2311" i="3" s="1"/>
  <c r="X2273" i="4"/>
  <c r="I2311" i="3" s="1"/>
  <c r="T2277" i="4"/>
  <c r="E2314" i="3" s="1"/>
  <c r="V2277" i="4"/>
  <c r="G2314" i="3" s="1"/>
  <c r="X2277" i="4"/>
  <c r="I2314" i="3" s="1"/>
  <c r="T2281" i="4"/>
  <c r="E2318" i="3" s="1"/>
  <c r="V2281" i="4"/>
  <c r="G2318" i="3" s="1"/>
  <c r="X2281" i="4"/>
  <c r="I2318" i="3" s="1"/>
  <c r="T2285" i="4"/>
  <c r="E2322" i="3" s="1"/>
  <c r="V2285" i="4"/>
  <c r="G2322" i="3" s="1"/>
  <c r="X2285" i="4"/>
  <c r="I2322" i="3" s="1"/>
  <c r="X2316" i="4"/>
  <c r="I2350" i="3" s="1"/>
  <c r="Y2317" i="4"/>
  <c r="J2432" i="3" s="1"/>
  <c r="T2331" i="4"/>
  <c r="E2362" i="3" s="1"/>
  <c r="V2331" i="4"/>
  <c r="G2362" i="3" s="1"/>
  <c r="X2331" i="4"/>
  <c r="I2362" i="3" s="1"/>
  <c r="T2335" i="4"/>
  <c r="E2365" i="3" s="1"/>
  <c r="V2335" i="4"/>
  <c r="G2365" i="3" s="1"/>
  <c r="X2335" i="4"/>
  <c r="I2365" i="3" s="1"/>
  <c r="T2339" i="4"/>
  <c r="E2369" i="3" s="1"/>
  <c r="V2339" i="4"/>
  <c r="G2369" i="3" s="1"/>
  <c r="X2339" i="4"/>
  <c r="I2369" i="3" s="1"/>
  <c r="T2343" i="4"/>
  <c r="E2373" i="3" s="1"/>
  <c r="V2343" i="4"/>
  <c r="G2373" i="3" s="1"/>
  <c r="X2343" i="4"/>
  <c r="I2373" i="3" s="1"/>
  <c r="T2347" i="4"/>
  <c r="E2376" i="3" s="1"/>
  <c r="V2347" i="4"/>
  <c r="G2376" i="3" s="1"/>
  <c r="X2347" i="4"/>
  <c r="I2376" i="3" s="1"/>
  <c r="T2351" i="4"/>
  <c r="E2378" i="3" s="1"/>
  <c r="V2351" i="4"/>
  <c r="G2378" i="3" s="1"/>
  <c r="X2351" i="4"/>
  <c r="I2378" i="3" s="1"/>
  <c r="X2353" i="4"/>
  <c r="I2416" i="3" s="1"/>
  <c r="T2355" i="4"/>
  <c r="E2381" i="3" s="1"/>
  <c r="V2355" i="4"/>
  <c r="G2381" i="3" s="1"/>
  <c r="X2357" i="4"/>
  <c r="I2383" i="3" s="1"/>
  <c r="T2359" i="4"/>
  <c r="E2384" i="3" s="1"/>
  <c r="V2359" i="4"/>
  <c r="G2384" i="3" s="1"/>
  <c r="X2361" i="4"/>
  <c r="I2386" i="3" s="1"/>
  <c r="T2363" i="4"/>
  <c r="E2388" i="3" s="1"/>
  <c r="V2363" i="4"/>
  <c r="G2388" i="3" s="1"/>
  <c r="X2365" i="4"/>
  <c r="I2390" i="3" s="1"/>
  <c r="T2367" i="4"/>
  <c r="E2392" i="3" s="1"/>
  <c r="V2367" i="4"/>
  <c r="G2392" i="3" s="1"/>
  <c r="X2369" i="4"/>
  <c r="I2592" i="3" s="1"/>
  <c r="T2371" i="4"/>
  <c r="E2437" i="3" s="1"/>
  <c r="V2371" i="4"/>
  <c r="G2437" i="3" s="1"/>
  <c r="X2373" i="4"/>
  <c r="I2439" i="3" s="1"/>
  <c r="T2375" i="4"/>
  <c r="E2441" i="3" s="1"/>
  <c r="V2375" i="4"/>
  <c r="G2441" i="3" s="1"/>
  <c r="X2377" i="4"/>
  <c r="I2442" i="3" s="1"/>
  <c r="T2379" i="4"/>
  <c r="E2444" i="3" s="1"/>
  <c r="V2379" i="4"/>
  <c r="G2444" i="3" s="1"/>
  <c r="X2381" i="4"/>
  <c r="I2446" i="3" s="1"/>
  <c r="T2383" i="4"/>
  <c r="E2448" i="3" s="1"/>
  <c r="V2383" i="4"/>
  <c r="G2448" i="3" s="1"/>
  <c r="X2385" i="4"/>
  <c r="I2574" i="3" s="1"/>
  <c r="T2387" i="4"/>
  <c r="E2451" i="3" s="1"/>
  <c r="V2387" i="4"/>
  <c r="G2451" i="3" s="1"/>
  <c r="X2389" i="4"/>
  <c r="I2453" i="3" s="1"/>
  <c r="T2391" i="4"/>
  <c r="E2455" i="3" s="1"/>
  <c r="X2393" i="4"/>
  <c r="I2457" i="3" s="1"/>
  <c r="X2397" i="4"/>
  <c r="I2575" i="3" s="1"/>
  <c r="X2403" i="4"/>
  <c r="I2465" i="3" s="1"/>
  <c r="V2406" i="4"/>
  <c r="G2577" i="3" s="1"/>
  <c r="T2407" i="4"/>
  <c r="E2578" i="3" s="1"/>
  <c r="X2407" i="4"/>
  <c r="I2578" i="3" s="1"/>
  <c r="V2410" i="4"/>
  <c r="G2469" i="3" s="1"/>
  <c r="T2411" i="4"/>
  <c r="E2470" i="3" s="1"/>
  <c r="X2411" i="4"/>
  <c r="I2470" i="3" s="1"/>
  <c r="V2414" i="4"/>
  <c r="G2472" i="3" s="1"/>
  <c r="T2415" i="4"/>
  <c r="E2596" i="3" s="1"/>
  <c r="X2415" i="4"/>
  <c r="I2596" i="3" s="1"/>
  <c r="T2419" i="4"/>
  <c r="E2598" i="3" s="1"/>
  <c r="V2419" i="4"/>
  <c r="G2598" i="3" s="1"/>
  <c r="T2423" i="4"/>
  <c r="E2478" i="3" s="1"/>
  <c r="V2423" i="4"/>
  <c r="G2478" i="3" s="1"/>
  <c r="T2427" i="4"/>
  <c r="E2482" i="3" s="1"/>
  <c r="V2427" i="4"/>
  <c r="G2482" i="3" s="1"/>
  <c r="T2431" i="4"/>
  <c r="E2484" i="3" s="1"/>
  <c r="V2431" i="4"/>
  <c r="G2484" i="3" s="1"/>
  <c r="T2435" i="4"/>
  <c r="E2601" i="3" s="1"/>
  <c r="V2438" i="4"/>
  <c r="G2487" i="3" s="1"/>
  <c r="T2439" i="4"/>
  <c r="E2488" i="3" s="1"/>
  <c r="U2355" i="4"/>
  <c r="F2381" i="3" s="1"/>
  <c r="Y2357" i="4"/>
  <c r="J2383" i="3" s="1"/>
  <c r="U2359" i="4"/>
  <c r="F2384" i="3" s="1"/>
  <c r="Y2361" i="4"/>
  <c r="J2386" i="3" s="1"/>
  <c r="U2363" i="4"/>
  <c r="F2388" i="3" s="1"/>
  <c r="Y2365" i="4"/>
  <c r="J2390" i="3" s="1"/>
  <c r="U2367" i="4"/>
  <c r="F2392" i="3" s="1"/>
  <c r="Y2369" i="4"/>
  <c r="J2592" i="3" s="1"/>
  <c r="U2371" i="4"/>
  <c r="F2437" i="3" s="1"/>
  <c r="Y2373" i="4"/>
  <c r="J2439" i="3" s="1"/>
  <c r="U2375" i="4"/>
  <c r="F2441" i="3" s="1"/>
  <c r="Y2377" i="4"/>
  <c r="J2442" i="3" s="1"/>
  <c r="U2379" i="4"/>
  <c r="F2444" i="3" s="1"/>
  <c r="Y2381" i="4"/>
  <c r="J2446" i="3" s="1"/>
  <c r="U2383" i="4"/>
  <c r="F2448" i="3" s="1"/>
  <c r="Y2385" i="4"/>
  <c r="J2574" i="3" s="1"/>
  <c r="U2387" i="4"/>
  <c r="F2451" i="3" s="1"/>
  <c r="Y2389" i="4"/>
  <c r="J2453" i="3" s="1"/>
  <c r="W2390" i="4"/>
  <c r="H2454" i="3" s="1"/>
  <c r="U2391" i="4"/>
  <c r="F2455" i="3" s="1"/>
  <c r="Y2393" i="4"/>
  <c r="J2457" i="3" s="1"/>
  <c r="U2397" i="4"/>
  <c r="F2575" i="3" s="1"/>
  <c r="T2400" i="4"/>
  <c r="E2462" i="3" s="1"/>
  <c r="X2400" i="4"/>
  <c r="I2462" i="3" s="1"/>
  <c r="U2403" i="4"/>
  <c r="F2465" i="3" s="1"/>
  <c r="Y2403" i="4"/>
  <c r="J2465" i="3" s="1"/>
  <c r="U2407" i="4"/>
  <c r="F2578" i="3" s="1"/>
  <c r="Y2407" i="4"/>
  <c r="J2578" i="3" s="1"/>
  <c r="U2415" i="4"/>
  <c r="F2596" i="3" s="1"/>
  <c r="Y2425" i="4"/>
  <c r="J2480" i="3" s="1"/>
  <c r="T2344" i="4"/>
  <c r="E2374" i="3" s="1"/>
  <c r="X2344" i="4"/>
  <c r="I2374" i="3" s="1"/>
  <c r="T2348" i="4"/>
  <c r="E2415" i="3" s="1"/>
  <c r="X2348" i="4"/>
  <c r="I2415" i="3" s="1"/>
  <c r="T2352" i="4"/>
  <c r="E2379" i="3" s="1"/>
  <c r="X2352" i="4"/>
  <c r="I2379" i="3" s="1"/>
  <c r="T2356" i="4"/>
  <c r="E2382" i="3" s="1"/>
  <c r="X2358" i="4"/>
  <c r="I2417" i="3" s="1"/>
  <c r="T2360" i="4"/>
  <c r="E2385" i="3" s="1"/>
  <c r="X2362" i="4"/>
  <c r="I2387" i="3" s="1"/>
  <c r="T2364" i="4"/>
  <c r="E2389" i="3" s="1"/>
  <c r="X2366" i="4"/>
  <c r="I2391" i="3" s="1"/>
  <c r="T2368" i="4"/>
  <c r="E2393" i="3" s="1"/>
  <c r="X2370" i="4"/>
  <c r="I2436" i="3" s="1"/>
  <c r="T2372" i="4"/>
  <c r="E2438" i="3" s="1"/>
  <c r="X2374" i="4"/>
  <c r="I2440" i="3" s="1"/>
  <c r="T2376" i="4"/>
  <c r="E2593" i="3" s="1"/>
  <c r="X2378" i="4"/>
  <c r="I2443" i="3" s="1"/>
  <c r="T2380" i="4"/>
  <c r="E2445" i="3" s="1"/>
  <c r="X2382" i="4"/>
  <c r="I2447" i="3" s="1"/>
  <c r="T2384" i="4"/>
  <c r="E2449" i="3" s="1"/>
  <c r="X2386" i="4"/>
  <c r="I2450" i="3" s="1"/>
  <c r="T2388" i="4"/>
  <c r="E2452" i="3" s="1"/>
  <c r="X2390" i="4"/>
  <c r="I2454" i="3" s="1"/>
  <c r="V2391" i="4"/>
  <c r="G2455" i="3" s="1"/>
  <c r="T2392" i="4"/>
  <c r="E2456" i="3" s="1"/>
  <c r="X2394" i="4"/>
  <c r="I2458" i="3" s="1"/>
  <c r="T2395" i="4"/>
  <c r="E2459" i="3" s="1"/>
  <c r="T2404" i="4"/>
  <c r="E2466" i="3" s="1"/>
  <c r="X2404" i="4"/>
  <c r="I2466" i="3" s="1"/>
  <c r="T2408" i="4"/>
  <c r="E2467" i="3" s="1"/>
  <c r="X2408" i="4"/>
  <c r="I2467" i="3" s="1"/>
  <c r="T2412" i="4"/>
  <c r="E2595" i="3" s="1"/>
  <c r="X2412" i="4"/>
  <c r="I2595" i="3" s="1"/>
  <c r="T2416" i="4"/>
  <c r="E2473" i="3" s="1"/>
  <c r="X2416" i="4"/>
  <c r="I2473" i="3" s="1"/>
  <c r="T2420" i="4"/>
  <c r="E2475" i="3" s="1"/>
  <c r="X2420" i="4"/>
  <c r="I2475" i="3" s="1"/>
  <c r="T2424" i="4"/>
  <c r="E2479" i="3" s="1"/>
  <c r="X2424" i="4"/>
  <c r="I2479" i="3" s="1"/>
  <c r="T2428" i="4"/>
  <c r="E2579" i="3" s="1"/>
  <c r="X2428" i="4"/>
  <c r="I2579" i="3" s="1"/>
  <c r="T2432" i="4"/>
  <c r="E2580" i="3" s="1"/>
  <c r="X2432" i="4"/>
  <c r="I2580" i="3" s="1"/>
  <c r="V2435" i="4"/>
  <c r="G2601" i="3" s="1"/>
  <c r="T2436" i="4"/>
  <c r="E2602" i="3" s="1"/>
  <c r="X2436" i="4"/>
  <c r="I2602" i="3" s="1"/>
  <c r="V2439" i="4"/>
  <c r="G2488" i="3" s="1"/>
  <c r="X2440" i="4"/>
  <c r="I2489" i="3" s="1"/>
  <c r="U2320" i="4"/>
  <c r="F2353" i="3" s="1"/>
  <c r="T2329" i="4"/>
  <c r="E2360" i="3" s="1"/>
  <c r="V2329" i="4"/>
  <c r="G2360" i="3" s="1"/>
  <c r="U2332" i="4"/>
  <c r="F2414" i="3" s="1"/>
  <c r="W2332" i="4"/>
  <c r="H2414" i="3" s="1"/>
  <c r="Y2332" i="4"/>
  <c r="J2414" i="3" s="1"/>
  <c r="U2336" i="4"/>
  <c r="F2366" i="3" s="1"/>
  <c r="W2336" i="4"/>
  <c r="H2366" i="3" s="1"/>
  <c r="Y2336" i="4"/>
  <c r="J2366" i="3" s="1"/>
  <c r="U2340" i="4"/>
  <c r="F2370" i="3" s="1"/>
  <c r="W2340" i="4"/>
  <c r="H2370" i="3" s="1"/>
  <c r="Y2340" i="4"/>
  <c r="J2370" i="3" s="1"/>
  <c r="U2344" i="4"/>
  <c r="F2374" i="3" s="1"/>
  <c r="W2344" i="4"/>
  <c r="H2374" i="3" s="1"/>
  <c r="Y2344" i="4"/>
  <c r="J2374" i="3" s="1"/>
  <c r="U2348" i="4"/>
  <c r="F2415" i="3" s="1"/>
  <c r="W2348" i="4"/>
  <c r="H2415" i="3" s="1"/>
  <c r="Y2348" i="4"/>
  <c r="J2415" i="3" s="1"/>
  <c r="Y2350" i="4"/>
  <c r="J2435" i="3" s="1"/>
  <c r="U2352" i="4"/>
  <c r="F2379" i="3" s="1"/>
  <c r="W2352" i="4"/>
  <c r="H2379" i="3" s="1"/>
  <c r="Y2354" i="4"/>
  <c r="J2380" i="3" s="1"/>
  <c r="U2356" i="4"/>
  <c r="F2382" i="3" s="1"/>
  <c r="W2356" i="4"/>
  <c r="H2382" i="3" s="1"/>
  <c r="Y2358" i="4"/>
  <c r="J2417" i="3" s="1"/>
  <c r="U2360" i="4"/>
  <c r="F2385" i="3" s="1"/>
  <c r="W2360" i="4"/>
  <c r="H2385" i="3" s="1"/>
  <c r="Y2362" i="4"/>
  <c r="J2387" i="3" s="1"/>
  <c r="U2364" i="4"/>
  <c r="F2389" i="3" s="1"/>
  <c r="W2364" i="4"/>
  <c r="H2389" i="3" s="1"/>
  <c r="Y2366" i="4"/>
  <c r="J2391" i="3" s="1"/>
  <c r="U2368" i="4"/>
  <c r="F2393" i="3" s="1"/>
  <c r="W2368" i="4"/>
  <c r="H2393" i="3" s="1"/>
  <c r="Y2370" i="4"/>
  <c r="J2436" i="3" s="1"/>
  <c r="U2372" i="4"/>
  <c r="F2438" i="3" s="1"/>
  <c r="W2372" i="4"/>
  <c r="H2438" i="3" s="1"/>
  <c r="Y2374" i="4"/>
  <c r="J2440" i="3" s="1"/>
  <c r="U2376" i="4"/>
  <c r="F2593" i="3" s="1"/>
  <c r="W2376" i="4"/>
  <c r="H2593" i="3" s="1"/>
  <c r="Y2378" i="4"/>
  <c r="J2443" i="3" s="1"/>
  <c r="U2380" i="4"/>
  <c r="F2445" i="3" s="1"/>
  <c r="W2380" i="4"/>
  <c r="H2445" i="3" s="1"/>
  <c r="Y2382" i="4"/>
  <c r="J2447" i="3" s="1"/>
  <c r="U2384" i="4"/>
  <c r="F2449" i="3" s="1"/>
  <c r="W2384" i="4"/>
  <c r="H2449" i="3" s="1"/>
  <c r="Y2386" i="4"/>
  <c r="J2450" i="3" s="1"/>
  <c r="U2388" i="4"/>
  <c r="F2452" i="3" s="1"/>
  <c r="W2388" i="4"/>
  <c r="H2452" i="3" s="1"/>
  <c r="Y2390" i="4"/>
  <c r="J2454" i="3" s="1"/>
  <c r="W2391" i="4"/>
  <c r="H2455" i="3" s="1"/>
  <c r="U2392" i="4"/>
  <c r="F2456" i="3" s="1"/>
  <c r="Y2394" i="4"/>
  <c r="J2458" i="3" s="1"/>
  <c r="T2398" i="4"/>
  <c r="E2461" i="3" s="1"/>
  <c r="X2398" i="4"/>
  <c r="I2461" i="3" s="1"/>
  <c r="U2404" i="4"/>
  <c r="F2466" i="3" s="1"/>
  <c r="W2404" i="4"/>
  <c r="H2466" i="3" s="1"/>
  <c r="Y2404" i="4"/>
  <c r="J2466" i="3" s="1"/>
  <c r="U2408" i="4"/>
  <c r="F2467" i="3" s="1"/>
  <c r="W2408" i="4"/>
  <c r="H2467" i="3" s="1"/>
  <c r="Y2408" i="4"/>
  <c r="J2467" i="3" s="1"/>
  <c r="U2412" i="4"/>
  <c r="F2595" i="3" s="1"/>
  <c r="W2412" i="4"/>
  <c r="H2595" i="3" s="1"/>
  <c r="U2416" i="4"/>
  <c r="F2473" i="3" s="1"/>
  <c r="W2416" i="4"/>
  <c r="H2473" i="3" s="1"/>
  <c r="Y2416" i="4"/>
  <c r="J2473" i="3" s="1"/>
  <c r="U2420" i="4"/>
  <c r="F2475" i="3" s="1"/>
  <c r="W2420" i="4"/>
  <c r="H2475" i="3" s="1"/>
  <c r="Y2422" i="4"/>
  <c r="J2477" i="3" s="1"/>
  <c r="U2424" i="4"/>
  <c r="F2479" i="3" s="1"/>
  <c r="W2424" i="4"/>
  <c r="H2479" i="3" s="1"/>
  <c r="Y2426" i="4"/>
  <c r="J2481" i="3" s="1"/>
  <c r="U2428" i="4"/>
  <c r="F2579" i="3" s="1"/>
  <c r="W2428" i="4"/>
  <c r="H2579" i="3" s="1"/>
  <c r="Y2430" i="4"/>
  <c r="J2483" i="3" s="1"/>
  <c r="U2432" i="4"/>
  <c r="F2580" i="3" s="1"/>
  <c r="W2432" i="4"/>
  <c r="H2580" i="3" s="1"/>
  <c r="Y2434" i="4"/>
  <c r="J2485" i="3" s="1"/>
  <c r="U2329" i="4"/>
  <c r="F2360" i="3" s="1"/>
  <c r="W2329" i="4"/>
  <c r="H2360" i="3" s="1"/>
  <c r="Y2329" i="4"/>
  <c r="J2360" i="3" s="1"/>
  <c r="T2333" i="4"/>
  <c r="E2363" i="3" s="1"/>
  <c r="V2333" i="4"/>
  <c r="G2363" i="3" s="1"/>
  <c r="X2333" i="4"/>
  <c r="I2363" i="3" s="1"/>
  <c r="T2337" i="4"/>
  <c r="E2367" i="3" s="1"/>
  <c r="V2337" i="4"/>
  <c r="G2367" i="3" s="1"/>
  <c r="X2337" i="4"/>
  <c r="I2367" i="3" s="1"/>
  <c r="T2341" i="4"/>
  <c r="E2371" i="3" s="1"/>
  <c r="V2341" i="4"/>
  <c r="G2371" i="3" s="1"/>
  <c r="X2341" i="4"/>
  <c r="I2371" i="3" s="1"/>
  <c r="T2345" i="4"/>
  <c r="E2375" i="3" s="1"/>
  <c r="V2345" i="4"/>
  <c r="G2375" i="3" s="1"/>
  <c r="X2345" i="4"/>
  <c r="I2375" i="3" s="1"/>
  <c r="T2349" i="4"/>
  <c r="E2377" i="3" s="1"/>
  <c r="V2349" i="4"/>
  <c r="G2377" i="3" s="1"/>
  <c r="X2349" i="4"/>
  <c r="I2377" i="3" s="1"/>
  <c r="T2353" i="4"/>
  <c r="E2416" i="3" s="1"/>
  <c r="V2353" i="4"/>
  <c r="G2416" i="3" s="1"/>
  <c r="X2355" i="4"/>
  <c r="I2381" i="3" s="1"/>
  <c r="T2357" i="4"/>
  <c r="E2383" i="3" s="1"/>
  <c r="V2357" i="4"/>
  <c r="G2383" i="3" s="1"/>
  <c r="X2359" i="4"/>
  <c r="I2384" i="3" s="1"/>
  <c r="T2361" i="4"/>
  <c r="E2386" i="3" s="1"/>
  <c r="V2361" i="4"/>
  <c r="G2386" i="3" s="1"/>
  <c r="X2363" i="4"/>
  <c r="I2388" i="3" s="1"/>
  <c r="T2365" i="4"/>
  <c r="E2390" i="3" s="1"/>
  <c r="V2365" i="4"/>
  <c r="G2390" i="3" s="1"/>
  <c r="X2367" i="4"/>
  <c r="I2392" i="3" s="1"/>
  <c r="T2369" i="4"/>
  <c r="E2592" i="3" s="1"/>
  <c r="V2369" i="4"/>
  <c r="G2592" i="3" s="1"/>
  <c r="X2371" i="4"/>
  <c r="I2437" i="3" s="1"/>
  <c r="T2373" i="4"/>
  <c r="E2439" i="3" s="1"/>
  <c r="V2373" i="4"/>
  <c r="G2439" i="3" s="1"/>
  <c r="X2375" i="4"/>
  <c r="I2441" i="3" s="1"/>
  <c r="T2377" i="4"/>
  <c r="E2442" i="3" s="1"/>
  <c r="V2377" i="4"/>
  <c r="G2442" i="3" s="1"/>
  <c r="X2379" i="4"/>
  <c r="I2444" i="3" s="1"/>
  <c r="T2381" i="4"/>
  <c r="E2446" i="3" s="1"/>
  <c r="V2381" i="4"/>
  <c r="G2446" i="3" s="1"/>
  <c r="X2383" i="4"/>
  <c r="I2448" i="3" s="1"/>
  <c r="T2385" i="4"/>
  <c r="E2574" i="3" s="1"/>
  <c r="V2385" i="4"/>
  <c r="G2574" i="3" s="1"/>
  <c r="X2387" i="4"/>
  <c r="I2451" i="3" s="1"/>
  <c r="T2389" i="4"/>
  <c r="E2453" i="3" s="1"/>
  <c r="V2389" i="4"/>
  <c r="G2453" i="3" s="1"/>
  <c r="X2391" i="4"/>
  <c r="I2455" i="3" s="1"/>
  <c r="V2392" i="4"/>
  <c r="G2456" i="3" s="1"/>
  <c r="T2393" i="4"/>
  <c r="E2457" i="3" s="1"/>
  <c r="X2401" i="4"/>
  <c r="I2463" i="3" s="1"/>
  <c r="V2404" i="4"/>
  <c r="G2466" i="3" s="1"/>
  <c r="T2405" i="4"/>
  <c r="E2576" i="3" s="1"/>
  <c r="X2405" i="4"/>
  <c r="I2576" i="3" s="1"/>
  <c r="V2408" i="4"/>
  <c r="G2467" i="3" s="1"/>
  <c r="T2409" i="4"/>
  <c r="E2468" i="3" s="1"/>
  <c r="X2409" i="4"/>
  <c r="I2468" i="3" s="1"/>
  <c r="V2412" i="4"/>
  <c r="G2595" i="3" s="1"/>
  <c r="T2413" i="4"/>
  <c r="E2471" i="3" s="1"/>
  <c r="X2413" i="4"/>
  <c r="I2471" i="3" s="1"/>
  <c r="V2416" i="4"/>
  <c r="G2473" i="3" s="1"/>
  <c r="T2417" i="4"/>
  <c r="E2597" i="3" s="1"/>
  <c r="X2417" i="4"/>
  <c r="I2597" i="3" s="1"/>
  <c r="V2421" i="4"/>
  <c r="G2476" i="3" s="1"/>
  <c r="X2421" i="4"/>
  <c r="I2476" i="3" s="1"/>
  <c r="V2425" i="4"/>
  <c r="G2480" i="3" s="1"/>
  <c r="X2425" i="4"/>
  <c r="I2480" i="3" s="1"/>
  <c r="V2429" i="4"/>
  <c r="G2599" i="3" s="1"/>
  <c r="X2429" i="4"/>
  <c r="I2599" i="3" s="1"/>
  <c r="V2433" i="4"/>
  <c r="G2600" i="3" s="1"/>
  <c r="X2433" i="4"/>
  <c r="I2600" i="3" s="1"/>
  <c r="V2437" i="4"/>
  <c r="G2486" i="3" s="1"/>
  <c r="X2437" i="4"/>
  <c r="I2486" i="3" s="1"/>
  <c r="U2429" i="4"/>
  <c r="F2599" i="3" s="1"/>
  <c r="Y2431" i="4"/>
  <c r="J2484" i="3" s="1"/>
  <c r="U2338" i="4"/>
  <c r="F2368" i="3" s="1"/>
  <c r="W2338" i="4"/>
  <c r="H2368" i="3" s="1"/>
  <c r="Y2338" i="4"/>
  <c r="J2368" i="3" s="1"/>
  <c r="U2342" i="4"/>
  <c r="F2372" i="3" s="1"/>
  <c r="W2342" i="4"/>
  <c r="H2372" i="3" s="1"/>
  <c r="Y2342" i="4"/>
  <c r="J2372" i="3" s="1"/>
  <c r="U2346" i="4"/>
  <c r="F2434" i="3" s="1"/>
  <c r="W2346" i="4"/>
  <c r="H2434" i="3" s="1"/>
  <c r="Y2346" i="4"/>
  <c r="J2434" i="3" s="1"/>
  <c r="U2350" i="4"/>
  <c r="F2435" i="3" s="1"/>
  <c r="W2350" i="4"/>
  <c r="H2435" i="3" s="1"/>
  <c r="Y2352" i="4"/>
  <c r="J2379" i="3" s="1"/>
  <c r="U2354" i="4"/>
  <c r="F2380" i="3" s="1"/>
  <c r="W2354" i="4"/>
  <c r="H2380" i="3" s="1"/>
  <c r="Y2356" i="4"/>
  <c r="J2382" i="3" s="1"/>
  <c r="U2358" i="4"/>
  <c r="F2417" i="3" s="1"/>
  <c r="W2358" i="4"/>
  <c r="H2417" i="3" s="1"/>
  <c r="Y2360" i="4"/>
  <c r="J2385" i="3" s="1"/>
  <c r="U2362" i="4"/>
  <c r="F2387" i="3" s="1"/>
  <c r="W2362" i="4"/>
  <c r="H2387" i="3" s="1"/>
  <c r="Y2364" i="4"/>
  <c r="J2389" i="3" s="1"/>
  <c r="U2366" i="4"/>
  <c r="F2391" i="3" s="1"/>
  <c r="W2366" i="4"/>
  <c r="H2391" i="3" s="1"/>
  <c r="Y2368" i="4"/>
  <c r="J2393" i="3" s="1"/>
  <c r="U2370" i="4"/>
  <c r="F2436" i="3" s="1"/>
  <c r="W2370" i="4"/>
  <c r="H2436" i="3" s="1"/>
  <c r="Y2372" i="4"/>
  <c r="J2438" i="3" s="1"/>
  <c r="U2374" i="4"/>
  <c r="F2440" i="3" s="1"/>
  <c r="W2374" i="4"/>
  <c r="H2440" i="3" s="1"/>
  <c r="Y2376" i="4"/>
  <c r="J2593" i="3" s="1"/>
  <c r="U2378" i="4"/>
  <c r="F2443" i="3" s="1"/>
  <c r="W2378" i="4"/>
  <c r="H2443" i="3" s="1"/>
  <c r="Y2380" i="4"/>
  <c r="J2445" i="3" s="1"/>
  <c r="U2382" i="4"/>
  <c r="F2447" i="3" s="1"/>
  <c r="W2382" i="4"/>
  <c r="H2447" i="3" s="1"/>
  <c r="Y2384" i="4"/>
  <c r="J2449" i="3" s="1"/>
  <c r="U2386" i="4"/>
  <c r="F2450" i="3" s="1"/>
  <c r="W2386" i="4"/>
  <c r="H2450" i="3" s="1"/>
  <c r="Y2388" i="4"/>
  <c r="J2452" i="3" s="1"/>
  <c r="U2390" i="4"/>
  <c r="F2454" i="3" s="1"/>
  <c r="Y2392" i="4"/>
  <c r="J2456" i="3" s="1"/>
  <c r="Y2395" i="4"/>
  <c r="J2459" i="3" s="1"/>
  <c r="U2399" i="4"/>
  <c r="F2594" i="3" s="1"/>
  <c r="W2399" i="4"/>
  <c r="H2594" i="3" s="1"/>
  <c r="U2402" i="4"/>
  <c r="F2464" i="3" s="1"/>
  <c r="W2402" i="4"/>
  <c r="H2464" i="3" s="1"/>
  <c r="Y2402" i="4"/>
  <c r="J2464" i="3" s="1"/>
  <c r="U2406" i="4"/>
  <c r="F2577" i="3" s="1"/>
  <c r="W2406" i="4"/>
  <c r="H2577" i="3" s="1"/>
  <c r="Y2406" i="4"/>
  <c r="J2577" i="3" s="1"/>
  <c r="U2410" i="4"/>
  <c r="F2469" i="3" s="1"/>
  <c r="W2410" i="4"/>
  <c r="H2469" i="3" s="1"/>
  <c r="Y2410" i="4"/>
  <c r="J2469" i="3" s="1"/>
  <c r="Y2412" i="4"/>
  <c r="J2595" i="3" s="1"/>
  <c r="U2414" i="4"/>
  <c r="F2472" i="3" s="1"/>
  <c r="W2414" i="4"/>
  <c r="H2472" i="3" s="1"/>
  <c r="U2418" i="4"/>
  <c r="F2474" i="3" s="1"/>
  <c r="W2418" i="4"/>
  <c r="H2474" i="3" s="1"/>
  <c r="Y2418" i="4"/>
  <c r="J2474" i="3" s="1"/>
  <c r="Y2420" i="4"/>
  <c r="J2475" i="3" s="1"/>
  <c r="U2422" i="4"/>
  <c r="F2477" i="3" s="1"/>
  <c r="W2422" i="4"/>
  <c r="H2477" i="3" s="1"/>
  <c r="Y2424" i="4"/>
  <c r="J2479" i="3" s="1"/>
  <c r="U2426" i="4"/>
  <c r="F2481" i="3" s="1"/>
  <c r="W2426" i="4"/>
  <c r="H2481" i="3" s="1"/>
  <c r="Y2428" i="4"/>
  <c r="J2579" i="3" s="1"/>
  <c r="U2430" i="4"/>
  <c r="F2483" i="3" s="1"/>
  <c r="W2430" i="4"/>
  <c r="H2483" i="3" s="1"/>
  <c r="Y2432" i="4"/>
  <c r="J2580" i="3" s="1"/>
  <c r="U2434" i="4"/>
  <c r="F2485" i="3" s="1"/>
  <c r="W2434" i="4"/>
  <c r="H2485" i="3" s="1"/>
  <c r="W2574" i="4"/>
  <c r="H2628" i="3" s="1"/>
  <c r="U2576" i="4"/>
  <c r="F2765" i="3" s="1"/>
  <c r="W2576" i="4"/>
  <c r="H2765" i="3" s="1"/>
  <c r="U2578" i="4"/>
  <c r="F2630" i="3" s="1"/>
  <c r="W2578" i="4"/>
  <c r="H2630" i="3" s="1"/>
  <c r="U2583" i="4"/>
  <c r="F2634" i="3" s="1"/>
  <c r="W2583" i="4"/>
  <c r="H2634" i="3" s="1"/>
  <c r="U2586" i="4"/>
  <c r="F2767" i="3" s="1"/>
  <c r="W2586" i="4"/>
  <c r="H2767" i="3" s="1"/>
  <c r="Y2586" i="4"/>
  <c r="J2767" i="3" s="1"/>
  <c r="U2590" i="4"/>
  <c r="F2639" i="3" s="1"/>
  <c r="W2590" i="4"/>
  <c r="H2639" i="3" s="1"/>
  <c r="Y2590" i="4"/>
  <c r="J2639" i="3" s="1"/>
  <c r="U2594" i="4"/>
  <c r="F2824" i="3" s="1"/>
  <c r="W2594" i="4"/>
  <c r="H2824" i="3" s="1"/>
  <c r="Y2594" i="4"/>
  <c r="J2824" i="3" s="1"/>
  <c r="U2598" i="4"/>
  <c r="F2643" i="3" s="1"/>
  <c r="W2598" i="4"/>
  <c r="H2643" i="3" s="1"/>
  <c r="Y2598" i="4"/>
  <c r="J2643" i="3" s="1"/>
  <c r="U2602" i="4"/>
  <c r="F2772" i="3" s="1"/>
  <c r="W2602" i="4"/>
  <c r="H2772" i="3" s="1"/>
  <c r="Y2602" i="4"/>
  <c r="J2772" i="3" s="1"/>
  <c r="U2606" i="4"/>
  <c r="F2650" i="3" s="1"/>
  <c r="W2606" i="4"/>
  <c r="H2650" i="3" s="1"/>
  <c r="Y2606" i="4"/>
  <c r="J2650" i="3" s="1"/>
  <c r="U2610" i="4"/>
  <c r="F2774" i="3" s="1"/>
  <c r="W2610" i="4"/>
  <c r="H2774" i="3" s="1"/>
  <c r="Y2610" i="4"/>
  <c r="J2774" i="3" s="1"/>
  <c r="U2614" i="4"/>
  <c r="F2655" i="3" s="1"/>
  <c r="W2663" i="4"/>
  <c r="H2790" i="3" s="1"/>
  <c r="W2671" i="4"/>
  <c r="H2690" i="3" s="1"/>
  <c r="W2677" i="4"/>
  <c r="H2694" i="3" s="1"/>
  <c r="W2681" i="4"/>
  <c r="H2698" i="3" s="1"/>
  <c r="W2685" i="4"/>
  <c r="H2700" i="3" s="1"/>
  <c r="Y2685" i="4"/>
  <c r="J2700" i="3" s="1"/>
  <c r="W2689" i="4"/>
  <c r="H2831" i="3" s="1"/>
  <c r="Y2689" i="4"/>
  <c r="J2831" i="3" s="1"/>
  <c r="V2719" i="4"/>
  <c r="G2802" i="3" s="1"/>
  <c r="V2727" i="4"/>
  <c r="G2809" i="3" s="1"/>
  <c r="X2729" i="4"/>
  <c r="I2833" i="3" s="1"/>
  <c r="V2731" i="4"/>
  <c r="G2834" i="3" s="1"/>
  <c r="X2733" i="4"/>
  <c r="I2811" i="3" s="1"/>
  <c r="V2735" i="4"/>
  <c r="G2730" i="3" s="1"/>
  <c r="X2737" i="4"/>
  <c r="I2732" i="3" s="1"/>
  <c r="T2742" i="4"/>
  <c r="E2813" i="3" s="1"/>
  <c r="W2750" i="4"/>
  <c r="H2742" i="3" s="1"/>
  <c r="V2595" i="4"/>
  <c r="G2770" i="3" s="1"/>
  <c r="X2595" i="4"/>
  <c r="I2770" i="3" s="1"/>
  <c r="V2599" i="4"/>
  <c r="G2644" i="3" s="1"/>
  <c r="X2599" i="4"/>
  <c r="I2644" i="3" s="1"/>
  <c r="V2603" i="4"/>
  <c r="G2647" i="3" s="1"/>
  <c r="X2603" i="4"/>
  <c r="I2647" i="3" s="1"/>
  <c r="V2607" i="4"/>
  <c r="G2651" i="3" s="1"/>
  <c r="X2607" i="4"/>
  <c r="I2651" i="3" s="1"/>
  <c r="V2611" i="4"/>
  <c r="G2653" i="3" s="1"/>
  <c r="X2611" i="4"/>
  <c r="I2653" i="3" s="1"/>
  <c r="W2662" i="4"/>
  <c r="H2685" i="3" s="1"/>
  <c r="T2718" i="4"/>
  <c r="E2726" i="3" s="1"/>
  <c r="T2726" i="4"/>
  <c r="E2808" i="3" s="1"/>
  <c r="T2730" i="4"/>
  <c r="E2810" i="3" s="1"/>
  <c r="T2734" i="4"/>
  <c r="E2729" i="3" s="1"/>
  <c r="T2738" i="4"/>
  <c r="E2812" i="3" s="1"/>
  <c r="V2744" i="4"/>
  <c r="G2737" i="3" s="1"/>
  <c r="V2747" i="4"/>
  <c r="G2739" i="3" s="1"/>
  <c r="W2591" i="4"/>
  <c r="H2640" i="3" s="1"/>
  <c r="Y2591" i="4"/>
  <c r="J2640" i="3" s="1"/>
  <c r="W2595" i="4"/>
  <c r="H2770" i="3" s="1"/>
  <c r="Y2595" i="4"/>
  <c r="J2770" i="3" s="1"/>
  <c r="W2599" i="4"/>
  <c r="H2644" i="3" s="1"/>
  <c r="Y2599" i="4"/>
  <c r="J2644" i="3" s="1"/>
  <c r="W2603" i="4"/>
  <c r="H2647" i="3" s="1"/>
  <c r="Y2603" i="4"/>
  <c r="J2647" i="3" s="1"/>
  <c r="W2607" i="4"/>
  <c r="H2651" i="3" s="1"/>
  <c r="Y2607" i="4"/>
  <c r="J2651" i="3" s="1"/>
  <c r="W2611" i="4"/>
  <c r="H2653" i="3" s="1"/>
  <c r="Y2611" i="4"/>
  <c r="J2653" i="3" s="1"/>
  <c r="W2661" i="4"/>
  <c r="H2789" i="3" s="1"/>
  <c r="W2669" i="4"/>
  <c r="H2792" i="3" s="1"/>
  <c r="W2676" i="4"/>
  <c r="H2829" i="3" s="1"/>
  <c r="Y2676" i="4"/>
  <c r="J2829" i="3" s="1"/>
  <c r="W2680" i="4"/>
  <c r="H2697" i="3" s="1"/>
  <c r="Y2680" i="4"/>
  <c r="J2697" i="3" s="1"/>
  <c r="W2684" i="4"/>
  <c r="H2795" i="3" s="1"/>
  <c r="Y2684" i="4"/>
  <c r="J2795" i="3" s="1"/>
  <c r="W2688" i="4"/>
  <c r="H2703" i="3" s="1"/>
  <c r="Y2688" i="4"/>
  <c r="J2703" i="3" s="1"/>
  <c r="W2692" i="4"/>
  <c r="H2797" i="3" s="1"/>
  <c r="Y2692" i="4"/>
  <c r="J2797" i="3" s="1"/>
  <c r="W2696" i="4"/>
  <c r="H2708" i="3" s="1"/>
  <c r="Y2696" i="4"/>
  <c r="J2708" i="3" s="1"/>
  <c r="W2700" i="4"/>
  <c r="H2711" i="3" s="1"/>
  <c r="Y2700" i="4"/>
  <c r="J2711" i="3" s="1"/>
  <c r="W2704" i="4"/>
  <c r="H2715" i="3" s="1"/>
  <c r="Y2704" i="4"/>
  <c r="J2715" i="3" s="1"/>
  <c r="W2708" i="4"/>
  <c r="H2718" i="3" s="1"/>
  <c r="Y2708" i="4"/>
  <c r="J2718" i="3" s="1"/>
  <c r="W2712" i="4"/>
  <c r="H2800" i="3" s="1"/>
  <c r="Y2712" i="4"/>
  <c r="J2800" i="3" s="1"/>
  <c r="X2716" i="4"/>
  <c r="I2801" i="3" s="1"/>
  <c r="X2724" i="4"/>
  <c r="I2806" i="3" s="1"/>
  <c r="U2728" i="4"/>
  <c r="F2832" i="3" s="1"/>
  <c r="W2747" i="4"/>
  <c r="H2739" i="3" s="1"/>
  <c r="W2660" i="4"/>
  <c r="H2684" i="3" s="1"/>
  <c r="W2668" i="4"/>
  <c r="H2689" i="3" s="1"/>
  <c r="U2715" i="4"/>
  <c r="F2724" i="3" s="1"/>
  <c r="W2715" i="4"/>
  <c r="H2724" i="3" s="1"/>
  <c r="Y2715" i="4"/>
  <c r="J2724" i="3" s="1"/>
  <c r="W2720" i="4"/>
  <c r="H2803" i="3" s="1"/>
  <c r="Y2720" i="4"/>
  <c r="J2803" i="3" s="1"/>
  <c r="U2723" i="4"/>
  <c r="F2727" i="3" s="1"/>
  <c r="W2723" i="4"/>
  <c r="H2727" i="3" s="1"/>
  <c r="Y2723" i="4"/>
  <c r="J2727" i="3" s="1"/>
  <c r="V2748" i="4"/>
  <c r="G2740" i="3" s="1"/>
  <c r="W2659" i="4"/>
  <c r="H2683" i="3" s="1"/>
  <c r="W2667" i="4"/>
  <c r="H2791" i="3" s="1"/>
  <c r="W2675" i="4"/>
  <c r="H2693" i="3" s="1"/>
  <c r="Y2675" i="4"/>
  <c r="J2693" i="3" s="1"/>
  <c r="W2679" i="4"/>
  <c r="H2696" i="3" s="1"/>
  <c r="Y2679" i="4"/>
  <c r="J2696" i="3" s="1"/>
  <c r="W2683" i="4"/>
  <c r="H2830" i="3" s="1"/>
  <c r="Y2683" i="4"/>
  <c r="J2830" i="3" s="1"/>
  <c r="W2687" i="4"/>
  <c r="H2702" i="3" s="1"/>
  <c r="Y2687" i="4"/>
  <c r="J2702" i="3" s="1"/>
  <c r="W2691" i="4"/>
  <c r="H2704" i="3" s="1"/>
  <c r="Y2691" i="4"/>
  <c r="J2704" i="3" s="1"/>
  <c r="W2695" i="4"/>
  <c r="H2707" i="3" s="1"/>
  <c r="Y2695" i="4"/>
  <c r="J2707" i="3" s="1"/>
  <c r="W2699" i="4"/>
  <c r="H2798" i="3" s="1"/>
  <c r="Y2699" i="4"/>
  <c r="J2798" i="3" s="1"/>
  <c r="W2703" i="4"/>
  <c r="H2714" i="3" s="1"/>
  <c r="Y2703" i="4"/>
  <c r="J2714" i="3" s="1"/>
  <c r="W2707" i="4"/>
  <c r="H2799" i="3" s="1"/>
  <c r="Y2707" i="4"/>
  <c r="J2799" i="3" s="1"/>
  <c r="W2711" i="4"/>
  <c r="H2721" i="3" s="1"/>
  <c r="Y2711" i="4"/>
  <c r="J2721" i="3" s="1"/>
  <c r="V2715" i="4"/>
  <c r="G2724" i="3" s="1"/>
  <c r="W2717" i="4"/>
  <c r="H2725" i="3" s="1"/>
  <c r="Y2717" i="4"/>
  <c r="J2725" i="3" s="1"/>
  <c r="V2723" i="4"/>
  <c r="G2727" i="3" s="1"/>
  <c r="W2725" i="4"/>
  <c r="H2807" i="3" s="1"/>
  <c r="Y2725" i="4"/>
  <c r="J2807" i="3" s="1"/>
  <c r="X2740" i="4"/>
  <c r="I2734" i="3" s="1"/>
  <c r="T2743" i="4"/>
  <c r="E2736" i="3" s="1"/>
  <c r="V2745" i="4"/>
  <c r="G2738" i="3" s="1"/>
  <c r="W2748" i="4"/>
  <c r="H2740" i="3" s="1"/>
  <c r="V2585" i="4"/>
  <c r="G2636" i="3" s="1"/>
  <c r="X2585" i="4"/>
  <c r="I2636" i="3" s="1"/>
  <c r="T2589" i="4"/>
  <c r="E2638" i="3" s="1"/>
  <c r="V2589" i="4"/>
  <c r="G2638" i="3" s="1"/>
  <c r="X2589" i="4"/>
  <c r="I2638" i="3" s="1"/>
  <c r="T2593" i="4"/>
  <c r="E2769" i="3" s="1"/>
  <c r="V2593" i="4"/>
  <c r="G2769" i="3" s="1"/>
  <c r="X2593" i="4"/>
  <c r="I2769" i="3" s="1"/>
  <c r="T2597" i="4"/>
  <c r="E2771" i="3" s="1"/>
  <c r="V2597" i="4"/>
  <c r="G2771" i="3" s="1"/>
  <c r="X2597" i="4"/>
  <c r="I2771" i="3" s="1"/>
  <c r="T2601" i="4"/>
  <c r="E2646" i="3" s="1"/>
  <c r="V2601" i="4"/>
  <c r="G2646" i="3" s="1"/>
  <c r="X2601" i="4"/>
  <c r="I2646" i="3" s="1"/>
  <c r="T2605" i="4"/>
  <c r="E2649" i="3" s="1"/>
  <c r="V2605" i="4"/>
  <c r="G2649" i="3" s="1"/>
  <c r="X2605" i="4"/>
  <c r="I2649" i="3" s="1"/>
  <c r="T2609" i="4"/>
  <c r="E2773" i="3" s="1"/>
  <c r="V2609" i="4"/>
  <c r="G2773" i="3" s="1"/>
  <c r="X2609" i="4"/>
  <c r="I2773" i="3" s="1"/>
  <c r="T2613" i="4"/>
  <c r="E2654" i="3" s="1"/>
  <c r="V2613" i="4"/>
  <c r="G2654" i="3" s="1"/>
  <c r="X2613" i="4"/>
  <c r="I2654" i="3" s="1"/>
  <c r="W2666" i="4"/>
  <c r="H2688" i="3" s="1"/>
  <c r="W2674" i="4"/>
  <c r="H2794" i="3" s="1"/>
  <c r="W2733" i="4"/>
  <c r="H2811" i="3" s="1"/>
  <c r="Y2733" i="4"/>
  <c r="J2811" i="3" s="1"/>
  <c r="W2737" i="4"/>
  <c r="H2732" i="3" s="1"/>
  <c r="Y2737" i="4"/>
  <c r="J2732" i="3" s="1"/>
  <c r="U2743" i="4"/>
  <c r="F2736" i="3" s="1"/>
  <c r="W2745" i="4"/>
  <c r="H2738" i="3" s="1"/>
  <c r="V2749" i="4"/>
  <c r="G2741" i="3" s="1"/>
  <c r="Y2589" i="4"/>
  <c r="J2638" i="3" s="1"/>
  <c r="U2593" i="4"/>
  <c r="F2769" i="3" s="1"/>
  <c r="W2593" i="4"/>
  <c r="H2769" i="3" s="1"/>
  <c r="Y2593" i="4"/>
  <c r="J2769" i="3" s="1"/>
  <c r="U2597" i="4"/>
  <c r="F2771" i="3" s="1"/>
  <c r="W2597" i="4"/>
  <c r="H2771" i="3" s="1"/>
  <c r="Y2597" i="4"/>
  <c r="J2771" i="3" s="1"/>
  <c r="U2601" i="4"/>
  <c r="F2646" i="3" s="1"/>
  <c r="W2601" i="4"/>
  <c r="H2646" i="3" s="1"/>
  <c r="Y2601" i="4"/>
  <c r="J2646" i="3" s="1"/>
  <c r="U2605" i="4"/>
  <c r="F2649" i="3" s="1"/>
  <c r="W2605" i="4"/>
  <c r="H2649" i="3" s="1"/>
  <c r="Y2605" i="4"/>
  <c r="J2649" i="3" s="1"/>
  <c r="U2609" i="4"/>
  <c r="F2773" i="3" s="1"/>
  <c r="W2609" i="4"/>
  <c r="H2773" i="3" s="1"/>
  <c r="Y2609" i="4"/>
  <c r="J2773" i="3" s="1"/>
  <c r="U2613" i="4"/>
  <c r="F2654" i="3" s="1"/>
  <c r="W2613" i="4"/>
  <c r="H2654" i="3" s="1"/>
  <c r="Y2613" i="4"/>
  <c r="J2654" i="3" s="1"/>
  <c r="Y2682" i="4"/>
  <c r="J2699" i="3" s="1"/>
  <c r="W2686" i="4"/>
  <c r="H2701" i="3" s="1"/>
  <c r="Y2686" i="4"/>
  <c r="J2701" i="3" s="1"/>
  <c r="W2694" i="4"/>
  <c r="H2706" i="3" s="1"/>
  <c r="Y2694" i="4"/>
  <c r="J2706" i="3" s="1"/>
  <c r="W2698" i="4"/>
  <c r="H2710" i="3" s="1"/>
  <c r="Y2698" i="4"/>
  <c r="J2710" i="3" s="1"/>
  <c r="W2702" i="4"/>
  <c r="H2713" i="3" s="1"/>
  <c r="Y2702" i="4"/>
  <c r="J2713" i="3" s="1"/>
  <c r="Y2706" i="4"/>
  <c r="J2717" i="3" s="1"/>
  <c r="Y2710" i="4"/>
  <c r="J2720" i="3" s="1"/>
  <c r="V2743" i="4"/>
  <c r="G2736" i="3" s="1"/>
  <c r="W2749" i="4"/>
  <c r="H2741" i="3" s="1"/>
  <c r="T2576" i="4"/>
  <c r="E2765" i="3" s="1"/>
  <c r="V2576" i="4"/>
  <c r="G2765" i="3" s="1"/>
  <c r="T2578" i="4"/>
  <c r="E2630" i="3" s="1"/>
  <c r="V2578" i="4"/>
  <c r="G2630" i="3" s="1"/>
  <c r="U2580" i="4"/>
  <c r="F2632" i="3" s="1"/>
  <c r="W2580" i="4"/>
  <c r="H2632" i="3" s="1"/>
  <c r="T2583" i="4"/>
  <c r="E2634" i="3" s="1"/>
  <c r="V2583" i="4"/>
  <c r="G2634" i="3" s="1"/>
  <c r="X2583" i="4"/>
  <c r="I2634" i="3" s="1"/>
  <c r="T2586" i="4"/>
  <c r="E2767" i="3" s="1"/>
  <c r="V2586" i="4"/>
  <c r="G2767" i="3" s="1"/>
  <c r="X2586" i="4"/>
  <c r="I2767" i="3" s="1"/>
  <c r="T2590" i="4"/>
  <c r="E2639" i="3" s="1"/>
  <c r="V2590" i="4"/>
  <c r="G2639" i="3" s="1"/>
  <c r="X2590" i="4"/>
  <c r="I2639" i="3" s="1"/>
  <c r="T2594" i="4"/>
  <c r="E2824" i="3" s="1"/>
  <c r="V2594" i="4"/>
  <c r="G2824" i="3" s="1"/>
  <c r="X2594" i="4"/>
  <c r="I2824" i="3" s="1"/>
  <c r="T2598" i="4"/>
  <c r="E2643" i="3" s="1"/>
  <c r="V2598" i="4"/>
  <c r="G2643" i="3" s="1"/>
  <c r="X2598" i="4"/>
  <c r="I2643" i="3" s="1"/>
  <c r="T2602" i="4"/>
  <c r="E2772" i="3" s="1"/>
  <c r="V2602" i="4"/>
  <c r="G2772" i="3" s="1"/>
  <c r="X2602" i="4"/>
  <c r="I2772" i="3" s="1"/>
  <c r="T2606" i="4"/>
  <c r="E2650" i="3" s="1"/>
  <c r="V2606" i="4"/>
  <c r="G2650" i="3" s="1"/>
  <c r="X2606" i="4"/>
  <c r="I2650" i="3" s="1"/>
  <c r="T2610" i="4"/>
  <c r="E2774" i="3" s="1"/>
  <c r="V2610" i="4"/>
  <c r="G2774" i="3" s="1"/>
  <c r="X2610" i="4"/>
  <c r="I2774" i="3" s="1"/>
  <c r="T2614" i="4"/>
  <c r="E2655" i="3" s="1"/>
  <c r="V2614" i="4"/>
  <c r="G2655" i="3" s="1"/>
  <c r="X2614" i="4"/>
  <c r="I2655" i="3" s="1"/>
  <c r="W2664" i="4"/>
  <c r="H2686" i="3" s="1"/>
  <c r="W2672" i="4"/>
  <c r="H2691" i="3" s="1"/>
  <c r="W2716" i="4"/>
  <c r="H2801" i="3" s="1"/>
  <c r="U2719" i="4"/>
  <c r="F2802" i="3" s="1"/>
  <c r="W2719" i="4"/>
  <c r="H2802" i="3" s="1"/>
  <c r="U2727" i="4"/>
  <c r="F2809" i="3" s="1"/>
  <c r="U2731" i="4"/>
  <c r="F2834" i="3" s="1"/>
  <c r="U2735" i="4"/>
  <c r="F2730" i="3" s="1"/>
  <c r="T2831" i="4"/>
  <c r="E2898" i="3" s="1"/>
  <c r="W2741" i="4"/>
  <c r="H2735" i="3" s="1"/>
  <c r="Y2741" i="4"/>
  <c r="J2735" i="3" s="1"/>
  <c r="T2812" i="4"/>
  <c r="E2879" i="3" s="1"/>
  <c r="X2814" i="4"/>
  <c r="I2881" i="3" s="1"/>
  <c r="T2816" i="4"/>
  <c r="E2883" i="3" s="1"/>
  <c r="X2818" i="4"/>
  <c r="I2885" i="3" s="1"/>
  <c r="T2820" i="4"/>
  <c r="E2887" i="3" s="1"/>
  <c r="X2821" i="4"/>
  <c r="I2888" i="3" s="1"/>
  <c r="T2822" i="4"/>
  <c r="E2889" i="3" s="1"/>
  <c r="X2823" i="4"/>
  <c r="I2890" i="3" s="1"/>
  <c r="T2824" i="4"/>
  <c r="E2891" i="3" s="1"/>
  <c r="X2825" i="4"/>
  <c r="I2892" i="3" s="1"/>
  <c r="T2826" i="4"/>
  <c r="E2893" i="3" s="1"/>
  <c r="Y2827" i="4"/>
  <c r="J2894" i="3" s="1"/>
  <c r="X2833" i="4"/>
  <c r="I2901" i="3" s="1"/>
  <c r="X2841" i="4"/>
  <c r="I2908" i="3" s="1"/>
  <c r="U2820" i="4"/>
  <c r="F2887" i="3" s="1"/>
  <c r="Y2821" i="4"/>
  <c r="J2888" i="3" s="1"/>
  <c r="U2822" i="4"/>
  <c r="F2889" i="3" s="1"/>
  <c r="Y2823" i="4"/>
  <c r="J2890" i="3" s="1"/>
  <c r="Y2825" i="4"/>
  <c r="J2892" i="3" s="1"/>
  <c r="T2829" i="4"/>
  <c r="E2896" i="3" s="1"/>
  <c r="Y2830" i="4"/>
  <c r="J2897" i="3" s="1"/>
  <c r="T2810" i="4"/>
  <c r="E2877" i="3" s="1"/>
  <c r="X2834" i="4"/>
  <c r="I2900" i="3" s="1"/>
  <c r="X2838" i="4"/>
  <c r="I2905" i="3" s="1"/>
  <c r="X2842" i="4"/>
  <c r="I2909" i="3" s="1"/>
  <c r="W2727" i="4"/>
  <c r="H2809" i="3" s="1"/>
  <c r="Y2727" i="4"/>
  <c r="J2809" i="3" s="1"/>
  <c r="W2731" i="4"/>
  <c r="H2834" i="3" s="1"/>
  <c r="Y2731" i="4"/>
  <c r="J2834" i="3" s="1"/>
  <c r="W2735" i="4"/>
  <c r="H2730" i="3" s="1"/>
  <c r="Y2735" i="4"/>
  <c r="J2730" i="3" s="1"/>
  <c r="W2739" i="4"/>
  <c r="H2733" i="3" s="1"/>
  <c r="Y2739" i="4"/>
  <c r="J2733" i="3" s="1"/>
  <c r="W2743" i="4"/>
  <c r="H2736" i="3" s="1"/>
  <c r="Y2835" i="4"/>
  <c r="J2902" i="3" s="1"/>
  <c r="Y2839" i="4"/>
  <c r="J2906" i="3" s="1"/>
  <c r="W2714" i="4"/>
  <c r="H2723" i="3" s="1"/>
  <c r="Y2714" i="4"/>
  <c r="J2723" i="3" s="1"/>
  <c r="W2718" i="4"/>
  <c r="H2726" i="3" s="1"/>
  <c r="Y2718" i="4"/>
  <c r="J2726" i="3" s="1"/>
  <c r="W2722" i="4"/>
  <c r="H2805" i="3" s="1"/>
  <c r="Y2722" i="4"/>
  <c r="J2805" i="3" s="1"/>
  <c r="W2726" i="4"/>
  <c r="H2808" i="3" s="1"/>
  <c r="Y2726" i="4"/>
  <c r="J2808" i="3" s="1"/>
  <c r="W2730" i="4"/>
  <c r="H2810" i="3" s="1"/>
  <c r="Y2730" i="4"/>
  <c r="J2810" i="3" s="1"/>
  <c r="W2734" i="4"/>
  <c r="H2729" i="3" s="1"/>
  <c r="Y2734" i="4"/>
  <c r="J2729" i="3" s="1"/>
  <c r="W2738" i="4"/>
  <c r="H2812" i="3" s="1"/>
  <c r="Y2738" i="4"/>
  <c r="J2812" i="3" s="1"/>
  <c r="W2742" i="4"/>
  <c r="H2813" i="3" s="1"/>
  <c r="Y2742" i="4"/>
  <c r="J2813" i="3" s="1"/>
  <c r="T2817" i="4"/>
  <c r="E2884" i="3" s="1"/>
  <c r="X2819" i="4"/>
  <c r="I2886" i="3" s="1"/>
  <c r="T2828" i="4"/>
  <c r="E2895" i="3" s="1"/>
  <c r="Y2829" i="4"/>
  <c r="J2896" i="3" s="1"/>
  <c r="X2891" i="4"/>
  <c r="I2956" i="3" s="1"/>
  <c r="W2896" i="4"/>
  <c r="H2961" i="3" s="1"/>
  <c r="W2894" i="4"/>
  <c r="H2959" i="3" s="1"/>
  <c r="W2893" i="4"/>
  <c r="H2958" i="3" s="1"/>
  <c r="W2897" i="4"/>
  <c r="H2962" i="3" s="1"/>
  <c r="X2901" i="4"/>
  <c r="I2966" i="3" s="1"/>
  <c r="W2904" i="4"/>
  <c r="H2969" i="3" s="1"/>
  <c r="Y2906" i="4"/>
  <c r="J2971" i="3" s="1"/>
  <c r="X2892" i="4"/>
  <c r="I2957" i="3" s="1"/>
  <c r="Y2893" i="4"/>
  <c r="J2958" i="3" s="1"/>
  <c r="V2905" i="4"/>
  <c r="G2970" i="3" s="1"/>
  <c r="W2913" i="4"/>
  <c r="H2978" i="3" s="1"/>
  <c r="X2916" i="4"/>
  <c r="I2981" i="3" s="1"/>
  <c r="T2920" i="4"/>
  <c r="E2985" i="3" s="1"/>
  <c r="X2921" i="4"/>
  <c r="I2986" i="3" s="1"/>
  <c r="T2922" i="4"/>
  <c r="E2987" i="3" s="1"/>
  <c r="X2923" i="4"/>
  <c r="I2988" i="3" s="1"/>
  <c r="W2926" i="4"/>
  <c r="H2991" i="3" s="1"/>
  <c r="Y2926" i="4"/>
  <c r="J2991" i="3" s="1"/>
  <c r="T2927" i="4"/>
  <c r="E2992" i="3" s="1"/>
  <c r="V2927" i="4"/>
  <c r="G2992" i="3" s="1"/>
  <c r="X2931" i="4"/>
  <c r="I2996" i="3" s="1"/>
  <c r="W2934" i="4"/>
  <c r="H2999" i="3" s="1"/>
  <c r="Y2934" i="4"/>
  <c r="J2999" i="3" s="1"/>
  <c r="T2935" i="4"/>
  <c r="E3000" i="3" s="1"/>
  <c r="V2935" i="4"/>
  <c r="G3000" i="3" s="1"/>
  <c r="X2939" i="4"/>
  <c r="I3004" i="3" s="1"/>
  <c r="T2941" i="4"/>
  <c r="E3006" i="3" s="1"/>
  <c r="V2941" i="4"/>
  <c r="G3006" i="3" s="1"/>
  <c r="X2943" i="4"/>
  <c r="I3008" i="3" s="1"/>
  <c r="T2945" i="4"/>
  <c r="E3010" i="3" s="1"/>
  <c r="V2945" i="4"/>
  <c r="G3010" i="3" s="1"/>
  <c r="X2947" i="4"/>
  <c r="I3012" i="3" s="1"/>
  <c r="T2949" i="4"/>
  <c r="E3014" i="3" s="1"/>
  <c r="V2949" i="4"/>
  <c r="G3014" i="3" s="1"/>
  <c r="X2951" i="4"/>
  <c r="I3016" i="3" s="1"/>
  <c r="T2953" i="4"/>
  <c r="E3018" i="3" s="1"/>
  <c r="V2953" i="4"/>
  <c r="G3018" i="3" s="1"/>
  <c r="X2955" i="4"/>
  <c r="I3020" i="3" s="1"/>
  <c r="T2957" i="4"/>
  <c r="E3022" i="3" s="1"/>
  <c r="V2957" i="4"/>
  <c r="G3022" i="3" s="1"/>
  <c r="X2959" i="4"/>
  <c r="I3077" i="3" s="1"/>
  <c r="T2961" i="4"/>
  <c r="E3025" i="3" s="1"/>
  <c r="V2961" i="4"/>
  <c r="G3025" i="3" s="1"/>
  <c r="X2963" i="4"/>
  <c r="I3027" i="3" s="1"/>
  <c r="T2965" i="4"/>
  <c r="E3029" i="3" s="1"/>
  <c r="V2965" i="4"/>
  <c r="G3029" i="3" s="1"/>
  <c r="X2967" i="4"/>
  <c r="I3031" i="3" s="1"/>
  <c r="T2969" i="4"/>
  <c r="E3033" i="3" s="1"/>
  <c r="V2969" i="4"/>
  <c r="G3033" i="3" s="1"/>
  <c r="X2971" i="4"/>
  <c r="I3035" i="3" s="1"/>
  <c r="T2973" i="4"/>
  <c r="E3037" i="3" s="1"/>
  <c r="V2973" i="4"/>
  <c r="G3037" i="3" s="1"/>
  <c r="X2975" i="4"/>
  <c r="I3039" i="3" s="1"/>
  <c r="T2977" i="4"/>
  <c r="E3041" i="3" s="1"/>
  <c r="X2979" i="4"/>
  <c r="I3043" i="3" s="1"/>
  <c r="V2980" i="4"/>
  <c r="G3044" i="3" s="1"/>
  <c r="T2981" i="4"/>
  <c r="E3045" i="3" s="1"/>
  <c r="X2983" i="4"/>
  <c r="I3047" i="3" s="1"/>
  <c r="V2984" i="4"/>
  <c r="G3048" i="3" s="1"/>
  <c r="T2985" i="4"/>
  <c r="E3049" i="3" s="1"/>
  <c r="X2987" i="4"/>
  <c r="I3078" i="3" s="1"/>
  <c r="T2989" i="4"/>
  <c r="E3052" i="3" s="1"/>
  <c r="V2989" i="4"/>
  <c r="G3052" i="3" s="1"/>
  <c r="X2991" i="4"/>
  <c r="I3054" i="3" s="1"/>
  <c r="V2992" i="4"/>
  <c r="G3055" i="3" s="1"/>
  <c r="T2993" i="4"/>
  <c r="E3056" i="3" s="1"/>
  <c r="X2995" i="4"/>
  <c r="I3058" i="3" s="1"/>
  <c r="T2997" i="4"/>
  <c r="E3060" i="3" s="1"/>
  <c r="V2997" i="4"/>
  <c r="G3060" i="3" s="1"/>
  <c r="X2999" i="4"/>
  <c r="I3062" i="3" s="1"/>
  <c r="T3001" i="4"/>
  <c r="E3064" i="3" s="1"/>
  <c r="V3001" i="4"/>
  <c r="G3064" i="3" s="1"/>
  <c r="X2898" i="4"/>
  <c r="I2963" i="3" s="1"/>
  <c r="X2902" i="4"/>
  <c r="I2967" i="3" s="1"/>
  <c r="X2905" i="4"/>
  <c r="I2970" i="3" s="1"/>
  <c r="T2909" i="4"/>
  <c r="E2974" i="3" s="1"/>
  <c r="W2910" i="4"/>
  <c r="H2975" i="3" s="1"/>
  <c r="X2913" i="4"/>
  <c r="I2978" i="3" s="1"/>
  <c r="T2917" i="4"/>
  <c r="E2982" i="3" s="1"/>
  <c r="W2918" i="4"/>
  <c r="H2983" i="3" s="1"/>
  <c r="X2926" i="4"/>
  <c r="I2991" i="3" s="1"/>
  <c r="W2929" i="4"/>
  <c r="H2994" i="3" s="1"/>
  <c r="Y2929" i="4"/>
  <c r="J2994" i="3" s="1"/>
  <c r="T2930" i="4"/>
  <c r="E2995" i="3" s="1"/>
  <c r="V2930" i="4"/>
  <c r="G2995" i="3" s="1"/>
  <c r="X2934" i="4"/>
  <c r="I2999" i="3" s="1"/>
  <c r="W2937" i="4"/>
  <c r="H3002" i="3" s="1"/>
  <c r="Y2937" i="4"/>
  <c r="J3002" i="3" s="1"/>
  <c r="T2938" i="4"/>
  <c r="E3003" i="3" s="1"/>
  <c r="V2938" i="4"/>
  <c r="G3003" i="3" s="1"/>
  <c r="W2940" i="4"/>
  <c r="H3005" i="3" s="1"/>
  <c r="Y2940" i="4"/>
  <c r="J3005" i="3" s="1"/>
  <c r="U2941" i="4"/>
  <c r="F3006" i="3" s="1"/>
  <c r="W2944" i="4"/>
  <c r="H3009" i="3" s="1"/>
  <c r="Y2944" i="4"/>
  <c r="J3009" i="3" s="1"/>
  <c r="U2945" i="4"/>
  <c r="F3010" i="3" s="1"/>
  <c r="W2948" i="4"/>
  <c r="H3013" i="3" s="1"/>
  <c r="Y2948" i="4"/>
  <c r="J3013" i="3" s="1"/>
  <c r="U2949" i="4"/>
  <c r="F3014" i="3" s="1"/>
  <c r="W2952" i="4"/>
  <c r="H3017" i="3" s="1"/>
  <c r="Y2952" i="4"/>
  <c r="J3017" i="3" s="1"/>
  <c r="U2953" i="4"/>
  <c r="F3018" i="3" s="1"/>
  <c r="W2956" i="4"/>
  <c r="H3021" i="3" s="1"/>
  <c r="Y2956" i="4"/>
  <c r="J3021" i="3" s="1"/>
  <c r="U2957" i="4"/>
  <c r="F3022" i="3" s="1"/>
  <c r="W2960" i="4"/>
  <c r="H3024" i="3" s="1"/>
  <c r="Y2960" i="4"/>
  <c r="J3024" i="3" s="1"/>
  <c r="U2961" i="4"/>
  <c r="F3025" i="3" s="1"/>
  <c r="W2964" i="4"/>
  <c r="H3028" i="3" s="1"/>
  <c r="Y2964" i="4"/>
  <c r="J3028" i="3" s="1"/>
  <c r="U2965" i="4"/>
  <c r="F3029" i="3" s="1"/>
  <c r="W2968" i="4"/>
  <c r="H3032" i="3" s="1"/>
  <c r="Y2968" i="4"/>
  <c r="J3032" i="3" s="1"/>
  <c r="U2969" i="4"/>
  <c r="F3033" i="3" s="1"/>
  <c r="W2972" i="4"/>
  <c r="H3036" i="3" s="1"/>
  <c r="Y2972" i="4"/>
  <c r="J3036" i="3" s="1"/>
  <c r="U2973" i="4"/>
  <c r="F3037" i="3" s="1"/>
  <c r="W2976" i="4"/>
  <c r="H3040" i="3" s="1"/>
  <c r="Y2976" i="4"/>
  <c r="J3040" i="3" s="1"/>
  <c r="U2977" i="4"/>
  <c r="F3041" i="3" s="1"/>
  <c r="W2980" i="4"/>
  <c r="H3044" i="3" s="1"/>
  <c r="Y2980" i="4"/>
  <c r="J3044" i="3" s="1"/>
  <c r="U2981" i="4"/>
  <c r="F3045" i="3" s="1"/>
  <c r="W2984" i="4"/>
  <c r="H3048" i="3" s="1"/>
  <c r="Y2984" i="4"/>
  <c r="J3048" i="3" s="1"/>
  <c r="U2985" i="4"/>
  <c r="F3049" i="3" s="1"/>
  <c r="W2988" i="4"/>
  <c r="H3051" i="3" s="1"/>
  <c r="Y2988" i="4"/>
  <c r="J3051" i="3" s="1"/>
  <c r="U2989" i="4"/>
  <c r="F3052" i="3" s="1"/>
  <c r="W2992" i="4"/>
  <c r="H3055" i="3" s="1"/>
  <c r="Y2992" i="4"/>
  <c r="J3055" i="3" s="1"/>
  <c r="U2993" i="4"/>
  <c r="F3056" i="3" s="1"/>
  <c r="W2996" i="4"/>
  <c r="H3059" i="3" s="1"/>
  <c r="Y2996" i="4"/>
  <c r="J3059" i="3" s="1"/>
  <c r="U2997" i="4"/>
  <c r="F3060" i="3" s="1"/>
  <c r="W3000" i="4"/>
  <c r="H3063" i="3" s="1"/>
  <c r="Y3000" i="4"/>
  <c r="J3063" i="3" s="1"/>
  <c r="U3001" i="4"/>
  <c r="F3064" i="3" s="1"/>
  <c r="W2901" i="4"/>
  <c r="H2966" i="3" s="1"/>
  <c r="T2906" i="4"/>
  <c r="E2971" i="3" s="1"/>
  <c r="W2907" i="4"/>
  <c r="H2972" i="3" s="1"/>
  <c r="X2910" i="4"/>
  <c r="I2975" i="3" s="1"/>
  <c r="T2914" i="4"/>
  <c r="E2979" i="3" s="1"/>
  <c r="W2915" i="4"/>
  <c r="H2980" i="3" s="1"/>
  <c r="X2918" i="4"/>
  <c r="I2983" i="3" s="1"/>
  <c r="W2924" i="4"/>
  <c r="H2989" i="3" s="1"/>
  <c r="T2925" i="4"/>
  <c r="E2990" i="3" s="1"/>
  <c r="X2929" i="4"/>
  <c r="I2994" i="3" s="1"/>
  <c r="W2932" i="4"/>
  <c r="H2997" i="3" s="1"/>
  <c r="T2933" i="4"/>
  <c r="E2998" i="3" s="1"/>
  <c r="V2933" i="4"/>
  <c r="G2998" i="3" s="1"/>
  <c r="X2937" i="4"/>
  <c r="I3002" i="3" s="1"/>
  <c r="X2940" i="4"/>
  <c r="I3005" i="3" s="1"/>
  <c r="T2942" i="4"/>
  <c r="E3007" i="3" s="1"/>
  <c r="X2944" i="4"/>
  <c r="I3009" i="3" s="1"/>
  <c r="T2946" i="4"/>
  <c r="E3011" i="3" s="1"/>
  <c r="X2948" i="4"/>
  <c r="I3013" i="3" s="1"/>
  <c r="T2950" i="4"/>
  <c r="E3015" i="3" s="1"/>
  <c r="X2952" i="4"/>
  <c r="I3017" i="3" s="1"/>
  <c r="T2954" i="4"/>
  <c r="E3019" i="3" s="1"/>
  <c r="X2956" i="4"/>
  <c r="I3021" i="3" s="1"/>
  <c r="T2958" i="4"/>
  <c r="E3023" i="3" s="1"/>
  <c r="X2960" i="4"/>
  <c r="I3024" i="3" s="1"/>
  <c r="T2962" i="4"/>
  <c r="E3026" i="3" s="1"/>
  <c r="X2964" i="4"/>
  <c r="I3028" i="3" s="1"/>
  <c r="T2966" i="4"/>
  <c r="E3030" i="3" s="1"/>
  <c r="X2968" i="4"/>
  <c r="I3032" i="3" s="1"/>
  <c r="T2970" i="4"/>
  <c r="E3034" i="3" s="1"/>
  <c r="X2972" i="4"/>
  <c r="I3036" i="3" s="1"/>
  <c r="T2974" i="4"/>
  <c r="E3038" i="3" s="1"/>
  <c r="X2976" i="4"/>
  <c r="I3040" i="3" s="1"/>
  <c r="V2977" i="4"/>
  <c r="G3041" i="3" s="1"/>
  <c r="T2978" i="4"/>
  <c r="E3042" i="3" s="1"/>
  <c r="X2980" i="4"/>
  <c r="I3044" i="3" s="1"/>
  <c r="V2981" i="4"/>
  <c r="G3045" i="3" s="1"/>
  <c r="T2982" i="4"/>
  <c r="E3046" i="3" s="1"/>
  <c r="X2984" i="4"/>
  <c r="I3048" i="3" s="1"/>
  <c r="V2985" i="4"/>
  <c r="G3049" i="3" s="1"/>
  <c r="T2986" i="4"/>
  <c r="E3050" i="3" s="1"/>
  <c r="X2988" i="4"/>
  <c r="I3051" i="3" s="1"/>
  <c r="T2990" i="4"/>
  <c r="E3053" i="3" s="1"/>
  <c r="X2992" i="4"/>
  <c r="I3055" i="3" s="1"/>
  <c r="V2993" i="4"/>
  <c r="G3056" i="3" s="1"/>
  <c r="T2994" i="4"/>
  <c r="E3057" i="3" s="1"/>
  <c r="X2996" i="4"/>
  <c r="I3059" i="3" s="1"/>
  <c r="T2998" i="4"/>
  <c r="E3061" i="3" s="1"/>
  <c r="X3000" i="4"/>
  <c r="I3063" i="3" s="1"/>
  <c r="T3002" i="4"/>
  <c r="E3074" i="3" s="1"/>
  <c r="X3004" i="4"/>
  <c r="I3066" i="3" s="1"/>
  <c r="T3006" i="4"/>
  <c r="E3079" i="3" s="1"/>
  <c r="X3008" i="4"/>
  <c r="I3069" i="3" s="1"/>
  <c r="X2915" i="4"/>
  <c r="I2980" i="3" s="1"/>
  <c r="W2922" i="4"/>
  <c r="H2987" i="3" s="1"/>
  <c r="X2924" i="4"/>
  <c r="I2989" i="3" s="1"/>
  <c r="W2927" i="4"/>
  <c r="H2992" i="3" s="1"/>
  <c r="T2928" i="4"/>
  <c r="E2993" i="3" s="1"/>
  <c r="X2932" i="4"/>
  <c r="I2997" i="3" s="1"/>
  <c r="W2935" i="4"/>
  <c r="H3000" i="3" s="1"/>
  <c r="T2936" i="4"/>
  <c r="E3001" i="3" s="1"/>
  <c r="W2941" i="4"/>
  <c r="H3006" i="3" s="1"/>
  <c r="W2945" i="4"/>
  <c r="H3010" i="3" s="1"/>
  <c r="W2949" i="4"/>
  <c r="H3014" i="3" s="1"/>
  <c r="U2950" i="4"/>
  <c r="F3015" i="3" s="1"/>
  <c r="W2953" i="4"/>
  <c r="H3018" i="3" s="1"/>
  <c r="U2954" i="4"/>
  <c r="F3019" i="3" s="1"/>
  <c r="W2961" i="4"/>
  <c r="H3025" i="3" s="1"/>
  <c r="Y2973" i="4"/>
  <c r="J3037" i="3" s="1"/>
  <c r="U2974" i="4"/>
  <c r="F3038" i="3" s="1"/>
  <c r="W2977" i="4"/>
  <c r="H3041" i="3" s="1"/>
  <c r="Y2977" i="4"/>
  <c r="J3041" i="3" s="1"/>
  <c r="U2978" i="4"/>
  <c r="F3042" i="3" s="1"/>
  <c r="W2981" i="4"/>
  <c r="H3045" i="3" s="1"/>
  <c r="Y2981" i="4"/>
  <c r="J3045" i="3" s="1"/>
  <c r="U2982" i="4"/>
  <c r="F3046" i="3" s="1"/>
  <c r="Y2985" i="4"/>
  <c r="J3049" i="3" s="1"/>
  <c r="Y2989" i="4"/>
  <c r="J3052" i="3" s="1"/>
  <c r="Y2993" i="4"/>
  <c r="J3056" i="3" s="1"/>
  <c r="Y2997" i="4"/>
  <c r="J3060" i="3" s="1"/>
  <c r="Y3001" i="4"/>
  <c r="J3064" i="3" s="1"/>
  <c r="Y3005" i="4"/>
  <c r="J3067" i="3" s="1"/>
  <c r="U3006" i="4"/>
  <c r="F3079" i="3" s="1"/>
  <c r="W2900" i="4"/>
  <c r="H2965" i="3" s="1"/>
  <c r="T2916" i="4"/>
  <c r="E2981" i="3" s="1"/>
  <c r="W2917" i="4"/>
  <c r="H2982" i="3" s="1"/>
  <c r="X2920" i="4"/>
  <c r="I2985" i="3" s="1"/>
  <c r="T2921" i="4"/>
  <c r="E2986" i="3" s="1"/>
  <c r="X2922" i="4"/>
  <c r="I2987" i="3" s="1"/>
  <c r="T2923" i="4"/>
  <c r="E2988" i="3" s="1"/>
  <c r="V2923" i="4"/>
  <c r="G2988" i="3" s="1"/>
  <c r="X2927" i="4"/>
  <c r="I2992" i="3" s="1"/>
  <c r="W2930" i="4"/>
  <c r="H2995" i="3" s="1"/>
  <c r="Y2930" i="4"/>
  <c r="J2995" i="3" s="1"/>
  <c r="T2931" i="4"/>
  <c r="E2996" i="3" s="1"/>
  <c r="V2931" i="4"/>
  <c r="G2996" i="3" s="1"/>
  <c r="W2938" i="4"/>
  <c r="H3003" i="3" s="1"/>
  <c r="Y2938" i="4"/>
  <c r="J3003" i="3" s="1"/>
  <c r="T2939" i="4"/>
  <c r="E3004" i="3" s="1"/>
  <c r="V2939" i="4"/>
  <c r="G3004" i="3" s="1"/>
  <c r="X2941" i="4"/>
  <c r="I3006" i="3" s="1"/>
  <c r="T2943" i="4"/>
  <c r="E3008" i="3" s="1"/>
  <c r="V2943" i="4"/>
  <c r="G3008" i="3" s="1"/>
  <c r="X2945" i="4"/>
  <c r="I3010" i="3" s="1"/>
  <c r="T2947" i="4"/>
  <c r="E3012" i="3" s="1"/>
  <c r="V2947" i="4"/>
  <c r="G3012" i="3" s="1"/>
  <c r="X2949" i="4"/>
  <c r="I3014" i="3" s="1"/>
  <c r="T2951" i="4"/>
  <c r="E3016" i="3" s="1"/>
  <c r="V2951" i="4"/>
  <c r="G3016" i="3" s="1"/>
  <c r="X2953" i="4"/>
  <c r="I3018" i="3" s="1"/>
  <c r="T2955" i="4"/>
  <c r="E3020" i="3" s="1"/>
  <c r="V2955" i="4"/>
  <c r="G3020" i="3" s="1"/>
  <c r="X2957" i="4"/>
  <c r="I3022" i="3" s="1"/>
  <c r="T2959" i="4"/>
  <c r="E3077" i="3" s="1"/>
  <c r="V2959" i="4"/>
  <c r="G3077" i="3" s="1"/>
  <c r="X2961" i="4"/>
  <c r="I3025" i="3" s="1"/>
  <c r="T2963" i="4"/>
  <c r="E3027" i="3" s="1"/>
  <c r="V2963" i="4"/>
  <c r="G3027" i="3" s="1"/>
  <c r="X2965" i="4"/>
  <c r="I3029" i="3" s="1"/>
  <c r="T2967" i="4"/>
  <c r="E3031" i="3" s="1"/>
  <c r="V2967" i="4"/>
  <c r="G3031" i="3" s="1"/>
  <c r="X2969" i="4"/>
  <c r="I3033" i="3" s="1"/>
  <c r="T2971" i="4"/>
  <c r="E3035" i="3" s="1"/>
  <c r="V2971" i="4"/>
  <c r="G3035" i="3" s="1"/>
  <c r="X2973" i="4"/>
  <c r="I3037" i="3" s="1"/>
  <c r="T2975" i="4"/>
  <c r="E3039" i="3" s="1"/>
  <c r="V2975" i="4"/>
  <c r="G3039" i="3" s="1"/>
  <c r="X2977" i="4"/>
  <c r="I3041" i="3" s="1"/>
  <c r="V2978" i="4"/>
  <c r="G3042" i="3" s="1"/>
  <c r="T2979" i="4"/>
  <c r="E3043" i="3" s="1"/>
  <c r="X2981" i="4"/>
  <c r="I3045" i="3" s="1"/>
  <c r="V2982" i="4"/>
  <c r="G3046" i="3" s="1"/>
  <c r="T2983" i="4"/>
  <c r="E3047" i="3" s="1"/>
  <c r="X2985" i="4"/>
  <c r="I3049" i="3" s="1"/>
  <c r="V2986" i="4"/>
  <c r="G3050" i="3" s="1"/>
  <c r="T2987" i="4"/>
  <c r="E3078" i="3" s="1"/>
  <c r="X2989" i="4"/>
  <c r="I3052" i="3" s="1"/>
  <c r="V2990" i="4"/>
  <c r="G3053" i="3" s="1"/>
  <c r="T2991" i="4"/>
  <c r="E3054" i="3" s="1"/>
  <c r="X2993" i="4"/>
  <c r="I3056" i="3" s="1"/>
  <c r="V2994" i="4"/>
  <c r="G3057" i="3" s="1"/>
  <c r="T2995" i="4"/>
  <c r="E3058" i="3" s="1"/>
  <c r="X2997" i="4"/>
  <c r="I3060" i="3" s="1"/>
  <c r="T2999" i="4"/>
  <c r="E3062" i="3" s="1"/>
  <c r="V2999" i="4"/>
  <c r="G3062" i="3" s="1"/>
  <c r="X3001" i="4"/>
  <c r="I3064" i="3" s="1"/>
  <c r="T3003" i="4"/>
  <c r="E3065" i="3" s="1"/>
  <c r="V3003" i="4"/>
  <c r="G3065" i="3" s="1"/>
  <c r="X2900" i="4"/>
  <c r="I2965" i="3" s="1"/>
  <c r="T2905" i="4"/>
  <c r="E2970" i="3" s="1"/>
  <c r="W2906" i="4"/>
  <c r="H2971" i="3" s="1"/>
  <c r="X2909" i="4"/>
  <c r="I2974" i="3" s="1"/>
  <c r="T2913" i="4"/>
  <c r="E2978" i="3" s="1"/>
  <c r="W2914" i="4"/>
  <c r="H2979" i="3" s="1"/>
  <c r="X2917" i="4"/>
  <c r="I2982" i="3" s="1"/>
  <c r="W2925" i="4"/>
  <c r="H2990" i="3" s="1"/>
  <c r="Y2925" i="4"/>
  <c r="J2990" i="3" s="1"/>
  <c r="T2926" i="4"/>
  <c r="E2991" i="3" s="1"/>
  <c r="V2926" i="4"/>
  <c r="G2991" i="3" s="1"/>
  <c r="X2930" i="4"/>
  <c r="I2995" i="3" s="1"/>
  <c r="W2933" i="4"/>
  <c r="H2998" i="3" s="1"/>
  <c r="Y2933" i="4"/>
  <c r="J2998" i="3" s="1"/>
  <c r="T2934" i="4"/>
  <c r="E2999" i="3" s="1"/>
  <c r="V2934" i="4"/>
  <c r="G2999" i="3" s="1"/>
  <c r="X2938" i="4"/>
  <c r="I3003" i="3" s="1"/>
  <c r="U2939" i="4"/>
  <c r="F3004" i="3" s="1"/>
  <c r="W2942" i="4"/>
  <c r="H3007" i="3" s="1"/>
  <c r="Y2942" i="4"/>
  <c r="J3007" i="3" s="1"/>
  <c r="U2943" i="4"/>
  <c r="F3008" i="3" s="1"/>
  <c r="W2946" i="4"/>
  <c r="H3011" i="3" s="1"/>
  <c r="Y2946" i="4"/>
  <c r="J3011" i="3" s="1"/>
  <c r="U2947" i="4"/>
  <c r="F3012" i="3" s="1"/>
  <c r="W2950" i="4"/>
  <c r="H3015" i="3" s="1"/>
  <c r="Y2950" i="4"/>
  <c r="J3015" i="3" s="1"/>
  <c r="U2951" i="4"/>
  <c r="F3016" i="3" s="1"/>
  <c r="W2954" i="4"/>
  <c r="H3019" i="3" s="1"/>
  <c r="Y2954" i="4"/>
  <c r="J3019" i="3" s="1"/>
  <c r="U2955" i="4"/>
  <c r="F3020" i="3" s="1"/>
  <c r="W2958" i="4"/>
  <c r="H3023" i="3" s="1"/>
  <c r="Y2958" i="4"/>
  <c r="J3023" i="3" s="1"/>
  <c r="U2959" i="4"/>
  <c r="F3077" i="3" s="1"/>
  <c r="W2962" i="4"/>
  <c r="H3026" i="3" s="1"/>
  <c r="Y2962" i="4"/>
  <c r="J3026" i="3" s="1"/>
  <c r="U2963" i="4"/>
  <c r="F3027" i="3" s="1"/>
  <c r="W2966" i="4"/>
  <c r="H3030" i="3" s="1"/>
  <c r="Y2966" i="4"/>
  <c r="J3030" i="3" s="1"/>
  <c r="U2967" i="4"/>
  <c r="F3031" i="3" s="1"/>
  <c r="W2970" i="4"/>
  <c r="H3034" i="3" s="1"/>
  <c r="Y2970" i="4"/>
  <c r="J3034" i="3" s="1"/>
  <c r="U2971" i="4"/>
  <c r="F3035" i="3" s="1"/>
  <c r="Y2974" i="4"/>
  <c r="J3038" i="3" s="1"/>
  <c r="Y2982" i="4"/>
  <c r="J3046" i="3" s="1"/>
  <c r="Y2990" i="4"/>
  <c r="J3053" i="3" s="1"/>
  <c r="W2899" i="4"/>
  <c r="H2964" i="3" s="1"/>
  <c r="W2903" i="4"/>
  <c r="H2968" i="3" s="1"/>
  <c r="X2906" i="4"/>
  <c r="I2971" i="3" s="1"/>
  <c r="T2910" i="4"/>
  <c r="E2975" i="3" s="1"/>
  <c r="W2911" i="4"/>
  <c r="H2976" i="3" s="1"/>
  <c r="T2907" i="4"/>
  <c r="E2972" i="3" s="1"/>
  <c r="W2908" i="4"/>
  <c r="H2973" i="3" s="1"/>
  <c r="X2911" i="4"/>
  <c r="I2976" i="3" s="1"/>
  <c r="W2959" i="4"/>
  <c r="H3077" i="3" s="1"/>
  <c r="W2967" i="4"/>
  <c r="H3031" i="3" s="1"/>
  <c r="W2971" i="4"/>
  <c r="H3035" i="3" s="1"/>
  <c r="U2976" i="4"/>
  <c r="F3040" i="3" s="1"/>
  <c r="W2979" i="4"/>
  <c r="H3043" i="3" s="1"/>
  <c r="Y2979" i="4"/>
  <c r="J3043" i="3" s="1"/>
  <c r="U2980" i="4"/>
  <c r="F3044" i="3" s="1"/>
  <c r="Y2983" i="4"/>
  <c r="J3047" i="3" s="1"/>
  <c r="U2984" i="4"/>
  <c r="F3048" i="3" s="1"/>
  <c r="W2987" i="4"/>
  <c r="H3078" i="3" s="1"/>
  <c r="Y2987" i="4"/>
  <c r="J3078" i="3" s="1"/>
  <c r="U2988" i="4"/>
  <c r="F3051" i="3" s="1"/>
  <c r="W2991" i="4"/>
  <c r="H3054" i="3" s="1"/>
  <c r="Y2991" i="4"/>
  <c r="J3054" i="3" s="1"/>
  <c r="U2992" i="4"/>
  <c r="F3055" i="3" s="1"/>
  <c r="W2995" i="4"/>
  <c r="H3058" i="3" s="1"/>
  <c r="Y2995" i="4"/>
  <c r="J3058" i="3" s="1"/>
  <c r="U2996" i="4"/>
  <c r="F3059" i="3" s="1"/>
  <c r="W2999" i="4"/>
  <c r="H3062" i="3" s="1"/>
  <c r="Y2999" i="4"/>
  <c r="J3062" i="3" s="1"/>
  <c r="U3000" i="4"/>
  <c r="F3063" i="3" s="1"/>
  <c r="W3003" i="4"/>
  <c r="H3065" i="3" s="1"/>
  <c r="Y3003" i="4"/>
  <c r="J3065" i="3" s="1"/>
  <c r="U3004" i="4"/>
  <c r="F3066" i="3" s="1"/>
  <c r="W3007" i="4"/>
  <c r="H3068" i="3" s="1"/>
  <c r="Y3007" i="4"/>
  <c r="J3068" i="3" s="1"/>
  <c r="U3008" i="4"/>
  <c r="F3069" i="3" s="1"/>
  <c r="V3068" i="4"/>
  <c r="G3146" i="3" s="1"/>
  <c r="X3072" i="4"/>
  <c r="I3150" i="3" s="1"/>
  <c r="Y3075" i="4"/>
  <c r="J3152" i="3" s="1"/>
  <c r="T3076" i="4"/>
  <c r="E3153" i="3" s="1"/>
  <c r="V3076" i="4"/>
  <c r="G3153" i="3" s="1"/>
  <c r="X3080" i="4"/>
  <c r="I3157" i="3" s="1"/>
  <c r="W3083" i="4"/>
  <c r="H3160" i="3" s="1"/>
  <c r="Y3083" i="4"/>
  <c r="J3160" i="3" s="1"/>
  <c r="T3084" i="4"/>
  <c r="E3161" i="3" s="1"/>
  <c r="V3084" i="4"/>
  <c r="G3161" i="3" s="1"/>
  <c r="W3091" i="4"/>
  <c r="H3167" i="3" s="1"/>
  <c r="T3092" i="4"/>
  <c r="E3168" i="3" s="1"/>
  <c r="V3092" i="4"/>
  <c r="G3168" i="3" s="1"/>
  <c r="X3096" i="4"/>
  <c r="I3172" i="3" s="1"/>
  <c r="W3099" i="4"/>
  <c r="H3174" i="3" s="1"/>
  <c r="Y3099" i="4"/>
  <c r="J3174" i="3" s="1"/>
  <c r="T3100" i="4"/>
  <c r="E3299" i="3" s="1"/>
  <c r="V3100" i="4"/>
  <c r="G3299" i="3" s="1"/>
  <c r="X3104" i="4"/>
  <c r="I3176" i="3" s="1"/>
  <c r="W3107" i="4"/>
  <c r="H3178" i="3" s="1"/>
  <c r="Y3107" i="4"/>
  <c r="J3178" i="3" s="1"/>
  <c r="T3108" i="4"/>
  <c r="E3179" i="3" s="1"/>
  <c r="V3108" i="4"/>
  <c r="G3179" i="3" s="1"/>
  <c r="X3112" i="4"/>
  <c r="I3183" i="3" s="1"/>
  <c r="Y3115" i="4"/>
  <c r="J3185" i="3" s="1"/>
  <c r="W3011" i="4"/>
  <c r="H3087" i="3" s="1"/>
  <c r="Y3011" i="4"/>
  <c r="J3087" i="3" s="1"/>
  <c r="U3012" i="4"/>
  <c r="F3137" i="3" s="1"/>
  <c r="W3015" i="4"/>
  <c r="H3090" i="3" s="1"/>
  <c r="Y3015" i="4"/>
  <c r="J3090" i="3" s="1"/>
  <c r="U3016" i="4"/>
  <c r="F3091" i="3" s="1"/>
  <c r="W3019" i="4"/>
  <c r="H3094" i="3" s="1"/>
  <c r="Y3019" i="4"/>
  <c r="J3094" i="3" s="1"/>
  <c r="U3020" i="4"/>
  <c r="F3095" i="3" s="1"/>
  <c r="W3023" i="4"/>
  <c r="H3097" i="3" s="1"/>
  <c r="Y3023" i="4"/>
  <c r="J3097" i="3" s="1"/>
  <c r="U3024" i="4"/>
  <c r="F3098" i="3" s="1"/>
  <c r="W3027" i="4"/>
  <c r="H3138" i="3" s="1"/>
  <c r="Y3027" i="4"/>
  <c r="J3138" i="3" s="1"/>
  <c r="U3028" i="4"/>
  <c r="F3101" i="3" s="1"/>
  <c r="W3031" i="4"/>
  <c r="H3104" i="3" s="1"/>
  <c r="Y3031" i="4"/>
  <c r="J3104" i="3" s="1"/>
  <c r="U3032" i="4"/>
  <c r="F3105" i="3" s="1"/>
  <c r="W3035" i="4"/>
  <c r="H3108" i="3" s="1"/>
  <c r="Y3035" i="4"/>
  <c r="J3108" i="3" s="1"/>
  <c r="U3036" i="4"/>
  <c r="F3109" i="3" s="1"/>
  <c r="W3039" i="4"/>
  <c r="H3112" i="3" s="1"/>
  <c r="Y3039" i="4"/>
  <c r="J3112" i="3" s="1"/>
  <c r="U3040" i="4"/>
  <c r="F3113" i="3" s="1"/>
  <c r="W3043" i="4"/>
  <c r="H3116" i="3" s="1"/>
  <c r="Y3043" i="4"/>
  <c r="J3116" i="3" s="1"/>
  <c r="U3044" i="4"/>
  <c r="F3117" i="3" s="1"/>
  <c r="U3052" i="4"/>
  <c r="F3124" i="3" s="1"/>
  <c r="W3055" i="4"/>
  <c r="H3127" i="3" s="1"/>
  <c r="Y3055" i="4"/>
  <c r="J3127" i="3" s="1"/>
  <c r="U3056" i="4"/>
  <c r="F3128" i="3" s="1"/>
  <c r="W3059" i="4"/>
  <c r="H3131" i="3" s="1"/>
  <c r="Y3059" i="4"/>
  <c r="J3131" i="3" s="1"/>
  <c r="W3062" i="4"/>
  <c r="H3134" i="3" s="1"/>
  <c r="Y3062" i="4"/>
  <c r="J3134" i="3" s="1"/>
  <c r="T3063" i="4"/>
  <c r="E3135" i="3" s="1"/>
  <c r="V3063" i="4"/>
  <c r="G3135" i="3" s="1"/>
  <c r="X3067" i="4"/>
  <c r="I3145" i="3" s="1"/>
  <c r="W3070" i="4"/>
  <c r="H3148" i="3" s="1"/>
  <c r="Y3070" i="4"/>
  <c r="J3148" i="3" s="1"/>
  <c r="T3071" i="4"/>
  <c r="E3149" i="3" s="1"/>
  <c r="V3071" i="4"/>
  <c r="G3149" i="3" s="1"/>
  <c r="T3095" i="4"/>
  <c r="E3171" i="3" s="1"/>
  <c r="X3099" i="4"/>
  <c r="I3174" i="3" s="1"/>
  <c r="X3107" i="4"/>
  <c r="I3178" i="3" s="1"/>
  <c r="W3110" i="4"/>
  <c r="H3181" i="3" s="1"/>
  <c r="Y3110" i="4"/>
  <c r="J3181" i="3" s="1"/>
  <c r="T3111" i="4"/>
  <c r="E3182" i="3" s="1"/>
  <c r="V3111" i="4"/>
  <c r="G3182" i="3" s="1"/>
  <c r="X3115" i="4"/>
  <c r="I3185" i="3" s="1"/>
  <c r="W3118" i="4"/>
  <c r="H3188" i="3" s="1"/>
  <c r="Y3118" i="4"/>
  <c r="J3188" i="3" s="1"/>
  <c r="X3003" i="4"/>
  <c r="I3065" i="3" s="1"/>
  <c r="T3005" i="4"/>
  <c r="E3067" i="3" s="1"/>
  <c r="V3005" i="4"/>
  <c r="G3067" i="3" s="1"/>
  <c r="X3007" i="4"/>
  <c r="I3068" i="3" s="1"/>
  <c r="T3009" i="4"/>
  <c r="E3070" i="3" s="1"/>
  <c r="V3009" i="4"/>
  <c r="G3070" i="3" s="1"/>
  <c r="X3011" i="4"/>
  <c r="I3087" i="3" s="1"/>
  <c r="T3013" i="4"/>
  <c r="E3088" i="3" s="1"/>
  <c r="V3013" i="4"/>
  <c r="G3088" i="3" s="1"/>
  <c r="X3015" i="4"/>
  <c r="I3090" i="3" s="1"/>
  <c r="T3017" i="4"/>
  <c r="E3092" i="3" s="1"/>
  <c r="V3017" i="4"/>
  <c r="G3092" i="3" s="1"/>
  <c r="X3019" i="4"/>
  <c r="I3094" i="3" s="1"/>
  <c r="T3021" i="4"/>
  <c r="E3136" i="3" s="1"/>
  <c r="X3023" i="4"/>
  <c r="I3097" i="3" s="1"/>
  <c r="T3025" i="4"/>
  <c r="E3099" i="3" s="1"/>
  <c r="V3025" i="4"/>
  <c r="G3099" i="3" s="1"/>
  <c r="X3027" i="4"/>
  <c r="I3138" i="3" s="1"/>
  <c r="T3029" i="4"/>
  <c r="E3102" i="3" s="1"/>
  <c r="V3029" i="4"/>
  <c r="G3102" i="3" s="1"/>
  <c r="X3031" i="4"/>
  <c r="I3104" i="3" s="1"/>
  <c r="T3033" i="4"/>
  <c r="E3106" i="3" s="1"/>
  <c r="V3033" i="4"/>
  <c r="G3106" i="3" s="1"/>
  <c r="X3035" i="4"/>
  <c r="I3108" i="3" s="1"/>
  <c r="T3037" i="4"/>
  <c r="E3110" i="3" s="1"/>
  <c r="V3037" i="4"/>
  <c r="G3110" i="3" s="1"/>
  <c r="X3039" i="4"/>
  <c r="I3112" i="3" s="1"/>
  <c r="T3041" i="4"/>
  <c r="E3114" i="3" s="1"/>
  <c r="V3041" i="4"/>
  <c r="G3114" i="3" s="1"/>
  <c r="X3043" i="4"/>
  <c r="I3116" i="3" s="1"/>
  <c r="T3045" i="4"/>
  <c r="E3118" i="3" s="1"/>
  <c r="V3045" i="4"/>
  <c r="G3118" i="3" s="1"/>
  <c r="X3047" i="4"/>
  <c r="I3120" i="3" s="1"/>
  <c r="T3049" i="4"/>
  <c r="E3139" i="3" s="1"/>
  <c r="V3049" i="4"/>
  <c r="G3139" i="3" s="1"/>
  <c r="X3051" i="4"/>
  <c r="I3123" i="3" s="1"/>
  <c r="T3053" i="4"/>
  <c r="E3125" i="3" s="1"/>
  <c r="V3053" i="4"/>
  <c r="G3125" i="3" s="1"/>
  <c r="X3055" i="4"/>
  <c r="I3127" i="3" s="1"/>
  <c r="T3057" i="4"/>
  <c r="E3129" i="3" s="1"/>
  <c r="V3057" i="4"/>
  <c r="G3129" i="3" s="1"/>
  <c r="X3059" i="4"/>
  <c r="I3131" i="3" s="1"/>
  <c r="X3062" i="4"/>
  <c r="I3134" i="3" s="1"/>
  <c r="Y3065" i="4"/>
  <c r="J3143" i="3" s="1"/>
  <c r="T3066" i="4"/>
  <c r="E3144" i="3" s="1"/>
  <c r="V3066" i="4"/>
  <c r="G3144" i="3" s="1"/>
  <c r="W3073" i="4"/>
  <c r="H3151" i="3" s="1"/>
  <c r="X3086" i="4"/>
  <c r="I3297" i="3" s="1"/>
  <c r="W3089" i="4"/>
  <c r="H3165" i="3" s="1"/>
  <c r="T3090" i="4"/>
  <c r="E3166" i="3" s="1"/>
  <c r="V3090" i="4"/>
  <c r="G3166" i="3" s="1"/>
  <c r="W3097" i="4"/>
  <c r="H3298" i="3" s="1"/>
  <c r="T3098" i="4"/>
  <c r="E3173" i="3" s="1"/>
  <c r="W3004" i="4"/>
  <c r="H3066" i="3" s="1"/>
  <c r="Y3004" i="4"/>
  <c r="J3066" i="3" s="1"/>
  <c r="U3005" i="4"/>
  <c r="F3067" i="3" s="1"/>
  <c r="W3008" i="4"/>
  <c r="H3069" i="3" s="1"/>
  <c r="Y3008" i="4"/>
  <c r="J3069" i="3" s="1"/>
  <c r="U3009" i="4"/>
  <c r="F3070" i="3" s="1"/>
  <c r="W3012" i="4"/>
  <c r="H3137" i="3" s="1"/>
  <c r="Y3012" i="4"/>
  <c r="J3137" i="3" s="1"/>
  <c r="U3013" i="4"/>
  <c r="F3088" i="3" s="1"/>
  <c r="W3016" i="4"/>
  <c r="H3091" i="3" s="1"/>
  <c r="Y3016" i="4"/>
  <c r="J3091" i="3" s="1"/>
  <c r="U3017" i="4"/>
  <c r="F3092" i="3" s="1"/>
  <c r="W3020" i="4"/>
  <c r="H3095" i="3" s="1"/>
  <c r="Y3020" i="4"/>
  <c r="J3095" i="3" s="1"/>
  <c r="U3021" i="4"/>
  <c r="F3136" i="3" s="1"/>
  <c r="W3024" i="4"/>
  <c r="H3098" i="3" s="1"/>
  <c r="Y3024" i="4"/>
  <c r="J3098" i="3" s="1"/>
  <c r="U3025" i="4"/>
  <c r="F3099" i="3" s="1"/>
  <c r="W3028" i="4"/>
  <c r="H3101" i="3" s="1"/>
  <c r="Y3028" i="4"/>
  <c r="J3101" i="3" s="1"/>
  <c r="U3029" i="4"/>
  <c r="F3102" i="3" s="1"/>
  <c r="W3032" i="4"/>
  <c r="H3105" i="3" s="1"/>
  <c r="Y3032" i="4"/>
  <c r="J3105" i="3" s="1"/>
  <c r="U3033" i="4"/>
  <c r="F3106" i="3" s="1"/>
  <c r="W3036" i="4"/>
  <c r="H3109" i="3" s="1"/>
  <c r="Y3036" i="4"/>
  <c r="J3109" i="3" s="1"/>
  <c r="U3037" i="4"/>
  <c r="F3110" i="3" s="1"/>
  <c r="W3040" i="4"/>
  <c r="H3113" i="3" s="1"/>
  <c r="Y3040" i="4"/>
  <c r="J3113" i="3" s="1"/>
  <c r="U3041" i="4"/>
  <c r="F3114" i="3" s="1"/>
  <c r="W3044" i="4"/>
  <c r="H3117" i="3" s="1"/>
  <c r="Y3044" i="4"/>
  <c r="J3117" i="3" s="1"/>
  <c r="U3045" i="4"/>
  <c r="F3118" i="3" s="1"/>
  <c r="W3048" i="4"/>
  <c r="H3121" i="3" s="1"/>
  <c r="Y3048" i="4"/>
  <c r="J3121" i="3" s="1"/>
  <c r="U3049" i="4"/>
  <c r="F3139" i="3" s="1"/>
  <c r="W3052" i="4"/>
  <c r="H3124" i="3" s="1"/>
  <c r="Y3052" i="4"/>
  <c r="J3124" i="3" s="1"/>
  <c r="U3053" i="4"/>
  <c r="F3125" i="3" s="1"/>
  <c r="W3056" i="4"/>
  <c r="H3128" i="3" s="1"/>
  <c r="Y3056" i="4"/>
  <c r="J3128" i="3" s="1"/>
  <c r="U3057" i="4"/>
  <c r="F3129" i="3" s="1"/>
  <c r="W3060" i="4"/>
  <c r="H3132" i="3" s="1"/>
  <c r="Y3060" i="4"/>
  <c r="J3132" i="3" s="1"/>
  <c r="T3061" i="4"/>
  <c r="E3133" i="3" s="1"/>
  <c r="V3061" i="4"/>
  <c r="G3133" i="3" s="1"/>
  <c r="X3065" i="4"/>
  <c r="I3143" i="3" s="1"/>
  <c r="W3068" i="4"/>
  <c r="H3146" i="3" s="1"/>
  <c r="Y3068" i="4"/>
  <c r="J3146" i="3" s="1"/>
  <c r="T3069" i="4"/>
  <c r="E3147" i="3" s="1"/>
  <c r="V3069" i="4"/>
  <c r="G3147" i="3" s="1"/>
  <c r="X3073" i="4"/>
  <c r="I3151" i="3" s="1"/>
  <c r="W3076" i="4"/>
  <c r="H3153" i="3" s="1"/>
  <c r="Y3076" i="4"/>
  <c r="J3153" i="3" s="1"/>
  <c r="T3077" i="4"/>
  <c r="E3154" i="3" s="1"/>
  <c r="V3077" i="4"/>
  <c r="G3154" i="3" s="1"/>
  <c r="X3081" i="4"/>
  <c r="I3158" i="3" s="1"/>
  <c r="W3084" i="4"/>
  <c r="H3161" i="3" s="1"/>
  <c r="Y3084" i="4"/>
  <c r="J3161" i="3" s="1"/>
  <c r="T3085" i="4"/>
  <c r="E3162" i="3" s="1"/>
  <c r="V3085" i="4"/>
  <c r="G3162" i="3" s="1"/>
  <c r="X3089" i="4"/>
  <c r="I3165" i="3" s="1"/>
  <c r="W3092" i="4"/>
  <c r="H3168" i="3" s="1"/>
  <c r="Y3092" i="4"/>
  <c r="J3168" i="3" s="1"/>
  <c r="T3093" i="4"/>
  <c r="E3169" i="3" s="1"/>
  <c r="V3093" i="4"/>
  <c r="G3169" i="3" s="1"/>
  <c r="X3097" i="4"/>
  <c r="I3298" i="3" s="1"/>
  <c r="W3100" i="4"/>
  <c r="H3299" i="3" s="1"/>
  <c r="Y3100" i="4"/>
  <c r="J3299" i="3" s="1"/>
  <c r="T3101" i="4"/>
  <c r="E3175" i="3" s="1"/>
  <c r="V3101" i="4"/>
  <c r="G3175" i="3" s="1"/>
  <c r="X3105" i="4"/>
  <c r="I3300" i="3" s="1"/>
  <c r="W3108" i="4"/>
  <c r="H3179" i="3" s="1"/>
  <c r="Y3108" i="4"/>
  <c r="J3179" i="3" s="1"/>
  <c r="T3109" i="4"/>
  <c r="E3180" i="3" s="1"/>
  <c r="V3109" i="4"/>
  <c r="G3180" i="3" s="1"/>
  <c r="X3113" i="4"/>
  <c r="I3184" i="3" s="1"/>
  <c r="W3125" i="4"/>
  <c r="H3195" i="3" s="1"/>
  <c r="T3010" i="4"/>
  <c r="E3071" i="3" s="1"/>
  <c r="X3012" i="4"/>
  <c r="I3137" i="3" s="1"/>
  <c r="T3014" i="4"/>
  <c r="E3089" i="3" s="1"/>
  <c r="X3016" i="4"/>
  <c r="I3091" i="3" s="1"/>
  <c r="T3018" i="4"/>
  <c r="E3093" i="3" s="1"/>
  <c r="X3020" i="4"/>
  <c r="I3095" i="3" s="1"/>
  <c r="V3021" i="4"/>
  <c r="G3136" i="3" s="1"/>
  <c r="T3022" i="4"/>
  <c r="E3096" i="3" s="1"/>
  <c r="X3024" i="4"/>
  <c r="I3098" i="3" s="1"/>
  <c r="T3042" i="4"/>
  <c r="E3115" i="3" s="1"/>
  <c r="X3044" i="4"/>
  <c r="I3117" i="3" s="1"/>
  <c r="T3046" i="4"/>
  <c r="E3119" i="3" s="1"/>
  <c r="X3048" i="4"/>
  <c r="I3121" i="3" s="1"/>
  <c r="T3050" i="4"/>
  <c r="E3122" i="3" s="1"/>
  <c r="X3052" i="4"/>
  <c r="I3124" i="3" s="1"/>
  <c r="T3054" i="4"/>
  <c r="E3126" i="3" s="1"/>
  <c r="X3056" i="4"/>
  <c r="I3128" i="3" s="1"/>
  <c r="T3058" i="4"/>
  <c r="E3130" i="3" s="1"/>
  <c r="X3060" i="4"/>
  <c r="I3132" i="3" s="1"/>
  <c r="W3063" i="4"/>
  <c r="H3135" i="3" s="1"/>
  <c r="T3064" i="4"/>
  <c r="E3142" i="3" s="1"/>
  <c r="V3064" i="4"/>
  <c r="G3142" i="3" s="1"/>
  <c r="W3071" i="4"/>
  <c r="H3149" i="3" s="1"/>
  <c r="Y3071" i="4"/>
  <c r="J3149" i="3" s="1"/>
  <c r="T3072" i="4"/>
  <c r="E3150" i="3" s="1"/>
  <c r="V3072" i="4"/>
  <c r="G3150" i="3" s="1"/>
  <c r="X3076" i="4"/>
  <c r="I3153" i="3" s="1"/>
  <c r="W3079" i="4"/>
  <c r="H3156" i="3" s="1"/>
  <c r="Y3079" i="4"/>
  <c r="J3156" i="3" s="1"/>
  <c r="T3080" i="4"/>
  <c r="E3157" i="3" s="1"/>
  <c r="V3080" i="4"/>
  <c r="G3157" i="3" s="1"/>
  <c r="X3084" i="4"/>
  <c r="I3161" i="3" s="1"/>
  <c r="W3087" i="4"/>
  <c r="H3163" i="3" s="1"/>
  <c r="Y3087" i="4"/>
  <c r="J3163" i="3" s="1"/>
  <c r="T3088" i="4"/>
  <c r="E3164" i="3" s="1"/>
  <c r="V3088" i="4"/>
  <c r="G3164" i="3" s="1"/>
  <c r="X3092" i="4"/>
  <c r="I3168" i="3" s="1"/>
  <c r="W3095" i="4"/>
  <c r="H3171" i="3" s="1"/>
  <c r="Y3095" i="4"/>
  <c r="J3171" i="3" s="1"/>
  <c r="T3096" i="4"/>
  <c r="E3172" i="3" s="1"/>
  <c r="V3096" i="4"/>
  <c r="G3172" i="3" s="1"/>
  <c r="X3100" i="4"/>
  <c r="I3299" i="3" s="1"/>
  <c r="W3103" i="4"/>
  <c r="H3290" i="3" s="1"/>
  <c r="Y3103" i="4"/>
  <c r="J3290" i="3" s="1"/>
  <c r="T3104" i="4"/>
  <c r="E3176" i="3" s="1"/>
  <c r="V3104" i="4"/>
  <c r="G3176" i="3" s="1"/>
  <c r="X3108" i="4"/>
  <c r="I3179" i="3" s="1"/>
  <c r="W3111" i="4"/>
  <c r="H3182" i="3" s="1"/>
  <c r="Y3111" i="4"/>
  <c r="J3182" i="3" s="1"/>
  <c r="T3112" i="4"/>
  <c r="E3183" i="3" s="1"/>
  <c r="V3112" i="4"/>
  <c r="G3183" i="3" s="1"/>
  <c r="X3116" i="4"/>
  <c r="I3186" i="3" s="1"/>
  <c r="X3119" i="4"/>
  <c r="I3189" i="3" s="1"/>
  <c r="X3122" i="4"/>
  <c r="I3192" i="3" s="1"/>
  <c r="U3126" i="4"/>
  <c r="F3196" i="3" s="1"/>
  <c r="Y3009" i="4"/>
  <c r="J3070" i="3" s="1"/>
  <c r="W3013" i="4"/>
  <c r="H3088" i="3" s="1"/>
  <c r="Y3013" i="4"/>
  <c r="J3088" i="3" s="1"/>
  <c r="W3017" i="4"/>
  <c r="H3092" i="3" s="1"/>
  <c r="Y3017" i="4"/>
  <c r="J3092" i="3" s="1"/>
  <c r="Y3021" i="4"/>
  <c r="J3136" i="3" s="1"/>
  <c r="Y3025" i="4"/>
  <c r="J3099" i="3" s="1"/>
  <c r="Y3033" i="4"/>
  <c r="J3106" i="3" s="1"/>
  <c r="Y3037" i="4"/>
  <c r="J3110" i="3" s="1"/>
  <c r="Y3041" i="4"/>
  <c r="J3114" i="3" s="1"/>
  <c r="U3042" i="4"/>
  <c r="F3115" i="3" s="1"/>
  <c r="W3045" i="4"/>
  <c r="H3118" i="3" s="1"/>
  <c r="Y3045" i="4"/>
  <c r="J3118" i="3" s="1"/>
  <c r="U3046" i="4"/>
  <c r="F3119" i="3" s="1"/>
  <c r="W3049" i="4"/>
  <c r="H3139" i="3" s="1"/>
  <c r="Y3049" i="4"/>
  <c r="J3139" i="3" s="1"/>
  <c r="U3050" i="4"/>
  <c r="F3122" i="3" s="1"/>
  <c r="Y3053" i="4"/>
  <c r="J3125" i="3" s="1"/>
  <c r="W3057" i="4"/>
  <c r="H3129" i="3" s="1"/>
  <c r="Y3057" i="4"/>
  <c r="J3129" i="3" s="1"/>
  <c r="Y3066" i="4"/>
  <c r="J3144" i="3" s="1"/>
  <c r="V3067" i="4"/>
  <c r="G3145" i="3" s="1"/>
  <c r="W3082" i="4"/>
  <c r="H3159" i="3" s="1"/>
  <c r="T3083" i="4"/>
  <c r="E3160" i="3" s="1"/>
  <c r="W3090" i="4"/>
  <c r="H3166" i="3" s="1"/>
  <c r="Y3090" i="4"/>
  <c r="J3166" i="3" s="1"/>
  <c r="T3091" i="4"/>
  <c r="E3167" i="3" s="1"/>
  <c r="Y3106" i="4"/>
  <c r="J3177" i="3" s="1"/>
  <c r="V3107" i="4"/>
  <c r="G3178" i="3" s="1"/>
  <c r="W3114" i="4"/>
  <c r="H3291" i="3" s="1"/>
  <c r="Y3114" i="4"/>
  <c r="J3291" i="3" s="1"/>
  <c r="V3115" i="4"/>
  <c r="G3185" i="3" s="1"/>
  <c r="W3120" i="4"/>
  <c r="H3190" i="3" s="1"/>
  <c r="Y3120" i="4"/>
  <c r="J3190" i="3" s="1"/>
  <c r="T3121" i="4"/>
  <c r="E3191" i="3" s="1"/>
  <c r="V3121" i="4"/>
  <c r="G3191" i="3" s="1"/>
  <c r="T3127" i="4"/>
  <c r="E3197" i="3" s="1"/>
  <c r="X3005" i="4"/>
  <c r="I3067" i="3" s="1"/>
  <c r="T3007" i="4"/>
  <c r="E3068" i="3" s="1"/>
  <c r="V3007" i="4"/>
  <c r="G3068" i="3" s="1"/>
  <c r="X3009" i="4"/>
  <c r="I3070" i="3" s="1"/>
  <c r="T3011" i="4"/>
  <c r="E3087" i="3" s="1"/>
  <c r="V3011" i="4"/>
  <c r="G3087" i="3" s="1"/>
  <c r="X3013" i="4"/>
  <c r="I3088" i="3" s="1"/>
  <c r="T3015" i="4"/>
  <c r="E3090" i="3" s="1"/>
  <c r="V3015" i="4"/>
  <c r="G3090" i="3" s="1"/>
  <c r="X3017" i="4"/>
  <c r="I3092" i="3" s="1"/>
  <c r="V3018" i="4"/>
  <c r="G3093" i="3" s="1"/>
  <c r="T3019" i="4"/>
  <c r="E3094" i="3" s="1"/>
  <c r="V3019" i="4"/>
  <c r="G3094" i="3" s="1"/>
  <c r="X3021" i="4"/>
  <c r="I3136" i="3" s="1"/>
  <c r="V3022" i="4"/>
  <c r="G3096" i="3" s="1"/>
  <c r="T3023" i="4"/>
  <c r="E3097" i="3" s="1"/>
  <c r="X3025" i="4"/>
  <c r="I3099" i="3" s="1"/>
  <c r="T3027" i="4"/>
  <c r="E3138" i="3" s="1"/>
  <c r="V3027" i="4"/>
  <c r="G3138" i="3" s="1"/>
  <c r="X3029" i="4"/>
  <c r="I3102" i="3" s="1"/>
  <c r="T3031" i="4"/>
  <c r="E3104" i="3" s="1"/>
  <c r="V3031" i="4"/>
  <c r="G3104" i="3" s="1"/>
  <c r="X3033" i="4"/>
  <c r="I3106" i="3" s="1"/>
  <c r="T3035" i="4"/>
  <c r="E3108" i="3" s="1"/>
  <c r="V3035" i="4"/>
  <c r="G3108" i="3" s="1"/>
  <c r="X3037" i="4"/>
  <c r="I3110" i="3" s="1"/>
  <c r="T3039" i="4"/>
  <c r="E3112" i="3" s="1"/>
  <c r="V3039" i="4"/>
  <c r="G3112" i="3" s="1"/>
  <c r="X3041" i="4"/>
  <c r="I3114" i="3" s="1"/>
  <c r="T3043" i="4"/>
  <c r="E3116" i="3" s="1"/>
  <c r="V3043" i="4"/>
  <c r="G3116" i="3" s="1"/>
  <c r="X3045" i="4"/>
  <c r="I3118" i="3" s="1"/>
  <c r="T3047" i="4"/>
  <c r="E3120" i="3" s="1"/>
  <c r="V3047" i="4"/>
  <c r="G3120" i="3" s="1"/>
  <c r="X3049" i="4"/>
  <c r="I3139" i="3" s="1"/>
  <c r="T3051" i="4"/>
  <c r="E3123" i="3" s="1"/>
  <c r="V3051" i="4"/>
  <c r="G3123" i="3" s="1"/>
  <c r="X3053" i="4"/>
  <c r="I3125" i="3" s="1"/>
  <c r="T3055" i="4"/>
  <c r="E3127" i="3" s="1"/>
  <c r="V3055" i="4"/>
  <c r="G3127" i="3" s="1"/>
  <c r="X3057" i="4"/>
  <c r="I3129" i="3" s="1"/>
  <c r="T3059" i="4"/>
  <c r="E3131" i="3" s="1"/>
  <c r="V3059" i="4"/>
  <c r="G3131" i="3" s="1"/>
  <c r="W3061" i="4"/>
  <c r="H3133" i="3" s="1"/>
  <c r="Y3061" i="4"/>
  <c r="J3133" i="3" s="1"/>
  <c r="T3062" i="4"/>
  <c r="E3134" i="3" s="1"/>
  <c r="V3062" i="4"/>
  <c r="G3134" i="3" s="1"/>
  <c r="Y3069" i="4"/>
  <c r="J3147" i="3" s="1"/>
  <c r="V3070" i="4"/>
  <c r="G3148" i="3" s="1"/>
  <c r="T3102" i="4"/>
  <c r="E3289" i="3" s="1"/>
  <c r="X3106" i="4"/>
  <c r="I3177" i="3" s="1"/>
  <c r="W3109" i="4"/>
  <c r="H3180" i="3" s="1"/>
  <c r="T3110" i="4"/>
  <c r="E3181" i="3" s="1"/>
  <c r="X3114" i="4"/>
  <c r="I3291" i="3" s="1"/>
  <c r="X3123" i="4"/>
  <c r="I3193" i="3" s="1"/>
  <c r="W3126" i="4"/>
  <c r="H3196" i="3" s="1"/>
  <c r="U3127" i="4"/>
  <c r="F3197" i="3" s="1"/>
  <c r="W3072" i="4"/>
  <c r="H3150" i="3" s="1"/>
  <c r="Y3072" i="4"/>
  <c r="J3150" i="3" s="1"/>
  <c r="T3073" i="4"/>
  <c r="E3151" i="3" s="1"/>
  <c r="V3073" i="4"/>
  <c r="G3151" i="3" s="1"/>
  <c r="X3077" i="4"/>
  <c r="I3154" i="3" s="1"/>
  <c r="W3080" i="4"/>
  <c r="H3157" i="3" s="1"/>
  <c r="Y3080" i="4"/>
  <c r="J3157" i="3" s="1"/>
  <c r="T3081" i="4"/>
  <c r="E3158" i="3" s="1"/>
  <c r="V3081" i="4"/>
  <c r="G3158" i="3" s="1"/>
  <c r="X3085" i="4"/>
  <c r="I3162" i="3" s="1"/>
  <c r="W3088" i="4"/>
  <c r="H3164" i="3" s="1"/>
  <c r="Y3088" i="4"/>
  <c r="J3164" i="3" s="1"/>
  <c r="T3089" i="4"/>
  <c r="E3165" i="3" s="1"/>
  <c r="V3089" i="4"/>
  <c r="G3165" i="3" s="1"/>
  <c r="X3093" i="4"/>
  <c r="I3169" i="3" s="1"/>
  <c r="W3096" i="4"/>
  <c r="H3172" i="3" s="1"/>
  <c r="Y3096" i="4"/>
  <c r="J3172" i="3" s="1"/>
  <c r="T3097" i="4"/>
  <c r="E3298" i="3" s="1"/>
  <c r="V3097" i="4"/>
  <c r="G3298" i="3" s="1"/>
  <c r="X3101" i="4"/>
  <c r="I3175" i="3" s="1"/>
  <c r="W3104" i="4"/>
  <c r="H3176" i="3" s="1"/>
  <c r="Y3104" i="4"/>
  <c r="J3176" i="3" s="1"/>
  <c r="W3119" i="4"/>
  <c r="H3189" i="3" s="1"/>
  <c r="Y3119" i="4"/>
  <c r="J3189" i="3" s="1"/>
  <c r="T3120" i="4"/>
  <c r="E3190" i="3" s="1"/>
  <c r="V3120" i="4"/>
  <c r="G3190" i="3" s="1"/>
  <c r="X3124" i="4"/>
  <c r="I3194" i="3" s="1"/>
  <c r="W3127" i="4"/>
  <c r="H3197" i="3" s="1"/>
  <c r="Y3127" i="4"/>
  <c r="J3197" i="3" s="1"/>
  <c r="T3128" i="4"/>
  <c r="E3198" i="3" s="1"/>
  <c r="V3128" i="4"/>
  <c r="G3198" i="3" s="1"/>
  <c r="X3132" i="4"/>
  <c r="I3201" i="3" s="1"/>
  <c r="W3135" i="4"/>
  <c r="H3203" i="3" s="1"/>
  <c r="Y3135" i="4"/>
  <c r="J3203" i="3" s="1"/>
  <c r="T3136" i="4"/>
  <c r="E3204" i="3" s="1"/>
  <c r="V3136" i="4"/>
  <c r="G3204" i="3" s="1"/>
  <c r="X3140" i="4"/>
  <c r="I3208" i="3" s="1"/>
  <c r="W3143" i="4"/>
  <c r="H3211" i="3" s="1"/>
  <c r="Y3143" i="4"/>
  <c r="J3211" i="3" s="1"/>
  <c r="T3144" i="4"/>
  <c r="E3212" i="3" s="1"/>
  <c r="V3144" i="4"/>
  <c r="G3212" i="3" s="1"/>
  <c r="X3148" i="4"/>
  <c r="I3215" i="3" s="1"/>
  <c r="W3151" i="4"/>
  <c r="H3218" i="3" s="1"/>
  <c r="Y3151" i="4"/>
  <c r="J3218" i="3" s="1"/>
  <c r="T3152" i="4"/>
  <c r="E3219" i="3" s="1"/>
  <c r="V3152" i="4"/>
  <c r="G3219" i="3" s="1"/>
  <c r="X3156" i="4"/>
  <c r="I3222" i="3" s="1"/>
  <c r="W3159" i="4"/>
  <c r="H3225" i="3" s="1"/>
  <c r="Y3159" i="4"/>
  <c r="J3225" i="3" s="1"/>
  <c r="W3161" i="4"/>
  <c r="H3227" i="3" s="1"/>
  <c r="Y3161" i="4"/>
  <c r="J3227" i="3" s="1"/>
  <c r="W3163" i="4"/>
  <c r="H3229" i="3" s="1"/>
  <c r="Y3163" i="4"/>
  <c r="J3229" i="3" s="1"/>
  <c r="W3165" i="4"/>
  <c r="H3231" i="3" s="1"/>
  <c r="Y3165" i="4"/>
  <c r="J3231" i="3" s="1"/>
  <c r="T3171" i="4"/>
  <c r="E3236" i="3" s="1"/>
  <c r="X3173" i="4"/>
  <c r="I3238" i="3" s="1"/>
  <c r="W3174" i="4"/>
  <c r="H3239" i="3" s="1"/>
  <c r="W3175" i="4"/>
  <c r="H3240" i="3" s="1"/>
  <c r="Y3176" i="4"/>
  <c r="J3241" i="3" s="1"/>
  <c r="Y3179" i="4"/>
  <c r="J3244" i="3" s="1"/>
  <c r="T3181" i="4"/>
  <c r="E3246" i="3" s="1"/>
  <c r="V3181" i="4"/>
  <c r="G3246" i="3" s="1"/>
  <c r="X3181" i="4"/>
  <c r="I3246" i="3" s="1"/>
  <c r="T3185" i="4"/>
  <c r="E3250" i="3" s="1"/>
  <c r="V3185" i="4"/>
  <c r="G3250" i="3" s="1"/>
  <c r="X3185" i="4"/>
  <c r="I3250" i="3" s="1"/>
  <c r="T3189" i="4"/>
  <c r="E3254" i="3" s="1"/>
  <c r="V3189" i="4"/>
  <c r="G3254" i="3" s="1"/>
  <c r="X3189" i="4"/>
  <c r="I3254" i="3" s="1"/>
  <c r="T3193" i="4"/>
  <c r="E3258" i="3" s="1"/>
  <c r="V3193" i="4"/>
  <c r="G3258" i="3" s="1"/>
  <c r="X3193" i="4"/>
  <c r="I3258" i="3" s="1"/>
  <c r="T3197" i="4"/>
  <c r="E3262" i="3" s="1"/>
  <c r="V3197" i="4"/>
  <c r="G3262" i="3" s="1"/>
  <c r="X3197" i="4"/>
  <c r="I3262" i="3" s="1"/>
  <c r="T3201" i="4"/>
  <c r="E3266" i="3" s="1"/>
  <c r="V3201" i="4"/>
  <c r="G3266" i="3" s="1"/>
  <c r="X3201" i="4"/>
  <c r="I3266" i="3" s="1"/>
  <c r="T3205" i="4"/>
  <c r="E3270" i="3" s="1"/>
  <c r="V3205" i="4"/>
  <c r="G3270" i="3" s="1"/>
  <c r="X3205" i="4"/>
  <c r="I3270" i="3" s="1"/>
  <c r="T3209" i="4"/>
  <c r="E3274" i="3" s="1"/>
  <c r="V3209" i="4"/>
  <c r="G3274" i="3" s="1"/>
  <c r="X3209" i="4"/>
  <c r="I3274" i="3" s="1"/>
  <c r="T3213" i="4"/>
  <c r="E3278" i="3" s="1"/>
  <c r="V3213" i="4"/>
  <c r="G3278" i="3" s="1"/>
  <c r="X3213" i="4"/>
  <c r="I3278" i="3" s="1"/>
  <c r="T3217" i="4"/>
  <c r="E3305" i="3" s="1"/>
  <c r="V3217" i="4"/>
  <c r="G3305" i="3" s="1"/>
  <c r="X3217" i="4"/>
  <c r="I3305" i="3" s="1"/>
  <c r="T3221" i="4"/>
  <c r="E3283" i="3" s="1"/>
  <c r="V3221" i="4"/>
  <c r="G3283" i="3" s="1"/>
  <c r="X3221" i="4"/>
  <c r="I3283" i="3" s="1"/>
  <c r="T3225" i="4"/>
  <c r="E3286" i="3" s="1"/>
  <c r="V3225" i="4"/>
  <c r="G3286" i="3" s="1"/>
  <c r="X3225" i="4"/>
  <c r="I3286" i="3" s="1"/>
  <c r="X3125" i="4"/>
  <c r="I3195" i="3" s="1"/>
  <c r="W3128" i="4"/>
  <c r="H3198" i="3" s="1"/>
  <c r="Y3128" i="4"/>
  <c r="J3198" i="3" s="1"/>
  <c r="T3129" i="4"/>
  <c r="E3199" i="3" s="1"/>
  <c r="V3129" i="4"/>
  <c r="G3199" i="3" s="1"/>
  <c r="X3133" i="4"/>
  <c r="I3293" i="3" s="1"/>
  <c r="W3136" i="4"/>
  <c r="H3204" i="3" s="1"/>
  <c r="Y3136" i="4"/>
  <c r="J3204" i="3" s="1"/>
  <c r="T3137" i="4"/>
  <c r="E3205" i="3" s="1"/>
  <c r="V3137" i="4"/>
  <c r="G3205" i="3" s="1"/>
  <c r="X3141" i="4"/>
  <c r="I3209" i="3" s="1"/>
  <c r="W3144" i="4"/>
  <c r="H3212" i="3" s="1"/>
  <c r="Y3144" i="4"/>
  <c r="J3212" i="3" s="1"/>
  <c r="T3145" i="4"/>
  <c r="E3301" i="3" s="1"/>
  <c r="V3145" i="4"/>
  <c r="G3301" i="3" s="1"/>
  <c r="X3149" i="4"/>
  <c r="I3216" i="3" s="1"/>
  <c r="W3152" i="4"/>
  <c r="H3219" i="3" s="1"/>
  <c r="Y3152" i="4"/>
  <c r="J3219" i="3" s="1"/>
  <c r="T3153" i="4"/>
  <c r="E3220" i="3" s="1"/>
  <c r="V3153" i="4"/>
  <c r="G3220" i="3" s="1"/>
  <c r="X3157" i="4"/>
  <c r="I3223" i="3" s="1"/>
  <c r="U3172" i="4"/>
  <c r="F3237" i="3" s="1"/>
  <c r="W3172" i="4"/>
  <c r="H3237" i="3" s="1"/>
  <c r="X3174" i="4"/>
  <c r="I3239" i="3" s="1"/>
  <c r="Y3177" i="4"/>
  <c r="J3242" i="3" s="1"/>
  <c r="T3179" i="4"/>
  <c r="E3244" i="3" s="1"/>
  <c r="V3179" i="4"/>
  <c r="G3244" i="3" s="1"/>
  <c r="U3182" i="4"/>
  <c r="F3247" i="3" s="1"/>
  <c r="W3182" i="4"/>
  <c r="H3247" i="3" s="1"/>
  <c r="Y3182" i="4"/>
  <c r="J3247" i="3" s="1"/>
  <c r="U3186" i="4"/>
  <c r="F3251" i="3" s="1"/>
  <c r="W3186" i="4"/>
  <c r="H3251" i="3" s="1"/>
  <c r="Y3186" i="4"/>
  <c r="J3251" i="3" s="1"/>
  <c r="U3190" i="4"/>
  <c r="F3255" i="3" s="1"/>
  <c r="W3190" i="4"/>
  <c r="H3255" i="3" s="1"/>
  <c r="Y3190" i="4"/>
  <c r="J3255" i="3" s="1"/>
  <c r="U3194" i="4"/>
  <c r="F3259" i="3" s="1"/>
  <c r="W3194" i="4"/>
  <c r="H3259" i="3" s="1"/>
  <c r="Y3194" i="4"/>
  <c r="J3259" i="3" s="1"/>
  <c r="U3198" i="4"/>
  <c r="F3263" i="3" s="1"/>
  <c r="W3198" i="4"/>
  <c r="H3263" i="3" s="1"/>
  <c r="Y3198" i="4"/>
  <c r="J3263" i="3" s="1"/>
  <c r="U3202" i="4"/>
  <c r="F3267" i="3" s="1"/>
  <c r="W3202" i="4"/>
  <c r="H3267" i="3" s="1"/>
  <c r="Y3202" i="4"/>
  <c r="J3267" i="3" s="1"/>
  <c r="U3206" i="4"/>
  <c r="F3271" i="3" s="1"/>
  <c r="W3206" i="4"/>
  <c r="H3271" i="3" s="1"/>
  <c r="Y3206" i="4"/>
  <c r="J3271" i="3" s="1"/>
  <c r="U3210" i="4"/>
  <c r="F3275" i="3" s="1"/>
  <c r="W3210" i="4"/>
  <c r="H3275" i="3" s="1"/>
  <c r="Y3210" i="4"/>
  <c r="J3275" i="3" s="1"/>
  <c r="U3214" i="4"/>
  <c r="F3279" i="3" s="1"/>
  <c r="W3214" i="4"/>
  <c r="H3279" i="3" s="1"/>
  <c r="Y3214" i="4"/>
  <c r="J3279" i="3" s="1"/>
  <c r="U3218" i="4"/>
  <c r="F3281" i="3" s="1"/>
  <c r="W3218" i="4"/>
  <c r="H3281" i="3" s="1"/>
  <c r="Y3218" i="4"/>
  <c r="J3281" i="3" s="1"/>
  <c r="U3222" i="4"/>
  <c r="F3295" i="3" s="1"/>
  <c r="W3222" i="4"/>
  <c r="H3295" i="3" s="1"/>
  <c r="Y3222" i="4"/>
  <c r="J3295" i="3" s="1"/>
  <c r="U3226" i="4"/>
  <c r="F3287" i="3" s="1"/>
  <c r="W3226" i="4"/>
  <c r="H3287" i="3" s="1"/>
  <c r="Y3226" i="4"/>
  <c r="J3287" i="3" s="1"/>
  <c r="U3230" i="4"/>
  <c r="F3308" i="3" s="1"/>
  <c r="W3230" i="4"/>
  <c r="H3308" i="3" s="1"/>
  <c r="Y3230" i="4"/>
  <c r="J3308" i="3" s="1"/>
  <c r="V3116" i="4"/>
  <c r="G3186" i="3" s="1"/>
  <c r="X3120" i="4"/>
  <c r="I3190" i="3" s="1"/>
  <c r="W3123" i="4"/>
  <c r="H3193" i="3" s="1"/>
  <c r="Y3123" i="4"/>
  <c r="J3193" i="3" s="1"/>
  <c r="T3124" i="4"/>
  <c r="E3194" i="3" s="1"/>
  <c r="V3124" i="4"/>
  <c r="G3194" i="3" s="1"/>
  <c r="X3128" i="4"/>
  <c r="I3198" i="3" s="1"/>
  <c r="W3131" i="4"/>
  <c r="H3200" i="3" s="1"/>
  <c r="Y3131" i="4"/>
  <c r="J3200" i="3" s="1"/>
  <c r="T3132" i="4"/>
  <c r="E3201" i="3" s="1"/>
  <c r="V3132" i="4"/>
  <c r="G3201" i="3" s="1"/>
  <c r="X3136" i="4"/>
  <c r="I3204" i="3" s="1"/>
  <c r="W3139" i="4"/>
  <c r="H3207" i="3" s="1"/>
  <c r="Y3139" i="4"/>
  <c r="J3207" i="3" s="1"/>
  <c r="T3140" i="4"/>
  <c r="E3208" i="3" s="1"/>
  <c r="V3140" i="4"/>
  <c r="G3208" i="3" s="1"/>
  <c r="X3144" i="4"/>
  <c r="I3212" i="3" s="1"/>
  <c r="W3147" i="4"/>
  <c r="H3214" i="3" s="1"/>
  <c r="Y3147" i="4"/>
  <c r="J3214" i="3" s="1"/>
  <c r="T3148" i="4"/>
  <c r="E3215" i="3" s="1"/>
  <c r="V3148" i="4"/>
  <c r="G3215" i="3" s="1"/>
  <c r="X3152" i="4"/>
  <c r="I3219" i="3" s="1"/>
  <c r="W3155" i="4"/>
  <c r="H3302" i="3" s="1"/>
  <c r="Y3155" i="4"/>
  <c r="J3302" i="3" s="1"/>
  <c r="T3156" i="4"/>
  <c r="E3222" i="3" s="1"/>
  <c r="V3156" i="4"/>
  <c r="G3222" i="3" s="1"/>
  <c r="W3160" i="4"/>
  <c r="H3226" i="3" s="1"/>
  <c r="Y3160" i="4"/>
  <c r="J3226" i="3" s="1"/>
  <c r="W3162" i="4"/>
  <c r="H3228" i="3" s="1"/>
  <c r="Y3162" i="4"/>
  <c r="J3228" i="3" s="1"/>
  <c r="W3164" i="4"/>
  <c r="H3230" i="3" s="1"/>
  <c r="Y3164" i="4"/>
  <c r="J3230" i="3" s="1"/>
  <c r="W3169" i="4"/>
  <c r="H3234" i="3" s="1"/>
  <c r="X3171" i="4"/>
  <c r="I3236" i="3" s="1"/>
  <c r="V3172" i="4"/>
  <c r="G3237" i="3" s="1"/>
  <c r="V3173" i="4"/>
  <c r="G3238" i="3" s="1"/>
  <c r="Y3174" i="4"/>
  <c r="J3239" i="3" s="1"/>
  <c r="U3176" i="4"/>
  <c r="F3241" i="3" s="1"/>
  <c r="W3176" i="4"/>
  <c r="H3241" i="3" s="1"/>
  <c r="T3183" i="4"/>
  <c r="E3248" i="3" s="1"/>
  <c r="V3183" i="4"/>
  <c r="G3248" i="3" s="1"/>
  <c r="X3183" i="4"/>
  <c r="I3248" i="3" s="1"/>
  <c r="T3187" i="4"/>
  <c r="E3252" i="3" s="1"/>
  <c r="V3187" i="4"/>
  <c r="G3252" i="3" s="1"/>
  <c r="X3187" i="4"/>
  <c r="I3252" i="3" s="1"/>
  <c r="T3191" i="4"/>
  <c r="E3256" i="3" s="1"/>
  <c r="V3191" i="4"/>
  <c r="G3256" i="3" s="1"/>
  <c r="X3191" i="4"/>
  <c r="I3256" i="3" s="1"/>
  <c r="T3195" i="4"/>
  <c r="E3260" i="3" s="1"/>
  <c r="V3195" i="4"/>
  <c r="G3260" i="3" s="1"/>
  <c r="X3195" i="4"/>
  <c r="I3260" i="3" s="1"/>
  <c r="T3199" i="4"/>
  <c r="E3264" i="3" s="1"/>
  <c r="V3199" i="4"/>
  <c r="G3264" i="3" s="1"/>
  <c r="X3199" i="4"/>
  <c r="I3264" i="3" s="1"/>
  <c r="T3203" i="4"/>
  <c r="E3268" i="3" s="1"/>
  <c r="V3203" i="4"/>
  <c r="G3268" i="3" s="1"/>
  <c r="X3203" i="4"/>
  <c r="I3268" i="3" s="1"/>
  <c r="T3207" i="4"/>
  <c r="E3272" i="3" s="1"/>
  <c r="V3207" i="4"/>
  <c r="G3272" i="3" s="1"/>
  <c r="X3207" i="4"/>
  <c r="I3272" i="3" s="1"/>
  <c r="T3211" i="4"/>
  <c r="E3276" i="3" s="1"/>
  <c r="V3211" i="4"/>
  <c r="G3276" i="3" s="1"/>
  <c r="X3211" i="4"/>
  <c r="I3276" i="3" s="1"/>
  <c r="T3215" i="4"/>
  <c r="E3304" i="3" s="1"/>
  <c r="V3215" i="4"/>
  <c r="G3304" i="3" s="1"/>
  <c r="X3215" i="4"/>
  <c r="I3304" i="3" s="1"/>
  <c r="T3219" i="4"/>
  <c r="E3282" i="3" s="1"/>
  <c r="V3219" i="4"/>
  <c r="G3282" i="3" s="1"/>
  <c r="X3219" i="4"/>
  <c r="I3282" i="3" s="1"/>
  <c r="T3223" i="4"/>
  <c r="E3284" i="3" s="1"/>
  <c r="V3223" i="4"/>
  <c r="G3284" i="3" s="1"/>
  <c r="X3223" i="4"/>
  <c r="I3284" i="3" s="1"/>
  <c r="X3131" i="4"/>
  <c r="I3200" i="3" s="1"/>
  <c r="W3134" i="4"/>
  <c r="H3202" i="3" s="1"/>
  <c r="T3135" i="4"/>
  <c r="E3203" i="3" s="1"/>
  <c r="X3139" i="4"/>
  <c r="I3207" i="3" s="1"/>
  <c r="W3142" i="4"/>
  <c r="H3210" i="3" s="1"/>
  <c r="T3143" i="4"/>
  <c r="E3211" i="3" s="1"/>
  <c r="X3147" i="4"/>
  <c r="I3214" i="3" s="1"/>
  <c r="W3150" i="4"/>
  <c r="H3217" i="3" s="1"/>
  <c r="T3151" i="4"/>
  <c r="E3218" i="3" s="1"/>
  <c r="X3155" i="4"/>
  <c r="I3302" i="3" s="1"/>
  <c r="W3158" i="4"/>
  <c r="H3224" i="3" s="1"/>
  <c r="T3159" i="4"/>
  <c r="E3225" i="3" s="1"/>
  <c r="X3160" i="4"/>
  <c r="I3226" i="3" s="1"/>
  <c r="T3161" i="4"/>
  <c r="E3227" i="3" s="1"/>
  <c r="X3162" i="4"/>
  <c r="I3228" i="3" s="1"/>
  <c r="T3163" i="4"/>
  <c r="E3229" i="3" s="1"/>
  <c r="X3164" i="4"/>
  <c r="I3230" i="3" s="1"/>
  <c r="T3165" i="4"/>
  <c r="E3231" i="3" s="1"/>
  <c r="X3166" i="4"/>
  <c r="I3232" i="3" s="1"/>
  <c r="T3167" i="4"/>
  <c r="E3303" i="3" s="1"/>
  <c r="Y3168" i="4"/>
  <c r="J3233" i="3" s="1"/>
  <c r="V3169" i="4"/>
  <c r="G3234" i="3" s="1"/>
  <c r="W3170" i="4"/>
  <c r="H3235" i="3" s="1"/>
  <c r="Y3171" i="4"/>
  <c r="J3236" i="3" s="1"/>
  <c r="V3174" i="4"/>
  <c r="G3239" i="3" s="1"/>
  <c r="X3175" i="4"/>
  <c r="I3240" i="3" s="1"/>
  <c r="X3178" i="4"/>
  <c r="I3243" i="3" s="1"/>
  <c r="Y3181" i="4"/>
  <c r="J3246" i="3" s="1"/>
  <c r="U3183" i="4"/>
  <c r="F3248" i="3" s="1"/>
  <c r="Y3183" i="4"/>
  <c r="J3248" i="3" s="1"/>
  <c r="U3187" i="4"/>
  <c r="F3252" i="3" s="1"/>
  <c r="Y3187" i="4"/>
  <c r="J3252" i="3" s="1"/>
  <c r="U3191" i="4"/>
  <c r="F3256" i="3" s="1"/>
  <c r="Y3191" i="4"/>
  <c r="J3256" i="3" s="1"/>
  <c r="U3195" i="4"/>
  <c r="F3260" i="3" s="1"/>
  <c r="Y3195" i="4"/>
  <c r="J3260" i="3" s="1"/>
  <c r="U3199" i="4"/>
  <c r="F3264" i="3" s="1"/>
  <c r="Y3199" i="4"/>
  <c r="J3264" i="3" s="1"/>
  <c r="U3203" i="4"/>
  <c r="F3268" i="3" s="1"/>
  <c r="Y3203" i="4"/>
  <c r="J3268" i="3" s="1"/>
  <c r="U3207" i="4"/>
  <c r="F3272" i="3" s="1"/>
  <c r="Y3207" i="4"/>
  <c r="J3272" i="3" s="1"/>
  <c r="U3211" i="4"/>
  <c r="F3276" i="3" s="1"/>
  <c r="Y3211" i="4"/>
  <c r="J3276" i="3" s="1"/>
  <c r="U3215" i="4"/>
  <c r="F3304" i="3" s="1"/>
  <c r="Y3215" i="4"/>
  <c r="J3304" i="3" s="1"/>
  <c r="U3219" i="4"/>
  <c r="F3282" i="3" s="1"/>
  <c r="Y3219" i="4"/>
  <c r="J3282" i="3" s="1"/>
  <c r="U3223" i="4"/>
  <c r="F3284" i="3" s="1"/>
  <c r="Y3223" i="4"/>
  <c r="J3284" i="3" s="1"/>
  <c r="U3227" i="4"/>
  <c r="F3288" i="3" s="1"/>
  <c r="Y3227" i="4"/>
  <c r="J3288" i="3" s="1"/>
  <c r="U3231" i="4"/>
  <c r="F3344" i="3" s="1"/>
  <c r="Y3231" i="4"/>
  <c r="J3344" i="3" s="1"/>
  <c r="W3129" i="4"/>
  <c r="H3199" i="3" s="1"/>
  <c r="T3130" i="4"/>
  <c r="E3292" i="3" s="1"/>
  <c r="X3134" i="4"/>
  <c r="I3202" i="3" s="1"/>
  <c r="W3137" i="4"/>
  <c r="H3205" i="3" s="1"/>
  <c r="T3138" i="4"/>
  <c r="E3206" i="3" s="1"/>
  <c r="X3142" i="4"/>
  <c r="I3210" i="3" s="1"/>
  <c r="W3145" i="4"/>
  <c r="H3301" i="3" s="1"/>
  <c r="T3146" i="4"/>
  <c r="E3213" i="3" s="1"/>
  <c r="X3150" i="4"/>
  <c r="I3217" i="3" s="1"/>
  <c r="W3153" i="4"/>
  <c r="H3220" i="3" s="1"/>
  <c r="T3154" i="4"/>
  <c r="E3221" i="3" s="1"/>
  <c r="X3158" i="4"/>
  <c r="I3224" i="3" s="1"/>
  <c r="Y3166" i="4"/>
  <c r="J3232" i="3" s="1"/>
  <c r="T3170" i="4"/>
  <c r="E3235" i="3" s="1"/>
  <c r="X3172" i="4"/>
  <c r="I3237" i="3" s="1"/>
  <c r="Y3175" i="4"/>
  <c r="J3240" i="3" s="1"/>
  <c r="Y3178" i="4"/>
  <c r="J3243" i="3" s="1"/>
  <c r="U3180" i="4"/>
  <c r="F3245" i="3" s="1"/>
  <c r="T3184" i="4"/>
  <c r="E3249" i="3" s="1"/>
  <c r="X3184" i="4"/>
  <c r="I3249" i="3" s="1"/>
  <c r="T3188" i="4"/>
  <c r="E3253" i="3" s="1"/>
  <c r="X3188" i="4"/>
  <c r="I3253" i="3" s="1"/>
  <c r="T3192" i="4"/>
  <c r="E3257" i="3" s="1"/>
  <c r="X3192" i="4"/>
  <c r="I3257" i="3" s="1"/>
  <c r="T3196" i="4"/>
  <c r="E3261" i="3" s="1"/>
  <c r="X3196" i="4"/>
  <c r="I3261" i="3" s="1"/>
  <c r="T3200" i="4"/>
  <c r="E3265" i="3" s="1"/>
  <c r="X3200" i="4"/>
  <c r="I3265" i="3" s="1"/>
  <c r="T3204" i="4"/>
  <c r="E3269" i="3" s="1"/>
  <c r="X3204" i="4"/>
  <c r="I3269" i="3" s="1"/>
  <c r="T3208" i="4"/>
  <c r="E3273" i="3" s="1"/>
  <c r="X3208" i="4"/>
  <c r="I3273" i="3" s="1"/>
  <c r="T3212" i="4"/>
  <c r="E3277" i="3" s="1"/>
  <c r="X3212" i="4"/>
  <c r="I3277" i="3" s="1"/>
  <c r="T3216" i="4"/>
  <c r="E3280" i="3" s="1"/>
  <c r="X3216" i="4"/>
  <c r="I3280" i="3" s="1"/>
  <c r="T3220" i="4"/>
  <c r="E3294" i="3" s="1"/>
  <c r="X3220" i="4"/>
  <c r="I3294" i="3" s="1"/>
  <c r="T3224" i="4"/>
  <c r="E3285" i="3" s="1"/>
  <c r="X3224" i="4"/>
  <c r="I3285" i="3" s="1"/>
  <c r="T3228" i="4"/>
  <c r="E3306" i="3" s="1"/>
  <c r="X3228" i="4"/>
  <c r="I3306" i="3" s="1"/>
  <c r="W3116" i="4"/>
  <c r="H3186" i="3" s="1"/>
  <c r="Y3116" i="4"/>
  <c r="J3186" i="3" s="1"/>
  <c r="T3117" i="4"/>
  <c r="E3187" i="3" s="1"/>
  <c r="V3117" i="4"/>
  <c r="G3187" i="3" s="1"/>
  <c r="X3121" i="4"/>
  <c r="I3191" i="3" s="1"/>
  <c r="W3124" i="4"/>
  <c r="H3194" i="3" s="1"/>
  <c r="Y3124" i="4"/>
  <c r="J3194" i="3" s="1"/>
  <c r="T3125" i="4"/>
  <c r="E3195" i="3" s="1"/>
  <c r="V3125" i="4"/>
  <c r="G3195" i="3" s="1"/>
  <c r="X3129" i="4"/>
  <c r="I3199" i="3" s="1"/>
  <c r="W3132" i="4"/>
  <c r="H3201" i="3" s="1"/>
  <c r="Y3132" i="4"/>
  <c r="J3201" i="3" s="1"/>
  <c r="T3133" i="4"/>
  <c r="E3293" i="3" s="1"/>
  <c r="V3133" i="4"/>
  <c r="G3293" i="3" s="1"/>
  <c r="X3137" i="4"/>
  <c r="I3205" i="3" s="1"/>
  <c r="W3140" i="4"/>
  <c r="H3208" i="3" s="1"/>
  <c r="Y3140" i="4"/>
  <c r="J3208" i="3" s="1"/>
  <c r="T3141" i="4"/>
  <c r="E3209" i="3" s="1"/>
  <c r="V3141" i="4"/>
  <c r="G3209" i="3" s="1"/>
  <c r="X3145" i="4"/>
  <c r="I3301" i="3" s="1"/>
  <c r="W3148" i="4"/>
  <c r="H3215" i="3" s="1"/>
  <c r="Y3148" i="4"/>
  <c r="J3215" i="3" s="1"/>
  <c r="T3149" i="4"/>
  <c r="E3216" i="3" s="1"/>
  <c r="V3149" i="4"/>
  <c r="G3216" i="3" s="1"/>
  <c r="X3153" i="4"/>
  <c r="I3220" i="3" s="1"/>
  <c r="W3156" i="4"/>
  <c r="H3222" i="3" s="1"/>
  <c r="Y3156" i="4"/>
  <c r="J3222" i="3" s="1"/>
  <c r="T3157" i="4"/>
  <c r="E3223" i="3" s="1"/>
  <c r="V3157" i="4"/>
  <c r="G3223" i="3" s="1"/>
  <c r="Y3170" i="4"/>
  <c r="J3235" i="3" s="1"/>
  <c r="Y3172" i="4"/>
  <c r="J3237" i="3" s="1"/>
  <c r="X3176" i="4"/>
  <c r="I3241" i="3" s="1"/>
  <c r="V3178" i="4"/>
  <c r="G3243" i="3" s="1"/>
  <c r="X3179" i="4"/>
  <c r="I3244" i="3" s="1"/>
  <c r="U3184" i="4"/>
  <c r="F3249" i="3" s="1"/>
  <c r="W3184" i="4"/>
  <c r="H3249" i="3" s="1"/>
  <c r="Y3184" i="4"/>
  <c r="J3249" i="3" s="1"/>
  <c r="U3188" i="4"/>
  <c r="F3253" i="3" s="1"/>
  <c r="W3188" i="4"/>
  <c r="H3253" i="3" s="1"/>
  <c r="Y3188" i="4"/>
  <c r="J3253" i="3" s="1"/>
  <c r="U3192" i="4"/>
  <c r="F3257" i="3" s="1"/>
  <c r="W3192" i="4"/>
  <c r="H3257" i="3" s="1"/>
  <c r="Y3192" i="4"/>
  <c r="J3257" i="3" s="1"/>
  <c r="U3196" i="4"/>
  <c r="F3261" i="3" s="1"/>
  <c r="W3196" i="4"/>
  <c r="H3261" i="3" s="1"/>
  <c r="Y3196" i="4"/>
  <c r="J3261" i="3" s="1"/>
  <c r="U3200" i="4"/>
  <c r="F3265" i="3" s="1"/>
  <c r="W3200" i="4"/>
  <c r="H3265" i="3" s="1"/>
  <c r="Y3200" i="4"/>
  <c r="J3265" i="3" s="1"/>
  <c r="U3204" i="4"/>
  <c r="F3269" i="3" s="1"/>
  <c r="W3204" i="4"/>
  <c r="H3269" i="3" s="1"/>
  <c r="Y3204" i="4"/>
  <c r="J3269" i="3" s="1"/>
  <c r="U3208" i="4"/>
  <c r="F3273" i="3" s="1"/>
  <c r="W3208" i="4"/>
  <c r="H3273" i="3" s="1"/>
  <c r="Y3208" i="4"/>
  <c r="J3273" i="3" s="1"/>
  <c r="U3212" i="4"/>
  <c r="F3277" i="3" s="1"/>
  <c r="W3212" i="4"/>
  <c r="H3277" i="3" s="1"/>
  <c r="Y3212" i="4"/>
  <c r="J3277" i="3" s="1"/>
  <c r="U3216" i="4"/>
  <c r="F3280" i="3" s="1"/>
  <c r="W3216" i="4"/>
  <c r="H3280" i="3" s="1"/>
  <c r="Y3216" i="4"/>
  <c r="J3280" i="3" s="1"/>
  <c r="U3220" i="4"/>
  <c r="F3294" i="3" s="1"/>
  <c r="W3220" i="4"/>
  <c r="H3294" i="3" s="1"/>
  <c r="Y3220" i="4"/>
  <c r="J3294" i="3" s="1"/>
  <c r="U3224" i="4"/>
  <c r="F3285" i="3" s="1"/>
  <c r="W3224" i="4"/>
  <c r="H3285" i="3" s="1"/>
  <c r="T3229" i="4"/>
  <c r="E3307" i="3" s="1"/>
  <c r="V3229" i="4"/>
  <c r="G3307" i="3" s="1"/>
  <c r="X3229" i="4"/>
  <c r="I3307" i="3" s="1"/>
  <c r="T3233" i="4"/>
  <c r="E3310" i="3" s="1"/>
  <c r="V3233" i="4"/>
  <c r="G3310" i="3" s="1"/>
  <c r="X3233" i="4"/>
  <c r="I3310" i="3" s="1"/>
  <c r="T3237" i="4"/>
  <c r="E3312" i="3" s="1"/>
  <c r="V3237" i="4"/>
  <c r="G3312" i="3" s="1"/>
  <c r="X3237" i="4"/>
  <c r="I3312" i="3" s="1"/>
  <c r="T3241" i="4"/>
  <c r="E3348" i="3" s="1"/>
  <c r="V3241" i="4"/>
  <c r="G3348" i="3" s="1"/>
  <c r="X3241" i="4"/>
  <c r="I3348" i="3" s="1"/>
  <c r="T3245" i="4"/>
  <c r="E3340" i="3" s="1"/>
  <c r="V3245" i="4"/>
  <c r="G3340" i="3" s="1"/>
  <c r="X3245" i="4"/>
  <c r="I3340" i="3" s="1"/>
  <c r="T3249" i="4"/>
  <c r="E3319" i="3" s="1"/>
  <c r="V3249" i="4"/>
  <c r="G3319" i="3" s="1"/>
  <c r="X3249" i="4"/>
  <c r="I3319" i="3" s="1"/>
  <c r="T3253" i="4"/>
  <c r="E3323" i="3" s="1"/>
  <c r="V3253" i="4"/>
  <c r="G3323" i="3" s="1"/>
  <c r="X3253" i="4"/>
  <c r="I3323" i="3" s="1"/>
  <c r="T3257" i="4"/>
  <c r="E3326" i="3" s="1"/>
  <c r="V3257" i="4"/>
  <c r="G3326" i="3" s="1"/>
  <c r="X3257" i="4"/>
  <c r="I3326" i="3" s="1"/>
  <c r="T3261" i="4"/>
  <c r="E3342" i="3" s="1"/>
  <c r="V3261" i="4"/>
  <c r="G3342" i="3" s="1"/>
  <c r="X3261" i="4"/>
  <c r="I3342" i="3" s="1"/>
  <c r="T3265" i="4"/>
  <c r="E3329" i="3" s="1"/>
  <c r="V3265" i="4"/>
  <c r="G3329" i="3" s="1"/>
  <c r="X3265" i="4"/>
  <c r="I3329" i="3" s="1"/>
  <c r="T3269" i="4"/>
  <c r="E3354" i="3" s="1"/>
  <c r="V3269" i="4"/>
  <c r="G3354" i="3" s="1"/>
  <c r="X3269" i="4"/>
  <c r="I3354" i="3" s="1"/>
  <c r="T3273" i="4"/>
  <c r="E3335" i="3" s="1"/>
  <c r="V3273" i="4"/>
  <c r="G3335" i="3" s="1"/>
  <c r="X3273" i="4"/>
  <c r="I3335" i="3" s="1"/>
  <c r="T3277" i="4"/>
  <c r="E3338" i="3" s="1"/>
  <c r="V3277" i="4"/>
  <c r="G3338" i="3" s="1"/>
  <c r="X3277" i="4"/>
  <c r="I3338" i="3" s="1"/>
  <c r="T3281" i="4"/>
  <c r="E3368" i="3" s="1"/>
  <c r="V3281" i="4"/>
  <c r="G3368" i="3" s="1"/>
  <c r="X3281" i="4"/>
  <c r="I3368" i="3" s="1"/>
  <c r="T3285" i="4"/>
  <c r="E3361" i="3" s="1"/>
  <c r="V3285" i="4"/>
  <c r="G3361" i="3" s="1"/>
  <c r="X3285" i="4"/>
  <c r="I3361" i="3" s="1"/>
  <c r="T3289" i="4"/>
  <c r="E3367" i="3" s="1"/>
  <c r="V3289" i="4"/>
  <c r="G3367" i="3" s="1"/>
  <c r="X3289" i="4"/>
  <c r="I3367" i="3" s="1"/>
  <c r="T3293" i="4"/>
  <c r="E3371" i="3" s="1"/>
  <c r="V3293" i="4"/>
  <c r="G3371" i="3" s="1"/>
  <c r="X3293" i="4"/>
  <c r="I3371" i="3" s="1"/>
  <c r="T3297" i="4"/>
  <c r="E3375" i="3" s="1"/>
  <c r="V3297" i="4"/>
  <c r="G3375" i="3" s="1"/>
  <c r="X3297" i="4"/>
  <c r="I3375" i="3" s="1"/>
  <c r="T3301" i="4"/>
  <c r="E3378" i="3" s="1"/>
  <c r="V3301" i="4"/>
  <c r="G3378" i="3" s="1"/>
  <c r="X3301" i="4"/>
  <c r="I3378" i="3" s="1"/>
  <c r="T3305" i="4"/>
  <c r="E3382" i="3" s="1"/>
  <c r="V3305" i="4"/>
  <c r="G3382" i="3" s="1"/>
  <c r="X3305" i="4"/>
  <c r="I3382" i="3" s="1"/>
  <c r="T3309" i="4"/>
  <c r="E3386" i="3" s="1"/>
  <c r="V3309" i="4"/>
  <c r="G3386" i="3" s="1"/>
  <c r="X3309" i="4"/>
  <c r="I3386" i="3" s="1"/>
  <c r="T3313" i="4"/>
  <c r="E3390" i="3" s="1"/>
  <c r="V3313" i="4"/>
  <c r="G3390" i="3" s="1"/>
  <c r="X3313" i="4"/>
  <c r="I3390" i="3" s="1"/>
  <c r="V3316" i="4"/>
  <c r="G3393" i="3" s="1"/>
  <c r="T3317" i="4"/>
  <c r="E3394" i="3" s="1"/>
  <c r="X3317" i="4"/>
  <c r="I3394" i="3" s="1"/>
  <c r="T3321" i="4"/>
  <c r="E3398" i="3" s="1"/>
  <c r="V3321" i="4"/>
  <c r="G3398" i="3" s="1"/>
  <c r="X3321" i="4"/>
  <c r="I3398" i="3" s="1"/>
  <c r="T3325" i="4"/>
  <c r="E3402" i="3" s="1"/>
  <c r="V3325" i="4"/>
  <c r="G3402" i="3" s="1"/>
  <c r="X3325" i="4"/>
  <c r="I3402" i="3" s="1"/>
  <c r="T3329" i="4"/>
  <c r="E3406" i="3" s="1"/>
  <c r="V3329" i="4"/>
  <c r="G3406" i="3" s="1"/>
  <c r="X3329" i="4"/>
  <c r="I3406" i="3" s="1"/>
  <c r="T3333" i="4"/>
  <c r="E3410" i="3" s="1"/>
  <c r="V3333" i="4"/>
  <c r="G3410" i="3" s="1"/>
  <c r="X3333" i="4"/>
  <c r="I3410" i="3" s="1"/>
  <c r="T3337" i="4"/>
  <c r="E3413" i="3" s="1"/>
  <c r="V3337" i="4"/>
  <c r="G3413" i="3" s="1"/>
  <c r="X3337" i="4"/>
  <c r="I3413" i="3" s="1"/>
  <c r="Y3261" i="4"/>
  <c r="J3342" i="3" s="1"/>
  <c r="Y3265" i="4"/>
  <c r="J3329" i="3" s="1"/>
  <c r="Y3269" i="4"/>
  <c r="J3354" i="3" s="1"/>
  <c r="U3234" i="4"/>
  <c r="F3345" i="3" s="1"/>
  <c r="W3234" i="4"/>
  <c r="H3345" i="3" s="1"/>
  <c r="Y3234" i="4"/>
  <c r="J3345" i="3"/>
  <c r="U3238" i="4"/>
  <c r="F3347" i="3" s="1"/>
  <c r="W3238" i="4"/>
  <c r="H3347" i="3" s="1"/>
  <c r="Y3238" i="4"/>
  <c r="J3347" i="3" s="1"/>
  <c r="U3242" i="4"/>
  <c r="F3315" i="3" s="1"/>
  <c r="W3242" i="4"/>
  <c r="H3315" i="3" s="1"/>
  <c r="Y3242" i="4"/>
  <c r="J3315" i="3" s="1"/>
  <c r="U3246" i="4"/>
  <c r="F3349" i="3" s="1"/>
  <c r="W3246" i="4"/>
  <c r="H3349" i="3" s="1"/>
  <c r="Y3246" i="4"/>
  <c r="J3349" i="3" s="1"/>
  <c r="U3250" i="4"/>
  <c r="F3320" i="3" s="1"/>
  <c r="W3250" i="4"/>
  <c r="H3320" i="3" s="1"/>
  <c r="Y3250" i="4"/>
  <c r="J3320" i="3" s="1"/>
  <c r="U3254" i="4"/>
  <c r="F3324" i="3" s="1"/>
  <c r="W3254" i="4"/>
  <c r="H3324" i="3" s="1"/>
  <c r="Y3254" i="4"/>
  <c r="J3324" i="3" s="1"/>
  <c r="U3258" i="4"/>
  <c r="F3327" i="3" s="1"/>
  <c r="W3258" i="4"/>
  <c r="H3327" i="3" s="1"/>
  <c r="Y3258" i="4"/>
  <c r="J3327" i="3" s="1"/>
  <c r="U3262" i="4"/>
  <c r="F3328" i="3" s="1"/>
  <c r="W3262" i="4"/>
  <c r="H3328" i="3" s="1"/>
  <c r="Y3262" i="4"/>
  <c r="J3328" i="3" s="1"/>
  <c r="U3266" i="4"/>
  <c r="F3343" i="3" s="1"/>
  <c r="W3266" i="4"/>
  <c r="H3343" i="3" s="1"/>
  <c r="Y3266" i="4"/>
  <c r="J3343" i="3" s="1"/>
  <c r="U3270" i="4"/>
  <c r="F3332" i="3" s="1"/>
  <c r="W3270" i="4"/>
  <c r="H3332" i="3" s="1"/>
  <c r="Y3270" i="4"/>
  <c r="J3332" i="3" s="1"/>
  <c r="U3274" i="4"/>
  <c r="F3336" i="3" s="1"/>
  <c r="W3274" i="4"/>
  <c r="H3336" i="3" s="1"/>
  <c r="Y3274" i="4"/>
  <c r="J3336" i="3" s="1"/>
  <c r="U3278" i="4"/>
  <c r="F3356" i="3" s="1"/>
  <c r="W3278" i="4"/>
  <c r="H3356" i="3" s="1"/>
  <c r="Y3278" i="4"/>
  <c r="J3356" i="3" s="1"/>
  <c r="U3282" i="4"/>
  <c r="F3359" i="3" s="1"/>
  <c r="W3282" i="4"/>
  <c r="H3359" i="3" s="1"/>
  <c r="Y3282" i="4"/>
  <c r="J3359" i="3" s="1"/>
  <c r="U3286" i="4"/>
  <c r="F3362" i="3" s="1"/>
  <c r="W3286" i="4"/>
  <c r="H3362" i="3" s="1"/>
  <c r="Y3286" i="4"/>
  <c r="J3362" i="3" s="1"/>
  <c r="U3290" i="4"/>
  <c r="F3364" i="3" s="1"/>
  <c r="W3290" i="4"/>
  <c r="H3364" i="3" s="1"/>
  <c r="Y3290" i="4"/>
  <c r="J3364" i="3" s="1"/>
  <c r="U3294" i="4"/>
  <c r="F3372" i="3" s="1"/>
  <c r="W3294" i="4"/>
  <c r="H3372" i="3" s="1"/>
  <c r="Y3294" i="4"/>
  <c r="J3372" i="3" s="1"/>
  <c r="U3298" i="4"/>
  <c r="F3376" i="3" s="1"/>
  <c r="W3298" i="4"/>
  <c r="H3376" i="3" s="1"/>
  <c r="Y3298" i="4"/>
  <c r="J3376" i="3" s="1"/>
  <c r="U3302" i="4"/>
  <c r="F3379" i="3" s="1"/>
  <c r="W3302" i="4"/>
  <c r="H3379" i="3" s="1"/>
  <c r="Y3302" i="4"/>
  <c r="J3379" i="3" s="1"/>
  <c r="U3306" i="4"/>
  <c r="F3383" i="3" s="1"/>
  <c r="W3306" i="4"/>
  <c r="H3383" i="3" s="1"/>
  <c r="Y3306" i="4"/>
  <c r="J3383" i="3" s="1"/>
  <c r="U3310" i="4"/>
  <c r="F3387" i="3" s="1"/>
  <c r="W3310" i="4"/>
  <c r="H3387" i="3" s="1"/>
  <c r="Y3310" i="4"/>
  <c r="J3387" i="3" s="1"/>
  <c r="U3314" i="4"/>
  <c r="F3391" i="3" s="1"/>
  <c r="W3314" i="4"/>
  <c r="H3391" i="3" s="1"/>
  <c r="Y3314" i="4"/>
  <c r="J3391" i="3" s="1"/>
  <c r="U3318" i="4"/>
  <c r="F3395" i="3" s="1"/>
  <c r="W3318" i="4"/>
  <c r="H3395" i="3" s="1"/>
  <c r="Y3318" i="4"/>
  <c r="J3395" i="3" s="1"/>
  <c r="U3322" i="4"/>
  <c r="F3399" i="3" s="1"/>
  <c r="W3322" i="4"/>
  <c r="H3399" i="3" s="1"/>
  <c r="Y3322" i="4"/>
  <c r="J3399" i="3" s="1"/>
  <c r="U3326" i="4"/>
  <c r="F3403" i="3" s="1"/>
  <c r="W3326" i="4"/>
  <c r="H3403" i="3" s="1"/>
  <c r="Y3326" i="4"/>
  <c r="J3403" i="3" s="1"/>
  <c r="U3330" i="4"/>
  <c r="F3407" i="3" s="1"/>
  <c r="W3330" i="4"/>
  <c r="H3407" i="3" s="1"/>
  <c r="Y3330" i="4"/>
  <c r="J3407" i="3" s="1"/>
  <c r="U3334" i="4"/>
  <c r="F3411" i="3" s="1"/>
  <c r="W3334" i="4"/>
  <c r="H3411" i="3" s="1"/>
  <c r="Y3334" i="4"/>
  <c r="J3411" i="3" s="1"/>
  <c r="U3338" i="4"/>
  <c r="F3414" i="3" s="1"/>
  <c r="W3338" i="4"/>
  <c r="H3414" i="3" s="1"/>
  <c r="T3227" i="4"/>
  <c r="E3288" i="3" s="1"/>
  <c r="V3227" i="4"/>
  <c r="G3288" i="3" s="1"/>
  <c r="X3227" i="4"/>
  <c r="I3288" i="3" s="1"/>
  <c r="T3231" i="4"/>
  <c r="E3344" i="3" s="1"/>
  <c r="V3231" i="4"/>
  <c r="G3344" i="3" s="1"/>
  <c r="X3231" i="4"/>
  <c r="I3344" i="3" s="1"/>
  <c r="T3235" i="4"/>
  <c r="E3346" i="3" s="1"/>
  <c r="V3235" i="4"/>
  <c r="G3346" i="3" s="1"/>
  <c r="X3235" i="4"/>
  <c r="I3346" i="3" s="1"/>
  <c r="T3239" i="4"/>
  <c r="E3313" i="3" s="1"/>
  <c r="V3239" i="4"/>
  <c r="G3313" i="3" s="1"/>
  <c r="X3239" i="4"/>
  <c r="I3313" i="3" s="1"/>
  <c r="T3243" i="4"/>
  <c r="E3316" i="3" s="1"/>
  <c r="V3243" i="4"/>
  <c r="G3316" i="3" s="1"/>
  <c r="X3243" i="4"/>
  <c r="I3316" i="3" s="1"/>
  <c r="T3247" i="4"/>
  <c r="E3317" i="3" s="1"/>
  <c r="V3247" i="4"/>
  <c r="G3317" i="3" s="1"/>
  <c r="X3247" i="4"/>
  <c r="I3317" i="3" s="1"/>
  <c r="T3251" i="4"/>
  <c r="E3321" i="3" s="1"/>
  <c r="V3251" i="4"/>
  <c r="G3321" i="3" s="1"/>
  <c r="X3251" i="4"/>
  <c r="I3321" i="3" s="1"/>
  <c r="T3255" i="4"/>
  <c r="E3325" i="3" s="1"/>
  <c r="V3255" i="4"/>
  <c r="G3325" i="3" s="1"/>
  <c r="X3255" i="4"/>
  <c r="I3325" i="3" s="1"/>
  <c r="T3259" i="4"/>
  <c r="E3341" i="3" s="1"/>
  <c r="V3259" i="4"/>
  <c r="G3341" i="3" s="1"/>
  <c r="X3259" i="4"/>
  <c r="I3341" i="3" s="1"/>
  <c r="T3263" i="4"/>
  <c r="E3352" i="3" s="1"/>
  <c r="V3263" i="4"/>
  <c r="G3352" i="3" s="1"/>
  <c r="X3263" i="4"/>
  <c r="I3352" i="3" s="1"/>
  <c r="T3267" i="4"/>
  <c r="E3330" i="3" s="1"/>
  <c r="V3267" i="4"/>
  <c r="G3330" i="3" s="1"/>
  <c r="X3267" i="4"/>
  <c r="I3330" i="3" s="1"/>
  <c r="T3271" i="4"/>
  <c r="E3333" i="3" s="1"/>
  <c r="V3271" i="4"/>
  <c r="G3333" i="3" s="1"/>
  <c r="X3271" i="4"/>
  <c r="I3333" i="3" s="1"/>
  <c r="T3275" i="4"/>
  <c r="E3355" i="3" s="1"/>
  <c r="V3275" i="4"/>
  <c r="G3355" i="3" s="1"/>
  <c r="X3275" i="4"/>
  <c r="I3355" i="3" s="1"/>
  <c r="T3279" i="4"/>
  <c r="E3357" i="3" s="1"/>
  <c r="V3279" i="4"/>
  <c r="G3357" i="3" s="1"/>
  <c r="X3279" i="4"/>
  <c r="I3357" i="3" s="1"/>
  <c r="T3283" i="4"/>
  <c r="E3360" i="3" s="1"/>
  <c r="V3283" i="4"/>
  <c r="G3360" i="3" s="1"/>
  <c r="X3283" i="4"/>
  <c r="I3360" i="3" s="1"/>
  <c r="T3287" i="4"/>
  <c r="E3363" i="3" s="1"/>
  <c r="V3287" i="4"/>
  <c r="G3363" i="3" s="1"/>
  <c r="X3287" i="4"/>
  <c r="I3363" i="3" s="1"/>
  <c r="T3291" i="4"/>
  <c r="E3365" i="3" s="1"/>
  <c r="V3291" i="4"/>
  <c r="G3365" i="3" s="1"/>
  <c r="X3291" i="4"/>
  <c r="I3365" i="3" s="1"/>
  <c r="T3295" i="4"/>
  <c r="E3373" i="3" s="1"/>
  <c r="V3295" i="4"/>
  <c r="G3373" i="3" s="1"/>
  <c r="X3295" i="4"/>
  <c r="I3373" i="3" s="1"/>
  <c r="T3299" i="4"/>
  <c r="E3377" i="3" s="1"/>
  <c r="V3299" i="4"/>
  <c r="G3377" i="3" s="1"/>
  <c r="X3299" i="4"/>
  <c r="I3377" i="3" s="1"/>
  <c r="T3303" i="4"/>
  <c r="E3380" i="3" s="1"/>
  <c r="V3303" i="4"/>
  <c r="G3380" i="3" s="1"/>
  <c r="X3303" i="4"/>
  <c r="I3380" i="3" s="1"/>
  <c r="T3307" i="4"/>
  <c r="E3384" i="3" s="1"/>
  <c r="V3307" i="4"/>
  <c r="G3384" i="3" s="1"/>
  <c r="X3307" i="4"/>
  <c r="I3384" i="3" s="1"/>
  <c r="T3311" i="4"/>
  <c r="E3388" i="3" s="1"/>
  <c r="V3311" i="4"/>
  <c r="G3388" i="3" s="1"/>
  <c r="X3311" i="4"/>
  <c r="I3388" i="3" s="1"/>
  <c r="T3315" i="4"/>
  <c r="E3392" i="3" s="1"/>
  <c r="V3315" i="4"/>
  <c r="G3392" i="3" s="1"/>
  <c r="X3315" i="4"/>
  <c r="I3392" i="3" s="1"/>
  <c r="T3319" i="4"/>
  <c r="E3396" i="3" s="1"/>
  <c r="V3319" i="4"/>
  <c r="G3396" i="3" s="1"/>
  <c r="X3319" i="4"/>
  <c r="I3396" i="3" s="1"/>
  <c r="T3323" i="4"/>
  <c r="E3400" i="3" s="1"/>
  <c r="V3323" i="4"/>
  <c r="G3400" i="3" s="1"/>
  <c r="X3323" i="4"/>
  <c r="I3400" i="3" s="1"/>
  <c r="T3327" i="4"/>
  <c r="E3404" i="3" s="1"/>
  <c r="V3327" i="4"/>
  <c r="G3404" i="3" s="1"/>
  <c r="X3327" i="4"/>
  <c r="I3404" i="3" s="1"/>
  <c r="T3331" i="4"/>
  <c r="E3408" i="3" s="1"/>
  <c r="V3331" i="4"/>
  <c r="G3408" i="3" s="1"/>
  <c r="X3331" i="4"/>
  <c r="I3408" i="3" s="1"/>
  <c r="T3335" i="4"/>
  <c r="E3412" i="3" s="1"/>
  <c r="V3335" i="4"/>
  <c r="G3412" i="3" s="1"/>
  <c r="U3235" i="4"/>
  <c r="F3346" i="3" s="1"/>
  <c r="Y3235" i="4"/>
  <c r="J3346" i="3" s="1"/>
  <c r="U3239" i="4"/>
  <c r="F3313" i="3" s="1"/>
  <c r="Y3239" i="4"/>
  <c r="J3313" i="3" s="1"/>
  <c r="U3243" i="4"/>
  <c r="F3316" i="3" s="1"/>
  <c r="Y3243" i="4"/>
  <c r="J3316" i="3" s="1"/>
  <c r="U3247" i="4"/>
  <c r="F3317" i="3" s="1"/>
  <c r="Y3247" i="4"/>
  <c r="J3317" i="3" s="1"/>
  <c r="U3251" i="4"/>
  <c r="F3321" i="3" s="1"/>
  <c r="Y3251" i="4"/>
  <c r="J3321" i="3" s="1"/>
  <c r="U3255" i="4"/>
  <c r="F3325" i="3" s="1"/>
  <c r="Y3255" i="4"/>
  <c r="J3325" i="3" s="1"/>
  <c r="U3259" i="4"/>
  <c r="F3341" i="3" s="1"/>
  <c r="Y3259" i="4"/>
  <c r="J3341" i="3" s="1"/>
  <c r="U3263" i="4"/>
  <c r="F3352" i="3" s="1"/>
  <c r="Y3263" i="4"/>
  <c r="J3352" i="3" s="1"/>
  <c r="Y3267" i="4"/>
  <c r="J3330" i="3" s="1"/>
  <c r="Y3271" i="4"/>
  <c r="J3333" i="3" s="1"/>
  <c r="Y3275" i="4"/>
  <c r="J3355" i="3" s="1"/>
  <c r="U3279" i="4"/>
  <c r="F3357" i="3" s="1"/>
  <c r="Y3279" i="4"/>
  <c r="J3357" i="3" s="1"/>
  <c r="U3283" i="4"/>
  <c r="F3360" i="3" s="1"/>
  <c r="Y3283" i="4"/>
  <c r="J3360" i="3" s="1"/>
  <c r="U3287" i="4"/>
  <c r="F3363" i="3" s="1"/>
  <c r="Y3287" i="4"/>
  <c r="J3363" i="3" s="1"/>
  <c r="U3291" i="4"/>
  <c r="F3365" i="3" s="1"/>
  <c r="Y3291" i="4"/>
  <c r="J3365" i="3" s="1"/>
  <c r="U3295" i="4"/>
  <c r="F3373" i="3" s="1"/>
  <c r="Y3295" i="4"/>
  <c r="J3373" i="3" s="1"/>
  <c r="U3299" i="4"/>
  <c r="F3377" i="3" s="1"/>
  <c r="Y3299" i="4"/>
  <c r="J3377" i="3" s="1"/>
  <c r="U3303" i="4"/>
  <c r="F3380" i="3" s="1"/>
  <c r="Y3303" i="4"/>
  <c r="J3380" i="3" s="1"/>
  <c r="U3307" i="4"/>
  <c r="F3384" i="3" s="1"/>
  <c r="Y3307" i="4"/>
  <c r="J3384" i="3" s="1"/>
  <c r="U3311" i="4"/>
  <c r="F3388" i="3" s="1"/>
  <c r="Y3311" i="4"/>
  <c r="J3388" i="3" s="1"/>
  <c r="U3315" i="4"/>
  <c r="F3392" i="3" s="1"/>
  <c r="Y3315" i="4"/>
  <c r="J3392" i="3" s="1"/>
  <c r="U3319" i="4"/>
  <c r="F3396" i="3" s="1"/>
  <c r="Y3319" i="4"/>
  <c r="J3396" i="3" s="1"/>
  <c r="U3323" i="4"/>
  <c r="F3400" i="3" s="1"/>
  <c r="Y3323" i="4"/>
  <c r="J3400" i="3" s="1"/>
  <c r="U3327" i="4"/>
  <c r="F3404" i="3" s="1"/>
  <c r="Y3327" i="4"/>
  <c r="J3404" i="3" s="1"/>
  <c r="U3331" i="4"/>
  <c r="F3408" i="3" s="1"/>
  <c r="Y3331" i="4"/>
  <c r="J3408" i="3" s="1"/>
  <c r="U3335" i="4"/>
  <c r="F3412" i="3" s="1"/>
  <c r="Y3335" i="4"/>
  <c r="J3412" i="3" s="1"/>
  <c r="U3339" i="4"/>
  <c r="F3415" i="3" s="1"/>
  <c r="Y3339" i="4"/>
  <c r="J3415" i="3" s="1"/>
  <c r="T3232" i="4"/>
  <c r="E3309" i="3" s="1"/>
  <c r="X3232" i="4"/>
  <c r="I3309" i="3" s="1"/>
  <c r="T3236" i="4"/>
  <c r="E3311" i="3" s="1"/>
  <c r="X3236" i="4"/>
  <c r="I3311" i="3" s="1"/>
  <c r="T3240" i="4"/>
  <c r="E3314" i="3" s="1"/>
  <c r="X3240" i="4"/>
  <c r="I3314" i="3" s="1"/>
  <c r="T3244" i="4"/>
  <c r="E3339" i="3" s="1"/>
  <c r="X3244" i="4"/>
  <c r="I3339" i="3" s="1"/>
  <c r="T3248" i="4"/>
  <c r="E3318" i="3" s="1"/>
  <c r="X3248" i="4"/>
  <c r="I3318" i="3" s="1"/>
  <c r="T3252" i="4"/>
  <c r="E3322" i="3" s="1"/>
  <c r="X3252" i="4"/>
  <c r="I3322" i="3" s="1"/>
  <c r="T3256" i="4"/>
  <c r="E3350" i="3" s="1"/>
  <c r="X3256" i="4"/>
  <c r="I3350" i="3" s="1"/>
  <c r="T3260" i="4"/>
  <c r="E3351" i="3" s="1"/>
  <c r="X3260" i="4"/>
  <c r="I3351" i="3" s="1"/>
  <c r="T3264" i="4"/>
  <c r="E3353" i="3" s="1"/>
  <c r="X3264" i="4"/>
  <c r="I3353" i="3" s="1"/>
  <c r="T3268" i="4"/>
  <c r="E3331" i="3" s="1"/>
  <c r="X3268" i="4"/>
  <c r="I3331" i="3" s="1"/>
  <c r="T3272" i="4"/>
  <c r="E3334" i="3" s="1"/>
  <c r="X3272" i="4"/>
  <c r="I3334" i="3" s="1"/>
  <c r="T3276" i="4"/>
  <c r="E3337" i="3" s="1"/>
  <c r="X3276" i="4"/>
  <c r="I3337" i="3" s="1"/>
  <c r="T3280" i="4"/>
  <c r="E3358" i="3" s="1"/>
  <c r="X3280" i="4"/>
  <c r="I3358" i="3" s="1"/>
  <c r="T3284" i="4"/>
  <c r="E3366" i="3" s="1"/>
  <c r="X3284" i="4"/>
  <c r="I3366" i="3" s="1"/>
  <c r="T3288" i="4"/>
  <c r="E3369" i="3" s="1"/>
  <c r="X3288" i="4"/>
  <c r="I3369" i="3" s="1"/>
  <c r="T3292" i="4"/>
  <c r="E3370" i="3" s="1"/>
  <c r="X3292" i="4"/>
  <c r="I3370" i="3" s="1"/>
  <c r="T3296" i="4"/>
  <c r="E3374" i="3" s="1"/>
  <c r="X3296" i="4"/>
  <c r="I3374" i="3" s="1"/>
  <c r="T3300" i="4"/>
  <c r="E3640" i="3" s="1"/>
  <c r="X3300" i="4"/>
  <c r="I3640" i="3" s="1"/>
  <c r="T3304" i="4"/>
  <c r="E3381" i="3" s="1"/>
  <c r="X3304" i="4"/>
  <c r="I3381" i="3" s="1"/>
  <c r="T3308" i="4"/>
  <c r="E3385" i="3" s="1"/>
  <c r="X3308" i="4"/>
  <c r="I3385" i="3" s="1"/>
  <c r="T3312" i="4"/>
  <c r="E3389" i="3" s="1"/>
  <c r="X3312" i="4"/>
  <c r="I3389" i="3" s="1"/>
  <c r="T3316" i="4"/>
  <c r="E3393" i="3" s="1"/>
  <c r="X3316" i="4"/>
  <c r="I3393" i="3" s="1"/>
  <c r="T3320" i="4"/>
  <c r="E3397" i="3" s="1"/>
  <c r="X3320" i="4"/>
  <c r="I3397" i="3" s="1"/>
  <c r="T3324" i="4"/>
  <c r="E3401" i="3" s="1"/>
  <c r="X3324" i="4"/>
  <c r="I3401" i="3" s="1"/>
  <c r="T3328" i="4"/>
  <c r="E3405" i="3" s="1"/>
  <c r="X3328" i="4"/>
  <c r="I3405" i="3" s="1"/>
  <c r="T3332" i="4"/>
  <c r="E3409" i="3" s="1"/>
  <c r="X3332" i="4"/>
  <c r="I3409" i="3" s="1"/>
  <c r="T3336" i="4"/>
  <c r="E3636" i="3" s="1"/>
  <c r="X3336" i="4"/>
  <c r="I3636" i="3" s="1"/>
  <c r="T3340" i="4"/>
  <c r="E3416" i="3" s="1"/>
  <c r="Y3224" i="4"/>
  <c r="J3285" i="3" s="1"/>
  <c r="U3228" i="4"/>
  <c r="F3306" i="3" s="1"/>
  <c r="W3228" i="4"/>
  <c r="H3306" i="3" s="1"/>
  <c r="Y3228" i="4"/>
  <c r="J3306" i="3" s="1"/>
  <c r="U3232" i="4"/>
  <c r="F3309" i="3" s="1"/>
  <c r="W3232" i="4"/>
  <c r="H3309" i="3" s="1"/>
  <c r="Y3232" i="4"/>
  <c r="J3309" i="3" s="1"/>
  <c r="U3236" i="4"/>
  <c r="F3311" i="3" s="1"/>
  <c r="W3236" i="4"/>
  <c r="H3311" i="3" s="1"/>
  <c r="Y3236" i="4"/>
  <c r="J3311" i="3" s="1"/>
  <c r="U3240" i="4"/>
  <c r="F3314" i="3" s="1"/>
  <c r="W3240" i="4"/>
  <c r="H3314" i="3" s="1"/>
  <c r="Y3240" i="4"/>
  <c r="J3314" i="3" s="1"/>
  <c r="U3244" i="4"/>
  <c r="F3339" i="3" s="1"/>
  <c r="W3244" i="4"/>
  <c r="H3339" i="3" s="1"/>
  <c r="Y3244" i="4"/>
  <c r="J3339" i="3" s="1"/>
  <c r="U3248" i="4"/>
  <c r="F3318" i="3" s="1"/>
  <c r="W3248" i="4"/>
  <c r="H3318" i="3" s="1"/>
  <c r="Y3248" i="4"/>
  <c r="J3318" i="3" s="1"/>
  <c r="U3252" i="4"/>
  <c r="F3322" i="3" s="1"/>
  <c r="W3252" i="4"/>
  <c r="H3322" i="3" s="1"/>
  <c r="Y3252" i="4"/>
  <c r="J3322" i="3" s="1"/>
  <c r="U3256" i="4"/>
  <c r="F3350" i="3" s="1"/>
  <c r="W3256" i="4"/>
  <c r="H3350" i="3" s="1"/>
  <c r="Y3256" i="4"/>
  <c r="J3350" i="3" s="1"/>
  <c r="U3260" i="4"/>
  <c r="F3351" i="3" s="1"/>
  <c r="W3260" i="4"/>
  <c r="H3351" i="3" s="1"/>
  <c r="Y3260" i="4"/>
  <c r="J3351" i="3" s="1"/>
  <c r="U3264" i="4"/>
  <c r="F3353" i="3" s="1"/>
  <c r="W3264" i="4"/>
  <c r="H3353" i="3" s="1"/>
  <c r="Y3264" i="4"/>
  <c r="J3353" i="3" s="1"/>
  <c r="U3268" i="4"/>
  <c r="F3331" i="3" s="1"/>
  <c r="W3268" i="4"/>
  <c r="H3331" i="3" s="1"/>
  <c r="Y3268" i="4"/>
  <c r="J3331" i="3" s="1"/>
  <c r="U3272" i="4"/>
  <c r="F3334" i="3" s="1"/>
  <c r="W3272" i="4"/>
  <c r="H3334" i="3" s="1"/>
  <c r="Y3272" i="4"/>
  <c r="J3334" i="3" s="1"/>
  <c r="U3276" i="4"/>
  <c r="F3337" i="3" s="1"/>
  <c r="W3276" i="4"/>
  <c r="H3337" i="3" s="1"/>
  <c r="Y3276" i="4"/>
  <c r="J3337" i="3" s="1"/>
  <c r="U3280" i="4"/>
  <c r="F3358" i="3" s="1"/>
  <c r="W3280" i="4"/>
  <c r="H3358" i="3" s="1"/>
  <c r="Y3280" i="4"/>
  <c r="J3358" i="3" s="1"/>
  <c r="U3284" i="4"/>
  <c r="F3366" i="3" s="1"/>
  <c r="W3284" i="4"/>
  <c r="H3366" i="3" s="1"/>
  <c r="Y3284" i="4"/>
  <c r="J3366" i="3" s="1"/>
  <c r="U3288" i="4"/>
  <c r="F3369" i="3" s="1"/>
  <c r="W3288" i="4"/>
  <c r="H3369" i="3" s="1"/>
  <c r="Y3288" i="4"/>
  <c r="J3369" i="3" s="1"/>
  <c r="U3292" i="4"/>
  <c r="F3370" i="3" s="1"/>
  <c r="W3292" i="4"/>
  <c r="H3370" i="3" s="1"/>
  <c r="Y3292" i="4"/>
  <c r="J3370" i="3" s="1"/>
  <c r="U3296" i="4"/>
  <c r="F3374" i="3" s="1"/>
  <c r="W3296" i="4"/>
  <c r="H3374" i="3" s="1"/>
  <c r="Y3296" i="4"/>
  <c r="J3374" i="3" s="1"/>
  <c r="U3300" i="4"/>
  <c r="F3640" i="3" s="1"/>
  <c r="W3300" i="4"/>
  <c r="H3640" i="3" s="1"/>
  <c r="Y3300" i="4"/>
  <c r="J3640" i="3" s="1"/>
  <c r="U3304" i="4"/>
  <c r="F3381" i="3" s="1"/>
  <c r="W3304" i="4"/>
  <c r="H3381" i="3" s="1"/>
  <c r="Y3304" i="4"/>
  <c r="J3381" i="3" s="1"/>
  <c r="U3308" i="4"/>
  <c r="F3385" i="3" s="1"/>
  <c r="W3308" i="4"/>
  <c r="H3385" i="3" s="1"/>
  <c r="Y3308" i="4"/>
  <c r="J3385" i="3" s="1"/>
  <c r="U3312" i="4"/>
  <c r="F3389" i="3" s="1"/>
  <c r="W3312" i="4"/>
  <c r="H3389" i="3" s="1"/>
  <c r="Y3312" i="4"/>
  <c r="J3389" i="3" s="1"/>
  <c r="U3316" i="4"/>
  <c r="F3393" i="3" s="1"/>
  <c r="W3316" i="4"/>
  <c r="H3393" i="3" s="1"/>
  <c r="Y3316" i="4"/>
  <c r="J3393" i="3" s="1"/>
  <c r="U3320" i="4"/>
  <c r="F3397" i="3" s="1"/>
  <c r="W3320" i="4"/>
  <c r="H3397" i="3" s="1"/>
  <c r="Y3320" i="4"/>
  <c r="J3397" i="3" s="1"/>
  <c r="U3324" i="4"/>
  <c r="F3401" i="3" s="1"/>
  <c r="W3324" i="4"/>
  <c r="H3401" i="3" s="1"/>
  <c r="Y3324" i="4"/>
  <c r="J3401" i="3" s="1"/>
  <c r="U3328" i="4"/>
  <c r="F3405" i="3" s="1"/>
  <c r="W3328" i="4"/>
  <c r="H3405" i="3" s="1"/>
  <c r="Y3328" i="4"/>
  <c r="J3405" i="3" s="1"/>
  <c r="U3332" i="4"/>
  <c r="F3409" i="3" s="1"/>
  <c r="W3332" i="4"/>
  <c r="H3409" i="3" s="1"/>
  <c r="Y3332" i="4"/>
  <c r="J3409" i="3" s="1"/>
  <c r="U3336" i="4"/>
  <c r="F3636" i="3" s="1"/>
  <c r="W3336" i="4"/>
  <c r="H3636" i="3" s="1"/>
  <c r="Y3336" i="4"/>
  <c r="J3636" i="3" s="1"/>
  <c r="T3341" i="4"/>
  <c r="E3417" i="3" s="1"/>
  <c r="V3341" i="4"/>
  <c r="G3417" i="3" s="1"/>
  <c r="X3341" i="4"/>
  <c r="I3417" i="3" s="1"/>
  <c r="T3345" i="4"/>
  <c r="E3421" i="3" s="1"/>
  <c r="V3345" i="4"/>
  <c r="G3421" i="3" s="1"/>
  <c r="X3345" i="4"/>
  <c r="I3421" i="3" s="1"/>
  <c r="T3349" i="4"/>
  <c r="E3424" i="3" s="1"/>
  <c r="V3349" i="4"/>
  <c r="G3424" i="3" s="1"/>
  <c r="X3349" i="4"/>
  <c r="I3424" i="3" s="1"/>
  <c r="T3353" i="4"/>
  <c r="E3428" i="3" s="1"/>
  <c r="V3353" i="4"/>
  <c r="G3428" i="3" s="1"/>
  <c r="X3353" i="4"/>
  <c r="I3428" i="3" s="1"/>
  <c r="T3357" i="4"/>
  <c r="E3432" i="3" s="1"/>
  <c r="V3357" i="4"/>
  <c r="G3432" i="3" s="1"/>
  <c r="X3357" i="4"/>
  <c r="I3432" i="3" s="1"/>
  <c r="V3360" i="4"/>
  <c r="G3435" i="3" s="1"/>
  <c r="T3361" i="4"/>
  <c r="E3436" i="3" s="1"/>
  <c r="X3361" i="4"/>
  <c r="I3436" i="3" s="1"/>
  <c r="V3364" i="4"/>
  <c r="G3439" i="3" s="1"/>
  <c r="T3365" i="4"/>
  <c r="E3440" i="3" s="1"/>
  <c r="V3365" i="4"/>
  <c r="G3440" i="3" s="1"/>
  <c r="X3365" i="4"/>
  <c r="I3440" i="3" s="1"/>
  <c r="V3368" i="4"/>
  <c r="G3443" i="3" s="1"/>
  <c r="T3369" i="4"/>
  <c r="E3444" i="3" s="1"/>
  <c r="X3369" i="4"/>
  <c r="I3444" i="3" s="1"/>
  <c r="V3372" i="4"/>
  <c r="G3447" i="3" s="1"/>
  <c r="T3373" i="4"/>
  <c r="E3448" i="3" s="1"/>
  <c r="X3373" i="4"/>
  <c r="I3448" i="3" s="1"/>
  <c r="V3376" i="4"/>
  <c r="G3451" i="3" s="1"/>
  <c r="T3377" i="4"/>
  <c r="E3452" i="3" s="1"/>
  <c r="X3377" i="4"/>
  <c r="I3452" i="3" s="1"/>
  <c r="V3380" i="4"/>
  <c r="G3455" i="3" s="1"/>
  <c r="T3381" i="4"/>
  <c r="E3456" i="3" s="1"/>
  <c r="X3381" i="4"/>
  <c r="I3456" i="3" s="1"/>
  <c r="V3384" i="4"/>
  <c r="G3459" i="3" s="1"/>
  <c r="T3385" i="4"/>
  <c r="E3460" i="3" s="1"/>
  <c r="X3385" i="4"/>
  <c r="I3460" i="3" s="1"/>
  <c r="V3388" i="4"/>
  <c r="G3463" i="3" s="1"/>
  <c r="T3389" i="4"/>
  <c r="E3464" i="3" s="1"/>
  <c r="X3389" i="4"/>
  <c r="I3464" i="3" s="1"/>
  <c r="V3392" i="4"/>
  <c r="G3467" i="3" s="1"/>
  <c r="T3393" i="4"/>
  <c r="E3468" i="3" s="1"/>
  <c r="X3393" i="4"/>
  <c r="I3468" i="3" s="1"/>
  <c r="V3396" i="4"/>
  <c r="G3471" i="3" s="1"/>
  <c r="T3397" i="4"/>
  <c r="E3472" i="3" s="1"/>
  <c r="X3397" i="4"/>
  <c r="I3472" i="3" s="1"/>
  <c r="V3400" i="4"/>
  <c r="G3475" i="3" s="1"/>
  <c r="T3401" i="4"/>
  <c r="E3476" i="3" s="1"/>
  <c r="X3401" i="4"/>
  <c r="I3476" i="3" s="1"/>
  <c r="V3404" i="4"/>
  <c r="G3479" i="3" s="1"/>
  <c r="T3405" i="4"/>
  <c r="E3480" i="3" s="1"/>
  <c r="X3405" i="4"/>
  <c r="I3480" i="3" s="1"/>
  <c r="V3408" i="4"/>
  <c r="G3483" i="3" s="1"/>
  <c r="T3409" i="4"/>
  <c r="E3484" i="3" s="1"/>
  <c r="X3409" i="4"/>
  <c r="I3484" i="3" s="1"/>
  <c r="V3412" i="4"/>
  <c r="G3487" i="3" s="1"/>
  <c r="T3413" i="4"/>
  <c r="E3488" i="3" s="1"/>
  <c r="X3413" i="4"/>
  <c r="I3488" i="3" s="1"/>
  <c r="V3416" i="4"/>
  <c r="G3491" i="3" s="1"/>
  <c r="T3417" i="4"/>
  <c r="E3492" i="3" s="1"/>
  <c r="X3417" i="4"/>
  <c r="I3492" i="3" s="1"/>
  <c r="V3420" i="4"/>
  <c r="G3495" i="3" s="1"/>
  <c r="T3421" i="4"/>
  <c r="E3496" i="3" s="1"/>
  <c r="X3421" i="4"/>
  <c r="I3496" i="3" s="1"/>
  <c r="V3424" i="4"/>
  <c r="G3499" i="3" s="1"/>
  <c r="T3425" i="4"/>
  <c r="E3500" i="3" s="1"/>
  <c r="X3425" i="4"/>
  <c r="I3500" i="3" s="1"/>
  <c r="V3428" i="4"/>
  <c r="G3503" i="3" s="1"/>
  <c r="T3429" i="4"/>
  <c r="E3504" i="3" s="1"/>
  <c r="X3429" i="4"/>
  <c r="I3504" i="3" s="1"/>
  <c r="V3432" i="4"/>
  <c r="G3507" i="3" s="1"/>
  <c r="T3433" i="4"/>
  <c r="E3508" i="3" s="1"/>
  <c r="X3433" i="4"/>
  <c r="I3508" i="3" s="1"/>
  <c r="V3436" i="4"/>
  <c r="G3510" i="3" s="1"/>
  <c r="T3437" i="4"/>
  <c r="E3511" i="3" s="1"/>
  <c r="X3437" i="4"/>
  <c r="I3511" i="3" s="1"/>
  <c r="V3440" i="4"/>
  <c r="G3514" i="3" s="1"/>
  <c r="T3441" i="4"/>
  <c r="E3515" i="3" s="1"/>
  <c r="X3441" i="4"/>
  <c r="I3515" i="3" s="1"/>
  <c r="V3444" i="4"/>
  <c r="G3518" i="3" s="1"/>
  <c r="T3445" i="4"/>
  <c r="E3519" i="3" s="1"/>
  <c r="X3445" i="4"/>
  <c r="I3519" i="3" s="1"/>
  <c r="X3449" i="4"/>
  <c r="I3523" i="3" s="1"/>
  <c r="Y3393" i="4"/>
  <c r="J3468" i="3" s="1"/>
  <c r="Y3401" i="4"/>
  <c r="J3476" i="3" s="1"/>
  <c r="U3405" i="4"/>
  <c r="F3480" i="3" s="1"/>
  <c r="Y3405" i="4"/>
  <c r="J3480" i="3" s="1"/>
  <c r="U3409" i="4"/>
  <c r="F3484" i="3" s="1"/>
  <c r="Y3409" i="4"/>
  <c r="J3484" i="3" s="1"/>
  <c r="U3413" i="4"/>
  <c r="F3488" i="3" s="1"/>
  <c r="Y3413" i="4"/>
  <c r="J3488" i="3" s="1"/>
  <c r="U3417" i="4"/>
  <c r="F3492" i="3" s="1"/>
  <c r="Y3417" i="4"/>
  <c r="J3492" i="3" s="1"/>
  <c r="U3421" i="4"/>
  <c r="F3496" i="3" s="1"/>
  <c r="Y3421" i="4"/>
  <c r="J3496" i="3" s="1"/>
  <c r="U3425" i="4"/>
  <c r="F3500" i="3" s="1"/>
  <c r="Y3425" i="4"/>
  <c r="J3500" i="3" s="1"/>
  <c r="Y3429" i="4"/>
  <c r="J3504" i="3" s="1"/>
  <c r="Y3441" i="4"/>
  <c r="J3515" i="3" s="1"/>
  <c r="U3445" i="4"/>
  <c r="F3519" i="3" s="1"/>
  <c r="Y3445" i="4"/>
  <c r="J3519" i="3" s="1"/>
  <c r="Y3449" i="4"/>
  <c r="J3523" i="3" s="1"/>
  <c r="Y3338" i="4"/>
  <c r="J3414" i="3" s="1"/>
  <c r="U3342" i="4"/>
  <c r="F3418" i="3" s="1"/>
  <c r="W3342" i="4"/>
  <c r="H3418" i="3" s="1"/>
  <c r="Y3342" i="4"/>
  <c r="J3418" i="3" s="1"/>
  <c r="U3346" i="4"/>
  <c r="F3637" i="3" s="1"/>
  <c r="W3346" i="4"/>
  <c r="H3637" i="3" s="1"/>
  <c r="Y3346" i="4"/>
  <c r="J3637" i="3" s="1"/>
  <c r="U3350" i="4"/>
  <c r="F3425" i="3" s="1"/>
  <c r="W3350" i="4"/>
  <c r="H3425" i="3" s="1"/>
  <c r="Y3350" i="4"/>
  <c r="J3425" i="3" s="1"/>
  <c r="U3354" i="4"/>
  <c r="F3429" i="3" s="1"/>
  <c r="W3354" i="4"/>
  <c r="H3429" i="3" s="1"/>
  <c r="Y3354" i="4"/>
  <c r="J3429" i="3" s="1"/>
  <c r="U3358" i="4"/>
  <c r="F3433" i="3" s="1"/>
  <c r="W3358" i="4"/>
  <c r="H3433" i="3" s="1"/>
  <c r="Y3358" i="4"/>
  <c r="J3433" i="3" s="1"/>
  <c r="U3362" i="4"/>
  <c r="F3437" i="3" s="1"/>
  <c r="W3362" i="4"/>
  <c r="H3437" i="3" s="1"/>
  <c r="Y3362" i="4"/>
  <c r="J3437" i="3" s="1"/>
  <c r="U3366" i="4"/>
  <c r="F3441" i="3" s="1"/>
  <c r="W3366" i="4"/>
  <c r="H3441" i="3" s="1"/>
  <c r="Y3366" i="4"/>
  <c r="J3441" i="3" s="1"/>
  <c r="U3370" i="4"/>
  <c r="F3445" i="3" s="1"/>
  <c r="W3370" i="4"/>
  <c r="H3445" i="3" s="1"/>
  <c r="Y3370" i="4"/>
  <c r="J3445" i="3" s="1"/>
  <c r="U3374" i="4"/>
  <c r="F3449" i="3" s="1"/>
  <c r="W3374" i="4"/>
  <c r="H3449" i="3" s="1"/>
  <c r="Y3374" i="4"/>
  <c r="J3449" i="3" s="1"/>
  <c r="U3378" i="4"/>
  <c r="F3453" i="3" s="1"/>
  <c r="W3378" i="4"/>
  <c r="H3453" i="3" s="1"/>
  <c r="Y3378" i="4"/>
  <c r="J3453" i="3" s="1"/>
  <c r="U3382" i="4"/>
  <c r="F3457" i="3" s="1"/>
  <c r="W3382" i="4"/>
  <c r="H3457" i="3" s="1"/>
  <c r="Y3382" i="4"/>
  <c r="J3457" i="3" s="1"/>
  <c r="U3386" i="4"/>
  <c r="F3461" i="3" s="1"/>
  <c r="W3386" i="4"/>
  <c r="H3461" i="3" s="1"/>
  <c r="Y3386" i="4"/>
  <c r="J3461" i="3" s="1"/>
  <c r="U3390" i="4"/>
  <c r="F3465" i="3" s="1"/>
  <c r="W3390" i="4"/>
  <c r="H3465" i="3" s="1"/>
  <c r="Y3390" i="4"/>
  <c r="J3465" i="3" s="1"/>
  <c r="U3394" i="4"/>
  <c r="F3469" i="3" s="1"/>
  <c r="W3394" i="4"/>
  <c r="H3469" i="3" s="1"/>
  <c r="Y3394" i="4"/>
  <c r="J3469" i="3" s="1"/>
  <c r="U3398" i="4"/>
  <c r="F3473" i="3" s="1"/>
  <c r="W3398" i="4"/>
  <c r="H3473" i="3" s="1"/>
  <c r="Y3398" i="4"/>
  <c r="J3473" i="3" s="1"/>
  <c r="U3402" i="4"/>
  <c r="F3477" i="3" s="1"/>
  <c r="W3402" i="4"/>
  <c r="H3477" i="3" s="1"/>
  <c r="Y3402" i="4"/>
  <c r="J3477" i="3" s="1"/>
  <c r="U3406" i="4"/>
  <c r="F3481" i="3" s="1"/>
  <c r="W3406" i="4"/>
  <c r="H3481" i="3" s="1"/>
  <c r="Y3406" i="4"/>
  <c r="J3481" i="3" s="1"/>
  <c r="U3410" i="4"/>
  <c r="F3485" i="3" s="1"/>
  <c r="W3410" i="4"/>
  <c r="H3485" i="3" s="1"/>
  <c r="Y3410" i="4"/>
  <c r="J3485" i="3" s="1"/>
  <c r="U3414" i="4"/>
  <c r="F3489" i="3" s="1"/>
  <c r="W3414" i="4"/>
  <c r="H3489" i="3" s="1"/>
  <c r="Y3414" i="4"/>
  <c r="J3489" i="3" s="1"/>
  <c r="U3418" i="4"/>
  <c r="F3493" i="3" s="1"/>
  <c r="W3418" i="4"/>
  <c r="H3493" i="3" s="1"/>
  <c r="Y3418" i="4"/>
  <c r="J3493" i="3" s="1"/>
  <c r="U3422" i="4"/>
  <c r="F3497" i="3" s="1"/>
  <c r="W3422" i="4"/>
  <c r="H3497" i="3" s="1"/>
  <c r="Y3422" i="4"/>
  <c r="J3497" i="3" s="1"/>
  <c r="U3426" i="4"/>
  <c r="F3501" i="3" s="1"/>
  <c r="W3426" i="4"/>
  <c r="H3501" i="3" s="1"/>
  <c r="Y3426" i="4"/>
  <c r="J3501" i="3" s="1"/>
  <c r="U3430" i="4"/>
  <c r="F3505" i="3" s="1"/>
  <c r="W3430" i="4"/>
  <c r="H3505" i="3" s="1"/>
  <c r="Y3430" i="4"/>
  <c r="J3505" i="3" s="1"/>
  <c r="U3434" i="4"/>
  <c r="F3638" i="3" s="1"/>
  <c r="W3434" i="4"/>
  <c r="H3638" i="3" s="1"/>
  <c r="Y3434" i="4"/>
  <c r="J3638" i="3" s="1"/>
  <c r="U3438" i="4"/>
  <c r="F3512" i="3" s="1"/>
  <c r="W3438" i="4"/>
  <c r="H3512" i="3" s="1"/>
  <c r="Y3438" i="4"/>
  <c r="J3512" i="3" s="1"/>
  <c r="U3442" i="4"/>
  <c r="F3516" i="3" s="1"/>
  <c r="W3442" i="4"/>
  <c r="H3516" i="3" s="1"/>
  <c r="Y3442" i="4"/>
  <c r="J3516" i="3" s="1"/>
  <c r="U3446" i="4"/>
  <c r="F3520" i="3" s="1"/>
  <c r="W3446" i="4"/>
  <c r="H3520" i="3" s="1"/>
  <c r="Y3446" i="4"/>
  <c r="J3520" i="3" s="1"/>
  <c r="X3335" i="4"/>
  <c r="I3412" i="3" s="1"/>
  <c r="T3339" i="4"/>
  <c r="E3415" i="3" s="1"/>
  <c r="V3339" i="4"/>
  <c r="G3415" i="3" s="1"/>
  <c r="X3339" i="4"/>
  <c r="I3415" i="3" s="1"/>
  <c r="T3343" i="4"/>
  <c r="E3419" i="3" s="1"/>
  <c r="V3343" i="4"/>
  <c r="G3419" i="3" s="1"/>
  <c r="X3343" i="4"/>
  <c r="I3419" i="3" s="1"/>
  <c r="T3347" i="4"/>
  <c r="E3422" i="3" s="1"/>
  <c r="V3347" i="4"/>
  <c r="G3422" i="3" s="1"/>
  <c r="X3347" i="4"/>
  <c r="I3422" i="3" s="1"/>
  <c r="T3351" i="4"/>
  <c r="E3426" i="3" s="1"/>
  <c r="V3351" i="4"/>
  <c r="G3426" i="3" s="1"/>
  <c r="X3351" i="4"/>
  <c r="I3426" i="3" s="1"/>
  <c r="V3354" i="4"/>
  <c r="G3429" i="3" s="1"/>
  <c r="T3355" i="4"/>
  <c r="E3430" i="3" s="1"/>
  <c r="X3355" i="4"/>
  <c r="I3430" i="3" s="1"/>
  <c r="T3359" i="4"/>
  <c r="E3434" i="3" s="1"/>
  <c r="X3359" i="4"/>
  <c r="I3434" i="3" s="1"/>
  <c r="V3362" i="4"/>
  <c r="G3437" i="3" s="1"/>
  <c r="T3363" i="4"/>
  <c r="E3438" i="3" s="1"/>
  <c r="X3363" i="4"/>
  <c r="I3438" i="3" s="1"/>
  <c r="T3367" i="4"/>
  <c r="E3442" i="3" s="1"/>
  <c r="X3367" i="4"/>
  <c r="I3442" i="3" s="1"/>
  <c r="V3370" i="4"/>
  <c r="G3445" i="3" s="1"/>
  <c r="T3371" i="4"/>
  <c r="E3446" i="3" s="1"/>
  <c r="X3371" i="4"/>
  <c r="I3446" i="3" s="1"/>
  <c r="V3374" i="4"/>
  <c r="G3449" i="3" s="1"/>
  <c r="T3375" i="4"/>
  <c r="E3450" i="3" s="1"/>
  <c r="X3375" i="4"/>
  <c r="I3450" i="3" s="1"/>
  <c r="V3378" i="4"/>
  <c r="G3453" i="3" s="1"/>
  <c r="T3379" i="4"/>
  <c r="E3454" i="3" s="1"/>
  <c r="X3379" i="4"/>
  <c r="I3454" i="3" s="1"/>
  <c r="V3382" i="4"/>
  <c r="G3457" i="3" s="1"/>
  <c r="T3383" i="4"/>
  <c r="E3458" i="3" s="1"/>
  <c r="X3383" i="4"/>
  <c r="I3458" i="3" s="1"/>
  <c r="V3386" i="4"/>
  <c r="G3461" i="3" s="1"/>
  <c r="T3387" i="4"/>
  <c r="E3462" i="3" s="1"/>
  <c r="X3387" i="4"/>
  <c r="I3462" i="3" s="1"/>
  <c r="V3390" i="4"/>
  <c r="G3465" i="3" s="1"/>
  <c r="T3391" i="4"/>
  <c r="E3466" i="3" s="1"/>
  <c r="X3391" i="4"/>
  <c r="I3466" i="3" s="1"/>
  <c r="V3394" i="4"/>
  <c r="G3469" i="3" s="1"/>
  <c r="T3395" i="4"/>
  <c r="E3470" i="3" s="1"/>
  <c r="X3395" i="4"/>
  <c r="I3470" i="3" s="1"/>
  <c r="V3398" i="4"/>
  <c r="G3473" i="3" s="1"/>
  <c r="T3399" i="4"/>
  <c r="E3474" i="3" s="1"/>
  <c r="X3399" i="4"/>
  <c r="I3474" i="3" s="1"/>
  <c r="V3402" i="4"/>
  <c r="G3477" i="3" s="1"/>
  <c r="T3403" i="4"/>
  <c r="E3478" i="3" s="1"/>
  <c r="X3403" i="4"/>
  <c r="I3478" i="3" s="1"/>
  <c r="V3406" i="4"/>
  <c r="G3481" i="3" s="1"/>
  <c r="T3407" i="4"/>
  <c r="E3482" i="3" s="1"/>
  <c r="X3407" i="4"/>
  <c r="I3482" i="3" s="1"/>
  <c r="V3410" i="4"/>
  <c r="G3485" i="3" s="1"/>
  <c r="T3411" i="4"/>
  <c r="E3486" i="3" s="1"/>
  <c r="X3411" i="4"/>
  <c r="I3486" i="3" s="1"/>
  <c r="V3414" i="4"/>
  <c r="G3489" i="3" s="1"/>
  <c r="T3415" i="4"/>
  <c r="E3490" i="3" s="1"/>
  <c r="X3415" i="4"/>
  <c r="I3490" i="3" s="1"/>
  <c r="V3418" i="4"/>
  <c r="G3493" i="3" s="1"/>
  <c r="T3419" i="4"/>
  <c r="E3494" i="3" s="1"/>
  <c r="X3419" i="4"/>
  <c r="I3494" i="3" s="1"/>
  <c r="V3422" i="4"/>
  <c r="G3497" i="3" s="1"/>
  <c r="T3423" i="4"/>
  <c r="E3498" i="3" s="1"/>
  <c r="X3423" i="4"/>
  <c r="I3498" i="3" s="1"/>
  <c r="V3426" i="4"/>
  <c r="G3501" i="3" s="1"/>
  <c r="T3427" i="4"/>
  <c r="E3502" i="3" s="1"/>
  <c r="X3427" i="4"/>
  <c r="I3502" i="3" s="1"/>
  <c r="V3430" i="4"/>
  <c r="G3505" i="3" s="1"/>
  <c r="T3431" i="4"/>
  <c r="E3506" i="3" s="1"/>
  <c r="X3431" i="4"/>
  <c r="I3506" i="3" s="1"/>
  <c r="V3434" i="4"/>
  <c r="G3638" i="3" s="1"/>
  <c r="T3435" i="4"/>
  <c r="E3509" i="3" s="1"/>
  <c r="X3435" i="4"/>
  <c r="I3509" i="3" s="1"/>
  <c r="V3438" i="4"/>
  <c r="G3512" i="3" s="1"/>
  <c r="T3439" i="4"/>
  <c r="E3513" i="3" s="1"/>
  <c r="X3439" i="4"/>
  <c r="I3513" i="3" s="1"/>
  <c r="V3442" i="4"/>
  <c r="G3516" i="3" s="1"/>
  <c r="T3443" i="4"/>
  <c r="E3517" i="3" s="1"/>
  <c r="X3443" i="4"/>
  <c r="I3517" i="3" s="1"/>
  <c r="V3446" i="4"/>
  <c r="G3520" i="3" s="1"/>
  <c r="T3447" i="4"/>
  <c r="E3521" i="3" s="1"/>
  <c r="X3447" i="4"/>
  <c r="I3521" i="3" s="1"/>
  <c r="V3450" i="4"/>
  <c r="G3524" i="3" s="1"/>
  <c r="T3451" i="4"/>
  <c r="E3525" i="3" s="1"/>
  <c r="U3343" i="4"/>
  <c r="F3419" i="3" s="1"/>
  <c r="Y3343" i="4"/>
  <c r="J3419" i="3" s="1"/>
  <c r="U3347" i="4"/>
  <c r="F3422" i="3" s="1"/>
  <c r="Y3347" i="4"/>
  <c r="J3422" i="3" s="1"/>
  <c r="U3351" i="4"/>
  <c r="F3426" i="3" s="1"/>
  <c r="Y3351" i="4"/>
  <c r="J3426" i="3" s="1"/>
  <c r="U3355" i="4"/>
  <c r="F3430" i="3" s="1"/>
  <c r="Y3355" i="4"/>
  <c r="J3430" i="3" s="1"/>
  <c r="U3359" i="4"/>
  <c r="F3434" i="3" s="1"/>
  <c r="Y3359" i="4"/>
  <c r="J3434" i="3" s="1"/>
  <c r="U3363" i="4"/>
  <c r="F3438" i="3" s="1"/>
  <c r="Y3363" i="4"/>
  <c r="J3438" i="3" s="1"/>
  <c r="U3367" i="4"/>
  <c r="F3442" i="3" s="1"/>
  <c r="Y3367" i="4"/>
  <c r="J3442" i="3" s="1"/>
  <c r="U3371" i="4"/>
  <c r="F3446" i="3" s="1"/>
  <c r="Y3371" i="4"/>
  <c r="J3446" i="3" s="1"/>
  <c r="U3375" i="4"/>
  <c r="F3450" i="3" s="1"/>
  <c r="Y3375" i="4"/>
  <c r="J3450" i="3" s="1"/>
  <c r="U3379" i="4"/>
  <c r="F3454" i="3" s="1"/>
  <c r="Y3379" i="4"/>
  <c r="J3454" i="3" s="1"/>
  <c r="U3383" i="4"/>
  <c r="F3458" i="3" s="1"/>
  <c r="Y3383" i="4"/>
  <c r="J3458" i="3" s="1"/>
  <c r="Y3387" i="4"/>
  <c r="J3462" i="3" s="1"/>
  <c r="Y3391" i="4"/>
  <c r="J3466" i="3" s="1"/>
  <c r="U3395" i="4"/>
  <c r="F3470" i="3" s="1"/>
  <c r="Y3395" i="4"/>
  <c r="J3470" i="3" s="1"/>
  <c r="Y3399" i="4"/>
  <c r="J3474" i="3" s="1"/>
  <c r="Y3427" i="4"/>
  <c r="J3502" i="3" s="1"/>
  <c r="Y3431" i="4"/>
  <c r="J3506" i="3" s="1"/>
  <c r="Y3439" i="4"/>
  <c r="J3513" i="3" s="1"/>
  <c r="X3340" i="4"/>
  <c r="I3416" i="3" s="1"/>
  <c r="T3344" i="4"/>
  <c r="E3420" i="3" s="1"/>
  <c r="X3344" i="4"/>
  <c r="I3420" i="3" s="1"/>
  <c r="T3348" i="4"/>
  <c r="E3423" i="3" s="1"/>
  <c r="X3348" i="4"/>
  <c r="I3423" i="3" s="1"/>
  <c r="T3352" i="4"/>
  <c r="E3427" i="3" s="1"/>
  <c r="X3352" i="4"/>
  <c r="I3427" i="3" s="1"/>
  <c r="V3355" i="4"/>
  <c r="G3430" i="3" s="1"/>
  <c r="T3356" i="4"/>
  <c r="E3431" i="3" s="1"/>
  <c r="X3356" i="4"/>
  <c r="I3431" i="3" s="1"/>
  <c r="V3359" i="4"/>
  <c r="G3434" i="3" s="1"/>
  <c r="T3360" i="4"/>
  <c r="E3435" i="3" s="1"/>
  <c r="X3360" i="4"/>
  <c r="I3435" i="3" s="1"/>
  <c r="V3363" i="4"/>
  <c r="G3438" i="3" s="1"/>
  <c r="T3364" i="4"/>
  <c r="E3439" i="3" s="1"/>
  <c r="X3364" i="4"/>
  <c r="I3439" i="3" s="1"/>
  <c r="V3367" i="4"/>
  <c r="G3442" i="3" s="1"/>
  <c r="T3368" i="4"/>
  <c r="E3443" i="3" s="1"/>
  <c r="X3368" i="4"/>
  <c r="I3443" i="3" s="1"/>
  <c r="V3371" i="4"/>
  <c r="G3446" i="3" s="1"/>
  <c r="T3372" i="4"/>
  <c r="E3447" i="3" s="1"/>
  <c r="X3372" i="4"/>
  <c r="I3447" i="3" s="1"/>
  <c r="V3375" i="4"/>
  <c r="G3450" i="3" s="1"/>
  <c r="T3376" i="4"/>
  <c r="E3451" i="3" s="1"/>
  <c r="X3376" i="4"/>
  <c r="I3451" i="3" s="1"/>
  <c r="V3379" i="4"/>
  <c r="G3454" i="3" s="1"/>
  <c r="T3380" i="4"/>
  <c r="E3455" i="3" s="1"/>
  <c r="X3380" i="4"/>
  <c r="I3455" i="3" s="1"/>
  <c r="V3383" i="4"/>
  <c r="G3458" i="3" s="1"/>
  <c r="T3384" i="4"/>
  <c r="E3459" i="3" s="1"/>
  <c r="X3384" i="4"/>
  <c r="I3459" i="3" s="1"/>
  <c r="V3387" i="4"/>
  <c r="G3462" i="3" s="1"/>
  <c r="T3388" i="4"/>
  <c r="E3463" i="3" s="1"/>
  <c r="X3388" i="4"/>
  <c r="I3463" i="3" s="1"/>
  <c r="V3391" i="4"/>
  <c r="G3466" i="3" s="1"/>
  <c r="T3392" i="4"/>
  <c r="E3467" i="3" s="1"/>
  <c r="X3392" i="4"/>
  <c r="I3467" i="3" s="1"/>
  <c r="V3395" i="4"/>
  <c r="G3470" i="3" s="1"/>
  <c r="T3396" i="4"/>
  <c r="E3471" i="3" s="1"/>
  <c r="X3396" i="4"/>
  <c r="I3471" i="3" s="1"/>
  <c r="V3399" i="4"/>
  <c r="G3474" i="3" s="1"/>
  <c r="T3400" i="4"/>
  <c r="E3475" i="3" s="1"/>
  <c r="X3400" i="4"/>
  <c r="I3475" i="3" s="1"/>
  <c r="V3403" i="4"/>
  <c r="G3478" i="3" s="1"/>
  <c r="T3404" i="4"/>
  <c r="E3479" i="3" s="1"/>
  <c r="X3404" i="4"/>
  <c r="I3479" i="3" s="1"/>
  <c r="V3407" i="4"/>
  <c r="G3482" i="3" s="1"/>
  <c r="T3408" i="4"/>
  <c r="E3483" i="3" s="1"/>
  <c r="X3408" i="4"/>
  <c r="I3483" i="3" s="1"/>
  <c r="V3411" i="4"/>
  <c r="G3486" i="3" s="1"/>
  <c r="T3412" i="4"/>
  <c r="E3487" i="3" s="1"/>
  <c r="X3412" i="4"/>
  <c r="I3487" i="3" s="1"/>
  <c r="V3415" i="4"/>
  <c r="G3490" i="3" s="1"/>
  <c r="T3416" i="4"/>
  <c r="E3491" i="3" s="1"/>
  <c r="X3416" i="4"/>
  <c r="I3491" i="3" s="1"/>
  <c r="V3419" i="4"/>
  <c r="G3494" i="3" s="1"/>
  <c r="T3420" i="4"/>
  <c r="E3495" i="3" s="1"/>
  <c r="X3420" i="4"/>
  <c r="I3495" i="3" s="1"/>
  <c r="V3423" i="4"/>
  <c r="G3498" i="3" s="1"/>
  <c r="T3424" i="4"/>
  <c r="E3499" i="3" s="1"/>
  <c r="X3424" i="4"/>
  <c r="I3499" i="3" s="1"/>
  <c r="V3427" i="4"/>
  <c r="G3502" i="3" s="1"/>
  <c r="T3428" i="4"/>
  <c r="E3503" i="3" s="1"/>
  <c r="X3428" i="4"/>
  <c r="I3503" i="3" s="1"/>
  <c r="V3431" i="4"/>
  <c r="G3506" i="3" s="1"/>
  <c r="T3432" i="4"/>
  <c r="E3507" i="3" s="1"/>
  <c r="X3432" i="4"/>
  <c r="I3507" i="3" s="1"/>
  <c r="V3435" i="4"/>
  <c r="G3509" i="3" s="1"/>
  <c r="T3436" i="4"/>
  <c r="E3510" i="3" s="1"/>
  <c r="X3436" i="4"/>
  <c r="I3510" i="3" s="1"/>
  <c r="V3439" i="4"/>
  <c r="G3513" i="3" s="1"/>
  <c r="T3440" i="4"/>
  <c r="E3514" i="3" s="1"/>
  <c r="X3440" i="4"/>
  <c r="I3514" i="3" s="1"/>
  <c r="V3443" i="4"/>
  <c r="G3517" i="3" s="1"/>
  <c r="T3444" i="4"/>
  <c r="E3518" i="3" s="1"/>
  <c r="X3444" i="4"/>
  <c r="I3518" i="3" s="1"/>
  <c r="V3447" i="4"/>
  <c r="G3521" i="3" s="1"/>
  <c r="T3448" i="4"/>
  <c r="E3522" i="3" s="1"/>
  <c r="X3448" i="4"/>
  <c r="I3522" i="3" s="1"/>
  <c r="U3340" i="4"/>
  <c r="F3416" i="3" s="1"/>
  <c r="W3340" i="4"/>
  <c r="H3416" i="3" s="1"/>
  <c r="Y3340" i="4"/>
  <c r="J3416" i="3" s="1"/>
  <c r="U3344" i="4"/>
  <c r="F3420" i="3" s="1"/>
  <c r="W3344" i="4"/>
  <c r="H3420" i="3" s="1"/>
  <c r="Y3344" i="4"/>
  <c r="J3420" i="3" s="1"/>
  <c r="U3348" i="4"/>
  <c r="F3423" i="3" s="1"/>
  <c r="W3348" i="4"/>
  <c r="H3423" i="3" s="1"/>
  <c r="Y3348" i="4"/>
  <c r="J3423" i="3" s="1"/>
  <c r="U3352" i="4"/>
  <c r="F3427" i="3" s="1"/>
  <c r="W3352" i="4"/>
  <c r="H3427" i="3" s="1"/>
  <c r="Y3352" i="4"/>
  <c r="J3427" i="3" s="1"/>
  <c r="U3356" i="4"/>
  <c r="F3431" i="3" s="1"/>
  <c r="W3356" i="4"/>
  <c r="H3431" i="3" s="1"/>
  <c r="Y3356" i="4"/>
  <c r="J3431" i="3" s="1"/>
  <c r="U3360" i="4"/>
  <c r="F3435" i="3" s="1"/>
  <c r="W3360" i="4"/>
  <c r="H3435" i="3" s="1"/>
  <c r="Y3360" i="4"/>
  <c r="J3435" i="3" s="1"/>
  <c r="U3364" i="4"/>
  <c r="F3439" i="3" s="1"/>
  <c r="W3364" i="4"/>
  <c r="H3439" i="3" s="1"/>
  <c r="Y3364" i="4"/>
  <c r="J3439" i="3" s="1"/>
  <c r="U3368" i="4"/>
  <c r="F3443" i="3" s="1"/>
  <c r="W3368" i="4"/>
  <c r="H3443" i="3" s="1"/>
  <c r="Y3368" i="4"/>
  <c r="J3443" i="3" s="1"/>
  <c r="U3372" i="4"/>
  <c r="F3447" i="3" s="1"/>
  <c r="W3372" i="4"/>
  <c r="H3447" i="3"/>
  <c r="Y3372" i="4"/>
  <c r="J3447" i="3" s="1"/>
  <c r="U3376" i="4"/>
  <c r="F3451" i="3" s="1"/>
  <c r="W3376" i="4"/>
  <c r="H3451" i="3" s="1"/>
  <c r="Y3376" i="4"/>
  <c r="J3451" i="3" s="1"/>
  <c r="U3380" i="4"/>
  <c r="F3455" i="3" s="1"/>
  <c r="W3380" i="4"/>
  <c r="H3455" i="3" s="1"/>
  <c r="Y3380" i="4"/>
  <c r="J3455" i="3" s="1"/>
  <c r="U3384" i="4"/>
  <c r="F3459" i="3" s="1"/>
  <c r="W3384" i="4"/>
  <c r="H3459" i="3" s="1"/>
  <c r="Y3384" i="4"/>
  <c r="J3459" i="3" s="1"/>
  <c r="U3388" i="4"/>
  <c r="F3463" i="3" s="1"/>
  <c r="W3388" i="4"/>
  <c r="H3463" i="3" s="1"/>
  <c r="Y3388" i="4"/>
  <c r="J3463" i="3" s="1"/>
  <c r="U3392" i="4"/>
  <c r="F3467" i="3" s="1"/>
  <c r="W3392" i="4"/>
  <c r="H3467" i="3" s="1"/>
  <c r="Y3392" i="4"/>
  <c r="J3467" i="3" s="1"/>
  <c r="U3396" i="4"/>
  <c r="F3471" i="3" s="1"/>
  <c r="W3396" i="4"/>
  <c r="H3471" i="3" s="1"/>
  <c r="Y3396" i="4"/>
  <c r="J3471" i="3" s="1"/>
  <c r="U3400" i="4"/>
  <c r="F3475" i="3" s="1"/>
  <c r="W3400" i="4"/>
  <c r="H3475" i="3" s="1"/>
  <c r="Y3400" i="4"/>
  <c r="J3475" i="3" s="1"/>
  <c r="U3404" i="4"/>
  <c r="F3479" i="3" s="1"/>
  <c r="W3404" i="4"/>
  <c r="H3479" i="3" s="1"/>
  <c r="Y3404" i="4"/>
  <c r="J3479" i="3" s="1"/>
  <c r="U3408" i="4"/>
  <c r="F3483" i="3" s="1"/>
  <c r="W3408" i="4"/>
  <c r="H3483" i="3" s="1"/>
  <c r="Y3408" i="4"/>
  <c r="J3483" i="3" s="1"/>
  <c r="U3412" i="4"/>
  <c r="F3487" i="3" s="1"/>
  <c r="W3412" i="4"/>
  <c r="H3487" i="3" s="1"/>
  <c r="Y3412" i="4"/>
  <c r="J3487" i="3" s="1"/>
  <c r="U3416" i="4"/>
  <c r="F3491" i="3" s="1"/>
  <c r="W3416" i="4"/>
  <c r="H3491" i="3" s="1"/>
  <c r="Y3416" i="4"/>
  <c r="J3491" i="3" s="1"/>
  <c r="U3420" i="4"/>
  <c r="F3495" i="3" s="1"/>
  <c r="W3420" i="4"/>
  <c r="H3495" i="3" s="1"/>
  <c r="Y3420" i="4"/>
  <c r="J3495" i="3" s="1"/>
  <c r="U3424" i="4"/>
  <c r="F3499" i="3" s="1"/>
  <c r="W3424" i="4"/>
  <c r="H3499" i="3" s="1"/>
  <c r="Y3424" i="4"/>
  <c r="J3499" i="3" s="1"/>
  <c r="U3428" i="4"/>
  <c r="F3503" i="3" s="1"/>
  <c r="W3428" i="4"/>
  <c r="H3503" i="3" s="1"/>
  <c r="Y3428" i="4"/>
  <c r="J3503" i="3" s="1"/>
  <c r="U3432" i="4"/>
  <c r="F3507" i="3" s="1"/>
  <c r="W3432" i="4"/>
  <c r="H3507" i="3" s="1"/>
  <c r="Y3432" i="4"/>
  <c r="J3507" i="3" s="1"/>
  <c r="U3436" i="4"/>
  <c r="F3510" i="3" s="1"/>
  <c r="W3436" i="4"/>
  <c r="H3510" i="3" s="1"/>
  <c r="Y3436" i="4"/>
  <c r="J3510" i="3" s="1"/>
  <c r="U3440" i="4"/>
  <c r="F3514" i="3" s="1"/>
  <c r="W3440" i="4"/>
  <c r="H3514" i="3" s="1"/>
  <c r="Y3440" i="4"/>
  <c r="J3514" i="3" s="1"/>
  <c r="U3444" i="4"/>
  <c r="F3518" i="3" s="1"/>
  <c r="W3444" i="4"/>
  <c r="H3518" i="3" s="1"/>
  <c r="Y3444" i="4"/>
  <c r="J3518" i="3" s="1"/>
  <c r="U3448" i="4"/>
  <c r="F3522" i="3" s="1"/>
  <c r="W3448" i="4"/>
  <c r="H3522" i="3" s="1"/>
  <c r="Y3448" i="4"/>
  <c r="J3522" i="3" s="1"/>
  <c r="G82" i="3"/>
  <c r="W201" i="4"/>
  <c r="H210" i="3" s="1"/>
  <c r="E223" i="3"/>
  <c r="T229" i="4"/>
  <c r="E236" i="3" s="1"/>
  <c r="U202" i="4"/>
  <c r="F212" i="3" s="1"/>
  <c r="G212" i="3"/>
  <c r="W205" i="4"/>
  <c r="H215" i="3" s="1"/>
  <c r="W207" i="4"/>
  <c r="H217" i="3" s="1"/>
  <c r="W219" i="4"/>
  <c r="H227" i="3" s="1"/>
  <c r="W227" i="4"/>
  <c r="H235" i="3" s="1"/>
  <c r="T230" i="4"/>
  <c r="E237" i="3" s="1"/>
  <c r="U210" i="4"/>
  <c r="F219" i="3" s="1"/>
  <c r="U224" i="4"/>
  <c r="F232" i="3" s="1"/>
  <c r="U226" i="4"/>
  <c r="F234" i="3" s="1"/>
  <c r="V273" i="4"/>
  <c r="G272" i="3" s="1"/>
  <c r="V281" i="4"/>
  <c r="G279" i="3" s="1"/>
  <c r="U262" i="4"/>
  <c r="F546" i="3" s="1"/>
  <c r="U272" i="4"/>
  <c r="F271" i="3" s="1"/>
  <c r="U276" i="4"/>
  <c r="F275" i="3" s="1"/>
  <c r="U280" i="4"/>
  <c r="F278" i="3" s="1"/>
  <c r="U284" i="4"/>
  <c r="F282" i="3" s="1"/>
  <c r="U286" i="4"/>
  <c r="F284" i="3" s="1"/>
  <c r="U288" i="4"/>
  <c r="F286" i="3" s="1"/>
  <c r="E297" i="3"/>
  <c r="V305" i="4"/>
  <c r="G298" i="3" s="1"/>
  <c r="U268" i="4"/>
  <c r="F582" i="3" s="1"/>
  <c r="T287" i="4"/>
  <c r="E285" i="3" s="1"/>
  <c r="T439" i="4"/>
  <c r="E412" i="3" s="1"/>
  <c r="U437" i="4"/>
  <c r="F410" i="3" s="1"/>
  <c r="V431" i="4"/>
  <c r="G404" i="3" s="1"/>
  <c r="T430" i="4"/>
  <c r="E403" i="3" s="1"/>
  <c r="W431" i="4"/>
  <c r="H404" i="3" s="1"/>
  <c r="W433" i="4"/>
  <c r="H406" i="3" s="1"/>
  <c r="W435" i="4"/>
  <c r="H408" i="3" s="1"/>
  <c r="W437" i="4"/>
  <c r="H410" i="3" s="1"/>
  <c r="W439" i="4"/>
  <c r="H412" i="3" s="1"/>
  <c r="W441" i="4"/>
  <c r="H414" i="3" s="1"/>
  <c r="W443" i="4"/>
  <c r="H416" i="3" s="1"/>
  <c r="E402" i="3"/>
  <c r="H403" i="3"/>
  <c r="W467" i="4"/>
  <c r="H559" i="3" s="1"/>
  <c r="V476" i="4"/>
  <c r="G606" i="3" s="1"/>
  <c r="V488" i="4"/>
  <c r="G449" i="3" s="1"/>
  <c r="V496" i="4"/>
  <c r="G456" i="3" s="1"/>
  <c r="V510" i="4"/>
  <c r="G468" i="3" s="1"/>
  <c r="W474" i="4"/>
  <c r="H438" i="3" s="1"/>
  <c r="W476" i="4"/>
  <c r="H606" i="3" s="1"/>
  <c r="H449" i="3"/>
  <c r="H608" i="3"/>
  <c r="U473" i="4"/>
  <c r="F437" i="3" s="1"/>
  <c r="F461" i="3"/>
  <c r="U507" i="4"/>
  <c r="F466" i="3" s="1"/>
  <c r="T470" i="4"/>
  <c r="E434" i="3" s="1"/>
  <c r="W471" i="4"/>
  <c r="H435" i="3" s="1"/>
  <c r="V473" i="4"/>
  <c r="G437" i="3" s="1"/>
  <c r="V475" i="4"/>
  <c r="G439" i="3" s="1"/>
  <c r="V479" i="4"/>
  <c r="G441" i="3" s="1"/>
  <c r="V481" i="4"/>
  <c r="G607" i="3" s="1"/>
  <c r="V483" i="4"/>
  <c r="G444" i="3" s="1"/>
  <c r="V485" i="4"/>
  <c r="G446" i="3" s="1"/>
  <c r="V487" i="4"/>
  <c r="G448" i="3" s="1"/>
  <c r="V493" i="4"/>
  <c r="G453" i="3" s="1"/>
  <c r="V495" i="4"/>
  <c r="G455" i="3" s="1"/>
  <c r="V499" i="4"/>
  <c r="G459" i="3" s="1"/>
  <c r="V501" i="4"/>
  <c r="G461" i="3" s="1"/>
  <c r="V503" i="4"/>
  <c r="G463" i="3" s="1"/>
  <c r="V507" i="4"/>
  <c r="G466" i="3" s="1"/>
  <c r="V509" i="4"/>
  <c r="G467" i="3" s="1"/>
  <c r="V511" i="4"/>
  <c r="G469" i="3" s="1"/>
  <c r="W513" i="4"/>
  <c r="H471" i="3" s="1"/>
  <c r="W473" i="4"/>
  <c r="H437" i="3" s="1"/>
  <c r="W503" i="4"/>
  <c r="H463" i="3" s="1"/>
  <c r="W505" i="4"/>
  <c r="H464" i="3" s="1"/>
  <c r="W507" i="4"/>
  <c r="H466" i="3" s="1"/>
  <c r="W509" i="4"/>
  <c r="H467" i="3" s="1"/>
  <c r="W511" i="4"/>
  <c r="H469" i="3" s="1"/>
  <c r="U620" i="4"/>
  <c r="F631" i="3" s="1"/>
  <c r="U622" i="4"/>
  <c r="F633" i="3" s="1"/>
  <c r="U624" i="4"/>
  <c r="F635" i="3" s="1"/>
  <c r="U626" i="4"/>
  <c r="F637" i="3" s="1"/>
  <c r="U628" i="4"/>
  <c r="F639" i="3" s="1"/>
  <c r="U630" i="4"/>
  <c r="F641" i="3" s="1"/>
  <c r="U632" i="4"/>
  <c r="F643" i="3" s="1"/>
  <c r="U634" i="4"/>
  <c r="F645" i="3" s="1"/>
  <c r="U636" i="4"/>
  <c r="F647" i="3" s="1"/>
  <c r="U638" i="4"/>
  <c r="F649" i="3" s="1"/>
  <c r="U640" i="4"/>
  <c r="F651" i="3" s="1"/>
  <c r="U642" i="4"/>
  <c r="F653" i="3" s="1"/>
  <c r="U644" i="4"/>
  <c r="F655" i="3" s="1"/>
  <c r="U646" i="4"/>
  <c r="F657" i="3" s="1"/>
  <c r="U648" i="4"/>
  <c r="F659" i="3" s="1"/>
  <c r="U650" i="4"/>
  <c r="F661" i="3" s="1"/>
  <c r="U652" i="4"/>
  <c r="F663" i="3" s="1"/>
  <c r="W620" i="4"/>
  <c r="H631" i="3" s="1"/>
  <c r="W628" i="4"/>
  <c r="H639" i="3" s="1"/>
  <c r="W630" i="4"/>
  <c r="H641" i="3" s="1"/>
  <c r="W638" i="4"/>
  <c r="H649" i="3" s="1"/>
  <c r="W640" i="4"/>
  <c r="H651" i="3" s="1"/>
  <c r="V619" i="4"/>
  <c r="G630" i="3" s="1"/>
  <c r="V621" i="4"/>
  <c r="G632" i="3" s="1"/>
  <c r="V623" i="4"/>
  <c r="G634" i="3" s="1"/>
  <c r="T625" i="4"/>
  <c r="E636" i="3" s="1"/>
  <c r="V625" i="4"/>
  <c r="G636" i="3" s="1"/>
  <c r="V627" i="4"/>
  <c r="G638" i="3" s="1"/>
  <c r="V629" i="4"/>
  <c r="G640" i="3" s="1"/>
  <c r="V631" i="4"/>
  <c r="G642" i="3" s="1"/>
  <c r="V633" i="4"/>
  <c r="G644" i="3" s="1"/>
  <c r="V635" i="4"/>
  <c r="G646" i="3" s="1"/>
  <c r="V637" i="4"/>
  <c r="G648" i="3" s="1"/>
  <c r="V639" i="4"/>
  <c r="G650" i="3" s="1"/>
  <c r="V641" i="4"/>
  <c r="G652" i="3" s="1"/>
  <c r="V643" i="4"/>
  <c r="G654" i="3" s="1"/>
  <c r="V645" i="4"/>
  <c r="G656" i="3" s="1"/>
  <c r="V647" i="4"/>
  <c r="G658" i="3" s="1"/>
  <c r="V649" i="4"/>
  <c r="G660" i="3" s="1"/>
  <c r="V651" i="4"/>
  <c r="G662" i="3" s="1"/>
  <c r="T616" i="4"/>
  <c r="E627" i="3" s="1"/>
  <c r="V616" i="4"/>
  <c r="G627" i="3" s="1"/>
  <c r="W617" i="4"/>
  <c r="H628" i="3" s="1"/>
  <c r="U619" i="4"/>
  <c r="F630" i="3" s="1"/>
  <c r="U621" i="4"/>
  <c r="F632" i="3" s="1"/>
  <c r="U633" i="4"/>
  <c r="F644" i="3" s="1"/>
  <c r="U641" i="4"/>
  <c r="F652" i="3" s="1"/>
  <c r="U649" i="4"/>
  <c r="F660" i="3" s="1"/>
  <c r="U651" i="4"/>
  <c r="F662" i="3" s="1"/>
  <c r="W647" i="4"/>
  <c r="H658" i="3" s="1"/>
  <c r="W649" i="4"/>
  <c r="H660" i="3" s="1"/>
  <c r="W692" i="4"/>
  <c r="H701" i="3" s="1"/>
  <c r="W700" i="4"/>
  <c r="H709" i="3" s="1"/>
  <c r="H711" i="3"/>
  <c r="V691" i="4"/>
  <c r="G700" i="3" s="1"/>
  <c r="V687" i="4"/>
  <c r="G696" i="3" s="1"/>
  <c r="T690" i="4"/>
  <c r="E699" i="3" s="1"/>
  <c r="W691" i="4"/>
  <c r="H700" i="3" s="1"/>
  <c r="V693" i="4"/>
  <c r="G702" i="3" s="1"/>
  <c r="V695" i="4"/>
  <c r="G704" i="3" s="1"/>
  <c r="V697" i="4"/>
  <c r="G706" i="3" s="1"/>
  <c r="V699" i="4"/>
  <c r="G708" i="3" s="1"/>
  <c r="V701" i="4"/>
  <c r="G710" i="3" s="1"/>
  <c r="V686" i="4"/>
  <c r="G695" i="3" s="1"/>
  <c r="W693" i="4"/>
  <c r="H702" i="3" s="1"/>
  <c r="W695" i="4"/>
  <c r="H704" i="3" s="1"/>
  <c r="W697" i="4"/>
  <c r="H706" i="3" s="1"/>
  <c r="W699" i="4"/>
  <c r="H708" i="3" s="1"/>
  <c r="W701" i="4"/>
  <c r="H710" i="3" s="1"/>
  <c r="V685" i="4"/>
  <c r="G694" i="3" s="1"/>
  <c r="T689" i="4"/>
  <c r="E698" i="3" s="1"/>
  <c r="T692" i="4"/>
  <c r="E701" i="3" s="1"/>
  <c r="T694" i="4"/>
  <c r="E703" i="3" s="1"/>
  <c r="T696" i="4"/>
  <c r="E705" i="3" s="1"/>
  <c r="T698" i="4"/>
  <c r="E707" i="3" s="1"/>
  <c r="T700" i="4"/>
  <c r="E709" i="3" s="1"/>
  <c r="T702" i="4"/>
  <c r="E711" i="3" s="1"/>
  <c r="U692" i="4"/>
  <c r="F701" i="3" s="1"/>
  <c r="U694" i="4"/>
  <c r="F703" i="3" s="1"/>
  <c r="U696" i="4"/>
  <c r="F705" i="3" s="1"/>
  <c r="U698" i="4"/>
  <c r="F707" i="3" s="1"/>
  <c r="U700" i="4"/>
  <c r="F709" i="3" s="1"/>
  <c r="U702" i="4"/>
  <c r="F711" i="3" s="1"/>
  <c r="T688" i="4"/>
  <c r="E697" i="3" s="1"/>
  <c r="V689" i="4"/>
  <c r="G698" i="3" s="1"/>
  <c r="G707" i="3"/>
  <c r="V702" i="4"/>
  <c r="G711" i="3" s="1"/>
  <c r="V727" i="4"/>
  <c r="G731" i="3" s="1"/>
  <c r="T729" i="4"/>
  <c r="E733" i="3" s="1"/>
  <c r="V729" i="4"/>
  <c r="G733" i="3" s="1"/>
  <c r="V731" i="4"/>
  <c r="G735" i="3" s="1"/>
  <c r="T733" i="4"/>
  <c r="E737" i="3" s="1"/>
  <c r="V733" i="4"/>
  <c r="G737" i="3" s="1"/>
  <c r="V735" i="4"/>
  <c r="G790" i="3" s="1"/>
  <c r="V737" i="4"/>
  <c r="G740" i="3" s="1"/>
  <c r="V739" i="4"/>
  <c r="G742" i="3" s="1"/>
  <c r="V741" i="4"/>
  <c r="G799" i="3" s="1"/>
  <c r="V743" i="4"/>
  <c r="G744" i="3" s="1"/>
  <c r="V745" i="4"/>
  <c r="G800" i="3" s="1"/>
  <c r="V747" i="4"/>
  <c r="G747" i="3" s="1"/>
  <c r="V749" i="4"/>
  <c r="G748" i="3" s="1"/>
  <c r="V751" i="4"/>
  <c r="G750" i="3" s="1"/>
  <c r="T753" i="4"/>
  <c r="E751" i="3" s="1"/>
  <c r="V753" i="4"/>
  <c r="G751" i="3" s="1"/>
  <c r="V755" i="4"/>
  <c r="G753" i="3" s="1"/>
  <c r="V757" i="4"/>
  <c r="G755" i="3" s="1"/>
  <c r="V759" i="4"/>
  <c r="G757" i="3" s="1"/>
  <c r="T761" i="4"/>
  <c r="E759" i="3" s="1"/>
  <c r="V761" i="4"/>
  <c r="G759" i="3" s="1"/>
  <c r="V763" i="4"/>
  <c r="G761" i="3" s="1"/>
  <c r="V765" i="4"/>
  <c r="G763" i="3" s="1"/>
  <c r="T767" i="4"/>
  <c r="E765" i="3" s="1"/>
  <c r="V767" i="4"/>
  <c r="G765" i="3" s="1"/>
  <c r="V769" i="4"/>
  <c r="G802" i="3" s="1"/>
  <c r="T771" i="4"/>
  <c r="E768" i="3" s="1"/>
  <c r="V771" i="4"/>
  <c r="G768" i="3" s="1"/>
  <c r="T724" i="4"/>
  <c r="E728" i="3" s="1"/>
  <c r="U749" i="4"/>
  <c r="F748" i="3" s="1"/>
  <c r="U765" i="4"/>
  <c r="F763" i="3" s="1"/>
  <c r="F765" i="3"/>
  <c r="W769" i="4"/>
  <c r="H802" i="3" s="1"/>
  <c r="U771" i="4"/>
  <c r="F768" i="3" s="1"/>
  <c r="W771" i="4"/>
  <c r="H768" i="3" s="1"/>
  <c r="F770" i="3"/>
  <c r="W773" i="4"/>
  <c r="H770" i="3" s="1"/>
  <c r="T720" i="4"/>
  <c r="E724" i="3" s="1"/>
  <c r="U720" i="4"/>
  <c r="F724" i="3" s="1"/>
  <c r="T726" i="4"/>
  <c r="E730" i="3" s="1"/>
  <c r="W737" i="4"/>
  <c r="H740" i="3" s="1"/>
  <c r="U726" i="4"/>
  <c r="F730" i="3" s="1"/>
  <c r="T728" i="4"/>
  <c r="E732" i="3" s="1"/>
  <c r="T730" i="4"/>
  <c r="E734" i="3" s="1"/>
  <c r="T732" i="4"/>
  <c r="E736" i="3" s="1"/>
  <c r="G736" i="3"/>
  <c r="T734" i="4"/>
  <c r="E738" i="3" s="1"/>
  <c r="T736" i="4"/>
  <c r="E739" i="3" s="1"/>
  <c r="V736" i="4"/>
  <c r="G739" i="3" s="1"/>
  <c r="T738" i="4"/>
  <c r="E741" i="3" s="1"/>
  <c r="T740" i="4"/>
  <c r="E798" i="3" s="1"/>
  <c r="V740" i="4"/>
  <c r="G798" i="3" s="1"/>
  <c r="T742" i="4"/>
  <c r="E743" i="3" s="1"/>
  <c r="T744" i="4"/>
  <c r="E745" i="3" s="1"/>
  <c r="V744" i="4"/>
  <c r="G745" i="3" s="1"/>
  <c r="T746" i="4"/>
  <c r="E746" i="3" s="1"/>
  <c r="T748" i="4"/>
  <c r="E801" i="3" s="1"/>
  <c r="G801" i="3"/>
  <c r="T750" i="4"/>
  <c r="E749" i="3" s="1"/>
  <c r="T752" i="4"/>
  <c r="E791" i="3" s="1"/>
  <c r="V752" i="4"/>
  <c r="G791" i="3" s="1"/>
  <c r="T754" i="4"/>
  <c r="E752" i="3" s="1"/>
  <c r="T756" i="4"/>
  <c r="E754" i="3" s="1"/>
  <c r="T758" i="4"/>
  <c r="E756" i="3" s="1"/>
  <c r="V758" i="4"/>
  <c r="G756" i="3" s="1"/>
  <c r="T760" i="4"/>
  <c r="E758" i="3" s="1"/>
  <c r="T762" i="4"/>
  <c r="E760" i="3" s="1"/>
  <c r="T764" i="4"/>
  <c r="E762" i="3" s="1"/>
  <c r="T766" i="4"/>
  <c r="E764" i="3" s="1"/>
  <c r="G764" i="3"/>
  <c r="T768" i="4"/>
  <c r="E766" i="3" s="1"/>
  <c r="T770" i="4"/>
  <c r="E767" i="3" s="1"/>
  <c r="U723" i="4"/>
  <c r="F727" i="3" s="1"/>
  <c r="W723" i="4"/>
  <c r="H727" i="3" s="1"/>
  <c r="U728" i="4"/>
  <c r="F732" i="3" s="1"/>
  <c r="W728" i="4"/>
  <c r="H732" i="3" s="1"/>
  <c r="U730" i="4"/>
  <c r="F734" i="3" s="1"/>
  <c r="U732" i="4"/>
  <c r="F736" i="3" s="1"/>
  <c r="W732" i="4"/>
  <c r="H736" i="3" s="1"/>
  <c r="U734" i="4"/>
  <c r="F738" i="3" s="1"/>
  <c r="H738" i="3"/>
  <c r="U736" i="4"/>
  <c r="F739" i="3" s="1"/>
  <c r="U738" i="4"/>
  <c r="F741" i="3" s="1"/>
  <c r="W738" i="4"/>
  <c r="H741" i="3" s="1"/>
  <c r="U740" i="4"/>
  <c r="F798" i="3" s="1"/>
  <c r="U742" i="4"/>
  <c r="F743" i="3" s="1"/>
  <c r="W742" i="4"/>
  <c r="H743" i="3" s="1"/>
  <c r="U744" i="4"/>
  <c r="F745" i="3" s="1"/>
  <c r="U746" i="4"/>
  <c r="F746" i="3" s="1"/>
  <c r="W746" i="4"/>
  <c r="H746" i="3" s="1"/>
  <c r="U748" i="4"/>
  <c r="F801" i="3" s="1"/>
  <c r="U750" i="4"/>
  <c r="F749" i="3" s="1"/>
  <c r="U752" i="4"/>
  <c r="F791" i="3" s="1"/>
  <c r="U754" i="4"/>
  <c r="F752" i="3" s="1"/>
  <c r="U756" i="4"/>
  <c r="F754" i="3" s="1"/>
  <c r="U758" i="4"/>
  <c r="F756" i="3" s="1"/>
  <c r="U760" i="4"/>
  <c r="F758" i="3" s="1"/>
  <c r="W760" i="4"/>
  <c r="H758" i="3" s="1"/>
  <c r="U762" i="4"/>
  <c r="F760" i="3" s="1"/>
  <c r="U764" i="4"/>
  <c r="F762" i="3" s="1"/>
  <c r="W764" i="4"/>
  <c r="H762" i="3" s="1"/>
  <c r="U766" i="4"/>
  <c r="F764" i="3" s="1"/>
  <c r="U768" i="4"/>
  <c r="F766" i="3" s="1"/>
  <c r="U770" i="4"/>
  <c r="F767" i="3" s="1"/>
  <c r="U772" i="4"/>
  <c r="F769" i="3" s="1"/>
  <c r="T950" i="4"/>
  <c r="E957" i="3" s="1"/>
  <c r="U961" i="4"/>
  <c r="F1010" i="3" s="1"/>
  <c r="W998" i="4"/>
  <c r="H1027" i="3" s="1"/>
  <c r="T956" i="4"/>
  <c r="E963" i="3" s="1"/>
  <c r="T960" i="4"/>
  <c r="E967" i="3" s="1"/>
  <c r="T948" i="4"/>
  <c r="E955" i="3" s="1"/>
  <c r="U956" i="4"/>
  <c r="F963" i="3" s="1"/>
  <c r="U960" i="4"/>
  <c r="F967" i="3" s="1"/>
  <c r="T959" i="4"/>
  <c r="E966" i="3" s="1"/>
  <c r="W963" i="4"/>
  <c r="H969" i="3" s="1"/>
  <c r="V965" i="4"/>
  <c r="G970" i="3" s="1"/>
  <c r="T967" i="4"/>
  <c r="E972" i="3" s="1"/>
  <c r="V967" i="4"/>
  <c r="G972" i="3" s="1"/>
  <c r="V969" i="4"/>
  <c r="G974" i="3" s="1"/>
  <c r="E1000" i="3"/>
  <c r="V971" i="4"/>
  <c r="G1000" i="3" s="1"/>
  <c r="V973" i="4"/>
  <c r="G977" i="3" s="1"/>
  <c r="T975" i="4"/>
  <c r="E978" i="3" s="1"/>
  <c r="V975" i="4"/>
  <c r="G978" i="3" s="1"/>
  <c r="T946" i="4"/>
  <c r="E953" i="3" s="1"/>
  <c r="T954" i="4"/>
  <c r="E961" i="3" s="1"/>
  <c r="U955" i="4"/>
  <c r="F962" i="3" s="1"/>
  <c r="W965" i="4"/>
  <c r="H970" i="3" s="1"/>
  <c r="U967" i="4"/>
  <c r="F972" i="3" s="1"/>
  <c r="W967" i="4"/>
  <c r="H972" i="3" s="1"/>
  <c r="W969" i="4"/>
  <c r="H974" i="3" s="1"/>
  <c r="U971" i="4"/>
  <c r="F1000" i="3" s="1"/>
  <c r="W971" i="4"/>
  <c r="H1000" i="3" s="1"/>
  <c r="W973" i="4"/>
  <c r="H977" i="3" s="1"/>
  <c r="W975" i="4"/>
  <c r="H978" i="3" s="1"/>
  <c r="W977" i="4"/>
  <c r="H980" i="3" s="1"/>
  <c r="W979" i="4"/>
  <c r="H1011" i="3" s="1"/>
  <c r="W981" i="4"/>
  <c r="H983" i="3" s="1"/>
  <c r="U983" i="4"/>
  <c r="F985" i="3" s="1"/>
  <c r="W983" i="4"/>
  <c r="H985" i="3" s="1"/>
  <c r="W985" i="4"/>
  <c r="H987" i="3" s="1"/>
  <c r="U987" i="4"/>
  <c r="F1012" i="3" s="1"/>
  <c r="W987" i="4"/>
  <c r="H1012" i="3" s="1"/>
  <c r="W989" i="4"/>
  <c r="H990" i="3" s="1"/>
  <c r="U991" i="4"/>
  <c r="F1013" i="3" s="1"/>
  <c r="W991" i="4"/>
  <c r="H1013" i="3" s="1"/>
  <c r="W993" i="4"/>
  <c r="H992" i="3" s="1"/>
  <c r="U995" i="4"/>
  <c r="F994" i="3" s="1"/>
  <c r="W995" i="4"/>
  <c r="H994" i="3" s="1"/>
  <c r="W997" i="4"/>
  <c r="H1015" i="3" s="1"/>
  <c r="T945" i="4"/>
  <c r="E952" i="3" s="1"/>
  <c r="T958" i="4"/>
  <c r="E965" i="3" s="1"/>
  <c r="T962" i="4"/>
  <c r="E968" i="3" s="1"/>
  <c r="T944" i="4"/>
  <c r="E1009" i="3" s="1"/>
  <c r="E958" i="3"/>
  <c r="T1061" i="4"/>
  <c r="E1068" i="3" s="1"/>
  <c r="T1063" i="4"/>
  <c r="E1209" i="3" s="1"/>
  <c r="T1071" i="4"/>
  <c r="E1074" i="3" s="1"/>
  <c r="T1079" i="4"/>
  <c r="E1211" i="3" s="1"/>
  <c r="T1083" i="4"/>
  <c r="E1168" i="3" s="1"/>
  <c r="W1056" i="4"/>
  <c r="H1066" i="3" s="1"/>
  <c r="V1059" i="4"/>
  <c r="G1207" i="3" s="1"/>
  <c r="V1115" i="4"/>
  <c r="G1103" i="3" s="1"/>
  <c r="V1089" i="4"/>
  <c r="G1085" i="3" s="1"/>
  <c r="V1091" i="4"/>
  <c r="G1169" i="3" s="1"/>
  <c r="V1093" i="4"/>
  <c r="G1213" i="3" s="1"/>
  <c r="V1095" i="4"/>
  <c r="G1088" i="3" s="1"/>
  <c r="V1097" i="4"/>
  <c r="G1090" i="3" s="1"/>
  <c r="V1099" i="4"/>
  <c r="G1091" i="3" s="1"/>
  <c r="V1101" i="4"/>
  <c r="G1093" i="3" s="1"/>
  <c r="V1103" i="4"/>
  <c r="G1095" i="3" s="1"/>
  <c r="V1105" i="4"/>
  <c r="G1097" i="3" s="1"/>
  <c r="V1107" i="4"/>
  <c r="G1098" i="3" s="1"/>
  <c r="V1109" i="4"/>
  <c r="G1173" i="3" s="1"/>
  <c r="V1111" i="4"/>
  <c r="G1214" i="3" s="1"/>
  <c r="V1113" i="4"/>
  <c r="G1101" i="3" s="1"/>
  <c r="T1116" i="4"/>
  <c r="E1104" i="3" s="1"/>
  <c r="W1061" i="4"/>
  <c r="H1068" i="3" s="1"/>
  <c r="W1063" i="4"/>
  <c r="H1209" i="3" s="1"/>
  <c r="W1065" i="4"/>
  <c r="H1070" i="3" s="1"/>
  <c r="W1067" i="4"/>
  <c r="H1163" i="3" s="1"/>
  <c r="W1069" i="4"/>
  <c r="H1164" i="3" s="1"/>
  <c r="W1071" i="4"/>
  <c r="H1074" i="3" s="1"/>
  <c r="W1073" i="4"/>
  <c r="H1075" i="3" s="1"/>
  <c r="W1075" i="4"/>
  <c r="H1077" i="3" s="1"/>
  <c r="W1077" i="4"/>
  <c r="H1165" i="3" s="1"/>
  <c r="W1079" i="4"/>
  <c r="H1211" i="3" s="1"/>
  <c r="W1081" i="4"/>
  <c r="H1080" i="3" s="1"/>
  <c r="W1083" i="4"/>
  <c r="H1168" i="3" s="1"/>
  <c r="W1085" i="4"/>
  <c r="H1082" i="3" s="1"/>
  <c r="W1087" i="4"/>
  <c r="H1084" i="3" s="1"/>
  <c r="W1089" i="4"/>
  <c r="H1085" i="3" s="1"/>
  <c r="W1091" i="4"/>
  <c r="H1169" i="3" s="1"/>
  <c r="W1093" i="4"/>
  <c r="H1213" i="3" s="1"/>
  <c r="W1095" i="4"/>
  <c r="H1088" i="3" s="1"/>
  <c r="W1097" i="4"/>
  <c r="H1090" i="3" s="1"/>
  <c r="W1099" i="4"/>
  <c r="H1091" i="3" s="1"/>
  <c r="W1101" i="4"/>
  <c r="H1093" i="3" s="1"/>
  <c r="W1103" i="4"/>
  <c r="H1095" i="3" s="1"/>
  <c r="W1105" i="4"/>
  <c r="H1097" i="3" s="1"/>
  <c r="W1107" i="4"/>
  <c r="H1098" i="3" s="1"/>
  <c r="W1109" i="4"/>
  <c r="H1173" i="3" s="1"/>
  <c r="W1111" i="4"/>
  <c r="H1214" i="3" s="1"/>
  <c r="W1113" i="4"/>
  <c r="H1101" i="3" s="1"/>
  <c r="W1053" i="4"/>
  <c r="H1064" i="3" s="1"/>
  <c r="V1058" i="4"/>
  <c r="G1161" i="3" s="1"/>
  <c r="T1060" i="4"/>
  <c r="E1208" i="3" s="1"/>
  <c r="T1062" i="4"/>
  <c r="E1162" i="3" s="1"/>
  <c r="T1064" i="4"/>
  <c r="E1069" i="3" s="1"/>
  <c r="T1066" i="4"/>
  <c r="E1071" i="3" s="1"/>
  <c r="T1068" i="4"/>
  <c r="E1072" i="3" s="1"/>
  <c r="T1070" i="4"/>
  <c r="E1073" i="3" s="1"/>
  <c r="T1072" i="4"/>
  <c r="E1210" i="3" s="1"/>
  <c r="T1074" i="4"/>
  <c r="E1076" i="3" s="1"/>
  <c r="T1076" i="4"/>
  <c r="E1078" i="3" s="1"/>
  <c r="T1078" i="4"/>
  <c r="E1166" i="3" s="1"/>
  <c r="T1080" i="4"/>
  <c r="E1079" i="3" s="1"/>
  <c r="T1082" i="4"/>
  <c r="E1167" i="3" s="1"/>
  <c r="T1084" i="4"/>
  <c r="E1081" i="3" s="1"/>
  <c r="T1086" i="4"/>
  <c r="E1083" i="3" s="1"/>
  <c r="T1088" i="4"/>
  <c r="E1212" i="3" s="1"/>
  <c r="T1090" i="4"/>
  <c r="E1086" i="3" s="1"/>
  <c r="T1092" i="4"/>
  <c r="E1170" i="3" s="1"/>
  <c r="T1094" i="4"/>
  <c r="E1087" i="3" s="1"/>
  <c r="T1096" i="4"/>
  <c r="E1089" i="3" s="1"/>
  <c r="T1098" i="4"/>
  <c r="E1171" i="3" s="1"/>
  <c r="T1100" i="4"/>
  <c r="E1092" i="3" s="1"/>
  <c r="T1102" i="4"/>
  <c r="E1094" i="3" s="1"/>
  <c r="T1104" i="4"/>
  <c r="E1096" i="3" s="1"/>
  <c r="T1106" i="4"/>
  <c r="E1172" i="3" s="1"/>
  <c r="T1108" i="4"/>
  <c r="E1099" i="3" s="1"/>
  <c r="T1110" i="4"/>
  <c r="E1100" i="3" s="1"/>
  <c r="T1112" i="4"/>
  <c r="E1174" i="3" s="1"/>
  <c r="T1114" i="4"/>
  <c r="E1102" i="3" s="1"/>
  <c r="V1057" i="4"/>
  <c r="G1067" i="3" s="1"/>
  <c r="V1060" i="4"/>
  <c r="G1208" i="3" s="1"/>
  <c r="V1066" i="4"/>
  <c r="G1071" i="3" s="1"/>
  <c r="V1072" i="4"/>
  <c r="G1210" i="3" s="1"/>
  <c r="V1078" i="4"/>
  <c r="G1166" i="3" s="1"/>
  <c r="V1080" i="4"/>
  <c r="G1079" i="3" s="1"/>
  <c r="V1088" i="4"/>
  <c r="G1212" i="3" s="1"/>
  <c r="V1090" i="4"/>
  <c r="G1086" i="3" s="1"/>
  <c r="V1098" i="4"/>
  <c r="G1171" i="3" s="1"/>
  <c r="G1092" i="3"/>
  <c r="V1110" i="4"/>
  <c r="G1100" i="3" s="1"/>
  <c r="W1057" i="4"/>
  <c r="H1067" i="3" s="1"/>
  <c r="T1059" i="4"/>
  <c r="E1207" i="3" s="1"/>
  <c r="W1060" i="4"/>
  <c r="H1208" i="3" s="1"/>
  <c r="W1068" i="4"/>
  <c r="H1072" i="3" s="1"/>
  <c r="W1072" i="4"/>
  <c r="H1210" i="3" s="1"/>
  <c r="W1080" i="4"/>
  <c r="H1079" i="3" s="1"/>
  <c r="W1082" i="4"/>
  <c r="H1167" i="3" s="1"/>
  <c r="H1086" i="3"/>
  <c r="W1092" i="4"/>
  <c r="H1170" i="3" s="1"/>
  <c r="W1098" i="4"/>
  <c r="H1171" i="3" s="1"/>
  <c r="W1102" i="4"/>
  <c r="H1094" i="3" s="1"/>
  <c r="W1110" i="4"/>
  <c r="H1100" i="3" s="1"/>
  <c r="W1112" i="4"/>
  <c r="H1174" i="3" s="1"/>
  <c r="U1173" i="4"/>
  <c r="F1193" i="3" s="1"/>
  <c r="T1176" i="4"/>
  <c r="E1134" i="3" s="1"/>
  <c r="T1178" i="4"/>
  <c r="E1136" i="3" s="1"/>
  <c r="T1180" i="4"/>
  <c r="E1194" i="3" s="1"/>
  <c r="T1182" i="4"/>
  <c r="E1138" i="3" s="1"/>
  <c r="T1184" i="4"/>
  <c r="E1140" i="3" s="1"/>
  <c r="T1186" i="4"/>
  <c r="E1141" i="3" s="1"/>
  <c r="T1188" i="4"/>
  <c r="E1227" i="3" s="1"/>
  <c r="T1190" i="4"/>
  <c r="E1143" i="3" s="1"/>
  <c r="T1192" i="4"/>
  <c r="E1229" i="3" s="1"/>
  <c r="T1194" i="4"/>
  <c r="E1145" i="3" s="1"/>
  <c r="T1196" i="4"/>
  <c r="E1146" i="3" s="1"/>
  <c r="T1198" i="4"/>
  <c r="E1147" i="3" s="1"/>
  <c r="T1200" i="4"/>
  <c r="E1230" i="3" s="1"/>
  <c r="T1202" i="4"/>
  <c r="E1749" i="3" s="1"/>
  <c r="T1204" i="4"/>
  <c r="E1232" i="3" s="1"/>
  <c r="T1206" i="4"/>
  <c r="E1234" i="3" s="1"/>
  <c r="T1208" i="4"/>
  <c r="E1750" i="3" s="1"/>
  <c r="T1210" i="4"/>
  <c r="E1237" i="3" s="1"/>
  <c r="T1212" i="4"/>
  <c r="E1239" i="3" s="1"/>
  <c r="T1214" i="4"/>
  <c r="E1751" i="3" s="1"/>
  <c r="T1216" i="4"/>
  <c r="E1240" i="3" s="1"/>
  <c r="T1218" i="4"/>
  <c r="E1753" i="3" s="1"/>
  <c r="T1220" i="4"/>
  <c r="E1242" i="3" s="1"/>
  <c r="T1222" i="4"/>
  <c r="E1244" i="3" s="1"/>
  <c r="U1224" i="4"/>
  <c r="F1246" i="3" s="1"/>
  <c r="W1224" i="4"/>
  <c r="H1246" i="3" s="1"/>
  <c r="U1204" i="4"/>
  <c r="F1232" i="3" s="1"/>
  <c r="U1206" i="4"/>
  <c r="F1234" i="3" s="1"/>
  <c r="U1208" i="4"/>
  <c r="F1750" i="3" s="1"/>
  <c r="U1210" i="4"/>
  <c r="F1237" i="3" s="1"/>
  <c r="U1212" i="4"/>
  <c r="F1239" i="3" s="1"/>
  <c r="U1214" i="4"/>
  <c r="F1751" i="3" s="1"/>
  <c r="U1216" i="4"/>
  <c r="F1240" i="3" s="1"/>
  <c r="U1218" i="4"/>
  <c r="F1753" i="3" s="1"/>
  <c r="U1222" i="4"/>
  <c r="F1244" i="3" s="1"/>
  <c r="V1178" i="4"/>
  <c r="G1136" i="3" s="1"/>
  <c r="V1180" i="4"/>
  <c r="G1194" i="3" s="1"/>
  <c r="V1188" i="4"/>
  <c r="G1227" i="3" s="1"/>
  <c r="V1190" i="4"/>
  <c r="G1143" i="3" s="1"/>
  <c r="V1194" i="4"/>
  <c r="G1145" i="3" s="1"/>
  <c r="V1198" i="4"/>
  <c r="G1147" i="3" s="1"/>
  <c r="V1204" i="4"/>
  <c r="G1232" i="3" s="1"/>
  <c r="V1210" i="4"/>
  <c r="G1237" i="3" s="1"/>
  <c r="V1212" i="4"/>
  <c r="G1239" i="3" s="1"/>
  <c r="V1218" i="4"/>
  <c r="G1753" i="3" s="1"/>
  <c r="G1242" i="3"/>
  <c r="W1225" i="4"/>
  <c r="H1247" i="3" s="1"/>
  <c r="U1175" i="4"/>
  <c r="F1225" i="3" s="1"/>
  <c r="W1175" i="4"/>
  <c r="H1225" i="3" s="1"/>
  <c r="T1179" i="4"/>
  <c r="E1137" i="3" s="1"/>
  <c r="T1181" i="4"/>
  <c r="E1226" i="3" s="1"/>
  <c r="T1187" i="4"/>
  <c r="E1142" i="3" s="1"/>
  <c r="T1191" i="4"/>
  <c r="E1144" i="3" s="1"/>
  <c r="T1197" i="4"/>
  <c r="E1198" i="3" s="1"/>
  <c r="T1199" i="4"/>
  <c r="E1199" i="3" s="1"/>
  <c r="T1203" i="4"/>
  <c r="E1231" i="3" s="1"/>
  <c r="T1205" i="4"/>
  <c r="E1233" i="3" s="1"/>
  <c r="T1213" i="4"/>
  <c r="E1702" i="3" s="1"/>
  <c r="T1217" i="4"/>
  <c r="E1241" i="3" s="1"/>
  <c r="T1219" i="4"/>
  <c r="E1754" i="3" s="1"/>
  <c r="V1175" i="4"/>
  <c r="G1225" i="3" s="1"/>
  <c r="U1177" i="4"/>
  <c r="F1135" i="3" s="1"/>
  <c r="W1177" i="4"/>
  <c r="H1135" i="3" s="1"/>
  <c r="W1179" i="4"/>
  <c r="H1137" i="3" s="1"/>
  <c r="U1181" i="4"/>
  <c r="F1226" i="3" s="1"/>
  <c r="W1181" i="4"/>
  <c r="H1226" i="3" s="1"/>
  <c r="W1183" i="4"/>
  <c r="H1139" i="3" s="1"/>
  <c r="W1185" i="4"/>
  <c r="H1195" i="3" s="1"/>
  <c r="W1187" i="4"/>
  <c r="H1142" i="3" s="1"/>
  <c r="W1189" i="4"/>
  <c r="H1228" i="3" s="1"/>
  <c r="U1191" i="4"/>
  <c r="F1144" i="3" s="1"/>
  <c r="W1191" i="4"/>
  <c r="H1144" i="3" s="1"/>
  <c r="W1193" i="4"/>
  <c r="H1196" i="3" s="1"/>
  <c r="U1195" i="4"/>
  <c r="F1197" i="3" s="1"/>
  <c r="W1195" i="4"/>
  <c r="H1197" i="3" s="1"/>
  <c r="W1197" i="4"/>
  <c r="H1198" i="3" s="1"/>
  <c r="W1199" i="4"/>
  <c r="H1199" i="3" s="1"/>
  <c r="W1201" i="4"/>
  <c r="H1148" i="3" s="1"/>
  <c r="W1203" i="4"/>
  <c r="H1231" i="3" s="1"/>
  <c r="W1205" i="4"/>
  <c r="H1233" i="3" s="1"/>
  <c r="U1207" i="4"/>
  <c r="F1235" i="3" s="1"/>
  <c r="W1207" i="4"/>
  <c r="H1235" i="3" s="1"/>
  <c r="U1209" i="4"/>
  <c r="F1236" i="3" s="1"/>
  <c r="W1209" i="4"/>
  <c r="H1236" i="3" s="1"/>
  <c r="W1211" i="4"/>
  <c r="H1238" i="3" s="1"/>
  <c r="U1213" i="4"/>
  <c r="F1702" i="3" s="1"/>
  <c r="W1213" i="4"/>
  <c r="H1702" i="3" s="1"/>
  <c r="W1215" i="4"/>
  <c r="H1752" i="3" s="1"/>
  <c r="W1217" i="4"/>
  <c r="H1241" i="3" s="1"/>
  <c r="U1219" i="4"/>
  <c r="F1754" i="3" s="1"/>
  <c r="W1219" i="4"/>
  <c r="H1754" i="3" s="1"/>
  <c r="W1221" i="4"/>
  <c r="H1243" i="3" s="1"/>
  <c r="W1223" i="4"/>
  <c r="H1245" i="3" s="1"/>
  <c r="V1185" i="4"/>
  <c r="G1195" i="3" s="1"/>
  <c r="V1187" i="4"/>
  <c r="G1142" i="3" s="1"/>
  <c r="V1189" i="4"/>
  <c r="G1228" i="3" s="1"/>
  <c r="U1283" i="4"/>
  <c r="F1287" i="3" s="1"/>
  <c r="T1298" i="4"/>
  <c r="E1297" i="3" s="1"/>
  <c r="U1282" i="4"/>
  <c r="F1286" i="3" s="1"/>
  <c r="U1290" i="4"/>
  <c r="F1291" i="3" s="1"/>
  <c r="U1298" i="4"/>
  <c r="F1297" i="3" s="1"/>
  <c r="W1298" i="4"/>
  <c r="H1297" i="3" s="1"/>
  <c r="E1300" i="3"/>
  <c r="V1317" i="4"/>
  <c r="G1310" i="3" s="1"/>
  <c r="U1280" i="4"/>
  <c r="F1704" i="3" s="1"/>
  <c r="U1288" i="4"/>
  <c r="F1289" i="3" s="1"/>
  <c r="U1300" i="4"/>
  <c r="F1298" i="3" s="1"/>
  <c r="W1305" i="4"/>
  <c r="H1302" i="3" s="1"/>
  <c r="W1307" i="4"/>
  <c r="H1777" i="3" s="1"/>
  <c r="W1309" i="4"/>
  <c r="H1305" i="3" s="1"/>
  <c r="U1311" i="4"/>
  <c r="F1307" i="3" s="1"/>
  <c r="W1311" i="4"/>
  <c r="H1307" i="3" s="1"/>
  <c r="W1313" i="4"/>
  <c r="H1308" i="3" s="1"/>
  <c r="U1315" i="4"/>
  <c r="F1779" i="3" s="1"/>
  <c r="W1315" i="4"/>
  <c r="H1779" i="3" s="1"/>
  <c r="U1294" i="4"/>
  <c r="F1293" i="3" s="1"/>
  <c r="U1297" i="4"/>
  <c r="F1296" i="3" s="1"/>
  <c r="W1297" i="4"/>
  <c r="H1296" i="3" s="1"/>
  <c r="T1302" i="4"/>
  <c r="E1776" i="3" s="1"/>
  <c r="T1318" i="4"/>
  <c r="E1311" i="3" s="1"/>
  <c r="U1278" i="4"/>
  <c r="F1284" i="3" s="1"/>
  <c r="U1286" i="4"/>
  <c r="F1772" i="3" s="1"/>
  <c r="U1277" i="4"/>
  <c r="F1283" i="3" s="1"/>
  <c r="U1285" i="4"/>
  <c r="F1771" i="3" s="1"/>
  <c r="W1293" i="4"/>
  <c r="H1775" i="3" s="1"/>
  <c r="T1296" i="4"/>
  <c r="E1295" i="3" s="1"/>
  <c r="U1299" i="4"/>
  <c r="F1705" i="3" s="1"/>
  <c r="W1299" i="4"/>
  <c r="H1705" i="3" s="1"/>
  <c r="T1304" i="4"/>
  <c r="E1301" i="3" s="1"/>
  <c r="V1304" i="4"/>
  <c r="G1301" i="3" s="1"/>
  <c r="T1306" i="4"/>
  <c r="E1303" i="3" s="1"/>
  <c r="T1308" i="4"/>
  <c r="E1304" i="3" s="1"/>
  <c r="V1308" i="4"/>
  <c r="G1304" i="3" s="1"/>
  <c r="T1310" i="4"/>
  <c r="E1306" i="3" s="1"/>
  <c r="T1312" i="4"/>
  <c r="E1778" i="3" s="1"/>
  <c r="V1312" i="4"/>
  <c r="G1778" i="3" s="1"/>
  <c r="T1314" i="4"/>
  <c r="E1309" i="3" s="1"/>
  <c r="T1316" i="4"/>
  <c r="E1780" i="3" s="1"/>
  <c r="V1316" i="4"/>
  <c r="G1780" i="3" s="1"/>
  <c r="T1376" i="4"/>
  <c r="E1346" i="3" s="1"/>
  <c r="U1386" i="4"/>
  <c r="F1353" i="3" s="1"/>
  <c r="U1388" i="4"/>
  <c r="F1355" i="3" s="1"/>
  <c r="U1390" i="4"/>
  <c r="F1357" i="3" s="1"/>
  <c r="U1392" i="4"/>
  <c r="F1358" i="3" s="1"/>
  <c r="T1362" i="4"/>
  <c r="E1711" i="3" s="1"/>
  <c r="T1370" i="4"/>
  <c r="E1794" i="3" s="1"/>
  <c r="W1373" i="4"/>
  <c r="H1712" i="3" s="1"/>
  <c r="W1377" i="4"/>
  <c r="H1347" i="3" s="1"/>
  <c r="E1360" i="3"/>
  <c r="V1397" i="4"/>
  <c r="G1360" i="3" s="1"/>
  <c r="T1375" i="4"/>
  <c r="E1345" i="3" s="1"/>
  <c r="W1384" i="4"/>
  <c r="H1352" i="3" s="1"/>
  <c r="W1388" i="4"/>
  <c r="H1355" i="3" s="1"/>
  <c r="T1360" i="4"/>
  <c r="E1790" i="3" s="1"/>
  <c r="T1368" i="4"/>
  <c r="E1793" i="3" s="1"/>
  <c r="W1376" i="4"/>
  <c r="H1346" i="3" s="1"/>
  <c r="T1395" i="4"/>
  <c r="E1359" i="3" s="1"/>
  <c r="V1395" i="4"/>
  <c r="G1359" i="3" s="1"/>
  <c r="T1374" i="4"/>
  <c r="E1713" i="3" s="1"/>
  <c r="T1378" i="4"/>
  <c r="E1348" i="3" s="1"/>
  <c r="T1366" i="4"/>
  <c r="E1341" i="3" s="1"/>
  <c r="W1375" i="4"/>
  <c r="H1345" i="3" s="1"/>
  <c r="W1379" i="4"/>
  <c r="H1796" i="3" s="1"/>
  <c r="T1373" i="4"/>
  <c r="E1712" i="3" s="1"/>
  <c r="W1381" i="4"/>
  <c r="H1797" i="3" s="1"/>
  <c r="W1383" i="4"/>
  <c r="H1351" i="3" s="1"/>
  <c r="W1385" i="4"/>
  <c r="H1798" i="3" s="1"/>
  <c r="W1387" i="4"/>
  <c r="H1354" i="3" s="1"/>
  <c r="W1389" i="4"/>
  <c r="H1356" i="3" s="1"/>
  <c r="W1391" i="4"/>
  <c r="H1799" i="3" s="1"/>
  <c r="T1396" i="4"/>
  <c r="E1801" i="3" s="1"/>
  <c r="T1424" i="4"/>
  <c r="E1379" i="3" s="1"/>
  <c r="W1432" i="4"/>
  <c r="H1810" i="3" s="1"/>
  <c r="W1434" i="4"/>
  <c r="H1386" i="3" s="1"/>
  <c r="W1442" i="4"/>
  <c r="H1393" i="3" s="1"/>
  <c r="W1444" i="4"/>
  <c r="H1394" i="3" s="1"/>
  <c r="W1452" i="4"/>
  <c r="H1813" i="3" s="1"/>
  <c r="F1384" i="3"/>
  <c r="T1433" i="4"/>
  <c r="E1385" i="3" s="1"/>
  <c r="V1433" i="4"/>
  <c r="G1385" i="3" s="1"/>
  <c r="T1435" i="4"/>
  <c r="E1387" i="3" s="1"/>
  <c r="V1435" i="4"/>
  <c r="G1387" i="3" s="1"/>
  <c r="V1437" i="4"/>
  <c r="G1389" i="3" s="1"/>
  <c r="T1439" i="4"/>
  <c r="E1391" i="3" s="1"/>
  <c r="V1439" i="4"/>
  <c r="G1391" i="3" s="1"/>
  <c r="V1441" i="4"/>
  <c r="G1811" i="3" s="1"/>
  <c r="T1443" i="4"/>
  <c r="E1717" i="3" s="1"/>
  <c r="V1443" i="4"/>
  <c r="G1717" i="3" s="1"/>
  <c r="V1445" i="4"/>
  <c r="G1395" i="3" s="1"/>
  <c r="T1447" i="4"/>
  <c r="E1397" i="3" s="1"/>
  <c r="V1447" i="4"/>
  <c r="G1397" i="3" s="1"/>
  <c r="V1449" i="4"/>
  <c r="G1812" i="3" s="1"/>
  <c r="T1451" i="4"/>
  <c r="E1400" i="3" s="1"/>
  <c r="V1451" i="4"/>
  <c r="G1400" i="3" s="1"/>
  <c r="V1453" i="4"/>
  <c r="G1401" i="3" s="1"/>
  <c r="T1455" i="4"/>
  <c r="E1815" i="3" s="1"/>
  <c r="V1455" i="4"/>
  <c r="G1815" i="3" s="1"/>
  <c r="V1457" i="4"/>
  <c r="G1816" i="3" s="1"/>
  <c r="T1459" i="4"/>
  <c r="E1720" i="3" s="1"/>
  <c r="V1459" i="4"/>
  <c r="G1720" i="3" s="1"/>
  <c r="V1461" i="4"/>
  <c r="G1403" i="3" s="1"/>
  <c r="T1430" i="4"/>
  <c r="E1383" i="3" s="1"/>
  <c r="U1437" i="4"/>
  <c r="F1389" i="3" s="1"/>
  <c r="U1445" i="4"/>
  <c r="F1395" i="3" s="1"/>
  <c r="U1447" i="4"/>
  <c r="F1397" i="3" s="1"/>
  <c r="U1453" i="4"/>
  <c r="F1401" i="3" s="1"/>
  <c r="U1455" i="4"/>
  <c r="F1815" i="3" s="1"/>
  <c r="W1457" i="4"/>
  <c r="H1816" i="3" s="1"/>
  <c r="T1432" i="4"/>
  <c r="E1810" i="3" s="1"/>
  <c r="T1434" i="4"/>
  <c r="E1386" i="3" s="1"/>
  <c r="V1434" i="4"/>
  <c r="G1386" i="3" s="1"/>
  <c r="T1436" i="4"/>
  <c r="E1388" i="3" s="1"/>
  <c r="T1438" i="4"/>
  <c r="E1390" i="3" s="1"/>
  <c r="G1390" i="3"/>
  <c r="T1440" i="4"/>
  <c r="E1392" i="3" s="1"/>
  <c r="T1442" i="4"/>
  <c r="E1393" i="3" s="1"/>
  <c r="V1442" i="4"/>
  <c r="G1393" i="3" s="1"/>
  <c r="T1444" i="4"/>
  <c r="E1394" i="3" s="1"/>
  <c r="T1446" i="4"/>
  <c r="E1396" i="3" s="1"/>
  <c r="V1446" i="4"/>
  <c r="G1396" i="3" s="1"/>
  <c r="T1448" i="4"/>
  <c r="E1398" i="3" s="1"/>
  <c r="T1450" i="4"/>
  <c r="E1399" i="3" s="1"/>
  <c r="V1450" i="4"/>
  <c r="G1399" i="3" s="1"/>
  <c r="T1452" i="4"/>
  <c r="E1813" i="3" s="1"/>
  <c r="T1454" i="4"/>
  <c r="E1814" i="3" s="1"/>
  <c r="T1456" i="4"/>
  <c r="E1718" i="3" s="1"/>
  <c r="V1456" i="4"/>
  <c r="G1718" i="3" s="1"/>
  <c r="T1458" i="4"/>
  <c r="E1719" i="3" s="1"/>
  <c r="T1460" i="4"/>
  <c r="E1402" i="3" s="1"/>
  <c r="T1462" i="4"/>
  <c r="E1404" i="3" s="1"/>
  <c r="T1426" i="4"/>
  <c r="E1809" i="3" s="1"/>
  <c r="U1432" i="4"/>
  <c r="F1810" i="3" s="1"/>
  <c r="U1434" i="4"/>
  <c r="F1386" i="3" s="1"/>
  <c r="U1442" i="4"/>
  <c r="F1393" i="3" s="1"/>
  <c r="U1444" i="4"/>
  <c r="F1394" i="3" s="1"/>
  <c r="U1446" i="4"/>
  <c r="F1396" i="3" s="1"/>
  <c r="U1448" i="4"/>
  <c r="F1398" i="3" s="1"/>
  <c r="U1450" i="4"/>
  <c r="F1399" i="3" s="1"/>
  <c r="U1452" i="4"/>
  <c r="F1813" i="3" s="1"/>
  <c r="U1454" i="4"/>
  <c r="F1814" i="3" s="1"/>
  <c r="U1456" i="4"/>
  <c r="F1718" i="3" s="1"/>
  <c r="U1458" i="4"/>
  <c r="F1719" i="3" s="1"/>
  <c r="U1460" i="4"/>
  <c r="F1402" i="3" s="1"/>
  <c r="E1808" i="3"/>
  <c r="T1497" i="4"/>
  <c r="E1427" i="3" s="1"/>
  <c r="U1500" i="4"/>
  <c r="F1430" i="3" s="1"/>
  <c r="U1502" i="4"/>
  <c r="F1432" i="3" s="1"/>
  <c r="U1504" i="4"/>
  <c r="F1725" i="3" s="1"/>
  <c r="W1510" i="4"/>
  <c r="H1825" i="3" s="1"/>
  <c r="W1512" i="4"/>
  <c r="H1440" i="3" s="1"/>
  <c r="W1518" i="4"/>
  <c r="H1444" i="3" s="1"/>
  <c r="W1522" i="4"/>
  <c r="H1448" i="3" s="1"/>
  <c r="U1505" i="4"/>
  <c r="F1434" i="3" s="1"/>
  <c r="W1501" i="4"/>
  <c r="H1431" i="3" s="1"/>
  <c r="W1503" i="4"/>
  <c r="H1433" i="3" s="1"/>
  <c r="W1505" i="4"/>
  <c r="H1434" i="3" s="1"/>
  <c r="W1507" i="4"/>
  <c r="H1436" i="3" s="1"/>
  <c r="W1509" i="4"/>
  <c r="H1438" i="3" s="1"/>
  <c r="W1511" i="4"/>
  <c r="H1439" i="3" s="1"/>
  <c r="W1513" i="4"/>
  <c r="H1441" i="3" s="1"/>
  <c r="W1515" i="4"/>
  <c r="H1442" i="3" s="1"/>
  <c r="W1517" i="4"/>
  <c r="H1443" i="3" s="1"/>
  <c r="W1519" i="4"/>
  <c r="H1445" i="3" s="1"/>
  <c r="W1521" i="4"/>
  <c r="H1447" i="3" s="1"/>
  <c r="W1523" i="4"/>
  <c r="H1449" i="3" s="1"/>
  <c r="T1492" i="4"/>
  <c r="E1424" i="3" s="1"/>
  <c r="W1495" i="4"/>
  <c r="H1426" i="3" s="1"/>
  <c r="T1500" i="4"/>
  <c r="E1430" i="3" s="1"/>
  <c r="T1502" i="4"/>
  <c r="E1432" i="3" s="1"/>
  <c r="T1504" i="4"/>
  <c r="E1725" i="3" s="1"/>
  <c r="T1506" i="4"/>
  <c r="E1435" i="3" s="1"/>
  <c r="U1557" i="4"/>
  <c r="F1477" i="3" s="1"/>
  <c r="V1553" i="4"/>
  <c r="G1831" i="3" s="1"/>
  <c r="V1557" i="4"/>
  <c r="G1477" i="3" s="1"/>
  <c r="U1552" i="4"/>
  <c r="F1474" i="3" s="1"/>
  <c r="U1556" i="4"/>
  <c r="F1476" i="3" s="1"/>
  <c r="V1564" i="4"/>
  <c r="G1484" i="3" s="1"/>
  <c r="V1568" i="4"/>
  <c r="G1488" i="3" s="1"/>
  <c r="V1574" i="4"/>
  <c r="G1493" i="3" s="1"/>
  <c r="V1576" i="4"/>
  <c r="G1495" i="3" s="1"/>
  <c r="V1552" i="4"/>
  <c r="G1474" i="3" s="1"/>
  <c r="T1567" i="4"/>
  <c r="E1487" i="3" s="1"/>
  <c r="T1571" i="4"/>
  <c r="E1491" i="3" s="1"/>
  <c r="T1579" i="4"/>
  <c r="E1498" i="3" s="1"/>
  <c r="V1583" i="4"/>
  <c r="G1501" i="3" s="1"/>
  <c r="U1554" i="4"/>
  <c r="F1475" i="3" s="1"/>
  <c r="U1558" i="4"/>
  <c r="F1478" i="3" s="1"/>
  <c r="V1561" i="4"/>
  <c r="G1481" i="3" s="1"/>
  <c r="V1563" i="4"/>
  <c r="G1483" i="3" s="1"/>
  <c r="V1565" i="4"/>
  <c r="G1485" i="3" s="1"/>
  <c r="V1567" i="4"/>
  <c r="G1487" i="3" s="1"/>
  <c r="V1569" i="4"/>
  <c r="G1489" i="3" s="1"/>
  <c r="V1571" i="4"/>
  <c r="G1491" i="3" s="1"/>
  <c r="V1573" i="4"/>
  <c r="G1492" i="3" s="1"/>
  <c r="V1575" i="4"/>
  <c r="G1494" i="3" s="1"/>
  <c r="V1577" i="4"/>
  <c r="G1496" i="3" s="1"/>
  <c r="V1579" i="4"/>
  <c r="G1498" i="3" s="1"/>
  <c r="V1581" i="4"/>
  <c r="G1500" i="3" s="1"/>
  <c r="V1558" i="4"/>
  <c r="G1478" i="3" s="1"/>
  <c r="T1582" i="4"/>
  <c r="E1728" i="3" s="1"/>
  <c r="U1625" i="4"/>
  <c r="F1536" i="3" s="1"/>
  <c r="Y1654" i="4"/>
  <c r="J1557" i="3" s="1"/>
  <c r="U1624" i="4"/>
  <c r="F1535" i="3" s="1"/>
  <c r="U1628" i="4"/>
  <c r="F1538" i="3" s="1"/>
  <c r="U1632" i="4"/>
  <c r="F1542" i="3" s="1"/>
  <c r="U1636" i="4"/>
  <c r="F1837" i="3" s="1"/>
  <c r="U1640" i="4"/>
  <c r="F1840" i="3" s="1"/>
  <c r="U1642" i="4"/>
  <c r="F1548" i="3" s="1"/>
  <c r="Y1643" i="4"/>
  <c r="J1549" i="3" s="1"/>
  <c r="Y1651" i="4"/>
  <c r="J1555" i="3" s="1"/>
  <c r="U1618" i="4"/>
  <c r="F1530" i="3" s="1"/>
  <c r="T1623" i="4"/>
  <c r="E1534" i="3" s="1"/>
  <c r="T1639" i="4"/>
  <c r="E1839" i="3" s="1"/>
  <c r="X1644" i="4"/>
  <c r="I1550" i="3" s="1"/>
  <c r="X1648" i="4"/>
  <c r="I1841" i="3" s="1"/>
  <c r="U1627" i="4"/>
  <c r="F1836" i="3" s="1"/>
  <c r="U1631" i="4"/>
  <c r="F1541" i="3" s="1"/>
  <c r="Y1644" i="4"/>
  <c r="J1550" i="3" s="1"/>
  <c r="Y1648" i="4"/>
  <c r="J1841" i="3" s="1"/>
  <c r="U1616" i="4"/>
  <c r="F1528" i="3" s="1"/>
  <c r="T1622" i="4"/>
  <c r="E1835" i="3" s="1"/>
  <c r="T1626" i="4"/>
  <c r="E1537" i="3" s="1"/>
  <c r="T1630" i="4"/>
  <c r="E1540" i="3" s="1"/>
  <c r="T1634" i="4"/>
  <c r="E1544" i="3" s="1"/>
  <c r="T1638" i="4"/>
  <c r="E1838" i="3" s="1"/>
  <c r="X1640" i="4"/>
  <c r="I1840" i="3" s="1"/>
  <c r="X1642" i="4"/>
  <c r="I1548" i="3" s="1"/>
  <c r="X1649" i="4"/>
  <c r="I1553" i="3" s="1"/>
  <c r="T1625" i="4"/>
  <c r="E1536" i="3" s="1"/>
  <c r="T1629" i="4"/>
  <c r="E1539" i="3" s="1"/>
  <c r="X1654" i="4"/>
  <c r="I1557" i="3" s="1"/>
  <c r="W1698" i="4"/>
  <c r="H1587" i="3" s="1"/>
  <c r="T1702" i="4"/>
  <c r="E1851" i="3" s="1"/>
  <c r="W1703" i="4"/>
  <c r="H1591" i="3" s="1"/>
  <c r="W1696" i="4"/>
  <c r="H1585" i="3" s="1"/>
  <c r="W1695" i="4"/>
  <c r="H1584" i="3" s="1"/>
  <c r="W1701" i="4"/>
  <c r="H1590" i="3" s="1"/>
  <c r="W1699" i="4"/>
  <c r="H1588" i="3" s="1"/>
  <c r="X1753" i="4"/>
  <c r="I1864" i="3" s="1"/>
  <c r="T1754" i="4"/>
  <c r="E1628" i="3" s="1"/>
  <c r="X1756" i="4"/>
  <c r="I1630" i="3" s="1"/>
  <c r="T1758" i="4"/>
  <c r="E1632" i="3" s="1"/>
  <c r="X1760" i="4"/>
  <c r="I1634" i="3" s="1"/>
  <c r="T1762" i="4"/>
  <c r="E1636" i="3" s="1"/>
  <c r="X1764" i="4"/>
  <c r="I1638" i="3" s="1"/>
  <c r="T1766" i="4"/>
  <c r="E1865" i="3" s="1"/>
  <c r="X1768" i="4"/>
  <c r="I1641" i="3" s="1"/>
  <c r="T1770" i="4"/>
  <c r="E1643" i="3" s="1"/>
  <c r="X1772" i="4"/>
  <c r="I1645" i="3" s="1"/>
  <c r="T1774" i="4"/>
  <c r="E1866" i="3" s="1"/>
  <c r="X1776" i="4"/>
  <c r="I1647" i="3" s="1"/>
  <c r="T1778" i="4"/>
  <c r="E1648" i="3" s="1"/>
  <c r="Y1780" i="4"/>
  <c r="J1650" i="3" s="1"/>
  <c r="Y1782" i="4"/>
  <c r="J1868" i="3" s="1"/>
  <c r="Y1784" i="4"/>
  <c r="J1652" i="3" s="1"/>
  <c r="Y1786" i="4"/>
  <c r="J1653" i="3" s="1"/>
  <c r="Y1788" i="4"/>
  <c r="J1743" i="3" s="1"/>
  <c r="U1789" i="4"/>
  <c r="F1655" i="3" s="1"/>
  <c r="Y1790" i="4"/>
  <c r="J1656" i="3" s="1"/>
  <c r="Y1792" i="4"/>
  <c r="J1657" i="3" s="1"/>
  <c r="U1793" i="4"/>
  <c r="F1658" i="3" s="1"/>
  <c r="Y1794" i="4"/>
  <c r="J1659" i="3"/>
  <c r="U1795" i="4"/>
  <c r="F1660" i="3" s="1"/>
  <c r="Y1796" i="4"/>
  <c r="J1661" i="3" s="1"/>
  <c r="Y1798" i="4"/>
  <c r="J1662" i="3" s="1"/>
  <c r="U1799" i="4"/>
  <c r="F1872" i="3" s="1"/>
  <c r="Y1800" i="4"/>
  <c r="J1873" i="3" s="1"/>
  <c r="Y1802" i="4"/>
  <c r="J1874" i="3" s="1"/>
  <c r="V2020" i="4"/>
  <c r="G2085" i="3"/>
  <c r="V2023" i="4"/>
  <c r="G2088" i="3" s="1"/>
  <c r="Y2019" i="4"/>
  <c r="J2084" i="3" s="1"/>
  <c r="Y2022" i="4"/>
  <c r="J2087" i="3" s="1"/>
  <c r="U2074" i="4"/>
  <c r="F2186" i="3" s="1"/>
  <c r="X2106" i="4"/>
  <c r="I2205" i="3" s="1"/>
  <c r="Y2109" i="4"/>
  <c r="J2206" i="3" s="1"/>
  <c r="U2073" i="4"/>
  <c r="F2199" i="3" s="1"/>
  <c r="U2072" i="4"/>
  <c r="F2124" i="3" s="1"/>
  <c r="T2077" i="4"/>
  <c r="E2127" i="3" s="1"/>
  <c r="X2078" i="4"/>
  <c r="I2128" i="3" s="1"/>
  <c r="T2079" i="4"/>
  <c r="E2200" i="3" s="1"/>
  <c r="T2083" i="4"/>
  <c r="E2132" i="3" s="1"/>
  <c r="X2084" i="4"/>
  <c r="I2201" i="3" s="1"/>
  <c r="T2085" i="4"/>
  <c r="E2133" i="3" s="1"/>
  <c r="X2086" i="4"/>
  <c r="I2134" i="3" s="1"/>
  <c r="T2087" i="4"/>
  <c r="E2135" i="3" s="1"/>
  <c r="X2088" i="4"/>
  <c r="I2136" i="3" s="1"/>
  <c r="T2089" i="4"/>
  <c r="E2187" i="3" s="1"/>
  <c r="X2090" i="4"/>
  <c r="I2137" i="3" s="1"/>
  <c r="T2103" i="4"/>
  <c r="E2147" i="3" s="1"/>
  <c r="U2071" i="4"/>
  <c r="F2123" i="3" s="1"/>
  <c r="U2077" i="4"/>
  <c r="F2127" i="3" s="1"/>
  <c r="Y2078" i="4"/>
  <c r="J2128" i="3" s="1"/>
  <c r="U2079" i="4"/>
  <c r="F2200" i="3" s="1"/>
  <c r="Y2080" i="4"/>
  <c r="J2129" i="3" s="1"/>
  <c r="U2081" i="4"/>
  <c r="F2130" i="3" s="1"/>
  <c r="Y2082" i="4"/>
  <c r="J2131" i="3" s="1"/>
  <c r="U2083" i="4"/>
  <c r="F2132" i="3" s="1"/>
  <c r="Y2084" i="4"/>
  <c r="J2201" i="3" s="1"/>
  <c r="U2085" i="4"/>
  <c r="F2133" i="3" s="1"/>
  <c r="Y2086" i="4"/>
  <c r="J2134" i="3" s="1"/>
  <c r="U2087" i="4"/>
  <c r="F2135" i="3" s="1"/>
  <c r="Y2088" i="4"/>
  <c r="J2136" i="3" s="1"/>
  <c r="U2089" i="4"/>
  <c r="F2187" i="3" s="1"/>
  <c r="Y2090" i="4"/>
  <c r="J2137" i="3" s="1"/>
  <c r="U2091" i="4"/>
  <c r="F2202" i="3" s="1"/>
  <c r="Y2092" i="4"/>
  <c r="J2138" i="3" s="1"/>
  <c r="U2093" i="4"/>
  <c r="F2139" i="3" s="1"/>
  <c r="Y2094" i="4"/>
  <c r="J2140" i="3" s="1"/>
  <c r="U2095" i="4"/>
  <c r="F2141" i="3" s="1"/>
  <c r="Y2096" i="4"/>
  <c r="J2203" i="3" s="1"/>
  <c r="U2097" i="4"/>
  <c r="F2142" i="3" s="1"/>
  <c r="Y2098" i="4"/>
  <c r="J2143" i="3" s="1"/>
  <c r="U2099" i="4"/>
  <c r="F2188" i="3" s="1"/>
  <c r="Y2100" i="4"/>
  <c r="J2144" i="3" s="1"/>
  <c r="U2101" i="4"/>
  <c r="F2145" i="3" s="1"/>
  <c r="Y2102" i="4"/>
  <c r="J2146" i="3" s="1"/>
  <c r="U2103" i="4"/>
  <c r="F2147" i="3" s="1"/>
  <c r="Y2104" i="4"/>
  <c r="J2148" i="3" s="1"/>
  <c r="X2107" i="4"/>
  <c r="I2149" i="3" s="1"/>
  <c r="U2070" i="4"/>
  <c r="F2185" i="3"/>
  <c r="U2069" i="4"/>
  <c r="F2122" i="3" s="1"/>
  <c r="T2076" i="4"/>
  <c r="E2126" i="3" s="1"/>
  <c r="X2105" i="4"/>
  <c r="I2204" i="3" s="1"/>
  <c r="U2106" i="4"/>
  <c r="F2205" i="3" s="1"/>
  <c r="X2108" i="4"/>
  <c r="I2150" i="3" s="1"/>
  <c r="Y2105" i="4"/>
  <c r="J2204" i="3" s="1"/>
  <c r="W2153" i="4"/>
  <c r="H2394" i="3" s="1"/>
  <c r="V2152" i="4"/>
  <c r="G2219" i="3" s="1"/>
  <c r="V2151" i="4"/>
  <c r="G2218" i="3" s="1"/>
  <c r="W2152" i="4"/>
  <c r="H2219" i="3" s="1"/>
  <c r="V2149" i="4"/>
  <c r="G2216" i="3" s="1"/>
  <c r="V2148" i="4"/>
  <c r="G2215" i="3" s="1"/>
  <c r="V2153" i="4"/>
  <c r="G2394" i="3" s="1"/>
  <c r="W2208" i="4"/>
  <c r="H2405" i="3" s="1"/>
  <c r="V2211" i="4"/>
  <c r="G2261" i="3" s="1"/>
  <c r="V2213" i="4"/>
  <c r="G2263" i="3" s="1"/>
  <c r="V2215" i="4"/>
  <c r="G2264" i="3" s="1"/>
  <c r="V2217" i="4"/>
  <c r="G2265" i="3" s="1"/>
  <c r="V2219" i="4"/>
  <c r="G2267" i="3" s="1"/>
  <c r="V2221" i="4"/>
  <c r="G2269" i="3" s="1"/>
  <c r="V2223" i="4"/>
  <c r="G2424" i="3" s="1"/>
  <c r="V2225" i="4"/>
  <c r="G2272" i="3" s="1"/>
  <c r="W2227" i="4"/>
  <c r="H2407" i="3" s="1"/>
  <c r="T2228" i="4"/>
  <c r="E2274" i="3" s="1"/>
  <c r="W2230" i="4"/>
  <c r="H2276" i="3" s="1"/>
  <c r="W2242" i="4"/>
  <c r="H2287" i="3" s="1"/>
  <c r="W2246" i="4"/>
  <c r="H2290" i="3" s="1"/>
  <c r="W2250" i="4"/>
  <c r="H2293" i="3" s="1"/>
  <c r="W2254" i="4"/>
  <c r="H2428" i="3" s="1"/>
  <c r="W2207" i="4"/>
  <c r="H2259" i="3" s="1"/>
  <c r="V2206" i="4"/>
  <c r="G2404" i="3" s="1"/>
  <c r="V2210" i="4"/>
  <c r="G2260" i="3" s="1"/>
  <c r="W2228" i="4"/>
  <c r="H2274" i="3" s="1"/>
  <c r="V2232" i="4"/>
  <c r="G2278" i="3" s="1"/>
  <c r="V2236" i="4"/>
  <c r="G2282" i="3" s="1"/>
  <c r="V2240" i="4"/>
  <c r="G2286" i="3" s="1"/>
  <c r="V2244" i="4"/>
  <c r="G2288" i="3" s="1"/>
  <c r="V2248" i="4"/>
  <c r="G2427" i="3" s="1"/>
  <c r="W2206" i="4"/>
  <c r="H2404" i="3" s="1"/>
  <c r="W2210" i="4"/>
  <c r="H2260" i="3" s="1"/>
  <c r="V2212" i="4"/>
  <c r="G2262" i="3" s="1"/>
  <c r="V2214" i="4"/>
  <c r="G2406" i="3" s="1"/>
  <c r="V2216" i="4"/>
  <c r="G2423" i="3" s="1"/>
  <c r="V2218" i="4"/>
  <c r="G2266" i="3" s="1"/>
  <c r="V2220" i="4"/>
  <c r="G2268" i="3" s="1"/>
  <c r="V2222" i="4"/>
  <c r="G2270" i="3" s="1"/>
  <c r="V2224" i="4"/>
  <c r="G2271" i="3" s="1"/>
  <c r="V2226" i="4"/>
  <c r="G2273" i="3" s="1"/>
  <c r="W2232" i="4"/>
  <c r="H2278" i="3" s="1"/>
  <c r="W2236" i="4"/>
  <c r="H2282" i="3" s="1"/>
  <c r="W2240" i="4"/>
  <c r="H2286" i="3" s="1"/>
  <c r="W2244" i="4"/>
  <c r="H2288" i="3" s="1"/>
  <c r="W2248" i="4"/>
  <c r="H2427" i="3" s="1"/>
  <c r="W2252" i="4"/>
  <c r="H2408" i="3"/>
  <c r="V2205" i="4"/>
  <c r="G2258" i="3" s="1"/>
  <c r="V2209" i="4"/>
  <c r="G2422" i="3" s="1"/>
  <c r="W2212" i="4"/>
  <c r="H2262" i="3" s="1"/>
  <c r="W2214" i="4"/>
  <c r="H2406" i="3" s="1"/>
  <c r="W2216" i="4"/>
  <c r="H2423" i="3" s="1"/>
  <c r="W2218" i="4"/>
  <c r="H2266" i="3" s="1"/>
  <c r="W2220" i="4"/>
  <c r="H2268" i="3" s="1"/>
  <c r="W2222" i="4"/>
  <c r="H2270" i="3" s="1"/>
  <c r="W2224" i="4"/>
  <c r="H2271" i="3" s="1"/>
  <c r="W2226" i="4"/>
  <c r="H2273" i="3" s="1"/>
  <c r="T2227" i="4"/>
  <c r="E2407" i="3" s="1"/>
  <c r="V2229" i="4"/>
  <c r="G2275" i="3" s="1"/>
  <c r="V2233" i="4"/>
  <c r="G2279" i="3" s="1"/>
  <c r="V2237" i="4"/>
  <c r="G2283" i="3" s="1"/>
  <c r="V2241" i="4"/>
  <c r="G2425" i="3" s="1"/>
  <c r="V2245" i="4"/>
  <c r="G2289" i="3" s="1"/>
  <c r="V2249" i="4"/>
  <c r="G2292" i="3" s="1"/>
  <c r="W2204" i="4"/>
  <c r="H2257" i="3" s="1"/>
  <c r="V2208" i="4"/>
  <c r="G2405" i="3" s="1"/>
  <c r="U2211" i="4"/>
  <c r="F2261" i="3" s="1"/>
  <c r="U2213" i="4"/>
  <c r="F2263" i="3" s="1"/>
  <c r="U2215" i="4"/>
  <c r="F2264" i="3" s="1"/>
  <c r="U2217" i="4"/>
  <c r="F2265" i="3" s="1"/>
  <c r="U2219" i="4"/>
  <c r="F2267" i="3" s="1"/>
  <c r="U2221" i="4"/>
  <c r="F2269" i="3" s="1"/>
  <c r="U2223" i="4"/>
  <c r="F2424" i="3" s="1"/>
  <c r="U2225" i="4"/>
  <c r="F2272" i="3" s="1"/>
  <c r="V2227" i="4"/>
  <c r="G2407" i="3" s="1"/>
  <c r="U2396" i="4"/>
  <c r="F2460" i="3" s="1"/>
  <c r="W2396" i="4"/>
  <c r="H2460" i="3" s="1"/>
  <c r="U2398" i="4"/>
  <c r="F2461" i="3" s="1"/>
  <c r="W2398" i="4"/>
  <c r="H2461" i="3" s="1"/>
  <c r="U2400" i="4"/>
  <c r="F2462" i="3" s="1"/>
  <c r="W2400" i="4"/>
  <c r="H2462" i="3" s="1"/>
  <c r="V2402" i="4"/>
  <c r="G2464" i="3" s="1"/>
  <c r="V2405" i="4"/>
  <c r="G2576" i="3" s="1"/>
  <c r="V2409" i="4"/>
  <c r="G2468" i="3" s="1"/>
  <c r="V2413" i="4"/>
  <c r="G2471" i="3" s="1"/>
  <c r="V2417" i="4"/>
  <c r="G2597" i="3" s="1"/>
  <c r="V2396" i="4"/>
  <c r="G2460" i="3" s="1"/>
  <c r="V2398" i="4"/>
  <c r="G2461" i="3" s="1"/>
  <c r="V2400" i="4"/>
  <c r="G2462" i="3" s="1"/>
  <c r="T2403" i="4"/>
  <c r="E2465" i="3" s="1"/>
  <c r="U2395" i="4"/>
  <c r="F2459" i="3" s="1"/>
  <c r="T2397" i="4"/>
  <c r="E2575" i="3" s="1"/>
  <c r="V2397" i="4"/>
  <c r="G2575" i="3" s="1"/>
  <c r="T2399" i="4"/>
  <c r="E2594" i="3" s="1"/>
  <c r="T2401" i="4"/>
  <c r="E2463" i="3" s="1"/>
  <c r="V2403" i="4"/>
  <c r="G2465" i="3" s="1"/>
  <c r="Y2413" i="4"/>
  <c r="J2471" i="3" s="1"/>
  <c r="T2394" i="4"/>
  <c r="E2458" i="3" s="1"/>
  <c r="V2407" i="4"/>
  <c r="G2578" i="3" s="1"/>
  <c r="V2411" i="4"/>
  <c r="G2470" i="3" s="1"/>
  <c r="V2415" i="4"/>
  <c r="G2596" i="3" s="1"/>
  <c r="U2394" i="4"/>
  <c r="F2458" i="3" s="1"/>
  <c r="V2399" i="4"/>
  <c r="G2594" i="3" s="1"/>
  <c r="V2401" i="4"/>
  <c r="G2463" i="3" s="1"/>
  <c r="Y2414" i="4"/>
  <c r="J2472" i="3" s="1"/>
  <c r="T2466" i="4"/>
  <c r="E2510" i="3" s="1"/>
  <c r="W2468" i="4"/>
  <c r="H2512" i="3" s="1"/>
  <c r="T2470" i="4"/>
  <c r="E2606" i="3" s="1"/>
  <c r="V2470" i="4"/>
  <c r="G2606" i="3" s="1"/>
  <c r="T2472" i="4"/>
  <c r="E2513" i="3" s="1"/>
  <c r="V2472" i="4"/>
  <c r="G2513" i="3" s="1"/>
  <c r="T2474" i="4"/>
  <c r="E2515" i="3" s="1"/>
  <c r="V2474" i="4"/>
  <c r="G2515" i="3" s="1"/>
  <c r="T2476" i="4"/>
  <c r="E2585" i="3" s="1"/>
  <c r="V2476" i="4"/>
  <c r="G2585" i="3" s="1"/>
  <c r="U2478" i="4"/>
  <c r="F2517" i="3" s="1"/>
  <c r="W2480" i="4"/>
  <c r="H2519" i="3" s="1"/>
  <c r="U2470" i="4"/>
  <c r="F2606" i="3" s="1"/>
  <c r="U2472" i="4"/>
  <c r="F2513" i="3" s="1"/>
  <c r="U2474" i="4"/>
  <c r="F2515" i="3" s="1"/>
  <c r="U2476" i="4"/>
  <c r="F2585" i="3" s="1"/>
  <c r="U2481" i="4"/>
  <c r="F2520" i="3" s="1"/>
  <c r="W2483" i="4"/>
  <c r="H2522" i="3" s="1"/>
  <c r="W2487" i="4"/>
  <c r="H2586" i="3" s="1"/>
  <c r="T2464" i="4"/>
  <c r="E2583" i="3" s="1"/>
  <c r="W2467" i="4"/>
  <c r="H2511" i="3" s="1"/>
  <c r="W2478" i="4"/>
  <c r="H2517" i="3" s="1"/>
  <c r="T2461" i="4"/>
  <c r="E2507" i="3" s="1"/>
  <c r="T2468" i="4"/>
  <c r="E2512" i="3" s="1"/>
  <c r="U2471" i="4"/>
  <c r="F2584" i="3" s="1"/>
  <c r="U2473" i="4"/>
  <c r="F2514" i="3" s="1"/>
  <c r="U2475" i="4"/>
  <c r="F2516" i="3" s="1"/>
  <c r="U2477" i="4"/>
  <c r="F2607" i="3" s="1"/>
  <c r="W2479" i="4"/>
  <c r="H2518" i="3" s="1"/>
  <c r="T2460" i="4"/>
  <c r="E2506" i="3" s="1"/>
  <c r="T2467" i="4"/>
  <c r="E2511" i="3" s="1"/>
  <c r="W2471" i="4"/>
  <c r="H2584" i="3" s="1"/>
  <c r="W2473" i="4"/>
  <c r="H2514" i="3" s="1"/>
  <c r="W2475" i="4"/>
  <c r="H2516" i="3" s="1"/>
  <c r="W2477" i="4"/>
  <c r="H2607" i="3" s="1"/>
  <c r="V2531" i="4"/>
  <c r="G2562" i="3" s="1"/>
  <c r="V2539" i="4"/>
  <c r="G2567" i="3" s="1"/>
  <c r="V2550" i="4"/>
  <c r="G2820" i="3" s="1"/>
  <c r="V2530" i="4"/>
  <c r="G2561" i="3" s="1"/>
  <c r="V2538" i="4"/>
  <c r="G2566" i="3" s="1"/>
  <c r="V2546" i="4"/>
  <c r="G2572" i="3" s="1"/>
  <c r="T2549" i="4"/>
  <c r="E2754" i="3" s="1"/>
  <c r="V2537" i="4"/>
  <c r="G2565" i="3" s="1"/>
  <c r="V2545" i="4"/>
  <c r="G2614" i="3" s="1"/>
  <c r="V2536" i="4"/>
  <c r="G2613" i="3" s="1"/>
  <c r="V2544" i="4"/>
  <c r="G2571" i="3" s="1"/>
  <c r="V2549" i="4"/>
  <c r="G2754" i="3" s="1"/>
  <c r="V2535" i="4"/>
  <c r="G2612" i="3" s="1"/>
  <c r="V2543" i="4"/>
  <c r="G2570" i="3" s="1"/>
  <c r="W2549" i="4"/>
  <c r="H2754" i="3" s="1"/>
  <c r="V2534" i="4"/>
  <c r="G2564" i="3" s="1"/>
  <c r="V2542" i="4"/>
  <c r="G2569" i="3" s="1"/>
  <c r="T2547" i="4"/>
  <c r="E2573" i="3" s="1"/>
  <c r="U3166" i="4"/>
  <c r="F3232" i="3" s="1"/>
  <c r="U3173" i="4"/>
  <c r="F3238" i="3" s="1"/>
  <c r="U3177" i="4"/>
  <c r="F3242" i="3" s="1"/>
  <c r="T3172" i="4"/>
  <c r="E3237" i="3" s="1"/>
  <c r="T3176" i="4"/>
  <c r="E3241" i="3" s="1"/>
  <c r="T3180" i="4"/>
  <c r="E3245" i="3" s="1"/>
  <c r="V3180" i="4"/>
  <c r="G3245" i="3" s="1"/>
  <c r="U3170" i="4"/>
  <c r="F3235" i="3" s="1"/>
  <c r="U3175" i="4"/>
  <c r="F3240" i="3" s="1"/>
  <c r="U3179" i="4"/>
  <c r="F3244" i="3" s="1"/>
  <c r="U3169" i="4"/>
  <c r="F3234" i="3" s="1"/>
  <c r="T3174" i="4"/>
  <c r="E3239" i="3" s="1"/>
  <c r="T3178" i="4"/>
  <c r="E3243" i="3" s="1"/>
  <c r="U3168" i="4"/>
  <c r="F3233" i="3" s="1"/>
  <c r="U3174" i="4"/>
  <c r="F3239" i="3" s="1"/>
  <c r="U3178" i="4"/>
  <c r="F3243" i="3" s="1"/>
  <c r="U3167" i="4"/>
  <c r="F3303" i="3" s="1"/>
  <c r="T3173" i="4"/>
  <c r="E3238" i="3" s="1"/>
  <c r="T3177" i="4"/>
  <c r="E3242" i="3" s="1"/>
  <c r="W4351" i="4" l="1"/>
  <c r="H3081" i="3" s="1"/>
  <c r="W4339" i="4"/>
  <c r="H1967" i="3" s="1"/>
  <c r="Y126" i="4"/>
  <c r="J113" i="3" s="1"/>
  <c r="Y134" i="4"/>
  <c r="J181" i="3" s="1"/>
  <c r="Y142" i="4"/>
  <c r="J184" i="3" s="1"/>
  <c r="Y150" i="4"/>
  <c r="J154" i="3" s="1"/>
  <c r="Y158" i="4"/>
  <c r="J159" i="3" s="1"/>
  <c r="Y166" i="4"/>
  <c r="J166" i="3" s="1"/>
  <c r="Y174" i="4"/>
  <c r="J195" i="3" s="1"/>
  <c r="Y182" i="4"/>
  <c r="J197" i="3" s="1"/>
  <c r="Y190" i="4"/>
  <c r="J200" i="3" s="1"/>
  <c r="Y198" i="4"/>
  <c r="J207" i="3" s="1"/>
  <c r="Y206" i="4"/>
  <c r="J216" i="3" s="1"/>
  <c r="Y214" i="4"/>
  <c r="J222" i="3" s="1"/>
  <c r="Y222" i="4"/>
  <c r="J230" i="3" s="1"/>
  <c r="Y230" i="4"/>
  <c r="J237" i="3" s="1"/>
  <c r="Y238" i="4"/>
  <c r="J245" i="3" s="1"/>
  <c r="Y254" i="4"/>
  <c r="J258" i="3" s="1"/>
  <c r="Y262" i="4"/>
  <c r="J546" i="3" s="1"/>
  <c r="Y270" i="4"/>
  <c r="J270" i="3" s="1"/>
  <c r="Y3855" i="4"/>
  <c r="J3943" i="3" s="1"/>
  <c r="Y3847" i="4"/>
  <c r="J3935" i="3" s="1"/>
  <c r="Y3839" i="4"/>
  <c r="J3927" i="3" s="1"/>
  <c r="Y3831" i="4"/>
  <c r="J3919" i="3" s="1"/>
  <c r="Y3823" i="4"/>
  <c r="J3911" i="3" s="1"/>
  <c r="Y3815" i="4"/>
  <c r="J3903" i="3" s="1"/>
  <c r="Y3807" i="4"/>
  <c r="J3895" i="3" s="1"/>
  <c r="Y3799" i="4"/>
  <c r="J3866" i="3" s="1"/>
  <c r="Y3584" i="4"/>
  <c r="J3670" i="3" s="1"/>
  <c r="Y3576" i="4"/>
  <c r="J3813" i="3" s="1"/>
  <c r="Y3568" i="4"/>
  <c r="J3655" i="3" s="1"/>
  <c r="Y3560" i="4"/>
  <c r="J3629" i="3" s="1"/>
  <c r="Y3544" i="4"/>
  <c r="J3613" i="3" s="1"/>
  <c r="Y4118" i="4"/>
  <c r="J4206" i="3" s="1"/>
  <c r="Y3857" i="4"/>
  <c r="J3945" i="3" s="1"/>
  <c r="Y3849" i="4"/>
  <c r="J3937" i="3" s="1"/>
  <c r="Y3841" i="4"/>
  <c r="J3929" i="3" s="1"/>
  <c r="Y3833" i="4"/>
  <c r="J3921" i="3" s="1"/>
  <c r="Y3825" i="4"/>
  <c r="J3913" i="3" s="1"/>
  <c r="Y3817" i="4"/>
  <c r="J3905" i="3" s="1"/>
  <c r="Y3809" i="4"/>
  <c r="J3897" i="3" s="1"/>
  <c r="Y3801" i="4"/>
  <c r="J3889" i="3" s="1"/>
  <c r="Y3793" i="4"/>
  <c r="J3876" i="3" s="1"/>
  <c r="Y3785" i="4"/>
  <c r="J3885" i="3" s="1"/>
  <c r="Y3753" i="4"/>
  <c r="J3833" i="3" s="1"/>
  <c r="Y3745" i="4"/>
  <c r="J3871" i="3" s="1"/>
  <c r="Y3737" i="4"/>
  <c r="J3822" i="3" s="1"/>
  <c r="Y3713" i="4"/>
  <c r="J3799" i="3" s="1"/>
  <c r="Y3681" i="4"/>
  <c r="J3767" i="3" s="1"/>
  <c r="Y3569" i="4"/>
  <c r="J3656" i="3" s="1"/>
  <c r="Y3513" i="4"/>
  <c r="J3584" i="3" s="1"/>
  <c r="Y3526" i="4"/>
  <c r="J3597" i="3" s="1"/>
  <c r="Y3518" i="4"/>
  <c r="J3589" i="3" s="1"/>
  <c r="Y3791" i="4"/>
  <c r="J3887" i="3" s="1"/>
  <c r="Y3775" i="4"/>
  <c r="J3849" i="3" s="1"/>
  <c r="Y3767" i="4"/>
  <c r="J3841" i="3" s="1"/>
  <c r="Y3763" i="4"/>
  <c r="J3882" i="3" s="1"/>
  <c r="Y3759" i="4"/>
  <c r="J3881" i="3" s="1"/>
  <c r="Y3755" i="4"/>
  <c r="J3834" i="3" s="1"/>
  <c r="Y3751" i="4"/>
  <c r="J3831" i="3" s="1"/>
  <c r="Y3707" i="4"/>
  <c r="J3793" i="3" s="1"/>
  <c r="Y3699" i="4"/>
  <c r="J3785" i="3" s="1"/>
  <c r="Y3663" i="4"/>
  <c r="J3749" i="3" s="1"/>
  <c r="Y3643" i="4"/>
  <c r="J3729" i="3" s="1"/>
  <c r="Y4237" i="4"/>
  <c r="J4312" i="3" s="1"/>
  <c r="Y3913" i="4"/>
  <c r="J4001" i="3" s="1"/>
  <c r="Y3923" i="4"/>
  <c r="J4011" i="3" s="1"/>
  <c r="Y3635" i="4"/>
  <c r="J3721" i="3" s="1"/>
  <c r="Y3515" i="4"/>
  <c r="J3586" i="3" s="1"/>
  <c r="W4369" i="4"/>
  <c r="H4248" i="3" s="1"/>
  <c r="W4337" i="4"/>
  <c r="H1965" i="3" s="1"/>
  <c r="Y3927" i="4"/>
  <c r="J4015" i="3" s="1"/>
  <c r="W4349" i="4"/>
  <c r="H2838" i="3" s="1"/>
  <c r="W4345" i="4"/>
  <c r="H2073" i="3" s="1"/>
  <c r="Y3921" i="4"/>
  <c r="J4009" i="3" s="1"/>
  <c r="Y3915" i="4"/>
  <c r="J4003" i="3" s="1"/>
  <c r="Y3536" i="4"/>
  <c r="J3606" i="3" s="1"/>
  <c r="Y3528" i="4"/>
  <c r="J3599" i="3" s="1"/>
  <c r="Y3520" i="4"/>
  <c r="J3591" i="3" s="1"/>
  <c r="Y4104" i="4"/>
  <c r="J4192" i="3" s="1"/>
  <c r="Y3917" i="4"/>
  <c r="J4005" i="3" s="1"/>
  <c r="Y3925" i="4"/>
  <c r="J4013" i="3" s="1"/>
  <c r="G2018" i="3"/>
  <c r="H2018" i="3"/>
  <c r="W3858" i="4"/>
  <c r="H3946" i="3" s="1"/>
  <c r="W3850" i="4"/>
  <c r="H3938" i="3" s="1"/>
  <c r="W3842" i="4"/>
  <c r="H3930" i="3" s="1"/>
  <c r="W3834" i="4"/>
  <c r="H3922" i="3" s="1"/>
  <c r="W3826" i="4"/>
  <c r="H3914" i="3" s="1"/>
  <c r="W3810" i="4"/>
  <c r="H3898" i="3" s="1"/>
  <c r="W3802" i="4"/>
  <c r="H3890" i="3" s="1"/>
  <c r="W3794" i="4"/>
  <c r="H3862" i="3" s="1"/>
  <c r="W3786" i="4"/>
  <c r="H3857" i="3" s="1"/>
  <c r="W3770" i="4"/>
  <c r="H3844" i="3" s="1"/>
  <c r="W3762" i="4"/>
  <c r="H3874" i="3" s="1"/>
  <c r="W5" i="4"/>
  <c r="H15" i="3" s="1"/>
  <c r="T3738" i="4"/>
  <c r="E3823" i="3" s="1"/>
  <c r="T3730" i="4"/>
  <c r="E3817" i="3" s="1"/>
  <c r="T3722" i="4"/>
  <c r="E3808" i="3" s="1"/>
  <c r="T3714" i="4"/>
  <c r="E3800" i="3" s="1"/>
  <c r="T3706" i="4"/>
  <c r="E3792" i="3" s="1"/>
  <c r="T3682" i="4"/>
  <c r="E3768" i="3" s="1"/>
  <c r="T3674" i="4"/>
  <c r="E3760" i="3" s="1"/>
  <c r="T3666" i="4"/>
  <c r="E3752" i="3" s="1"/>
  <c r="T3658" i="4"/>
  <c r="E3744" i="3" s="1"/>
  <c r="T3650" i="4"/>
  <c r="E3736" i="3" s="1"/>
  <c r="T3642" i="4"/>
  <c r="E3728" i="3" s="1"/>
  <c r="T3626" i="4"/>
  <c r="E3712" i="3" s="1"/>
  <c r="T3618" i="4"/>
  <c r="E3704" i="3" s="1"/>
  <c r="T3610" i="4"/>
  <c r="E3696" i="3" s="1"/>
  <c r="T3594" i="4"/>
  <c r="E3680" i="3" s="1"/>
  <c r="T3586" i="4"/>
  <c r="E3672" i="3" s="1"/>
  <c r="T3578" i="4"/>
  <c r="E3664" i="3" s="1"/>
  <c r="V3575" i="4"/>
  <c r="G3662" i="3" s="1"/>
  <c r="T3570" i="4"/>
  <c r="E3657" i="3" s="1"/>
  <c r="V3567" i="4"/>
  <c r="G3654" i="3" s="1"/>
  <c r="V3559" i="4"/>
  <c r="G3628" i="3" s="1"/>
  <c r="T3554" i="4"/>
  <c r="E3623" i="3" s="1"/>
  <c r="V3551" i="4"/>
  <c r="G3620" i="3" s="1"/>
  <c r="T3546" i="4"/>
  <c r="E3615" i="3" s="1"/>
  <c r="V3543" i="4"/>
  <c r="G3612" i="3" s="1"/>
  <c r="T3538" i="4"/>
  <c r="E3644" i="3" s="1"/>
  <c r="V3535" i="4"/>
  <c r="G3605" i="3" s="1"/>
  <c r="T3530" i="4"/>
  <c r="E3643" i="3" s="1"/>
  <c r="T3522" i="4"/>
  <c r="E3593" i="3" s="1"/>
  <c r="V3519" i="4"/>
  <c r="G3590" i="3" s="1"/>
  <c r="T3514" i="4"/>
  <c r="E3585" i="3" s="1"/>
  <c r="T3861" i="4"/>
  <c r="E3949" i="3" s="1"/>
  <c r="T3853" i="4"/>
  <c r="E3941" i="3" s="1"/>
  <c r="T3849" i="4"/>
  <c r="E3937" i="3" s="1"/>
  <c r="T3845" i="4"/>
  <c r="E3933" i="3" s="1"/>
  <c r="T3841" i="4"/>
  <c r="E3929" i="3" s="1"/>
  <c r="T3837" i="4"/>
  <c r="E3925" i="3" s="1"/>
  <c r="T3833" i="4"/>
  <c r="E3921" i="3" s="1"/>
  <c r="T3829" i="4"/>
  <c r="E3917" i="3" s="1"/>
  <c r="T3825" i="4"/>
  <c r="E3913" i="3" s="1"/>
  <c r="T3809" i="4"/>
  <c r="E3897" i="3" s="1"/>
  <c r="T3805" i="4"/>
  <c r="E3893" i="3" s="1"/>
  <c r="T3797" i="4"/>
  <c r="E3864" i="3" s="1"/>
  <c r="T3789" i="4"/>
  <c r="E3860" i="3" s="1"/>
  <c r="T3785" i="4"/>
  <c r="E3885" i="3" s="1"/>
  <c r="T3781" i="4"/>
  <c r="E3854" i="3" s="1"/>
  <c r="T3769" i="4"/>
  <c r="E3843" i="3" s="1"/>
  <c r="T3765" i="4"/>
  <c r="E3840" i="3" s="1"/>
  <c r="T3761" i="4"/>
  <c r="E3838" i="3" s="1"/>
  <c r="T3757" i="4"/>
  <c r="E3835" i="3" s="1"/>
  <c r="T3749" i="4"/>
  <c r="E3872" i="3" s="1"/>
  <c r="T3733" i="4"/>
  <c r="E3819" i="3" s="1"/>
  <c r="T3725" i="4"/>
  <c r="E3811" i="3" s="1"/>
  <c r="T3721" i="4"/>
  <c r="E3807" i="3" s="1"/>
  <c r="T3713" i="4"/>
  <c r="E3799" i="3" s="1"/>
  <c r="T3709" i="4"/>
  <c r="E3795" i="3" s="1"/>
  <c r="T3701" i="4"/>
  <c r="E3787" i="3" s="1"/>
  <c r="T3677" i="4"/>
  <c r="E3763" i="3" s="1"/>
  <c r="T3673" i="4"/>
  <c r="E3759" i="3" s="1"/>
  <c r="T3661" i="4"/>
  <c r="E3747" i="3" s="1"/>
  <c r="T3657" i="4"/>
  <c r="E3743" i="3" s="1"/>
  <c r="T3645" i="4"/>
  <c r="E3731" i="3" s="1"/>
  <c r="T3641" i="4"/>
  <c r="E3727" i="3" s="1"/>
  <c r="T3629" i="4"/>
  <c r="E3715" i="3" s="1"/>
  <c r="T3621" i="4"/>
  <c r="E3707" i="3" s="1"/>
  <c r="T3613" i="4"/>
  <c r="E3699" i="3" s="1"/>
  <c r="T3609" i="4"/>
  <c r="E3695" i="3" s="1"/>
  <c r="T3605" i="4"/>
  <c r="E3691" i="3" s="1"/>
  <c r="T3601" i="4"/>
  <c r="E3687" i="3" s="1"/>
  <c r="T3593" i="4"/>
  <c r="E3679" i="3" s="1"/>
  <c r="T3581" i="4"/>
  <c r="E3667" i="3" s="1"/>
  <c r="V3578" i="4"/>
  <c r="G3664" i="3" s="1"/>
  <c r="T3565" i="4"/>
  <c r="E3634" i="3" s="1"/>
  <c r="T3561" i="4"/>
  <c r="E3630" i="3" s="1"/>
  <c r="T3553" i="4"/>
  <c r="E3622" i="3" s="1"/>
  <c r="T3541" i="4"/>
  <c r="E3610" i="3" s="1"/>
  <c r="T3525" i="4"/>
  <c r="E3596" i="3" s="1"/>
  <c r="T3513" i="4"/>
  <c r="E3584" i="3" s="1"/>
  <c r="T4227" i="4"/>
  <c r="E4305" i="3" s="1"/>
  <c r="W3908" i="4"/>
  <c r="H3996" i="3" s="1"/>
  <c r="W3898" i="4"/>
  <c r="H3986" i="3" s="1"/>
  <c r="W3896" i="4"/>
  <c r="H3984" i="3" s="1"/>
  <c r="W3892" i="4"/>
  <c r="H3980" i="3" s="1"/>
  <c r="W3890" i="4"/>
  <c r="H3978" i="3" s="1"/>
  <c r="W3888" i="4"/>
  <c r="H3976" i="3" s="1"/>
  <c r="W3886" i="4"/>
  <c r="H3974" i="3" s="1"/>
  <c r="W3884" i="4"/>
  <c r="H3972" i="3" s="1"/>
  <c r="W3882" i="4"/>
  <c r="H3970" i="3" s="1"/>
  <c r="V3832" i="4"/>
  <c r="G3920" i="3" s="1"/>
  <c r="V3828" i="4"/>
  <c r="G3916" i="3" s="1"/>
  <c r="T3823" i="4"/>
  <c r="E3911" i="3" s="1"/>
  <c r="V3820" i="4"/>
  <c r="G3908" i="3" s="1"/>
  <c r="T3819" i="4"/>
  <c r="E3907" i="3" s="1"/>
  <c r="V3816" i="4"/>
  <c r="G3904" i="3" s="1"/>
  <c r="V3804" i="4"/>
  <c r="G3892" i="3" s="1"/>
  <c r="V3800" i="4"/>
  <c r="G3867" i="3" s="1"/>
  <c r="V3792" i="4"/>
  <c r="G3861" i="3" s="1"/>
  <c r="V3776" i="4"/>
  <c r="G3850" i="3" s="1"/>
  <c r="V3768" i="4"/>
  <c r="G3842" i="3" s="1"/>
  <c r="V3752" i="4"/>
  <c r="G3832" i="3" s="1"/>
  <c r="V3744" i="4"/>
  <c r="G3827" i="3" s="1"/>
  <c r="V3724" i="4"/>
  <c r="G3810" i="3" s="1"/>
  <c r="V3712" i="4"/>
  <c r="G3798" i="3" s="1"/>
  <c r="V3700" i="4"/>
  <c r="G3786" i="3" s="1"/>
  <c r="V3684" i="4"/>
  <c r="G3770" i="3" s="1"/>
  <c r="V3676" i="4"/>
  <c r="G3762" i="3" s="1"/>
  <c r="V3668" i="4"/>
  <c r="G3754" i="3" s="1"/>
  <c r="V3664" i="4"/>
  <c r="G3750" i="3" s="1"/>
  <c r="V3656" i="4"/>
  <c r="G3742" i="3" s="1"/>
  <c r="V3652" i="4"/>
  <c r="G3738" i="3" s="1"/>
  <c r="V3640" i="4"/>
  <c r="G3726" i="3" s="1"/>
  <c r="V3632" i="4"/>
  <c r="G3718" i="3" s="1"/>
  <c r="V3620" i="4"/>
  <c r="G3706" i="3" s="1"/>
  <c r="V3616" i="4"/>
  <c r="G3702" i="3" s="1"/>
  <c r="V3588" i="4"/>
  <c r="G3674" i="3" s="1"/>
  <c r="V3584" i="4"/>
  <c r="G3670" i="3" s="1"/>
  <c r="V3560" i="4"/>
  <c r="G3629" i="3" s="1"/>
  <c r="V3556" i="4"/>
  <c r="G3625" i="3" s="1"/>
  <c r="T3547" i="4"/>
  <c r="E3616" i="3" s="1"/>
  <c r="V3544" i="4"/>
  <c r="G3613" i="3" s="1"/>
  <c r="V3540" i="4"/>
  <c r="G3609" i="3" s="1"/>
  <c r="T3539" i="4"/>
  <c r="E3608" i="3" s="1"/>
  <c r="V3524" i="4"/>
  <c r="G3595" i="3" s="1"/>
  <c r="V3520" i="4"/>
  <c r="G3591" i="3" s="1"/>
  <c r="V3516" i="4"/>
  <c r="G3587" i="3" s="1"/>
  <c r="U3695" i="4"/>
  <c r="F3781" i="3" s="1"/>
  <c r="T3668" i="4"/>
  <c r="E3754" i="3" s="1"/>
  <c r="U3663" i="4"/>
  <c r="F3749" i="3" s="1"/>
  <c r="U3567" i="4"/>
  <c r="F3654" i="3" s="1"/>
  <c r="U3527" i="4"/>
  <c r="F3598" i="3" s="1"/>
  <c r="V3565" i="4"/>
  <c r="G3634" i="3" s="1"/>
  <c r="V3525" i="4"/>
  <c r="G3596" i="3" s="1"/>
  <c r="U3861" i="4"/>
  <c r="F3949" i="3" s="1"/>
  <c r="U3853" i="4"/>
  <c r="F3941" i="3" s="1"/>
  <c r="U3845" i="4"/>
  <c r="F3933" i="3" s="1"/>
  <c r="U3833" i="4"/>
  <c r="F3921" i="3" s="1"/>
  <c r="U3829" i="4"/>
  <c r="F3917" i="3" s="1"/>
  <c r="U3825" i="4"/>
  <c r="F3913" i="3" s="1"/>
  <c r="U3821" i="4"/>
  <c r="F3909" i="3" s="1"/>
  <c r="U3817" i="4"/>
  <c r="F3905" i="3" s="1"/>
  <c r="U3813" i="4"/>
  <c r="F3901" i="3" s="1"/>
  <c r="U3809" i="4"/>
  <c r="F3897" i="3" s="1"/>
  <c r="U3797" i="4"/>
  <c r="F3864" i="3" s="1"/>
  <c r="U3789" i="4"/>
  <c r="F3860" i="3" s="1"/>
  <c r="U3785" i="4"/>
  <c r="F3885" i="3" s="1"/>
  <c r="U3781" i="4"/>
  <c r="F3854" i="3" s="1"/>
  <c r="U3773" i="4"/>
  <c r="F3847" i="3" s="1"/>
  <c r="U3757" i="4"/>
  <c r="F3835" i="3" s="1"/>
  <c r="V4249" i="4"/>
  <c r="G4372" i="3" s="1"/>
  <c r="X3847" i="4"/>
  <c r="I3935" i="3" s="1"/>
  <c r="X3659" i="4"/>
  <c r="I3745" i="3" s="1"/>
  <c r="X3611" i="4"/>
  <c r="I3697" i="3" s="1"/>
  <c r="X3599" i="4"/>
  <c r="I3685" i="3" s="1"/>
  <c r="X3555" i="4"/>
  <c r="I3624" i="3" s="1"/>
  <c r="U3811" i="4"/>
  <c r="F3899" i="3" s="1"/>
  <c r="U3667" i="4"/>
  <c r="F3753" i="3" s="1"/>
  <c r="U3619" i="4"/>
  <c r="F3705" i="3" s="1"/>
  <c r="U3531" i="4"/>
  <c r="F3601" i="3" s="1"/>
  <c r="V3569" i="4"/>
  <c r="G3656" i="3" s="1"/>
  <c r="U3835" i="4"/>
  <c r="F3923" i="3" s="1"/>
  <c r="U3819" i="4"/>
  <c r="F3907" i="3" s="1"/>
  <c r="U3759" i="4"/>
  <c r="F3881" i="3" s="1"/>
  <c r="V3861" i="4"/>
  <c r="G3949" i="3" s="1"/>
  <c r="T3860" i="4"/>
  <c r="E3948" i="3" s="1"/>
  <c r="V3857" i="4"/>
  <c r="G3945" i="3" s="1"/>
  <c r="T3856" i="4"/>
  <c r="E3944" i="3" s="1"/>
  <c r="V3853" i="4"/>
  <c r="G3941" i="3" s="1"/>
  <c r="T3852" i="4"/>
  <c r="E3940" i="3" s="1"/>
  <c r="V3849" i="4"/>
  <c r="G3937" i="3" s="1"/>
  <c r="T3848" i="4"/>
  <c r="E3936" i="3" s="1"/>
  <c r="V3845" i="4"/>
  <c r="G3933" i="3" s="1"/>
  <c r="T3844" i="4"/>
  <c r="E3932" i="3" s="1"/>
  <c r="V3841" i="4"/>
  <c r="G3929" i="3" s="1"/>
  <c r="T3840" i="4"/>
  <c r="E3928" i="3" s="1"/>
  <c r="T3836" i="4"/>
  <c r="E3924" i="3" s="1"/>
  <c r="V3817" i="4"/>
  <c r="G3905" i="3" s="1"/>
  <c r="T3800" i="4"/>
  <c r="E3867" i="3" s="1"/>
  <c r="T3796" i="4"/>
  <c r="E3888" i="3" s="1"/>
  <c r="V3785" i="4"/>
  <c r="G3885" i="3" s="1"/>
  <c r="T3784" i="4"/>
  <c r="E3856" i="3" s="1"/>
  <c r="T3760" i="4"/>
  <c r="E3837" i="3" s="1"/>
  <c r="V3745" i="4"/>
  <c r="G3871" i="3" s="1"/>
  <c r="T3744" i="4"/>
  <c r="E3827" i="3" s="1"/>
  <c r="T3688" i="4"/>
  <c r="E3774" i="3" s="1"/>
  <c r="V3645" i="4"/>
  <c r="G3731" i="3" s="1"/>
  <c r="T3628" i="4"/>
  <c r="E3714" i="3" s="1"/>
  <c r="V3573" i="4"/>
  <c r="G3660" i="3" s="1"/>
  <c r="T3564" i="4"/>
  <c r="E3633" i="3" s="1"/>
  <c r="V3561" i="4"/>
  <c r="G3630" i="3" s="1"/>
  <c r="V3557" i="4"/>
  <c r="G3626" i="3" s="1"/>
  <c r="T3532" i="4"/>
  <c r="E3602" i="3" s="1"/>
  <c r="X3820" i="4"/>
  <c r="I3908" i="3" s="1"/>
  <c r="X3748" i="4"/>
  <c r="I3879" i="3" s="1"/>
  <c r="X3696" i="4"/>
  <c r="I3782" i="3" s="1"/>
  <c r="X3668" i="4"/>
  <c r="I3754" i="3" s="1"/>
  <c r="X3616" i="4"/>
  <c r="I3702" i="3" s="1"/>
  <c r="X3556" i="4"/>
  <c r="I3625" i="3" s="1"/>
  <c r="X3540" i="4"/>
  <c r="I3609" i="3" s="1"/>
  <c r="Y4289" i="4"/>
  <c r="J4350" i="3" s="1"/>
  <c r="W4289" i="4"/>
  <c r="H4350" i="3" s="1"/>
  <c r="U4288" i="4"/>
  <c r="F4349" i="3" s="1"/>
  <c r="Y4287" i="4"/>
  <c r="J4381" i="3" s="1"/>
  <c r="W4287" i="4"/>
  <c r="H4381" i="3" s="1"/>
  <c r="U4286" i="4"/>
  <c r="F4348" i="3" s="1"/>
  <c r="Y4285" i="4"/>
  <c r="J4347" i="3" s="1"/>
  <c r="W4285" i="4"/>
  <c r="H4347" i="3" s="1"/>
  <c r="U4284" i="4"/>
  <c r="F4380" i="3" s="1"/>
  <c r="Y4283" i="4"/>
  <c r="J4346" i="3" s="1"/>
  <c r="W4283" i="4"/>
  <c r="H4346" i="3" s="1"/>
  <c r="U4282" i="4"/>
  <c r="F4345" i="3" s="1"/>
  <c r="Y4281" i="4"/>
  <c r="J4379" i="3" s="1"/>
  <c r="W4281" i="4"/>
  <c r="H4379" i="3" s="1"/>
  <c r="U4280" i="4"/>
  <c r="F4344" i="3" s="1"/>
  <c r="Y4279" i="4"/>
  <c r="J4378" i="3" s="1"/>
  <c r="W4279" i="4"/>
  <c r="H4378" i="3" s="1"/>
  <c r="U4278" i="4"/>
  <c r="F4377" i="3" s="1"/>
  <c r="Y4277" i="4"/>
  <c r="J4343" i="3" s="1"/>
  <c r="W4277" i="4"/>
  <c r="H4343" i="3" s="1"/>
  <c r="U4276" i="4"/>
  <c r="F4342" i="3" s="1"/>
  <c r="Y4275" i="4"/>
  <c r="J4341" i="3" s="1"/>
  <c r="W4275" i="4"/>
  <c r="H4341" i="3" s="1"/>
  <c r="U4274" i="4"/>
  <c r="F4340" i="3" s="1"/>
  <c r="Y4273" i="4"/>
  <c r="J4339" i="3" s="1"/>
  <c r="W4273" i="4"/>
  <c r="H4339" i="3" s="1"/>
  <c r="U4272" i="4"/>
  <c r="F4338" i="3" s="1"/>
  <c r="Y4271" i="4"/>
  <c r="J4376" i="3" s="1"/>
  <c r="W4271" i="4"/>
  <c r="H4376" i="3" s="1"/>
  <c r="U4270" i="4"/>
  <c r="F4337" i="3" s="1"/>
  <c r="Y4269" i="4"/>
  <c r="J4375" i="3" s="1"/>
  <c r="W4269" i="4"/>
  <c r="H4375" i="3" s="1"/>
  <c r="U4268" i="4"/>
  <c r="F4336" i="3" s="1"/>
  <c r="Y4267" i="4"/>
  <c r="J4335" i="3" s="1"/>
  <c r="W4267" i="4"/>
  <c r="H4335" i="3" s="1"/>
  <c r="U4266" i="4"/>
  <c r="F4334" i="3" s="1"/>
  <c r="Y4265" i="4"/>
  <c r="J4333" i="3" s="1"/>
  <c r="W4265" i="4"/>
  <c r="H4333" i="3" s="1"/>
  <c r="U4264" i="4"/>
  <c r="F4332" i="3" s="1"/>
  <c r="Y4263" i="4"/>
  <c r="J4331" i="3" s="1"/>
  <c r="W4263" i="4"/>
  <c r="H4331" i="3" s="1"/>
  <c r="U4262" i="4"/>
  <c r="F4330" i="3" s="1"/>
  <c r="Y4261" i="4"/>
  <c r="J4329" i="3" s="1"/>
  <c r="W4261" i="4"/>
  <c r="H4329" i="3" s="1"/>
  <c r="U4260" i="4"/>
  <c r="F4328" i="3" s="1"/>
  <c r="Y4259" i="4"/>
  <c r="J4374" i="3" s="1"/>
  <c r="W4259" i="4"/>
  <c r="H4374" i="3" s="1"/>
  <c r="U4258" i="4"/>
  <c r="F4373" i="3" s="1"/>
  <c r="Y4257" i="4"/>
  <c r="J4327" i="3" s="1"/>
  <c r="W4257" i="4"/>
  <c r="H4327" i="3" s="1"/>
  <c r="U4256" i="4"/>
  <c r="F4326" i="3" s="1"/>
  <c r="Y4255" i="4"/>
  <c r="J4325" i="3" s="1"/>
  <c r="W4255" i="4"/>
  <c r="H4325" i="3" s="1"/>
  <c r="U4254" i="4"/>
  <c r="F4324" i="3" s="1"/>
  <c r="Y4253" i="4"/>
  <c r="J4323" i="3" s="1"/>
  <c r="W4253" i="4"/>
  <c r="H4323" i="3" s="1"/>
  <c r="U4252" i="4"/>
  <c r="F4322" i="3" s="1"/>
  <c r="Y4251" i="4"/>
  <c r="J4321" i="3" s="1"/>
  <c r="W4251" i="4"/>
  <c r="H4321" i="3" s="1"/>
  <c r="U4250" i="4"/>
  <c r="F4357" i="3" s="1"/>
  <c r="Y4249" i="4"/>
  <c r="J4372" i="3" s="1"/>
  <c r="W4249" i="4"/>
  <c r="H4372" i="3" s="1"/>
  <c r="U4248" i="4"/>
  <c r="F4320" i="3" s="1"/>
  <c r="Y4247" i="4"/>
  <c r="J4319" i="3" s="1"/>
  <c r="W4247" i="4"/>
  <c r="H4319" i="3" s="1"/>
  <c r="U4246" i="4"/>
  <c r="F4371" i="3" s="1"/>
  <c r="Y4245" i="4"/>
  <c r="J4318" i="3" s="1"/>
  <c r="W4245" i="4"/>
  <c r="H4318" i="3" s="1"/>
  <c r="U4244" i="4"/>
  <c r="F4317" i="3" s="1"/>
  <c r="Y4243" i="4"/>
  <c r="J4370" i="3" s="1"/>
  <c r="W4243" i="4"/>
  <c r="H4370" i="3" s="1"/>
  <c r="U4242" i="4"/>
  <c r="F4316" i="3" s="1"/>
  <c r="X4269" i="4"/>
  <c r="I4375" i="3" s="1"/>
  <c r="V4257" i="4"/>
  <c r="G4327" i="3" s="1"/>
  <c r="Y4290" i="4"/>
  <c r="J4358" i="3" s="1"/>
  <c r="W4290" i="4"/>
  <c r="H4358" i="3" s="1"/>
  <c r="U4289" i="4"/>
  <c r="F4350" i="3" s="1"/>
  <c r="Y4288" i="4"/>
  <c r="J4349" i="3" s="1"/>
  <c r="W4288" i="4"/>
  <c r="H4349" i="3" s="1"/>
  <c r="U4287" i="4"/>
  <c r="F4381" i="3" s="1"/>
  <c r="Y4286" i="4"/>
  <c r="J4348" i="3" s="1"/>
  <c r="W4286" i="4"/>
  <c r="H4348" i="3" s="1"/>
  <c r="U4285" i="4"/>
  <c r="F4347" i="3" s="1"/>
  <c r="Y4284" i="4"/>
  <c r="J4380" i="3" s="1"/>
  <c r="W4284" i="4"/>
  <c r="H4380" i="3" s="1"/>
  <c r="U4283" i="4"/>
  <c r="F4346" i="3" s="1"/>
  <c r="Y4282" i="4"/>
  <c r="J4345" i="3" s="1"/>
  <c r="W4282" i="4"/>
  <c r="H4345" i="3" s="1"/>
  <c r="U4281" i="4"/>
  <c r="F4379" i="3" s="1"/>
  <c r="Y4280" i="4"/>
  <c r="J4344" i="3" s="1"/>
  <c r="W4280" i="4"/>
  <c r="H4344" i="3" s="1"/>
  <c r="U4279" i="4"/>
  <c r="F4378" i="3" s="1"/>
  <c r="Y4278" i="4"/>
  <c r="J4377" i="3" s="1"/>
  <c r="W4278" i="4"/>
  <c r="H4377" i="3" s="1"/>
  <c r="U4277" i="4"/>
  <c r="F4343" i="3" s="1"/>
  <c r="Y4276" i="4"/>
  <c r="J4342" i="3" s="1"/>
  <c r="W4276" i="4"/>
  <c r="H4342" i="3" s="1"/>
  <c r="U4275" i="4"/>
  <c r="F4341" i="3" s="1"/>
  <c r="Y4274" i="4"/>
  <c r="J4340" i="3" s="1"/>
  <c r="W4274" i="4"/>
  <c r="H4340" i="3" s="1"/>
  <c r="U4273" i="4"/>
  <c r="F4339" i="3" s="1"/>
  <c r="Y4272" i="4"/>
  <c r="J4338" i="3" s="1"/>
  <c r="W4272" i="4"/>
  <c r="H4338" i="3" s="1"/>
  <c r="U4271" i="4"/>
  <c r="F4376" i="3" s="1"/>
  <c r="Y4270" i="4"/>
  <c r="J4337" i="3" s="1"/>
  <c r="W4270" i="4"/>
  <c r="H4337" i="3" s="1"/>
  <c r="U4269" i="4"/>
  <c r="F4375" i="3" s="1"/>
  <c r="Y4268" i="4"/>
  <c r="J4336" i="3" s="1"/>
  <c r="W4268" i="4"/>
  <c r="H4336" i="3" s="1"/>
  <c r="U4267" i="4"/>
  <c r="F4335" i="3" s="1"/>
  <c r="Y4266" i="4"/>
  <c r="J4334" i="3" s="1"/>
  <c r="W4266" i="4"/>
  <c r="H4334" i="3" s="1"/>
  <c r="U4265" i="4"/>
  <c r="F4333" i="3" s="1"/>
  <c r="Y4264" i="4"/>
  <c r="J4332" i="3" s="1"/>
  <c r="W4264" i="4"/>
  <c r="H4332" i="3" s="1"/>
  <c r="U4263" i="4"/>
  <c r="F4331" i="3" s="1"/>
  <c r="Y4262" i="4"/>
  <c r="J4330" i="3" s="1"/>
  <c r="W4262" i="4"/>
  <c r="H4330" i="3" s="1"/>
  <c r="U4261" i="4"/>
  <c r="F4329" i="3" s="1"/>
  <c r="Y4260" i="4"/>
  <c r="J4328" i="3" s="1"/>
  <c r="W4260" i="4"/>
  <c r="H4328" i="3" s="1"/>
  <c r="U4259" i="4"/>
  <c r="F4374" i="3" s="1"/>
  <c r="Y4258" i="4"/>
  <c r="J4373" i="3" s="1"/>
  <c r="W4258" i="4"/>
  <c r="H4373" i="3" s="1"/>
  <c r="U4257" i="4"/>
  <c r="F4327" i="3" s="1"/>
  <c r="Y4256" i="4"/>
  <c r="J4326" i="3" s="1"/>
  <c r="W4256" i="4"/>
  <c r="H4326" i="3" s="1"/>
  <c r="U4255" i="4"/>
  <c r="F4325" i="3" s="1"/>
  <c r="Y4254" i="4"/>
  <c r="J4324" i="3" s="1"/>
  <c r="W4254" i="4"/>
  <c r="H4324" i="3" s="1"/>
  <c r="U4253" i="4"/>
  <c r="F4323" i="3" s="1"/>
  <c r="Y4252" i="4"/>
  <c r="J4322" i="3" s="1"/>
  <c r="W4252" i="4"/>
  <c r="H4322" i="3" s="1"/>
  <c r="U4251" i="4"/>
  <c r="F4321" i="3" s="1"/>
  <c r="Y4250" i="4"/>
  <c r="J4357" i="3" s="1"/>
  <c r="W4250" i="4"/>
  <c r="H4357" i="3" s="1"/>
  <c r="T4283" i="4"/>
  <c r="E4346" i="3" s="1"/>
  <c r="Y4241" i="4"/>
  <c r="J4356" i="3" s="1"/>
  <c r="W4241" i="4"/>
  <c r="H4356" i="3" s="1"/>
  <c r="U4240" i="4"/>
  <c r="F4315" i="3" s="1"/>
  <c r="Y4239" i="4"/>
  <c r="J4314" i="3" s="1"/>
  <c r="W4239" i="4"/>
  <c r="H4314" i="3" s="1"/>
  <c r="U4238" i="4"/>
  <c r="F4313" i="3" s="1"/>
  <c r="W4237" i="4"/>
  <c r="H4312" i="3" s="1"/>
  <c r="U4236" i="4"/>
  <c r="F4369" i="3" s="1"/>
  <c r="Y4235" i="4"/>
  <c r="J4311" i="3" s="1"/>
  <c r="W4235" i="4"/>
  <c r="H4311" i="3" s="1"/>
  <c r="U4234" i="4"/>
  <c r="F4310" i="3" s="1"/>
  <c r="Y4233" i="4"/>
  <c r="J4309" i="3" s="1"/>
  <c r="W4233" i="4"/>
  <c r="H4309" i="3" s="1"/>
  <c r="U4232" i="4"/>
  <c r="F4368" i="3" s="1"/>
  <c r="Y4231" i="4"/>
  <c r="J4367" i="3" s="1"/>
  <c r="W4231" i="4"/>
  <c r="H4367" i="3" s="1"/>
  <c r="U4230" i="4"/>
  <c r="F4308" i="3" s="1"/>
  <c r="Y4229" i="4"/>
  <c r="J4307" i="3" s="1"/>
  <c r="W4229" i="4"/>
  <c r="H4307" i="3" s="1"/>
  <c r="U4228" i="4"/>
  <c r="F4306" i="3" s="1"/>
  <c r="Y4227" i="4"/>
  <c r="J4305" i="3" s="1"/>
  <c r="W4227" i="4"/>
  <c r="H4305" i="3" s="1"/>
  <c r="U4226" i="4"/>
  <c r="F4304" i="3" s="1"/>
  <c r="Y4225" i="4"/>
  <c r="J4303" i="3" s="1"/>
  <c r="W4225" i="4"/>
  <c r="H4303" i="3" s="1"/>
  <c r="U4224" i="4"/>
  <c r="F4366" i="3" s="1"/>
  <c r="Y4223" i="4"/>
  <c r="J4302" i="3" s="1"/>
  <c r="W4223" i="4"/>
  <c r="H4302" i="3" s="1"/>
  <c r="U4222" i="4"/>
  <c r="F4301" i="3" s="1"/>
  <c r="Y4221" i="4"/>
  <c r="J4300" i="3" s="1"/>
  <c r="W4221" i="4"/>
  <c r="H4300" i="3" s="1"/>
  <c r="U4220" i="4"/>
  <c r="F4299" i="3" s="1"/>
  <c r="Y4219" i="4"/>
  <c r="J4298" i="3" s="1"/>
  <c r="W4219" i="4"/>
  <c r="H4298" i="3" s="1"/>
  <c r="U4218" i="4"/>
  <c r="F4297" i="3" s="1"/>
  <c r="Y4217" i="4"/>
  <c r="J4296" i="3" s="1"/>
  <c r="W4217" i="4"/>
  <c r="H4296" i="3" s="1"/>
  <c r="U4216" i="4"/>
  <c r="F4295" i="3" s="1"/>
  <c r="Y4215" i="4"/>
  <c r="J4294" i="3" s="1"/>
  <c r="W4215" i="4"/>
  <c r="H4294" i="3" s="1"/>
  <c r="U4214" i="4"/>
  <c r="F4293" i="3" s="1"/>
  <c r="Y4213" i="4"/>
  <c r="J4292" i="3" s="1"/>
  <c r="W4213" i="4"/>
  <c r="H4292" i="3" s="1"/>
  <c r="U4212" i="4"/>
  <c r="F4365" i="3" s="1"/>
  <c r="Y4211" i="4"/>
  <c r="J4355" i="3" s="1"/>
  <c r="W4211" i="4"/>
  <c r="H4355" i="3" s="1"/>
  <c r="U4210" i="4"/>
  <c r="F4364" i="3" s="1"/>
  <c r="Y4209" i="4"/>
  <c r="J4291" i="3" s="1"/>
  <c r="W4209" i="4"/>
  <c r="H4291" i="3" s="1"/>
  <c r="U4208" i="4"/>
  <c r="F4363" i="3" s="1"/>
  <c r="Y4207" i="4"/>
  <c r="J4354" i="3" s="1"/>
  <c r="W4207" i="4"/>
  <c r="H4354" i="3" s="1"/>
  <c r="U4206" i="4"/>
  <c r="F4290" i="3" s="1"/>
  <c r="Y4205" i="4"/>
  <c r="J4362" i="3" s="1"/>
  <c r="W4205" i="4"/>
  <c r="H4362" i="3" s="1"/>
  <c r="U4204" i="4"/>
  <c r="F4289" i="3" s="1"/>
  <c r="Y4203" i="4"/>
  <c r="J4361" i="3" s="1"/>
  <c r="W4203" i="4"/>
  <c r="H4361" i="3" s="1"/>
  <c r="U4202" i="4"/>
  <c r="F4288" i="3" s="1"/>
  <c r="Y4201" i="4"/>
  <c r="J4287" i="3" s="1"/>
  <c r="W4201" i="4"/>
  <c r="H4287" i="3" s="1"/>
  <c r="U4200" i="4"/>
  <c r="F4286" i="3" s="1"/>
  <c r="Y4199" i="4"/>
  <c r="J4285" i="3" s="1"/>
  <c r="W4199" i="4"/>
  <c r="H4285" i="3" s="1"/>
  <c r="U4198" i="4"/>
  <c r="F4284" i="3" s="1"/>
  <c r="Y4197" i="4"/>
  <c r="J4283" i="3" s="1"/>
  <c r="W4197" i="4"/>
  <c r="H4283" i="3" s="1"/>
  <c r="U4196" i="4"/>
  <c r="F4282" i="3" s="1"/>
  <c r="Y4195" i="4"/>
  <c r="J4281" i="3" s="1"/>
  <c r="W4195" i="4"/>
  <c r="H4281" i="3" s="1"/>
  <c r="U4194" i="4"/>
  <c r="F4280" i="3" s="1"/>
  <c r="Y4193" i="4"/>
  <c r="J4279" i="3" s="1"/>
  <c r="W4193" i="4"/>
  <c r="H4279" i="3" s="1"/>
  <c r="U4192" i="4"/>
  <c r="F4278" i="3" s="1"/>
  <c r="Y4191" i="4"/>
  <c r="J4277" i="3" s="1"/>
  <c r="W4191" i="4"/>
  <c r="H4277" i="3" s="1"/>
  <c r="U4190" i="4"/>
  <c r="F4276" i="3" s="1"/>
  <c r="Y4189" i="4"/>
  <c r="J4353" i="3" s="1"/>
  <c r="W4189" i="4"/>
  <c r="H4353" i="3" s="1"/>
  <c r="U4188" i="4"/>
  <c r="F4275" i="3" s="1"/>
  <c r="Y4187" i="4"/>
  <c r="J4274" i="3" s="1"/>
  <c r="W4187" i="4"/>
  <c r="H4274" i="3" s="1"/>
  <c r="U4186" i="4"/>
  <c r="F4273" i="3" s="1"/>
  <c r="Y4185" i="4"/>
  <c r="J4352" i="3" s="1"/>
  <c r="W4185" i="4"/>
  <c r="H4352" i="3" s="1"/>
  <c r="U4184" i="4"/>
  <c r="F4360" i="3" s="1"/>
  <c r="Y4183" i="4"/>
  <c r="J4272" i="3" s="1"/>
  <c r="W4183" i="4"/>
  <c r="H4272" i="3" s="1"/>
  <c r="U4182" i="4"/>
  <c r="F4271" i="3" s="1"/>
  <c r="Y4181" i="4"/>
  <c r="J4270" i="3" s="1"/>
  <c r="W4181" i="4"/>
  <c r="H4270" i="3" s="1"/>
  <c r="U4180" i="4"/>
  <c r="F4269" i="3" s="1"/>
  <c r="Y4179" i="4"/>
  <c r="J4268" i="3" s="1"/>
  <c r="W4179" i="4"/>
  <c r="H4268" i="3" s="1"/>
  <c r="U4178" i="4"/>
  <c r="F4267" i="3" s="1"/>
  <c r="Y4177" i="4"/>
  <c r="J4266" i="3" s="1"/>
  <c r="W4177" i="4"/>
  <c r="H4266" i="3" s="1"/>
  <c r="U4176" i="4"/>
  <c r="F4265" i="3" s="1"/>
  <c r="Y4175" i="4"/>
  <c r="J4264" i="3" s="1"/>
  <c r="W4175" i="4"/>
  <c r="H4264" i="3" s="1"/>
  <c r="U4174" i="4"/>
  <c r="F4263" i="3" s="1"/>
  <c r="Y4173" i="4"/>
  <c r="J4351" i="3" s="1"/>
  <c r="W4173" i="4"/>
  <c r="H4351" i="3" s="1"/>
  <c r="U4172" i="4"/>
  <c r="F4262" i="3" s="1"/>
  <c r="Y4171" i="4"/>
  <c r="J4261" i="3" s="1"/>
  <c r="W4171" i="4"/>
  <c r="H4261" i="3" s="1"/>
  <c r="U4170" i="4"/>
  <c r="F4260" i="3" s="1"/>
  <c r="Y4169" i="4"/>
  <c r="J4359" i="3" s="1"/>
  <c r="W4169" i="4"/>
  <c r="H4359" i="3" s="1"/>
  <c r="U4168" i="4"/>
  <c r="F4259" i="3" s="1"/>
  <c r="Y4167" i="4"/>
  <c r="J4258" i="3" s="1"/>
  <c r="W4167" i="4"/>
  <c r="H4258" i="3" s="1"/>
  <c r="U4166" i="4"/>
  <c r="F4257" i="3" s="1"/>
  <c r="Y4165" i="4"/>
  <c r="J4256" i="3" s="1"/>
  <c r="W4165" i="4"/>
  <c r="H4256" i="3" s="1"/>
  <c r="U4164" i="4"/>
  <c r="F4255" i="3" s="1"/>
  <c r="Y4163" i="4"/>
  <c r="J4254" i="3" s="1"/>
  <c r="W4163" i="4"/>
  <c r="H4254" i="3" s="1"/>
  <c r="U4162" i="4"/>
  <c r="F4253" i="3" s="1"/>
  <c r="Y4161" i="4"/>
  <c r="J4252" i="3" s="1"/>
  <c r="W4161" i="4"/>
  <c r="H4252" i="3" s="1"/>
  <c r="U4160" i="4"/>
  <c r="F4251" i="3" s="1"/>
  <c r="Y4159" i="4"/>
  <c r="J4246" i="3" s="1"/>
  <c r="W4159" i="4"/>
  <c r="H4246" i="3" s="1"/>
  <c r="U4158" i="4"/>
  <c r="F4245" i="3" s="1"/>
  <c r="Y4157" i="4"/>
  <c r="J4244" i="3" s="1"/>
  <c r="W4157" i="4"/>
  <c r="H4244" i="3" s="1"/>
  <c r="U4156" i="4"/>
  <c r="F4243" i="3" s="1"/>
  <c r="Y4155" i="4"/>
  <c r="J4242" i="3" s="1"/>
  <c r="W4155" i="4"/>
  <c r="H4242" i="3" s="1"/>
  <c r="U4154" i="4"/>
  <c r="F4241" i="3" s="1"/>
  <c r="Y4153" i="4"/>
  <c r="J4240" i="3" s="1"/>
  <c r="W4153" i="4"/>
  <c r="H4240" i="3" s="1"/>
  <c r="U4152" i="4"/>
  <c r="F4239" i="3" s="1"/>
  <c r="Y4151" i="4"/>
  <c r="J4238" i="3" s="1"/>
  <c r="W4151" i="4"/>
  <c r="H4238" i="3" s="1"/>
  <c r="U4150" i="4"/>
  <c r="F4237" i="3" s="1"/>
  <c r="Y4149" i="4"/>
  <c r="J4236" i="3" s="1"/>
  <c r="W4149" i="4"/>
  <c r="H4236" i="3" s="1"/>
  <c r="U4148" i="4"/>
  <c r="F4235" i="3" s="1"/>
  <c r="Y4147" i="4"/>
  <c r="J4234" i="3" s="1"/>
  <c r="W4147" i="4"/>
  <c r="H4234" i="3" s="1"/>
  <c r="U4146" i="4"/>
  <c r="F4233" i="3" s="1"/>
  <c r="Y4145" i="4"/>
  <c r="J4232" i="3" s="1"/>
  <c r="W4145" i="4"/>
  <c r="H4232" i="3" s="1"/>
  <c r="U4144" i="4"/>
  <c r="F4231" i="3" s="1"/>
  <c r="Y4143" i="4"/>
  <c r="J4230" i="3" s="1"/>
  <c r="W4143" i="4"/>
  <c r="H4230" i="3" s="1"/>
  <c r="U4142" i="4"/>
  <c r="F4229" i="3" s="1"/>
  <c r="Y4141" i="4"/>
  <c r="J4228" i="3" s="1"/>
  <c r="W4141" i="4"/>
  <c r="H4228" i="3" s="1"/>
  <c r="U4140" i="4"/>
  <c r="F4227" i="3" s="1"/>
  <c r="Y4139" i="4"/>
  <c r="J4226" i="3" s="1"/>
  <c r="W4139" i="4"/>
  <c r="H4226" i="3" s="1"/>
  <c r="U4138" i="4"/>
  <c r="F4225" i="3" s="1"/>
  <c r="Y4137" i="4"/>
  <c r="J4224" i="3" s="1"/>
  <c r="W4137" i="4"/>
  <c r="H4224" i="3" s="1"/>
  <c r="U4136" i="4"/>
  <c r="F4223" i="3" s="1"/>
  <c r="Y4135" i="4"/>
  <c r="J4222" i="3" s="1"/>
  <c r="W4135" i="4"/>
  <c r="H4222" i="3" s="1"/>
  <c r="U4134" i="4"/>
  <c r="F4221" i="3" s="1"/>
  <c r="Y4133" i="4"/>
  <c r="J4220" i="3" s="1"/>
  <c r="W4133" i="4"/>
  <c r="H4220" i="3" s="1"/>
  <c r="U4132" i="4"/>
  <c r="F4219" i="3" s="1"/>
  <c r="Y4131" i="4"/>
  <c r="J4218" i="3" s="1"/>
  <c r="W4131" i="4"/>
  <c r="H4218" i="3" s="1"/>
  <c r="U4130" i="4"/>
  <c r="F4217" i="3" s="1"/>
  <c r="Y4129" i="4"/>
  <c r="J4216" i="3" s="1"/>
  <c r="U4128" i="4"/>
  <c r="F4215" i="3" s="1"/>
  <c r="Y4127" i="4"/>
  <c r="J4214" i="3" s="1"/>
  <c r="W4127" i="4"/>
  <c r="H4214" i="3" s="1"/>
  <c r="U4126" i="4"/>
  <c r="F4213" i="3" s="1"/>
  <c r="Y4125" i="4"/>
  <c r="J4212" i="3" s="1"/>
  <c r="V4233" i="4"/>
  <c r="G4309" i="3" s="1"/>
  <c r="V4221" i="4"/>
  <c r="G4300" i="3" s="1"/>
  <c r="V4207" i="4"/>
  <c r="G4354" i="3" s="1"/>
  <c r="T4168" i="4"/>
  <c r="E4259" i="3" s="1"/>
  <c r="U4249" i="4"/>
  <c r="F4372" i="3" s="1"/>
  <c r="Y4248" i="4"/>
  <c r="J4320" i="3" s="1"/>
  <c r="W4248" i="4"/>
  <c r="H4320" i="3" s="1"/>
  <c r="U4247" i="4"/>
  <c r="F4319" i="3" s="1"/>
  <c r="Y4246" i="4"/>
  <c r="J4371" i="3" s="1"/>
  <c r="W4246" i="4"/>
  <c r="H4371" i="3" s="1"/>
  <c r="U4245" i="4"/>
  <c r="F4318" i="3" s="1"/>
  <c r="Y4244" i="4"/>
  <c r="J4317" i="3" s="1"/>
  <c r="W4244" i="4"/>
  <c r="H4317" i="3" s="1"/>
  <c r="U4243" i="4"/>
  <c r="F4370" i="3" s="1"/>
  <c r="Y4242" i="4"/>
  <c r="J4316" i="3" s="1"/>
  <c r="W4242" i="4"/>
  <c r="H4316" i="3" s="1"/>
  <c r="U4241" i="4"/>
  <c r="F4356" i="3" s="1"/>
  <c r="Y4240" i="4"/>
  <c r="J4315" i="3" s="1"/>
  <c r="W4240" i="4"/>
  <c r="H4315" i="3" s="1"/>
  <c r="Y4238" i="4"/>
  <c r="J4313" i="3" s="1"/>
  <c r="W4238" i="4"/>
  <c r="H4313" i="3" s="1"/>
  <c r="U4237" i="4"/>
  <c r="F4312" i="3" s="1"/>
  <c r="Y4236" i="4"/>
  <c r="J4369" i="3" s="1"/>
  <c r="W4236" i="4"/>
  <c r="H4369" i="3" s="1"/>
  <c r="U4235" i="4"/>
  <c r="F4311" i="3" s="1"/>
  <c r="Y4234" i="4"/>
  <c r="J4310" i="3" s="1"/>
  <c r="W4234" i="4"/>
  <c r="H4310" i="3" s="1"/>
  <c r="U4233" i="4"/>
  <c r="F4309" i="3" s="1"/>
  <c r="Y4232" i="4"/>
  <c r="J4368" i="3" s="1"/>
  <c r="W4232" i="4"/>
  <c r="H4368" i="3" s="1"/>
  <c r="U4231" i="4"/>
  <c r="F4367" i="3" s="1"/>
  <c r="Y4230" i="4"/>
  <c r="J4308" i="3" s="1"/>
  <c r="W4230" i="4"/>
  <c r="H4308" i="3" s="1"/>
  <c r="U4229" i="4"/>
  <c r="F4307" i="3" s="1"/>
  <c r="Y4228" i="4"/>
  <c r="J4306" i="3" s="1"/>
  <c r="W4228" i="4"/>
  <c r="H4306" i="3" s="1"/>
  <c r="U4227" i="4"/>
  <c r="F4305" i="3" s="1"/>
  <c r="Y4226" i="4"/>
  <c r="J4304" i="3" s="1"/>
  <c r="W4226" i="4"/>
  <c r="H4304" i="3" s="1"/>
  <c r="U4225" i="4"/>
  <c r="F4303" i="3" s="1"/>
  <c r="Y4224" i="4"/>
  <c r="J4366" i="3" s="1"/>
  <c r="W4224" i="4"/>
  <c r="H4366" i="3" s="1"/>
  <c r="U4223" i="4"/>
  <c r="F4302" i="3" s="1"/>
  <c r="Y4222" i="4"/>
  <c r="J4301" i="3" s="1"/>
  <c r="W4222" i="4"/>
  <c r="H4301" i="3" s="1"/>
  <c r="U4221" i="4"/>
  <c r="F4300" i="3" s="1"/>
  <c r="Y4220" i="4"/>
  <c r="J4299" i="3" s="1"/>
  <c r="W4220" i="4"/>
  <c r="H4299" i="3" s="1"/>
  <c r="U4219" i="4"/>
  <c r="F4298" i="3" s="1"/>
  <c r="Y4218" i="4"/>
  <c r="J4297" i="3" s="1"/>
  <c r="W4218" i="4"/>
  <c r="H4297" i="3" s="1"/>
  <c r="U4217" i="4"/>
  <c r="F4296" i="3" s="1"/>
  <c r="Y4216" i="4"/>
  <c r="J4295" i="3" s="1"/>
  <c r="W4216" i="4"/>
  <c r="H4295" i="3" s="1"/>
  <c r="U4215" i="4"/>
  <c r="F4294" i="3" s="1"/>
  <c r="Y4214" i="4"/>
  <c r="J4293" i="3" s="1"/>
  <c r="W4214" i="4"/>
  <c r="H4293" i="3" s="1"/>
  <c r="U4213" i="4"/>
  <c r="F4292" i="3" s="1"/>
  <c r="Y4212" i="4"/>
  <c r="J4365" i="3" s="1"/>
  <c r="W4212" i="4"/>
  <c r="H4365" i="3" s="1"/>
  <c r="U4211" i="4"/>
  <c r="F4355" i="3" s="1"/>
  <c r="Y4210" i="4"/>
  <c r="J4364" i="3" s="1"/>
  <c r="W4210" i="4"/>
  <c r="H4364" i="3" s="1"/>
  <c r="U4209" i="4"/>
  <c r="F4291" i="3" s="1"/>
  <c r="Y4208" i="4"/>
  <c r="J4363" i="3" s="1"/>
  <c r="W4208" i="4"/>
  <c r="H4363" i="3" s="1"/>
  <c r="U4207" i="4"/>
  <c r="F4354" i="3" s="1"/>
  <c r="Y4206" i="4"/>
  <c r="J4290" i="3" s="1"/>
  <c r="W4206" i="4"/>
  <c r="H4290" i="3" s="1"/>
  <c r="U4205" i="4"/>
  <c r="F4362" i="3" s="1"/>
  <c r="Y4204" i="4"/>
  <c r="J4289" i="3" s="1"/>
  <c r="W4204" i="4"/>
  <c r="H4289" i="3" s="1"/>
  <c r="U4203" i="4"/>
  <c r="F4361" i="3" s="1"/>
  <c r="Y4202" i="4"/>
  <c r="J4288" i="3" s="1"/>
  <c r="W4202" i="4"/>
  <c r="H4288" i="3" s="1"/>
  <c r="U4201" i="4"/>
  <c r="F4287" i="3" s="1"/>
  <c r="Y4200" i="4"/>
  <c r="J4286" i="3" s="1"/>
  <c r="W4200" i="4"/>
  <c r="H4286" i="3" s="1"/>
  <c r="U4199" i="4"/>
  <c r="F4285" i="3" s="1"/>
  <c r="Y4198" i="4"/>
  <c r="J4284" i="3" s="1"/>
  <c r="U4197" i="4"/>
  <c r="F4283" i="3" s="1"/>
  <c r="Y4196" i="4"/>
  <c r="J4282" i="3" s="1"/>
  <c r="W4196" i="4"/>
  <c r="H4282" i="3" s="1"/>
  <c r="U4195" i="4"/>
  <c r="F4281" i="3" s="1"/>
  <c r="Y4194" i="4"/>
  <c r="J4280" i="3" s="1"/>
  <c r="W4194" i="4"/>
  <c r="H4280" i="3" s="1"/>
  <c r="U4193" i="4"/>
  <c r="F4279" i="3" s="1"/>
  <c r="Y4192" i="4"/>
  <c r="J4278" i="3" s="1"/>
  <c r="W4192" i="4"/>
  <c r="H4278" i="3" s="1"/>
  <c r="U4191" i="4"/>
  <c r="F4277" i="3" s="1"/>
  <c r="Y4190" i="4"/>
  <c r="J4276" i="3" s="1"/>
  <c r="W4190" i="4"/>
  <c r="H4276" i="3" s="1"/>
  <c r="U4189" i="4"/>
  <c r="F4353" i="3" s="1"/>
  <c r="Y4188" i="4"/>
  <c r="J4275" i="3" s="1"/>
  <c r="W4188" i="4"/>
  <c r="H4275" i="3" s="1"/>
  <c r="U4187" i="4"/>
  <c r="F4274" i="3" s="1"/>
  <c r="Y4186" i="4"/>
  <c r="J4273" i="3" s="1"/>
  <c r="W4186" i="4"/>
  <c r="H4273" i="3" s="1"/>
  <c r="U4185" i="4"/>
  <c r="F4352" i="3" s="1"/>
  <c r="Y4184" i="4"/>
  <c r="J4360" i="3" s="1"/>
  <c r="W4184" i="4"/>
  <c r="H4360" i="3" s="1"/>
  <c r="U4183" i="4"/>
  <c r="F4272" i="3" s="1"/>
  <c r="Y4182" i="4"/>
  <c r="J4271" i="3" s="1"/>
  <c r="W4182" i="4"/>
  <c r="H4271" i="3" s="1"/>
  <c r="U4181" i="4"/>
  <c r="F4270" i="3" s="1"/>
  <c r="Y4180" i="4"/>
  <c r="J4269" i="3" s="1"/>
  <c r="U4179" i="4"/>
  <c r="F4268" i="3" s="1"/>
  <c r="Y4178" i="4"/>
  <c r="J4267" i="3" s="1"/>
  <c r="W4178" i="4"/>
  <c r="H4267" i="3" s="1"/>
  <c r="U4177" i="4"/>
  <c r="F4266" i="3" s="1"/>
  <c r="Y4176" i="4"/>
  <c r="J4265" i="3" s="1"/>
  <c r="W4176" i="4"/>
  <c r="H4265" i="3" s="1"/>
  <c r="U4175" i="4"/>
  <c r="F4264" i="3" s="1"/>
  <c r="Y4174" i="4"/>
  <c r="J4263" i="3" s="1"/>
  <c r="W4174" i="4"/>
  <c r="H4263" i="3" s="1"/>
  <c r="U4173" i="4"/>
  <c r="F4351" i="3" s="1"/>
  <c r="Y4172" i="4"/>
  <c r="J4262" i="3" s="1"/>
  <c r="W4172" i="4"/>
  <c r="H4262" i="3" s="1"/>
  <c r="U4171" i="4"/>
  <c r="F4261" i="3" s="1"/>
  <c r="Y4170" i="4"/>
  <c r="J4260" i="3" s="1"/>
  <c r="W4170" i="4"/>
  <c r="H4260" i="3" s="1"/>
  <c r="U4169" i="4"/>
  <c r="F4359" i="3" s="1"/>
  <c r="Y4168" i="4"/>
  <c r="J4259" i="3" s="1"/>
  <c r="W4168" i="4"/>
  <c r="H4259" i="3" s="1"/>
  <c r="Y4166" i="4"/>
  <c r="J4257" i="3" s="1"/>
  <c r="W4166" i="4"/>
  <c r="H4257" i="3" s="1"/>
  <c r="U4165" i="4"/>
  <c r="F4256" i="3" s="1"/>
  <c r="Y4164" i="4"/>
  <c r="J4255" i="3" s="1"/>
  <c r="W4164" i="4"/>
  <c r="H4255" i="3" s="1"/>
  <c r="U4163" i="4"/>
  <c r="F4254" i="3" s="1"/>
  <c r="Y4162" i="4"/>
  <c r="J4253" i="3" s="1"/>
  <c r="W4162" i="4"/>
  <c r="H4253" i="3" s="1"/>
  <c r="U4161" i="4"/>
  <c r="F4252" i="3" s="1"/>
  <c r="Y4160" i="4"/>
  <c r="J4251" i="3" s="1"/>
  <c r="W4160" i="4"/>
  <c r="H4251" i="3" s="1"/>
  <c r="U4159" i="4"/>
  <c r="F4246" i="3" s="1"/>
  <c r="Y4158" i="4"/>
  <c r="J4245" i="3" s="1"/>
  <c r="U4157" i="4"/>
  <c r="F4244" i="3" s="1"/>
  <c r="Y4156" i="4"/>
  <c r="J4243" i="3" s="1"/>
  <c r="U4155" i="4"/>
  <c r="F4242" i="3" s="1"/>
  <c r="Y4154" i="4"/>
  <c r="J4241" i="3" s="1"/>
  <c r="W4154" i="4"/>
  <c r="H4241" i="3" s="1"/>
  <c r="U4153" i="4"/>
  <c r="F4240" i="3" s="1"/>
  <c r="Y4152" i="4"/>
  <c r="J4239" i="3" s="1"/>
  <c r="W4152" i="4"/>
  <c r="H4239" i="3" s="1"/>
  <c r="U4151" i="4"/>
  <c r="F4238" i="3" s="1"/>
  <c r="Y4150" i="4"/>
  <c r="J4237" i="3" s="1"/>
  <c r="W4150" i="4"/>
  <c r="H4237" i="3" s="1"/>
  <c r="U4149" i="4"/>
  <c r="F4236" i="3" s="1"/>
  <c r="Y4148" i="4"/>
  <c r="J4235" i="3" s="1"/>
  <c r="W4148" i="4"/>
  <c r="H4235" i="3" s="1"/>
  <c r="U4147" i="4"/>
  <c r="F4234" i="3" s="1"/>
  <c r="Y4146" i="4"/>
  <c r="J4233" i="3" s="1"/>
  <c r="W4146" i="4"/>
  <c r="H4233" i="3" s="1"/>
  <c r="U4145" i="4"/>
  <c r="F4232" i="3" s="1"/>
  <c r="Y4144" i="4"/>
  <c r="J4231" i="3" s="1"/>
  <c r="W4144" i="4"/>
  <c r="H4231" i="3" s="1"/>
  <c r="U4143" i="4"/>
  <c r="F4230" i="3" s="1"/>
  <c r="Y4142" i="4"/>
  <c r="J4229" i="3" s="1"/>
  <c r="W4142" i="4"/>
  <c r="H4229" i="3" s="1"/>
  <c r="U4141" i="4"/>
  <c r="F4228" i="3" s="1"/>
  <c r="Y4140" i="4"/>
  <c r="J4227" i="3" s="1"/>
  <c r="W4140" i="4"/>
  <c r="H4227" i="3" s="1"/>
  <c r="U4139" i="4"/>
  <c r="F4226" i="3" s="1"/>
  <c r="Y4138" i="4"/>
  <c r="J4225" i="3" s="1"/>
  <c r="W4138" i="4"/>
  <c r="H4225" i="3" s="1"/>
  <c r="U4137" i="4"/>
  <c r="F4224" i="3" s="1"/>
  <c r="Y4136" i="4"/>
  <c r="J4223" i="3" s="1"/>
  <c r="W4136" i="4"/>
  <c r="H4223" i="3" s="1"/>
  <c r="U4135" i="4"/>
  <c r="F4222" i="3" s="1"/>
  <c r="Y4134" i="4"/>
  <c r="J4221" i="3" s="1"/>
  <c r="W4134" i="4"/>
  <c r="H4221" i="3" s="1"/>
  <c r="U4133" i="4"/>
  <c r="F4220" i="3" s="1"/>
  <c r="Y4132" i="4"/>
  <c r="J4219" i="3" s="1"/>
  <c r="X4214" i="4"/>
  <c r="I4293" i="3" s="1"/>
  <c r="W4125" i="4"/>
  <c r="H4212" i="3" s="1"/>
  <c r="U4124" i="4"/>
  <c r="F4211" i="3" s="1"/>
  <c r="Y4123" i="4"/>
  <c r="J4210" i="3" s="1"/>
  <c r="W4123" i="4"/>
  <c r="H4210" i="3" s="1"/>
  <c r="U4122" i="4"/>
  <c r="F4247" i="3" s="1"/>
  <c r="Y4121" i="4"/>
  <c r="J4209" i="3" s="1"/>
  <c r="W4121" i="4"/>
  <c r="H4209" i="3" s="1"/>
  <c r="U4120" i="4"/>
  <c r="F4208" i="3" s="1"/>
  <c r="Y4119" i="4"/>
  <c r="J4207" i="3" s="1"/>
  <c r="W4119" i="4"/>
  <c r="H4207" i="3" s="1"/>
  <c r="U4118" i="4"/>
  <c r="F4206" i="3" s="1"/>
  <c r="Y4117" i="4"/>
  <c r="J4205" i="3" s="1"/>
  <c r="W4117" i="4"/>
  <c r="H4205" i="3" s="1"/>
  <c r="U4116" i="4"/>
  <c r="F4204" i="3" s="1"/>
  <c r="Y4115" i="4"/>
  <c r="J4203" i="3" s="1"/>
  <c r="W4115" i="4"/>
  <c r="H4203" i="3" s="1"/>
  <c r="U4114" i="4"/>
  <c r="F4202" i="3" s="1"/>
  <c r="Y4113" i="4"/>
  <c r="J4201" i="3" s="1"/>
  <c r="W4113" i="4"/>
  <c r="H4201" i="3" s="1"/>
  <c r="U4112" i="4"/>
  <c r="F4200" i="3" s="1"/>
  <c r="Y4111" i="4"/>
  <c r="J4199" i="3" s="1"/>
  <c r="U4110" i="4"/>
  <c r="F4198" i="3" s="1"/>
  <c r="Y4109" i="4"/>
  <c r="J4197" i="3" s="1"/>
  <c r="W4109" i="4"/>
  <c r="H4197" i="3" s="1"/>
  <c r="U4108" i="4"/>
  <c r="F4196" i="3" s="1"/>
  <c r="Y4107" i="4"/>
  <c r="J4195" i="3" s="1"/>
  <c r="W4107" i="4"/>
  <c r="H4195" i="3" s="1"/>
  <c r="U4106" i="4"/>
  <c r="F4194" i="3" s="1"/>
  <c r="Y4105" i="4"/>
  <c r="J4193" i="3" s="1"/>
  <c r="W4105" i="4"/>
  <c r="H4193" i="3" s="1"/>
  <c r="U4104" i="4"/>
  <c r="F4192" i="3" s="1"/>
  <c r="Y4103" i="4"/>
  <c r="J4191" i="3" s="1"/>
  <c r="W4103" i="4"/>
  <c r="H4191" i="3" s="1"/>
  <c r="U4102" i="4"/>
  <c r="F4190" i="3" s="1"/>
  <c r="Y4101" i="4"/>
  <c r="J4189" i="3" s="1"/>
  <c r="W4101" i="4"/>
  <c r="H4189" i="3" s="1"/>
  <c r="U4100" i="4"/>
  <c r="F4188" i="3" s="1"/>
  <c r="Y4099" i="4"/>
  <c r="J4187" i="3" s="1"/>
  <c r="W4099" i="4"/>
  <c r="H4187" i="3" s="1"/>
  <c r="Y4097" i="4"/>
  <c r="J4185" i="3" s="1"/>
  <c r="W4097" i="4"/>
  <c r="H4185" i="3" s="1"/>
  <c r="U4096" i="4"/>
  <c r="F4184" i="3" s="1"/>
  <c r="W4095" i="4"/>
  <c r="H4183" i="3" s="1"/>
  <c r="U4094" i="4"/>
  <c r="F4182" i="3" s="1"/>
  <c r="Y4093" i="4"/>
  <c r="J4181" i="3" s="1"/>
  <c r="W4093" i="4"/>
  <c r="H4181" i="3" s="1"/>
  <c r="U4092" i="4"/>
  <c r="F4180" i="3" s="1"/>
  <c r="Y4091" i="4"/>
  <c r="J4179" i="3" s="1"/>
  <c r="W4091" i="4"/>
  <c r="H4179" i="3" s="1"/>
  <c r="U4090" i="4"/>
  <c r="F4178" i="3" s="1"/>
  <c r="W4089" i="4"/>
  <c r="H4177" i="3" s="1"/>
  <c r="U4088" i="4"/>
  <c r="F4176" i="3" s="1"/>
  <c r="Y4087" i="4"/>
  <c r="J4175" i="3" s="1"/>
  <c r="W4087" i="4"/>
  <c r="H4175" i="3" s="1"/>
  <c r="Y4085" i="4"/>
  <c r="J4173" i="3" s="1"/>
  <c r="W4085" i="4"/>
  <c r="H4173" i="3" s="1"/>
  <c r="U4084" i="4"/>
  <c r="F4172" i="3" s="1"/>
  <c r="Y4083" i="4"/>
  <c r="J4171" i="3" s="1"/>
  <c r="U4082" i="4"/>
  <c r="F4170" i="3" s="1"/>
  <c r="Y4081" i="4"/>
  <c r="J4169" i="3" s="1"/>
  <c r="W4081" i="4"/>
  <c r="H4169" i="3" s="1"/>
  <c r="U4080" i="4"/>
  <c r="F4168" i="3" s="1"/>
  <c r="Y4079" i="4"/>
  <c r="J4167" i="3" s="1"/>
  <c r="W4079" i="4"/>
  <c r="H4167" i="3" s="1"/>
  <c r="U4078" i="4"/>
  <c r="F4166" i="3" s="1"/>
  <c r="Y4077" i="4"/>
  <c r="J4165" i="3" s="1"/>
  <c r="W4077" i="4"/>
  <c r="H4165" i="3" s="1"/>
  <c r="U4076" i="4"/>
  <c r="F4164" i="3" s="1"/>
  <c r="Y4075" i="4"/>
  <c r="J4163" i="3" s="1"/>
  <c r="W4075" i="4"/>
  <c r="H4163" i="3" s="1"/>
  <c r="U4074" i="4"/>
  <c r="F4162" i="3" s="1"/>
  <c r="Y4073" i="4"/>
  <c r="J4161" i="3" s="1"/>
  <c r="U4072" i="4"/>
  <c r="F4160" i="3" s="1"/>
  <c r="Y4071" i="4"/>
  <c r="J4159" i="3" s="1"/>
  <c r="W4071" i="4"/>
  <c r="H4159" i="3" s="1"/>
  <c r="U4070" i="4"/>
  <c r="F4158" i="3" s="1"/>
  <c r="Y4069" i="4"/>
  <c r="J4157" i="3" s="1"/>
  <c r="W4069" i="4"/>
  <c r="H4157" i="3" s="1"/>
  <c r="U4068" i="4"/>
  <c r="F4156" i="3" s="1"/>
  <c r="Y4067" i="4"/>
  <c r="J4155" i="3" s="1"/>
  <c r="W4067" i="4"/>
  <c r="H4155" i="3" s="1"/>
  <c r="U4066" i="4"/>
  <c r="F4154" i="3" s="1"/>
  <c r="Y4065" i="4"/>
  <c r="J4153" i="3" s="1"/>
  <c r="W4065" i="4"/>
  <c r="H4153" i="3" s="1"/>
  <c r="U4064" i="4"/>
  <c r="F4152" i="3" s="1"/>
  <c r="Y4063" i="4"/>
  <c r="J4151" i="3" s="1"/>
  <c r="W4063" i="4"/>
  <c r="H4151" i="3" s="1"/>
  <c r="U4062" i="4"/>
  <c r="F4150" i="3" s="1"/>
  <c r="Y4061" i="4"/>
  <c r="J4149" i="3" s="1"/>
  <c r="W4061" i="4"/>
  <c r="H4149" i="3" s="1"/>
  <c r="U4060" i="4"/>
  <c r="F4148" i="3" s="1"/>
  <c r="Y4059" i="4"/>
  <c r="J4147" i="3" s="1"/>
  <c r="W4059" i="4"/>
  <c r="H4147" i="3" s="1"/>
  <c r="U4058" i="4"/>
  <c r="F4146" i="3" s="1"/>
  <c r="Y4057" i="4"/>
  <c r="J4145" i="3" s="1"/>
  <c r="W4057" i="4"/>
  <c r="H4145" i="3" s="1"/>
  <c r="U4056" i="4"/>
  <c r="F4144" i="3" s="1"/>
  <c r="Y4055" i="4"/>
  <c r="J4143" i="3" s="1"/>
  <c r="W4055" i="4"/>
  <c r="H4143" i="3" s="1"/>
  <c r="Y4053" i="4"/>
  <c r="J4141" i="3" s="1"/>
  <c r="W4053" i="4"/>
  <c r="H4141" i="3" s="1"/>
  <c r="U4052" i="4"/>
  <c r="F4140" i="3" s="1"/>
  <c r="Y4051" i="4"/>
  <c r="J4139" i="3" s="1"/>
  <c r="W4051" i="4"/>
  <c r="H4139" i="3" s="1"/>
  <c r="U4050" i="4"/>
  <c r="F4138" i="3" s="1"/>
  <c r="Y4049" i="4"/>
  <c r="J4137" i="3" s="1"/>
  <c r="W4049" i="4"/>
  <c r="H4137" i="3" s="1"/>
  <c r="U4048" i="4"/>
  <c r="F4136" i="3" s="1"/>
  <c r="Y4047" i="4"/>
  <c r="J4135" i="3" s="1"/>
  <c r="W4047" i="4"/>
  <c r="H4135" i="3" s="1"/>
  <c r="U4046" i="4"/>
  <c r="F4134" i="3" s="1"/>
  <c r="Y4045" i="4"/>
  <c r="J4133" i="3" s="1"/>
  <c r="W4045" i="4"/>
  <c r="H4133" i="3" s="1"/>
  <c r="U4044" i="4"/>
  <c r="F4132" i="3" s="1"/>
  <c r="Y4043" i="4"/>
  <c r="J4131" i="3" s="1"/>
  <c r="W4043" i="4"/>
  <c r="H4131" i="3" s="1"/>
  <c r="U4042" i="4"/>
  <c r="F4130" i="3" s="1"/>
  <c r="Y4041" i="4"/>
  <c r="J4129" i="3" s="1"/>
  <c r="W4041" i="4"/>
  <c r="H4129" i="3" s="1"/>
  <c r="U4040" i="4"/>
  <c r="F4128" i="3" s="1"/>
  <c r="Y4039" i="4"/>
  <c r="J4127" i="3" s="1"/>
  <c r="W4039" i="4"/>
  <c r="H4127" i="3" s="1"/>
  <c r="U4038" i="4"/>
  <c r="F4126" i="3" s="1"/>
  <c r="Y4037" i="4"/>
  <c r="J4125" i="3" s="1"/>
  <c r="W4037" i="4"/>
  <c r="H4125" i="3" s="1"/>
  <c r="U4036" i="4"/>
  <c r="F4124" i="3" s="1"/>
  <c r="Y4035" i="4"/>
  <c r="J4123" i="3" s="1"/>
  <c r="W4035" i="4"/>
  <c r="H4123" i="3" s="1"/>
  <c r="U4034" i="4"/>
  <c r="F4122" i="3" s="1"/>
  <c r="Y4033" i="4"/>
  <c r="J4121" i="3" s="1"/>
  <c r="W4033" i="4"/>
  <c r="H4121" i="3" s="1"/>
  <c r="U4032" i="4"/>
  <c r="F4120" i="3" s="1"/>
  <c r="Y4031" i="4"/>
  <c r="J4119" i="3" s="1"/>
  <c r="W4031" i="4"/>
  <c r="H4119" i="3" s="1"/>
  <c r="U4030" i="4"/>
  <c r="F4118" i="3" s="1"/>
  <c r="Y4029" i="4"/>
  <c r="J4117" i="3" s="1"/>
  <c r="W4029" i="4"/>
  <c r="H4117" i="3" s="1"/>
  <c r="U4028" i="4"/>
  <c r="F4116" i="3" s="1"/>
  <c r="Y4027" i="4"/>
  <c r="J4115" i="3" s="1"/>
  <c r="W4027" i="4"/>
  <c r="H4115" i="3" s="1"/>
  <c r="U4026" i="4"/>
  <c r="F4114" i="3" s="1"/>
  <c r="Y4025" i="4"/>
  <c r="J4113" i="3" s="1"/>
  <c r="W4025" i="4"/>
  <c r="H4113" i="3" s="1"/>
  <c r="U4024" i="4"/>
  <c r="F4112" i="3" s="1"/>
  <c r="Y4023" i="4"/>
  <c r="J4111" i="3" s="1"/>
  <c r="W4023" i="4"/>
  <c r="H4111" i="3" s="1"/>
  <c r="U4022" i="4"/>
  <c r="F4110" i="3" s="1"/>
  <c r="Y4021" i="4"/>
  <c r="J4109" i="3" s="1"/>
  <c r="W4021" i="4"/>
  <c r="H4109" i="3" s="1"/>
  <c r="U4020" i="4"/>
  <c r="F4108" i="3" s="1"/>
  <c r="Y4019" i="4"/>
  <c r="J4107" i="3" s="1"/>
  <c r="W4019" i="4"/>
  <c r="H4107" i="3" s="1"/>
  <c r="U4018" i="4"/>
  <c r="F4106" i="3" s="1"/>
  <c r="Y4017" i="4"/>
  <c r="J4105" i="3" s="1"/>
  <c r="W4017" i="4"/>
  <c r="H4105" i="3" s="1"/>
  <c r="U4016" i="4"/>
  <c r="F4104" i="3" s="1"/>
  <c r="Y4015" i="4"/>
  <c r="J4103" i="3" s="1"/>
  <c r="W4015" i="4"/>
  <c r="H4103" i="3" s="1"/>
  <c r="U4014" i="4"/>
  <c r="F4102" i="3" s="1"/>
  <c r="Y4013" i="4"/>
  <c r="J4101" i="3" s="1"/>
  <c r="U4012" i="4"/>
  <c r="F4100" i="3" s="1"/>
  <c r="Y4011" i="4"/>
  <c r="J4099" i="3" s="1"/>
  <c r="W4011" i="4"/>
  <c r="H4099" i="3" s="1"/>
  <c r="U4010" i="4"/>
  <c r="F4098" i="3" s="1"/>
  <c r="Y4009" i="4"/>
  <c r="J4097" i="3" s="1"/>
  <c r="W4009" i="4"/>
  <c r="H4097" i="3" s="1"/>
  <c r="U4008" i="4"/>
  <c r="F4096" i="3" s="1"/>
  <c r="Y4007" i="4"/>
  <c r="J4095" i="3" s="1"/>
  <c r="W4007" i="4"/>
  <c r="H4095" i="3" s="1"/>
  <c r="U4006" i="4"/>
  <c r="F4094" i="3" s="1"/>
  <c r="W4132" i="4"/>
  <c r="H4219" i="3" s="1"/>
  <c r="U4131" i="4"/>
  <c r="F4218" i="3" s="1"/>
  <c r="Y4130" i="4"/>
  <c r="J4217" i="3" s="1"/>
  <c r="W4130" i="4"/>
  <c r="H4217" i="3" s="1"/>
  <c r="U4129" i="4"/>
  <c r="F4216" i="3" s="1"/>
  <c r="Y4128" i="4"/>
  <c r="J4215" i="3" s="1"/>
  <c r="W4128" i="4"/>
  <c r="H4215" i="3" s="1"/>
  <c r="U4127" i="4"/>
  <c r="F4214" i="3" s="1"/>
  <c r="W4126" i="4"/>
  <c r="H4213" i="3" s="1"/>
  <c r="U4125" i="4"/>
  <c r="F4212" i="3" s="1"/>
  <c r="U4123" i="4"/>
  <c r="F4210" i="3" s="1"/>
  <c r="W4122" i="4"/>
  <c r="H4247" i="3" s="1"/>
  <c r="U4121" i="4"/>
  <c r="F4209" i="3" s="1"/>
  <c r="Y4120" i="4"/>
  <c r="J4208" i="3" s="1"/>
  <c r="W4120" i="4"/>
  <c r="H4208" i="3" s="1"/>
  <c r="U4119" i="4"/>
  <c r="F4207" i="3" s="1"/>
  <c r="W4118" i="4"/>
  <c r="H4206" i="3" s="1"/>
  <c r="U4117" i="4"/>
  <c r="F4205" i="3" s="1"/>
  <c r="Y4116" i="4"/>
  <c r="J4204" i="3" s="1"/>
  <c r="W4116" i="4"/>
  <c r="H4204" i="3" s="1"/>
  <c r="Y4114" i="4"/>
  <c r="J4202" i="3" s="1"/>
  <c r="W4114" i="4"/>
  <c r="H4202" i="3" s="1"/>
  <c r="U4113" i="4"/>
  <c r="F4201" i="3" s="1"/>
  <c r="W4112" i="4"/>
  <c r="H4200" i="3" s="1"/>
  <c r="U4111" i="4"/>
  <c r="F4199" i="3" s="1"/>
  <c r="Y4110" i="4"/>
  <c r="J4198" i="3" s="1"/>
  <c r="W4110" i="4"/>
  <c r="H4198" i="3" s="1"/>
  <c r="U4109" i="4"/>
  <c r="F4197" i="3" s="1"/>
  <c r="Y4108" i="4"/>
  <c r="J4196" i="3" s="1"/>
  <c r="W4108" i="4"/>
  <c r="H4196" i="3" s="1"/>
  <c r="U4107" i="4"/>
  <c r="F4195" i="3" s="1"/>
  <c r="Y4106" i="4"/>
  <c r="J4194" i="3" s="1"/>
  <c r="W4106" i="4"/>
  <c r="H4194" i="3" s="1"/>
  <c r="U4105" i="4"/>
  <c r="F4193" i="3" s="1"/>
  <c r="W4104" i="4"/>
  <c r="H4192" i="3" s="1"/>
  <c r="U4103" i="4"/>
  <c r="F4191" i="3" s="1"/>
  <c r="Y4102" i="4"/>
  <c r="J4190" i="3" s="1"/>
  <c r="U4101" i="4"/>
  <c r="F4189" i="3" s="1"/>
  <c r="Y4100" i="4"/>
  <c r="J4188" i="3" s="1"/>
  <c r="W4100" i="4"/>
  <c r="H4188" i="3" s="1"/>
  <c r="U4099" i="4"/>
  <c r="F4187" i="3" s="1"/>
  <c r="Y4098" i="4"/>
  <c r="J4186" i="3" s="1"/>
  <c r="W4098" i="4"/>
  <c r="H4186" i="3" s="1"/>
  <c r="U4097" i="4"/>
  <c r="F4185" i="3" s="1"/>
  <c r="Y4096" i="4"/>
  <c r="J4184" i="3" s="1"/>
  <c r="W4096" i="4"/>
  <c r="H4184" i="3" s="1"/>
  <c r="Y4094" i="4"/>
  <c r="J4182" i="3" s="1"/>
  <c r="U4093" i="4"/>
  <c r="F4181" i="3" s="1"/>
  <c r="Y4092" i="4"/>
  <c r="J4180" i="3" s="1"/>
  <c r="W4092" i="4"/>
  <c r="H4180" i="3" s="1"/>
  <c r="U4091" i="4"/>
  <c r="F4179" i="3" s="1"/>
  <c r="Y4090" i="4"/>
  <c r="J4178" i="3" s="1"/>
  <c r="W4090" i="4"/>
  <c r="H4178" i="3" s="1"/>
  <c r="U4089" i="4"/>
  <c r="F4177" i="3" s="1"/>
  <c r="Y4088" i="4"/>
  <c r="J4176" i="3" s="1"/>
  <c r="W4088" i="4"/>
  <c r="H4176" i="3" s="1"/>
  <c r="U4087" i="4"/>
  <c r="F4175" i="3" s="1"/>
  <c r="Y4086" i="4"/>
  <c r="J4174" i="3" s="1"/>
  <c r="W4086" i="4"/>
  <c r="H4174" i="3" s="1"/>
  <c r="U4085" i="4"/>
  <c r="F4173" i="3" s="1"/>
  <c r="Y4084" i="4"/>
  <c r="J4172" i="3" s="1"/>
  <c r="U4083" i="4"/>
  <c r="F4171" i="3" s="1"/>
  <c r="Y4082" i="4"/>
  <c r="J4170" i="3" s="1"/>
  <c r="W4082" i="4"/>
  <c r="H4170" i="3" s="1"/>
  <c r="U4081" i="4"/>
  <c r="F4169" i="3" s="1"/>
  <c r="Y4080" i="4"/>
  <c r="J4168" i="3" s="1"/>
  <c r="U4079" i="4"/>
  <c r="F4167" i="3" s="1"/>
  <c r="Y4078" i="4"/>
  <c r="J4166" i="3" s="1"/>
  <c r="W4078" i="4"/>
  <c r="H4166" i="3" s="1"/>
  <c r="U4077" i="4"/>
  <c r="F4165" i="3" s="1"/>
  <c r="Y4076" i="4"/>
  <c r="J4164" i="3" s="1"/>
  <c r="W4076" i="4"/>
  <c r="H4164" i="3" s="1"/>
  <c r="U4075" i="4"/>
  <c r="F4163" i="3" s="1"/>
  <c r="Y4074" i="4"/>
  <c r="J4162" i="3" s="1"/>
  <c r="W4074" i="4"/>
  <c r="H4162" i="3" s="1"/>
  <c r="U4073" i="4"/>
  <c r="F4161" i="3" s="1"/>
  <c r="Y4072" i="4"/>
  <c r="J4160" i="3" s="1"/>
  <c r="W4072" i="4"/>
  <c r="H4160" i="3" s="1"/>
  <c r="U4071" i="4"/>
  <c r="F4159" i="3" s="1"/>
  <c r="Y4070" i="4"/>
  <c r="J4158" i="3" s="1"/>
  <c r="W4070" i="4"/>
  <c r="H4158" i="3" s="1"/>
  <c r="U4067" i="4"/>
  <c r="F4155" i="3" s="1"/>
  <c r="Y4066" i="4"/>
  <c r="J4154" i="3" s="1"/>
  <c r="W4066" i="4"/>
  <c r="H4154" i="3" s="1"/>
  <c r="U4065" i="4"/>
  <c r="F4153" i="3" s="1"/>
  <c r="Y4064" i="4"/>
  <c r="J4152" i="3" s="1"/>
  <c r="W4064" i="4"/>
  <c r="H4152" i="3" s="1"/>
  <c r="U4063" i="4"/>
  <c r="F4151" i="3" s="1"/>
  <c r="Y4062" i="4"/>
  <c r="J4150" i="3" s="1"/>
  <c r="W4062" i="4"/>
  <c r="H4150" i="3" s="1"/>
  <c r="U4061" i="4"/>
  <c r="F4149" i="3" s="1"/>
  <c r="Y4060" i="4"/>
  <c r="J4148" i="3" s="1"/>
  <c r="W4060" i="4"/>
  <c r="H4148" i="3" s="1"/>
  <c r="U4059" i="4"/>
  <c r="F4147" i="3" s="1"/>
  <c r="Y4058" i="4"/>
  <c r="J4146" i="3" s="1"/>
  <c r="W4058" i="4"/>
  <c r="H4146" i="3" s="1"/>
  <c r="U4057" i="4"/>
  <c r="F4145" i="3" s="1"/>
  <c r="Y4056" i="4"/>
  <c r="J4144" i="3" s="1"/>
  <c r="W4056" i="4"/>
  <c r="H4144" i="3" s="1"/>
  <c r="U4055" i="4"/>
  <c r="F4143" i="3" s="1"/>
  <c r="W4054" i="4"/>
  <c r="H4142" i="3" s="1"/>
  <c r="U4053" i="4"/>
  <c r="F4141" i="3" s="1"/>
  <c r="Y4052" i="4"/>
  <c r="J4140" i="3" s="1"/>
  <c r="W4052" i="4"/>
  <c r="H4140" i="3" s="1"/>
  <c r="U4051" i="4"/>
  <c r="F4139" i="3" s="1"/>
  <c r="Y4050" i="4"/>
  <c r="J4138" i="3" s="1"/>
  <c r="W4050" i="4"/>
  <c r="H4138" i="3" s="1"/>
  <c r="U4049" i="4"/>
  <c r="F4137" i="3" s="1"/>
  <c r="Y4048" i="4"/>
  <c r="J4136" i="3" s="1"/>
  <c r="Y4046" i="4"/>
  <c r="J4134" i="3" s="1"/>
  <c r="U4045" i="4"/>
  <c r="F4133" i="3" s="1"/>
  <c r="Y4044" i="4"/>
  <c r="J4132" i="3" s="1"/>
  <c r="W4044" i="4"/>
  <c r="H4132" i="3" s="1"/>
  <c r="U4043" i="4"/>
  <c r="F4131" i="3" s="1"/>
  <c r="Y4042" i="4"/>
  <c r="J4130" i="3" s="1"/>
  <c r="W4042" i="4"/>
  <c r="H4130" i="3" s="1"/>
  <c r="U4041" i="4"/>
  <c r="F4129" i="3" s="1"/>
  <c r="Y4040" i="4"/>
  <c r="J4128" i="3" s="1"/>
  <c r="W4040" i="4"/>
  <c r="H4128" i="3" s="1"/>
  <c r="U4039" i="4"/>
  <c r="F4127" i="3" s="1"/>
  <c r="Y4038" i="4"/>
  <c r="J4126" i="3" s="1"/>
  <c r="W4038" i="4"/>
  <c r="H4126" i="3" s="1"/>
  <c r="U4037" i="4"/>
  <c r="F4125" i="3" s="1"/>
  <c r="Y4036" i="4"/>
  <c r="J4124" i="3" s="1"/>
  <c r="W4036" i="4"/>
  <c r="H4124" i="3" s="1"/>
  <c r="U4035" i="4"/>
  <c r="F4123" i="3" s="1"/>
  <c r="Y4034" i="4"/>
  <c r="J4122" i="3" s="1"/>
  <c r="W4034" i="4"/>
  <c r="H4122" i="3" s="1"/>
  <c r="U4033" i="4"/>
  <c r="F4121" i="3" s="1"/>
  <c r="W4032" i="4"/>
  <c r="H4120" i="3" s="1"/>
  <c r="U4031" i="4"/>
  <c r="F4119" i="3" s="1"/>
  <c r="Y4030" i="4"/>
  <c r="J4118" i="3" s="1"/>
  <c r="W4030" i="4"/>
  <c r="H4118" i="3" s="1"/>
  <c r="U4029" i="4"/>
  <c r="F4117" i="3" s="1"/>
  <c r="Y4028" i="4"/>
  <c r="J4116" i="3" s="1"/>
  <c r="W4028" i="4"/>
  <c r="H4116" i="3" s="1"/>
  <c r="U4027" i="4"/>
  <c r="F4115" i="3" s="1"/>
  <c r="Y4026" i="4"/>
  <c r="J4114" i="3" s="1"/>
  <c r="W4026" i="4"/>
  <c r="H4114" i="3" s="1"/>
  <c r="U4025" i="4"/>
  <c r="F4113" i="3" s="1"/>
  <c r="Y4024" i="4"/>
  <c r="J4112" i="3" s="1"/>
  <c r="W4024" i="4"/>
  <c r="H4112" i="3" s="1"/>
  <c r="U4023" i="4"/>
  <c r="F4111" i="3" s="1"/>
  <c r="Y4022" i="4"/>
  <c r="J4110" i="3" s="1"/>
  <c r="W4022" i="4"/>
  <c r="H4110" i="3" s="1"/>
  <c r="U4021" i="4"/>
  <c r="F4109" i="3" s="1"/>
  <c r="Y4020" i="4"/>
  <c r="J4108" i="3" s="1"/>
  <c r="W4020" i="4"/>
  <c r="H4108" i="3" s="1"/>
  <c r="U4019" i="4"/>
  <c r="F4107" i="3" s="1"/>
  <c r="Y4018" i="4"/>
  <c r="J4106" i="3" s="1"/>
  <c r="W4018" i="4"/>
  <c r="H4106" i="3" s="1"/>
  <c r="U4017" i="4"/>
  <c r="F4105" i="3" s="1"/>
  <c r="Y4016" i="4"/>
  <c r="J4104" i="3" s="1"/>
  <c r="W4016" i="4"/>
  <c r="H4104" i="3" s="1"/>
  <c r="U4015" i="4"/>
  <c r="F4103" i="3" s="1"/>
  <c r="Y4014" i="4"/>
  <c r="J4102" i="3" s="1"/>
  <c r="W4014" i="4"/>
  <c r="H4102" i="3" s="1"/>
  <c r="U4013" i="4"/>
  <c r="F4101" i="3" s="1"/>
  <c r="Y4012" i="4"/>
  <c r="J4100" i="3" s="1"/>
  <c r="Y4005" i="4"/>
  <c r="J4093" i="3" s="1"/>
  <c r="W4005" i="4"/>
  <c r="H4093" i="3" s="1"/>
  <c r="U4004" i="4"/>
  <c r="F4092" i="3" s="1"/>
  <c r="Y4003" i="4"/>
  <c r="J4091" i="3" s="1"/>
  <c r="W4003" i="4"/>
  <c r="H4091" i="3" s="1"/>
  <c r="U4002" i="4"/>
  <c r="F4090" i="3" s="1"/>
  <c r="Y4001" i="4"/>
  <c r="J4089" i="3" s="1"/>
  <c r="W4001" i="4"/>
  <c r="H4089" i="3" s="1"/>
  <c r="U4000" i="4"/>
  <c r="F4088" i="3" s="1"/>
  <c r="Y3999" i="4"/>
  <c r="J4087" i="3" s="1"/>
  <c r="W3999" i="4"/>
  <c r="H4087" i="3" s="1"/>
  <c r="U3998" i="4"/>
  <c r="F4086" i="3" s="1"/>
  <c r="Y3997" i="4"/>
  <c r="J4085" i="3" s="1"/>
  <c r="U3996" i="4"/>
  <c r="F4084" i="3" s="1"/>
  <c r="Y3995" i="4"/>
  <c r="J4083" i="3" s="1"/>
  <c r="W3995" i="4"/>
  <c r="H4083" i="3" s="1"/>
  <c r="U3994" i="4"/>
  <c r="F4082" i="3" s="1"/>
  <c r="Y3993" i="4"/>
  <c r="J4081" i="3" s="1"/>
  <c r="W3993" i="4"/>
  <c r="H4081" i="3" s="1"/>
  <c r="U3992" i="4"/>
  <c r="F4080" i="3" s="1"/>
  <c r="Y3991" i="4"/>
  <c r="J4079" i="3" s="1"/>
  <c r="W3991" i="4"/>
  <c r="H4079" i="3" s="1"/>
  <c r="U3990" i="4"/>
  <c r="F4078" i="3" s="1"/>
  <c r="Y3989" i="4"/>
  <c r="J4077" i="3" s="1"/>
  <c r="W3989" i="4"/>
  <c r="H4077" i="3" s="1"/>
  <c r="U3988" i="4"/>
  <c r="F4076" i="3" s="1"/>
  <c r="Y3987" i="4"/>
  <c r="J4075" i="3" s="1"/>
  <c r="W3987" i="4"/>
  <c r="H4075" i="3" s="1"/>
  <c r="U3986" i="4"/>
  <c r="F4074" i="3" s="1"/>
  <c r="Y3985" i="4"/>
  <c r="J4073" i="3" s="1"/>
  <c r="W3985" i="4"/>
  <c r="H4073" i="3" s="1"/>
  <c r="U3984" i="4"/>
  <c r="F4072" i="3" s="1"/>
  <c r="W3983" i="4"/>
  <c r="H4071" i="3" s="1"/>
  <c r="U3982" i="4"/>
  <c r="F4070" i="3" s="1"/>
  <c r="Y3981" i="4"/>
  <c r="J4069" i="3" s="1"/>
  <c r="W3981" i="4"/>
  <c r="H4069" i="3" s="1"/>
  <c r="U3980" i="4"/>
  <c r="F4068" i="3" s="1"/>
  <c r="Y3979" i="4"/>
  <c r="J4067" i="3" s="1"/>
  <c r="W3979" i="4"/>
  <c r="H4067" i="3" s="1"/>
  <c r="U3978" i="4"/>
  <c r="F4066" i="3" s="1"/>
  <c r="Y3977" i="4"/>
  <c r="J4065" i="3" s="1"/>
  <c r="W3977" i="4"/>
  <c r="H4065" i="3" s="1"/>
  <c r="Y3975" i="4"/>
  <c r="J4063" i="3" s="1"/>
  <c r="W3975" i="4"/>
  <c r="H4063" i="3" s="1"/>
  <c r="U3974" i="4"/>
  <c r="F4062" i="3" s="1"/>
  <c r="Y3973" i="4"/>
  <c r="J4061" i="3" s="1"/>
  <c r="U3972" i="4"/>
  <c r="F4060" i="3" s="1"/>
  <c r="Y3971" i="4"/>
  <c r="J4059" i="3" s="1"/>
  <c r="W3971" i="4"/>
  <c r="H4059" i="3" s="1"/>
  <c r="U3970" i="4"/>
  <c r="F4058" i="3" s="1"/>
  <c r="Y3969" i="4"/>
  <c r="J4057" i="3" s="1"/>
  <c r="W3969" i="4"/>
  <c r="H4057" i="3" s="1"/>
  <c r="U3968" i="4"/>
  <c r="F4056" i="3" s="1"/>
  <c r="Y3967" i="4"/>
  <c r="J4055" i="3" s="1"/>
  <c r="W3967" i="4"/>
  <c r="H4055" i="3" s="1"/>
  <c r="U3966" i="4"/>
  <c r="F4054" i="3" s="1"/>
  <c r="Y3965" i="4"/>
  <c r="J4053" i="3" s="1"/>
  <c r="W3965" i="4"/>
  <c r="H4053" i="3" s="1"/>
  <c r="U3964" i="4"/>
  <c r="F4052" i="3" s="1"/>
  <c r="Y3963" i="4"/>
  <c r="J4051" i="3" s="1"/>
  <c r="W3963" i="4"/>
  <c r="H4051" i="3" s="1"/>
  <c r="U3962" i="4"/>
  <c r="F4050" i="3" s="1"/>
  <c r="Y3961" i="4"/>
  <c r="J4049" i="3" s="1"/>
  <c r="U3960" i="4"/>
  <c r="F4048" i="3" s="1"/>
  <c r="Y3959" i="4"/>
  <c r="J4047" i="3" s="1"/>
  <c r="W3959" i="4"/>
  <c r="H4047" i="3" s="1"/>
  <c r="U3958" i="4"/>
  <c r="F4046" i="3" s="1"/>
  <c r="Y3957" i="4"/>
  <c r="J4045" i="3" s="1"/>
  <c r="W3957" i="4"/>
  <c r="H4045" i="3" s="1"/>
  <c r="U3956" i="4"/>
  <c r="F4044" i="3" s="1"/>
  <c r="Y3955" i="4"/>
  <c r="J4043" i="3" s="1"/>
  <c r="W3955" i="4"/>
  <c r="H4043" i="3" s="1"/>
  <c r="U3954" i="4"/>
  <c r="F4042" i="3" s="1"/>
  <c r="Y3953" i="4"/>
  <c r="J4041" i="3" s="1"/>
  <c r="W3953" i="4"/>
  <c r="H4041" i="3" s="1"/>
  <c r="U3952" i="4"/>
  <c r="F4040" i="3" s="1"/>
  <c r="Y3951" i="4"/>
  <c r="J4039" i="3" s="1"/>
  <c r="W3951" i="4"/>
  <c r="H4039" i="3" s="1"/>
  <c r="U3950" i="4"/>
  <c r="F4038" i="3" s="1"/>
  <c r="Y3949" i="4"/>
  <c r="J4037" i="3" s="1"/>
  <c r="W3949" i="4"/>
  <c r="H4037" i="3" s="1"/>
  <c r="U3948" i="4"/>
  <c r="F4036" i="3" s="1"/>
  <c r="Y3947" i="4"/>
  <c r="J4035" i="3" s="1"/>
  <c r="W3947" i="4"/>
  <c r="H4035" i="3" s="1"/>
  <c r="U3946" i="4"/>
  <c r="F4034" i="3" s="1"/>
  <c r="W4012" i="4"/>
  <c r="H4100" i="3" s="1"/>
  <c r="U4011" i="4"/>
  <c r="F4099" i="3" s="1"/>
  <c r="Y4010" i="4"/>
  <c r="J4098" i="3" s="1"/>
  <c r="W4010" i="4"/>
  <c r="H4098" i="3" s="1"/>
  <c r="W4008" i="4"/>
  <c r="H4096" i="3" s="1"/>
  <c r="U4007" i="4"/>
  <c r="F4095" i="3" s="1"/>
  <c r="Y4006" i="4"/>
  <c r="J4094" i="3" s="1"/>
  <c r="U4005" i="4"/>
  <c r="F4093" i="3" s="1"/>
  <c r="Y4004" i="4"/>
  <c r="J4092" i="3" s="1"/>
  <c r="W4004" i="4"/>
  <c r="H4092" i="3" s="1"/>
  <c r="U4003" i="4"/>
  <c r="F4091" i="3" s="1"/>
  <c r="Y4002" i="4"/>
  <c r="J4090" i="3" s="1"/>
  <c r="W4002" i="4"/>
  <c r="H4090" i="3" s="1"/>
  <c r="U4001" i="4"/>
  <c r="F4089" i="3" s="1"/>
  <c r="Y4000" i="4"/>
  <c r="J4088" i="3" s="1"/>
  <c r="W4000" i="4"/>
  <c r="H4088" i="3" s="1"/>
  <c r="U3999" i="4"/>
  <c r="F4087" i="3" s="1"/>
  <c r="Y3998" i="4"/>
  <c r="J4086" i="3" s="1"/>
  <c r="U3997" i="4"/>
  <c r="F4085" i="3" s="1"/>
  <c r="Y3996" i="4"/>
  <c r="J4084" i="3" s="1"/>
  <c r="W3996" i="4"/>
  <c r="H4084" i="3" s="1"/>
  <c r="U3995" i="4"/>
  <c r="F4083" i="3" s="1"/>
  <c r="Y3994" i="4"/>
  <c r="J4082" i="3" s="1"/>
  <c r="W3994" i="4"/>
  <c r="H4082" i="3" s="1"/>
  <c r="U3993" i="4"/>
  <c r="F4081" i="3" s="1"/>
  <c r="Y3992" i="4"/>
  <c r="J4080" i="3" s="1"/>
  <c r="W3992" i="4"/>
  <c r="H4080" i="3" s="1"/>
  <c r="U3991" i="4"/>
  <c r="F4079" i="3" s="1"/>
  <c r="Y3990" i="4"/>
  <c r="J4078" i="3" s="1"/>
  <c r="W3990" i="4"/>
  <c r="H4078" i="3" s="1"/>
  <c r="U3989" i="4"/>
  <c r="F4077" i="3" s="1"/>
  <c r="Y3988" i="4"/>
  <c r="J4076" i="3" s="1"/>
  <c r="W3988" i="4"/>
  <c r="H4076" i="3" s="1"/>
  <c r="U3987" i="4"/>
  <c r="F4075" i="3" s="1"/>
  <c r="Y3986" i="4"/>
  <c r="J4074" i="3" s="1"/>
  <c r="W3986" i="4"/>
  <c r="H4074" i="3" s="1"/>
  <c r="U3985" i="4"/>
  <c r="F4073" i="3" s="1"/>
  <c r="Y3984" i="4"/>
  <c r="J4072" i="3" s="1"/>
  <c r="W3984" i="4"/>
  <c r="H4072" i="3" s="1"/>
  <c r="U3983" i="4"/>
  <c r="F4071" i="3" s="1"/>
  <c r="Y3982" i="4"/>
  <c r="J4070" i="3" s="1"/>
  <c r="W3982" i="4"/>
  <c r="H4070" i="3" s="1"/>
  <c r="U3981" i="4"/>
  <c r="F4069" i="3" s="1"/>
  <c r="Y3980" i="4"/>
  <c r="J4068" i="3" s="1"/>
  <c r="W3980" i="4"/>
  <c r="H4068" i="3" s="1"/>
  <c r="U3979" i="4"/>
  <c r="F4067" i="3" s="1"/>
  <c r="Y3978" i="4"/>
  <c r="J4066" i="3" s="1"/>
  <c r="W3978" i="4"/>
  <c r="H4066" i="3" s="1"/>
  <c r="U3977" i="4"/>
  <c r="F4065" i="3" s="1"/>
  <c r="Y3976" i="4"/>
  <c r="J4064" i="3" s="1"/>
  <c r="W3976" i="4"/>
  <c r="H4064" i="3" s="1"/>
  <c r="U3975" i="4"/>
  <c r="F4063" i="3" s="1"/>
  <c r="Y3974" i="4"/>
  <c r="J4062" i="3" s="1"/>
  <c r="W3974" i="4"/>
  <c r="H4062" i="3" s="1"/>
  <c r="U3973" i="4"/>
  <c r="F4061" i="3" s="1"/>
  <c r="W3972" i="4"/>
  <c r="H4060" i="3" s="1"/>
  <c r="U3971" i="4"/>
  <c r="F4059" i="3" s="1"/>
  <c r="Y3970" i="4"/>
  <c r="J4058" i="3" s="1"/>
  <c r="W3970" i="4"/>
  <c r="H4058" i="3" s="1"/>
  <c r="U3969" i="4"/>
  <c r="F4057" i="3" s="1"/>
  <c r="Y3968" i="4"/>
  <c r="J4056" i="3" s="1"/>
  <c r="W3968" i="4"/>
  <c r="H4056" i="3" s="1"/>
  <c r="U3967" i="4"/>
  <c r="F4055" i="3" s="1"/>
  <c r="Y3966" i="4"/>
  <c r="J4054" i="3" s="1"/>
  <c r="W3966" i="4"/>
  <c r="H4054" i="3" s="1"/>
  <c r="U3965" i="4"/>
  <c r="F4053" i="3" s="1"/>
  <c r="Y3964" i="4"/>
  <c r="J4052" i="3" s="1"/>
  <c r="W3964" i="4"/>
  <c r="H4052" i="3" s="1"/>
  <c r="U3963" i="4"/>
  <c r="F4051" i="3" s="1"/>
  <c r="Y3962" i="4"/>
  <c r="J4050" i="3" s="1"/>
  <c r="W3962" i="4"/>
  <c r="H4050" i="3" s="1"/>
  <c r="U3961" i="4"/>
  <c r="F4049" i="3" s="1"/>
  <c r="Y3960" i="4"/>
  <c r="J4048" i="3" s="1"/>
  <c r="W3960" i="4"/>
  <c r="H4048" i="3" s="1"/>
  <c r="U3959" i="4"/>
  <c r="F4047" i="3" s="1"/>
  <c r="Y3958" i="4"/>
  <c r="J4046" i="3" s="1"/>
  <c r="W3958" i="4"/>
  <c r="H4046" i="3" s="1"/>
  <c r="U3957" i="4"/>
  <c r="F4045" i="3" s="1"/>
  <c r="Y3956" i="4"/>
  <c r="J4044" i="3" s="1"/>
  <c r="W3956" i="4"/>
  <c r="H4044" i="3" s="1"/>
  <c r="U3955" i="4"/>
  <c r="F4043" i="3" s="1"/>
  <c r="Y3954" i="4"/>
  <c r="J4042" i="3" s="1"/>
  <c r="W3954" i="4"/>
  <c r="H4042" i="3" s="1"/>
  <c r="U3953" i="4"/>
  <c r="F4041" i="3" s="1"/>
  <c r="Y3952" i="4"/>
  <c r="J4040" i="3" s="1"/>
  <c r="W3952" i="4"/>
  <c r="H4040" i="3" s="1"/>
  <c r="W3945" i="4"/>
  <c r="H4033" i="3" s="1"/>
  <c r="U3944" i="4"/>
  <c r="F4032" i="3" s="1"/>
  <c r="Y3943" i="4"/>
  <c r="J4031" i="3" s="1"/>
  <c r="W3943" i="4"/>
  <c r="H4031" i="3" s="1"/>
  <c r="U3942" i="4"/>
  <c r="F4030" i="3" s="1"/>
  <c r="Y3941" i="4"/>
  <c r="J4029" i="3" s="1"/>
  <c r="W3941" i="4"/>
  <c r="H4029" i="3" s="1"/>
  <c r="U3940" i="4"/>
  <c r="F4028" i="3" s="1"/>
  <c r="W3939" i="4"/>
  <c r="H4027" i="3" s="1"/>
  <c r="U3938" i="4"/>
  <c r="F4026" i="3" s="1"/>
  <c r="Y3937" i="4"/>
  <c r="J4025" i="3" s="1"/>
  <c r="W3937" i="4"/>
  <c r="H4025" i="3" s="1"/>
  <c r="U3936" i="4"/>
  <c r="F4024" i="3" s="1"/>
  <c r="W3935" i="4"/>
  <c r="H4023" i="3" s="1"/>
  <c r="Y3933" i="4"/>
  <c r="J4021" i="3" s="1"/>
  <c r="W3933" i="4"/>
  <c r="H4021" i="3" s="1"/>
  <c r="U3932" i="4"/>
  <c r="F4020" i="3" s="1"/>
  <c r="Y3931" i="4"/>
  <c r="J4019" i="3" s="1"/>
  <c r="W3931" i="4"/>
  <c r="H4019" i="3" s="1"/>
  <c r="W3929" i="4"/>
  <c r="H4017" i="3" s="1"/>
  <c r="W3927" i="4"/>
  <c r="H4015" i="3" s="1"/>
  <c r="W3925" i="4"/>
  <c r="H4013" i="3" s="1"/>
  <c r="W3923" i="4"/>
  <c r="H4011" i="3" s="1"/>
  <c r="W3919" i="4"/>
  <c r="H4007" i="3" s="1"/>
  <c r="W3917" i="4"/>
  <c r="H4005" i="3" s="1"/>
  <c r="W3915" i="4"/>
  <c r="H4003" i="3" s="1"/>
  <c r="U3951" i="4"/>
  <c r="F4039" i="3" s="1"/>
  <c r="Y3950" i="4"/>
  <c r="J4038" i="3" s="1"/>
  <c r="W3950" i="4"/>
  <c r="H4038" i="3" s="1"/>
  <c r="U3949" i="4"/>
  <c r="F4037" i="3" s="1"/>
  <c r="Y3948" i="4"/>
  <c r="J4036" i="3" s="1"/>
  <c r="W3948" i="4"/>
  <c r="H4036" i="3" s="1"/>
  <c r="U3947" i="4"/>
  <c r="F4035" i="3" s="1"/>
  <c r="Y3946" i="4"/>
  <c r="J4034" i="3" s="1"/>
  <c r="W3946" i="4"/>
  <c r="H4034" i="3" s="1"/>
  <c r="U3945" i="4"/>
  <c r="F4033" i="3" s="1"/>
  <c r="Y3944" i="4"/>
  <c r="J4032" i="3" s="1"/>
  <c r="W3944" i="4"/>
  <c r="H4032" i="3" s="1"/>
  <c r="U3943" i="4"/>
  <c r="F4031" i="3" s="1"/>
  <c r="W3942" i="4"/>
  <c r="H4030" i="3" s="1"/>
  <c r="U3941" i="4"/>
  <c r="F4029" i="3" s="1"/>
  <c r="Y3940" i="4"/>
  <c r="J4028" i="3" s="1"/>
  <c r="U3939" i="4"/>
  <c r="F4027" i="3" s="1"/>
  <c r="Y3938" i="4"/>
  <c r="J4026" i="3" s="1"/>
  <c r="W3938" i="4"/>
  <c r="H4026" i="3" s="1"/>
  <c r="U3937" i="4"/>
  <c r="F4025" i="3" s="1"/>
  <c r="Y3936" i="4"/>
  <c r="J4024" i="3" s="1"/>
  <c r="W3936" i="4"/>
  <c r="H4024" i="3" s="1"/>
  <c r="U3935" i="4"/>
  <c r="F4023" i="3" s="1"/>
  <c r="Y3934" i="4"/>
  <c r="J4022" i="3" s="1"/>
  <c r="U3933" i="4"/>
  <c r="F4021" i="3" s="1"/>
  <c r="Y3932" i="4"/>
  <c r="J4020" i="3" s="1"/>
  <c r="U3931" i="4"/>
  <c r="F4019" i="3" s="1"/>
  <c r="Y3930" i="4"/>
  <c r="J4018" i="3" s="1"/>
  <c r="W3930" i="4"/>
  <c r="H4018" i="3" s="1"/>
  <c r="U3929" i="4"/>
  <c r="F4017" i="3" s="1"/>
  <c r="Y3928" i="4"/>
  <c r="J4016" i="3" s="1"/>
  <c r="W3928" i="4"/>
  <c r="H4016" i="3" s="1"/>
  <c r="U3927" i="4"/>
  <c r="F4015" i="3" s="1"/>
  <c r="Y3926" i="4"/>
  <c r="J4014" i="3" s="1"/>
  <c r="W3926" i="4"/>
  <c r="H4014" i="3" s="1"/>
  <c r="U3925" i="4"/>
  <c r="F4013" i="3" s="1"/>
  <c r="Y3924" i="4"/>
  <c r="J4012" i="3" s="1"/>
  <c r="U3923" i="4"/>
  <c r="F4011" i="3" s="1"/>
  <c r="Y3922" i="4"/>
  <c r="J4010" i="3" s="1"/>
  <c r="W3922" i="4"/>
  <c r="H4010" i="3" s="1"/>
  <c r="U3921" i="4"/>
  <c r="F4009" i="3" s="1"/>
  <c r="Y3920" i="4"/>
  <c r="J4008" i="3" s="1"/>
  <c r="W3920" i="4"/>
  <c r="H4008" i="3" s="1"/>
  <c r="U3919" i="4"/>
  <c r="F4007" i="3" s="1"/>
  <c r="Y3918" i="4"/>
  <c r="J4006" i="3" s="1"/>
  <c r="W3918" i="4"/>
  <c r="H4006" i="3" s="1"/>
  <c r="U3917" i="4"/>
  <c r="F4005" i="3" s="1"/>
  <c r="Y3916" i="4"/>
  <c r="J4004" i="3" s="1"/>
  <c r="W3916" i="4"/>
  <c r="H4004" i="3" s="1"/>
  <c r="U3915" i="4"/>
  <c r="F4003" i="3" s="1"/>
  <c r="W3914" i="4"/>
  <c r="H4002" i="3" s="1"/>
  <c r="U3913" i="4"/>
  <c r="F4001" i="3" s="1"/>
  <c r="W3912" i="4"/>
  <c r="H4000" i="3" s="1"/>
  <c r="Y3910" i="4"/>
  <c r="J3998" i="3" s="1"/>
  <c r="W3910" i="4"/>
  <c r="H3998" i="3" s="1"/>
  <c r="U3909" i="4"/>
  <c r="F3997" i="3" s="1"/>
  <c r="Y3908" i="4"/>
  <c r="J3996" i="3" s="1"/>
  <c r="U3907" i="4"/>
  <c r="F3995" i="3" s="1"/>
  <c r="Y3906" i="4"/>
  <c r="J3994" i="3" s="1"/>
  <c r="W3906" i="4"/>
  <c r="H3994" i="3" s="1"/>
  <c r="U3905" i="4"/>
  <c r="F3993" i="3" s="1"/>
  <c r="Y3904" i="4"/>
  <c r="J3992" i="3" s="1"/>
  <c r="W3904" i="4"/>
  <c r="H3992" i="3" s="1"/>
  <c r="U3903" i="4"/>
  <c r="F3991" i="3" s="1"/>
  <c r="Y3902" i="4"/>
  <c r="J3990" i="3" s="1"/>
  <c r="W3902" i="4"/>
  <c r="H3990" i="3" s="1"/>
  <c r="U3901" i="4"/>
  <c r="F3989" i="3" s="1"/>
  <c r="Y3900" i="4"/>
  <c r="J3988" i="3" s="1"/>
  <c r="W3900" i="4"/>
  <c r="H3988" i="3" s="1"/>
  <c r="U3899" i="4"/>
  <c r="F3987" i="3" s="1"/>
  <c r="Y3898" i="4"/>
  <c r="J3986" i="3" s="1"/>
  <c r="U3897" i="4"/>
  <c r="F3985" i="3" s="1"/>
  <c r="Y3896" i="4"/>
  <c r="J3984" i="3" s="1"/>
  <c r="U3895" i="4"/>
  <c r="F3983" i="3" s="1"/>
  <c r="Y3894" i="4"/>
  <c r="J3982" i="3" s="1"/>
  <c r="U3891" i="4"/>
  <c r="F3979" i="3" s="1"/>
  <c r="Y3890" i="4"/>
  <c r="J3978" i="3" s="1"/>
  <c r="Y3888" i="4"/>
  <c r="J3976" i="3" s="1"/>
  <c r="U3887" i="4"/>
  <c r="F3975" i="3" s="1"/>
  <c r="Y3886" i="4"/>
  <c r="J3974" i="3" s="1"/>
  <c r="U3885" i="4"/>
  <c r="F3973" i="3" s="1"/>
  <c r="Y3884" i="4"/>
  <c r="J3972" i="3" s="1"/>
  <c r="U3883" i="4"/>
  <c r="F3971" i="3" s="1"/>
  <c r="Y3882" i="4"/>
  <c r="J3970" i="3" s="1"/>
  <c r="Y3880" i="4"/>
  <c r="J3968" i="3" s="1"/>
  <c r="W3623" i="4"/>
  <c r="H3709" i="3" s="1"/>
  <c r="W3615" i="4"/>
  <c r="H3701" i="3" s="1"/>
  <c r="W3583" i="4"/>
  <c r="H3669" i="3" s="1"/>
  <c r="W3567" i="4"/>
  <c r="H3654" i="3" s="1"/>
  <c r="W3559" i="4"/>
  <c r="H3628" i="3" s="1"/>
  <c r="W3551" i="4"/>
  <c r="H3620" i="3" s="1"/>
  <c r="W3543" i="4"/>
  <c r="H3612" i="3" s="1"/>
  <c r="W3535" i="4"/>
  <c r="H3605" i="3" s="1"/>
  <c r="W3519" i="4"/>
  <c r="H3590" i="3" s="1"/>
  <c r="T3835" i="4"/>
  <c r="E3923" i="3" s="1"/>
  <c r="W3676" i="4"/>
  <c r="H3762" i="3" s="1"/>
  <c r="T3659" i="4"/>
  <c r="E3745" i="3" s="1"/>
  <c r="W3628" i="4"/>
  <c r="H3714" i="3" s="1"/>
  <c r="T3563" i="4"/>
  <c r="E3632" i="3" s="1"/>
  <c r="V3860" i="4"/>
  <c r="G3948" i="3" s="1"/>
  <c r="V3852" i="4"/>
  <c r="G3940" i="3" s="1"/>
  <c r="V3844" i="4"/>
  <c r="G3932" i="3" s="1"/>
  <c r="V3836" i="4"/>
  <c r="G3924" i="3" s="1"/>
  <c r="V3812" i="4"/>
  <c r="G3900" i="3" s="1"/>
  <c r="V3796" i="4"/>
  <c r="G3888" i="3" s="1"/>
  <c r="V3772" i="4"/>
  <c r="G3846" i="3" s="1"/>
  <c r="V3748" i="4"/>
  <c r="G3879" i="3" s="1"/>
  <c r="U3737" i="4"/>
  <c r="F3822" i="3" s="1"/>
  <c r="V3732" i="4"/>
  <c r="G3818" i="3" s="1"/>
  <c r="U3721" i="4"/>
  <c r="F3807" i="3" s="1"/>
  <c r="V3716" i="4"/>
  <c r="G3802" i="3" s="1"/>
  <c r="V3708" i="4"/>
  <c r="G3794" i="3" s="1"/>
  <c r="U3705" i="4"/>
  <c r="F3791" i="3" s="1"/>
  <c r="U3697" i="4"/>
  <c r="F3783" i="3" s="1"/>
  <c r="U3665" i="4"/>
  <c r="F3751" i="3" s="1"/>
  <c r="X3517" i="4"/>
  <c r="I3588" i="3" s="1"/>
  <c r="U3516" i="4"/>
  <c r="F3587" i="3" s="1"/>
  <c r="W3752" i="4"/>
  <c r="H3832" i="3" s="1"/>
  <c r="X3739" i="4"/>
  <c r="I3869" i="3" s="1"/>
  <c r="X3683" i="4"/>
  <c r="I3769" i="3" s="1"/>
  <c r="T3679" i="4"/>
  <c r="E3765" i="3" s="1"/>
  <c r="X3571" i="4"/>
  <c r="I3658" i="3" s="1"/>
  <c r="V3824" i="4"/>
  <c r="G3912" i="3" s="1"/>
  <c r="V3808" i="4"/>
  <c r="G3896" i="3" s="1"/>
  <c r="W4156" i="4"/>
  <c r="H4243" i="3" s="1"/>
  <c r="V3848" i="4"/>
  <c r="G3936" i="3" s="1"/>
  <c r="U3857" i="4"/>
  <c r="F3945" i="3" s="1"/>
  <c r="U3849" i="4"/>
  <c r="F3937" i="3" s="1"/>
  <c r="U3841" i="4"/>
  <c r="F3929" i="3" s="1"/>
  <c r="U3793" i="4"/>
  <c r="F3876" i="3" s="1"/>
  <c r="U3769" i="4"/>
  <c r="F3843" i="3" s="1"/>
  <c r="U3745" i="4"/>
  <c r="F3871" i="3" s="1"/>
  <c r="X3787" i="4"/>
  <c r="I3858" i="3" s="1"/>
  <c r="V3856" i="4"/>
  <c r="G3944" i="3" s="1"/>
  <c r="V3840" i="4"/>
  <c r="G3928" i="3" s="1"/>
  <c r="X3860" i="4"/>
  <c r="I3948" i="3" s="1"/>
  <c r="X3852" i="4"/>
  <c r="I3940" i="3" s="1"/>
  <c r="V3846" i="4"/>
  <c r="G3934" i="3" s="1"/>
  <c r="X3844" i="4"/>
  <c r="I3932" i="3" s="1"/>
  <c r="V3838" i="4"/>
  <c r="G3926" i="3" s="1"/>
  <c r="X3836" i="4"/>
  <c r="I3924" i="3" s="1"/>
  <c r="W3833" i="4"/>
  <c r="H3921" i="3" s="1"/>
  <c r="V3830" i="4"/>
  <c r="G3918" i="3" s="1"/>
  <c r="X3828" i="4"/>
  <c r="I3916" i="3" s="1"/>
  <c r="U3827" i="4"/>
  <c r="F3915" i="3" s="1"/>
  <c r="W3825" i="4"/>
  <c r="H3913" i="3" s="1"/>
  <c r="W3817" i="4"/>
  <c r="H3905" i="3" s="1"/>
  <c r="V3814" i="4"/>
  <c r="G3902" i="3" s="1"/>
  <c r="X3812" i="4"/>
  <c r="I3900" i="3" s="1"/>
  <c r="W3809" i="4"/>
  <c r="H3897" i="3" s="1"/>
  <c r="T3808" i="4"/>
  <c r="E3896" i="3" s="1"/>
  <c r="V3806" i="4"/>
  <c r="G3894" i="3" s="1"/>
  <c r="X3804" i="4"/>
  <c r="I3892" i="3" s="1"/>
  <c r="U3803" i="4"/>
  <c r="F3891" i="3" s="1"/>
  <c r="W3801" i="4"/>
  <c r="H3889" i="3" s="1"/>
  <c r="V3798" i="4"/>
  <c r="G3865" i="3" s="1"/>
  <c r="X3796" i="4"/>
  <c r="I3888" i="3" s="1"/>
  <c r="U3795" i="4"/>
  <c r="F3863" i="3" s="1"/>
  <c r="W3793" i="4"/>
  <c r="H3876" i="3" s="1"/>
  <c r="T3792" i="4"/>
  <c r="E3861" i="3" s="1"/>
  <c r="V3790" i="4"/>
  <c r="G3886" i="3" s="1"/>
  <c r="X3788" i="4"/>
  <c r="I3859" i="3" s="1"/>
  <c r="U3787" i="4"/>
  <c r="F3858" i="3" s="1"/>
  <c r="W3785" i="4"/>
  <c r="H3885" i="3" s="1"/>
  <c r="V3782" i="4"/>
  <c r="G3855" i="3" s="1"/>
  <c r="X3780" i="4"/>
  <c r="I3875" i="3" s="1"/>
  <c r="U3779" i="4"/>
  <c r="F3853" i="3" s="1"/>
  <c r="W3777" i="4"/>
  <c r="H3851" i="3" s="1"/>
  <c r="T3776" i="4"/>
  <c r="E3850" i="3" s="1"/>
  <c r="V3774" i="4"/>
  <c r="G3848" i="3" s="1"/>
  <c r="X3772" i="4"/>
  <c r="I3846" i="3" s="1"/>
  <c r="U3771" i="4"/>
  <c r="F3845" i="3" s="1"/>
  <c r="W3769" i="4"/>
  <c r="H3843" i="3" s="1"/>
  <c r="T3768" i="4"/>
  <c r="E3842" i="3" s="1"/>
  <c r="V3766" i="4"/>
  <c r="G3883" i="3" s="1"/>
  <c r="X3764" i="4"/>
  <c r="I3839" i="3" s="1"/>
  <c r="U3763" i="4"/>
  <c r="F3882" i="3" s="1"/>
  <c r="W3761" i="4"/>
  <c r="H3838" i="3" s="1"/>
  <c r="V3758" i="4"/>
  <c r="G3836" i="3" s="1"/>
  <c r="X3756" i="4"/>
  <c r="I3880" i="3" s="1"/>
  <c r="U3755" i="4"/>
  <c r="F3834" i="3" s="1"/>
  <c r="W3753" i="4"/>
  <c r="H3833" i="3" s="1"/>
  <c r="T3752" i="4"/>
  <c r="E3832" i="3" s="1"/>
  <c r="U3747" i="4"/>
  <c r="F3829" i="3" s="1"/>
  <c r="W3745" i="4"/>
  <c r="H3871" i="3" s="1"/>
  <c r="V3742" i="4"/>
  <c r="G3826" i="3" s="1"/>
  <c r="X3740" i="4"/>
  <c r="I3824" i="3" s="1"/>
  <c r="U3739" i="4"/>
  <c r="F3869" i="3" s="1"/>
  <c r="W3737" i="4"/>
  <c r="H3822" i="3" s="1"/>
  <c r="T3736" i="4"/>
  <c r="E3821" i="3" s="1"/>
  <c r="V3734" i="4"/>
  <c r="G3878" i="3" s="1"/>
  <c r="X3732" i="4"/>
  <c r="I3818" i="3" s="1"/>
  <c r="U3731" i="4"/>
  <c r="F3868" i="3" s="1"/>
  <c r="W3729" i="4"/>
  <c r="H3816" i="3" s="1"/>
  <c r="T3728" i="4"/>
  <c r="E3815" i="3" s="1"/>
  <c r="V3726" i="4"/>
  <c r="G3812" i="3" s="1"/>
  <c r="X3724" i="4"/>
  <c r="I3810" i="3" s="1"/>
  <c r="T3720" i="4"/>
  <c r="E3806" i="3" s="1"/>
  <c r="V3718" i="4"/>
  <c r="G3804" i="3" s="1"/>
  <c r="X3716" i="4"/>
  <c r="I3802" i="3" s="1"/>
  <c r="U3715" i="4"/>
  <c r="F3801" i="3" s="1"/>
  <c r="W3713" i="4"/>
  <c r="H3799" i="3" s="1"/>
  <c r="T3712" i="4"/>
  <c r="E3798" i="3" s="1"/>
  <c r="X3708" i="4"/>
  <c r="I3794" i="3" s="1"/>
  <c r="U3707" i="4"/>
  <c r="F3793" i="3" s="1"/>
  <c r="T3704" i="4"/>
  <c r="E3790" i="3" s="1"/>
  <c r="V3702" i="4"/>
  <c r="G3788" i="3" s="1"/>
  <c r="X3700" i="4"/>
  <c r="I3786" i="3" s="1"/>
  <c r="U3699" i="4"/>
  <c r="F3785" i="3" s="1"/>
  <c r="W3697" i="4"/>
  <c r="H3783" i="3" s="1"/>
  <c r="T3696" i="4"/>
  <c r="E3782" i="3" s="1"/>
  <c r="V3694" i="4"/>
  <c r="G3780" i="3" s="1"/>
  <c r="X3692" i="4"/>
  <c r="I3778" i="3" s="1"/>
  <c r="U3691" i="4"/>
  <c r="F3777" i="3" s="1"/>
  <c r="V3686" i="4"/>
  <c r="G3772" i="3" s="1"/>
  <c r="X3684" i="4"/>
  <c r="I3770" i="3" s="1"/>
  <c r="W3681" i="4"/>
  <c r="H3767" i="3" s="1"/>
  <c r="T3680" i="4"/>
  <c r="E3766" i="3" s="1"/>
  <c r="V3678" i="4"/>
  <c r="G3764" i="3" s="1"/>
  <c r="X3676" i="4"/>
  <c r="I3762" i="3" s="1"/>
  <c r="U3675" i="4"/>
  <c r="F3761" i="3" s="1"/>
  <c r="W3673" i="4"/>
  <c r="H3759" i="3" s="1"/>
  <c r="T3672" i="4"/>
  <c r="E3758" i="3" s="1"/>
  <c r="V3670" i="4"/>
  <c r="G3756" i="3" s="1"/>
  <c r="W3844" i="4"/>
  <c r="H3932" i="3" s="1"/>
  <c r="V3807" i="4"/>
  <c r="G3895" i="3" s="1"/>
  <c r="U3756" i="4"/>
  <c r="F3880" i="3" s="1"/>
  <c r="V3780" i="4"/>
  <c r="G3875" i="3" s="1"/>
  <c r="V3736" i="4"/>
  <c r="G3821" i="3" s="1"/>
  <c r="V3720" i="4"/>
  <c r="G3806" i="3" s="1"/>
  <c r="V3704" i="4"/>
  <c r="G3790" i="3" s="1"/>
  <c r="V3688" i="4"/>
  <c r="G3774" i="3" s="1"/>
  <c r="V3648" i="4"/>
  <c r="G3734" i="3" s="1"/>
  <c r="V3536" i="4"/>
  <c r="G3606" i="3" s="1"/>
  <c r="W3861" i="4"/>
  <c r="H3949" i="3" s="1"/>
  <c r="V3858" i="4"/>
  <c r="G3946" i="3" s="1"/>
  <c r="X3856" i="4"/>
  <c r="I3944" i="3" s="1"/>
  <c r="U3855" i="4"/>
  <c r="F3943" i="3" s="1"/>
  <c r="W3853" i="4"/>
  <c r="H3941" i="3" s="1"/>
  <c r="V3850" i="4"/>
  <c r="G3938" i="3" s="1"/>
  <c r="X3848" i="4"/>
  <c r="I3936" i="3" s="1"/>
  <c r="U3847" i="4"/>
  <c r="F3935" i="3" s="1"/>
  <c r="W3845" i="4"/>
  <c r="H3933" i="3" s="1"/>
  <c r="V3842" i="4"/>
  <c r="G3930" i="3" s="1"/>
  <c r="X3840" i="4"/>
  <c r="I3928" i="3" s="1"/>
  <c r="U3839" i="4"/>
  <c r="F3927" i="3" s="1"/>
  <c r="W3837" i="4"/>
  <c r="H3925" i="3" s="1"/>
  <c r="V3834" i="4"/>
  <c r="G3922" i="3" s="1"/>
  <c r="X3832" i="4"/>
  <c r="I3920" i="3" s="1"/>
  <c r="U3831" i="4"/>
  <c r="F3919" i="3" s="1"/>
  <c r="W3829" i="4"/>
  <c r="H3917" i="3" s="1"/>
  <c r="V3826" i="4"/>
  <c r="G3914" i="3" s="1"/>
  <c r="X3824" i="4"/>
  <c r="I3912" i="3" s="1"/>
  <c r="U3823" i="4"/>
  <c r="F3911" i="3" s="1"/>
  <c r="W3821" i="4"/>
  <c r="H3909" i="3" s="1"/>
  <c r="V3818" i="4"/>
  <c r="G3906" i="3" s="1"/>
  <c r="X3816" i="4"/>
  <c r="I3904" i="3" s="1"/>
  <c r="U3815" i="4"/>
  <c r="F3903" i="3" s="1"/>
  <c r="W3813" i="4"/>
  <c r="H3901" i="3" s="1"/>
  <c r="T3812" i="4"/>
  <c r="E3900" i="3" s="1"/>
  <c r="V3810" i="4"/>
  <c r="G3898" i="3" s="1"/>
  <c r="X3808" i="4"/>
  <c r="I3896" i="3" s="1"/>
  <c r="U3807" i="4"/>
  <c r="F3895" i="3" s="1"/>
  <c r="W3805" i="4"/>
  <c r="H3893" i="3" s="1"/>
  <c r="T3804" i="4"/>
  <c r="E3892" i="3" s="1"/>
  <c r="V3802" i="4"/>
  <c r="G3890" i="3" s="1"/>
  <c r="X3800" i="4"/>
  <c r="I3867" i="3" s="1"/>
  <c r="U3799" i="4"/>
  <c r="F3866" i="3" s="1"/>
  <c r="W3797" i="4"/>
  <c r="H3864" i="3" s="1"/>
  <c r="X3792" i="4"/>
  <c r="I3861" i="3" s="1"/>
  <c r="U3791" i="4"/>
  <c r="F3887" i="3" s="1"/>
  <c r="W3789" i="4"/>
  <c r="H3860" i="3" s="1"/>
  <c r="T3788" i="4"/>
  <c r="E3859" i="3" s="1"/>
  <c r="V3786" i="4"/>
  <c r="G3857" i="3" s="1"/>
  <c r="X3784" i="4"/>
  <c r="I3856" i="3" s="1"/>
  <c r="U3783" i="4"/>
  <c r="F3884" i="3" s="1"/>
  <c r="W3781" i="4"/>
  <c r="H3854" i="3" s="1"/>
  <c r="T3780" i="4"/>
  <c r="E3875" i="3" s="1"/>
  <c r="V3778" i="4"/>
  <c r="G3852" i="3" s="1"/>
  <c r="X3776" i="4"/>
  <c r="I3850" i="3" s="1"/>
  <c r="U3775" i="4"/>
  <c r="F3849" i="3" s="1"/>
  <c r="W3773" i="4"/>
  <c r="H3847" i="3" s="1"/>
  <c r="T3772" i="4"/>
  <c r="E3846" i="3" s="1"/>
  <c r="V3770" i="4"/>
  <c r="G3844" i="3" s="1"/>
  <c r="X3768" i="4"/>
  <c r="I3842" i="3" s="1"/>
  <c r="U3767" i="4"/>
  <c r="F3841" i="3" s="1"/>
  <c r="T3764" i="4"/>
  <c r="E3839" i="3" s="1"/>
  <c r="V3762" i="4"/>
  <c r="G3874" i="3" s="1"/>
  <c r="X3760" i="4"/>
  <c r="I3837" i="3" s="1"/>
  <c r="V3754" i="4"/>
  <c r="G3873" i="3" s="1"/>
  <c r="X3752" i="4"/>
  <c r="I3832" i="3" s="1"/>
  <c r="U3751" i="4"/>
  <c r="F3831" i="3" s="1"/>
  <c r="W3749" i="4"/>
  <c r="H3872" i="3" s="1"/>
  <c r="T3748" i="4"/>
  <c r="E3879" i="3" s="1"/>
  <c r="V3746" i="4"/>
  <c r="G3828" i="3" s="1"/>
  <c r="X3744" i="4"/>
  <c r="I3827" i="3" s="1"/>
  <c r="U3743" i="4"/>
  <c r="F3870" i="3" s="1"/>
  <c r="W3741" i="4"/>
  <c r="H3825" i="3" s="1"/>
  <c r="T3740" i="4"/>
  <c r="E3824" i="3" s="1"/>
  <c r="X3736" i="4"/>
  <c r="I3821" i="3" s="1"/>
  <c r="U3735" i="4"/>
  <c r="F3820" i="3" s="1"/>
  <c r="T3732" i="4"/>
  <c r="E3818" i="3" s="1"/>
  <c r="V3730" i="4"/>
  <c r="G3817" i="3" s="1"/>
  <c r="X3728" i="4"/>
  <c r="I3815" i="3" s="1"/>
  <c r="U3727" i="4"/>
  <c r="F3877" i="3" s="1"/>
  <c r="W3725" i="4"/>
  <c r="H3811" i="3" s="1"/>
  <c r="U3617" i="4"/>
  <c r="F3703" i="3" s="1"/>
  <c r="U3533" i="4"/>
  <c r="F3603" i="3" s="1"/>
  <c r="V3683" i="4"/>
  <c r="G3769" i="3" s="1"/>
  <c r="T3664" i="4"/>
  <c r="E3750" i="3" s="1"/>
  <c r="V3662" i="4"/>
  <c r="G3748" i="3" s="1"/>
  <c r="X3660" i="4"/>
  <c r="I3746" i="3" s="1"/>
  <c r="U3659" i="4"/>
  <c r="F3745" i="3" s="1"/>
  <c r="W3657" i="4"/>
  <c r="H3743" i="3" s="1"/>
  <c r="T3656" i="4"/>
  <c r="E3742" i="3" s="1"/>
  <c r="V3654" i="4"/>
  <c r="G3740" i="3" s="1"/>
  <c r="U3651" i="4"/>
  <c r="F3737" i="3" s="1"/>
  <c r="W3649" i="4"/>
  <c r="H3735" i="3" s="1"/>
  <c r="T3648" i="4"/>
  <c r="E3734" i="3" s="1"/>
  <c r="V3646" i="4"/>
  <c r="G3732" i="3" s="1"/>
  <c r="X3644" i="4"/>
  <c r="I3730" i="3" s="1"/>
  <c r="U3643" i="4"/>
  <c r="F3729" i="3" s="1"/>
  <c r="W3641" i="4"/>
  <c r="H3727" i="3" s="1"/>
  <c r="T3640" i="4"/>
  <c r="E3726" i="3" s="1"/>
  <c r="V3638" i="4"/>
  <c r="G3724" i="3" s="1"/>
  <c r="X3636" i="4"/>
  <c r="I3722" i="3" s="1"/>
  <c r="U3635" i="4"/>
  <c r="F3721" i="3" s="1"/>
  <c r="W3633" i="4"/>
  <c r="H3719" i="3" s="1"/>
  <c r="T3632" i="4"/>
  <c r="E3718" i="3" s="1"/>
  <c r="V3630" i="4"/>
  <c r="G3716" i="3" s="1"/>
  <c r="X3628" i="4"/>
  <c r="I3714" i="3" s="1"/>
  <c r="U3627" i="4"/>
  <c r="F3713" i="3" s="1"/>
  <c r="W3625" i="4"/>
  <c r="H3711" i="3" s="1"/>
  <c r="T3624" i="4"/>
  <c r="E3710" i="3" s="1"/>
  <c r="V3622" i="4"/>
  <c r="G3708" i="3" s="1"/>
  <c r="X3620" i="4"/>
  <c r="I3706" i="3" s="1"/>
  <c r="W3617" i="4"/>
  <c r="H3703" i="3" s="1"/>
  <c r="T3616" i="4"/>
  <c r="E3702" i="3" s="1"/>
  <c r="V3614" i="4"/>
  <c r="G3700" i="3" s="1"/>
  <c r="X3612" i="4"/>
  <c r="I3698" i="3" s="1"/>
  <c r="U3611" i="4"/>
  <c r="F3697" i="3" s="1"/>
  <c r="W3609" i="4"/>
  <c r="H3695" i="3" s="1"/>
  <c r="T3608" i="4"/>
  <c r="E3694" i="3" s="1"/>
  <c r="V3606" i="4"/>
  <c r="G3692" i="3" s="1"/>
  <c r="X3604" i="4"/>
  <c r="I3690" i="3" s="1"/>
  <c r="U3603" i="4"/>
  <c r="F3689" i="3" s="1"/>
  <c r="W3601" i="4"/>
  <c r="H3687" i="3" s="1"/>
  <c r="T3600" i="4"/>
  <c r="E3686" i="3" s="1"/>
  <c r="V3598" i="4"/>
  <c r="G3684" i="3" s="1"/>
  <c r="X3596" i="4"/>
  <c r="I3682" i="3" s="1"/>
  <c r="U3595" i="4"/>
  <c r="F3681" i="3" s="1"/>
  <c r="W3593" i="4"/>
  <c r="H3679" i="3" s="1"/>
  <c r="T3592" i="4"/>
  <c r="E3678" i="3" s="1"/>
  <c r="V3590" i="4"/>
  <c r="G3676" i="3" s="1"/>
  <c r="X3588" i="4"/>
  <c r="I3674" i="3" s="1"/>
  <c r="U3587" i="4"/>
  <c r="F3673" i="3" s="1"/>
  <c r="W3585" i="4"/>
  <c r="H3671" i="3" s="1"/>
  <c r="T3584" i="4"/>
  <c r="E3670" i="3" s="1"/>
  <c r="V3582" i="4"/>
  <c r="G3668" i="3" s="1"/>
  <c r="X3580" i="4"/>
  <c r="I3666" i="3" s="1"/>
  <c r="U3579" i="4"/>
  <c r="F3665" i="3" s="1"/>
  <c r="W3577" i="4"/>
  <c r="H3663" i="3" s="1"/>
  <c r="T3576" i="4"/>
  <c r="E3813" i="3" s="1"/>
  <c r="V3574" i="4"/>
  <c r="G3661" i="3" s="1"/>
  <c r="X3572" i="4"/>
  <c r="I3659" i="3" s="1"/>
  <c r="U3571" i="4"/>
  <c r="F3658" i="3" s="1"/>
  <c r="W3569" i="4"/>
  <c r="H3656" i="3" s="1"/>
  <c r="T3568" i="4"/>
  <c r="E3655" i="3" s="1"/>
  <c r="X3564" i="4"/>
  <c r="I3633" i="3" s="1"/>
  <c r="U3563" i="4"/>
  <c r="F3632" i="3" s="1"/>
  <c r="W3561" i="4"/>
  <c r="H3630" i="3" s="1"/>
  <c r="T3560" i="4"/>
  <c r="E3629" i="3" s="1"/>
  <c r="U3555" i="4"/>
  <c r="F3624" i="3" s="1"/>
  <c r="W3553" i="4"/>
  <c r="H3622" i="3" s="1"/>
  <c r="T3552" i="4"/>
  <c r="E3621" i="3" s="1"/>
  <c r="V3550" i="4"/>
  <c r="G3619" i="3" s="1"/>
  <c r="X3548" i="4"/>
  <c r="I3617" i="3" s="1"/>
  <c r="U3547" i="4"/>
  <c r="F3616" i="3" s="1"/>
  <c r="T3544" i="4"/>
  <c r="E3613" i="3" s="1"/>
  <c r="V3542" i="4"/>
  <c r="G3611" i="3" s="1"/>
  <c r="U3539" i="4"/>
  <c r="F3608" i="3" s="1"/>
  <c r="W3537" i="4"/>
  <c r="H3607" i="3" s="1"/>
  <c r="T3536" i="4"/>
  <c r="E3606" i="3" s="1"/>
  <c r="V3534" i="4"/>
  <c r="G3604" i="3" s="1"/>
  <c r="X3532" i="4"/>
  <c r="I3602" i="3" s="1"/>
  <c r="W3529" i="4"/>
  <c r="H3600" i="3" s="1"/>
  <c r="T3528" i="4"/>
  <c r="E3599" i="3" s="1"/>
  <c r="V3526" i="4"/>
  <c r="G3597" i="3" s="1"/>
  <c r="X3524" i="4"/>
  <c r="I3595" i="3" s="1"/>
  <c r="W3521" i="4"/>
  <c r="H3592" i="3" s="1"/>
  <c r="T3520" i="4"/>
  <c r="E3591" i="3" s="1"/>
  <c r="V3518" i="4"/>
  <c r="G3589" i="3" s="1"/>
  <c r="X3516" i="4"/>
  <c r="I3587" i="3" s="1"/>
  <c r="U3515" i="4"/>
  <c r="F3586" i="3" s="1"/>
  <c r="V3687" i="4"/>
  <c r="G3773" i="3" s="1"/>
  <c r="V3663" i="4"/>
  <c r="G3749" i="3" s="1"/>
  <c r="U3644" i="4"/>
  <c r="F3730" i="3" s="1"/>
  <c r="U3636" i="4"/>
  <c r="F3722" i="3" s="1"/>
  <c r="T3724" i="4"/>
  <c r="E3810" i="3" s="1"/>
  <c r="V3722" i="4"/>
  <c r="G3808" i="3" s="1"/>
  <c r="X3720" i="4"/>
  <c r="I3806" i="3" s="1"/>
  <c r="U3719" i="4"/>
  <c r="F3805" i="3" s="1"/>
  <c r="W3717" i="4"/>
  <c r="H3803" i="3" s="1"/>
  <c r="T3716" i="4"/>
  <c r="E3802" i="3" s="1"/>
  <c r="V3714" i="4"/>
  <c r="G3800" i="3" s="1"/>
  <c r="X3712" i="4"/>
  <c r="I3798" i="3" s="1"/>
  <c r="U3711" i="4"/>
  <c r="F3797" i="3" s="1"/>
  <c r="W3709" i="4"/>
  <c r="H3795" i="3" s="1"/>
  <c r="T3708" i="4"/>
  <c r="E3794" i="3" s="1"/>
  <c r="V3706" i="4"/>
  <c r="G3792" i="3" s="1"/>
  <c r="X3704" i="4"/>
  <c r="I3790" i="3" s="1"/>
  <c r="U3703" i="4"/>
  <c r="F3789" i="3" s="1"/>
  <c r="W3701" i="4"/>
  <c r="H3787" i="3" s="1"/>
  <c r="T3700" i="4"/>
  <c r="E3786" i="3" s="1"/>
  <c r="T3692" i="4"/>
  <c r="E3778" i="3" s="1"/>
  <c r="V3690" i="4"/>
  <c r="G3776" i="3" s="1"/>
  <c r="X3688" i="4"/>
  <c r="I3774" i="3" s="1"/>
  <c r="U3687" i="4"/>
  <c r="F3773" i="3" s="1"/>
  <c r="W3685" i="4"/>
  <c r="H3771" i="3" s="1"/>
  <c r="V3682" i="4"/>
  <c r="G3768" i="3" s="1"/>
  <c r="X3680" i="4"/>
  <c r="I3766" i="3" s="1"/>
  <c r="U3679" i="4"/>
  <c r="F3765" i="3" s="1"/>
  <c r="W3677" i="4"/>
  <c r="H3763" i="3" s="1"/>
  <c r="T3676" i="4"/>
  <c r="E3762" i="3" s="1"/>
  <c r="V3674" i="4"/>
  <c r="G3760" i="3" s="1"/>
  <c r="X3672" i="4"/>
  <c r="I3758" i="3" s="1"/>
  <c r="U3671" i="4"/>
  <c r="F3757" i="3" s="1"/>
  <c r="W3669" i="4"/>
  <c r="H3755" i="3" s="1"/>
  <c r="V3666" i="4"/>
  <c r="G3752" i="3" s="1"/>
  <c r="X3664" i="4"/>
  <c r="I3750" i="3" s="1"/>
  <c r="T3660" i="4"/>
  <c r="E3746" i="3" s="1"/>
  <c r="V3658" i="4"/>
  <c r="G3744" i="3" s="1"/>
  <c r="X3656" i="4"/>
  <c r="I3742" i="3" s="1"/>
  <c r="U3655" i="4"/>
  <c r="F3741" i="3" s="1"/>
  <c r="W3653" i="4"/>
  <c r="H3739" i="3" s="1"/>
  <c r="T3652" i="4"/>
  <c r="E3738" i="3" s="1"/>
  <c r="V3650" i="4"/>
  <c r="G3736" i="3" s="1"/>
  <c r="X3648" i="4"/>
  <c r="I3734" i="3" s="1"/>
  <c r="U3647" i="4"/>
  <c r="F3733" i="3" s="1"/>
  <c r="W3645" i="4"/>
  <c r="H3731" i="3" s="1"/>
  <c r="T3644" i="4"/>
  <c r="E3730" i="3" s="1"/>
  <c r="V3642" i="4"/>
  <c r="G3728" i="3" s="1"/>
  <c r="X3640" i="4"/>
  <c r="I3726" i="3" s="1"/>
  <c r="U3639" i="4"/>
  <c r="F3725" i="3" s="1"/>
  <c r="W3637" i="4"/>
  <c r="H3723" i="3" s="1"/>
  <c r="T3636" i="4"/>
  <c r="E3722" i="3" s="1"/>
  <c r="V3634" i="4"/>
  <c r="G3720" i="3" s="1"/>
  <c r="X3632" i="4"/>
  <c r="I3718" i="3" s="1"/>
  <c r="U3631" i="4"/>
  <c r="F3717" i="3" s="1"/>
  <c r="W3629" i="4"/>
  <c r="H3715" i="3" s="1"/>
  <c r="V3626" i="4"/>
  <c r="G3712" i="3" s="1"/>
  <c r="X3624" i="4"/>
  <c r="I3710" i="3" s="1"/>
  <c r="W3621" i="4"/>
  <c r="H3707" i="3" s="1"/>
  <c r="T3620" i="4"/>
  <c r="E3706" i="3" s="1"/>
  <c r="V3618" i="4"/>
  <c r="G3704" i="3" s="1"/>
  <c r="W3613" i="4"/>
  <c r="H3699" i="3" s="1"/>
  <c r="T3612" i="4"/>
  <c r="E3698" i="3" s="1"/>
  <c r="V3610" i="4"/>
  <c r="G3696" i="3" s="1"/>
  <c r="X3608" i="4"/>
  <c r="I3694" i="3" s="1"/>
  <c r="U3607" i="4"/>
  <c r="F3693" i="3" s="1"/>
  <c r="W3605" i="4"/>
  <c r="H3691" i="3" s="1"/>
  <c r="T3604" i="4"/>
  <c r="E3690" i="3" s="1"/>
  <c r="V3602" i="4"/>
  <c r="G3688" i="3" s="1"/>
  <c r="X3600" i="4"/>
  <c r="I3686" i="3" s="1"/>
  <c r="U3599" i="4"/>
  <c r="F3685" i="3" s="1"/>
  <c r="W3597" i="4"/>
  <c r="H3683" i="3" s="1"/>
  <c r="T3596" i="4"/>
  <c r="E3682" i="3" s="1"/>
  <c r="V3594" i="4"/>
  <c r="G3680" i="3" s="1"/>
  <c r="X3592" i="4"/>
  <c r="I3678" i="3" s="1"/>
  <c r="U3591" i="4"/>
  <c r="F3677" i="3" s="1"/>
  <c r="W3589" i="4"/>
  <c r="H3675" i="3" s="1"/>
  <c r="T3588" i="4"/>
  <c r="E3674" i="3" s="1"/>
  <c r="V3586" i="4"/>
  <c r="G3672" i="3" s="1"/>
  <c r="X3584" i="4"/>
  <c r="I3670" i="3" s="1"/>
  <c r="U3528" i="4"/>
  <c r="F3599" i="3" s="1"/>
  <c r="T3517" i="4"/>
  <c r="E3588" i="3" s="1"/>
  <c r="V4274" i="4"/>
  <c r="G4340" i="3" s="1"/>
  <c r="V4250" i="4"/>
  <c r="G4357" i="3" s="1"/>
  <c r="V4242" i="4"/>
  <c r="G4316" i="3" s="1"/>
  <c r="V4240" i="4"/>
  <c r="G4315" i="3" s="1"/>
  <c r="T4240" i="4"/>
  <c r="E4315" i="3" s="1"/>
  <c r="V4228" i="4"/>
  <c r="G4306" i="3" s="1"/>
  <c r="X4205" i="4"/>
  <c r="I4362" i="3" s="1"/>
  <c r="V4204" i="4"/>
  <c r="G4289" i="3" s="1"/>
  <c r="V4196" i="4"/>
  <c r="G4282" i="3" s="1"/>
  <c r="T4166" i="4"/>
  <c r="E4257" i="3" s="1"/>
  <c r="V4164" i="4"/>
  <c r="G4255" i="3" s="1"/>
  <c r="U3556" i="4"/>
  <c r="F3625" i="3" s="1"/>
  <c r="U3583" i="4"/>
  <c r="F3669" i="3" s="1"/>
  <c r="W3581" i="4"/>
  <c r="H3667" i="3" s="1"/>
  <c r="T3580" i="4"/>
  <c r="E3666" i="3" s="1"/>
  <c r="X3576" i="4"/>
  <c r="I3813" i="3" s="1"/>
  <c r="U3575" i="4"/>
  <c r="F3662" i="3" s="1"/>
  <c r="W3573" i="4"/>
  <c r="H3660" i="3" s="1"/>
  <c r="T3572" i="4"/>
  <c r="E3659" i="3" s="1"/>
  <c r="V3570" i="4"/>
  <c r="G3657" i="3" s="1"/>
  <c r="X3568" i="4"/>
  <c r="I3655" i="3" s="1"/>
  <c r="W3565" i="4"/>
  <c r="H3634" i="3" s="1"/>
  <c r="V3562" i="4"/>
  <c r="G3631" i="3" s="1"/>
  <c r="X3560" i="4"/>
  <c r="I3629" i="3" s="1"/>
  <c r="U3559" i="4"/>
  <c r="F3628" i="3" s="1"/>
  <c r="W3557" i="4"/>
  <c r="H3626" i="3" s="1"/>
  <c r="T3556" i="4"/>
  <c r="E3625" i="3" s="1"/>
  <c r="V3554" i="4"/>
  <c r="G3623" i="3" s="1"/>
  <c r="X3552" i="4"/>
  <c r="I3621" i="3" s="1"/>
  <c r="U3551" i="4"/>
  <c r="F3620" i="3" s="1"/>
  <c r="W3549" i="4"/>
  <c r="H3618" i="3" s="1"/>
  <c r="T3548" i="4"/>
  <c r="E3617" i="3" s="1"/>
  <c r="V3546" i="4"/>
  <c r="G3615" i="3" s="1"/>
  <c r="X3544" i="4"/>
  <c r="I3613" i="3" s="1"/>
  <c r="U3543" i="4"/>
  <c r="F3612" i="3" s="1"/>
  <c r="W3541" i="4"/>
  <c r="H3610" i="3" s="1"/>
  <c r="T3540" i="4"/>
  <c r="E3609" i="3" s="1"/>
  <c r="V3538" i="4"/>
  <c r="G3644" i="3" s="1"/>
  <c r="X3536" i="4"/>
  <c r="I3606" i="3" s="1"/>
  <c r="U3535" i="4"/>
  <c r="F3605" i="3" s="1"/>
  <c r="W3533" i="4"/>
  <c r="H3603" i="3" s="1"/>
  <c r="V3530" i="4"/>
  <c r="G3643" i="3" s="1"/>
  <c r="X3528" i="4"/>
  <c r="I3599" i="3" s="1"/>
  <c r="W3525" i="4"/>
  <c r="H3596" i="3" s="1"/>
  <c r="T3524" i="4"/>
  <c r="E3595" i="3" s="1"/>
  <c r="V3522" i="4"/>
  <c r="G3593" i="3" s="1"/>
  <c r="X3520" i="4"/>
  <c r="I3591" i="3" s="1"/>
  <c r="U3519" i="4"/>
  <c r="F3590" i="3" s="1"/>
  <c r="T3516" i="4"/>
  <c r="E3587" i="3" s="1"/>
  <c r="V3514" i="4"/>
  <c r="G3585" i="3" s="1"/>
  <c r="X4272" i="4"/>
  <c r="I4338" i="3" s="1"/>
  <c r="T4247" i="4"/>
  <c r="E4319" i="3" s="1"/>
  <c r="V4235" i="4"/>
  <c r="G4311" i="3" s="1"/>
  <c r="T4233" i="4"/>
  <c r="E4309" i="3" s="1"/>
  <c r="X4186" i="4"/>
  <c r="I4273" i="3" s="1"/>
  <c r="T4171" i="4"/>
  <c r="E4261" i="3" s="1"/>
  <c r="U3859" i="4"/>
  <c r="F3947" i="3" s="1"/>
  <c r="W3857" i="4"/>
  <c r="H3945" i="3" s="1"/>
  <c r="U3851" i="4"/>
  <c r="F3939" i="3" s="1"/>
  <c r="W3849" i="4"/>
  <c r="H3937" i="3" s="1"/>
  <c r="U3843" i="4"/>
  <c r="F3931" i="3" s="1"/>
  <c r="W3841" i="4"/>
  <c r="H3929" i="3" s="1"/>
  <c r="T3832" i="4"/>
  <c r="E3920" i="3" s="1"/>
  <c r="T3824" i="4"/>
  <c r="E3912" i="3" s="1"/>
  <c r="T3816" i="4"/>
  <c r="E3904" i="3" s="1"/>
  <c r="X3785" i="4"/>
  <c r="I3885" i="3" s="1"/>
  <c r="X3757" i="4"/>
  <c r="I3835" i="3" s="1"/>
  <c r="X3725" i="4"/>
  <c r="I3811" i="3" s="1"/>
  <c r="X3661" i="4"/>
  <c r="I3747" i="3" s="1"/>
  <c r="X3637" i="4"/>
  <c r="I3723" i="3" s="1"/>
  <c r="X3569" i="4"/>
  <c r="I3656" i="3" s="1"/>
  <c r="X3553" i="4"/>
  <c r="I3622" i="3" s="1"/>
  <c r="X3525" i="4"/>
  <c r="I3596" i="3" s="1"/>
  <c r="T3828" i="4"/>
  <c r="E3916" i="3" s="1"/>
  <c r="T3820" i="4"/>
  <c r="E3908" i="3" s="1"/>
  <c r="W3517" i="4"/>
  <c r="H3588" i="3" s="1"/>
  <c r="W3766" i="4"/>
  <c r="H3883" i="3" s="1"/>
  <c r="W3758" i="4"/>
  <c r="H3836" i="3" s="1"/>
  <c r="W3670" i="4"/>
  <c r="H3756" i="3" s="1"/>
  <c r="W3562" i="4"/>
  <c r="H3631" i="3" s="1"/>
  <c r="T3857" i="4"/>
  <c r="E3945" i="3" s="1"/>
  <c r="T3693" i="4"/>
  <c r="E3779" i="3" s="1"/>
  <c r="T3569" i="4"/>
  <c r="E3656" i="3" s="1"/>
  <c r="T3549" i="4"/>
  <c r="E3618" i="3" s="1"/>
  <c r="T3533" i="4"/>
  <c r="E3603" i="3" s="1"/>
  <c r="W3513" i="4"/>
  <c r="H3584" i="3" s="1"/>
  <c r="X3859" i="4"/>
  <c r="I3947" i="3" s="1"/>
  <c r="U3858" i="4"/>
  <c r="F3946" i="3" s="1"/>
  <c r="W3856" i="4"/>
  <c r="H3944" i="3" s="1"/>
  <c r="T3855" i="4"/>
  <c r="E3943" i="3" s="1"/>
  <c r="X3851" i="4"/>
  <c r="I3939" i="3" s="1"/>
  <c r="U3850" i="4"/>
  <c r="F3938" i="3" s="1"/>
  <c r="W3848" i="4"/>
  <c r="H3936" i="3" s="1"/>
  <c r="T3847" i="4"/>
  <c r="E3935" i="3" s="1"/>
  <c r="X3843" i="4"/>
  <c r="I3931" i="3" s="1"/>
  <c r="U3842" i="4"/>
  <c r="F3930" i="3" s="1"/>
  <c r="W3840" i="4"/>
  <c r="H3928" i="3" s="1"/>
  <c r="T3839" i="4"/>
  <c r="E3927" i="3" s="1"/>
  <c r="V3837" i="4"/>
  <c r="G3925" i="3" s="1"/>
  <c r="X3835" i="4"/>
  <c r="I3923" i="3" s="1"/>
  <c r="U3834" i="4"/>
  <c r="F3922" i="3" s="1"/>
  <c r="W3832" i="4"/>
  <c r="H3920" i="3" s="1"/>
  <c r="T3831" i="4"/>
  <c r="E3919" i="3" s="1"/>
  <c r="V3829" i="4"/>
  <c r="G3917" i="3" s="1"/>
  <c r="X3827" i="4"/>
  <c r="I3915" i="3" s="1"/>
  <c r="U3826" i="4"/>
  <c r="F3914" i="3" s="1"/>
  <c r="W3824" i="4"/>
  <c r="H3912" i="3" s="1"/>
  <c r="V3821" i="4"/>
  <c r="G3909" i="3" s="1"/>
  <c r="X3819" i="4"/>
  <c r="I3907" i="3" s="1"/>
  <c r="U3818" i="4"/>
  <c r="F3906" i="3" s="1"/>
  <c r="W3816" i="4"/>
  <c r="H3904" i="3" s="1"/>
  <c r="T3815" i="4"/>
  <c r="E3903" i="3" s="1"/>
  <c r="V3813" i="4"/>
  <c r="G3901" i="3" s="1"/>
  <c r="X3811" i="4"/>
  <c r="I3899" i="3" s="1"/>
  <c r="W3808" i="4"/>
  <c r="H3896" i="3" s="1"/>
  <c r="T3807" i="4"/>
  <c r="E3895" i="3" s="1"/>
  <c r="V3805" i="4"/>
  <c r="G3893" i="3" s="1"/>
  <c r="X3803" i="4"/>
  <c r="I3891" i="3" s="1"/>
  <c r="W3800" i="4"/>
  <c r="H3867" i="3" s="1"/>
  <c r="T3799" i="4"/>
  <c r="E3866" i="3" s="1"/>
  <c r="V3797" i="4"/>
  <c r="G3864" i="3" s="1"/>
  <c r="X3795" i="4"/>
  <c r="I3863" i="3" s="1"/>
  <c r="W3792" i="4"/>
  <c r="H3861" i="3" s="1"/>
  <c r="T3791" i="4"/>
  <c r="E3887" i="3" s="1"/>
  <c r="V3789" i="4"/>
  <c r="G3860" i="3" s="1"/>
  <c r="U3786" i="4"/>
  <c r="F3857" i="3" s="1"/>
  <c r="W3784" i="4"/>
  <c r="H3856" i="3" s="1"/>
  <c r="T3783" i="4"/>
  <c r="E3884" i="3" s="1"/>
  <c r="V3781" i="4"/>
  <c r="G3854" i="3" s="1"/>
  <c r="X3779" i="4"/>
  <c r="I3853" i="3" s="1"/>
  <c r="W3776" i="4"/>
  <c r="H3850" i="3" s="1"/>
  <c r="V3773" i="4"/>
  <c r="G3847" i="3" s="1"/>
  <c r="X3771" i="4"/>
  <c r="I3845" i="3" s="1"/>
  <c r="U3770" i="4"/>
  <c r="F3844" i="3" s="1"/>
  <c r="W3768" i="4"/>
  <c r="H3842" i="3" s="1"/>
  <c r="T3767" i="4"/>
  <c r="E3841" i="3" s="1"/>
  <c r="V3765" i="4"/>
  <c r="G3840" i="3" s="1"/>
  <c r="X3763" i="4"/>
  <c r="I3882" i="3" s="1"/>
  <c r="U3762" i="4"/>
  <c r="F3874" i="3" s="1"/>
  <c r="W3760" i="4"/>
  <c r="H3837" i="3" s="1"/>
  <c r="T3759" i="4"/>
  <c r="E3881" i="3" s="1"/>
  <c r="V3757" i="4"/>
  <c r="G3835" i="3" s="1"/>
  <c r="X3755" i="4"/>
  <c r="I3834" i="3" s="1"/>
  <c r="U3754" i="4"/>
  <c r="F3873" i="3" s="1"/>
  <c r="T3751" i="4"/>
  <c r="E3831" i="3" s="1"/>
  <c r="V3749" i="4"/>
  <c r="G3872" i="3" s="1"/>
  <c r="X3747" i="4"/>
  <c r="I3829" i="3" s="1"/>
  <c r="U3746" i="4"/>
  <c r="F3828" i="3" s="1"/>
  <c r="W3744" i="4"/>
  <c r="H3827" i="3" s="1"/>
  <c r="T3743" i="4"/>
  <c r="E3870" i="3" s="1"/>
  <c r="V3741" i="4"/>
  <c r="G3825" i="3" s="1"/>
  <c r="U3738" i="4"/>
  <c r="F3823" i="3" s="1"/>
  <c r="W3736" i="4"/>
  <c r="H3821" i="3" s="1"/>
  <c r="T3735" i="4"/>
  <c r="E3820" i="3" s="1"/>
  <c r="V3733" i="4"/>
  <c r="G3819" i="3" s="1"/>
  <c r="X3731" i="4"/>
  <c r="I3868" i="3" s="1"/>
  <c r="U3730" i="4"/>
  <c r="F3817" i="3" s="1"/>
  <c r="W3728" i="4"/>
  <c r="H3815" i="3" s="1"/>
  <c r="V3725" i="4"/>
  <c r="G3811" i="3" s="1"/>
  <c r="X3723" i="4"/>
  <c r="I3809" i="3" s="1"/>
  <c r="U3722" i="4"/>
  <c r="F3808" i="3" s="1"/>
  <c r="W3720" i="4"/>
  <c r="H3806" i="3" s="1"/>
  <c r="T3719" i="4"/>
  <c r="E3805" i="3" s="1"/>
  <c r="U3714" i="4"/>
  <c r="F3800" i="3" s="1"/>
  <c r="W3712" i="4"/>
  <c r="H3798" i="3" s="1"/>
  <c r="T3711" i="4"/>
  <c r="E3797" i="3" s="1"/>
  <c r="V3709" i="4"/>
  <c r="G3795" i="3" s="1"/>
  <c r="X3707" i="4"/>
  <c r="I3793" i="3" s="1"/>
  <c r="U3706" i="4"/>
  <c r="F3792" i="3" s="1"/>
  <c r="W3704" i="4"/>
  <c r="H3790" i="3" s="1"/>
  <c r="T3703" i="4"/>
  <c r="E3789" i="3" s="1"/>
  <c r="V3701" i="4"/>
  <c r="G3787" i="3" s="1"/>
  <c r="X3699" i="4"/>
  <c r="I3785" i="3" s="1"/>
  <c r="U3698" i="4"/>
  <c r="F3784" i="3" s="1"/>
  <c r="W3696" i="4"/>
  <c r="H3782" i="3" s="1"/>
  <c r="T3695" i="4"/>
  <c r="E3781" i="3" s="1"/>
  <c r="V3693" i="4"/>
  <c r="G3779" i="3" s="1"/>
  <c r="X3691" i="4"/>
  <c r="I3777" i="3" s="1"/>
  <c r="W3688" i="4"/>
  <c r="H3774" i="3" s="1"/>
  <c r="T3687" i="4"/>
  <c r="E3773" i="3" s="1"/>
  <c r="V3685" i="4"/>
  <c r="G3771" i="3" s="1"/>
  <c r="U3682" i="4"/>
  <c r="F3768" i="3" s="1"/>
  <c r="W3680" i="4"/>
  <c r="H3766" i="3" s="1"/>
  <c r="V3677" i="4"/>
  <c r="G3763" i="3" s="1"/>
  <c r="X3675" i="4"/>
  <c r="I3761" i="3" s="1"/>
  <c r="U3674" i="4"/>
  <c r="F3760" i="3" s="1"/>
  <c r="W3672" i="4"/>
  <c r="H3758" i="3" s="1"/>
  <c r="T3671" i="4"/>
  <c r="E3757" i="3" s="1"/>
  <c r="V3669" i="4"/>
  <c r="G3755" i="3" s="1"/>
  <c r="X3667" i="4"/>
  <c r="I3753" i="3" s="1"/>
  <c r="U3666" i="4"/>
  <c r="F3752" i="3" s="1"/>
  <c r="W3664" i="4"/>
  <c r="H3750" i="3" s="1"/>
  <c r="T3663" i="4"/>
  <c r="E3749" i="3" s="1"/>
  <c r="V3661" i="4"/>
  <c r="G3747" i="3" s="1"/>
  <c r="W3656" i="4"/>
  <c r="H3742" i="3" s="1"/>
  <c r="T3655" i="4"/>
  <c r="E3741" i="3" s="1"/>
  <c r="V3653" i="4"/>
  <c r="G3739" i="3" s="1"/>
  <c r="X3651" i="4"/>
  <c r="I3737" i="3" s="1"/>
  <c r="T3647" i="4"/>
  <c r="E3733" i="3" s="1"/>
  <c r="X3643" i="4"/>
  <c r="I3729" i="3" s="1"/>
  <c r="U3642" i="4"/>
  <c r="F3728" i="3" s="1"/>
  <c r="W3640" i="4"/>
  <c r="H3726" i="3" s="1"/>
  <c r="T3639" i="4"/>
  <c r="E3725" i="3" s="1"/>
  <c r="V3637" i="4"/>
  <c r="G3723" i="3" s="1"/>
  <c r="U3634" i="4"/>
  <c r="F3720" i="3" s="1"/>
  <c r="T3631" i="4"/>
  <c r="E3717" i="3" s="1"/>
  <c r="V3629" i="4"/>
  <c r="G3715" i="3" s="1"/>
  <c r="X3627" i="4"/>
  <c r="I3713" i="3" s="1"/>
  <c r="U3626" i="4"/>
  <c r="F3712" i="3" s="1"/>
  <c r="T3623" i="4"/>
  <c r="E3709" i="3" s="1"/>
  <c r="V3621" i="4"/>
  <c r="G3707" i="3" s="1"/>
  <c r="X3619" i="4"/>
  <c r="I3705" i="3" s="1"/>
  <c r="U3618" i="4"/>
  <c r="F3704" i="3" s="1"/>
  <c r="W3616" i="4"/>
  <c r="H3702" i="3" s="1"/>
  <c r="T3615" i="4"/>
  <c r="E3701" i="3" s="1"/>
  <c r="V3613" i="4"/>
  <c r="G3699" i="3" s="1"/>
  <c r="U3610" i="4"/>
  <c r="F3696" i="3" s="1"/>
  <c r="W3608" i="4"/>
  <c r="H3694" i="3" s="1"/>
  <c r="V3605" i="4"/>
  <c r="G3691" i="3" s="1"/>
  <c r="X3603" i="4"/>
  <c r="I3689" i="3" s="1"/>
  <c r="U3602" i="4"/>
  <c r="F3688" i="3" s="1"/>
  <c r="T3599" i="4"/>
  <c r="E3685" i="3" s="1"/>
  <c r="V3597" i="4"/>
  <c r="G3683" i="3" s="1"/>
  <c r="X3595" i="4"/>
  <c r="I3681" i="3" s="1"/>
  <c r="U3594" i="4"/>
  <c r="F3680" i="3" s="1"/>
  <c r="W3592" i="4"/>
  <c r="H3678" i="3" s="1"/>
  <c r="T3591" i="4"/>
  <c r="E3677" i="3" s="1"/>
  <c r="V3589" i="4"/>
  <c r="G3675" i="3" s="1"/>
  <c r="X3587" i="4"/>
  <c r="I3673" i="3" s="1"/>
  <c r="U3586" i="4"/>
  <c r="F3672" i="3" s="1"/>
  <c r="T3583" i="4"/>
  <c r="E3669" i="3" s="1"/>
  <c r="V3581" i="4"/>
  <c r="G3667" i="3" s="1"/>
  <c r="X3579" i="4"/>
  <c r="I3665" i="3" s="1"/>
  <c r="U3578" i="4"/>
  <c r="F3664" i="3" s="1"/>
  <c r="W3576" i="4"/>
  <c r="H3813" i="3" s="1"/>
  <c r="T3575" i="4"/>
  <c r="E3662" i="3" s="1"/>
  <c r="U3570" i="4"/>
  <c r="F3657" i="3" s="1"/>
  <c r="W3568" i="4"/>
  <c r="H3655" i="3" s="1"/>
  <c r="T3567" i="4"/>
  <c r="E3654" i="3" s="1"/>
  <c r="X3563" i="4"/>
  <c r="I3632" i="3" s="1"/>
  <c r="U3562" i="4"/>
  <c r="F3631" i="3" s="1"/>
  <c r="W3560" i="4"/>
  <c r="H3629" i="3" s="1"/>
  <c r="T3559" i="4"/>
  <c r="E3628" i="3" s="1"/>
  <c r="U3554" i="4"/>
  <c r="F3623" i="3" s="1"/>
  <c r="W3552" i="4"/>
  <c r="H3621" i="3" s="1"/>
  <c r="T3551" i="4"/>
  <c r="E3620" i="3" s="1"/>
  <c r="V3549" i="4"/>
  <c r="G3618" i="3" s="1"/>
  <c r="X3547" i="4"/>
  <c r="I3616" i="3" s="1"/>
  <c r="U3546" i="4"/>
  <c r="F3615" i="3" s="1"/>
  <c r="W3544" i="4"/>
  <c r="H3613" i="3" s="1"/>
  <c r="T3543" i="4"/>
  <c r="E3612" i="3" s="1"/>
  <c r="V3541" i="4"/>
  <c r="G3610" i="3" s="1"/>
  <c r="X3539" i="4"/>
  <c r="I3608" i="3" s="1"/>
  <c r="U3538" i="4"/>
  <c r="F3644" i="3" s="1"/>
  <c r="W3536" i="4"/>
  <c r="H3606" i="3" s="1"/>
  <c r="T3535" i="4"/>
  <c r="E3605" i="3" s="1"/>
  <c r="V3533" i="4"/>
  <c r="G3603" i="3" s="1"/>
  <c r="X3531" i="4"/>
  <c r="I3601" i="3" s="1"/>
  <c r="U3530" i="4"/>
  <c r="F3643" i="3" s="1"/>
  <c r="W3528" i="4"/>
  <c r="H3599" i="3" s="1"/>
  <c r="T3527" i="4"/>
  <c r="E3598" i="3" s="1"/>
  <c r="X3523" i="4"/>
  <c r="I3594" i="3" s="1"/>
  <c r="U3522" i="4"/>
  <c r="F3593" i="3" s="1"/>
  <c r="W3520" i="4"/>
  <c r="H3591" i="3" s="1"/>
  <c r="T3519" i="4"/>
  <c r="E3590" i="3" s="1"/>
  <c r="V3517" i="4"/>
  <c r="G3588" i="3" s="1"/>
  <c r="X3515" i="4"/>
  <c r="I3586" i="3" s="1"/>
  <c r="U3514" i="4"/>
  <c r="F3585" i="3" s="1"/>
  <c r="T4290" i="4"/>
  <c r="E4358" i="3" s="1"/>
  <c r="X4289" i="4"/>
  <c r="I4350" i="3" s="1"/>
  <c r="V4289" i="4"/>
  <c r="G4350" i="3" s="1"/>
  <c r="T4288" i="4"/>
  <c r="E4349" i="3" s="1"/>
  <c r="X4287" i="4"/>
  <c r="I4381" i="3" s="1"/>
  <c r="V4287" i="4"/>
  <c r="G4381" i="3" s="1"/>
  <c r="T4286" i="4"/>
  <c r="E4348" i="3" s="1"/>
  <c r="X4285" i="4"/>
  <c r="I4347" i="3" s="1"/>
  <c r="V4285" i="4"/>
  <c r="G4347" i="3" s="1"/>
  <c r="T4284" i="4"/>
  <c r="E4380" i="3" s="1"/>
  <c r="X4283" i="4"/>
  <c r="I4346" i="3" s="1"/>
  <c r="V4283" i="4"/>
  <c r="G4346" i="3" s="1"/>
  <c r="T4282" i="4"/>
  <c r="E4345" i="3" s="1"/>
  <c r="X4281" i="4"/>
  <c r="I4379" i="3" s="1"/>
  <c r="V4281" i="4"/>
  <c r="G4379" i="3" s="1"/>
  <c r="T4280" i="4"/>
  <c r="E4344" i="3" s="1"/>
  <c r="X4279" i="4"/>
  <c r="I4378" i="3" s="1"/>
  <c r="V4279" i="4"/>
  <c r="G4378" i="3" s="1"/>
  <c r="T4278" i="4"/>
  <c r="E4377" i="3" s="1"/>
  <c r="X4277" i="4"/>
  <c r="I4343" i="3" s="1"/>
  <c r="V4277" i="4"/>
  <c r="G4343" i="3" s="1"/>
  <c r="T4276" i="4"/>
  <c r="E4342" i="3" s="1"/>
  <c r="X4275" i="4"/>
  <c r="I4341" i="3" s="1"/>
  <c r="V4275" i="4"/>
  <c r="G4341" i="3" s="1"/>
  <c r="T4274" i="4"/>
  <c r="E4340" i="3" s="1"/>
  <c r="X4273" i="4"/>
  <c r="I4339" i="3" s="1"/>
  <c r="V4273" i="4"/>
  <c r="G4339" i="3" s="1"/>
  <c r="T4272" i="4"/>
  <c r="E4338" i="3" s="1"/>
  <c r="X4271" i="4"/>
  <c r="I4376" i="3" s="1"/>
  <c r="V4271" i="4"/>
  <c r="G4376" i="3" s="1"/>
  <c r="T4270" i="4"/>
  <c r="E4337" i="3" s="1"/>
  <c r="V4269" i="4"/>
  <c r="G4375" i="3" s="1"/>
  <c r="T4268" i="4"/>
  <c r="E4336" i="3" s="1"/>
  <c r="X4267" i="4"/>
  <c r="I4335" i="3" s="1"/>
  <c r="V4267" i="4"/>
  <c r="G4335" i="3" s="1"/>
  <c r="T4266" i="4"/>
  <c r="E4334" i="3" s="1"/>
  <c r="X4265" i="4"/>
  <c r="I4333" i="3" s="1"/>
  <c r="V4265" i="4"/>
  <c r="G4333" i="3" s="1"/>
  <c r="T4264" i="4"/>
  <c r="E4332" i="3" s="1"/>
  <c r="X4263" i="4"/>
  <c r="I4331" i="3" s="1"/>
  <c r="V4263" i="4"/>
  <c r="G4331" i="3" s="1"/>
  <c r="T4262" i="4"/>
  <c r="E4330" i="3" s="1"/>
  <c r="X4261" i="4"/>
  <c r="I4329" i="3" s="1"/>
  <c r="V4261" i="4"/>
  <c r="G4329" i="3" s="1"/>
  <c r="T4260" i="4"/>
  <c r="E4328" i="3" s="1"/>
  <c r="X4259" i="4"/>
  <c r="I4374" i="3" s="1"/>
  <c r="V4259" i="4"/>
  <c r="G4374" i="3" s="1"/>
  <c r="T4258" i="4"/>
  <c r="E4373" i="3" s="1"/>
  <c r="U3862" i="4"/>
  <c r="F3950" i="3" s="1"/>
  <c r="W3860" i="4"/>
  <c r="H3948" i="3" s="1"/>
  <c r="T3859" i="4"/>
  <c r="E3947" i="3" s="1"/>
  <c r="U3854" i="4"/>
  <c r="F3942" i="3" s="1"/>
  <c r="W3852" i="4"/>
  <c r="H3940" i="3" s="1"/>
  <c r="T3851" i="4"/>
  <c r="E3939" i="3" s="1"/>
  <c r="U3846" i="4"/>
  <c r="F3934" i="3" s="1"/>
  <c r="T3843" i="4"/>
  <c r="E3931" i="3" s="1"/>
  <c r="X3839" i="4"/>
  <c r="I3927" i="3" s="1"/>
  <c r="U3838" i="4"/>
  <c r="F3926" i="3" s="1"/>
  <c r="W3836" i="4"/>
  <c r="H3924" i="3" s="1"/>
  <c r="V3833" i="4"/>
  <c r="G3921" i="3" s="1"/>
  <c r="X3831" i="4"/>
  <c r="I3919" i="3" s="1"/>
  <c r="U3830" i="4"/>
  <c r="F3918" i="3" s="1"/>
  <c r="W3828" i="4"/>
  <c r="H3916" i="3" s="1"/>
  <c r="T3827" i="4"/>
  <c r="E3915" i="3" s="1"/>
  <c r="V3825" i="4"/>
  <c r="G3913" i="3" s="1"/>
  <c r="X3823" i="4"/>
  <c r="I3911" i="3" s="1"/>
  <c r="U3822" i="4"/>
  <c r="F3910" i="3" s="1"/>
  <c r="W3820" i="4"/>
  <c r="H3908" i="3" s="1"/>
  <c r="X3815" i="4"/>
  <c r="I3903" i="3" s="1"/>
  <c r="U3814" i="4"/>
  <c r="F3902" i="3" s="1"/>
  <c r="W3812" i="4"/>
  <c r="H3900" i="3" s="1"/>
  <c r="T3811" i="4"/>
  <c r="E3899" i="3" s="1"/>
  <c r="V3809" i="4"/>
  <c r="G3897" i="3" s="1"/>
  <c r="X3807" i="4"/>
  <c r="I3895" i="3" s="1"/>
  <c r="U3806" i="4"/>
  <c r="F3894" i="3" s="1"/>
  <c r="W3804" i="4"/>
  <c r="H3892" i="3" s="1"/>
  <c r="T3803" i="4"/>
  <c r="E3891" i="3" s="1"/>
  <c r="V3801" i="4"/>
  <c r="G3889" i="3" s="1"/>
  <c r="X3799" i="4"/>
  <c r="I3866" i="3" s="1"/>
  <c r="U3798" i="4"/>
  <c r="F3865" i="3" s="1"/>
  <c r="W3796" i="4"/>
  <c r="H3888" i="3" s="1"/>
  <c r="T3795" i="4"/>
  <c r="E3863" i="3" s="1"/>
  <c r="V3793" i="4"/>
  <c r="G3876" i="3" s="1"/>
  <c r="X3791" i="4"/>
  <c r="I3887" i="3" s="1"/>
  <c r="U3790" i="4"/>
  <c r="F3886" i="3" s="1"/>
  <c r="W3788" i="4"/>
  <c r="H3859" i="3" s="1"/>
  <c r="T3787" i="4"/>
  <c r="E3858" i="3" s="1"/>
  <c r="X3783" i="4"/>
  <c r="I3884" i="3" s="1"/>
  <c r="U3782" i="4"/>
  <c r="F3855" i="3" s="1"/>
  <c r="W3780" i="4"/>
  <c r="H3875" i="3" s="1"/>
  <c r="T3779" i="4"/>
  <c r="E3853" i="3" s="1"/>
  <c r="V3777" i="4"/>
  <c r="G3851" i="3" s="1"/>
  <c r="X3775" i="4"/>
  <c r="I3849" i="3" s="1"/>
  <c r="U3774" i="4"/>
  <c r="F3848" i="3" s="1"/>
  <c r="W3772" i="4"/>
  <c r="H3846" i="3" s="1"/>
  <c r="T3771" i="4"/>
  <c r="E3845" i="3" s="1"/>
  <c r="V3769" i="4"/>
  <c r="G3843" i="3" s="1"/>
  <c r="U3766" i="4"/>
  <c r="F3883" i="3" s="1"/>
  <c r="W3764" i="4"/>
  <c r="H3839" i="3" s="1"/>
  <c r="T3763" i="4"/>
  <c r="E3882" i="3" s="1"/>
  <c r="V3761" i="4"/>
  <c r="G3838" i="3" s="1"/>
  <c r="X3759" i="4"/>
  <c r="I3881" i="3" s="1"/>
  <c r="U3758" i="4"/>
  <c r="F3836" i="3" s="1"/>
  <c r="W3756" i="4"/>
  <c r="H3880" i="3" s="1"/>
  <c r="T3755" i="4"/>
  <c r="E3834" i="3" s="1"/>
  <c r="V3753" i="4"/>
  <c r="G3833" i="3" s="1"/>
  <c r="U3750" i="4"/>
  <c r="F3830" i="3" s="1"/>
  <c r="W3748" i="4"/>
  <c r="H3879" i="3" s="1"/>
  <c r="T3747" i="4"/>
  <c r="E3829" i="3" s="1"/>
  <c r="X3743" i="4"/>
  <c r="I3870" i="3" s="1"/>
  <c r="U3742" i="4"/>
  <c r="F3826" i="3" s="1"/>
  <c r="W3740" i="4"/>
  <c r="H3824" i="3" s="1"/>
  <c r="T3739" i="4"/>
  <c r="E3869" i="3" s="1"/>
  <c r="V3737" i="4"/>
  <c r="G3822" i="3" s="1"/>
  <c r="X3735" i="4"/>
  <c r="I3820" i="3" s="1"/>
  <c r="W3732" i="4"/>
  <c r="H3818" i="3" s="1"/>
  <c r="T3731" i="4"/>
  <c r="E3868" i="3" s="1"/>
  <c r="V3729" i="4"/>
  <c r="G3816" i="3" s="1"/>
  <c r="X3727" i="4"/>
  <c r="I3877" i="3" s="1"/>
  <c r="U3726" i="4"/>
  <c r="F3812" i="3" s="1"/>
  <c r="W3724" i="4"/>
  <c r="H3810" i="3" s="1"/>
  <c r="T3723" i="4"/>
  <c r="E3809" i="3" s="1"/>
  <c r="V3721" i="4"/>
  <c r="G3807" i="3" s="1"/>
  <c r="X3719" i="4"/>
  <c r="I3805" i="3" s="1"/>
  <c r="U3718" i="4"/>
  <c r="F3804" i="3" s="1"/>
  <c r="W3716" i="4"/>
  <c r="H3802" i="3" s="1"/>
  <c r="T3715" i="4"/>
  <c r="E3801" i="3" s="1"/>
  <c r="V3713" i="4"/>
  <c r="G3799" i="3" s="1"/>
  <c r="X3711" i="4"/>
  <c r="I3797" i="3" s="1"/>
  <c r="U3710" i="4"/>
  <c r="F3796" i="3" s="1"/>
  <c r="W3708" i="4"/>
  <c r="H3794" i="3" s="1"/>
  <c r="T3707" i="4"/>
  <c r="E3793" i="3" s="1"/>
  <c r="X3703" i="4"/>
  <c r="I3789" i="3" s="1"/>
  <c r="U3702" i="4"/>
  <c r="F3788" i="3" s="1"/>
  <c r="W3700" i="4"/>
  <c r="H3786" i="3" s="1"/>
  <c r="V3697" i="4"/>
  <c r="G3783" i="3" s="1"/>
  <c r="X3695" i="4"/>
  <c r="I3781" i="3" s="1"/>
  <c r="U3694" i="4"/>
  <c r="F3780" i="3" s="1"/>
  <c r="W3692" i="4"/>
  <c r="H3778" i="3" s="1"/>
  <c r="T3691" i="4"/>
  <c r="E3777" i="3" s="1"/>
  <c r="V3689" i="4"/>
  <c r="G3775" i="3" s="1"/>
  <c r="X3687" i="4"/>
  <c r="I3773" i="3" s="1"/>
  <c r="U3686" i="4"/>
  <c r="F3772" i="3" s="1"/>
  <c r="W3684" i="4"/>
  <c r="H3770" i="3" s="1"/>
  <c r="T3683" i="4"/>
  <c r="E3769" i="3" s="1"/>
  <c r="V3681" i="4"/>
  <c r="G3767" i="3" s="1"/>
  <c r="X3679" i="4"/>
  <c r="I3765" i="3" s="1"/>
  <c r="U3678" i="4"/>
  <c r="F3764" i="3" s="1"/>
  <c r="T3675" i="4"/>
  <c r="E3761" i="3" s="1"/>
  <c r="V3673" i="4"/>
  <c r="G3759" i="3" s="1"/>
  <c r="X3671" i="4"/>
  <c r="I3757" i="3" s="1"/>
  <c r="U3670" i="4"/>
  <c r="F3756" i="3" s="1"/>
  <c r="W3668" i="4"/>
  <c r="H3754" i="3" s="1"/>
  <c r="T3667" i="4"/>
  <c r="E3753" i="3" s="1"/>
  <c r="V3665" i="4"/>
  <c r="G3751" i="3" s="1"/>
  <c r="X3663" i="4"/>
  <c r="I3749" i="3" s="1"/>
  <c r="U3662" i="4"/>
  <c r="F3748" i="3" s="1"/>
  <c r="W3660" i="4"/>
  <c r="H3746" i="3" s="1"/>
  <c r="V3657" i="4"/>
  <c r="G3743" i="3" s="1"/>
  <c r="X3655" i="4"/>
  <c r="I3741" i="3" s="1"/>
  <c r="U3654" i="4"/>
  <c r="F3740" i="3" s="1"/>
  <c r="W3652" i="4"/>
  <c r="H3738" i="3" s="1"/>
  <c r="T3651" i="4"/>
  <c r="E3737" i="3" s="1"/>
  <c r="V3649" i="4"/>
  <c r="G3735" i="3" s="1"/>
  <c r="X3647" i="4"/>
  <c r="I3733" i="3" s="1"/>
  <c r="W3644" i="4"/>
  <c r="H3730" i="3" s="1"/>
  <c r="T3643" i="4"/>
  <c r="E3729" i="3" s="1"/>
  <c r="V3641" i="4"/>
  <c r="G3727" i="3" s="1"/>
  <c r="X3639" i="4"/>
  <c r="I3725" i="3" s="1"/>
  <c r="U3638" i="4"/>
  <c r="F3724" i="3" s="1"/>
  <c r="T3635" i="4"/>
  <c r="E3721" i="3" s="1"/>
  <c r="V3633" i="4"/>
  <c r="G3719" i="3" s="1"/>
  <c r="X3631" i="4"/>
  <c r="I3717" i="3" s="1"/>
  <c r="T3627" i="4"/>
  <c r="E3713" i="3" s="1"/>
  <c r="V3625" i="4"/>
  <c r="G3711" i="3" s="1"/>
  <c r="X3623" i="4"/>
  <c r="I3709" i="3" s="1"/>
  <c r="U3622" i="4"/>
  <c r="F3708" i="3" s="1"/>
  <c r="W3620" i="4"/>
  <c r="H3706" i="3" s="1"/>
  <c r="T3619" i="4"/>
  <c r="E3705" i="3" s="1"/>
  <c r="V3617" i="4"/>
  <c r="G3703" i="3" s="1"/>
  <c r="U3614" i="4"/>
  <c r="F3700" i="3" s="1"/>
  <c r="W3612" i="4"/>
  <c r="H3698" i="3" s="1"/>
  <c r="V3609" i="4"/>
  <c r="G3695" i="3" s="1"/>
  <c r="X3607" i="4"/>
  <c r="I3693" i="3" s="1"/>
  <c r="U3606" i="4"/>
  <c r="F3692" i="3" s="1"/>
  <c r="W3604" i="4"/>
  <c r="H3690" i="3" s="1"/>
  <c r="T3603" i="4"/>
  <c r="E3689" i="3" s="1"/>
  <c r="V3601" i="4"/>
  <c r="G3687" i="3" s="1"/>
  <c r="U3598" i="4"/>
  <c r="F3684" i="3" s="1"/>
  <c r="W3596" i="4"/>
  <c r="H3682" i="3" s="1"/>
  <c r="T3595" i="4"/>
  <c r="E3681" i="3" s="1"/>
  <c r="V3593" i="4"/>
  <c r="G3679" i="3" s="1"/>
  <c r="X3591" i="4"/>
  <c r="I3677" i="3" s="1"/>
  <c r="T3587" i="4"/>
  <c r="E3673" i="3" s="1"/>
  <c r="V3585" i="4"/>
  <c r="G3671" i="3" s="1"/>
  <c r="X3583" i="4"/>
  <c r="I3669" i="3" s="1"/>
  <c r="U3582" i="4"/>
  <c r="F3668" i="3" s="1"/>
  <c r="T3579" i="4"/>
  <c r="E3665" i="3" s="1"/>
  <c r="X3575" i="4"/>
  <c r="I3662" i="3" s="1"/>
  <c r="U3574" i="4"/>
  <c r="F3661" i="3" s="1"/>
  <c r="W3572" i="4"/>
  <c r="H3659" i="3" s="1"/>
  <c r="T3571" i="4"/>
  <c r="E3658" i="3" s="1"/>
  <c r="X3567" i="4"/>
  <c r="I3654" i="3" s="1"/>
  <c r="U3566" i="4"/>
  <c r="F3635" i="3" s="1"/>
  <c r="W3564" i="4"/>
  <c r="H3633" i="3" s="1"/>
  <c r="U3558" i="4"/>
  <c r="F3627" i="3" s="1"/>
  <c r="W3556" i="4"/>
  <c r="H3625" i="3" s="1"/>
  <c r="T3555" i="4"/>
  <c r="E3624" i="3" s="1"/>
  <c r="V3553" i="4"/>
  <c r="G3622" i="3" s="1"/>
  <c r="X3551" i="4"/>
  <c r="I3620" i="3" s="1"/>
  <c r="U3550" i="4"/>
  <c r="F3619" i="3" s="1"/>
  <c r="W3548" i="4"/>
  <c r="H3617" i="3" s="1"/>
  <c r="V3545" i="4"/>
  <c r="G3614" i="3" s="1"/>
  <c r="X3543" i="4"/>
  <c r="I3612" i="3" s="1"/>
  <c r="U3542" i="4"/>
  <c r="F3611" i="3" s="1"/>
  <c r="W3540" i="4"/>
  <c r="H3609" i="3" s="1"/>
  <c r="V3537" i="4"/>
  <c r="G3607" i="3" s="1"/>
  <c r="U3534" i="4"/>
  <c r="F3604" i="3" s="1"/>
  <c r="W3532" i="4"/>
  <c r="H3602" i="3" s="1"/>
  <c r="T3531" i="4"/>
  <c r="E3601" i="3" s="1"/>
  <c r="V3529" i="4"/>
  <c r="G3600" i="3" s="1"/>
  <c r="X3527" i="4"/>
  <c r="I3598" i="3" s="1"/>
  <c r="U3526" i="4"/>
  <c r="F3597" i="3" s="1"/>
  <c r="W3524" i="4"/>
  <c r="H3595" i="3" s="1"/>
  <c r="T3523" i="4"/>
  <c r="E3594" i="3" s="1"/>
  <c r="V3521" i="4"/>
  <c r="G3592" i="3" s="1"/>
  <c r="X3519" i="4"/>
  <c r="I3590" i="3" s="1"/>
  <c r="U3518" i="4"/>
  <c r="F3589" i="3" s="1"/>
  <c r="W3516" i="4"/>
  <c r="H3587" i="3" s="1"/>
  <c r="T3515" i="4"/>
  <c r="E3586" i="3" s="1"/>
  <c r="V3513" i="4"/>
  <c r="G3584" i="3" s="1"/>
  <c r="X4290" i="4"/>
  <c r="I4358" i="3" s="1"/>
  <c r="V4290" i="4"/>
  <c r="G4358" i="3" s="1"/>
  <c r="T4289" i="4"/>
  <c r="E4350" i="3" s="1"/>
  <c r="X4288" i="4"/>
  <c r="I4349" i="3" s="1"/>
  <c r="V4288" i="4"/>
  <c r="G4349" i="3" s="1"/>
  <c r="T4287" i="4"/>
  <c r="E4381" i="3" s="1"/>
  <c r="X4286" i="4"/>
  <c r="I4348" i="3" s="1"/>
  <c r="V4286" i="4"/>
  <c r="G4348" i="3" s="1"/>
  <c r="T4285" i="4"/>
  <c r="E4347" i="3" s="1"/>
  <c r="X4284" i="4"/>
  <c r="I4380" i="3" s="1"/>
  <c r="V4284" i="4"/>
  <c r="G4380" i="3" s="1"/>
  <c r="X4282" i="4"/>
  <c r="I4345" i="3" s="1"/>
  <c r="V4282" i="4"/>
  <c r="G4345" i="3" s="1"/>
  <c r="T4281" i="4"/>
  <c r="E4379" i="3" s="1"/>
  <c r="X4280" i="4"/>
  <c r="I4344" i="3" s="1"/>
  <c r="V4280" i="4"/>
  <c r="G4344" i="3" s="1"/>
  <c r="T4279" i="4"/>
  <c r="E4378" i="3" s="1"/>
  <c r="X4278" i="4"/>
  <c r="I4377" i="3" s="1"/>
  <c r="V4278" i="4"/>
  <c r="G4377" i="3" s="1"/>
  <c r="T4277" i="4"/>
  <c r="E4343" i="3" s="1"/>
  <c r="X4276" i="4"/>
  <c r="I4342" i="3" s="1"/>
  <c r="V4276" i="4"/>
  <c r="G4342" i="3" s="1"/>
  <c r="T4275" i="4"/>
  <c r="E4341" i="3" s="1"/>
  <c r="X4274" i="4"/>
  <c r="I4340" i="3" s="1"/>
  <c r="T4273" i="4"/>
  <c r="E4339" i="3" s="1"/>
  <c r="V4272" i="4"/>
  <c r="G4338" i="3" s="1"/>
  <c r="T4271" i="4"/>
  <c r="E4376" i="3" s="1"/>
  <c r="X4257" i="4"/>
  <c r="I4327" i="3" s="1"/>
  <c r="T4256" i="4"/>
  <c r="E4326" i="3" s="1"/>
  <c r="X4255" i="4"/>
  <c r="I4325" i="3" s="1"/>
  <c r="V4255" i="4"/>
  <c r="G4325" i="3" s="1"/>
  <c r="T4254" i="4"/>
  <c r="E4324" i="3" s="1"/>
  <c r="X4253" i="4"/>
  <c r="I4323" i="3" s="1"/>
  <c r="V4253" i="4"/>
  <c r="G4323" i="3" s="1"/>
  <c r="T4252" i="4"/>
  <c r="E4322" i="3" s="1"/>
  <c r="X4251" i="4"/>
  <c r="I4321" i="3" s="1"/>
  <c r="V4251" i="4"/>
  <c r="G4321" i="3" s="1"/>
  <c r="T4250" i="4"/>
  <c r="E4357" i="3" s="1"/>
  <c r="X4249" i="4"/>
  <c r="I4372" i="3" s="1"/>
  <c r="T4248" i="4"/>
  <c r="E4320" i="3" s="1"/>
  <c r="X4247" i="4"/>
  <c r="I4319" i="3" s="1"/>
  <c r="V4247" i="4"/>
  <c r="G4319" i="3" s="1"/>
  <c r="T4246" i="4"/>
  <c r="E4371" i="3" s="1"/>
  <c r="X4245" i="4"/>
  <c r="I4318" i="3" s="1"/>
  <c r="V4245" i="4"/>
  <c r="G4318" i="3" s="1"/>
  <c r="T4244" i="4"/>
  <c r="E4317" i="3" s="1"/>
  <c r="X4243" i="4"/>
  <c r="I4370" i="3" s="1"/>
  <c r="V4243" i="4"/>
  <c r="G4370" i="3" s="1"/>
  <c r="T4242" i="4"/>
  <c r="E4316" i="3" s="1"/>
  <c r="X4241" i="4"/>
  <c r="I4356" i="3" s="1"/>
  <c r="X4270" i="4"/>
  <c r="I4337" i="3" s="1"/>
  <c r="V4270" i="4"/>
  <c r="G4337" i="3" s="1"/>
  <c r="T4269" i="4"/>
  <c r="E4375" i="3" s="1"/>
  <c r="X4268" i="4"/>
  <c r="I4336" i="3" s="1"/>
  <c r="V4268" i="4"/>
  <c r="G4336" i="3" s="1"/>
  <c r="T4267" i="4"/>
  <c r="E4335" i="3" s="1"/>
  <c r="X4266" i="4"/>
  <c r="I4334" i="3" s="1"/>
  <c r="V4266" i="4"/>
  <c r="G4334" i="3" s="1"/>
  <c r="T4265" i="4"/>
  <c r="E4333" i="3" s="1"/>
  <c r="X4264" i="4"/>
  <c r="I4332" i="3" s="1"/>
  <c r="V4264" i="4"/>
  <c r="G4332" i="3" s="1"/>
  <c r="T4263" i="4"/>
  <c r="E4331" i="3" s="1"/>
  <c r="X4262" i="4"/>
  <c r="I4330" i="3" s="1"/>
  <c r="V4262" i="4"/>
  <c r="G4330" i="3" s="1"/>
  <c r="T4261" i="4"/>
  <c r="E4329" i="3" s="1"/>
  <c r="X4260" i="4"/>
  <c r="I4328" i="3" s="1"/>
  <c r="V4260" i="4"/>
  <c r="G4328" i="3" s="1"/>
  <c r="T4259" i="4"/>
  <c r="E4374" i="3" s="1"/>
  <c r="X4258" i="4"/>
  <c r="I4373" i="3" s="1"/>
  <c r="V4258" i="4"/>
  <c r="G4373" i="3" s="1"/>
  <c r="T4257" i="4"/>
  <c r="E4327" i="3" s="1"/>
  <c r="X4256" i="4"/>
  <c r="I4326" i="3" s="1"/>
  <c r="V4256" i="4"/>
  <c r="G4326" i="3" s="1"/>
  <c r="T4255" i="4"/>
  <c r="E4325" i="3" s="1"/>
  <c r="X4254" i="4"/>
  <c r="I4324" i="3" s="1"/>
  <c r="V4254" i="4"/>
  <c r="G4324" i="3" s="1"/>
  <c r="T4253" i="4"/>
  <c r="E4323" i="3" s="1"/>
  <c r="V4241" i="4"/>
  <c r="G4356" i="3" s="1"/>
  <c r="X4239" i="4"/>
  <c r="I4314" i="3" s="1"/>
  <c r="V4239" i="4"/>
  <c r="G4314" i="3" s="1"/>
  <c r="T4238" i="4"/>
  <c r="E4313" i="3" s="1"/>
  <c r="X4237" i="4"/>
  <c r="I4312" i="3" s="1"/>
  <c r="V4237" i="4"/>
  <c r="G4312" i="3" s="1"/>
  <c r="T4236" i="4"/>
  <c r="E4369" i="3" s="1"/>
  <c r="X4235" i="4"/>
  <c r="I4311" i="3" s="1"/>
  <c r="T4234" i="4"/>
  <c r="E4310" i="3" s="1"/>
  <c r="X4233" i="4"/>
  <c r="I4309" i="3" s="1"/>
  <c r="T4232" i="4"/>
  <c r="E4368" i="3" s="1"/>
  <c r="X4231" i="4"/>
  <c r="I4367" i="3" s="1"/>
  <c r="V4231" i="4"/>
  <c r="G4367" i="3" s="1"/>
  <c r="T4230" i="4"/>
  <c r="E4308" i="3" s="1"/>
  <c r="X4229" i="4"/>
  <c r="I4307" i="3" s="1"/>
  <c r="V4229" i="4"/>
  <c r="G4307" i="3" s="1"/>
  <c r="T4228" i="4"/>
  <c r="E4306" i="3" s="1"/>
  <c r="X4227" i="4"/>
  <c r="I4305" i="3" s="1"/>
  <c r="V4227" i="4"/>
  <c r="G4305" i="3" s="1"/>
  <c r="T4226" i="4"/>
  <c r="E4304" i="3" s="1"/>
  <c r="X4225" i="4"/>
  <c r="I4303" i="3" s="1"/>
  <c r="V4225" i="4"/>
  <c r="G4303" i="3" s="1"/>
  <c r="T4224" i="4"/>
  <c r="E4366" i="3" s="1"/>
  <c r="X4223" i="4"/>
  <c r="I4302" i="3" s="1"/>
  <c r="V4223" i="4"/>
  <c r="G4302" i="3" s="1"/>
  <c r="X4221" i="4"/>
  <c r="I4300" i="3" s="1"/>
  <c r="T4220" i="4"/>
  <c r="E4299" i="3" s="1"/>
  <c r="X4219" i="4"/>
  <c r="I4298" i="3" s="1"/>
  <c r="V4219" i="4"/>
  <c r="G4298" i="3" s="1"/>
  <c r="T4218" i="4"/>
  <c r="E4297" i="3" s="1"/>
  <c r="X4217" i="4"/>
  <c r="I4296" i="3" s="1"/>
  <c r="V4217" i="4"/>
  <c r="G4296" i="3" s="1"/>
  <c r="T4216" i="4"/>
  <c r="E4295" i="3" s="1"/>
  <c r="X4215" i="4"/>
  <c r="I4294" i="3" s="1"/>
  <c r="V4215" i="4"/>
  <c r="G4294" i="3" s="1"/>
  <c r="T4214" i="4"/>
  <c r="E4293" i="3" s="1"/>
  <c r="X4213" i="4"/>
  <c r="I4292" i="3" s="1"/>
  <c r="V4213" i="4"/>
  <c r="G4292" i="3" s="1"/>
  <c r="T4212" i="4"/>
  <c r="E4365" i="3" s="1"/>
  <c r="X4211" i="4"/>
  <c r="I4355" i="3" s="1"/>
  <c r="V4211" i="4"/>
  <c r="G4355" i="3" s="1"/>
  <c r="T4210" i="4"/>
  <c r="E4364" i="3" s="1"/>
  <c r="X4209" i="4"/>
  <c r="I4291" i="3" s="1"/>
  <c r="V4209" i="4"/>
  <c r="G4291" i="3" s="1"/>
  <c r="T4208" i="4"/>
  <c r="E4363" i="3" s="1"/>
  <c r="X4207" i="4"/>
  <c r="I4354" i="3" s="1"/>
  <c r="T4206" i="4"/>
  <c r="E4290" i="3" s="1"/>
  <c r="V4205" i="4"/>
  <c r="G4362" i="3" s="1"/>
  <c r="T4204" i="4"/>
  <c r="E4289" i="3" s="1"/>
  <c r="X4203" i="4"/>
  <c r="I4361" i="3" s="1"/>
  <c r="V4203" i="4"/>
  <c r="G4361" i="3" s="1"/>
  <c r="T4202" i="4"/>
  <c r="E4288" i="3" s="1"/>
  <c r="X4201" i="4"/>
  <c r="I4287" i="3" s="1"/>
  <c r="V4201" i="4"/>
  <c r="G4287" i="3" s="1"/>
  <c r="T4200" i="4"/>
  <c r="E4286" i="3" s="1"/>
  <c r="X4199" i="4"/>
  <c r="I4285" i="3" s="1"/>
  <c r="V4199" i="4"/>
  <c r="G4285" i="3" s="1"/>
  <c r="T4198" i="4"/>
  <c r="E4284" i="3" s="1"/>
  <c r="X4197" i="4"/>
  <c r="I4283" i="3" s="1"/>
  <c r="V4197" i="4"/>
  <c r="G4283" i="3" s="1"/>
  <c r="T4196" i="4"/>
  <c r="E4282" i="3" s="1"/>
  <c r="X4195" i="4"/>
  <c r="I4281" i="3" s="1"/>
  <c r="T4194" i="4"/>
  <c r="E4280" i="3" s="1"/>
  <c r="X4193" i="4"/>
  <c r="I4279" i="3" s="1"/>
  <c r="V4193" i="4"/>
  <c r="G4279" i="3" s="1"/>
  <c r="T4192" i="4"/>
  <c r="E4278" i="3" s="1"/>
  <c r="X4191" i="4"/>
  <c r="I4277" i="3" s="1"/>
  <c r="V4191" i="4"/>
  <c r="G4277" i="3" s="1"/>
  <c r="T4190" i="4"/>
  <c r="E4276" i="3" s="1"/>
  <c r="X4189" i="4"/>
  <c r="I4353" i="3" s="1"/>
  <c r="V4189" i="4"/>
  <c r="G4353" i="3" s="1"/>
  <c r="T4188" i="4"/>
  <c r="E4275" i="3" s="1"/>
  <c r="X4187" i="4"/>
  <c r="I4274" i="3" s="1"/>
  <c r="V4187" i="4"/>
  <c r="G4274" i="3" s="1"/>
  <c r="T4186" i="4"/>
  <c r="E4273" i="3" s="1"/>
  <c r="X4185" i="4"/>
  <c r="I4352" i="3" s="1"/>
  <c r="V4185" i="4"/>
  <c r="G4352" i="3" s="1"/>
  <c r="T4184" i="4"/>
  <c r="E4360" i="3" s="1"/>
  <c r="X4183" i="4"/>
  <c r="I4272" i="3" s="1"/>
  <c r="V4183" i="4"/>
  <c r="G4272" i="3" s="1"/>
  <c r="T4182" i="4"/>
  <c r="E4271" i="3" s="1"/>
  <c r="X4181" i="4"/>
  <c r="I4270" i="3" s="1"/>
  <c r="V4181" i="4"/>
  <c r="G4270" i="3" s="1"/>
  <c r="T4180" i="4"/>
  <c r="E4269" i="3" s="1"/>
  <c r="X4179" i="4"/>
  <c r="I4268" i="3" s="1"/>
  <c r="V4179" i="4"/>
  <c r="G4268" i="3" s="1"/>
  <c r="T4178" i="4"/>
  <c r="E4267" i="3" s="1"/>
  <c r="V4177" i="4"/>
  <c r="G4266" i="3" s="1"/>
  <c r="T4176" i="4"/>
  <c r="E4265" i="3" s="1"/>
  <c r="X4175" i="4"/>
  <c r="I4264" i="3" s="1"/>
  <c r="V4175" i="4"/>
  <c r="G4264" i="3" s="1"/>
  <c r="T4174" i="4"/>
  <c r="E4263" i="3" s="1"/>
  <c r="X4173" i="4"/>
  <c r="I4351" i="3" s="1"/>
  <c r="V4173" i="4"/>
  <c r="G4351" i="3" s="1"/>
  <c r="T4172" i="4"/>
  <c r="E4262" i="3" s="1"/>
  <c r="X4171" i="4"/>
  <c r="I4261" i="3" s="1"/>
  <c r="V4171" i="4"/>
  <c r="G4261" i="3" s="1"/>
  <c r="T4170" i="4"/>
  <c r="E4260" i="3" s="1"/>
  <c r="X4169" i="4"/>
  <c r="I4359" i="3" s="1"/>
  <c r="V4169" i="4"/>
  <c r="G4359" i="3" s="1"/>
  <c r="X4167" i="4"/>
  <c r="I4258" i="3" s="1"/>
  <c r="V4167" i="4"/>
  <c r="G4258" i="3" s="1"/>
  <c r="X4165" i="4"/>
  <c r="I4256" i="3" s="1"/>
  <c r="V4165" i="4"/>
  <c r="G4256" i="3" s="1"/>
  <c r="T4164" i="4"/>
  <c r="E4255" i="3" s="1"/>
  <c r="X4163" i="4"/>
  <c r="I4254" i="3" s="1"/>
  <c r="V4163" i="4"/>
  <c r="G4254" i="3" s="1"/>
  <c r="T4162" i="4"/>
  <c r="E4253" i="3" s="1"/>
  <c r="X4161" i="4"/>
  <c r="I4252" i="3" s="1"/>
  <c r="V4161" i="4"/>
  <c r="G4252" i="3" s="1"/>
  <c r="T4160" i="4"/>
  <c r="E4251" i="3" s="1"/>
  <c r="V4159" i="4"/>
  <c r="G4246" i="3" s="1"/>
  <c r="T4158" i="4"/>
  <c r="E4245" i="3" s="1"/>
  <c r="X4157" i="4"/>
  <c r="I4244" i="3" s="1"/>
  <c r="V4157" i="4"/>
  <c r="G4244" i="3" s="1"/>
  <c r="T4156" i="4"/>
  <c r="E4243" i="3" s="1"/>
  <c r="X4155" i="4"/>
  <c r="I4242" i="3" s="1"/>
  <c r="V4155" i="4"/>
  <c r="G4242" i="3" s="1"/>
  <c r="T4154" i="4"/>
  <c r="E4241" i="3" s="1"/>
  <c r="X4153" i="4"/>
  <c r="I4240" i="3" s="1"/>
  <c r="V4153" i="4"/>
  <c r="G4240" i="3" s="1"/>
  <c r="T4152" i="4"/>
  <c r="E4239" i="3" s="1"/>
  <c r="V4151" i="4"/>
  <c r="G4238" i="3" s="1"/>
  <c r="T4150" i="4"/>
  <c r="E4237" i="3" s="1"/>
  <c r="X4149" i="4"/>
  <c r="I4236" i="3" s="1"/>
  <c r="V4149" i="4"/>
  <c r="G4236" i="3" s="1"/>
  <c r="T4148" i="4"/>
  <c r="E4235" i="3" s="1"/>
  <c r="X4147" i="4"/>
  <c r="I4234" i="3" s="1"/>
  <c r="V4147" i="4"/>
  <c r="G4234" i="3" s="1"/>
  <c r="T4146" i="4"/>
  <c r="E4233" i="3" s="1"/>
  <c r="X4145" i="4"/>
  <c r="I4232" i="3" s="1"/>
  <c r="V4145" i="4"/>
  <c r="G4232" i="3" s="1"/>
  <c r="T4144" i="4"/>
  <c r="E4231" i="3" s="1"/>
  <c r="X4143" i="4"/>
  <c r="I4230" i="3" s="1"/>
  <c r="V4143" i="4"/>
  <c r="G4230" i="3" s="1"/>
  <c r="T4142" i="4"/>
  <c r="E4229" i="3" s="1"/>
  <c r="X4141" i="4"/>
  <c r="I4228" i="3" s="1"/>
  <c r="V4141" i="4"/>
  <c r="G4228" i="3" s="1"/>
  <c r="T4140" i="4"/>
  <c r="E4227" i="3" s="1"/>
  <c r="X4139" i="4"/>
  <c r="I4226" i="3" s="1"/>
  <c r="V4139" i="4"/>
  <c r="G4226" i="3" s="1"/>
  <c r="T4138" i="4"/>
  <c r="E4225" i="3" s="1"/>
  <c r="X4137" i="4"/>
  <c r="I4224" i="3" s="1"/>
  <c r="V4137" i="4"/>
  <c r="G4224" i="3" s="1"/>
  <c r="T4136" i="4"/>
  <c r="E4223" i="3" s="1"/>
  <c r="X4135" i="4"/>
  <c r="I4222" i="3" s="1"/>
  <c r="V4135" i="4"/>
  <c r="G4222" i="3" s="1"/>
  <c r="T4134" i="4"/>
  <c r="E4221" i="3" s="1"/>
  <c r="X4133" i="4"/>
  <c r="I4220" i="3" s="1"/>
  <c r="T4132" i="4"/>
  <c r="E4219" i="3" s="1"/>
  <c r="X4131" i="4"/>
  <c r="I4218" i="3" s="1"/>
  <c r="V4131" i="4"/>
  <c r="G4218" i="3" s="1"/>
  <c r="T4130" i="4"/>
  <c r="E4217" i="3" s="1"/>
  <c r="X4129" i="4"/>
  <c r="I4216" i="3" s="1"/>
  <c r="V4129" i="4"/>
  <c r="G4216" i="3" s="1"/>
  <c r="T4128" i="4"/>
  <c r="E4215" i="3" s="1"/>
  <c r="V4127" i="4"/>
  <c r="G4214" i="3" s="1"/>
  <c r="X4125" i="4"/>
  <c r="I4212" i="3" s="1"/>
  <c r="V4125" i="4"/>
  <c r="G4212" i="3" s="1"/>
  <c r="X4123" i="4"/>
  <c r="I4210" i="3" s="1"/>
  <c r="V4123" i="4"/>
  <c r="G4210" i="3" s="1"/>
  <c r="T4122" i="4"/>
  <c r="E4247" i="3" s="1"/>
  <c r="X4121" i="4"/>
  <c r="I4209" i="3" s="1"/>
  <c r="V4121" i="4"/>
  <c r="G4209" i="3" s="1"/>
  <c r="T4120" i="4"/>
  <c r="E4208" i="3" s="1"/>
  <c r="X4119" i="4"/>
  <c r="I4207" i="3" s="1"/>
  <c r="V4119" i="4"/>
  <c r="G4207" i="3" s="1"/>
  <c r="T4118" i="4"/>
  <c r="E4206" i="3" s="1"/>
  <c r="X4117" i="4"/>
  <c r="I4205" i="3" s="1"/>
  <c r="V4117" i="4"/>
  <c r="G4205" i="3" s="1"/>
  <c r="X4252" i="4"/>
  <c r="I4322" i="3" s="1"/>
  <c r="V4252" i="4"/>
  <c r="G4322" i="3" s="1"/>
  <c r="T4251" i="4"/>
  <c r="E4321" i="3" s="1"/>
  <c r="X4250" i="4"/>
  <c r="I4357" i="3" s="1"/>
  <c r="T4249" i="4"/>
  <c r="E4372" i="3" s="1"/>
  <c r="X4248" i="4"/>
  <c r="I4320" i="3" s="1"/>
  <c r="V4248" i="4"/>
  <c r="G4320" i="3" s="1"/>
  <c r="X4246" i="4"/>
  <c r="I4371" i="3" s="1"/>
  <c r="V4246" i="4"/>
  <c r="G4371" i="3" s="1"/>
  <c r="T4245" i="4"/>
  <c r="E4318" i="3" s="1"/>
  <c r="X4244" i="4"/>
  <c r="I4317" i="3" s="1"/>
  <c r="V4244" i="4"/>
  <c r="G4317" i="3" s="1"/>
  <c r="T4243" i="4"/>
  <c r="E4370" i="3" s="1"/>
  <c r="X4242" i="4"/>
  <c r="I4316" i="3" s="1"/>
  <c r="T4241" i="4"/>
  <c r="E4356" i="3" s="1"/>
  <c r="X4240" i="4"/>
  <c r="I4315" i="3" s="1"/>
  <c r="T4239" i="4"/>
  <c r="E4314" i="3" s="1"/>
  <c r="X4238" i="4"/>
  <c r="I4313" i="3" s="1"/>
  <c r="V4238" i="4"/>
  <c r="G4313" i="3" s="1"/>
  <c r="T4237" i="4"/>
  <c r="E4312" i="3" s="1"/>
  <c r="X4236" i="4"/>
  <c r="I4369" i="3" s="1"/>
  <c r="V4236" i="4"/>
  <c r="G4369" i="3" s="1"/>
  <c r="T4235" i="4"/>
  <c r="E4311" i="3" s="1"/>
  <c r="X4234" i="4"/>
  <c r="I4310" i="3" s="1"/>
  <c r="V4234" i="4"/>
  <c r="G4310" i="3" s="1"/>
  <c r="X4232" i="4"/>
  <c r="I4368" i="3" s="1"/>
  <c r="V4232" i="4"/>
  <c r="G4368" i="3" s="1"/>
  <c r="T4231" i="4"/>
  <c r="E4367" i="3" s="1"/>
  <c r="X4230" i="4"/>
  <c r="I4308" i="3" s="1"/>
  <c r="V4230" i="4"/>
  <c r="G4308" i="3" s="1"/>
  <c r="T4229" i="4"/>
  <c r="E4307" i="3" s="1"/>
  <c r="X4228" i="4"/>
  <c r="I4306" i="3" s="1"/>
  <c r="X4226" i="4"/>
  <c r="I4304" i="3" s="1"/>
  <c r="V4226" i="4"/>
  <c r="G4304" i="3" s="1"/>
  <c r="T4225" i="4"/>
  <c r="E4303" i="3" s="1"/>
  <c r="X4224" i="4"/>
  <c r="I4366" i="3" s="1"/>
  <c r="V4224" i="4"/>
  <c r="G4366" i="3" s="1"/>
  <c r="T4223" i="4"/>
  <c r="E4302" i="3" s="1"/>
  <c r="X4222" i="4"/>
  <c r="I4301" i="3" s="1"/>
  <c r="V4222" i="4"/>
  <c r="G4301" i="3" s="1"/>
  <c r="T4221" i="4"/>
  <c r="E4300" i="3" s="1"/>
  <c r="X4220" i="4"/>
  <c r="I4299" i="3" s="1"/>
  <c r="T4219" i="4"/>
  <c r="E4298" i="3" s="1"/>
  <c r="X4218" i="4"/>
  <c r="I4297" i="3" s="1"/>
  <c r="V4218" i="4"/>
  <c r="G4297" i="3" s="1"/>
  <c r="T4217" i="4"/>
  <c r="E4296" i="3" s="1"/>
  <c r="X4216" i="4"/>
  <c r="I4295" i="3" s="1"/>
  <c r="V4216" i="4"/>
  <c r="G4295" i="3" s="1"/>
  <c r="T4215" i="4"/>
  <c r="E4294" i="3" s="1"/>
  <c r="V4214" i="4"/>
  <c r="G4293" i="3" s="1"/>
  <c r="T4213" i="4"/>
  <c r="E4292" i="3" s="1"/>
  <c r="X4212" i="4"/>
  <c r="I4365" i="3" s="1"/>
  <c r="V4212" i="4"/>
  <c r="G4365" i="3" s="1"/>
  <c r="T4211" i="4"/>
  <c r="E4355" i="3" s="1"/>
  <c r="X4210" i="4"/>
  <c r="I4364" i="3" s="1"/>
  <c r="V4210" i="4"/>
  <c r="G4364" i="3" s="1"/>
  <c r="T4209" i="4"/>
  <c r="E4291" i="3" s="1"/>
  <c r="X4208" i="4"/>
  <c r="I4363" i="3" s="1"/>
  <c r="V4208" i="4"/>
  <c r="G4363" i="3" s="1"/>
  <c r="T4207" i="4"/>
  <c r="E4354" i="3" s="1"/>
  <c r="X4206" i="4"/>
  <c r="I4290" i="3" s="1"/>
  <c r="V4206" i="4"/>
  <c r="G4290" i="3" s="1"/>
  <c r="T4205" i="4"/>
  <c r="E4362" i="3" s="1"/>
  <c r="X4204" i="4"/>
  <c r="I4289" i="3" s="1"/>
  <c r="T4203" i="4"/>
  <c r="E4361" i="3" s="1"/>
  <c r="X4202" i="4"/>
  <c r="I4288" i="3" s="1"/>
  <c r="V4202" i="4"/>
  <c r="G4288" i="3" s="1"/>
  <c r="T4201" i="4"/>
  <c r="E4287" i="3" s="1"/>
  <c r="X4200" i="4"/>
  <c r="I4286" i="3" s="1"/>
  <c r="V4200" i="4"/>
  <c r="G4286" i="3" s="1"/>
  <c r="T4199" i="4"/>
  <c r="E4285" i="3" s="1"/>
  <c r="X4198" i="4"/>
  <c r="I4284" i="3" s="1"/>
  <c r="V4198" i="4"/>
  <c r="G4284" i="3" s="1"/>
  <c r="T4197" i="4"/>
  <c r="E4283" i="3" s="1"/>
  <c r="X4196" i="4"/>
  <c r="I4282" i="3" s="1"/>
  <c r="T4195" i="4"/>
  <c r="E4281" i="3" s="1"/>
  <c r="X4194" i="4"/>
  <c r="I4280" i="3" s="1"/>
  <c r="V4194" i="4"/>
  <c r="G4280" i="3" s="1"/>
  <c r="T4193" i="4"/>
  <c r="E4279" i="3" s="1"/>
  <c r="X4192" i="4"/>
  <c r="I4278" i="3" s="1"/>
  <c r="V4192" i="4"/>
  <c r="G4278" i="3" s="1"/>
  <c r="T4191" i="4"/>
  <c r="E4277" i="3" s="1"/>
  <c r="X4190" i="4"/>
  <c r="I4276" i="3" s="1"/>
  <c r="V4190" i="4"/>
  <c r="G4276" i="3" s="1"/>
  <c r="T4189" i="4"/>
  <c r="E4353" i="3" s="1"/>
  <c r="X4188" i="4"/>
  <c r="I4275" i="3" s="1"/>
  <c r="V4188" i="4"/>
  <c r="G4275" i="3" s="1"/>
  <c r="T4187" i="4"/>
  <c r="E4274" i="3" s="1"/>
  <c r="V4186" i="4"/>
  <c r="G4273" i="3" s="1"/>
  <c r="T4185" i="4"/>
  <c r="E4352" i="3" s="1"/>
  <c r="X4184" i="4"/>
  <c r="I4360" i="3" s="1"/>
  <c r="V4184" i="4"/>
  <c r="G4360" i="3" s="1"/>
  <c r="T4183" i="4"/>
  <c r="E4272" i="3" s="1"/>
  <c r="X4182" i="4"/>
  <c r="I4271" i="3" s="1"/>
  <c r="V4182" i="4"/>
  <c r="G4271" i="3" s="1"/>
  <c r="T4181" i="4"/>
  <c r="E4270" i="3" s="1"/>
  <c r="X4180" i="4"/>
  <c r="I4269" i="3" s="1"/>
  <c r="V4180" i="4"/>
  <c r="G4269" i="3" s="1"/>
  <c r="T4179" i="4"/>
  <c r="E4268" i="3" s="1"/>
  <c r="X4178" i="4"/>
  <c r="I4267" i="3" s="1"/>
  <c r="V4178" i="4"/>
  <c r="G4267" i="3" s="1"/>
  <c r="T4177" i="4"/>
  <c r="E4266" i="3" s="1"/>
  <c r="X4176" i="4"/>
  <c r="I4265" i="3" s="1"/>
  <c r="V4176" i="4"/>
  <c r="G4265" i="3" s="1"/>
  <c r="T4175" i="4"/>
  <c r="E4264" i="3" s="1"/>
  <c r="X4174" i="4"/>
  <c r="I4263" i="3" s="1"/>
  <c r="T4173" i="4"/>
  <c r="E4351" i="3" s="1"/>
  <c r="X4172" i="4"/>
  <c r="I4262" i="3" s="1"/>
  <c r="V4172" i="4"/>
  <c r="G4262" i="3" s="1"/>
  <c r="X4170" i="4"/>
  <c r="I4260" i="3" s="1"/>
  <c r="V4170" i="4"/>
  <c r="G4260" i="3" s="1"/>
  <c r="T4169" i="4"/>
  <c r="E4359" i="3" s="1"/>
  <c r="X4168" i="4"/>
  <c r="I4259" i="3" s="1"/>
  <c r="V4168" i="4"/>
  <c r="G4259" i="3" s="1"/>
  <c r="T4167" i="4"/>
  <c r="E4258" i="3" s="1"/>
  <c r="V4166" i="4"/>
  <c r="G4257" i="3" s="1"/>
  <c r="T4165" i="4"/>
  <c r="E4256" i="3" s="1"/>
  <c r="X4164" i="4"/>
  <c r="I4255" i="3" s="1"/>
  <c r="T4163" i="4"/>
  <c r="E4254" i="3" s="1"/>
  <c r="X4162" i="4"/>
  <c r="I4253" i="3" s="1"/>
  <c r="V4162" i="4"/>
  <c r="G4253" i="3" s="1"/>
  <c r="T4161" i="4"/>
  <c r="E4252" i="3" s="1"/>
  <c r="X4160" i="4"/>
  <c r="I4251" i="3" s="1"/>
  <c r="V4160" i="4"/>
  <c r="G4251" i="3" s="1"/>
  <c r="T4159" i="4"/>
  <c r="E4246" i="3" s="1"/>
  <c r="T4157" i="4"/>
  <c r="E4244" i="3" s="1"/>
  <c r="X4156" i="4"/>
  <c r="I4243" i="3" s="1"/>
  <c r="V4156" i="4"/>
  <c r="G4243" i="3" s="1"/>
  <c r="T4155" i="4"/>
  <c r="E4242" i="3" s="1"/>
  <c r="V4154" i="4"/>
  <c r="G4241" i="3" s="1"/>
  <c r="T4153" i="4"/>
  <c r="E4240" i="3" s="1"/>
  <c r="V4152" i="4"/>
  <c r="G4239" i="3" s="1"/>
  <c r="T4151" i="4"/>
  <c r="E4238" i="3" s="1"/>
  <c r="X4150" i="4"/>
  <c r="I4237" i="3" s="1"/>
  <c r="V4150" i="4"/>
  <c r="G4237" i="3" s="1"/>
  <c r="T4149" i="4"/>
  <c r="E4236" i="3" s="1"/>
  <c r="X4148" i="4"/>
  <c r="I4235" i="3" s="1"/>
  <c r="V4148" i="4"/>
  <c r="G4235" i="3" s="1"/>
  <c r="T4147" i="4"/>
  <c r="E4234" i="3" s="1"/>
  <c r="X4146" i="4"/>
  <c r="I4233" i="3" s="1"/>
  <c r="V4146" i="4"/>
  <c r="G4233" i="3" s="1"/>
  <c r="X4144" i="4"/>
  <c r="I4231" i="3" s="1"/>
  <c r="V4144" i="4"/>
  <c r="G4231" i="3" s="1"/>
  <c r="T4143" i="4"/>
  <c r="E4230" i="3" s="1"/>
  <c r="X4142" i="4"/>
  <c r="I4229" i="3" s="1"/>
  <c r="V4142" i="4"/>
  <c r="G4229" i="3" s="1"/>
  <c r="T4141" i="4"/>
  <c r="E4228" i="3" s="1"/>
  <c r="X4140" i="4"/>
  <c r="I4227" i="3" s="1"/>
  <c r="V4140" i="4"/>
  <c r="G4227" i="3" s="1"/>
  <c r="T4139" i="4"/>
  <c r="E4226" i="3" s="1"/>
  <c r="X4138" i="4"/>
  <c r="I4225" i="3" s="1"/>
  <c r="V4138" i="4"/>
  <c r="G4225" i="3" s="1"/>
  <c r="T4137" i="4"/>
  <c r="E4224" i="3" s="1"/>
  <c r="X4136" i="4"/>
  <c r="I4223" i="3" s="1"/>
  <c r="T4116" i="4"/>
  <c r="E4204" i="3" s="1"/>
  <c r="X4115" i="4"/>
  <c r="I4203" i="3" s="1"/>
  <c r="V4115" i="4"/>
  <c r="G4203" i="3" s="1"/>
  <c r="T4114" i="4"/>
  <c r="E4202" i="3" s="1"/>
  <c r="X4113" i="4"/>
  <c r="I4201" i="3" s="1"/>
  <c r="V4113" i="4"/>
  <c r="G4201" i="3" s="1"/>
  <c r="T4112" i="4"/>
  <c r="E4200" i="3" s="1"/>
  <c r="X4111" i="4"/>
  <c r="I4199" i="3" s="1"/>
  <c r="V4111" i="4"/>
  <c r="G4199" i="3" s="1"/>
  <c r="T4110" i="4"/>
  <c r="E4198" i="3" s="1"/>
  <c r="X4109" i="4"/>
  <c r="I4197" i="3" s="1"/>
  <c r="V4109" i="4"/>
  <c r="G4197" i="3" s="1"/>
  <c r="X4107" i="4"/>
  <c r="I4195" i="3" s="1"/>
  <c r="V4107" i="4"/>
  <c r="G4195" i="3" s="1"/>
  <c r="T4106" i="4"/>
  <c r="E4194" i="3" s="1"/>
  <c r="X4105" i="4"/>
  <c r="I4193" i="3" s="1"/>
  <c r="V4105" i="4"/>
  <c r="G4193" i="3" s="1"/>
  <c r="T4104" i="4"/>
  <c r="E4192" i="3" s="1"/>
  <c r="X4103" i="4"/>
  <c r="I4191" i="3" s="1"/>
  <c r="V4103" i="4"/>
  <c r="G4191" i="3" s="1"/>
  <c r="T4102" i="4"/>
  <c r="E4190" i="3" s="1"/>
  <c r="V4101" i="4"/>
  <c r="G4189" i="3" s="1"/>
  <c r="X4099" i="4"/>
  <c r="I4187" i="3" s="1"/>
  <c r="T4098" i="4"/>
  <c r="E4186" i="3" s="1"/>
  <c r="X4097" i="4"/>
  <c r="I4185" i="3" s="1"/>
  <c r="V4097" i="4"/>
  <c r="G4185" i="3" s="1"/>
  <c r="T4096" i="4"/>
  <c r="E4184" i="3" s="1"/>
  <c r="X4095" i="4"/>
  <c r="I4183" i="3" s="1"/>
  <c r="V4095" i="4"/>
  <c r="G4183" i="3" s="1"/>
  <c r="T4094" i="4"/>
  <c r="E4182" i="3" s="1"/>
  <c r="X4093" i="4"/>
  <c r="I4181" i="3" s="1"/>
  <c r="V4093" i="4"/>
  <c r="G4181" i="3" s="1"/>
  <c r="T4092" i="4"/>
  <c r="E4180" i="3" s="1"/>
  <c r="X4091" i="4"/>
  <c r="I4179" i="3" s="1"/>
  <c r="V4091" i="4"/>
  <c r="G4179" i="3" s="1"/>
  <c r="T4090" i="4"/>
  <c r="E4178" i="3" s="1"/>
  <c r="X4089" i="4"/>
  <c r="I4177" i="3" s="1"/>
  <c r="V4089" i="4"/>
  <c r="G4177" i="3" s="1"/>
  <c r="T4088" i="4"/>
  <c r="E4176" i="3" s="1"/>
  <c r="X4087" i="4"/>
  <c r="I4175" i="3" s="1"/>
  <c r="V4087" i="4"/>
  <c r="G4175" i="3" s="1"/>
  <c r="T4086" i="4"/>
  <c r="E4174" i="3" s="1"/>
  <c r="X4085" i="4"/>
  <c r="I4173" i="3" s="1"/>
  <c r="V4085" i="4"/>
  <c r="G4173" i="3" s="1"/>
  <c r="T4084" i="4"/>
  <c r="E4172" i="3" s="1"/>
  <c r="X4083" i="4"/>
  <c r="I4171" i="3" s="1"/>
  <c r="V4083" i="4"/>
  <c r="G4171" i="3" s="1"/>
  <c r="T4082" i="4"/>
  <c r="E4170" i="3" s="1"/>
  <c r="X4081" i="4"/>
  <c r="I4169" i="3" s="1"/>
  <c r="V4081" i="4"/>
  <c r="G4169" i="3" s="1"/>
  <c r="T4080" i="4"/>
  <c r="E4168" i="3" s="1"/>
  <c r="X4079" i="4"/>
  <c r="I4167" i="3" s="1"/>
  <c r="V4079" i="4"/>
  <c r="G4167" i="3" s="1"/>
  <c r="T4078" i="4"/>
  <c r="E4166" i="3" s="1"/>
  <c r="X4077" i="4"/>
  <c r="I4165" i="3" s="1"/>
  <c r="V4077" i="4"/>
  <c r="G4165" i="3" s="1"/>
  <c r="T4076" i="4"/>
  <c r="E4164" i="3" s="1"/>
  <c r="X4075" i="4"/>
  <c r="I4163" i="3" s="1"/>
  <c r="V4075" i="4"/>
  <c r="G4163" i="3" s="1"/>
  <c r="T4074" i="4"/>
  <c r="E4162" i="3" s="1"/>
  <c r="V4073" i="4"/>
  <c r="G4161" i="3" s="1"/>
  <c r="T4072" i="4"/>
  <c r="E4160" i="3" s="1"/>
  <c r="X4071" i="4"/>
  <c r="I4159" i="3" s="1"/>
  <c r="V4071" i="4"/>
  <c r="G4159" i="3" s="1"/>
  <c r="T4070" i="4"/>
  <c r="E4158" i="3" s="1"/>
  <c r="X4069" i="4"/>
  <c r="I4157" i="3" s="1"/>
  <c r="V4069" i="4"/>
  <c r="G4157" i="3" s="1"/>
  <c r="T4068" i="4"/>
  <c r="E4156" i="3" s="1"/>
  <c r="X4067" i="4"/>
  <c r="I4155" i="3" s="1"/>
  <c r="V4067" i="4"/>
  <c r="G4155" i="3" s="1"/>
  <c r="T4066" i="4"/>
  <c r="E4154" i="3" s="1"/>
  <c r="X4065" i="4"/>
  <c r="I4153" i="3" s="1"/>
  <c r="V4065" i="4"/>
  <c r="G4153" i="3" s="1"/>
  <c r="T4064" i="4"/>
  <c r="E4152" i="3" s="1"/>
  <c r="X4063" i="4"/>
  <c r="I4151" i="3" s="1"/>
  <c r="V4063" i="4"/>
  <c r="G4151" i="3" s="1"/>
  <c r="T4062" i="4"/>
  <c r="E4150" i="3" s="1"/>
  <c r="X4061" i="4"/>
  <c r="I4149" i="3" s="1"/>
  <c r="V4061" i="4"/>
  <c r="G4149" i="3" s="1"/>
  <c r="T4060" i="4"/>
  <c r="E4148" i="3" s="1"/>
  <c r="X4059" i="4"/>
  <c r="I4147" i="3" s="1"/>
  <c r="V4059" i="4"/>
  <c r="G4147" i="3" s="1"/>
  <c r="T4058" i="4"/>
  <c r="E4146" i="3" s="1"/>
  <c r="X4057" i="4"/>
  <c r="I4145" i="3" s="1"/>
  <c r="V4057" i="4"/>
  <c r="G4145" i="3" s="1"/>
  <c r="T4056" i="4"/>
  <c r="E4144" i="3" s="1"/>
  <c r="V4055" i="4"/>
  <c r="G4143" i="3" s="1"/>
  <c r="T4054" i="4"/>
  <c r="E4142" i="3" s="1"/>
  <c r="X4053" i="4"/>
  <c r="I4141" i="3" s="1"/>
  <c r="V4053" i="4"/>
  <c r="G4141" i="3" s="1"/>
  <c r="T4052" i="4"/>
  <c r="E4140" i="3" s="1"/>
  <c r="X4051" i="4"/>
  <c r="I4139" i="3" s="1"/>
  <c r="V4051" i="4"/>
  <c r="G4139" i="3" s="1"/>
  <c r="T4050" i="4"/>
  <c r="E4138" i="3" s="1"/>
  <c r="X4049" i="4"/>
  <c r="I4137" i="3" s="1"/>
  <c r="V4049" i="4"/>
  <c r="G4137" i="3" s="1"/>
  <c r="T4048" i="4"/>
  <c r="E4136" i="3" s="1"/>
  <c r="X4047" i="4"/>
  <c r="I4135" i="3" s="1"/>
  <c r="V4047" i="4"/>
  <c r="G4135" i="3" s="1"/>
  <c r="T4046" i="4"/>
  <c r="E4134" i="3" s="1"/>
  <c r="X4045" i="4"/>
  <c r="I4133" i="3" s="1"/>
  <c r="V4045" i="4"/>
  <c r="G4133" i="3" s="1"/>
  <c r="T4044" i="4"/>
  <c r="E4132" i="3" s="1"/>
  <c r="X4043" i="4"/>
  <c r="I4131" i="3" s="1"/>
  <c r="V4043" i="4"/>
  <c r="G4131" i="3" s="1"/>
  <c r="T4042" i="4"/>
  <c r="E4130" i="3" s="1"/>
  <c r="X4041" i="4"/>
  <c r="I4129" i="3" s="1"/>
  <c r="T4040" i="4"/>
  <c r="E4128" i="3" s="1"/>
  <c r="X4039" i="4"/>
  <c r="I4127" i="3" s="1"/>
  <c r="V4039" i="4"/>
  <c r="G4127" i="3" s="1"/>
  <c r="T4038" i="4"/>
  <c r="E4126" i="3" s="1"/>
  <c r="X4037" i="4"/>
  <c r="I4125" i="3" s="1"/>
  <c r="V4037" i="4"/>
  <c r="G4125" i="3" s="1"/>
  <c r="T4036" i="4"/>
  <c r="E4124" i="3" s="1"/>
  <c r="X4035" i="4"/>
  <c r="I4123" i="3" s="1"/>
  <c r="V4035" i="4"/>
  <c r="G4123" i="3" s="1"/>
  <c r="T4034" i="4"/>
  <c r="E4122" i="3" s="1"/>
  <c r="X4033" i="4"/>
  <c r="I4121" i="3" s="1"/>
  <c r="V4033" i="4"/>
  <c r="G4121" i="3" s="1"/>
  <c r="T4032" i="4"/>
  <c r="E4120" i="3" s="1"/>
  <c r="X4031" i="4"/>
  <c r="I4119" i="3" s="1"/>
  <c r="V4031" i="4"/>
  <c r="G4119" i="3" s="1"/>
  <c r="T4030" i="4"/>
  <c r="E4118" i="3" s="1"/>
  <c r="X4029" i="4"/>
  <c r="I4117" i="3" s="1"/>
  <c r="V4029" i="4"/>
  <c r="G4117" i="3" s="1"/>
  <c r="X4027" i="4"/>
  <c r="I4115" i="3" s="1"/>
  <c r="V4027" i="4"/>
  <c r="G4115" i="3" s="1"/>
  <c r="T4026" i="4"/>
  <c r="E4114" i="3" s="1"/>
  <c r="X4025" i="4"/>
  <c r="I4113" i="3" s="1"/>
  <c r="V4025" i="4"/>
  <c r="G4113" i="3" s="1"/>
  <c r="T4024" i="4"/>
  <c r="E4112" i="3" s="1"/>
  <c r="X4023" i="4"/>
  <c r="I4111" i="3" s="1"/>
  <c r="V4023" i="4"/>
  <c r="G4111" i="3" s="1"/>
  <c r="T4022" i="4"/>
  <c r="E4110" i="3" s="1"/>
  <c r="X4021" i="4"/>
  <c r="I4109" i="3" s="1"/>
  <c r="V4021" i="4"/>
  <c r="G4109" i="3" s="1"/>
  <c r="T4020" i="4"/>
  <c r="E4108" i="3" s="1"/>
  <c r="X4019" i="4"/>
  <c r="I4107" i="3" s="1"/>
  <c r="V4019" i="4"/>
  <c r="G4107" i="3" s="1"/>
  <c r="T4018" i="4"/>
  <c r="E4106" i="3" s="1"/>
  <c r="X4017" i="4"/>
  <c r="I4105" i="3" s="1"/>
  <c r="V4017" i="4"/>
  <c r="G4105" i="3" s="1"/>
  <c r="V4015" i="4"/>
  <c r="G4103" i="3" s="1"/>
  <c r="T4014" i="4"/>
  <c r="E4102" i="3" s="1"/>
  <c r="X4013" i="4"/>
  <c r="I4101" i="3" s="1"/>
  <c r="V4013" i="4"/>
  <c r="G4101" i="3" s="1"/>
  <c r="T4012" i="4"/>
  <c r="E4100" i="3" s="1"/>
  <c r="X4011" i="4"/>
  <c r="I4099" i="3" s="1"/>
  <c r="V4011" i="4"/>
  <c r="G4099" i="3" s="1"/>
  <c r="T4010" i="4"/>
  <c r="E4098" i="3" s="1"/>
  <c r="X4009" i="4"/>
  <c r="I4097" i="3" s="1"/>
  <c r="V4009" i="4"/>
  <c r="G4097" i="3" s="1"/>
  <c r="T4008" i="4"/>
  <c r="E4096" i="3" s="1"/>
  <c r="X4007" i="4"/>
  <c r="I4095" i="3" s="1"/>
  <c r="V4007" i="4"/>
  <c r="G4095" i="3" s="1"/>
  <c r="T4006" i="4"/>
  <c r="E4094" i="3" s="1"/>
  <c r="X4005" i="4"/>
  <c r="I4093" i="3" s="1"/>
  <c r="V4005" i="4"/>
  <c r="G4093" i="3" s="1"/>
  <c r="T4004" i="4"/>
  <c r="E4092" i="3" s="1"/>
  <c r="X4003" i="4"/>
  <c r="I4091" i="3" s="1"/>
  <c r="V4003" i="4"/>
  <c r="G4091" i="3" s="1"/>
  <c r="T4002" i="4"/>
  <c r="E4090" i="3" s="1"/>
  <c r="X4001" i="4"/>
  <c r="I4089" i="3" s="1"/>
  <c r="V4001" i="4"/>
  <c r="G4089" i="3" s="1"/>
  <c r="T4000" i="4"/>
  <c r="E4088" i="3" s="1"/>
  <c r="X3999" i="4"/>
  <c r="I4087" i="3" s="1"/>
  <c r="V3999" i="4"/>
  <c r="G4087" i="3" s="1"/>
  <c r="T3998" i="4"/>
  <c r="E4086" i="3" s="1"/>
  <c r="T3996" i="4"/>
  <c r="E4084" i="3" s="1"/>
  <c r="V4136" i="4"/>
  <c r="G4223" i="3" s="1"/>
  <c r="T4135" i="4"/>
  <c r="E4222" i="3" s="1"/>
  <c r="X4134" i="4"/>
  <c r="I4221" i="3" s="1"/>
  <c r="V4134" i="4"/>
  <c r="G4221" i="3" s="1"/>
  <c r="T4133" i="4"/>
  <c r="E4220" i="3" s="1"/>
  <c r="X4132" i="4"/>
  <c r="I4219" i="3" s="1"/>
  <c r="V4132" i="4"/>
  <c r="G4219" i="3" s="1"/>
  <c r="T4131" i="4"/>
  <c r="E4218" i="3" s="1"/>
  <c r="X4130" i="4"/>
  <c r="I4217" i="3" s="1"/>
  <c r="V4130" i="4"/>
  <c r="G4217" i="3" s="1"/>
  <c r="T4129" i="4"/>
  <c r="E4216" i="3" s="1"/>
  <c r="X4128" i="4"/>
  <c r="I4215" i="3" s="1"/>
  <c r="V4128" i="4"/>
  <c r="G4215" i="3" s="1"/>
  <c r="T4127" i="4"/>
  <c r="E4214" i="3" s="1"/>
  <c r="X4126" i="4"/>
  <c r="I4213" i="3" s="1"/>
  <c r="V4126" i="4"/>
  <c r="G4213" i="3" s="1"/>
  <c r="T4125" i="4"/>
  <c r="E4212" i="3" s="1"/>
  <c r="X4124" i="4"/>
  <c r="I4211" i="3" s="1"/>
  <c r="V4124" i="4"/>
  <c r="G4211" i="3" s="1"/>
  <c r="T4123" i="4"/>
  <c r="E4210" i="3" s="1"/>
  <c r="X4122" i="4"/>
  <c r="I4247" i="3" s="1"/>
  <c r="V4122" i="4"/>
  <c r="G4247" i="3" s="1"/>
  <c r="T4121" i="4"/>
  <c r="E4209" i="3" s="1"/>
  <c r="X4120" i="4"/>
  <c r="I4208" i="3" s="1"/>
  <c r="V4120" i="4"/>
  <c r="G4208" i="3" s="1"/>
  <c r="T4119" i="4"/>
  <c r="E4207" i="3" s="1"/>
  <c r="X4118" i="4"/>
  <c r="I4206" i="3" s="1"/>
  <c r="V4118" i="4"/>
  <c r="G4206" i="3" s="1"/>
  <c r="T4117" i="4"/>
  <c r="E4205" i="3" s="1"/>
  <c r="X4116" i="4"/>
  <c r="I4204" i="3" s="1"/>
  <c r="V4116" i="4"/>
  <c r="G4204" i="3" s="1"/>
  <c r="T4115" i="4"/>
  <c r="E4203" i="3" s="1"/>
  <c r="X4114" i="4"/>
  <c r="I4202" i="3" s="1"/>
  <c r="V4114" i="4"/>
  <c r="G4202" i="3" s="1"/>
  <c r="T4113" i="4"/>
  <c r="E4201" i="3" s="1"/>
  <c r="V4112" i="4"/>
  <c r="G4200" i="3" s="1"/>
  <c r="T4111" i="4"/>
  <c r="E4199" i="3" s="1"/>
  <c r="X4110" i="4"/>
  <c r="I4198" i="3" s="1"/>
  <c r="V4110" i="4"/>
  <c r="G4198" i="3" s="1"/>
  <c r="T4109" i="4"/>
  <c r="E4197" i="3" s="1"/>
  <c r="X4108" i="4"/>
  <c r="I4196" i="3" s="1"/>
  <c r="V4108" i="4"/>
  <c r="G4196" i="3" s="1"/>
  <c r="T4107" i="4"/>
  <c r="E4195" i="3" s="1"/>
  <c r="X4106" i="4"/>
  <c r="I4194" i="3" s="1"/>
  <c r="V4106" i="4"/>
  <c r="G4194" i="3" s="1"/>
  <c r="T4105" i="4"/>
  <c r="E4193" i="3" s="1"/>
  <c r="X4104" i="4"/>
  <c r="I4192" i="3" s="1"/>
  <c r="V4104" i="4"/>
  <c r="G4192" i="3" s="1"/>
  <c r="T4103" i="4"/>
  <c r="E4191" i="3" s="1"/>
  <c r="X4102" i="4"/>
  <c r="I4190" i="3" s="1"/>
  <c r="V4102" i="4"/>
  <c r="G4190" i="3" s="1"/>
  <c r="T4101" i="4"/>
  <c r="E4189" i="3" s="1"/>
  <c r="X4100" i="4"/>
  <c r="I4188" i="3" s="1"/>
  <c r="T4099" i="4"/>
  <c r="E4187" i="3" s="1"/>
  <c r="X4098" i="4"/>
  <c r="I4186" i="3" s="1"/>
  <c r="V4098" i="4"/>
  <c r="G4186" i="3" s="1"/>
  <c r="T4097" i="4"/>
  <c r="E4185" i="3" s="1"/>
  <c r="X4096" i="4"/>
  <c r="I4184" i="3" s="1"/>
  <c r="V4096" i="4"/>
  <c r="G4184" i="3" s="1"/>
  <c r="T4095" i="4"/>
  <c r="E4183" i="3" s="1"/>
  <c r="X4094" i="4"/>
  <c r="I4182" i="3" s="1"/>
  <c r="V4094" i="4"/>
  <c r="G4182" i="3" s="1"/>
  <c r="T4093" i="4"/>
  <c r="E4181" i="3" s="1"/>
  <c r="X4092" i="4"/>
  <c r="I4180" i="3" s="1"/>
  <c r="V4092" i="4"/>
  <c r="G4180" i="3" s="1"/>
  <c r="T4091" i="4"/>
  <c r="E4179" i="3" s="1"/>
  <c r="X4090" i="4"/>
  <c r="I4178" i="3" s="1"/>
  <c r="V4090" i="4"/>
  <c r="G4178" i="3" s="1"/>
  <c r="T4089" i="4"/>
  <c r="E4177" i="3" s="1"/>
  <c r="X4088" i="4"/>
  <c r="I4176" i="3" s="1"/>
  <c r="V4088" i="4"/>
  <c r="G4176" i="3" s="1"/>
  <c r="X4086" i="4"/>
  <c r="I4174" i="3" s="1"/>
  <c r="V4086" i="4"/>
  <c r="G4174" i="3" s="1"/>
  <c r="T4085" i="4"/>
  <c r="E4173" i="3" s="1"/>
  <c r="V4084" i="4"/>
  <c r="G4172" i="3" s="1"/>
  <c r="T4083" i="4"/>
  <c r="E4171" i="3" s="1"/>
  <c r="X4082" i="4"/>
  <c r="I4170" i="3" s="1"/>
  <c r="V4082" i="4"/>
  <c r="G4170" i="3" s="1"/>
  <c r="T4081" i="4"/>
  <c r="E4169" i="3" s="1"/>
  <c r="X4080" i="4"/>
  <c r="I4168" i="3" s="1"/>
  <c r="V4080" i="4"/>
  <c r="G4168" i="3" s="1"/>
  <c r="T4079" i="4"/>
  <c r="E4167" i="3" s="1"/>
  <c r="V4078" i="4"/>
  <c r="G4166" i="3" s="1"/>
  <c r="T4077" i="4"/>
  <c r="E4165" i="3" s="1"/>
  <c r="X4076" i="4"/>
  <c r="I4164" i="3" s="1"/>
  <c r="V4076" i="4"/>
  <c r="G4164" i="3" s="1"/>
  <c r="T4075" i="4"/>
  <c r="E4163" i="3" s="1"/>
  <c r="X4074" i="4"/>
  <c r="I4162" i="3" s="1"/>
  <c r="V4074" i="4"/>
  <c r="G4162" i="3" s="1"/>
  <c r="T4073" i="4"/>
  <c r="E4161" i="3" s="1"/>
  <c r="X4072" i="4"/>
  <c r="I4160" i="3" s="1"/>
  <c r="V4072" i="4"/>
  <c r="G4160" i="3" s="1"/>
  <c r="T4071" i="4"/>
  <c r="E4159" i="3" s="1"/>
  <c r="X4070" i="4"/>
  <c r="I4158" i="3" s="1"/>
  <c r="V4070" i="4"/>
  <c r="G4158" i="3" s="1"/>
  <c r="T4069" i="4"/>
  <c r="E4157" i="3" s="1"/>
  <c r="X4068" i="4"/>
  <c r="I4156" i="3" s="1"/>
  <c r="V4068" i="4"/>
  <c r="G4156" i="3" s="1"/>
  <c r="T4067" i="4"/>
  <c r="E4155" i="3" s="1"/>
  <c r="X4066" i="4"/>
  <c r="I4154" i="3" s="1"/>
  <c r="V4066" i="4"/>
  <c r="G4154" i="3" s="1"/>
  <c r="T4065" i="4"/>
  <c r="E4153" i="3" s="1"/>
  <c r="X4064" i="4"/>
  <c r="I4152" i="3" s="1"/>
  <c r="V4064" i="4"/>
  <c r="G4152" i="3" s="1"/>
  <c r="T4063" i="4"/>
  <c r="E4151" i="3" s="1"/>
  <c r="X4062" i="4"/>
  <c r="I4150" i="3" s="1"/>
  <c r="V4062" i="4"/>
  <c r="G4150" i="3" s="1"/>
  <c r="T4061" i="4"/>
  <c r="E4149" i="3" s="1"/>
  <c r="X4060" i="4"/>
  <c r="I4148" i="3" s="1"/>
  <c r="T4059" i="4"/>
  <c r="E4147" i="3" s="1"/>
  <c r="X4058" i="4"/>
  <c r="I4146" i="3" s="1"/>
  <c r="V4058" i="4"/>
  <c r="G4146" i="3" s="1"/>
  <c r="T4057" i="4"/>
  <c r="E4145" i="3" s="1"/>
  <c r="X4056" i="4"/>
  <c r="I4144" i="3" s="1"/>
  <c r="V4056" i="4"/>
  <c r="G4144" i="3" s="1"/>
  <c r="T4055" i="4"/>
  <c r="E4143" i="3" s="1"/>
  <c r="V4054" i="4"/>
  <c r="G4142" i="3" s="1"/>
  <c r="T4053" i="4"/>
  <c r="E4141" i="3" s="1"/>
  <c r="V4052" i="4"/>
  <c r="G4140" i="3" s="1"/>
  <c r="T4051" i="4"/>
  <c r="E4139" i="3" s="1"/>
  <c r="X4050" i="4"/>
  <c r="I4138" i="3" s="1"/>
  <c r="T4049" i="4"/>
  <c r="E4137" i="3" s="1"/>
  <c r="X4048" i="4"/>
  <c r="I4136" i="3" s="1"/>
  <c r="V4048" i="4"/>
  <c r="G4136" i="3" s="1"/>
  <c r="T4047" i="4"/>
  <c r="E4135" i="3" s="1"/>
  <c r="X4046" i="4"/>
  <c r="I4134" i="3" s="1"/>
  <c r="V4046" i="4"/>
  <c r="G4134" i="3" s="1"/>
  <c r="T4045" i="4"/>
  <c r="E4133" i="3" s="1"/>
  <c r="X4044" i="4"/>
  <c r="I4132" i="3" s="1"/>
  <c r="V4044" i="4"/>
  <c r="G4132" i="3" s="1"/>
  <c r="T4043" i="4"/>
  <c r="E4131" i="3" s="1"/>
  <c r="X4042" i="4"/>
  <c r="I4130" i="3" s="1"/>
  <c r="V4042" i="4"/>
  <c r="G4130" i="3" s="1"/>
  <c r="T4041" i="4"/>
  <c r="E4129" i="3" s="1"/>
  <c r="X4040" i="4"/>
  <c r="I4128" i="3" s="1"/>
  <c r="V4040" i="4"/>
  <c r="G4128" i="3" s="1"/>
  <c r="T4039" i="4"/>
  <c r="E4127" i="3" s="1"/>
  <c r="X4038" i="4"/>
  <c r="I4126" i="3" s="1"/>
  <c r="V4038" i="4"/>
  <c r="G4126" i="3" s="1"/>
  <c r="T4037" i="4"/>
  <c r="E4125" i="3" s="1"/>
  <c r="X4036" i="4"/>
  <c r="I4124" i="3" s="1"/>
  <c r="T4035" i="4"/>
  <c r="E4123" i="3" s="1"/>
  <c r="X4034" i="4"/>
  <c r="I4122" i="3" s="1"/>
  <c r="V4034" i="4"/>
  <c r="G4122" i="3" s="1"/>
  <c r="T4033" i="4"/>
  <c r="E4121" i="3" s="1"/>
  <c r="V4032" i="4"/>
  <c r="G4120" i="3" s="1"/>
  <c r="T4031" i="4"/>
  <c r="E4119" i="3" s="1"/>
  <c r="X4030" i="4"/>
  <c r="I4118" i="3" s="1"/>
  <c r="V4030" i="4"/>
  <c r="G4118" i="3" s="1"/>
  <c r="T4029" i="4"/>
  <c r="E4117" i="3" s="1"/>
  <c r="X4028" i="4"/>
  <c r="I4116" i="3" s="1"/>
  <c r="V4028" i="4"/>
  <c r="G4116" i="3" s="1"/>
  <c r="T4027" i="4"/>
  <c r="E4115" i="3" s="1"/>
  <c r="X4026" i="4"/>
  <c r="I4114" i="3" s="1"/>
  <c r="V4026" i="4"/>
  <c r="G4114" i="3" s="1"/>
  <c r="T4025" i="4"/>
  <c r="E4113" i="3" s="1"/>
  <c r="V4024" i="4"/>
  <c r="G4112" i="3" s="1"/>
  <c r="T4023" i="4"/>
  <c r="E4111" i="3" s="1"/>
  <c r="X4022" i="4"/>
  <c r="I4110" i="3" s="1"/>
  <c r="V4022" i="4"/>
  <c r="G4110" i="3" s="1"/>
  <c r="T4021" i="4"/>
  <c r="E4109" i="3" s="1"/>
  <c r="V4020" i="4"/>
  <c r="G4108" i="3" s="1"/>
  <c r="T4019" i="4"/>
  <c r="E4107" i="3" s="1"/>
  <c r="X4018" i="4"/>
  <c r="I4106" i="3" s="1"/>
  <c r="X4016" i="4"/>
  <c r="I4104" i="3" s="1"/>
  <c r="V4016" i="4"/>
  <c r="G4104" i="3" s="1"/>
  <c r="X4014" i="4"/>
  <c r="I4102" i="3" s="1"/>
  <c r="V4014" i="4"/>
  <c r="G4102" i="3" s="1"/>
  <c r="T4013" i="4"/>
  <c r="E4101" i="3" s="1"/>
  <c r="X4012" i="4"/>
  <c r="I4100" i="3" s="1"/>
  <c r="X3995" i="4"/>
  <c r="I4083" i="3" s="1"/>
  <c r="V3995" i="4"/>
  <c r="G4083" i="3" s="1"/>
  <c r="T3994" i="4"/>
  <c r="E4082" i="3" s="1"/>
  <c r="X3993" i="4"/>
  <c r="I4081" i="3" s="1"/>
  <c r="V3993" i="4"/>
  <c r="G4081" i="3" s="1"/>
  <c r="T3992" i="4"/>
  <c r="E4080" i="3" s="1"/>
  <c r="X3991" i="4"/>
  <c r="I4079" i="3" s="1"/>
  <c r="V3991" i="4"/>
  <c r="G4079" i="3" s="1"/>
  <c r="T3990" i="4"/>
  <c r="E4078" i="3" s="1"/>
  <c r="X3989" i="4"/>
  <c r="I4077" i="3" s="1"/>
  <c r="V3989" i="4"/>
  <c r="G4077" i="3" s="1"/>
  <c r="T3988" i="4"/>
  <c r="E4076" i="3" s="1"/>
  <c r="V3987" i="4"/>
  <c r="G4075" i="3" s="1"/>
  <c r="T3986" i="4"/>
  <c r="E4074" i="3" s="1"/>
  <c r="X3985" i="4"/>
  <c r="I4073" i="3" s="1"/>
  <c r="V3985" i="4"/>
  <c r="G4073" i="3" s="1"/>
  <c r="T3984" i="4"/>
  <c r="E4072" i="3" s="1"/>
  <c r="X3983" i="4"/>
  <c r="I4071" i="3" s="1"/>
  <c r="V3983" i="4"/>
  <c r="G4071" i="3" s="1"/>
  <c r="T3982" i="4"/>
  <c r="E4070" i="3" s="1"/>
  <c r="X3981" i="4"/>
  <c r="I4069" i="3" s="1"/>
  <c r="V3981" i="4"/>
  <c r="G4069" i="3" s="1"/>
  <c r="T3980" i="4"/>
  <c r="E4068" i="3" s="1"/>
  <c r="X3979" i="4"/>
  <c r="I4067" i="3" s="1"/>
  <c r="V3979" i="4"/>
  <c r="G4067" i="3" s="1"/>
  <c r="T3978" i="4"/>
  <c r="E4066" i="3" s="1"/>
  <c r="X3977" i="4"/>
  <c r="I4065" i="3" s="1"/>
  <c r="V3977" i="4"/>
  <c r="G4065" i="3" s="1"/>
  <c r="T3976" i="4"/>
  <c r="E4064" i="3" s="1"/>
  <c r="V3975" i="4"/>
  <c r="G4063" i="3" s="1"/>
  <c r="T3974" i="4"/>
  <c r="E4062" i="3" s="1"/>
  <c r="X3973" i="4"/>
  <c r="I4061" i="3" s="1"/>
  <c r="T3972" i="4"/>
  <c r="E4060" i="3" s="1"/>
  <c r="X3971" i="4"/>
  <c r="I4059" i="3" s="1"/>
  <c r="V3971" i="4"/>
  <c r="G4059" i="3" s="1"/>
  <c r="T3970" i="4"/>
  <c r="E4058" i="3" s="1"/>
  <c r="X3969" i="4"/>
  <c r="I4057" i="3" s="1"/>
  <c r="V3969" i="4"/>
  <c r="G4057" i="3" s="1"/>
  <c r="T3968" i="4"/>
  <c r="E4056" i="3" s="1"/>
  <c r="X3967" i="4"/>
  <c r="I4055" i="3" s="1"/>
  <c r="V3967" i="4"/>
  <c r="G4055" i="3" s="1"/>
  <c r="T3966" i="4"/>
  <c r="E4054" i="3" s="1"/>
  <c r="X3965" i="4"/>
  <c r="I4053" i="3" s="1"/>
  <c r="V3965" i="4"/>
  <c r="G4053" i="3" s="1"/>
  <c r="T3964" i="4"/>
  <c r="E4052" i="3" s="1"/>
  <c r="X3963" i="4"/>
  <c r="I4051" i="3" s="1"/>
  <c r="V3963" i="4"/>
  <c r="G4051" i="3" s="1"/>
  <c r="T3962" i="4"/>
  <c r="E4050" i="3" s="1"/>
  <c r="X3961" i="4"/>
  <c r="I4049" i="3" s="1"/>
  <c r="T3960" i="4"/>
  <c r="E4048" i="3" s="1"/>
  <c r="X3959" i="4"/>
  <c r="I4047" i="3" s="1"/>
  <c r="X3957" i="4"/>
  <c r="I4045" i="3" s="1"/>
  <c r="V3957" i="4"/>
  <c r="G4045" i="3" s="1"/>
  <c r="T3956" i="4"/>
  <c r="E4044" i="3" s="1"/>
  <c r="X3955" i="4"/>
  <c r="I4043" i="3" s="1"/>
  <c r="V3955" i="4"/>
  <c r="G4043" i="3" s="1"/>
  <c r="T3954" i="4"/>
  <c r="E4042" i="3" s="1"/>
  <c r="X3953" i="4"/>
  <c r="I4041" i="3" s="1"/>
  <c r="V3953" i="4"/>
  <c r="G4041" i="3" s="1"/>
  <c r="T3952" i="4"/>
  <c r="E4040" i="3" s="1"/>
  <c r="X3951" i="4"/>
  <c r="I4039" i="3" s="1"/>
  <c r="V3951" i="4"/>
  <c r="G4039" i="3" s="1"/>
  <c r="T3950" i="4"/>
  <c r="E4038" i="3" s="1"/>
  <c r="X3949" i="4"/>
  <c r="I4037" i="3" s="1"/>
  <c r="V3949" i="4"/>
  <c r="G4037" i="3" s="1"/>
  <c r="T3948" i="4"/>
  <c r="E4036" i="3" s="1"/>
  <c r="X3947" i="4"/>
  <c r="I4035" i="3" s="1"/>
  <c r="V3947" i="4"/>
  <c r="G4035" i="3" s="1"/>
  <c r="X3945" i="4"/>
  <c r="I4033" i="3" s="1"/>
  <c r="T3944" i="4"/>
  <c r="E4032" i="3" s="1"/>
  <c r="X3943" i="4"/>
  <c r="I4031" i="3" s="1"/>
  <c r="V3943" i="4"/>
  <c r="G4031" i="3" s="1"/>
  <c r="T3942" i="4"/>
  <c r="E4030" i="3" s="1"/>
  <c r="X3941" i="4"/>
  <c r="I4029" i="3" s="1"/>
  <c r="V3941" i="4"/>
  <c r="G4029" i="3" s="1"/>
  <c r="T3940" i="4"/>
  <c r="E4028" i="3" s="1"/>
  <c r="X3939" i="4"/>
  <c r="I4027" i="3" s="1"/>
  <c r="V3939" i="4"/>
  <c r="G4027" i="3" s="1"/>
  <c r="X3937" i="4"/>
  <c r="I4025" i="3" s="1"/>
  <c r="V3937" i="4"/>
  <c r="G4025" i="3" s="1"/>
  <c r="T3936" i="4"/>
  <c r="E4024" i="3" s="1"/>
  <c r="X3935" i="4"/>
  <c r="I4023" i="3" s="1"/>
  <c r="T3934" i="4"/>
  <c r="E4022" i="3" s="1"/>
  <c r="X3933" i="4"/>
  <c r="I4021" i="3" s="1"/>
  <c r="V3933" i="4"/>
  <c r="G4021" i="3" s="1"/>
  <c r="V4012" i="4"/>
  <c r="G4100" i="3" s="1"/>
  <c r="T4011" i="4"/>
  <c r="E4099" i="3" s="1"/>
  <c r="X4010" i="4"/>
  <c r="I4098" i="3" s="1"/>
  <c r="V4010" i="4"/>
  <c r="G4098" i="3" s="1"/>
  <c r="T4009" i="4"/>
  <c r="E4097" i="3" s="1"/>
  <c r="V4008" i="4"/>
  <c r="G4096" i="3" s="1"/>
  <c r="T4007" i="4"/>
  <c r="E4095" i="3" s="1"/>
  <c r="X4006" i="4"/>
  <c r="I4094" i="3" s="1"/>
  <c r="V4006" i="4"/>
  <c r="G4094" i="3" s="1"/>
  <c r="T4005" i="4"/>
  <c r="E4093" i="3" s="1"/>
  <c r="X4004" i="4"/>
  <c r="I4092" i="3" s="1"/>
  <c r="V4004" i="4"/>
  <c r="G4092" i="3" s="1"/>
  <c r="T4003" i="4"/>
  <c r="E4091" i="3" s="1"/>
  <c r="X4002" i="4"/>
  <c r="I4090" i="3" s="1"/>
  <c r="V4002" i="4"/>
  <c r="G4090" i="3" s="1"/>
  <c r="T4001" i="4"/>
  <c r="E4089" i="3" s="1"/>
  <c r="X4000" i="4"/>
  <c r="I4088" i="3" s="1"/>
  <c r="V4000" i="4"/>
  <c r="G4088" i="3" s="1"/>
  <c r="T3999" i="4"/>
  <c r="E4087" i="3" s="1"/>
  <c r="X3998" i="4"/>
  <c r="I4086" i="3" s="1"/>
  <c r="T3997" i="4"/>
  <c r="E4085" i="3" s="1"/>
  <c r="X3996" i="4"/>
  <c r="I4084" i="3" s="1"/>
  <c r="V3996" i="4"/>
  <c r="G4084" i="3" s="1"/>
  <c r="T3995" i="4"/>
  <c r="E4083" i="3" s="1"/>
  <c r="X3994" i="4"/>
  <c r="I4082" i="3" s="1"/>
  <c r="V3994" i="4"/>
  <c r="G4082" i="3" s="1"/>
  <c r="T3993" i="4"/>
  <c r="E4081" i="3" s="1"/>
  <c r="X3992" i="4"/>
  <c r="I4080" i="3" s="1"/>
  <c r="V3992" i="4"/>
  <c r="G4080" i="3" s="1"/>
  <c r="T3991" i="4"/>
  <c r="E4079" i="3" s="1"/>
  <c r="X3990" i="4"/>
  <c r="I4078" i="3" s="1"/>
  <c r="V3990" i="4"/>
  <c r="G4078" i="3" s="1"/>
  <c r="T3989" i="4"/>
  <c r="E4077" i="3" s="1"/>
  <c r="X3988" i="4"/>
  <c r="I4076" i="3" s="1"/>
  <c r="V3988" i="4"/>
  <c r="G4076" i="3" s="1"/>
  <c r="T3987" i="4"/>
  <c r="E4075" i="3" s="1"/>
  <c r="X3986" i="4"/>
  <c r="I4074" i="3" s="1"/>
  <c r="V3986" i="4"/>
  <c r="G4074" i="3" s="1"/>
  <c r="T3985" i="4"/>
  <c r="E4073" i="3" s="1"/>
  <c r="X3984" i="4"/>
  <c r="I4072" i="3" s="1"/>
  <c r="V3984" i="4"/>
  <c r="G4072" i="3" s="1"/>
  <c r="T3983" i="4"/>
  <c r="E4071" i="3" s="1"/>
  <c r="X3982" i="4"/>
  <c r="I4070" i="3" s="1"/>
  <c r="V3982" i="4"/>
  <c r="G4070" i="3" s="1"/>
  <c r="T3981" i="4"/>
  <c r="E4069" i="3" s="1"/>
  <c r="X3980" i="4"/>
  <c r="I4068" i="3" s="1"/>
  <c r="V3980" i="4"/>
  <c r="G4068" i="3" s="1"/>
  <c r="T3979" i="4"/>
  <c r="E4067" i="3" s="1"/>
  <c r="X3978" i="4"/>
  <c r="I4066" i="3" s="1"/>
  <c r="V3978" i="4"/>
  <c r="G4066" i="3" s="1"/>
  <c r="T3977" i="4"/>
  <c r="E4065" i="3" s="1"/>
  <c r="V3976" i="4"/>
  <c r="G4064" i="3" s="1"/>
  <c r="T3975" i="4"/>
  <c r="E4063" i="3" s="1"/>
  <c r="X3974" i="4"/>
  <c r="I4062" i="3" s="1"/>
  <c r="V3974" i="4"/>
  <c r="G4062" i="3" s="1"/>
  <c r="T3973" i="4"/>
  <c r="E4061" i="3" s="1"/>
  <c r="X3972" i="4"/>
  <c r="I4060" i="3" s="1"/>
  <c r="V3972" i="4"/>
  <c r="G4060" i="3" s="1"/>
  <c r="T3971" i="4"/>
  <c r="E4059" i="3" s="1"/>
  <c r="X3970" i="4"/>
  <c r="I4058" i="3" s="1"/>
  <c r="V3970" i="4"/>
  <c r="G4058" i="3" s="1"/>
  <c r="T3969" i="4"/>
  <c r="E4057" i="3" s="1"/>
  <c r="X3968" i="4"/>
  <c r="I4056" i="3" s="1"/>
  <c r="V3968" i="4"/>
  <c r="G4056" i="3" s="1"/>
  <c r="T3967" i="4"/>
  <c r="E4055" i="3" s="1"/>
  <c r="X3966" i="4"/>
  <c r="I4054" i="3" s="1"/>
  <c r="V3966" i="4"/>
  <c r="G4054" i="3" s="1"/>
  <c r="T3965" i="4"/>
  <c r="E4053" i="3" s="1"/>
  <c r="X3964" i="4"/>
  <c r="I4052" i="3" s="1"/>
  <c r="V3964" i="4"/>
  <c r="G4052" i="3" s="1"/>
  <c r="T3963" i="4"/>
  <c r="E4051" i="3" s="1"/>
  <c r="X3962" i="4"/>
  <c r="I4050" i="3" s="1"/>
  <c r="V3962" i="4"/>
  <c r="G4050" i="3" s="1"/>
  <c r="T3961" i="4"/>
  <c r="E4049" i="3" s="1"/>
  <c r="V3960" i="4"/>
  <c r="G4048" i="3" s="1"/>
  <c r="T3959" i="4"/>
  <c r="E4047" i="3" s="1"/>
  <c r="X3958" i="4"/>
  <c r="I4046" i="3" s="1"/>
  <c r="V3958" i="4"/>
  <c r="G4046" i="3" s="1"/>
  <c r="T3957" i="4"/>
  <c r="E4045" i="3" s="1"/>
  <c r="X3956" i="4"/>
  <c r="I4044" i="3" s="1"/>
  <c r="V3956" i="4"/>
  <c r="G4044" i="3" s="1"/>
  <c r="T3955" i="4"/>
  <c r="E4043" i="3" s="1"/>
  <c r="V3954" i="4"/>
  <c r="G4042" i="3" s="1"/>
  <c r="T3953" i="4"/>
  <c r="E4041" i="3" s="1"/>
  <c r="X3952" i="4"/>
  <c r="I4040" i="3" s="1"/>
  <c r="V3952" i="4"/>
  <c r="G4040" i="3" s="1"/>
  <c r="T3932" i="4"/>
  <c r="E4020" i="3" s="1"/>
  <c r="X3931" i="4"/>
  <c r="I4019" i="3" s="1"/>
  <c r="V3931" i="4"/>
  <c r="G4019" i="3" s="1"/>
  <c r="T3930" i="4"/>
  <c r="E4018" i="3" s="1"/>
  <c r="V3929" i="4"/>
  <c r="G4017" i="3" s="1"/>
  <c r="T3928" i="4"/>
  <c r="E4016" i="3" s="1"/>
  <c r="V3927" i="4"/>
  <c r="G4015" i="3" s="1"/>
  <c r="T3926" i="4"/>
  <c r="E4014" i="3" s="1"/>
  <c r="X3925" i="4"/>
  <c r="I4013" i="3" s="1"/>
  <c r="V3925" i="4"/>
  <c r="G4013" i="3" s="1"/>
  <c r="T3924" i="4"/>
  <c r="E4012" i="3" s="1"/>
  <c r="X3923" i="4"/>
  <c r="I4011" i="3" s="1"/>
  <c r="V3923" i="4"/>
  <c r="G4011" i="3" s="1"/>
  <c r="T3922" i="4"/>
  <c r="E4010" i="3" s="1"/>
  <c r="X3921" i="4"/>
  <c r="I4009" i="3" s="1"/>
  <c r="V3921" i="4"/>
  <c r="G4009" i="3" s="1"/>
  <c r="T3920" i="4"/>
  <c r="E4008" i="3" s="1"/>
  <c r="X3919" i="4"/>
  <c r="I4007" i="3" s="1"/>
  <c r="V3919" i="4"/>
  <c r="G4007" i="3" s="1"/>
  <c r="T3918" i="4"/>
  <c r="E4006" i="3" s="1"/>
  <c r="X3917" i="4"/>
  <c r="I4005" i="3" s="1"/>
  <c r="V3917" i="4"/>
  <c r="G4005" i="3" s="1"/>
  <c r="X3915" i="4"/>
  <c r="I4003" i="3" s="1"/>
  <c r="V3915" i="4"/>
  <c r="G4003" i="3" s="1"/>
  <c r="T3914" i="4"/>
  <c r="E4002" i="3" s="1"/>
  <c r="X3913" i="4"/>
  <c r="I4001" i="3" s="1"/>
  <c r="V3913" i="4"/>
  <c r="G4001" i="3" s="1"/>
  <c r="T3912" i="4"/>
  <c r="E4000" i="3" s="1"/>
  <c r="X3911" i="4"/>
  <c r="I3999" i="3" s="1"/>
  <c r="V3911" i="4"/>
  <c r="G3999" i="3" s="1"/>
  <c r="T3910" i="4"/>
  <c r="E3998" i="3" s="1"/>
  <c r="X3909" i="4"/>
  <c r="I3997" i="3" s="1"/>
  <c r="V3909" i="4"/>
  <c r="G3997" i="3" s="1"/>
  <c r="T3908" i="4"/>
  <c r="E3996" i="3" s="1"/>
  <c r="X3907" i="4"/>
  <c r="I3995" i="3" s="1"/>
  <c r="V3907" i="4"/>
  <c r="G3995" i="3" s="1"/>
  <c r="Y4293" i="4"/>
  <c r="J803" i="3" s="1"/>
  <c r="X3950" i="4"/>
  <c r="I4038" i="3" s="1"/>
  <c r="V3950" i="4"/>
  <c r="G4038" i="3" s="1"/>
  <c r="T3949" i="4"/>
  <c r="E4037" i="3" s="1"/>
  <c r="X3948" i="4"/>
  <c r="I4036" i="3" s="1"/>
  <c r="V3948" i="4"/>
  <c r="G4036" i="3" s="1"/>
  <c r="T3947" i="4"/>
  <c r="E4035" i="3" s="1"/>
  <c r="X3946" i="4"/>
  <c r="I4034" i="3" s="1"/>
  <c r="V3946" i="4"/>
  <c r="G4034" i="3" s="1"/>
  <c r="T3945" i="4"/>
  <c r="E4033" i="3" s="1"/>
  <c r="X3944" i="4"/>
  <c r="I4032" i="3" s="1"/>
  <c r="V3944" i="4"/>
  <c r="G4032" i="3" s="1"/>
  <c r="T3943" i="4"/>
  <c r="E4031" i="3" s="1"/>
  <c r="X3942" i="4"/>
  <c r="I4030" i="3" s="1"/>
  <c r="V3942" i="4"/>
  <c r="G4030" i="3" s="1"/>
  <c r="T3941" i="4"/>
  <c r="E4029" i="3" s="1"/>
  <c r="X3940" i="4"/>
  <c r="I4028" i="3" s="1"/>
  <c r="V3940" i="4"/>
  <c r="G4028" i="3" s="1"/>
  <c r="T3939" i="4"/>
  <c r="E4027" i="3" s="1"/>
  <c r="X3938" i="4"/>
  <c r="I4026" i="3" s="1"/>
  <c r="V3938" i="4"/>
  <c r="G4026" i="3" s="1"/>
  <c r="T3937" i="4"/>
  <c r="E4025" i="3" s="1"/>
  <c r="X3936" i="4"/>
  <c r="I4024" i="3" s="1"/>
  <c r="V3936" i="4"/>
  <c r="G4024" i="3" s="1"/>
  <c r="T3935" i="4"/>
  <c r="E4023" i="3" s="1"/>
  <c r="X3934" i="4"/>
  <c r="I4022" i="3" s="1"/>
  <c r="V3934" i="4"/>
  <c r="G4022" i="3" s="1"/>
  <c r="T3933" i="4"/>
  <c r="E4021" i="3" s="1"/>
  <c r="X3932" i="4"/>
  <c r="I4020" i="3" s="1"/>
  <c r="V3932" i="4"/>
  <c r="G4020" i="3" s="1"/>
  <c r="T3931" i="4"/>
  <c r="E4019" i="3" s="1"/>
  <c r="X3930" i="4"/>
  <c r="I4018" i="3" s="1"/>
  <c r="T3929" i="4"/>
  <c r="E4017" i="3" s="1"/>
  <c r="X3928" i="4"/>
  <c r="I4016" i="3" s="1"/>
  <c r="V3928" i="4"/>
  <c r="G4016" i="3" s="1"/>
  <c r="T3927" i="4"/>
  <c r="E4015" i="3" s="1"/>
  <c r="X3926" i="4"/>
  <c r="I4014" i="3" s="1"/>
  <c r="V3926" i="4"/>
  <c r="G4014" i="3" s="1"/>
  <c r="T3925" i="4"/>
  <c r="E4013" i="3" s="1"/>
  <c r="V3924" i="4"/>
  <c r="G4012" i="3" s="1"/>
  <c r="T3923" i="4"/>
  <c r="E4011" i="3" s="1"/>
  <c r="X3922" i="4"/>
  <c r="I4010" i="3" s="1"/>
  <c r="V3922" i="4"/>
  <c r="G4010" i="3" s="1"/>
  <c r="T3921" i="4"/>
  <c r="E4009" i="3" s="1"/>
  <c r="X3920" i="4"/>
  <c r="I4008" i="3" s="1"/>
  <c r="V3920" i="4"/>
  <c r="G4008" i="3" s="1"/>
  <c r="T3919" i="4"/>
  <c r="E4007" i="3" s="1"/>
  <c r="X3918" i="4"/>
  <c r="I4006" i="3" s="1"/>
  <c r="V3918" i="4"/>
  <c r="G4006" i="3" s="1"/>
  <c r="X3916" i="4"/>
  <c r="I4004" i="3" s="1"/>
  <c r="V3916" i="4"/>
  <c r="G4004" i="3" s="1"/>
  <c r="T3915" i="4"/>
  <c r="E4003" i="3" s="1"/>
  <c r="X3914" i="4"/>
  <c r="I4002" i="3" s="1"/>
  <c r="V3914" i="4"/>
  <c r="G4002" i="3" s="1"/>
  <c r="T3913" i="4"/>
  <c r="E4001" i="3" s="1"/>
  <c r="X3912" i="4"/>
  <c r="I4000" i="3" s="1"/>
  <c r="V3912" i="4"/>
  <c r="G4000" i="3" s="1"/>
  <c r="T3911" i="4"/>
  <c r="E3999" i="3" s="1"/>
  <c r="X3910" i="4"/>
  <c r="I3998" i="3" s="1"/>
  <c r="V3910" i="4"/>
  <c r="G3998" i="3" s="1"/>
  <c r="T3909" i="4"/>
  <c r="E3997" i="3" s="1"/>
  <c r="X3908" i="4"/>
  <c r="I3996" i="3" s="1"/>
  <c r="V3908" i="4"/>
  <c r="G3996" i="3" s="1"/>
  <c r="T3907" i="4"/>
  <c r="E3995" i="3" s="1"/>
  <c r="X3906" i="4"/>
  <c r="I3994" i="3" s="1"/>
  <c r="V3906" i="4"/>
  <c r="G3994" i="3" s="1"/>
  <c r="T3905" i="4"/>
  <c r="E3993" i="3" s="1"/>
  <c r="X3904" i="4"/>
  <c r="I3992" i="3" s="1"/>
  <c r="V3904" i="4"/>
  <c r="G3992" i="3" s="1"/>
  <c r="T3903" i="4"/>
  <c r="E3991" i="3" s="1"/>
  <c r="X3902" i="4"/>
  <c r="I3990" i="3" s="1"/>
  <c r="V3902" i="4"/>
  <c r="G3990" i="3" s="1"/>
  <c r="T3901" i="4"/>
  <c r="E3989" i="3" s="1"/>
  <c r="X3900" i="4"/>
  <c r="I3988" i="3" s="1"/>
  <c r="V3900" i="4"/>
  <c r="G3988" i="3" s="1"/>
  <c r="T3899" i="4"/>
  <c r="E3987" i="3" s="1"/>
  <c r="X3898" i="4"/>
  <c r="I3986" i="3" s="1"/>
  <c r="V3898" i="4"/>
  <c r="G3986" i="3" s="1"/>
  <c r="T3897" i="4"/>
  <c r="E3985" i="3" s="1"/>
  <c r="V3896" i="4"/>
  <c r="G3984" i="3" s="1"/>
  <c r="T3895" i="4"/>
  <c r="E3983" i="3" s="1"/>
  <c r="X3894" i="4"/>
  <c r="I3982" i="3" s="1"/>
  <c r="V3894" i="4"/>
  <c r="G3982" i="3" s="1"/>
  <c r="T3893" i="4"/>
  <c r="E3981" i="3" s="1"/>
  <c r="X3892" i="4"/>
  <c r="I3980" i="3" s="1"/>
  <c r="X4291" i="4"/>
  <c r="I621" i="3" s="1"/>
  <c r="V3862" i="4"/>
  <c r="G3950" i="3" s="1"/>
  <c r="X3855" i="4"/>
  <c r="I3943" i="3" s="1"/>
  <c r="X3751" i="4"/>
  <c r="I3831" i="3" s="1"/>
  <c r="V3698" i="4"/>
  <c r="G3784" i="3" s="1"/>
  <c r="T3775" i="4"/>
  <c r="E3849" i="3" s="1"/>
  <c r="T3607" i="4"/>
  <c r="E3693" i="3" s="1"/>
  <c r="U4290" i="4"/>
  <c r="F4358" i="3" s="1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<sst xmlns="http://schemas.openxmlformats.org/spreadsheetml/2006/main" count="13160" uniqueCount="4248">
  <si>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</si>
  <si>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</si>
  <si>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</si>
  <si>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</si>
  <si>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</si>
  <si>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</si>
  <si>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</si>
  <si>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</si>
  <si>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</si>
  <si>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</si>
  <si>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</si>
  <si>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</si>
  <si>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</si>
  <si>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</si>
  <si>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</si>
  <si>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</si>
  <si>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</si>
  <si>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</si>
  <si>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</si>
  <si>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</si>
  <si>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</si>
  <si>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</si>
  <si>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</si>
  <si>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</si>
  <si>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</si>
  <si>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</si>
  <si>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</si>
  <si>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</si>
  <si>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</si>
  <si>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</si>
  <si>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</si>
  <si>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</si>
  <si>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</si>
  <si>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</si>
  <si>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</si>
  <si>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</si>
  <si>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</si>
  <si>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</si>
  <si>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</si>
  <si>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</si>
  <si>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</si>
  <si>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</si>
  <si>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</si>
  <si>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</si>
  <si>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</si>
  <si>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</si>
  <si>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</si>
  <si>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</si>
  <si>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</si>
  <si>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</si>
  <si>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</si>
  <si>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</si>
  <si>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</si>
  <si>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</si>
  <si>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</si>
  <si>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</si>
  <si>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</si>
  <si>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</si>
  <si>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</si>
  <si>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</si>
  <si>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</si>
  <si>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</si>
  <si>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</si>
  <si>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</si>
  <si>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</si>
  <si>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</si>
  <si>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</si>
  <si>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</si>
  <si>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</si>
  <si>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</si>
  <si>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</si>
  <si>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</si>
  <si>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</si>
  <si>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</si>
  <si>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</si>
  <si>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</si>
  <si>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</si>
  <si>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</si>
  <si>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</si>
  <si>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</si>
  <si>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</si>
  <si>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</si>
  <si>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</si>
  <si>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</si>
  <si>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</si>
  <si>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</si>
  <si>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</si>
  <si>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</si>
  <si>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</si>
  <si>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</si>
  <si>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</si>
  <si>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</si>
  <si>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</si>
  <si>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</si>
  <si>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</si>
  <si>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</si>
  <si>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</si>
  <si>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</si>
  <si>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</si>
  <si>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</si>
  <si>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</si>
  <si>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</si>
  <si>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</si>
  <si>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</si>
  <si>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</si>
  <si>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</si>
  <si>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</si>
  <si>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</si>
  <si>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</si>
  <si>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</si>
  <si>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</si>
  <si>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</si>
  <si>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</si>
  <si>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</si>
  <si>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</si>
  <si>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</si>
  <si>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</si>
  <si>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</si>
  <si>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</si>
  <si>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</si>
  <si>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</si>
  <si>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</si>
  <si>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</si>
  <si>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</si>
  <si>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</si>
  <si>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</si>
  <si>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</si>
  <si>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</si>
  <si>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</si>
  <si>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</si>
  <si>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</si>
  <si>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</si>
  <si>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</si>
  <si>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</si>
  <si>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</si>
  <si>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</si>
  <si>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</si>
  <si>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</si>
  <si>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</si>
  <si>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</si>
  <si>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</si>
  <si>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</si>
  <si>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</si>
  <si>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</si>
  <si>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</si>
  <si>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</si>
  <si>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</si>
  <si>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</si>
  <si>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</si>
  <si>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</si>
  <si>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</si>
  <si>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</si>
  <si>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</si>
  <si>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</si>
  <si>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</si>
  <si>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</si>
  <si>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</si>
  <si>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</si>
  <si>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</si>
  <si>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</si>
  <si>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</si>
  <si>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</si>
  <si>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</si>
  <si>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</si>
  <si>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</si>
  <si>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</si>
  <si>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</si>
  <si>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</si>
  <si>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</si>
  <si>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</si>
  <si>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</si>
  <si>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</si>
  <si>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</si>
  <si>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</si>
  <si>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</si>
  <si>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</si>
  <si>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</si>
  <si>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</si>
  <si>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</si>
  <si>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</si>
  <si>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</si>
  <si>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</si>
  <si>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</si>
  <si>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</si>
  <si>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</si>
  <si>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</si>
  <si>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</si>
  <si>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</si>
  <si>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</si>
  <si>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</si>
  <si>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</si>
  <si>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</si>
  <si>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</si>
  <si>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</si>
  <si>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</si>
  <si>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</si>
  <si>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</si>
  <si>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</si>
  <si>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</si>
  <si>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</si>
  <si>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</si>
  <si>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</si>
  <si>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</si>
  <si>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</si>
  <si>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</si>
  <si>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</si>
  <si>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</si>
  <si>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</si>
  <si>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</si>
  <si>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</si>
  <si>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</si>
  <si>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</si>
  <si>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</si>
  <si>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</si>
  <si>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</si>
  <si>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</si>
  <si>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</si>
  <si>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</si>
  <si>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</si>
  <si>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</si>
  <si>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</si>
  <si>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</si>
  <si>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</si>
  <si>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</si>
  <si>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</si>
  <si>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</si>
  <si>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</si>
  <si>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</si>
  <si>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</si>
  <si>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</si>
  <si>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</si>
  <si>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</si>
  <si>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</si>
  <si>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</si>
  <si>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</si>
  <si>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</si>
  <si>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</si>
  <si>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</si>
  <si>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</si>
  <si>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</si>
  <si>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</si>
  <si>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</si>
  <si>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</si>
  <si>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</si>
  <si>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</si>
  <si>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</si>
  <si>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</si>
  <si>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</si>
  <si>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</si>
  <si>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</si>
  <si>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</si>
  <si>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</si>
  <si>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</si>
  <si>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</si>
  <si>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</si>
  <si>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</si>
  <si>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</si>
  <si>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</si>
  <si>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</si>
  <si>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</si>
  <si>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</si>
  <si>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</si>
  <si>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</si>
  <si>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</si>
  <si>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</si>
  <si>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</si>
  <si>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</si>
  <si>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</si>
  <si>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</si>
  <si>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</si>
  <si>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</si>
  <si>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</si>
  <si>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</si>
  <si>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</si>
  <si>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</si>
  <si>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</si>
  <si>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</si>
  <si>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</si>
  <si>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</si>
  <si>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</si>
  <si>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</si>
  <si>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</si>
  <si>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</si>
  <si>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</si>
  <si>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</si>
  <si>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</si>
  <si>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</si>
  <si>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</si>
  <si>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</si>
  <si>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</si>
  <si>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</si>
  <si>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</si>
  <si>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</si>
  <si>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</si>
  <si>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</si>
  <si>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</si>
  <si>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</si>
  <si>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</si>
  <si>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</si>
  <si>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</si>
  <si>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</si>
  <si>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</si>
  <si>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</si>
  <si>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</si>
  <si>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</si>
  <si>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</si>
  <si>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</si>
  <si>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</si>
  <si>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</si>
  <si>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</si>
  <si>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</si>
  <si>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</si>
  <si>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</si>
  <si>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</si>
  <si>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</si>
  <si>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</si>
  <si>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</si>
  <si>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</si>
  <si>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</si>
  <si>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</si>
  <si>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</si>
  <si>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</si>
  <si>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</si>
  <si>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</si>
  <si>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</si>
  <si>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</si>
  <si>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</si>
  <si>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</si>
  <si>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</si>
  <si>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</si>
  <si>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</si>
  <si>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</si>
  <si>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</si>
  <si>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</si>
  <si>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</si>
  <si>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</si>
  <si>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</si>
  <si>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</si>
  <si>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</si>
  <si>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</si>
  <si>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</si>
  <si>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</si>
  <si>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</si>
  <si>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</si>
  <si>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</si>
  <si>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</si>
  <si>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</si>
  <si>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</si>
  <si>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</si>
  <si>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</si>
  <si>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</si>
  <si>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</si>
  <si>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</si>
  <si>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</si>
  <si>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</si>
  <si>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</si>
  <si>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</si>
  <si>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</si>
  <si>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</si>
  <si>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</si>
  <si>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</si>
  <si>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</si>
  <si>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</si>
  <si>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</si>
  <si>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</si>
  <si>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</si>
  <si>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</si>
  <si>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</si>
  <si>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</si>
  <si>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</si>
  <si>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</si>
  <si>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</si>
  <si>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</si>
  <si>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</si>
  <si>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</si>
  <si>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</si>
  <si>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</si>
  <si>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</si>
  <si>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</si>
  <si>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</si>
  <si>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</si>
  <si>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</si>
  <si>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</si>
  <si>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</si>
  <si>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</si>
  <si>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</si>
  <si>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</si>
  <si>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</si>
  <si>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</si>
  <si>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</si>
  <si>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</si>
  <si>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</si>
  <si>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</si>
  <si>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</si>
  <si>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</si>
  <si>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</si>
  <si>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</si>
  <si>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</si>
  <si>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</si>
  <si>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</si>
  <si>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</si>
  <si>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</si>
  <si>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</si>
  <si>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</si>
  <si>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</si>
  <si>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</si>
  <si>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</si>
  <si>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</si>
  <si>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</si>
  <si>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</si>
  <si>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</si>
  <si>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</si>
  <si>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</si>
  <si>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</si>
  <si>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</si>
  <si>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</si>
  <si>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</si>
  <si>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</si>
  <si>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</si>
  <si>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</si>
  <si>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</si>
  <si>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</si>
  <si>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</si>
  <si>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</si>
  <si>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</si>
  <si>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</si>
  <si>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</si>
  <si>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</si>
  <si>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</si>
  <si>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</si>
  <si>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</si>
  <si>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</si>
  <si>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</si>
  <si>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</si>
  <si>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</si>
  <si>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</si>
  <si>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</si>
  <si>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</si>
  <si>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</si>
  <si>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</si>
  <si>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</si>
  <si>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</si>
  <si>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</si>
  <si>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</si>
  <si>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</si>
  <si>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</si>
  <si>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</si>
  <si>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</si>
  <si>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</si>
  <si>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</si>
  <si>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</si>
  <si>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</si>
  <si>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</si>
  <si>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</si>
  <si>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</si>
  <si>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</si>
  <si>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</si>
  <si>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</si>
  <si>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</si>
  <si>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</si>
  <si>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</si>
  <si>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</si>
  <si>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</si>
  <si>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</si>
  <si>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</si>
  <si>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</si>
  <si>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</si>
  <si>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</si>
  <si>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</si>
  <si>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</si>
  <si>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</si>
  <si>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</si>
  <si>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</si>
  <si>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</si>
  <si>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</si>
  <si>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</si>
  <si>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</si>
  <si>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</si>
  <si>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</si>
  <si>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</si>
  <si>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</si>
  <si>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</si>
  <si>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</si>
  <si>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</si>
  <si>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</si>
  <si>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</si>
  <si>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</si>
  <si>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</si>
  <si>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</si>
  <si>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</si>
  <si>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</si>
  <si>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</si>
  <si>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</si>
  <si>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</si>
  <si>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</si>
  <si>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</si>
  <si>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</si>
  <si>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</si>
  <si>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</si>
  <si>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</si>
  <si>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</si>
  <si>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</si>
  <si>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</si>
  <si>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</si>
  <si>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</si>
  <si>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</si>
  <si>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</si>
  <si>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</si>
  <si>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</si>
  <si>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</si>
  <si>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</si>
  <si>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</si>
  <si>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</si>
  <si>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</si>
  <si>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</si>
  <si>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</si>
  <si>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</si>
  <si>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</si>
  <si>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</si>
  <si>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</si>
  <si>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</si>
  <si>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</si>
  <si>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</si>
  <si>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</si>
  <si>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</si>
  <si>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</si>
  <si>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</si>
  <si>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</si>
  <si>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</si>
  <si>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</si>
  <si>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</si>
  <si>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</si>
  <si>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</si>
  <si>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</si>
  <si>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</si>
  <si>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</si>
  <si>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</si>
  <si>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</si>
  <si>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</si>
  <si>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</si>
  <si>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</si>
  <si>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</si>
  <si>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</si>
  <si>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</si>
  <si>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</si>
  <si>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</si>
  <si>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</si>
  <si>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</si>
  <si>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</si>
  <si>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</si>
  <si>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</si>
  <si>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</si>
  <si>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</si>
  <si>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</si>
  <si>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</si>
  <si>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</si>
  <si>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</si>
  <si>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</si>
  <si>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</si>
  <si>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</si>
  <si>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</si>
  <si>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</si>
  <si>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</si>
  <si>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</si>
  <si>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</si>
  <si>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</si>
  <si>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</si>
  <si>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</si>
  <si>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</si>
  <si>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</si>
  <si>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</si>
  <si>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</si>
  <si>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</si>
  <si>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</si>
  <si>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</si>
  <si>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</si>
  <si>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</si>
  <si>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</si>
  <si>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</si>
  <si>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</si>
  <si>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</si>
  <si>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</si>
  <si>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</si>
  <si>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</si>
  <si>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</si>
  <si>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</si>
  <si>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</si>
  <si>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</si>
  <si>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</si>
  <si>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</si>
  <si>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</si>
  <si>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</si>
  <si>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</si>
  <si>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</si>
  <si>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</si>
  <si>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</si>
  <si>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</si>
  <si>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</si>
  <si>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</si>
  <si>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</si>
  <si>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</si>
  <si>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</si>
  <si>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</si>
  <si>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</si>
  <si>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</si>
  <si>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</si>
  <si>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</si>
  <si>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</si>
  <si>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</si>
  <si>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</si>
  <si>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</si>
  <si>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</si>
  <si>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</si>
  <si>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</si>
  <si>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</si>
  <si>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</si>
  <si>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</si>
  <si>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</si>
  <si>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</si>
  <si>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</si>
  <si>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</si>
  <si>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</si>
  <si>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</si>
  <si>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</si>
  <si>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</si>
  <si>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</si>
  <si>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</si>
  <si>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</si>
  <si>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</si>
  <si>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</si>
  <si>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</si>
  <si>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</si>
  <si>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</si>
  <si>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</si>
  <si>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</si>
  <si>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</si>
  <si>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</si>
  <si>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</si>
  <si>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</si>
  <si>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</si>
  <si>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</si>
  <si>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</si>
  <si>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</si>
  <si>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</si>
  <si>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</si>
  <si>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</si>
  <si>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</si>
  <si>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</si>
  <si>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</si>
  <si>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</si>
  <si>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</si>
  <si>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</si>
  <si>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</si>
  <si>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</si>
  <si>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</si>
  <si>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</si>
  <si>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</si>
  <si>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</si>
  <si>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</si>
  <si>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</si>
  <si>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</si>
  <si>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</si>
  <si>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</si>
  <si>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</si>
  <si>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</si>
  <si>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</si>
  <si>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</si>
  <si>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</si>
  <si>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</si>
  <si>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</si>
  <si>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</si>
  <si>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</si>
  <si>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</si>
  <si>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</si>
  <si>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</si>
  <si>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</si>
  <si>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</si>
  <si>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</si>
  <si>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</si>
  <si>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</si>
  <si>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</si>
  <si>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</si>
  <si>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</si>
  <si>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</si>
  <si>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</si>
  <si>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</si>
  <si>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</si>
  <si>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</si>
  <si>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</si>
  <si>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</si>
  <si>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</si>
  <si>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</si>
  <si>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</si>
  <si>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</si>
  <si>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</si>
  <si>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</si>
  <si>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</si>
  <si>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</si>
  <si>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</si>
  <si>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</si>
  <si>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</si>
  <si>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</si>
  <si>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</si>
  <si>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</si>
  <si>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</si>
  <si>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</si>
  <si>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</si>
  <si>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</si>
  <si>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</si>
  <si>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</si>
  <si>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</si>
  <si>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</si>
  <si>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</si>
  <si>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</si>
  <si>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</si>
  <si>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</si>
  <si>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</si>
  <si>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</si>
  <si>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</si>
  <si>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</si>
  <si>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</si>
  <si>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</si>
  <si>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</si>
  <si>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</si>
  <si>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</si>
  <si>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</si>
  <si>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</si>
  <si>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</si>
  <si>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</si>
  <si>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</si>
  <si>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</si>
  <si>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</si>
  <si>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</si>
  <si>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</si>
  <si>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</si>
  <si>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</si>
  <si>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</si>
  <si>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</si>
  <si>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</si>
  <si>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</si>
  <si>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</si>
  <si>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</si>
  <si>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</si>
  <si>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</si>
  <si>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</si>
  <si>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</si>
  <si>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</si>
  <si>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</si>
  <si>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</si>
  <si>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</si>
  <si>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</si>
  <si>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</si>
  <si>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</si>
  <si>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</si>
  <si>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</si>
  <si>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</si>
  <si>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</si>
  <si>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</si>
  <si>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</si>
  <si>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</si>
  <si>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</si>
  <si>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</si>
  <si>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</si>
  <si>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</si>
  <si>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</si>
  <si>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</si>
  <si>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</si>
  <si>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</si>
  <si>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</si>
  <si>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</si>
  <si>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</si>
  <si>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</si>
  <si>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</si>
  <si>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</si>
  <si>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</si>
  <si>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</si>
  <si>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</si>
  <si>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</si>
  <si>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</si>
  <si>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</si>
  <si>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</si>
  <si>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</si>
  <si>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</si>
  <si>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</si>
  <si>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</si>
  <si>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</si>
  <si>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</si>
  <si>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</si>
  <si>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</si>
  <si>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</si>
  <si>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</si>
  <si>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</si>
  <si>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</si>
  <si>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</si>
  <si>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</si>
  <si>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</si>
  <si>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</si>
  <si>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</si>
  <si>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</si>
  <si>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</si>
  <si>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</si>
  <si>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</si>
  <si>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</si>
  <si>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</si>
  <si>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</si>
  <si>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</si>
  <si>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</si>
  <si>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</si>
  <si>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</si>
  <si>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</si>
  <si>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</si>
  <si>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</si>
  <si>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</si>
  <si>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</si>
  <si>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</si>
  <si>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</si>
  <si>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</si>
  <si>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</si>
  <si>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</si>
  <si>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</si>
  <si>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</si>
  <si>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</si>
  <si>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</si>
  <si>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</si>
  <si>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</si>
  <si>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</si>
  <si>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</si>
  <si>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</si>
  <si>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</si>
  <si>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</si>
  <si>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</si>
  <si>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</si>
  <si>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</si>
  <si>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</si>
  <si>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</si>
  <si>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</si>
  <si>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</si>
  <si>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</si>
  <si>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</si>
  <si>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</si>
  <si>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</si>
  <si>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</si>
  <si>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</si>
  <si>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</si>
  <si>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</si>
  <si>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</si>
  <si>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</si>
  <si>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</si>
  <si>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</si>
  <si>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</si>
  <si>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</si>
  <si>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</si>
  <si>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</si>
  <si>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</si>
  <si>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</si>
  <si>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</si>
  <si>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</si>
  <si>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</si>
  <si>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</si>
  <si>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</si>
  <si>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</si>
  <si>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</si>
  <si>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</si>
  <si>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</si>
  <si>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</si>
  <si>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</si>
  <si>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</si>
  <si>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</si>
  <si>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</si>
  <si>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</si>
  <si>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</si>
  <si>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</si>
  <si>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</si>
  <si>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</si>
  <si>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</si>
  <si>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</si>
  <si>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</si>
  <si>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</si>
  <si>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</si>
  <si>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</si>
  <si>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</si>
  <si>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</si>
  <si>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</si>
  <si>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</si>
  <si>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</si>
  <si>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</si>
  <si>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</si>
  <si>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</si>
  <si>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</si>
  <si>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</si>
  <si>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</si>
  <si>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</si>
  <si>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</si>
  <si>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</si>
  <si>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</si>
  <si>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</si>
  <si>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</si>
  <si>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</si>
  <si>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</si>
  <si>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</si>
  <si>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</si>
  <si>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</si>
  <si>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</si>
  <si>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</si>
  <si>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</si>
  <si>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</si>
  <si>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</si>
  <si>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</si>
  <si>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</si>
  <si>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</si>
  <si>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</si>
  <si>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</si>
  <si>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</si>
  <si>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</si>
  <si>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</si>
  <si>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</si>
  <si>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</si>
  <si>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</si>
  <si>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</si>
  <si>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</si>
  <si>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</si>
  <si>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</si>
  <si>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</si>
  <si>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</si>
  <si>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</si>
  <si>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</si>
  <si>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</si>
  <si>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</si>
  <si>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</si>
  <si>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</si>
  <si>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</si>
  <si>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</si>
  <si>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</si>
  <si>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</si>
  <si>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</si>
  <si>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</si>
  <si>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</si>
  <si>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</si>
  <si>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</si>
  <si>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</si>
  <si>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</si>
  <si>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</si>
  <si>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</si>
  <si>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</si>
  <si>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</si>
  <si>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</si>
  <si>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</si>
  <si>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</si>
  <si>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</si>
  <si>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</si>
  <si>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</si>
  <si>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</si>
  <si>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</si>
  <si>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</si>
  <si>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</si>
  <si>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</si>
  <si>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</si>
  <si>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</si>
  <si>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</si>
  <si>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</si>
  <si>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</si>
  <si>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</si>
  <si>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</si>
  <si>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</si>
  <si>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</si>
  <si>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</si>
  <si>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</si>
  <si>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</si>
  <si>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</si>
  <si>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</si>
  <si>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</si>
  <si>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</si>
  <si>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</si>
  <si>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</si>
  <si>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</si>
  <si>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</si>
  <si>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</si>
  <si>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</si>
  <si>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</si>
  <si>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</si>
  <si>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</si>
  <si>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</si>
  <si>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</si>
  <si>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</si>
  <si>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</si>
  <si>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</si>
  <si>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</si>
  <si>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</si>
  <si>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</si>
  <si>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</si>
  <si>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</si>
  <si>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</si>
  <si>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</si>
  <si>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</si>
  <si>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</si>
  <si>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</si>
  <si>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</si>
  <si>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</si>
  <si>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</si>
  <si>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</si>
  <si>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</si>
  <si>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</si>
  <si>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</si>
  <si>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</si>
  <si>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</si>
  <si>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</si>
  <si>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</si>
  <si>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</si>
  <si>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</si>
  <si>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</si>
  <si>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</si>
  <si>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</si>
  <si>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</si>
  <si>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</si>
  <si>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</si>
  <si>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</si>
  <si>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</si>
  <si>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</si>
  <si>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</si>
  <si>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</si>
  <si>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</si>
  <si>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</si>
  <si>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</si>
  <si>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</si>
  <si>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</si>
  <si>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</si>
  <si>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</si>
  <si>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</si>
  <si>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</si>
  <si>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</si>
  <si>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</si>
  <si>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</si>
  <si>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</si>
  <si>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</si>
  <si>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</si>
  <si>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</si>
  <si>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</si>
  <si>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</si>
  <si>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</si>
  <si>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</si>
  <si>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</si>
  <si>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</si>
  <si>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</si>
  <si>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</si>
  <si>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</si>
  <si>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</si>
  <si>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</si>
  <si>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</si>
  <si>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</si>
  <si>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</si>
  <si>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</si>
  <si>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</si>
  <si>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</si>
  <si>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</si>
  <si>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</si>
  <si>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</si>
  <si>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</si>
  <si>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</si>
  <si>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</si>
  <si>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</si>
  <si>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</si>
  <si>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</si>
  <si>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</si>
  <si>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</si>
  <si>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</si>
  <si>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</si>
  <si>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</si>
  <si>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</si>
  <si>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</si>
  <si>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</si>
  <si>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</si>
  <si>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</si>
  <si>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</si>
  <si>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</si>
  <si>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</si>
  <si>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</si>
  <si>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</si>
  <si>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</si>
  <si>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</si>
  <si>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</si>
  <si>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</si>
  <si>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</si>
  <si>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</si>
  <si>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</si>
  <si>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</si>
  <si>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</si>
  <si>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</si>
  <si>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</si>
  <si>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</si>
  <si>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</si>
  <si>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</si>
  <si>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</si>
  <si>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</si>
  <si>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</si>
  <si>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</si>
  <si>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</si>
  <si>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</si>
  <si>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</si>
  <si>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</si>
  <si>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</si>
  <si>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</si>
  <si>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</si>
  <si>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</si>
  <si>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</si>
  <si>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</si>
  <si>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</si>
  <si>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</si>
  <si>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</si>
  <si>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</si>
  <si>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</si>
  <si>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</si>
  <si>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</si>
  <si>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</si>
  <si>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</si>
  <si>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</si>
  <si>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</si>
  <si>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</si>
  <si>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</si>
  <si>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</si>
  <si>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</si>
  <si>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</si>
  <si>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</si>
  <si>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</si>
  <si>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</si>
  <si>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</si>
  <si>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</si>
  <si>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</si>
  <si>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</si>
  <si>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</si>
  <si>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</si>
  <si>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</si>
  <si>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</si>
  <si>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</si>
  <si>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</si>
  <si>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</si>
  <si>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</si>
  <si>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</si>
  <si>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</si>
  <si>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</si>
  <si>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</si>
  <si>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</si>
  <si>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</si>
  <si>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</si>
  <si>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</si>
  <si>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</si>
  <si>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</si>
  <si>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</si>
  <si>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</si>
  <si>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</si>
  <si>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</si>
  <si>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</si>
  <si>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</si>
  <si>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</si>
  <si>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</si>
  <si>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</si>
  <si>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</si>
  <si>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</si>
  <si>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</si>
  <si>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</si>
  <si>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</si>
  <si>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</si>
  <si>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</si>
  <si>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</si>
  <si>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</si>
  <si>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</si>
  <si>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</si>
  <si>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</si>
  <si>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</si>
  <si>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</si>
  <si>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</si>
  <si>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</si>
  <si>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</si>
  <si>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</si>
  <si>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</si>
  <si>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</si>
  <si>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</si>
  <si>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</si>
  <si>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</si>
  <si>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</si>
  <si>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</si>
  <si>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</si>
  <si>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</si>
  <si>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</si>
  <si>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</si>
  <si>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</si>
  <si>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</si>
  <si>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</si>
  <si>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</si>
  <si>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</si>
  <si>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</si>
  <si>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</si>
  <si>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</si>
  <si>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</si>
  <si>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</si>
  <si>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</si>
  <si>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</si>
  <si>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</si>
  <si>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</si>
  <si>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</si>
  <si>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</si>
  <si>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</si>
  <si>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</si>
  <si>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</si>
  <si>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</si>
  <si>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</si>
  <si>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</si>
  <si>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</si>
  <si>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</si>
  <si>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</si>
  <si>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</si>
  <si>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</si>
  <si>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</si>
  <si>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</si>
  <si>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</si>
  <si>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</si>
  <si>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</si>
  <si>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</si>
  <si>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</si>
  <si>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</si>
  <si>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</si>
  <si>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</si>
  <si>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</si>
  <si>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</si>
  <si>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</si>
  <si>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</si>
  <si>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</si>
  <si>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</si>
  <si>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</si>
  <si>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</si>
  <si>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</si>
  <si>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</si>
  <si>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</si>
  <si>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</si>
  <si>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</si>
  <si>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</si>
  <si>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</si>
  <si>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</si>
  <si>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</si>
  <si>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</si>
  <si>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</si>
  <si>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</si>
  <si>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</si>
  <si>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</si>
  <si>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</si>
  <si>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</si>
  <si>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</si>
  <si>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</si>
  <si>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</si>
  <si>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</si>
  <si>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</si>
  <si>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</si>
  <si>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</si>
  <si>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</si>
  <si>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</si>
  <si>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</si>
  <si>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</si>
  <si>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</si>
  <si>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</si>
  <si>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</si>
  <si>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</si>
  <si>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</si>
  <si>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</si>
  <si>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</si>
  <si>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</si>
  <si>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</si>
  <si>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</si>
  <si>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</si>
  <si>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</si>
  <si>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</si>
  <si>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</si>
  <si>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</si>
  <si>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</si>
  <si>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</si>
  <si>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</si>
  <si>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</si>
  <si>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</si>
  <si>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</si>
  <si>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</si>
  <si>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</si>
  <si>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</si>
  <si>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</si>
  <si>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</si>
  <si>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</si>
  <si>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</si>
  <si>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</si>
  <si>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</si>
  <si>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</si>
  <si>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</si>
  <si>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</si>
  <si>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</si>
  <si>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</si>
  <si>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</si>
  <si>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</si>
  <si>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</si>
  <si>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</si>
  <si>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</si>
  <si>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</si>
  <si>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</si>
  <si>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</si>
  <si>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</si>
  <si>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</si>
  <si>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</si>
  <si>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</si>
  <si>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</si>
  <si>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</si>
  <si>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</si>
  <si>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</si>
  <si>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</si>
  <si>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</si>
  <si>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</si>
  <si>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</si>
  <si>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</si>
  <si>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</si>
  <si>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</si>
  <si>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</si>
  <si>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</si>
  <si>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</si>
  <si>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</si>
  <si>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</si>
  <si>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</si>
  <si>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</si>
  <si>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</si>
  <si>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</si>
  <si>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</si>
  <si>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</si>
  <si>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</si>
  <si>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</si>
  <si>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</si>
  <si>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</si>
  <si>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</si>
  <si>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</si>
  <si>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</si>
  <si>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</si>
  <si>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</si>
  <si>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</si>
  <si>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</si>
  <si>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</si>
  <si>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</si>
  <si>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</si>
  <si>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</si>
  <si>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</si>
  <si>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</si>
  <si>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</si>
  <si>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</si>
  <si>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</si>
  <si>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</si>
  <si>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</si>
  <si>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</si>
  <si>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</si>
  <si>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</si>
  <si>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</si>
  <si>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</si>
  <si>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</si>
  <si>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</si>
  <si>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</si>
  <si>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</si>
  <si>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</si>
  <si>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</si>
  <si>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</si>
  <si>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</si>
  <si>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</si>
  <si>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</si>
  <si>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</si>
  <si>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</si>
  <si>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</si>
  <si>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</si>
  <si>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</si>
  <si>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</si>
  <si>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</si>
  <si>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</si>
  <si>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</si>
  <si>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</si>
  <si>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</si>
  <si>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</si>
  <si>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</si>
  <si>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</si>
  <si>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</si>
  <si>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</si>
  <si>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</si>
  <si>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</si>
  <si>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</si>
  <si>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</si>
  <si>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</si>
  <si>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</si>
  <si>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</si>
  <si>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</si>
  <si>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</si>
  <si>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</si>
  <si>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</si>
  <si>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</si>
  <si>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</si>
  <si>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</si>
  <si>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</si>
  <si>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</si>
  <si>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</si>
  <si>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</si>
  <si>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</si>
  <si>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</si>
  <si>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</si>
  <si>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</si>
  <si>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</si>
  <si>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</si>
  <si>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</si>
  <si>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</si>
  <si>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</si>
  <si>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</si>
  <si>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</si>
  <si>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</si>
  <si>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</si>
  <si>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</si>
  <si>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</si>
  <si>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</si>
  <si>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</si>
  <si>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</si>
  <si>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</si>
  <si>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</si>
  <si>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</si>
  <si>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</si>
  <si>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</si>
  <si>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</si>
  <si>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</si>
  <si>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</si>
  <si>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</si>
  <si>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</si>
  <si>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</si>
  <si>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</si>
  <si>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</si>
  <si>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</si>
  <si>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</si>
  <si>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</si>
  <si>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</si>
  <si>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</si>
  <si>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</si>
  <si>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</si>
  <si>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</si>
  <si>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</si>
  <si>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</si>
  <si>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</si>
  <si>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</si>
  <si>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</si>
  <si>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</si>
  <si>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</si>
  <si>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</si>
  <si>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</si>
  <si>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</si>
  <si>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</si>
  <si>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</si>
  <si>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</si>
  <si>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</si>
  <si>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</si>
  <si>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</si>
  <si>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</si>
  <si>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</si>
  <si>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</si>
  <si>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</si>
  <si>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</si>
  <si>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</si>
  <si>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</si>
  <si>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</si>
  <si>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</si>
  <si>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</si>
  <si>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</si>
  <si>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</si>
  <si>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</si>
  <si>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</si>
  <si>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</si>
  <si>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</si>
  <si>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</si>
  <si>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</si>
  <si>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</si>
  <si>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</si>
  <si>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</si>
  <si>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</si>
  <si>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</si>
  <si>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</si>
  <si>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</si>
  <si>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</si>
  <si>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</si>
  <si>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</si>
  <si>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</si>
  <si>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</si>
  <si>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</si>
  <si>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</si>
  <si>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</si>
  <si>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</si>
  <si>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</si>
  <si>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</si>
  <si>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</si>
  <si>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</si>
  <si>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</si>
  <si>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</si>
  <si>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</si>
  <si>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</si>
  <si>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</si>
  <si>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</si>
  <si>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</si>
  <si>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</si>
  <si>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</si>
  <si>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</si>
  <si>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</si>
  <si>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</si>
  <si>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</si>
  <si>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</si>
  <si>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</si>
  <si>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</si>
  <si>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</si>
  <si>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</si>
  <si>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</si>
  <si>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</si>
  <si>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</si>
  <si>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</si>
  <si>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</si>
  <si>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</si>
  <si>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</si>
  <si>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</si>
  <si>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</si>
  <si>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</si>
  <si>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</si>
  <si>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</si>
  <si>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</si>
  <si>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</si>
  <si>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</si>
  <si>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</si>
  <si>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</si>
  <si>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</si>
  <si>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</si>
  <si>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</si>
  <si>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</si>
  <si>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</si>
  <si>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</si>
  <si>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</si>
  <si>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</si>
  <si>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</si>
  <si>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</si>
  <si>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</si>
  <si>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</si>
  <si>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</si>
  <si>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</si>
  <si>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</si>
  <si>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</si>
  <si>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</si>
  <si>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</si>
  <si>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</si>
  <si>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</si>
  <si>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</si>
  <si>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</si>
  <si>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</si>
  <si>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</si>
  <si>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</si>
  <si>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</si>
  <si>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</si>
  <si>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</si>
  <si>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</si>
  <si>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</si>
  <si>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</si>
  <si>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</si>
  <si>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</si>
  <si>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</si>
  <si>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</si>
  <si>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</si>
  <si>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</si>
  <si>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</si>
  <si>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</si>
  <si>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</si>
  <si>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</si>
  <si>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</si>
  <si>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</si>
  <si>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</si>
  <si>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</si>
  <si>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</si>
  <si>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</si>
  <si>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</si>
  <si>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</si>
  <si>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</si>
  <si>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</si>
  <si>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</si>
  <si>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</si>
  <si>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</si>
  <si>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</si>
  <si>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</si>
  <si>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</si>
  <si>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</si>
  <si>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</si>
  <si>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</si>
  <si>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</si>
  <si>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</si>
  <si>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</si>
  <si>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</si>
  <si>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</si>
  <si>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</si>
  <si>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</si>
  <si>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</si>
  <si>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</si>
  <si>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</si>
  <si>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</si>
  <si>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</si>
  <si>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</si>
  <si>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</si>
  <si>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</si>
  <si>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</si>
  <si>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</si>
  <si>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</si>
  <si>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</si>
  <si>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</si>
  <si>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</si>
  <si>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</si>
  <si>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</si>
  <si>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</si>
  <si>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</si>
  <si>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</si>
  <si>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</si>
  <si>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</si>
  <si>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</si>
  <si>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</si>
  <si>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</si>
  <si>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</si>
  <si>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</si>
  <si>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</si>
  <si>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</si>
  <si>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</si>
  <si>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</si>
  <si>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</si>
  <si>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</si>
  <si>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</si>
  <si>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</si>
  <si>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</si>
  <si>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</si>
  <si>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</si>
  <si>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</si>
  <si>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</si>
  <si>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</si>
  <si>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</si>
  <si>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</si>
  <si>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</si>
  <si>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</si>
  <si>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</si>
  <si>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</si>
  <si>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</si>
  <si>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</si>
  <si>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</si>
  <si>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</si>
  <si>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</si>
  <si>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</si>
  <si>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</si>
  <si>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</si>
  <si>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</si>
  <si>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</si>
  <si>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</si>
  <si>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</si>
  <si>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</si>
  <si>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</si>
  <si>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</si>
  <si>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</si>
  <si>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</si>
  <si>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</si>
  <si>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</si>
  <si>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</si>
  <si>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</si>
  <si>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</si>
  <si>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</si>
  <si>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</si>
  <si>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</si>
  <si>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</si>
  <si>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</si>
  <si>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</si>
  <si>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</si>
  <si>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</si>
  <si>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</si>
  <si>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</si>
  <si>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</si>
  <si>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</si>
  <si>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</si>
  <si>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</si>
  <si>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</si>
  <si>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</si>
  <si>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</si>
  <si>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</si>
  <si>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</si>
  <si>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</si>
  <si>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</si>
  <si>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</si>
  <si>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</si>
  <si>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</si>
  <si>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</si>
  <si>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</si>
  <si>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</si>
  <si>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</si>
  <si>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</si>
  <si>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</si>
  <si>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</si>
  <si>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</si>
  <si>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</si>
  <si>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</si>
  <si>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</si>
  <si>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</si>
  <si>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</si>
  <si>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</si>
  <si>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</si>
  <si>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</si>
  <si>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</si>
  <si>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</si>
  <si>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</si>
  <si>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</si>
  <si>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</si>
  <si>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</si>
  <si>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</si>
  <si>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</si>
  <si>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</si>
  <si>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</si>
  <si>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</si>
  <si>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</si>
  <si>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</si>
  <si>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</si>
  <si>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</si>
  <si>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</si>
  <si>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</si>
  <si>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</si>
  <si>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</si>
  <si>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</si>
  <si>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</si>
  <si>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</si>
  <si>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</si>
  <si>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</si>
  <si>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</si>
  <si>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</si>
  <si>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</si>
  <si>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</si>
  <si>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</si>
  <si>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</si>
  <si>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</si>
  <si>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</si>
  <si>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</si>
  <si>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</si>
  <si>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</si>
  <si>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</si>
  <si>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</si>
  <si>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</si>
  <si>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</si>
  <si>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</si>
  <si>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</si>
  <si>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</si>
  <si>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</si>
  <si>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</si>
  <si>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</si>
  <si>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</si>
  <si>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</si>
  <si>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</si>
  <si>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</si>
  <si>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</si>
  <si>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</si>
  <si>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</si>
  <si>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</si>
  <si>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</si>
  <si>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</si>
  <si>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</si>
  <si>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</si>
  <si>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</si>
  <si>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</si>
  <si>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</si>
  <si>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</si>
  <si>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</si>
  <si>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</si>
  <si>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</si>
  <si>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</si>
  <si>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</si>
  <si>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</si>
  <si>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</si>
  <si>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</si>
  <si>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</si>
  <si>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</si>
  <si>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</si>
  <si>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</si>
  <si>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</si>
  <si>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</si>
  <si>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</si>
  <si>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</si>
  <si>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</si>
  <si>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</si>
  <si>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</si>
  <si>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</si>
  <si>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</si>
  <si>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</si>
  <si>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</si>
  <si>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</si>
  <si>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</si>
  <si>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</si>
  <si>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</si>
  <si>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</si>
  <si>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</si>
  <si>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</si>
  <si>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</si>
  <si>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</si>
  <si>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</si>
  <si>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</si>
  <si>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</si>
  <si>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</si>
  <si>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</si>
  <si>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</si>
  <si>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</si>
  <si>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</si>
  <si>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</si>
  <si>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</si>
  <si>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</si>
  <si>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</si>
  <si>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</si>
  <si>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</si>
  <si>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</si>
  <si>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</si>
  <si>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</si>
  <si>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</si>
  <si>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</si>
  <si>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</si>
  <si>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</si>
  <si>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</si>
  <si>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</si>
  <si>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</si>
  <si>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</si>
  <si>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</si>
  <si>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</si>
  <si>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</si>
  <si>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</si>
  <si>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</si>
  <si>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</si>
  <si>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</si>
  <si>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</si>
  <si>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</si>
  <si>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</si>
  <si>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</si>
  <si>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</si>
  <si>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</si>
  <si>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</si>
  <si>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</si>
  <si>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</si>
  <si>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</si>
  <si>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</si>
  <si>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</si>
  <si>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</si>
  <si>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</si>
  <si>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</si>
  <si>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</si>
  <si>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</si>
  <si>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</si>
  <si>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</si>
  <si>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</si>
  <si>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</si>
  <si>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</si>
  <si>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</si>
  <si>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</si>
  <si>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</si>
  <si>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</si>
  <si>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</si>
  <si>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</si>
  <si>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</si>
  <si>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</si>
  <si>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</si>
  <si>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</si>
  <si>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</si>
  <si>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</si>
  <si>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</si>
  <si>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</si>
  <si>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</si>
  <si>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</si>
  <si>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</si>
  <si>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</si>
  <si>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</si>
  <si>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</si>
  <si>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</si>
  <si>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</si>
  <si>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</si>
  <si>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</si>
  <si>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</si>
  <si>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</si>
  <si>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</si>
  <si>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</si>
  <si>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</si>
  <si>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</si>
  <si>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</si>
  <si>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</si>
  <si>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</si>
  <si>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</si>
  <si>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</si>
  <si>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</si>
  <si>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</si>
  <si>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</si>
  <si>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</si>
  <si>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</si>
  <si>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</si>
  <si>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</si>
  <si>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</si>
  <si>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</si>
  <si>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</si>
  <si>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</si>
  <si>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</si>
  <si>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</si>
  <si>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</si>
  <si>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</si>
  <si>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</si>
  <si>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</si>
  <si>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</si>
  <si>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</si>
  <si>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</si>
  <si>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</si>
  <si>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</si>
  <si>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</si>
  <si>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</si>
  <si>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</si>
  <si>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</si>
  <si>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</si>
  <si>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</si>
  <si>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</si>
  <si>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</si>
  <si>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</si>
  <si>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</si>
  <si>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</si>
  <si>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</si>
  <si>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</si>
  <si>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</si>
  <si>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</si>
  <si>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</si>
  <si>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</si>
  <si>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</si>
  <si>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</si>
  <si>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</si>
  <si>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</si>
  <si>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</si>
  <si>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</si>
  <si>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</si>
  <si>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</si>
  <si>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</si>
  <si>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</si>
  <si>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</si>
  <si>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</si>
  <si>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</si>
  <si>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</si>
  <si>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</si>
  <si>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</si>
  <si>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</si>
  <si>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</si>
  <si>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</si>
  <si>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</si>
  <si>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</si>
  <si>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</si>
  <si>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</si>
  <si>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</si>
  <si>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</si>
  <si>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</si>
  <si>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</si>
  <si>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</si>
  <si>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</si>
  <si>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</si>
  <si>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</si>
  <si>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</si>
  <si>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</si>
  <si>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</si>
  <si>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</si>
  <si>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</si>
  <si>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</si>
  <si>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</si>
  <si>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</si>
  <si>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</si>
  <si>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</si>
  <si>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</si>
  <si>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</si>
  <si>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</si>
  <si>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</si>
  <si>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</si>
  <si>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</si>
  <si>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</si>
  <si>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</si>
  <si>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</si>
  <si>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</si>
  <si>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</si>
  <si>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</si>
  <si>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</si>
  <si>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</si>
  <si>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</si>
  <si>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</si>
  <si>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</si>
  <si>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</si>
  <si>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</si>
  <si>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</si>
  <si>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</si>
  <si>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</si>
  <si>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</si>
  <si>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</si>
  <si>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</si>
  <si>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</si>
  <si>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</si>
  <si>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</si>
  <si>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</si>
  <si>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</si>
  <si>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</si>
  <si>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</si>
  <si>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</si>
  <si>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</si>
  <si>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</si>
  <si>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</si>
  <si>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</si>
  <si>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</si>
  <si>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</si>
  <si>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</si>
  <si>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</si>
  <si>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</si>
  <si>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</si>
  <si>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</si>
  <si>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</si>
  <si>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</si>
  <si>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</si>
  <si>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</si>
  <si>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</si>
  <si>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</si>
  <si>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</si>
  <si>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</si>
  <si>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</si>
  <si>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</si>
  <si>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</si>
  <si>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</si>
  <si>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</si>
  <si>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</si>
  <si>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</si>
  <si>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</si>
  <si>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</si>
  <si>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</si>
  <si>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</si>
  <si>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</si>
  <si>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</si>
  <si>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</si>
  <si>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</si>
  <si>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</si>
  <si>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</si>
  <si>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</si>
  <si>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</si>
  <si>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</si>
  <si>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</si>
  <si>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</si>
  <si>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</si>
  <si>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</si>
  <si>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</si>
  <si>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</si>
  <si>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</si>
  <si>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</si>
  <si>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</si>
  <si>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</si>
  <si>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</si>
  <si>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</si>
  <si>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</si>
  <si>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</si>
  <si>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</si>
  <si>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</si>
  <si>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</si>
  <si>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</si>
  <si>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</si>
  <si>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</si>
  <si>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</si>
  <si>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</si>
  <si>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</si>
  <si>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</si>
  <si>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</si>
  <si>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</si>
  <si>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</si>
  <si>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</si>
  <si>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</si>
  <si>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</si>
  <si>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</si>
  <si>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</si>
  <si>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</si>
  <si>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</si>
  <si>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</si>
  <si>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</si>
  <si>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</si>
  <si>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</si>
  <si>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</si>
  <si>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</si>
  <si>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</si>
  <si>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</si>
  <si>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</si>
  <si>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</si>
  <si>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</si>
  <si>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</si>
  <si>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</si>
  <si>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</si>
  <si>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</si>
  <si>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</si>
  <si>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</si>
  <si>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</si>
  <si>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</si>
  <si>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</si>
  <si>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</si>
  <si>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</si>
  <si>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</si>
  <si>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</si>
  <si>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</si>
  <si>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</si>
  <si>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</si>
  <si>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</si>
  <si>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</si>
  <si>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</si>
  <si>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</si>
  <si>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</si>
  <si>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</si>
  <si>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</si>
  <si>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</si>
  <si>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</si>
  <si>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</si>
  <si>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</si>
  <si>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</si>
  <si>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</si>
  <si>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</si>
  <si>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</si>
  <si>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</si>
  <si>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</si>
  <si>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</si>
  <si>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</si>
  <si>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</si>
  <si>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</si>
  <si>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</si>
  <si>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</si>
  <si>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</si>
  <si>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</si>
  <si>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</si>
  <si>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</si>
  <si>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</si>
  <si>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</si>
  <si>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</si>
  <si>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</si>
  <si>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</si>
  <si>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</si>
  <si>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</si>
  <si>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</si>
  <si>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</si>
  <si>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</si>
  <si>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</si>
  <si>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</si>
  <si>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</si>
  <si>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</si>
  <si>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</si>
  <si>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</si>
  <si>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</si>
  <si>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</si>
  <si>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</si>
  <si>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</si>
  <si>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</si>
  <si>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</si>
  <si>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</si>
  <si>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</si>
  <si>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</si>
  <si>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</si>
  <si>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</si>
  <si>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</si>
  <si>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</si>
  <si>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</si>
  <si>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</si>
  <si>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</si>
  <si>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</si>
  <si>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</si>
  <si>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</si>
  <si>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</si>
  <si>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</si>
  <si>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</si>
  <si>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</si>
  <si>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</si>
  <si>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</si>
  <si>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</si>
  <si>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</si>
  <si>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</si>
  <si>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</si>
  <si>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</si>
  <si>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</si>
  <si>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</si>
  <si>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</si>
  <si>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</si>
  <si>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</si>
  <si>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</si>
  <si>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</si>
  <si>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</si>
  <si>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</si>
  <si>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</si>
  <si>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</si>
  <si>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</si>
  <si>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</si>
  <si>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</si>
  <si>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</si>
  <si>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</si>
  <si>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</si>
  <si>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</si>
  <si>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</si>
  <si>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</si>
  <si>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</si>
  <si>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</si>
  <si>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</si>
  <si>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</si>
  <si>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</si>
  <si>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</si>
  <si>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</si>
  <si>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</si>
  <si>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</si>
  <si>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</si>
  <si>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</si>
  <si>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</si>
  <si>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</si>
  <si>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</si>
  <si>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</si>
  <si>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</si>
  <si>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</si>
  <si>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</si>
  <si>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</si>
  <si>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</si>
  <si>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</si>
  <si>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</si>
  <si>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</si>
  <si>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</si>
  <si>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</si>
  <si>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</si>
  <si>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</si>
  <si>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</si>
  <si>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</si>
  <si>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</si>
  <si>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</si>
  <si>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</si>
  <si>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</si>
  <si>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</si>
  <si>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</si>
  <si>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</si>
  <si>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</si>
  <si>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</si>
  <si>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</si>
  <si>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</si>
  <si>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</si>
  <si>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</si>
  <si>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</si>
  <si>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</si>
  <si>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</si>
  <si>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</si>
  <si>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</si>
  <si>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</si>
  <si>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</si>
  <si>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</si>
  <si>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</si>
  <si>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</si>
  <si>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</si>
  <si>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</si>
  <si>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</si>
  <si>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</si>
  <si>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</si>
  <si>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</si>
  <si>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</si>
  <si>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</si>
  <si>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</si>
  <si>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</si>
  <si>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</si>
  <si>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</si>
  <si>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</si>
  <si>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</si>
  <si>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</si>
  <si>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</si>
  <si>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</si>
  <si>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</si>
  <si>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</si>
  <si>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</si>
  <si>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</si>
  <si>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</si>
  <si>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</si>
  <si>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</si>
  <si>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</si>
  <si>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</si>
  <si>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</si>
  <si>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</si>
  <si>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</si>
  <si>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</si>
  <si>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</si>
  <si>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</si>
  <si>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</si>
  <si>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</si>
  <si>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</si>
  <si>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</si>
  <si>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</si>
  <si>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</si>
  <si>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</si>
  <si>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</si>
  <si>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</si>
  <si>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</si>
  <si>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</si>
  <si>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</si>
  <si>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</si>
  <si>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</si>
  <si>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</si>
  <si>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</si>
  <si>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</si>
  <si>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</si>
  <si>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</si>
  <si>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</si>
  <si>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</si>
  <si>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</si>
  <si>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</si>
  <si>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</si>
  <si>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</si>
  <si>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</si>
  <si>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</si>
  <si>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</si>
  <si>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</si>
  <si>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</si>
  <si>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</si>
  <si>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</si>
  <si>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</si>
  <si>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</si>
  <si>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</si>
  <si>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</si>
  <si>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</si>
  <si>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</si>
  <si>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</si>
  <si>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</si>
  <si>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</si>
  <si>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</si>
  <si>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</si>
  <si>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</si>
  <si>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</si>
  <si>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</si>
  <si>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</si>
  <si>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</si>
  <si>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</si>
  <si>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</si>
  <si>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</si>
  <si>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</si>
  <si>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</si>
  <si>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</si>
  <si>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</si>
  <si>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</si>
  <si>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</si>
  <si>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</si>
  <si>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</si>
  <si>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</si>
  <si>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</si>
  <si>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</si>
  <si>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</si>
  <si>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</si>
  <si>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</si>
  <si>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</si>
  <si>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</si>
  <si>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</si>
  <si>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</si>
  <si>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</si>
  <si>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</si>
  <si>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</si>
  <si>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</si>
  <si>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</si>
  <si>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</si>
  <si>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</si>
  <si>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</si>
  <si>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</si>
  <si>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</si>
  <si>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</si>
  <si>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</si>
  <si>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</si>
  <si>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</si>
  <si>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</si>
  <si>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</si>
  <si>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</si>
  <si>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</si>
  <si>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</si>
  <si>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</si>
  <si>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</si>
  <si>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</si>
  <si>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</si>
  <si>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</si>
  <si>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</si>
  <si>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</si>
  <si>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</si>
  <si>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</si>
  <si>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</si>
  <si>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</si>
  <si>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</si>
  <si>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</si>
  <si>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</si>
  <si>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</si>
  <si>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</si>
  <si>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</si>
  <si>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</si>
  <si>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</si>
  <si>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</si>
  <si>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</si>
  <si>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</si>
  <si>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</si>
  <si>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</si>
  <si>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</si>
  <si>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</si>
  <si>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</si>
  <si>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</si>
  <si>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</si>
  <si>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</si>
  <si>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</si>
  <si>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</si>
  <si>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</si>
  <si>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</si>
  <si>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</si>
  <si>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</si>
  <si>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</si>
  <si>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</si>
  <si>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</si>
  <si>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</si>
  <si>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</si>
  <si>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</si>
  <si>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</si>
  <si>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</si>
  <si>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</si>
  <si>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</si>
  <si>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</si>
  <si>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</si>
  <si>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</si>
  <si>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</si>
  <si>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</si>
  <si>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</si>
  <si>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</si>
  <si>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</si>
  <si>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</si>
  <si>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</si>
  <si>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</si>
  <si>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</si>
  <si>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</si>
  <si>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</si>
  <si>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</si>
  <si>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</si>
  <si>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</si>
  <si>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</si>
  <si>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</si>
  <si>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</si>
  <si>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</si>
  <si>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</si>
  <si>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</si>
  <si>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</si>
  <si>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</si>
  <si>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</si>
  <si>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</si>
  <si>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</si>
  <si>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</si>
  <si>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</si>
  <si>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</si>
  <si>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</si>
  <si>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</si>
  <si>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</si>
  <si>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</si>
  <si>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</si>
  <si>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</si>
  <si>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</si>
  <si>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</si>
  <si>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</si>
  <si>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</si>
  <si>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</si>
  <si>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</si>
  <si>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</si>
  <si>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</si>
  <si>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</si>
  <si>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</si>
  <si>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</si>
  <si>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</si>
  <si>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</si>
  <si>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</si>
  <si>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</si>
  <si>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</si>
  <si>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</si>
  <si>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</si>
  <si>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</si>
  <si>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</si>
  <si>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</si>
  <si>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</si>
  <si>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</si>
  <si>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</si>
  <si>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</si>
  <si>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</si>
  <si>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</si>
  <si>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</si>
  <si>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</si>
  <si>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</si>
  <si>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</si>
  <si>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</si>
  <si>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</si>
  <si>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</si>
  <si>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</si>
  <si>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</si>
  <si>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</si>
  <si>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</si>
  <si>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</si>
  <si>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</si>
  <si>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</si>
  <si>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</si>
  <si>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</si>
  <si>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</si>
  <si>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</si>
  <si>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</si>
  <si>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</si>
  <si>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</si>
  <si>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</si>
  <si>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</si>
  <si>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</si>
  <si>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</si>
  <si>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</si>
  <si>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</si>
  <si>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</si>
  <si>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</si>
  <si>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</si>
  <si>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</si>
  <si>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</si>
  <si>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</si>
  <si>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</si>
  <si>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</si>
  <si>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</si>
  <si>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</si>
  <si>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</si>
  <si>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</si>
  <si>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</si>
  <si>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</si>
  <si>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</si>
  <si>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</si>
  <si>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</si>
  <si>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</si>
  <si>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</si>
  <si>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</si>
  <si>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</si>
  <si>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</si>
  <si>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</si>
  <si>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</si>
  <si>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</si>
  <si>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</si>
  <si>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</si>
  <si>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</si>
  <si>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</si>
  <si>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</si>
  <si>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</si>
  <si>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</si>
  <si>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</si>
  <si>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</si>
  <si>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</si>
  <si>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</si>
  <si>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</si>
  <si>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</si>
  <si>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</si>
  <si>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</si>
  <si>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</si>
  <si>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</si>
  <si>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</si>
  <si>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</si>
  <si>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</si>
  <si>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</si>
  <si>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</si>
  <si>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</si>
  <si>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</si>
  <si>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</si>
  <si>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</si>
  <si>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</si>
  <si>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</si>
  <si>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</si>
  <si>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</si>
  <si>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</si>
  <si>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</si>
  <si>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</si>
  <si>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</si>
  <si>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</si>
  <si>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</si>
  <si>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</si>
  <si>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</si>
  <si>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</si>
  <si>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</si>
  <si>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</si>
  <si>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</si>
  <si>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</si>
  <si>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</si>
  <si>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</si>
  <si>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</si>
  <si>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</si>
  <si>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</si>
  <si>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</si>
  <si>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</si>
  <si>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</si>
  <si>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</si>
  <si>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</si>
  <si>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</si>
  <si>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</si>
  <si>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</si>
  <si>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</si>
  <si>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</si>
  <si>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</si>
  <si>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</si>
  <si>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</si>
  <si>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</si>
  <si>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</si>
  <si>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</si>
  <si>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</si>
  <si>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</si>
  <si>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</si>
  <si>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</si>
  <si>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</si>
  <si>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</si>
  <si>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</si>
  <si>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</si>
  <si>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</si>
  <si>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</si>
  <si>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</si>
  <si>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</si>
  <si>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</si>
  <si>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</si>
  <si>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</si>
  <si>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</si>
  <si>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</si>
  <si>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</si>
  <si>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</si>
  <si>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</si>
  <si>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</si>
  <si>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</si>
  <si>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</si>
  <si>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</si>
  <si>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</si>
  <si>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</si>
  <si>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</si>
  <si>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</si>
  <si>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</si>
  <si>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</si>
  <si>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</si>
  <si>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</si>
  <si>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</si>
  <si>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</si>
  <si>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</si>
  <si>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</si>
  <si>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</si>
  <si>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</si>
  <si>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</si>
  <si>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</si>
  <si>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</si>
  <si>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</si>
  <si>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</si>
  <si>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</si>
  <si>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</si>
  <si>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</si>
  <si>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</si>
  <si>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</si>
  <si>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</si>
  <si>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</si>
  <si>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</si>
  <si>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</si>
  <si>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</si>
  <si>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</si>
  <si>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</si>
  <si>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</si>
  <si>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</si>
  <si>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</si>
  <si>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</si>
  <si>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</si>
  <si>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</si>
  <si>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</si>
  <si>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</si>
  <si>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</si>
  <si>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</si>
  <si>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</si>
  <si>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</si>
  <si>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</si>
  <si>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</si>
  <si>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</si>
  <si>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</si>
  <si>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</si>
  <si>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</si>
  <si>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</si>
  <si>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</si>
  <si>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</si>
  <si>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</si>
  <si>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</si>
  <si>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</si>
  <si>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</si>
  <si>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</si>
  <si>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</si>
  <si>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</si>
  <si>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</si>
  <si>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</si>
  <si>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</si>
  <si>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</si>
  <si>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</si>
  <si>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</si>
  <si>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</si>
  <si>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</si>
  <si>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</si>
  <si>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</si>
  <si>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</si>
  <si>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</si>
  <si>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</si>
  <si>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</si>
  <si>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</si>
  <si>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</si>
  <si>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</si>
  <si>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</si>
  <si>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</si>
  <si>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</si>
  <si>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</si>
  <si>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</si>
  <si>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</si>
  <si>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</si>
  <si>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</si>
  <si>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</si>
  <si>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</si>
  <si>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</si>
  <si>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</si>
  <si>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</si>
  <si>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</si>
  <si>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</si>
  <si>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</si>
  <si>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</si>
  <si>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</si>
  <si>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</si>
  <si>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</si>
  <si>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</si>
  <si>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</si>
  <si>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</si>
  <si>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</si>
  <si>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</si>
  <si>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</si>
  <si>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</si>
  <si>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</si>
  <si>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</si>
  <si>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</si>
  <si>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</si>
  <si>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</si>
  <si>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</si>
  <si>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</si>
  <si>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</si>
  <si>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</si>
  <si>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</si>
  <si>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</si>
  <si>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</si>
  <si>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</si>
  <si>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</si>
  <si>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</si>
  <si>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</si>
  <si>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</si>
  <si>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</si>
  <si>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</si>
  <si>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</si>
  <si>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</si>
  <si>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</si>
  <si>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</si>
  <si>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</si>
  <si>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</si>
  <si>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</si>
  <si>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</si>
  <si>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</si>
  <si>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</si>
  <si>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</si>
  <si>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</si>
  <si>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</si>
  <si>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</si>
  <si>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</si>
  <si>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</si>
  <si>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</si>
  <si>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</si>
  <si>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</si>
  <si>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</si>
  <si>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</si>
  <si>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</si>
  <si>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</si>
  <si>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</si>
  <si>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</si>
  <si>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</si>
  <si>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</si>
  <si>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</si>
  <si>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</si>
  <si>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</si>
  <si>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</si>
  <si>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</si>
  <si>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</si>
  <si>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</si>
  <si>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</si>
  <si>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</si>
  <si>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</si>
  <si>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</si>
  <si>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</si>
  <si>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</si>
  <si>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</si>
  <si>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</si>
  <si>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</si>
  <si>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</si>
  <si>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</si>
  <si>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</si>
  <si>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</si>
  <si>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</si>
  <si>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</si>
  <si>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</si>
  <si>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</si>
  <si>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</si>
  <si>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</si>
  <si>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</si>
  <si>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</si>
  <si>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</si>
  <si>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</si>
  <si>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</si>
  <si>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</si>
  <si>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</si>
  <si>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</si>
  <si>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</si>
  <si>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</si>
  <si>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</si>
  <si>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</si>
  <si>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</si>
  <si>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</si>
  <si>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</si>
  <si>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</si>
  <si>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</si>
  <si>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</si>
  <si>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</si>
  <si>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</si>
  <si>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</si>
  <si>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</si>
  <si>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</si>
  <si>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</si>
  <si>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</si>
  <si>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</si>
  <si>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</si>
  <si>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</si>
  <si>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</si>
  <si>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</si>
  <si>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</si>
  <si>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</si>
  <si>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</si>
  <si>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</si>
  <si>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</si>
  <si>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</si>
  <si>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</si>
  <si>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</si>
  <si>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</si>
  <si>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</si>
  <si>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</si>
  <si>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</si>
  <si>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</si>
  <si>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</si>
  <si>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</si>
  <si>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</si>
  <si>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</si>
  <si>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</si>
  <si>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</si>
  <si>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</si>
  <si>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</si>
  <si>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</si>
  <si>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</si>
  <si>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</si>
  <si>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</si>
  <si>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</si>
  <si>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</si>
  <si>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</si>
  <si>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</si>
  <si>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</si>
  <si>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</si>
  <si>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</si>
  <si>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</si>
  <si>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</si>
  <si>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</si>
  <si>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</si>
  <si>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</si>
  <si>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</si>
  <si>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</si>
  <si>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</si>
  <si>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</si>
  <si>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</si>
  <si>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</si>
  <si>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</si>
  <si>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</si>
  <si>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</si>
  <si>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</si>
  <si>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</si>
  <si>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</si>
  <si>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</si>
  <si>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</si>
  <si>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</si>
  <si>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</si>
  <si>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</si>
  <si>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</si>
  <si>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</si>
  <si>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</si>
  <si>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</si>
  <si>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</si>
  <si>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</si>
  <si>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</si>
  <si>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</si>
  <si>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</si>
  <si>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</si>
  <si>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</si>
  <si>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</si>
  <si>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</si>
  <si>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</si>
  <si>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</si>
  <si>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</si>
  <si>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</si>
  <si>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</si>
  <si>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</si>
  <si>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</si>
  <si>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</si>
  <si>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</si>
  <si>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</si>
  <si>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</si>
  <si>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</si>
  <si>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</si>
  <si>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</si>
  <si>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</si>
  <si>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</si>
  <si>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</si>
  <si>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</si>
  <si>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</si>
  <si>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</si>
  <si>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</si>
  <si>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</si>
  <si>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</si>
  <si>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</si>
  <si>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</si>
  <si>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</si>
  <si>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</si>
  <si>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</si>
  <si>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</si>
  <si>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</si>
  <si>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</si>
  <si>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</si>
  <si>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</si>
  <si>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</si>
  <si>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</si>
  <si>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</si>
  <si>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</si>
  <si>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</si>
  <si>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</si>
  <si>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</si>
  <si>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</si>
  <si>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</si>
  <si>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</si>
  <si>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</si>
  <si>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</si>
  <si>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</si>
  <si>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</si>
  <si>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</si>
  <si>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</si>
  <si>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</si>
  <si>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</si>
  <si>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</si>
  <si>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</si>
  <si>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</si>
  <si>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</si>
  <si>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</si>
  <si>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</si>
  <si>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</si>
  <si>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</si>
  <si>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</si>
  <si>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</si>
  <si>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</si>
  <si>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</si>
  <si>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</si>
  <si>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</si>
  <si>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</si>
  <si>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</si>
  <si>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</si>
  <si>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</si>
  <si>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</si>
  <si>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</si>
  <si>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</si>
  <si>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</si>
  <si>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</si>
  <si>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</si>
  <si>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</si>
  <si>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</si>
  <si>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</si>
  <si>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</si>
  <si>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</si>
  <si>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</si>
  <si>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</si>
  <si>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</si>
  <si>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</si>
  <si>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</si>
  <si>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</si>
  <si>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</si>
  <si>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</si>
  <si>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</si>
  <si>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</si>
  <si>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</si>
  <si>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</si>
  <si>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</si>
  <si>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</si>
  <si>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</si>
  <si>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</si>
  <si>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</si>
  <si>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</si>
  <si>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</si>
  <si>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</si>
  <si>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</si>
  <si>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</si>
  <si>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</si>
  <si>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</si>
  <si>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</si>
  <si>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</si>
  <si>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</si>
  <si>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</si>
  <si>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</si>
  <si>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</si>
  <si>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</si>
  <si>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</si>
  <si>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</si>
  <si>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</si>
  <si>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</si>
  <si>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</si>
  <si>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</si>
  <si>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</si>
  <si>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</si>
  <si>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</si>
  <si>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</si>
  <si>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</si>
  <si>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</si>
  <si>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</si>
  <si>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</si>
  <si>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</si>
  <si>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</si>
  <si>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</si>
  <si>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</si>
  <si>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</si>
  <si>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</si>
  <si>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</si>
  <si>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</si>
  <si>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</si>
  <si>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</si>
  <si>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</si>
  <si>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</si>
  <si>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</si>
  <si>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</si>
  <si>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</si>
  <si>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</si>
  <si>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</si>
  <si>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</si>
  <si>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</si>
  <si>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</si>
  <si>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</si>
  <si>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</si>
  <si>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</si>
  <si>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</si>
  <si>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</si>
  <si>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</si>
  <si>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</si>
  <si>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</si>
  <si>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</si>
  <si>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</si>
  <si>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</si>
  <si>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</si>
  <si>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</si>
  <si>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</si>
  <si>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</si>
  <si>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</si>
  <si>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</si>
  <si>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</si>
  <si>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</si>
  <si>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</si>
  <si>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</si>
  <si>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</si>
  <si>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</si>
  <si>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</si>
  <si>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</si>
  <si>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</si>
  <si>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</si>
  <si>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</si>
  <si>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</si>
  <si>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</si>
  <si>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</si>
  <si>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</si>
  <si>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</si>
  <si>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</si>
  <si>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</si>
  <si>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</si>
  <si>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</si>
  <si>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</si>
  <si>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</si>
  <si>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</si>
  <si>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</si>
  <si>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</si>
  <si>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</si>
  <si>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</si>
  <si>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</si>
  <si>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</si>
  <si>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</si>
  <si>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</si>
  <si>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</si>
  <si>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</si>
  <si>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</si>
  <si>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</si>
  <si>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</si>
  <si>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</si>
  <si>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</si>
  <si>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</si>
  <si>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</si>
  <si>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</si>
  <si>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</si>
  <si>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</si>
  <si>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</si>
  <si>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</si>
  <si>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</si>
  <si>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</si>
  <si>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</si>
  <si>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</si>
  <si>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</si>
  <si>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</si>
  <si>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</si>
  <si>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</si>
  <si>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</si>
  <si>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</si>
  <si>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</si>
  <si>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</si>
  <si>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</si>
  <si>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</si>
  <si>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</si>
  <si>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</si>
  <si>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</si>
  <si>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</si>
  <si>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</si>
  <si>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</si>
  <si>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</si>
  <si>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</si>
  <si>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</si>
  <si>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</si>
  <si>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</si>
  <si>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</si>
  <si>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</si>
  <si>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</si>
  <si>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</si>
  <si>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</si>
  <si>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</si>
  <si>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</si>
  <si>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</si>
  <si>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</si>
  <si>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</si>
  <si>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</si>
  <si>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</si>
  <si>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</si>
  <si>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</si>
  <si>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</si>
  <si>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</si>
  <si>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</si>
  <si>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</si>
  <si>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</si>
  <si>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</si>
  <si>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</si>
  <si>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</si>
  <si>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</si>
  <si>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</si>
  <si>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</si>
  <si>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</si>
  <si>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</si>
  <si>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</si>
  <si>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</si>
  <si>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</si>
  <si>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</si>
  <si>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</si>
  <si>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</si>
  <si>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</si>
  <si>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</si>
  <si>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</si>
  <si>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</si>
  <si>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</si>
  <si>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</si>
  <si>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</si>
  <si>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</si>
  <si>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</si>
  <si>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</si>
  <si>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</si>
  <si>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</si>
  <si>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</si>
  <si>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</si>
  <si>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</si>
  <si>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</si>
  <si>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</si>
  <si>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</si>
  <si>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</si>
  <si>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</si>
  <si>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</si>
  <si>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</si>
  <si>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</si>
  <si>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</si>
  <si>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</si>
  <si>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</si>
  <si>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</si>
  <si>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</si>
  <si>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</si>
  <si>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</si>
  <si>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</si>
  <si>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</si>
  <si>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</si>
  <si>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</si>
  <si>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</si>
  <si>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</si>
  <si>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</si>
  <si>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</si>
  <si>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</si>
  <si>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</si>
  <si>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</si>
  <si>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</si>
  <si>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</si>
  <si>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</si>
  <si>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</si>
  <si>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</si>
  <si>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</si>
  <si>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</si>
  <si>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</si>
  <si>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</si>
  <si>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</si>
  <si>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</si>
  <si>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</si>
  <si>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</si>
  <si>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</si>
  <si>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</si>
  <si>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</si>
  <si>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</si>
  <si>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</si>
  <si>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</si>
  <si>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</si>
  <si>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</si>
  <si>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</si>
  <si>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</si>
  <si>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</si>
  <si>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</si>
  <si>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</si>
  <si>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</si>
  <si>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</si>
  <si>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</si>
  <si>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</si>
  <si>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</si>
  <si>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</si>
  <si>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</si>
  <si>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</si>
  <si>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</si>
  <si>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</si>
  <si>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</si>
  <si>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</si>
  <si>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</si>
  <si>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</si>
  <si>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</si>
  <si>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</si>
  <si>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</si>
  <si>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</si>
  <si>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</si>
  <si>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</si>
  <si>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</si>
  <si>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</si>
  <si>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</si>
  <si>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</si>
  <si>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</si>
  <si>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</si>
  <si>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</si>
  <si>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</si>
  <si>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</si>
  <si>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</si>
  <si>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</si>
  <si>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</si>
  <si>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</si>
  <si>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</si>
  <si>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</si>
  <si>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</si>
  <si>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</si>
  <si>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</si>
  <si>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</si>
  <si>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</si>
  <si>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</si>
  <si>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</si>
  <si>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</si>
  <si>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</si>
  <si>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</si>
  <si>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</si>
  <si>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</si>
  <si>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</si>
  <si>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</si>
  <si>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</si>
  <si>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</si>
  <si>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</si>
  <si>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</si>
  <si>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</si>
  <si>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</si>
  <si>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</si>
  <si>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</si>
  <si>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</si>
  <si>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</si>
  <si>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</si>
  <si>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</si>
  <si>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</si>
  <si>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</si>
  <si>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</si>
  <si>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</si>
  <si>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</si>
  <si>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</si>
  <si>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</si>
  <si>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</si>
  <si>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</si>
  <si>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</si>
  <si>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</si>
  <si>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</si>
  <si>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</si>
  <si>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</si>
  <si>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</si>
  <si>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</si>
  <si>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</si>
  <si>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</si>
  <si>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</si>
  <si>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</si>
  <si>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</si>
  <si>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</si>
  <si>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</si>
  <si>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</si>
  <si>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</si>
  <si>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</si>
  <si>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</si>
  <si>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</si>
  <si>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</si>
  <si>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</si>
  <si>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</si>
  <si>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</si>
  <si>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</si>
  <si>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</si>
  <si>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</si>
  <si>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</si>
  <si>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</si>
  <si>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</si>
  <si>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</si>
  <si>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</si>
  <si>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</si>
  <si>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</si>
  <si>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</si>
  <si>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</si>
  <si>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</si>
  <si>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</si>
  <si>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</si>
  <si>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</si>
  <si>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</si>
  <si>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</si>
  <si>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</si>
  <si>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</si>
  <si>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</si>
  <si>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</si>
  <si>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</si>
  <si>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</si>
  <si>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</si>
  <si>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</si>
  <si>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</si>
  <si>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</si>
  <si>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</si>
  <si>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</si>
  <si>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</si>
  <si>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</si>
  <si>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</si>
  <si>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</si>
  <si>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</si>
  <si>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</si>
  <si>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</si>
  <si>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</si>
  <si>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</si>
  <si>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</si>
  <si>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</si>
  <si>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</si>
  <si>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</si>
  <si>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</si>
  <si>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</si>
  <si>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</si>
  <si>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</si>
  <si>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</si>
  <si>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</si>
  <si>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</si>
  <si>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</si>
  <si>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</si>
  <si>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</si>
  <si>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</si>
  <si>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</si>
  <si>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</si>
  <si>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</si>
  <si>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</si>
  <si>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</si>
  <si>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</si>
  <si>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</si>
  <si>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</si>
  <si>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</si>
  <si>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</si>
  <si>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</si>
  <si>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</si>
  <si>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</si>
  <si>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</si>
  <si>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</si>
  <si>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</si>
  <si>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</si>
  <si>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</si>
  <si>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</si>
  <si>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</si>
  <si>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</si>
  <si>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</si>
  <si>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</si>
  <si>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</si>
  <si>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</si>
  <si>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</si>
  <si>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</si>
  <si>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</si>
  <si>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</si>
  <si>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</si>
  <si>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</si>
  <si>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</si>
  <si>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</si>
  <si>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</si>
  <si>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</si>
  <si>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</si>
  <si>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</si>
  <si>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</si>
  <si>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</si>
  <si>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</si>
  <si>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</si>
  <si>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</si>
  <si>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</si>
  <si>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</si>
  <si>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</si>
  <si>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</si>
  <si>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</si>
  <si>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</si>
  <si>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</si>
  <si>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</si>
  <si>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</si>
  <si>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</si>
  <si>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</si>
  <si>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</si>
  <si>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</si>
  <si>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</si>
  <si>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</si>
  <si>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</si>
  <si>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</si>
  <si>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</si>
  <si>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</si>
  <si>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</si>
  <si>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</si>
  <si>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</si>
  <si>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</si>
  <si>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</si>
  <si>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</si>
  <si>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</si>
  <si>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</si>
  <si>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</si>
  <si>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</si>
  <si>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</si>
  <si>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</si>
  <si>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</si>
  <si>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</si>
  <si>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</si>
  <si>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</si>
  <si>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</si>
  <si>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</si>
  <si>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</si>
  <si>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</si>
  <si>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</si>
  <si>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</si>
  <si>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</si>
  <si>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</si>
  <si>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</si>
  <si>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</si>
  <si>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</si>
  <si>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</si>
  <si>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</si>
  <si>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</si>
  <si>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</si>
  <si>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</si>
  <si>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</si>
  <si>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</si>
  <si>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</si>
  <si>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</si>
  <si>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</si>
  <si>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</si>
  <si>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</si>
  <si>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</si>
  <si>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</si>
  <si>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</si>
  <si>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</si>
  <si>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</si>
  <si>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</si>
  <si>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</si>
  <si>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</si>
  <si>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</si>
  <si>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</si>
  <si>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</si>
  <si>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</si>
  <si>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</si>
  <si>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</si>
  <si>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</si>
  <si>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</si>
  <si>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</si>
  <si>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</si>
  <si>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</si>
  <si>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</si>
  <si>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</si>
  <si>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</si>
  <si>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</si>
  <si>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</si>
  <si>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</si>
  <si>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</si>
  <si>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</si>
  <si>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</si>
  <si>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</si>
  <si>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</si>
  <si>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</si>
  <si>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</si>
  <si>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</si>
  <si>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</si>
  <si>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</si>
  <si>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</si>
  <si>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</si>
  <si>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</si>
  <si>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</si>
  <si>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</si>
  <si>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</si>
  <si>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</si>
  <si>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</si>
  <si>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</si>
  <si>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</si>
  <si>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</si>
  <si>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</si>
  <si>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</si>
  <si>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</si>
  <si>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</si>
  <si>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</si>
  <si>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</si>
  <si>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</si>
  <si>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</si>
  <si>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</si>
  <si>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</si>
  <si>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</si>
  <si>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</si>
  <si>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</si>
  <si>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</si>
  <si>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</si>
  <si>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</si>
  <si>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</si>
  <si>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</si>
  <si>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</si>
  <si>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</si>
  <si>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</si>
  <si>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</si>
  <si>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</si>
  <si>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</si>
  <si>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</si>
  <si>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</si>
  <si>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</si>
  <si>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</si>
  <si>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</si>
  <si>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</si>
  <si>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</si>
  <si>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</si>
  <si>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</si>
  <si>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</si>
  <si>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</si>
  <si>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</si>
  <si>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</si>
  <si>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</si>
  <si>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</si>
  <si>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</si>
  <si>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</si>
  <si>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</si>
  <si>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</si>
  <si>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</si>
  <si>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</si>
  <si>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</si>
  <si>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</si>
  <si>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</si>
  <si>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</si>
  <si>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</si>
  <si>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</si>
  <si>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</si>
  <si>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</si>
  <si>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</si>
  <si>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</si>
  <si>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</si>
  <si>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</si>
  <si>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</si>
  <si>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</si>
  <si>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</si>
  <si>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</si>
  <si>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</si>
  <si>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</si>
  <si>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</si>
  <si>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</si>
  <si>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</si>
  <si>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</si>
  <si>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</si>
  <si>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</si>
  <si>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</si>
  <si>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</si>
  <si>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</si>
  <si>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</si>
  <si>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</si>
  <si>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</si>
  <si>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</si>
  <si>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</si>
  <si>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</si>
  <si>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</si>
  <si>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</si>
  <si>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</si>
  <si>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</si>
  <si>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</si>
  <si>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</si>
  <si>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</si>
  <si>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</si>
  <si>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</si>
  <si>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</si>
  <si>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</si>
  <si>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</si>
  <si>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</si>
  <si>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</si>
  <si>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</si>
  <si>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</si>
  <si>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</si>
  <si>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</si>
  <si>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</si>
  <si>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</si>
  <si>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</si>
  <si>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</si>
  <si>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</si>
  <si>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</si>
  <si>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</si>
  <si>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</si>
  <si>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</si>
  <si>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</si>
  <si>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</si>
  <si>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</si>
  <si>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</si>
  <si>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</si>
  <si>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</si>
  <si>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</si>
  <si>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</si>
  <si>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</si>
  <si>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</si>
  <si>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</si>
  <si>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</si>
  <si>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</si>
  <si>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</si>
  <si>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</si>
  <si>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</si>
  <si>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</si>
  <si>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</si>
  <si>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</si>
  <si>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</si>
  <si>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</si>
  <si>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</si>
  <si>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</si>
  <si>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</si>
  <si>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</si>
  <si>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</si>
  <si>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</si>
  <si>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</si>
  <si>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</si>
  <si>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</si>
  <si>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</si>
  <si>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</si>
  <si>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</si>
  <si>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</si>
  <si>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</si>
  <si>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</si>
  <si>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</si>
  <si>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</si>
  <si>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</si>
  <si>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</si>
  <si>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</si>
  <si>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</si>
  <si>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</si>
  <si>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</si>
  <si>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</si>
  <si>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</si>
  <si>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</si>
  <si>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</si>
  <si>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</si>
  <si>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</si>
  <si>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</si>
  <si>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</si>
  <si>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</si>
  <si>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</si>
  <si>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</si>
  <si>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</si>
  <si>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</si>
  <si>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</si>
  <si>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</si>
  <si>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</si>
  <si>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</si>
  <si>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</si>
  <si>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</si>
  <si>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</si>
  <si>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</si>
  <si>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</si>
  <si>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</si>
  <si>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</si>
  <si>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</si>
  <si>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</si>
  <si>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</si>
  <si>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</si>
  <si>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</si>
  <si>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</si>
  <si>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</si>
  <si>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</si>
  <si>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</si>
  <si>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</si>
  <si>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</si>
  <si>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</si>
  <si>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</si>
  <si>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</si>
  <si>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</si>
  <si>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</si>
  <si>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</si>
  <si>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</si>
  <si>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</si>
  <si>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</si>
  <si>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</si>
  <si>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</si>
  <si>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</si>
  <si>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</si>
  <si>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</si>
  <si>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</si>
  <si>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</si>
  <si>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</si>
  <si>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</si>
  <si>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</si>
  <si>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</si>
  <si>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</si>
  <si>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</si>
  <si>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</si>
  <si>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</si>
  <si>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</si>
  <si>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</si>
  <si>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</si>
  <si>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</si>
  <si>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</si>
  <si>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</si>
  <si>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</si>
  <si>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</si>
  <si>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</si>
  <si>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</si>
  <si>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</si>
  <si>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</si>
  <si>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</si>
  <si>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</si>
  <si>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</si>
  <si>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</si>
  <si>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</si>
  <si>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</si>
  <si>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</si>
  <si>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</si>
  <si>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</si>
  <si>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</si>
  <si>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</si>
  <si>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</si>
  <si>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</si>
  <si>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</si>
  <si>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</si>
  <si>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</si>
  <si>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</si>
  <si>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</si>
  <si>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</si>
  <si>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</si>
  <si>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</si>
  <si>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</si>
  <si>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</si>
  <si>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</si>
  <si>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</si>
  <si>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</si>
  <si>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</si>
  <si>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</si>
  <si>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</si>
  <si>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</si>
  <si>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</si>
  <si>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</si>
  <si>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</si>
  <si>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</si>
  <si>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</si>
  <si>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</si>
  <si>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</si>
  <si>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</si>
  <si>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</si>
  <si>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</si>
  <si>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</si>
  <si>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</si>
  <si>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</si>
  <si>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</si>
  <si>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</si>
  <si>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</si>
  <si>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</si>
  <si>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</si>
  <si>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</si>
  <si>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</si>
  <si>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</si>
  <si>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</si>
  <si>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</si>
  <si>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</si>
  <si>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</si>
  <si>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</si>
  <si>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</si>
  <si>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</si>
  <si>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</si>
  <si>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</si>
  <si>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</si>
  <si>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</si>
  <si>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</si>
  <si>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</si>
  <si>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</si>
  <si>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</si>
  <si>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</si>
  <si>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</si>
  <si>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</si>
  <si>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</si>
  <si>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</si>
  <si>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</si>
  <si>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</si>
  <si>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</si>
  <si>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</si>
  <si>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</si>
  <si>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</si>
  <si>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</si>
  <si>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</si>
  <si>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</si>
  <si>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</si>
  <si>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</si>
  <si>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</si>
  <si>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</si>
  <si>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</si>
  <si>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</si>
  <si>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</si>
  <si>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</si>
  <si>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</si>
  <si>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</si>
  <si>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</si>
  <si>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</si>
  <si>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</si>
  <si>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</si>
  <si>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</si>
  <si>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</si>
  <si>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</si>
  <si>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</si>
  <si>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</si>
  <si>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</si>
  <si>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</si>
  <si>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</si>
  <si>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</si>
  <si>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</si>
  <si>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</si>
  <si>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</si>
  <si>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</si>
  <si>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</si>
  <si>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</si>
  <si>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</si>
  <si>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</si>
  <si>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</si>
  <si>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</si>
  <si>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</si>
  <si>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</si>
  <si>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</si>
  <si>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</si>
  <si>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</si>
  <si>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</si>
  <si>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</si>
  <si>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</si>
  <si>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</si>
  <si>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</si>
  <si>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</si>
  <si>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</si>
  <si>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</si>
  <si>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</si>
  <si>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</si>
  <si>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</si>
  <si>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</si>
  <si>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</si>
  <si>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</si>
  <si>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</si>
  <si>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</si>
  <si>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</si>
  <si>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</si>
  <si>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</si>
  <si>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</si>
  <si>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</si>
  <si>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</si>
  <si>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</si>
  <si>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</si>
  <si>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</si>
  <si>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</si>
  <si>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</si>
  <si>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</si>
  <si>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</si>
  <si>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</si>
  <si>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</si>
  <si>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</si>
  <si>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</si>
  <si>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</si>
  <si>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</si>
  <si>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</si>
  <si>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</si>
  <si>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</si>
  <si>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</si>
  <si>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</si>
  <si>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</si>
  <si>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</si>
  <si>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</si>
  <si>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</si>
  <si>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</si>
  <si>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</si>
  <si>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</si>
  <si>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</si>
  <si>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</si>
  <si>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</si>
  <si>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</si>
  <si>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</si>
  <si>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</si>
  <si>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</si>
  <si>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</si>
  <si>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</si>
  <si>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</si>
  <si>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</si>
  <si>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</si>
  <si>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</si>
  <si>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</si>
  <si>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</si>
  <si>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</si>
  <si>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</si>
  <si>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</si>
  <si>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</si>
  <si>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</si>
  <si>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</si>
  <si>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</si>
  <si>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</si>
  <si>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</si>
  <si>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</si>
  <si>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</si>
  <si>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</si>
  <si>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</si>
  <si>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</si>
  <si>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</si>
  <si>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</si>
  <si>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</si>
  <si>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</si>
  <si>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</si>
  <si>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</si>
  <si>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</si>
  <si>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</si>
  <si>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</si>
  <si>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</si>
  <si>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</si>
  <si>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</si>
  <si>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</si>
  <si>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</si>
  <si>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</si>
  <si>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</si>
  <si>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</si>
  <si>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</si>
  <si>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</si>
  <si>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</si>
  <si>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</si>
  <si>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</si>
  <si>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</si>
  <si>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</si>
  <si>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</si>
  <si>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</si>
  <si>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</si>
  <si>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</si>
  <si>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</si>
  <si>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</si>
  <si>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</si>
  <si>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</si>
  <si>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</si>
  <si>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</si>
  <si>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</si>
  <si>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</si>
  <si>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</si>
  <si>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</si>
  <si>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</si>
  <si>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</si>
  <si>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</si>
  <si>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</si>
  <si>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</si>
  <si>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</si>
  <si>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</si>
  <si>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</si>
  <si>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</si>
  <si>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</si>
  <si>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</si>
  <si>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</si>
  <si>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</si>
  <si>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</si>
  <si>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</si>
  <si>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</si>
  <si>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</si>
  <si>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</si>
  <si>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</si>
  <si>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</si>
  <si>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</si>
  <si>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</si>
  <si>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</si>
  <si>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</si>
  <si>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</si>
  <si>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</si>
  <si>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</si>
  <si>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</si>
  <si>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</si>
  <si>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</si>
  <si>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</si>
  <si>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</si>
  <si>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</si>
  <si>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</si>
  <si>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</si>
  <si>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</si>
  <si>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</si>
  <si>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</si>
  <si>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</si>
  <si>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</si>
  <si>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</si>
  <si>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</si>
  <si>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</si>
  <si>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</si>
  <si>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</si>
  <si>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</si>
  <si>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</si>
  <si>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</si>
  <si>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</si>
  <si>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</si>
  <si>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</si>
  <si>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</si>
  <si>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</si>
  <si>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</si>
  <si>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</si>
  <si>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</si>
  <si>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</si>
  <si>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</si>
  <si>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</si>
  <si>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</si>
  <si>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</si>
  <si>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</si>
  <si>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</si>
  <si>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</si>
  <si>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</si>
  <si>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</si>
  <si>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</si>
  <si>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</si>
  <si>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</si>
  <si>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</si>
  <si>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</si>
  <si>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</si>
  <si>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</si>
  <si>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</si>
  <si>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</si>
  <si>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</si>
  <si>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</si>
  <si>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</si>
  <si>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</si>
  <si>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</si>
  <si>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</si>
  <si>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</si>
  <si>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</si>
  <si>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</si>
  <si>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</si>
  <si>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</si>
  <si>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</si>
  <si>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</si>
  <si>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</si>
  <si>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</si>
  <si>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</si>
  <si>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</si>
  <si>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</si>
  <si>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</si>
  <si>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</si>
  <si>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</si>
  <si>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</si>
  <si>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</si>
  <si>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</si>
  <si>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</si>
  <si>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</si>
  <si>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</si>
  <si>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</si>
  <si>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</si>
  <si>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</si>
  <si>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</si>
  <si>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</si>
  <si>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</si>
  <si>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</si>
  <si>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</si>
  <si>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</si>
  <si>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</si>
  <si>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</si>
  <si>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</si>
  <si>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</si>
  <si>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</si>
  <si>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</si>
  <si>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</si>
  <si>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</si>
  <si>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</si>
  <si>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</si>
  <si>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</si>
  <si>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</si>
  <si>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</si>
  <si>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</si>
  <si>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</si>
  <si>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</si>
  <si>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</si>
  <si>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</si>
  <si>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</si>
  <si>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</si>
  <si>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</si>
  <si>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</si>
  <si>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</si>
  <si>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</si>
  <si>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</si>
  <si>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</si>
  <si>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</si>
  <si>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</si>
  <si>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</si>
  <si>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</si>
  <si>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</si>
  <si>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</si>
  <si>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</si>
  <si>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</si>
  <si>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</si>
  <si>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</si>
  <si>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</si>
  <si>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</si>
  <si>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</si>
  <si>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</si>
  <si>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</si>
  <si>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</si>
  <si>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</si>
  <si>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</si>
  <si>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</si>
  <si>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</si>
  <si>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</si>
  <si>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</si>
  <si>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</si>
  <si>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</si>
  <si>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</si>
  <si>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</si>
  <si>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</si>
  <si>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</si>
  <si>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</si>
  <si>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</si>
  <si>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</si>
  <si>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</si>
  <si>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</si>
  <si>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</si>
  <si>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</si>
  <si>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</si>
  <si>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</si>
  <si>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</si>
  <si>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</si>
  <si>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</si>
  <si>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</si>
  <si>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</si>
  <si>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</si>
  <si>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</si>
  <si>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</si>
  <si>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</si>
  <si>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</si>
  <si>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</si>
  <si>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</si>
  <si>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</si>
  <si>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</si>
  <si>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</si>
  <si>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</si>
  <si>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</si>
  <si>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</si>
  <si>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</si>
  <si>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</si>
  <si>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</si>
  <si>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</si>
  <si>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</si>
  <si>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</si>
  <si>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</si>
  <si>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</si>
  <si>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</si>
  <si>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</si>
  <si>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</si>
  <si>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</si>
  <si>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</si>
  <si>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</si>
  <si>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</si>
  <si>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</si>
  <si>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</si>
  <si>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</si>
  <si>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</si>
  <si>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</si>
  <si>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</si>
  <si>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</si>
  <si>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</si>
  <si>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</si>
  <si>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</si>
  <si>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</si>
  <si>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</si>
  <si>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</si>
  <si>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</si>
  <si>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</si>
  <si>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</si>
  <si>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</si>
  <si>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</si>
  <si>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</si>
  <si>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</si>
  <si>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</si>
  <si>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</si>
  <si>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</si>
  <si>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</si>
  <si>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</si>
  <si>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</si>
  <si>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</si>
  <si>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</si>
  <si>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</si>
  <si>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</si>
  <si>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</si>
  <si>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</si>
  <si>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</si>
  <si>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</si>
  <si>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</si>
  <si>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</si>
  <si>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</si>
  <si>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</si>
  <si>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</si>
  <si>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</si>
  <si>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</si>
  <si>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</si>
  <si>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</si>
  <si>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</si>
  <si>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</si>
  <si>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</si>
  <si>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</si>
  <si>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</si>
  <si>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</si>
  <si>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</si>
  <si>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</si>
  <si>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</si>
  <si>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</si>
  <si>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</si>
  <si>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</si>
  <si>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</si>
  <si>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</si>
  <si>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</si>
  <si>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</si>
  <si>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</si>
  <si>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</si>
  <si>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</si>
  <si>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</si>
  <si>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</si>
  <si>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</si>
  <si>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</si>
  <si>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</si>
  <si>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</si>
  <si>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</si>
  <si>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</si>
  <si>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</si>
  <si>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</si>
  <si>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</si>
  <si>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</si>
  <si>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</si>
  <si>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</si>
  <si>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</si>
  <si>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</si>
  <si>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</si>
  <si>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</si>
  <si>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</si>
  <si>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Ciclo de referência: 4º de 2025</t>
  </si>
  <si>
    <t>Data de extração dos dados 13/10/2025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</si>
</sst>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AGO 2025</v>
          </cell>
          <cell r="F1" t="str">
            <v>AGO 2025</v>
          </cell>
          <cell r="G1" t="str">
            <v>SET 2025</v>
          </cell>
          <cell r="H1" t="str">
            <v>SET 2025</v>
          </cell>
          <cell r="I1" t="str">
            <v>OUT 2025</v>
          </cell>
          <cell r="J1" t="str">
            <v>OUT 2025</v>
          </cell>
        </row>
        <row r="2">
          <cell r="C2" t="str">
            <v>Município</v>
          </cell>
          <cell r="E2" t="str">
            <v>Qtd Saída</v>
          </cell>
          <cell r="F2" t="str">
            <v>Qtd Estoque por Data</v>
          </cell>
          <cell r="G2" t="str">
            <v>Qtd Saída</v>
          </cell>
          <cell r="H2" t="str">
            <v>Qtd Estoque por Data</v>
          </cell>
          <cell r="I2" t="str">
            <v>Qtd Saída</v>
          </cell>
          <cell r="J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46604</v>
          </cell>
          <cell r="F3">
            <v>27214522</v>
          </cell>
          <cell r="G3">
            <v>78612</v>
          </cell>
          <cell r="H3">
            <v>25727242</v>
          </cell>
          <cell r="I3">
            <v>900</v>
          </cell>
          <cell r="J3">
            <v>8023021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E4">
            <v>1734</v>
          </cell>
          <cell r="F4">
            <v>13290974</v>
          </cell>
          <cell r="H4">
            <v>16736735</v>
          </cell>
          <cell r="I4">
            <v>296</v>
          </cell>
          <cell r="J4">
            <v>5399784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48824</v>
          </cell>
          <cell r="F5">
            <v>24237754</v>
          </cell>
          <cell r="G5">
            <v>47500</v>
          </cell>
          <cell r="H5">
            <v>32198997</v>
          </cell>
          <cell r="I5">
            <v>33033</v>
          </cell>
          <cell r="J5">
            <v>12794159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96738</v>
          </cell>
          <cell r="F6">
            <v>24790931</v>
          </cell>
          <cell r="G6">
            <v>145999</v>
          </cell>
          <cell r="H6">
            <v>29585228</v>
          </cell>
          <cell r="I6">
            <v>68706</v>
          </cell>
          <cell r="J6">
            <v>11785123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9380</v>
          </cell>
          <cell r="H7">
            <v>10050</v>
          </cell>
          <cell r="J7">
            <v>3350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112989</v>
          </cell>
          <cell r="F8">
            <v>58004440</v>
          </cell>
          <cell r="G8">
            <v>151766</v>
          </cell>
          <cell r="H8">
            <v>61525747</v>
          </cell>
          <cell r="I8">
            <v>30787</v>
          </cell>
          <cell r="J8">
            <v>25936960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E9">
            <v>413363</v>
          </cell>
          <cell r="F9">
            <v>56967428</v>
          </cell>
          <cell r="G9">
            <v>166111</v>
          </cell>
          <cell r="H9">
            <v>47528952</v>
          </cell>
          <cell r="I9">
            <v>353776</v>
          </cell>
          <cell r="J9">
            <v>13732992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520440</v>
          </cell>
          <cell r="F10">
            <v>75549489</v>
          </cell>
          <cell r="G10">
            <v>318493</v>
          </cell>
          <cell r="H10">
            <v>64756862</v>
          </cell>
          <cell r="I10">
            <v>7323</v>
          </cell>
          <cell r="J10">
            <v>22367772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F11">
            <v>153220200</v>
          </cell>
          <cell r="H11">
            <v>164103260</v>
          </cell>
          <cell r="J11">
            <v>54687100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2660</v>
          </cell>
          <cell r="F12">
            <v>16487181</v>
          </cell>
          <cell r="G12">
            <v>65764</v>
          </cell>
          <cell r="H12">
            <v>33596814</v>
          </cell>
          <cell r="I12">
            <v>86102</v>
          </cell>
          <cell r="J12">
            <v>12548791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46292</v>
          </cell>
          <cell r="F13">
            <v>13667353</v>
          </cell>
          <cell r="G13">
            <v>82978</v>
          </cell>
          <cell r="H13">
            <v>13698171</v>
          </cell>
          <cell r="I13">
            <v>32440</v>
          </cell>
          <cell r="J13">
            <v>4009994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214049</v>
          </cell>
          <cell r="F14">
            <v>47903968</v>
          </cell>
          <cell r="G14">
            <v>175604</v>
          </cell>
          <cell r="H14">
            <v>46491142</v>
          </cell>
          <cell r="I14">
            <v>16890</v>
          </cell>
          <cell r="J14">
            <v>14653964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10219</v>
          </cell>
          <cell r="F15">
            <v>45479030</v>
          </cell>
          <cell r="G15">
            <v>49446</v>
          </cell>
          <cell r="H15">
            <v>45626667</v>
          </cell>
          <cell r="I15">
            <v>11184</v>
          </cell>
          <cell r="J15">
            <v>14322444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  <cell r="J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9690</v>
          </cell>
          <cell r="F17">
            <v>13779223112</v>
          </cell>
          <cell r="G17">
            <v>34769</v>
          </cell>
          <cell r="H17">
            <v>14768096394</v>
          </cell>
          <cell r="I17">
            <v>263</v>
          </cell>
          <cell r="J17">
            <v>4923393823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F18">
            <v>0</v>
          </cell>
          <cell r="H18">
            <v>0</v>
          </cell>
          <cell r="J18">
            <v>0</v>
          </cell>
        </row>
        <row r="19">
          <cell r="A19">
            <v>120050</v>
          </cell>
          <cell r="B19" t="str">
            <v>AC</v>
          </cell>
          <cell r="C19" t="str">
            <v>SENA MADUREIRA</v>
          </cell>
          <cell r="D19" t="str">
            <v>120050</v>
          </cell>
          <cell r="F19">
            <v>2571492</v>
          </cell>
          <cell r="H19">
            <v>2755170</v>
          </cell>
          <cell r="J19">
            <v>918390</v>
          </cell>
        </row>
        <row r="20">
          <cell r="A20">
            <v>120045</v>
          </cell>
          <cell r="B20" t="str">
            <v>AC</v>
          </cell>
          <cell r="C20" t="str">
            <v>SENADOR GUIOMARD</v>
          </cell>
          <cell r="D20" t="str">
            <v>120045</v>
          </cell>
          <cell r="F20">
            <v>37773568</v>
          </cell>
          <cell r="H20">
            <v>40471680</v>
          </cell>
          <cell r="J20">
            <v>13490560</v>
          </cell>
        </row>
        <row r="21">
          <cell r="A21">
            <v>120070</v>
          </cell>
          <cell r="B21" t="str">
            <v>AC</v>
          </cell>
          <cell r="C21" t="str">
            <v>XAPURI</v>
          </cell>
          <cell r="D21" t="str">
            <v>120070</v>
          </cell>
          <cell r="F21">
            <v>25038664</v>
          </cell>
          <cell r="H21">
            <v>26827140</v>
          </cell>
          <cell r="J21">
            <v>8942380</v>
          </cell>
        </row>
        <row r="22">
          <cell r="A22">
            <v>270010</v>
          </cell>
          <cell r="B22" t="str">
            <v>AL</v>
          </cell>
          <cell r="C22" t="str">
            <v>ÁGUA BRANCA</v>
          </cell>
          <cell r="D22" t="str">
            <v>270010</v>
          </cell>
          <cell r="E22">
            <v>220983</v>
          </cell>
          <cell r="F22">
            <v>8306373</v>
          </cell>
          <cell r="G22">
            <v>220068</v>
          </cell>
          <cell r="H22">
            <v>8797521</v>
          </cell>
          <cell r="I22">
            <v>161463</v>
          </cell>
          <cell r="J22">
            <v>3039384</v>
          </cell>
        </row>
        <row r="23">
          <cell r="A23">
            <v>270020</v>
          </cell>
          <cell r="B23" t="str">
            <v>AL</v>
          </cell>
          <cell r="C23" t="str">
            <v>ANADIA</v>
          </cell>
          <cell r="D23" t="str">
            <v>270020</v>
          </cell>
          <cell r="F23">
            <v>116088</v>
          </cell>
          <cell r="H23">
            <v>124380</v>
          </cell>
          <cell r="J23">
            <v>41460</v>
          </cell>
        </row>
        <row r="24">
          <cell r="A24">
            <v>270030</v>
          </cell>
          <cell r="B24" t="str">
            <v>AL</v>
          </cell>
          <cell r="C24" t="str">
            <v>ARAPIRACA</v>
          </cell>
          <cell r="D24" t="str">
            <v>270030</v>
          </cell>
          <cell r="E24">
            <v>3693042</v>
          </cell>
          <cell r="F24">
            <v>391637347</v>
          </cell>
          <cell r="G24">
            <v>3838366</v>
          </cell>
          <cell r="H24">
            <v>361146822</v>
          </cell>
          <cell r="I24">
            <v>521747</v>
          </cell>
          <cell r="J24">
            <v>143720210</v>
          </cell>
        </row>
        <row r="25">
          <cell r="A25">
            <v>270040</v>
          </cell>
          <cell r="B25" t="str">
            <v>AL</v>
          </cell>
          <cell r="C25" t="str">
            <v>ATALAIA</v>
          </cell>
          <cell r="D25" t="str">
            <v>270040</v>
          </cell>
          <cell r="E25">
            <v>488708</v>
          </cell>
          <cell r="F25">
            <v>47201942</v>
          </cell>
          <cell r="G25">
            <v>598613</v>
          </cell>
          <cell r="H25">
            <v>38181117</v>
          </cell>
          <cell r="I25">
            <v>160267</v>
          </cell>
          <cell r="J25">
            <v>10042690</v>
          </cell>
        </row>
        <row r="26">
          <cell r="A26">
            <v>270050</v>
          </cell>
          <cell r="B26" t="str">
            <v>AL</v>
          </cell>
          <cell r="C26" t="str">
            <v>BARRA DE SANTO ANTÔNIO</v>
          </cell>
          <cell r="D26" t="str">
            <v>270050</v>
          </cell>
          <cell r="F26">
            <v>15003184</v>
          </cell>
          <cell r="H26">
            <v>16074840</v>
          </cell>
          <cell r="J26">
            <v>5358280</v>
          </cell>
        </row>
        <row r="27">
          <cell r="A27">
            <v>270060</v>
          </cell>
          <cell r="B27" t="str">
            <v>AL</v>
          </cell>
          <cell r="C27" t="str">
            <v>BARRA DE SÃO MIGUEL</v>
          </cell>
          <cell r="D27" t="str">
            <v>270060</v>
          </cell>
          <cell r="E27">
            <v>18594</v>
          </cell>
          <cell r="F27">
            <v>32031907</v>
          </cell>
          <cell r="G27">
            <v>33719</v>
          </cell>
          <cell r="H27">
            <v>32600690</v>
          </cell>
          <cell r="J27">
            <v>10907076</v>
          </cell>
        </row>
        <row r="28">
          <cell r="A28">
            <v>270070</v>
          </cell>
          <cell r="B28" t="str">
            <v>AL</v>
          </cell>
          <cell r="C28" t="str">
            <v>BATALHA</v>
          </cell>
          <cell r="D28" t="str">
            <v>270070</v>
          </cell>
          <cell r="E28">
            <v>226936</v>
          </cell>
          <cell r="F28">
            <v>30887600</v>
          </cell>
          <cell r="G28">
            <v>268992</v>
          </cell>
          <cell r="H28">
            <v>28038833</v>
          </cell>
          <cell r="I28">
            <v>76912</v>
          </cell>
          <cell r="J28">
            <v>10925619</v>
          </cell>
        </row>
        <row r="29">
          <cell r="A29">
            <v>270080</v>
          </cell>
          <cell r="B29" t="str">
            <v>AL</v>
          </cell>
          <cell r="C29" t="str">
            <v>BELÉM</v>
          </cell>
          <cell r="D29" t="str">
            <v>270080</v>
          </cell>
          <cell r="E29">
            <v>143388</v>
          </cell>
          <cell r="F29">
            <v>36160875</v>
          </cell>
          <cell r="G29">
            <v>151749</v>
          </cell>
          <cell r="H29">
            <v>35049396</v>
          </cell>
          <cell r="I29">
            <v>72748</v>
          </cell>
          <cell r="J29">
            <v>12448415</v>
          </cell>
        </row>
        <row r="30">
          <cell r="A30">
            <v>270090</v>
          </cell>
          <cell r="B30" t="str">
            <v>AL</v>
          </cell>
          <cell r="C30" t="str">
            <v>BELO MONTE</v>
          </cell>
          <cell r="D30" t="str">
            <v>270090</v>
          </cell>
          <cell r="F30">
            <v>1458295</v>
          </cell>
          <cell r="G30">
            <v>17675</v>
          </cell>
          <cell r="H30">
            <v>1308575</v>
          </cell>
          <cell r="J30">
            <v>356940</v>
          </cell>
        </row>
        <row r="31">
          <cell r="A31">
            <v>270100</v>
          </cell>
          <cell r="B31" t="str">
            <v>AL</v>
          </cell>
          <cell r="C31" t="str">
            <v>BOCA DA MATA</v>
          </cell>
          <cell r="D31" t="str">
            <v>270100</v>
          </cell>
          <cell r="E31">
            <v>132483</v>
          </cell>
          <cell r="F31">
            <v>85802270</v>
          </cell>
          <cell r="G31">
            <v>125584</v>
          </cell>
          <cell r="H31">
            <v>82628300</v>
          </cell>
          <cell r="I31">
            <v>340156</v>
          </cell>
          <cell r="J31">
            <v>25998161</v>
          </cell>
        </row>
        <row r="32">
          <cell r="A32">
            <v>270110</v>
          </cell>
          <cell r="B32" t="str">
            <v>AL</v>
          </cell>
          <cell r="C32" t="str">
            <v>BRANQUINHA</v>
          </cell>
          <cell r="D32" t="str">
            <v>270110</v>
          </cell>
          <cell r="E32">
            <v>88676</v>
          </cell>
          <cell r="F32">
            <v>8036273</v>
          </cell>
          <cell r="G32">
            <v>76865</v>
          </cell>
          <cell r="H32">
            <v>8351535</v>
          </cell>
          <cell r="I32">
            <v>33642</v>
          </cell>
          <cell r="J32">
            <v>2756431</v>
          </cell>
        </row>
        <row r="33">
          <cell r="A33">
            <v>270120</v>
          </cell>
          <cell r="B33" t="str">
            <v>AL</v>
          </cell>
          <cell r="C33" t="str">
            <v>CACIMBINHAS</v>
          </cell>
          <cell r="D33" t="str">
            <v>270120</v>
          </cell>
          <cell r="E33">
            <v>45472</v>
          </cell>
          <cell r="F33">
            <v>14040914</v>
          </cell>
          <cell r="G33">
            <v>20850</v>
          </cell>
          <cell r="H33">
            <v>13002582</v>
          </cell>
          <cell r="I33">
            <v>13501</v>
          </cell>
          <cell r="J33">
            <v>4242788</v>
          </cell>
        </row>
        <row r="34">
          <cell r="A34">
            <v>270130</v>
          </cell>
          <cell r="B34" t="str">
            <v>AL</v>
          </cell>
          <cell r="C34" t="str">
            <v>CAJUEIRO</v>
          </cell>
          <cell r="D34" t="str">
            <v>270130</v>
          </cell>
          <cell r="E34">
            <v>284362</v>
          </cell>
          <cell r="F34">
            <v>14315375</v>
          </cell>
          <cell r="G34">
            <v>184541</v>
          </cell>
          <cell r="H34">
            <v>12007212</v>
          </cell>
          <cell r="I34">
            <v>143894</v>
          </cell>
          <cell r="J34">
            <v>4352953</v>
          </cell>
        </row>
        <row r="35">
          <cell r="A35">
            <v>270135</v>
          </cell>
          <cell r="B35" t="str">
            <v>AL</v>
          </cell>
          <cell r="C35" t="str">
            <v>CAMPESTRE</v>
          </cell>
          <cell r="D35" t="str">
            <v>270135</v>
          </cell>
          <cell r="F35">
            <v>3908297</v>
          </cell>
          <cell r="G35">
            <v>1826</v>
          </cell>
          <cell r="H35">
            <v>3714327</v>
          </cell>
          <cell r="J35">
            <v>1278908</v>
          </cell>
        </row>
        <row r="36">
          <cell r="A36">
            <v>270140</v>
          </cell>
          <cell r="B36" t="str">
            <v>AL</v>
          </cell>
          <cell r="C36" t="str">
            <v>CAMPO ALEGRE</v>
          </cell>
          <cell r="D36" t="str">
            <v>270140</v>
          </cell>
          <cell r="E36">
            <v>848607</v>
          </cell>
          <cell r="F36">
            <v>64179998</v>
          </cell>
          <cell r="G36">
            <v>683591</v>
          </cell>
          <cell r="H36">
            <v>66541568</v>
          </cell>
          <cell r="I36">
            <v>371982</v>
          </cell>
          <cell r="J36">
            <v>29611683</v>
          </cell>
        </row>
        <row r="37">
          <cell r="A37">
            <v>270150</v>
          </cell>
          <cell r="B37" t="str">
            <v>AL</v>
          </cell>
          <cell r="C37" t="str">
            <v>CAMPO GRANDE</v>
          </cell>
          <cell r="D37" t="str">
            <v>270150</v>
          </cell>
          <cell r="E37">
            <v>4875</v>
          </cell>
          <cell r="F37">
            <v>189840</v>
          </cell>
          <cell r="H37">
            <v>203400</v>
          </cell>
          <cell r="J37">
            <v>67800</v>
          </cell>
        </row>
        <row r="38">
          <cell r="A38">
            <v>270160</v>
          </cell>
          <cell r="B38" t="str">
            <v>AL</v>
          </cell>
          <cell r="C38" t="str">
            <v>CANAPI</v>
          </cell>
          <cell r="D38" t="str">
            <v>270160</v>
          </cell>
          <cell r="F38">
            <v>17287445</v>
          </cell>
          <cell r="G38">
            <v>4416</v>
          </cell>
          <cell r="H38">
            <v>18615723</v>
          </cell>
          <cell r="J38">
            <v>6281295</v>
          </cell>
        </row>
        <row r="39">
          <cell r="A39">
            <v>270170</v>
          </cell>
          <cell r="B39" t="str">
            <v>AL</v>
          </cell>
          <cell r="C39" t="str">
            <v>CAPELA</v>
          </cell>
          <cell r="D39" t="str">
            <v>270170</v>
          </cell>
          <cell r="E39">
            <v>87287</v>
          </cell>
          <cell r="F39">
            <v>12112554</v>
          </cell>
          <cell r="G39">
            <v>137785</v>
          </cell>
          <cell r="H39">
            <v>20073974</v>
          </cell>
          <cell r="I39">
            <v>54463</v>
          </cell>
          <cell r="J39">
            <v>5674785</v>
          </cell>
        </row>
        <row r="40">
          <cell r="A40">
            <v>270180</v>
          </cell>
          <cell r="B40" t="str">
            <v>AL</v>
          </cell>
          <cell r="C40" t="str">
            <v>CARNEIROS</v>
          </cell>
          <cell r="D40" t="str">
            <v>270180</v>
          </cell>
          <cell r="E40">
            <v>23200</v>
          </cell>
          <cell r="F40">
            <v>23030590</v>
          </cell>
          <cell r="H40">
            <v>32208540</v>
          </cell>
          <cell r="J40">
            <v>10791760</v>
          </cell>
        </row>
        <row r="41">
          <cell r="A41">
            <v>270190</v>
          </cell>
          <cell r="B41" t="str">
            <v>AL</v>
          </cell>
          <cell r="C41" t="str">
            <v>CHÃ PRETA</v>
          </cell>
          <cell r="D41" t="str">
            <v>270190</v>
          </cell>
          <cell r="E41">
            <v>67604</v>
          </cell>
          <cell r="F41">
            <v>16127088</v>
          </cell>
          <cell r="G41">
            <v>101700</v>
          </cell>
          <cell r="H41">
            <v>14860170</v>
          </cell>
          <cell r="I41">
            <v>9240</v>
          </cell>
          <cell r="J41">
            <v>4578595</v>
          </cell>
        </row>
        <row r="42">
          <cell r="A42">
            <v>270200</v>
          </cell>
          <cell r="B42" t="str">
            <v>AL</v>
          </cell>
          <cell r="C42" t="str">
            <v>COITÉ DO NÓIA</v>
          </cell>
          <cell r="D42" t="str">
            <v>270200</v>
          </cell>
          <cell r="F42">
            <v>8404088</v>
          </cell>
          <cell r="G42">
            <v>294566</v>
          </cell>
          <cell r="H42">
            <v>8736086</v>
          </cell>
          <cell r="J42">
            <v>318520</v>
          </cell>
        </row>
        <row r="43">
          <cell r="A43">
            <v>270210</v>
          </cell>
          <cell r="B43" t="str">
            <v>AL</v>
          </cell>
          <cell r="C43" t="str">
            <v>COLÔNIA LEOPOLDINA</v>
          </cell>
          <cell r="D43" t="str">
            <v>270210</v>
          </cell>
          <cell r="E43">
            <v>5960</v>
          </cell>
          <cell r="F43">
            <v>75990</v>
          </cell>
          <cell r="G43">
            <v>550</v>
          </cell>
          <cell r="H43">
            <v>29163</v>
          </cell>
          <cell r="I43">
            <v>33327</v>
          </cell>
          <cell r="J43">
            <v>53184</v>
          </cell>
        </row>
        <row r="44">
          <cell r="A44">
            <v>270220</v>
          </cell>
          <cell r="B44" t="str">
            <v>AL</v>
          </cell>
          <cell r="C44" t="str">
            <v>COQUEIRO SECO</v>
          </cell>
          <cell r="D44" t="str">
            <v>270220</v>
          </cell>
          <cell r="E44">
            <v>21</v>
          </cell>
          <cell r="F44">
            <v>7511945</v>
          </cell>
          <cell r="G44">
            <v>148</v>
          </cell>
          <cell r="H44">
            <v>8044244</v>
          </cell>
          <cell r="J44">
            <v>2681320</v>
          </cell>
        </row>
        <row r="45">
          <cell r="A45">
            <v>270230</v>
          </cell>
          <cell r="B45" t="str">
            <v>AL</v>
          </cell>
          <cell r="C45" t="str">
            <v>CORURIPE</v>
          </cell>
          <cell r="D45" t="str">
            <v>270230</v>
          </cell>
          <cell r="E45">
            <v>785518</v>
          </cell>
          <cell r="F45">
            <v>81369969</v>
          </cell>
          <cell r="G45">
            <v>820169</v>
          </cell>
          <cell r="H45">
            <v>68461415</v>
          </cell>
          <cell r="I45">
            <v>253101</v>
          </cell>
          <cell r="J45">
            <v>27043759</v>
          </cell>
        </row>
        <row r="46">
          <cell r="A46">
            <v>270235</v>
          </cell>
          <cell r="B46" t="str">
            <v>AL</v>
          </cell>
          <cell r="C46" t="str">
            <v>CRAÍBAS</v>
          </cell>
          <cell r="D46" t="str">
            <v>270235</v>
          </cell>
          <cell r="E46">
            <v>227599</v>
          </cell>
          <cell r="F46">
            <v>123966209</v>
          </cell>
          <cell r="G46">
            <v>192593</v>
          </cell>
          <cell r="H46">
            <v>125846917</v>
          </cell>
          <cell r="I46">
            <v>33573</v>
          </cell>
          <cell r="J46">
            <v>42040554</v>
          </cell>
        </row>
        <row r="47">
          <cell r="A47">
            <v>270240</v>
          </cell>
          <cell r="B47" t="str">
            <v>AL</v>
          </cell>
          <cell r="C47" t="str">
            <v>DELMIRO GOUVEIA</v>
          </cell>
          <cell r="D47" t="str">
            <v>270240</v>
          </cell>
          <cell r="E47">
            <v>461027</v>
          </cell>
          <cell r="F47">
            <v>26447856</v>
          </cell>
          <cell r="G47">
            <v>364082</v>
          </cell>
          <cell r="H47">
            <v>32955339</v>
          </cell>
          <cell r="I47">
            <v>107021</v>
          </cell>
          <cell r="J47">
            <v>16231259</v>
          </cell>
        </row>
        <row r="48">
          <cell r="A48">
            <v>270250</v>
          </cell>
          <cell r="B48" t="str">
            <v>AL</v>
          </cell>
          <cell r="C48" t="str">
            <v>DOIS RIACHOS</v>
          </cell>
          <cell r="D48" t="str">
            <v>270250</v>
          </cell>
          <cell r="E48">
            <v>181594</v>
          </cell>
          <cell r="F48">
            <v>42203275</v>
          </cell>
          <cell r="G48">
            <v>87281</v>
          </cell>
          <cell r="H48">
            <v>42678867</v>
          </cell>
          <cell r="I48">
            <v>9579</v>
          </cell>
          <cell r="J48">
            <v>14218944</v>
          </cell>
        </row>
        <row r="49">
          <cell r="A49">
            <v>270255</v>
          </cell>
          <cell r="B49" t="str">
            <v>AL</v>
          </cell>
          <cell r="C49" t="str">
            <v>ESTRELA DE ALAGOAS</v>
          </cell>
          <cell r="D49" t="str">
            <v>270255</v>
          </cell>
          <cell r="F49">
            <v>19852980</v>
          </cell>
          <cell r="H49">
            <v>21271050</v>
          </cell>
          <cell r="J49">
            <v>7090350</v>
          </cell>
        </row>
        <row r="50">
          <cell r="A50">
            <v>270260</v>
          </cell>
          <cell r="B50" t="str">
            <v>AL</v>
          </cell>
          <cell r="C50" t="str">
            <v>FEIRA GRANDE</v>
          </cell>
          <cell r="D50" t="str">
            <v>270260</v>
          </cell>
          <cell r="E50">
            <v>195731</v>
          </cell>
          <cell r="F50">
            <v>28568169</v>
          </cell>
          <cell r="G50">
            <v>197720</v>
          </cell>
          <cell r="H50">
            <v>27018803</v>
          </cell>
          <cell r="I50">
            <v>77986</v>
          </cell>
          <cell r="J50">
            <v>8461215</v>
          </cell>
        </row>
        <row r="51">
          <cell r="A51">
            <v>270270</v>
          </cell>
          <cell r="B51" t="str">
            <v>AL</v>
          </cell>
          <cell r="C51" t="str">
            <v>FELIZ DESERTO</v>
          </cell>
          <cell r="D51" t="str">
            <v>270270</v>
          </cell>
          <cell r="E51">
            <v>2495</v>
          </cell>
          <cell r="F51">
            <v>6389668</v>
          </cell>
          <cell r="G51">
            <v>3913</v>
          </cell>
          <cell r="H51">
            <v>6415447</v>
          </cell>
          <cell r="I51">
            <v>3727</v>
          </cell>
          <cell r="J51">
            <v>2363942</v>
          </cell>
        </row>
        <row r="52">
          <cell r="A52">
            <v>270280</v>
          </cell>
          <cell r="B52" t="str">
            <v>AL</v>
          </cell>
          <cell r="C52" t="str">
            <v>FLEXEIRAS</v>
          </cell>
          <cell r="D52" t="str">
            <v>270280</v>
          </cell>
          <cell r="F52">
            <v>226828</v>
          </cell>
          <cell r="H52">
            <v>243030</v>
          </cell>
          <cell r="J52">
            <v>81010</v>
          </cell>
        </row>
        <row r="53">
          <cell r="A53">
            <v>270290</v>
          </cell>
          <cell r="B53" t="str">
            <v>AL</v>
          </cell>
          <cell r="C53" t="str">
            <v>GIRAU DO PONCIANO</v>
          </cell>
          <cell r="D53" t="str">
            <v>270290</v>
          </cell>
          <cell r="E53">
            <v>210680</v>
          </cell>
          <cell r="F53">
            <v>51477715</v>
          </cell>
          <cell r="G53">
            <v>372878</v>
          </cell>
          <cell r="H53">
            <v>51993553</v>
          </cell>
          <cell r="I53">
            <v>66602</v>
          </cell>
          <cell r="J53">
            <v>17034127</v>
          </cell>
        </row>
        <row r="54">
          <cell r="A54">
            <v>270300</v>
          </cell>
          <cell r="B54" t="str">
            <v>AL</v>
          </cell>
          <cell r="C54" t="str">
            <v>IBATEGUARA</v>
          </cell>
          <cell r="D54" t="str">
            <v>270300</v>
          </cell>
          <cell r="F54">
            <v>117533496</v>
          </cell>
          <cell r="G54">
            <v>122846</v>
          </cell>
          <cell r="H54">
            <v>123470990</v>
          </cell>
          <cell r="J54">
            <v>40747510</v>
          </cell>
        </row>
        <row r="55">
          <cell r="A55">
            <v>270310</v>
          </cell>
          <cell r="B55" t="str">
            <v>AL</v>
          </cell>
          <cell r="C55" t="str">
            <v>IGACI</v>
          </cell>
          <cell r="D55" t="str">
            <v>270310</v>
          </cell>
          <cell r="E55">
            <v>472275</v>
          </cell>
          <cell r="F55">
            <v>94097416</v>
          </cell>
          <cell r="G55">
            <v>493193</v>
          </cell>
          <cell r="H55">
            <v>87441067</v>
          </cell>
          <cell r="I55">
            <v>178975</v>
          </cell>
          <cell r="J55">
            <v>28067966</v>
          </cell>
        </row>
        <row r="56">
          <cell r="A56">
            <v>270320</v>
          </cell>
          <cell r="B56" t="str">
            <v>AL</v>
          </cell>
          <cell r="C56" t="str">
            <v>IGREJA NOVA</v>
          </cell>
          <cell r="D56" t="str">
            <v>270320</v>
          </cell>
          <cell r="E56">
            <v>820202</v>
          </cell>
          <cell r="F56">
            <v>219704671</v>
          </cell>
          <cell r="G56">
            <v>27335</v>
          </cell>
          <cell r="H56">
            <v>220817896</v>
          </cell>
          <cell r="I56">
            <v>6000</v>
          </cell>
          <cell r="J56">
            <v>76010716</v>
          </cell>
        </row>
        <row r="57">
          <cell r="A57">
            <v>270330</v>
          </cell>
          <cell r="B57" t="str">
            <v>AL</v>
          </cell>
          <cell r="C57" t="str">
            <v>INHAPI</v>
          </cell>
          <cell r="D57" t="str">
            <v>270330</v>
          </cell>
          <cell r="E57">
            <v>113908</v>
          </cell>
          <cell r="F57">
            <v>123334586</v>
          </cell>
          <cell r="G57">
            <v>48550</v>
          </cell>
          <cell r="H57">
            <v>133051079</v>
          </cell>
          <cell r="I57">
            <v>54244</v>
          </cell>
          <cell r="J57">
            <v>46454182</v>
          </cell>
        </row>
        <row r="58">
          <cell r="A58">
            <v>270340</v>
          </cell>
          <cell r="B58" t="str">
            <v>AL</v>
          </cell>
          <cell r="C58" t="str">
            <v>JACARÉ DOS HOMENS</v>
          </cell>
          <cell r="D58" t="str">
            <v>270340</v>
          </cell>
          <cell r="E58">
            <v>10045</v>
          </cell>
          <cell r="F58">
            <v>4722556</v>
          </cell>
          <cell r="G58">
            <v>17659</v>
          </cell>
          <cell r="H58">
            <v>12601251</v>
          </cell>
          <cell r="I58">
            <v>3969</v>
          </cell>
          <cell r="J58">
            <v>4966810</v>
          </cell>
        </row>
        <row r="59">
          <cell r="A59">
            <v>270350</v>
          </cell>
          <cell r="B59" t="str">
            <v>AL</v>
          </cell>
          <cell r="C59" t="str">
            <v>JACUÍPE</v>
          </cell>
          <cell r="D59" t="str">
            <v>270350</v>
          </cell>
          <cell r="E59">
            <v>4110</v>
          </cell>
          <cell r="F59">
            <v>3056600</v>
          </cell>
          <cell r="G59">
            <v>400</v>
          </cell>
          <cell r="H59">
            <v>3352360</v>
          </cell>
          <cell r="J59">
            <v>1116030</v>
          </cell>
        </row>
        <row r="60">
          <cell r="A60">
            <v>270360</v>
          </cell>
          <cell r="B60" t="str">
            <v>AL</v>
          </cell>
          <cell r="C60" t="str">
            <v>JAPARATINGA</v>
          </cell>
          <cell r="D60" t="str">
            <v>270360</v>
          </cell>
          <cell r="F60">
            <v>30727653</v>
          </cell>
          <cell r="H60">
            <v>34052132</v>
          </cell>
          <cell r="J60">
            <v>11984048</v>
          </cell>
        </row>
        <row r="61">
          <cell r="A61">
            <v>270370</v>
          </cell>
          <cell r="B61" t="str">
            <v>AL</v>
          </cell>
          <cell r="C61" t="str">
            <v>JARAMATAIA</v>
          </cell>
          <cell r="D61" t="str">
            <v>270370</v>
          </cell>
          <cell r="F61">
            <v>12534755</v>
          </cell>
          <cell r="G61">
            <v>28702</v>
          </cell>
          <cell r="H61">
            <v>13606262</v>
          </cell>
          <cell r="J61">
            <v>4637921</v>
          </cell>
        </row>
        <row r="62">
          <cell r="A62">
            <v>270375</v>
          </cell>
          <cell r="B62" t="str">
            <v>AL</v>
          </cell>
          <cell r="C62" t="str">
            <v>JEQUIÁ DA PRAIA</v>
          </cell>
          <cell r="D62" t="str">
            <v>270375</v>
          </cell>
          <cell r="E62">
            <v>214767</v>
          </cell>
          <cell r="F62">
            <v>19453621</v>
          </cell>
          <cell r="G62">
            <v>191268</v>
          </cell>
          <cell r="H62">
            <v>18375003</v>
          </cell>
          <cell r="I62">
            <v>96539</v>
          </cell>
          <cell r="J62">
            <v>7085938</v>
          </cell>
        </row>
        <row r="63">
          <cell r="A63">
            <v>270380</v>
          </cell>
          <cell r="B63" t="str">
            <v>AL</v>
          </cell>
          <cell r="C63" t="str">
            <v>JOAQUIM GOMES</v>
          </cell>
          <cell r="D63" t="str">
            <v>270380</v>
          </cell>
          <cell r="F63">
            <v>6796664</v>
          </cell>
          <cell r="H63">
            <v>7282140</v>
          </cell>
          <cell r="J63">
            <v>2427380</v>
          </cell>
        </row>
        <row r="64">
          <cell r="A64">
            <v>270390</v>
          </cell>
          <cell r="B64" t="str">
            <v>AL</v>
          </cell>
          <cell r="C64" t="str">
            <v>JUNDIÁ</v>
          </cell>
          <cell r="D64" t="str">
            <v>270390</v>
          </cell>
          <cell r="E64">
            <v>61169</v>
          </cell>
          <cell r="F64">
            <v>13999709</v>
          </cell>
          <cell r="G64">
            <v>73523</v>
          </cell>
          <cell r="H64">
            <v>13028867</v>
          </cell>
          <cell r="I64">
            <v>48943</v>
          </cell>
          <cell r="J64">
            <v>4932029</v>
          </cell>
        </row>
        <row r="65">
          <cell r="A65">
            <v>270400</v>
          </cell>
          <cell r="B65" t="str">
            <v>AL</v>
          </cell>
          <cell r="C65" t="str">
            <v>JUNQUEIRO</v>
          </cell>
          <cell r="D65" t="str">
            <v>270400</v>
          </cell>
          <cell r="E65">
            <v>263987</v>
          </cell>
          <cell r="F65">
            <v>21970486</v>
          </cell>
          <cell r="G65">
            <v>207577</v>
          </cell>
          <cell r="H65">
            <v>22331357</v>
          </cell>
          <cell r="I65">
            <v>111250</v>
          </cell>
          <cell r="J65">
            <v>7984058</v>
          </cell>
        </row>
        <row r="66">
          <cell r="A66">
            <v>270410</v>
          </cell>
          <cell r="B66" t="str">
            <v>AL</v>
          </cell>
          <cell r="C66" t="str">
            <v>LAGOA DA CANOA</v>
          </cell>
          <cell r="D66" t="str">
            <v>270410</v>
          </cell>
          <cell r="E66">
            <v>158147</v>
          </cell>
          <cell r="F66">
            <v>21665324</v>
          </cell>
          <cell r="G66">
            <v>186457</v>
          </cell>
          <cell r="H66">
            <v>18217991</v>
          </cell>
          <cell r="I66">
            <v>55131</v>
          </cell>
          <cell r="J66">
            <v>6377362</v>
          </cell>
        </row>
        <row r="67">
          <cell r="A67">
            <v>270420</v>
          </cell>
          <cell r="B67" t="str">
            <v>AL</v>
          </cell>
          <cell r="C67" t="str">
            <v>LIMOEIRO DE ANADIA</v>
          </cell>
          <cell r="D67" t="str">
            <v>270420</v>
          </cell>
          <cell r="E67">
            <v>177444</v>
          </cell>
          <cell r="F67">
            <v>41046687</v>
          </cell>
          <cell r="G67">
            <v>1730</v>
          </cell>
          <cell r="H67">
            <v>43600650</v>
          </cell>
          <cell r="I67">
            <v>1475</v>
          </cell>
          <cell r="J67">
            <v>14547920</v>
          </cell>
        </row>
        <row r="68">
          <cell r="A68">
            <v>270430</v>
          </cell>
          <cell r="B68" t="str">
            <v>AL</v>
          </cell>
          <cell r="C68" t="str">
            <v>MACEIÓ</v>
          </cell>
          <cell r="D68" t="str">
            <v>270430</v>
          </cell>
          <cell r="E68">
            <v>13622261</v>
          </cell>
          <cell r="F68">
            <v>1272401861</v>
          </cell>
          <cell r="G68">
            <v>12387531</v>
          </cell>
          <cell r="H68">
            <v>1315195369</v>
          </cell>
          <cell r="I68">
            <v>3860440</v>
          </cell>
          <cell r="J68">
            <v>457969931</v>
          </cell>
        </row>
        <row r="69">
          <cell r="A69">
            <v>270440</v>
          </cell>
          <cell r="B69" t="str">
            <v>AL</v>
          </cell>
          <cell r="C69" t="str">
            <v>MAJOR ISIDORO</v>
          </cell>
          <cell r="D69" t="str">
            <v>270440</v>
          </cell>
          <cell r="E69">
            <v>130983</v>
          </cell>
          <cell r="F69">
            <v>104775762</v>
          </cell>
          <cell r="G69">
            <v>28783</v>
          </cell>
          <cell r="H69">
            <v>108737970</v>
          </cell>
          <cell r="I69">
            <v>25500</v>
          </cell>
          <cell r="J69">
            <v>35587747</v>
          </cell>
        </row>
        <row r="70">
          <cell r="A70">
            <v>270490</v>
          </cell>
          <cell r="B70" t="str">
            <v>AL</v>
          </cell>
          <cell r="C70" t="str">
            <v>MAR VERMELHO</v>
          </cell>
          <cell r="D70" t="str">
            <v>270490</v>
          </cell>
          <cell r="E70">
            <v>96556</v>
          </cell>
          <cell r="F70">
            <v>14366327</v>
          </cell>
          <cell r="G70">
            <v>12578</v>
          </cell>
          <cell r="H70">
            <v>30570205</v>
          </cell>
          <cell r="I70">
            <v>4175</v>
          </cell>
          <cell r="J70">
            <v>11969701</v>
          </cell>
        </row>
        <row r="71">
          <cell r="A71">
            <v>270450</v>
          </cell>
          <cell r="B71" t="str">
            <v>AL</v>
          </cell>
          <cell r="C71" t="str">
            <v>MARAGOGI</v>
          </cell>
          <cell r="D71" t="str">
            <v>270450</v>
          </cell>
          <cell r="F71">
            <v>5229504</v>
          </cell>
          <cell r="H71">
            <v>5603040</v>
          </cell>
          <cell r="J71">
            <v>1867680</v>
          </cell>
        </row>
        <row r="72">
          <cell r="A72">
            <v>270460</v>
          </cell>
          <cell r="B72" t="str">
            <v>AL</v>
          </cell>
          <cell r="C72" t="str">
            <v>MARAVILHA</v>
          </cell>
          <cell r="D72" t="str">
            <v>270460</v>
          </cell>
          <cell r="F72">
            <v>2785101071</v>
          </cell>
          <cell r="H72">
            <v>2982920909</v>
          </cell>
          <cell r="J72">
            <v>994733311</v>
          </cell>
        </row>
        <row r="73">
          <cell r="A73">
            <v>270470</v>
          </cell>
          <cell r="B73" t="str">
            <v>AL</v>
          </cell>
          <cell r="C73" t="str">
            <v>MARECHAL DEODORO</v>
          </cell>
          <cell r="D73" t="str">
            <v>270470</v>
          </cell>
          <cell r="E73">
            <v>803183</v>
          </cell>
          <cell r="F73">
            <v>135637038</v>
          </cell>
          <cell r="G73">
            <v>811688</v>
          </cell>
          <cell r="H73">
            <v>130281715</v>
          </cell>
          <cell r="I73">
            <v>549530</v>
          </cell>
          <cell r="J73">
            <v>43220023</v>
          </cell>
        </row>
        <row r="74">
          <cell r="A74">
            <v>270480</v>
          </cell>
          <cell r="B74" t="str">
            <v>AL</v>
          </cell>
          <cell r="C74" t="str">
            <v>MARIBONDO</v>
          </cell>
          <cell r="D74" t="str">
            <v>270480</v>
          </cell>
          <cell r="E74">
            <v>6295</v>
          </cell>
          <cell r="F74">
            <v>11298961</v>
          </cell>
          <cell r="G74">
            <v>10871</v>
          </cell>
          <cell r="H74">
            <v>21663562</v>
          </cell>
          <cell r="I74">
            <v>2386</v>
          </cell>
          <cell r="J74">
            <v>7124216</v>
          </cell>
        </row>
        <row r="75">
          <cell r="A75">
            <v>270500</v>
          </cell>
          <cell r="B75" t="str">
            <v>AL</v>
          </cell>
          <cell r="C75" t="str">
            <v>MATA GRANDE</v>
          </cell>
          <cell r="D75" t="str">
            <v>270500</v>
          </cell>
          <cell r="E75">
            <v>51442</v>
          </cell>
          <cell r="F75">
            <v>155408507</v>
          </cell>
          <cell r="G75">
            <v>69211</v>
          </cell>
          <cell r="H75">
            <v>164271581</v>
          </cell>
          <cell r="I75">
            <v>24603</v>
          </cell>
          <cell r="J75">
            <v>54055287</v>
          </cell>
        </row>
        <row r="76">
          <cell r="A76">
            <v>270510</v>
          </cell>
          <cell r="B76" t="str">
            <v>AL</v>
          </cell>
          <cell r="C76" t="str">
            <v>MATRIZ DE CAMARAGIBE</v>
          </cell>
          <cell r="D76" t="str">
            <v>270510</v>
          </cell>
          <cell r="E76">
            <v>135335</v>
          </cell>
          <cell r="F76">
            <v>69757025</v>
          </cell>
          <cell r="G76">
            <v>7082</v>
          </cell>
          <cell r="H76">
            <v>71675052</v>
          </cell>
          <cell r="J76">
            <v>23094137</v>
          </cell>
        </row>
        <row r="77">
          <cell r="A77">
            <v>270520</v>
          </cell>
          <cell r="B77" t="str">
            <v>AL</v>
          </cell>
          <cell r="C77" t="str">
            <v>MESSIAS</v>
          </cell>
          <cell r="D77" t="str">
            <v>270520</v>
          </cell>
          <cell r="E77">
            <v>151307</v>
          </cell>
          <cell r="F77">
            <v>11685111</v>
          </cell>
          <cell r="G77">
            <v>231601</v>
          </cell>
          <cell r="H77">
            <v>12700119</v>
          </cell>
          <cell r="I77">
            <v>74527</v>
          </cell>
          <cell r="J77">
            <v>4020043</v>
          </cell>
        </row>
        <row r="78">
          <cell r="A78">
            <v>270530</v>
          </cell>
          <cell r="B78" t="str">
            <v>AL</v>
          </cell>
          <cell r="C78" t="str">
            <v>MINADOR DO NEGRÃO</v>
          </cell>
          <cell r="D78" t="str">
            <v>270530</v>
          </cell>
          <cell r="E78">
            <v>6311</v>
          </cell>
          <cell r="F78">
            <v>7674880</v>
          </cell>
          <cell r="G78">
            <v>16574</v>
          </cell>
          <cell r="H78">
            <v>8344435</v>
          </cell>
          <cell r="I78">
            <v>17646</v>
          </cell>
          <cell r="J78">
            <v>3930558</v>
          </cell>
        </row>
        <row r="79">
          <cell r="A79">
            <v>270540</v>
          </cell>
          <cell r="B79" t="str">
            <v>AL</v>
          </cell>
          <cell r="C79" t="str">
            <v>MONTEIRÓPOLIS</v>
          </cell>
          <cell r="D79" t="str">
            <v>270540</v>
          </cell>
          <cell r="E79">
            <v>9755</v>
          </cell>
          <cell r="F79">
            <v>4844690</v>
          </cell>
          <cell r="G79">
            <v>6244</v>
          </cell>
          <cell r="H79">
            <v>5478528</v>
          </cell>
          <cell r="I79">
            <v>1116</v>
          </cell>
          <cell r="J79">
            <v>1709617</v>
          </cell>
        </row>
        <row r="80">
          <cell r="A80">
            <v>270550</v>
          </cell>
          <cell r="B80" t="str">
            <v>AL</v>
          </cell>
          <cell r="C80" t="str">
            <v>MURICI</v>
          </cell>
          <cell r="D80" t="str">
            <v>270550</v>
          </cell>
          <cell r="E80">
            <v>397621</v>
          </cell>
          <cell r="F80">
            <v>15957204</v>
          </cell>
          <cell r="G80">
            <v>58894</v>
          </cell>
          <cell r="H80">
            <v>9211783</v>
          </cell>
          <cell r="I80">
            <v>28707</v>
          </cell>
          <cell r="J80">
            <v>2972866</v>
          </cell>
        </row>
        <row r="81">
          <cell r="A81">
            <v>270560</v>
          </cell>
          <cell r="B81" t="str">
            <v>AL</v>
          </cell>
          <cell r="C81" t="str">
            <v>NOVO LINO</v>
          </cell>
          <cell r="D81" t="str">
            <v>270560</v>
          </cell>
          <cell r="E81">
            <v>1140889</v>
          </cell>
          <cell r="F81">
            <v>93050788</v>
          </cell>
          <cell r="H81">
            <v>67773029</v>
          </cell>
          <cell r="J81">
            <v>24784150</v>
          </cell>
        </row>
        <row r="82">
          <cell r="A82">
            <v>270570</v>
          </cell>
          <cell r="B82" t="str">
            <v>AL</v>
          </cell>
          <cell r="C82" t="str">
            <v>OLHO D'ÁGUA DAS FLORES</v>
          </cell>
          <cell r="D82" t="str">
            <v>270570</v>
          </cell>
          <cell r="E82">
            <v>368592</v>
          </cell>
          <cell r="F82">
            <v>87987253</v>
          </cell>
          <cell r="G82">
            <v>230361</v>
          </cell>
          <cell r="H82">
            <v>84224661</v>
          </cell>
          <cell r="I82">
            <v>37198</v>
          </cell>
          <cell r="J82">
            <v>27649351</v>
          </cell>
        </row>
        <row r="83">
          <cell r="A83">
            <v>270580</v>
          </cell>
          <cell r="B83" t="str">
            <v>AL</v>
          </cell>
          <cell r="C83" t="str">
            <v>OLHO D'ÁGUA DO CASADO</v>
          </cell>
          <cell r="D83" t="str">
            <v>270580</v>
          </cell>
          <cell r="E83">
            <v>34289</v>
          </cell>
          <cell r="F83">
            <v>39883838</v>
          </cell>
          <cell r="G83">
            <v>825</v>
          </cell>
          <cell r="H83">
            <v>49168229</v>
          </cell>
          <cell r="J83">
            <v>16973701</v>
          </cell>
        </row>
        <row r="84">
          <cell r="A84">
            <v>270590</v>
          </cell>
          <cell r="B84" t="str">
            <v>AL</v>
          </cell>
          <cell r="C84" t="str">
            <v>OLHO D'ÁGUA GRANDE</v>
          </cell>
          <cell r="D84" t="str">
            <v>270590</v>
          </cell>
          <cell r="F84">
            <v>25590292</v>
          </cell>
          <cell r="H84">
            <v>27418170</v>
          </cell>
          <cell r="J84">
            <v>9139390</v>
          </cell>
        </row>
        <row r="85">
          <cell r="A85">
            <v>270600</v>
          </cell>
          <cell r="B85" t="str">
            <v>AL</v>
          </cell>
          <cell r="C85" t="str">
            <v>OLIVENÇA</v>
          </cell>
          <cell r="D85" t="str">
            <v>270600</v>
          </cell>
          <cell r="E85">
            <v>205251</v>
          </cell>
          <cell r="F85">
            <v>8420440</v>
          </cell>
          <cell r="G85">
            <v>31208</v>
          </cell>
          <cell r="H85">
            <v>3708301</v>
          </cell>
          <cell r="I85">
            <v>21198</v>
          </cell>
          <cell r="J85">
            <v>1136599</v>
          </cell>
        </row>
        <row r="86">
          <cell r="A86">
            <v>270610</v>
          </cell>
          <cell r="B86" t="str">
            <v>AL</v>
          </cell>
          <cell r="C86" t="str">
            <v>OURO BRANCO</v>
          </cell>
          <cell r="D86" t="str">
            <v>270610</v>
          </cell>
          <cell r="E86">
            <v>853354</v>
          </cell>
          <cell r="F86">
            <v>20928629</v>
          </cell>
          <cell r="G86">
            <v>386662</v>
          </cell>
          <cell r="H86">
            <v>9756555</v>
          </cell>
          <cell r="I86">
            <v>136092</v>
          </cell>
          <cell r="J86">
            <v>3896912</v>
          </cell>
        </row>
        <row r="87">
          <cell r="A87">
            <v>270620</v>
          </cell>
          <cell r="B87" t="str">
            <v>AL</v>
          </cell>
          <cell r="C87" t="str">
            <v>PALESTINA</v>
          </cell>
          <cell r="D87" t="str">
            <v>270620</v>
          </cell>
          <cell r="F87">
            <v>1275148</v>
          </cell>
          <cell r="H87">
            <v>1366230</v>
          </cell>
          <cell r="J87">
            <v>455410</v>
          </cell>
        </row>
        <row r="88">
          <cell r="A88">
            <v>270630</v>
          </cell>
          <cell r="B88" t="str">
            <v>AL</v>
          </cell>
          <cell r="C88" t="str">
            <v>PALMEIRA DOS ÍNDIOS</v>
          </cell>
          <cell r="D88" t="str">
            <v>270630</v>
          </cell>
          <cell r="E88">
            <v>443705</v>
          </cell>
          <cell r="F88">
            <v>81138551</v>
          </cell>
          <cell r="G88">
            <v>807610</v>
          </cell>
          <cell r="H88">
            <v>80023498</v>
          </cell>
          <cell r="I88">
            <v>683120</v>
          </cell>
          <cell r="J88">
            <v>28538917</v>
          </cell>
        </row>
        <row r="89">
          <cell r="A89">
            <v>270640</v>
          </cell>
          <cell r="B89" t="str">
            <v>AL</v>
          </cell>
          <cell r="C89" t="str">
            <v>PÃO DE AÇÚCAR</v>
          </cell>
          <cell r="D89" t="str">
            <v>270640</v>
          </cell>
          <cell r="E89">
            <v>421287</v>
          </cell>
          <cell r="F89">
            <v>70080988</v>
          </cell>
          <cell r="G89">
            <v>461338</v>
          </cell>
          <cell r="H89">
            <v>66549432</v>
          </cell>
          <cell r="I89">
            <v>180022</v>
          </cell>
          <cell r="J89">
            <v>20420173</v>
          </cell>
        </row>
        <row r="90">
          <cell r="A90">
            <v>270642</v>
          </cell>
          <cell r="B90" t="str">
            <v>AL</v>
          </cell>
          <cell r="C90" t="str">
            <v>PARICONHA</v>
          </cell>
          <cell r="D90" t="str">
            <v>270642</v>
          </cell>
          <cell r="F90">
            <v>10231646</v>
          </cell>
          <cell r="H90">
            <v>10483059</v>
          </cell>
          <cell r="I90">
            <v>18911</v>
          </cell>
          <cell r="J90">
            <v>3381352</v>
          </cell>
        </row>
        <row r="91">
          <cell r="A91">
            <v>270644</v>
          </cell>
          <cell r="B91" t="str">
            <v>AL</v>
          </cell>
          <cell r="C91" t="str">
            <v>PARIPUEIRA</v>
          </cell>
          <cell r="D91" t="str">
            <v>270644</v>
          </cell>
          <cell r="E91">
            <v>247424</v>
          </cell>
          <cell r="F91">
            <v>31488659</v>
          </cell>
          <cell r="G91">
            <v>232599</v>
          </cell>
          <cell r="H91">
            <v>34324271</v>
          </cell>
          <cell r="I91">
            <v>67560</v>
          </cell>
          <cell r="J91">
            <v>11103692</v>
          </cell>
        </row>
        <row r="92">
          <cell r="A92">
            <v>270650</v>
          </cell>
          <cell r="B92" t="str">
            <v>AL</v>
          </cell>
          <cell r="C92" t="str">
            <v>PASSO DE CAMARAGIBE</v>
          </cell>
          <cell r="D92" t="str">
            <v>270650</v>
          </cell>
          <cell r="F92">
            <v>1050515920</v>
          </cell>
          <cell r="H92">
            <v>1125765808</v>
          </cell>
          <cell r="J92">
            <v>375305320</v>
          </cell>
        </row>
        <row r="93">
          <cell r="A93">
            <v>270660</v>
          </cell>
          <cell r="B93" t="str">
            <v>AL</v>
          </cell>
          <cell r="C93" t="str">
            <v>PAULO JACINTO</v>
          </cell>
          <cell r="D93" t="str">
            <v>270660</v>
          </cell>
          <cell r="E93">
            <v>160</v>
          </cell>
          <cell r="F93">
            <v>16672038</v>
          </cell>
          <cell r="G93">
            <v>129496</v>
          </cell>
          <cell r="H93">
            <v>19191989</v>
          </cell>
          <cell r="I93">
            <v>6675</v>
          </cell>
          <cell r="J93">
            <v>7577542</v>
          </cell>
        </row>
        <row r="94">
          <cell r="A94">
            <v>270670</v>
          </cell>
          <cell r="B94" t="str">
            <v>AL</v>
          </cell>
          <cell r="C94" t="str">
            <v>PENEDO</v>
          </cell>
          <cell r="D94" t="str">
            <v>270670</v>
          </cell>
          <cell r="E94">
            <v>970314</v>
          </cell>
          <cell r="F94">
            <v>160578875</v>
          </cell>
          <cell r="G94">
            <v>1064209</v>
          </cell>
          <cell r="H94">
            <v>149383857</v>
          </cell>
          <cell r="I94">
            <v>488951</v>
          </cell>
          <cell r="J94">
            <v>54408297</v>
          </cell>
        </row>
        <row r="95">
          <cell r="A95">
            <v>270680</v>
          </cell>
          <cell r="B95" t="str">
            <v>AL</v>
          </cell>
          <cell r="C95" t="str">
            <v>PIAÇABUÇU</v>
          </cell>
          <cell r="D95" t="str">
            <v>270680</v>
          </cell>
          <cell r="E95">
            <v>143902</v>
          </cell>
          <cell r="F95">
            <v>73278686</v>
          </cell>
          <cell r="G95">
            <v>12803</v>
          </cell>
          <cell r="H95">
            <v>75738350</v>
          </cell>
          <cell r="I95">
            <v>1081109</v>
          </cell>
          <cell r="J95">
            <v>16648532</v>
          </cell>
        </row>
        <row r="96">
          <cell r="A96">
            <v>270690</v>
          </cell>
          <cell r="B96" t="str">
            <v>AL</v>
          </cell>
          <cell r="C96" t="str">
            <v>PILAR</v>
          </cell>
          <cell r="D96" t="str">
            <v>270690</v>
          </cell>
          <cell r="E96">
            <v>51</v>
          </cell>
          <cell r="F96">
            <v>77357045</v>
          </cell>
          <cell r="G96">
            <v>6321</v>
          </cell>
          <cell r="H96">
            <v>83212260</v>
          </cell>
          <cell r="J96">
            <v>28024490</v>
          </cell>
        </row>
        <row r="97">
          <cell r="A97">
            <v>270700</v>
          </cell>
          <cell r="B97" t="str">
            <v>AL</v>
          </cell>
          <cell r="C97" t="str">
            <v>PINDOBA</v>
          </cell>
          <cell r="D97" t="str">
            <v>270700</v>
          </cell>
          <cell r="F97">
            <v>1478652</v>
          </cell>
          <cell r="H97">
            <v>1584270</v>
          </cell>
          <cell r="J97">
            <v>528090</v>
          </cell>
        </row>
        <row r="98">
          <cell r="A98">
            <v>270710</v>
          </cell>
          <cell r="B98" t="str">
            <v>AL</v>
          </cell>
          <cell r="C98" t="str">
            <v>PIRANHAS</v>
          </cell>
          <cell r="D98" t="str">
            <v>270710</v>
          </cell>
          <cell r="F98">
            <v>2963268</v>
          </cell>
          <cell r="H98">
            <v>3174930</v>
          </cell>
          <cell r="J98">
            <v>1058310</v>
          </cell>
        </row>
        <row r="99">
          <cell r="A99">
            <v>270720</v>
          </cell>
          <cell r="B99" t="str">
            <v>AL</v>
          </cell>
          <cell r="C99" t="str">
            <v>POÇO DAS TRINCHEIRAS</v>
          </cell>
          <cell r="D99" t="str">
            <v>270720</v>
          </cell>
          <cell r="E99">
            <v>366334</v>
          </cell>
          <cell r="F99">
            <v>109955059</v>
          </cell>
          <cell r="G99">
            <v>286140</v>
          </cell>
          <cell r="H99">
            <v>108758252</v>
          </cell>
          <cell r="I99">
            <v>93853</v>
          </cell>
          <cell r="J99">
            <v>34028901</v>
          </cell>
        </row>
        <row r="100">
          <cell r="A100">
            <v>270730</v>
          </cell>
          <cell r="B100" t="str">
            <v>AL</v>
          </cell>
          <cell r="C100" t="str">
            <v>PORTO CALVO</v>
          </cell>
          <cell r="D100" t="str">
            <v>270730</v>
          </cell>
          <cell r="E100">
            <v>369014</v>
          </cell>
          <cell r="F100">
            <v>37696428</v>
          </cell>
          <cell r="G100">
            <v>385882</v>
          </cell>
          <cell r="H100">
            <v>34749121</v>
          </cell>
          <cell r="I100">
            <v>93369</v>
          </cell>
          <cell r="J100">
            <v>12951494</v>
          </cell>
        </row>
        <row r="101">
          <cell r="A101">
            <v>270740</v>
          </cell>
          <cell r="B101" t="str">
            <v>AL</v>
          </cell>
          <cell r="C101" t="str">
            <v>PORTO DE PEDRAS</v>
          </cell>
          <cell r="D101" t="str">
            <v>270740</v>
          </cell>
          <cell r="F101">
            <v>24503319</v>
          </cell>
          <cell r="H101">
            <v>25811134</v>
          </cell>
          <cell r="J101">
            <v>8536497</v>
          </cell>
        </row>
        <row r="102">
          <cell r="A102">
            <v>270750</v>
          </cell>
          <cell r="B102" t="str">
            <v>AL</v>
          </cell>
          <cell r="C102" t="str">
            <v>PORTO REAL DO COLÉGIO</v>
          </cell>
          <cell r="D102" t="str">
            <v>270750</v>
          </cell>
          <cell r="E102">
            <v>525958</v>
          </cell>
          <cell r="F102">
            <v>57713188</v>
          </cell>
          <cell r="G102">
            <v>668495</v>
          </cell>
          <cell r="H102">
            <v>60471460</v>
          </cell>
          <cell r="I102">
            <v>110508</v>
          </cell>
          <cell r="J102">
            <v>19014027</v>
          </cell>
        </row>
        <row r="103">
          <cell r="A103">
            <v>270760</v>
          </cell>
          <cell r="B103" t="str">
            <v>AL</v>
          </cell>
          <cell r="C103" t="str">
            <v>QUEBRANGULO</v>
          </cell>
          <cell r="D103" t="str">
            <v>270760</v>
          </cell>
          <cell r="E103">
            <v>252221</v>
          </cell>
          <cell r="F103">
            <v>20216626</v>
          </cell>
          <cell r="G103">
            <v>238351</v>
          </cell>
          <cell r="H103">
            <v>17797076</v>
          </cell>
          <cell r="I103">
            <v>33966</v>
          </cell>
          <cell r="J103">
            <v>5084668</v>
          </cell>
        </row>
        <row r="104">
          <cell r="A104">
            <v>270770</v>
          </cell>
          <cell r="B104" t="str">
            <v>AL</v>
          </cell>
          <cell r="C104" t="str">
            <v>RIO LARGO</v>
          </cell>
          <cell r="D104" t="str">
            <v>270770</v>
          </cell>
          <cell r="E104">
            <v>2395175</v>
          </cell>
          <cell r="F104">
            <v>1898073006</v>
          </cell>
          <cell r="G104">
            <v>1633153</v>
          </cell>
          <cell r="H104">
            <v>2018344197</v>
          </cell>
          <cell r="I104">
            <v>303857</v>
          </cell>
          <cell r="J104">
            <v>688587926</v>
          </cell>
        </row>
        <row r="105">
          <cell r="A105">
            <v>270780</v>
          </cell>
          <cell r="B105" t="str">
            <v>AL</v>
          </cell>
          <cell r="C105" t="str">
            <v>ROTEIRO</v>
          </cell>
          <cell r="D105" t="str">
            <v>270780</v>
          </cell>
          <cell r="E105">
            <v>167704</v>
          </cell>
          <cell r="F105">
            <v>12788981</v>
          </cell>
          <cell r="G105">
            <v>105388</v>
          </cell>
          <cell r="H105">
            <v>11565341</v>
          </cell>
          <cell r="I105">
            <v>43904</v>
          </cell>
          <cell r="J105">
            <v>3546784</v>
          </cell>
        </row>
        <row r="106">
          <cell r="A106">
            <v>270790</v>
          </cell>
          <cell r="B106" t="str">
            <v>AL</v>
          </cell>
          <cell r="C106" t="str">
            <v>SANTA LUZIA DO NORTE</v>
          </cell>
          <cell r="D106" t="str">
            <v>270790</v>
          </cell>
          <cell r="E106">
            <v>5915</v>
          </cell>
          <cell r="F106">
            <v>36585913</v>
          </cell>
          <cell r="G106">
            <v>15932</v>
          </cell>
          <cell r="H106">
            <v>38504316</v>
          </cell>
          <cell r="I106">
            <v>35515</v>
          </cell>
          <cell r="J106">
            <v>12776670</v>
          </cell>
        </row>
        <row r="107">
          <cell r="A107">
            <v>270800</v>
          </cell>
          <cell r="B107" t="str">
            <v>AL</v>
          </cell>
          <cell r="C107" t="str">
            <v>SANTANA DO IPANEMA</v>
          </cell>
          <cell r="D107" t="str">
            <v>270800</v>
          </cell>
          <cell r="F107">
            <v>48550768</v>
          </cell>
          <cell r="H107">
            <v>52050805</v>
          </cell>
          <cell r="J107">
            <v>17394960</v>
          </cell>
        </row>
        <row r="108">
          <cell r="A108">
            <v>270810</v>
          </cell>
          <cell r="B108" t="str">
            <v>AL</v>
          </cell>
          <cell r="C108" t="str">
            <v>SANTANA DO MUNDAÚ</v>
          </cell>
          <cell r="D108" t="str">
            <v>270810</v>
          </cell>
          <cell r="E108">
            <v>30731</v>
          </cell>
          <cell r="F108">
            <v>5940121</v>
          </cell>
          <cell r="G108">
            <v>53756</v>
          </cell>
          <cell r="H108">
            <v>7823339</v>
          </cell>
          <cell r="I108">
            <v>146679</v>
          </cell>
          <cell r="J108">
            <v>3637039</v>
          </cell>
        </row>
        <row r="109">
          <cell r="A109">
            <v>270820</v>
          </cell>
          <cell r="B109" t="str">
            <v>AL</v>
          </cell>
          <cell r="C109" t="str">
            <v>SÃO BRÁS</v>
          </cell>
          <cell r="D109" t="str">
            <v>270820</v>
          </cell>
          <cell r="F109">
            <v>45037523</v>
          </cell>
          <cell r="H109">
            <v>48521091</v>
          </cell>
          <cell r="J109">
            <v>17027450</v>
          </cell>
        </row>
        <row r="110">
          <cell r="A110">
            <v>270830</v>
          </cell>
          <cell r="B110" t="str">
            <v>AL</v>
          </cell>
          <cell r="C110" t="str">
            <v>SÃO JOSÉ DA LAJE</v>
          </cell>
          <cell r="D110" t="str">
            <v>270830</v>
          </cell>
          <cell r="F110">
            <v>9071384</v>
          </cell>
          <cell r="G110">
            <v>323153</v>
          </cell>
          <cell r="H110">
            <v>8115560</v>
          </cell>
          <cell r="J110">
            <v>87420</v>
          </cell>
        </row>
        <row r="111">
          <cell r="A111">
            <v>270840</v>
          </cell>
          <cell r="B111" t="str">
            <v>AL</v>
          </cell>
          <cell r="C111" t="str">
            <v>SÃO JOSÉ DA TAPERA</v>
          </cell>
          <cell r="D111" t="str">
            <v>270840</v>
          </cell>
          <cell r="E111">
            <v>299874</v>
          </cell>
          <cell r="F111">
            <v>48429330</v>
          </cell>
          <cell r="G111">
            <v>205477</v>
          </cell>
          <cell r="H111">
            <v>53829474</v>
          </cell>
          <cell r="I111">
            <v>153909</v>
          </cell>
          <cell r="J111">
            <v>17420663</v>
          </cell>
        </row>
        <row r="112">
          <cell r="A112">
            <v>270850</v>
          </cell>
          <cell r="B112" t="str">
            <v>AL</v>
          </cell>
          <cell r="C112" t="str">
            <v>SÃO LUÍS DO QUITUNDE</v>
          </cell>
          <cell r="D112" t="str">
            <v>270850</v>
          </cell>
          <cell r="E112">
            <v>377512</v>
          </cell>
          <cell r="F112">
            <v>9187178</v>
          </cell>
          <cell r="G112">
            <v>24425</v>
          </cell>
          <cell r="H112">
            <v>19007522</v>
          </cell>
          <cell r="I112">
            <v>2612</v>
          </cell>
          <cell r="J112">
            <v>6707727</v>
          </cell>
        </row>
        <row r="113">
          <cell r="A113">
            <v>270860</v>
          </cell>
          <cell r="B113" t="str">
            <v>AL</v>
          </cell>
          <cell r="C113" t="str">
            <v>SÃO MIGUEL DOS CAMPOS</v>
          </cell>
          <cell r="D113" t="str">
            <v>270860</v>
          </cell>
          <cell r="F113">
            <v>14095724860</v>
          </cell>
          <cell r="H113">
            <v>15102562350</v>
          </cell>
          <cell r="J113">
            <v>5034187450</v>
          </cell>
        </row>
        <row r="114">
          <cell r="A114">
            <v>270870</v>
          </cell>
          <cell r="B114" t="str">
            <v>AL</v>
          </cell>
          <cell r="C114" t="str">
            <v>SÃO MIGUEL DOS MILAGRES</v>
          </cell>
          <cell r="D114" t="str">
            <v>270870</v>
          </cell>
          <cell r="E114">
            <v>15084</v>
          </cell>
          <cell r="F114">
            <v>23853148</v>
          </cell>
          <cell r="H114">
            <v>25448291</v>
          </cell>
          <cell r="J114">
            <v>8526140</v>
          </cell>
        </row>
        <row r="115">
          <cell r="A115">
            <v>270880</v>
          </cell>
          <cell r="B115" t="str">
            <v>AL</v>
          </cell>
          <cell r="C115" t="str">
            <v>SÃO SEBASTIÃO</v>
          </cell>
          <cell r="D115" t="str">
            <v>270880</v>
          </cell>
          <cell r="F115">
            <v>53681932</v>
          </cell>
          <cell r="G115">
            <v>858815</v>
          </cell>
          <cell r="H115">
            <v>54370156</v>
          </cell>
          <cell r="I115">
            <v>324794</v>
          </cell>
          <cell r="J115">
            <v>10652797</v>
          </cell>
        </row>
        <row r="116">
          <cell r="A116">
            <v>270890</v>
          </cell>
          <cell r="B116" t="str">
            <v>AL</v>
          </cell>
          <cell r="C116" t="str">
            <v>SATUBA</v>
          </cell>
          <cell r="D116" t="str">
            <v>270890</v>
          </cell>
          <cell r="F116">
            <v>10294788</v>
          </cell>
          <cell r="H116">
            <v>11030130</v>
          </cell>
          <cell r="J116">
            <v>3676710</v>
          </cell>
        </row>
        <row r="117">
          <cell r="A117">
            <v>270895</v>
          </cell>
          <cell r="B117" t="str">
            <v>AL</v>
          </cell>
          <cell r="C117" t="str">
            <v>SENADOR RUI PALMEIRA</v>
          </cell>
          <cell r="D117" t="str">
            <v>270895</v>
          </cell>
          <cell r="E117">
            <v>227008</v>
          </cell>
          <cell r="F117">
            <v>20455430</v>
          </cell>
          <cell r="G117">
            <v>110070</v>
          </cell>
          <cell r="H117">
            <v>18629172</v>
          </cell>
          <cell r="I117">
            <v>23426</v>
          </cell>
          <cell r="J117">
            <v>6132899</v>
          </cell>
        </row>
        <row r="118">
          <cell r="A118">
            <v>270900</v>
          </cell>
          <cell r="B118" t="str">
            <v>AL</v>
          </cell>
          <cell r="C118" t="str">
            <v>TANQUE D'ARCA</v>
          </cell>
          <cell r="D118" t="str">
            <v>270900</v>
          </cell>
          <cell r="E118">
            <v>408677</v>
          </cell>
          <cell r="F118">
            <v>40541669</v>
          </cell>
          <cell r="G118">
            <v>130553</v>
          </cell>
          <cell r="H118">
            <v>32027544</v>
          </cell>
          <cell r="I118">
            <v>89107</v>
          </cell>
          <cell r="J118">
            <v>10299591</v>
          </cell>
        </row>
        <row r="119">
          <cell r="A119">
            <v>270910</v>
          </cell>
          <cell r="B119" t="str">
            <v>AL</v>
          </cell>
          <cell r="C119" t="str">
            <v>TAQUARANA</v>
          </cell>
          <cell r="D119" t="str">
            <v>270910</v>
          </cell>
          <cell r="E119">
            <v>3111</v>
          </cell>
          <cell r="F119">
            <v>62884402</v>
          </cell>
          <cell r="G119">
            <v>3710</v>
          </cell>
          <cell r="H119">
            <v>67191421</v>
          </cell>
          <cell r="I119">
            <v>3844</v>
          </cell>
          <cell r="J119">
            <v>22840826</v>
          </cell>
        </row>
        <row r="120">
          <cell r="A120">
            <v>270915</v>
          </cell>
          <cell r="B120" t="str">
            <v>AL</v>
          </cell>
          <cell r="C120" t="str">
            <v>TEOTÔNIO VILELA</v>
          </cell>
          <cell r="D120" t="str">
            <v>270915</v>
          </cell>
          <cell r="E120">
            <v>970355</v>
          </cell>
          <cell r="F120">
            <v>136423923</v>
          </cell>
          <cell r="G120">
            <v>716624</v>
          </cell>
          <cell r="H120">
            <v>132622752</v>
          </cell>
          <cell r="I120">
            <v>647875</v>
          </cell>
          <cell r="J120">
            <v>51794491</v>
          </cell>
        </row>
        <row r="121">
          <cell r="A121">
            <v>270920</v>
          </cell>
          <cell r="B121" t="str">
            <v>AL</v>
          </cell>
          <cell r="C121" t="str">
            <v>TRAIPU</v>
          </cell>
          <cell r="D121" t="str">
            <v>270920</v>
          </cell>
          <cell r="F121">
            <v>9812628</v>
          </cell>
          <cell r="H121">
            <v>10513530</v>
          </cell>
          <cell r="J121">
            <v>3504510</v>
          </cell>
        </row>
        <row r="122">
          <cell r="A122">
            <v>270930</v>
          </cell>
          <cell r="B122" t="str">
            <v>AL</v>
          </cell>
          <cell r="C122" t="str">
            <v>UNIÃO DOS PALMARES</v>
          </cell>
          <cell r="D122" t="str">
            <v>270930</v>
          </cell>
          <cell r="E122">
            <v>719415</v>
          </cell>
          <cell r="F122">
            <v>146337376</v>
          </cell>
          <cell r="G122">
            <v>768286</v>
          </cell>
          <cell r="H122">
            <v>143734168</v>
          </cell>
          <cell r="I122">
            <v>445597</v>
          </cell>
          <cell r="J122">
            <v>57645430</v>
          </cell>
        </row>
        <row r="123">
          <cell r="A123">
            <v>270940</v>
          </cell>
          <cell r="B123" t="str">
            <v>AL</v>
          </cell>
          <cell r="C123" t="str">
            <v>VIÇOSA</v>
          </cell>
          <cell r="D123" t="str">
            <v>270940</v>
          </cell>
          <cell r="E123">
            <v>220806</v>
          </cell>
          <cell r="F123">
            <v>12278384</v>
          </cell>
          <cell r="G123">
            <v>165034</v>
          </cell>
          <cell r="H123">
            <v>11993725</v>
          </cell>
          <cell r="I123">
            <v>45343</v>
          </cell>
          <cell r="J123">
            <v>3903617</v>
          </cell>
        </row>
        <row r="124">
          <cell r="A124">
            <v>160020</v>
          </cell>
          <cell r="B124" t="str">
            <v>AP</v>
          </cell>
          <cell r="C124" t="str">
            <v>CALÇOENE</v>
          </cell>
          <cell r="D124" t="str">
            <v>160020</v>
          </cell>
          <cell r="E124">
            <v>4940</v>
          </cell>
          <cell r="F124">
            <v>23069200</v>
          </cell>
          <cell r="G124">
            <v>9947</v>
          </cell>
          <cell r="H124">
            <v>24089426</v>
          </cell>
          <cell r="I124">
            <v>1339</v>
          </cell>
          <cell r="J124">
            <v>7858123</v>
          </cell>
        </row>
        <row r="125">
          <cell r="A125">
            <v>160023</v>
          </cell>
          <cell r="B125" t="str">
            <v>AP</v>
          </cell>
          <cell r="C125" t="str">
            <v>FERREIRA GOMES</v>
          </cell>
          <cell r="D125" t="str">
            <v>160023</v>
          </cell>
          <cell r="F125">
            <v>44766176</v>
          </cell>
          <cell r="H125">
            <v>47963760</v>
          </cell>
          <cell r="J125">
            <v>16217713</v>
          </cell>
        </row>
        <row r="126">
          <cell r="A126">
            <v>160025</v>
          </cell>
          <cell r="B126" t="str">
            <v>AP</v>
          </cell>
          <cell r="C126" t="str">
            <v>ITAUBAL</v>
          </cell>
          <cell r="D126" t="str">
            <v>160025</v>
          </cell>
          <cell r="F126">
            <v>6402704</v>
          </cell>
          <cell r="H126">
            <v>6860040</v>
          </cell>
          <cell r="J126">
            <v>2286680</v>
          </cell>
        </row>
        <row r="127">
          <cell r="A127">
            <v>160027</v>
          </cell>
          <cell r="B127" t="str">
            <v>AP</v>
          </cell>
          <cell r="C127" t="str">
            <v>LARANJAL DO JARI</v>
          </cell>
          <cell r="D127" t="str">
            <v>160027</v>
          </cell>
          <cell r="E127">
            <v>2770</v>
          </cell>
          <cell r="F127">
            <v>2885738</v>
          </cell>
          <cell r="G127">
            <v>734</v>
          </cell>
          <cell r="H127">
            <v>4558350</v>
          </cell>
          <cell r="I127">
            <v>1653</v>
          </cell>
          <cell r="J127">
            <v>1463749</v>
          </cell>
        </row>
        <row r="128">
          <cell r="A128">
            <v>160030</v>
          </cell>
          <cell r="B128" t="str">
            <v>AP</v>
          </cell>
          <cell r="C128" t="str">
            <v>MACAPÁ</v>
          </cell>
          <cell r="D128" t="str">
            <v>160030</v>
          </cell>
          <cell r="E128">
            <v>1984700</v>
          </cell>
          <cell r="F128">
            <v>149257843</v>
          </cell>
          <cell r="G128">
            <v>2033146</v>
          </cell>
          <cell r="H128">
            <v>142138377</v>
          </cell>
          <cell r="I128">
            <v>471947</v>
          </cell>
          <cell r="J128">
            <v>42452452</v>
          </cell>
        </row>
        <row r="129">
          <cell r="A129">
            <v>160050</v>
          </cell>
          <cell r="B129" t="str">
            <v>AP</v>
          </cell>
          <cell r="C129" t="str">
            <v>OIAPOQUE</v>
          </cell>
          <cell r="D129" t="str">
            <v>160050</v>
          </cell>
          <cell r="E129">
            <v>420</v>
          </cell>
          <cell r="F129">
            <v>5743952</v>
          </cell>
          <cell r="G129">
            <v>210</v>
          </cell>
          <cell r="H129">
            <v>6737632</v>
          </cell>
          <cell r="J129">
            <v>2285740</v>
          </cell>
        </row>
        <row r="130">
          <cell r="A130">
            <v>160015</v>
          </cell>
          <cell r="B130" t="str">
            <v>AP</v>
          </cell>
          <cell r="C130" t="str">
            <v>PEDRA BRANCA DO AMAPARI</v>
          </cell>
          <cell r="D130" t="str">
            <v>160015</v>
          </cell>
          <cell r="E130">
            <v>3496</v>
          </cell>
          <cell r="F130">
            <v>20686230</v>
          </cell>
          <cell r="G130">
            <v>2858</v>
          </cell>
          <cell r="H130">
            <v>22066672</v>
          </cell>
          <cell r="J130">
            <v>7342220</v>
          </cell>
        </row>
        <row r="131">
          <cell r="A131">
            <v>160055</v>
          </cell>
          <cell r="B131" t="str">
            <v>AP</v>
          </cell>
          <cell r="C131" t="str">
            <v>PRACUÚBA</v>
          </cell>
          <cell r="D131" t="str">
            <v>160055</v>
          </cell>
          <cell r="F131">
            <v>0</v>
          </cell>
          <cell r="H131">
            <v>0</v>
          </cell>
          <cell r="J131">
            <v>0</v>
          </cell>
        </row>
        <row r="132">
          <cell r="A132">
            <v>160060</v>
          </cell>
          <cell r="B132" t="str">
            <v>AP</v>
          </cell>
          <cell r="C132" t="str">
            <v>SANTANA</v>
          </cell>
          <cell r="D132" t="str">
            <v>160060</v>
          </cell>
          <cell r="E132">
            <v>340671</v>
          </cell>
          <cell r="F132">
            <v>47232868</v>
          </cell>
          <cell r="G132">
            <v>453790</v>
          </cell>
          <cell r="H132">
            <v>43561439</v>
          </cell>
          <cell r="I132">
            <v>144867</v>
          </cell>
          <cell r="J132">
            <v>13335481</v>
          </cell>
        </row>
        <row r="133">
          <cell r="A133">
            <v>160070</v>
          </cell>
          <cell r="B133" t="str">
            <v>AP</v>
          </cell>
          <cell r="C133" t="str">
            <v>TARTARUGALZINHO</v>
          </cell>
          <cell r="D133" t="str">
            <v>160070</v>
          </cell>
          <cell r="F133">
            <v>7026348</v>
          </cell>
          <cell r="H133">
            <v>7528230</v>
          </cell>
          <cell r="J133">
            <v>2509410</v>
          </cell>
        </row>
        <row r="134">
          <cell r="A134">
            <v>160080</v>
          </cell>
          <cell r="B134" t="str">
            <v>AP</v>
          </cell>
          <cell r="C134" t="str">
            <v>VITÓRIA DO JARI</v>
          </cell>
          <cell r="D134" t="str">
            <v>160080</v>
          </cell>
          <cell r="F134">
            <v>7284452</v>
          </cell>
          <cell r="H134">
            <v>7804770</v>
          </cell>
          <cell r="J134">
            <v>2601590</v>
          </cell>
        </row>
        <row r="135">
          <cell r="A135">
            <v>130008</v>
          </cell>
          <cell r="B135" t="str">
            <v>AM</v>
          </cell>
          <cell r="C135" t="str">
            <v>ANAMÃ</v>
          </cell>
          <cell r="D135" t="str">
            <v>130008</v>
          </cell>
          <cell r="F135">
            <v>14697284</v>
          </cell>
          <cell r="H135">
            <v>15747090</v>
          </cell>
          <cell r="J135">
            <v>5249030</v>
          </cell>
        </row>
        <row r="136">
          <cell r="A136">
            <v>130014</v>
          </cell>
          <cell r="B136" t="str">
            <v>AM</v>
          </cell>
          <cell r="C136" t="str">
            <v>APUÍ</v>
          </cell>
          <cell r="D136" t="str">
            <v>130014</v>
          </cell>
          <cell r="E136">
            <v>264473</v>
          </cell>
          <cell r="F136">
            <v>28866807</v>
          </cell>
          <cell r="G136">
            <v>343204</v>
          </cell>
          <cell r="H136">
            <v>40085877</v>
          </cell>
          <cell r="I136">
            <v>49124</v>
          </cell>
          <cell r="J136">
            <v>12562113</v>
          </cell>
        </row>
        <row r="137">
          <cell r="A137">
            <v>130020</v>
          </cell>
          <cell r="B137" t="str">
            <v>AM</v>
          </cell>
          <cell r="C137" t="str">
            <v>ATALAIA DO NORTE</v>
          </cell>
          <cell r="D137" t="str">
            <v>130020</v>
          </cell>
          <cell r="E137">
            <v>166280</v>
          </cell>
          <cell r="F137">
            <v>15721523</v>
          </cell>
          <cell r="G137">
            <v>150204</v>
          </cell>
          <cell r="H137">
            <v>15536163</v>
          </cell>
          <cell r="I137">
            <v>48114</v>
          </cell>
          <cell r="J137">
            <v>4487922</v>
          </cell>
        </row>
        <row r="138">
          <cell r="A138">
            <v>130030</v>
          </cell>
          <cell r="B138" t="str">
            <v>AM</v>
          </cell>
          <cell r="C138" t="str">
            <v>AUTAZES</v>
          </cell>
          <cell r="D138" t="str">
            <v>130030</v>
          </cell>
          <cell r="E138">
            <v>65552</v>
          </cell>
          <cell r="F138">
            <v>21541752</v>
          </cell>
          <cell r="G138">
            <v>110229</v>
          </cell>
          <cell r="H138">
            <v>25616229</v>
          </cell>
          <cell r="I138">
            <v>2032</v>
          </cell>
          <cell r="J138">
            <v>8687174</v>
          </cell>
        </row>
        <row r="139">
          <cell r="A139">
            <v>130040</v>
          </cell>
          <cell r="B139" t="str">
            <v>AM</v>
          </cell>
          <cell r="C139" t="str">
            <v>BARCELOS</v>
          </cell>
          <cell r="D139" t="str">
            <v>130040</v>
          </cell>
          <cell r="F139">
            <v>11006968</v>
          </cell>
          <cell r="H139">
            <v>11793180</v>
          </cell>
          <cell r="J139">
            <v>3931060</v>
          </cell>
        </row>
        <row r="140">
          <cell r="A140">
            <v>130063</v>
          </cell>
          <cell r="B140" t="str">
            <v>AM</v>
          </cell>
          <cell r="C140" t="str">
            <v>BERURI</v>
          </cell>
          <cell r="D140" t="str">
            <v>130063</v>
          </cell>
          <cell r="F140">
            <v>6717508</v>
          </cell>
          <cell r="H140">
            <v>7197330</v>
          </cell>
          <cell r="J140">
            <v>2399110</v>
          </cell>
        </row>
        <row r="141">
          <cell r="A141">
            <v>130068</v>
          </cell>
          <cell r="B141" t="str">
            <v>AM</v>
          </cell>
          <cell r="C141" t="str">
            <v>BOA VISTA DO RAMOS</v>
          </cell>
          <cell r="D141" t="str">
            <v>130068</v>
          </cell>
          <cell r="F141">
            <v>140</v>
          </cell>
          <cell r="H141">
            <v>150</v>
          </cell>
          <cell r="J141">
            <v>50</v>
          </cell>
        </row>
        <row r="142">
          <cell r="A142">
            <v>130080</v>
          </cell>
          <cell r="B142" t="str">
            <v>AM</v>
          </cell>
          <cell r="C142" t="str">
            <v>BORBA</v>
          </cell>
          <cell r="D142" t="str">
            <v>130080</v>
          </cell>
          <cell r="F142">
            <v>66307416</v>
          </cell>
          <cell r="H142">
            <v>71043660</v>
          </cell>
          <cell r="J142">
            <v>23681220</v>
          </cell>
        </row>
        <row r="143">
          <cell r="A143">
            <v>130110</v>
          </cell>
          <cell r="B143" t="str">
            <v>AM</v>
          </cell>
          <cell r="C143" t="str">
            <v>CAREIRO</v>
          </cell>
          <cell r="D143" t="str">
            <v>130110</v>
          </cell>
          <cell r="F143">
            <v>142410</v>
          </cell>
          <cell r="G143">
            <v>247</v>
          </cell>
          <cell r="H143">
            <v>15428650</v>
          </cell>
          <cell r="I143">
            <v>66968</v>
          </cell>
          <cell r="J143">
            <v>5410591</v>
          </cell>
        </row>
        <row r="144">
          <cell r="A144">
            <v>130115</v>
          </cell>
          <cell r="B144" t="str">
            <v>AM</v>
          </cell>
          <cell r="C144" t="str">
            <v>CAREIRO DA VÁRZEA</v>
          </cell>
          <cell r="D144" t="str">
            <v>130115</v>
          </cell>
          <cell r="F144">
            <v>19018356</v>
          </cell>
          <cell r="H144">
            <v>20376780</v>
          </cell>
          <cell r="J144">
            <v>6791970</v>
          </cell>
        </row>
        <row r="145">
          <cell r="A145">
            <v>130140</v>
          </cell>
          <cell r="B145" t="str">
            <v>AM</v>
          </cell>
          <cell r="C145" t="str">
            <v>EIRUNEPÉ</v>
          </cell>
          <cell r="D145" t="str">
            <v>130140</v>
          </cell>
          <cell r="E145">
            <v>563285</v>
          </cell>
          <cell r="F145">
            <v>29983644</v>
          </cell>
          <cell r="G145">
            <v>262411</v>
          </cell>
          <cell r="H145">
            <v>73484551</v>
          </cell>
          <cell r="I145">
            <v>174373</v>
          </cell>
          <cell r="J145">
            <v>23287317</v>
          </cell>
        </row>
        <row r="146">
          <cell r="A146">
            <v>130165</v>
          </cell>
          <cell r="B146" t="str">
            <v>AM</v>
          </cell>
          <cell r="C146" t="str">
            <v>GUAJARÁ</v>
          </cell>
          <cell r="D146" t="str">
            <v>130165</v>
          </cell>
          <cell r="E146">
            <v>89992</v>
          </cell>
          <cell r="F146">
            <v>13301045</v>
          </cell>
          <cell r="G146">
            <v>41462</v>
          </cell>
          <cell r="H146">
            <v>13956449</v>
          </cell>
          <cell r="I146">
            <v>13690</v>
          </cell>
          <cell r="J146">
            <v>5175485</v>
          </cell>
        </row>
        <row r="147">
          <cell r="A147">
            <v>130170</v>
          </cell>
          <cell r="B147" t="str">
            <v>AM</v>
          </cell>
          <cell r="C147" t="str">
            <v>HUMAITÁ</v>
          </cell>
          <cell r="D147" t="str">
            <v>130170</v>
          </cell>
          <cell r="E147">
            <v>96241</v>
          </cell>
          <cell r="F147">
            <v>20134406</v>
          </cell>
          <cell r="G147">
            <v>100946</v>
          </cell>
          <cell r="H147">
            <v>19730998</v>
          </cell>
          <cell r="I147">
            <v>34604</v>
          </cell>
          <cell r="J147">
            <v>7149950</v>
          </cell>
        </row>
        <row r="148">
          <cell r="A148">
            <v>130180</v>
          </cell>
          <cell r="B148" t="str">
            <v>AM</v>
          </cell>
          <cell r="C148" t="str">
            <v>IPIXUNA</v>
          </cell>
          <cell r="D148" t="str">
            <v>130180</v>
          </cell>
          <cell r="F148">
            <v>17411563</v>
          </cell>
          <cell r="G148">
            <v>48012</v>
          </cell>
          <cell r="H148">
            <v>16905536</v>
          </cell>
          <cell r="J148">
            <v>5035463</v>
          </cell>
        </row>
        <row r="149">
          <cell r="A149">
            <v>130185</v>
          </cell>
          <cell r="B149" t="str">
            <v>AM</v>
          </cell>
          <cell r="C149" t="str">
            <v>IRANDUBA</v>
          </cell>
          <cell r="D149" t="str">
            <v>130185</v>
          </cell>
          <cell r="E149">
            <v>102209</v>
          </cell>
          <cell r="F149">
            <v>60636667</v>
          </cell>
          <cell r="G149">
            <v>20789</v>
          </cell>
          <cell r="H149">
            <v>63977210</v>
          </cell>
          <cell r="I149">
            <v>1920</v>
          </cell>
          <cell r="J149">
            <v>21149250</v>
          </cell>
        </row>
        <row r="150">
          <cell r="A150">
            <v>130190</v>
          </cell>
          <cell r="B150" t="str">
            <v>AM</v>
          </cell>
          <cell r="C150" t="str">
            <v>ITACOATIARA</v>
          </cell>
          <cell r="D150" t="str">
            <v>130190</v>
          </cell>
          <cell r="E150">
            <v>49043</v>
          </cell>
          <cell r="F150">
            <v>6373270</v>
          </cell>
          <cell r="G150">
            <v>52837</v>
          </cell>
          <cell r="H150">
            <v>6470044</v>
          </cell>
          <cell r="I150">
            <v>8550</v>
          </cell>
          <cell r="J150">
            <v>1939346</v>
          </cell>
        </row>
        <row r="151">
          <cell r="A151">
            <v>130200</v>
          </cell>
          <cell r="B151" t="str">
            <v>AM</v>
          </cell>
          <cell r="C151" t="str">
            <v>ITAPIRANGA</v>
          </cell>
          <cell r="D151" t="str">
            <v>130200</v>
          </cell>
          <cell r="E151">
            <v>68879</v>
          </cell>
          <cell r="F151">
            <v>14057089</v>
          </cell>
          <cell r="G151">
            <v>67352</v>
          </cell>
          <cell r="H151">
            <v>13930434</v>
          </cell>
          <cell r="I151">
            <v>9285</v>
          </cell>
          <cell r="J151">
            <v>4517369</v>
          </cell>
        </row>
        <row r="152">
          <cell r="A152">
            <v>130250</v>
          </cell>
          <cell r="B152" t="str">
            <v>AM</v>
          </cell>
          <cell r="C152" t="str">
            <v>MANACAPURU</v>
          </cell>
          <cell r="D152" t="str">
            <v>130250</v>
          </cell>
          <cell r="F152">
            <v>53225327</v>
          </cell>
          <cell r="H152">
            <v>77192307</v>
          </cell>
          <cell r="J152">
            <v>30197767</v>
          </cell>
        </row>
        <row r="153">
          <cell r="A153">
            <v>130255</v>
          </cell>
          <cell r="B153" t="str">
            <v>AM</v>
          </cell>
          <cell r="C153" t="str">
            <v>MANAQUIRI</v>
          </cell>
          <cell r="D153" t="str">
            <v>130255</v>
          </cell>
          <cell r="E153">
            <v>1050</v>
          </cell>
          <cell r="F153">
            <v>333263</v>
          </cell>
          <cell r="G153">
            <v>8451</v>
          </cell>
          <cell r="H153">
            <v>942796</v>
          </cell>
          <cell r="I153">
            <v>17397</v>
          </cell>
          <cell r="J153">
            <v>297612</v>
          </cell>
        </row>
        <row r="154">
          <cell r="A154">
            <v>130260</v>
          </cell>
          <cell r="B154" t="str">
            <v>AM</v>
          </cell>
          <cell r="C154" t="str">
            <v>MANAUS</v>
          </cell>
          <cell r="D154" t="str">
            <v>130260</v>
          </cell>
          <cell r="E154">
            <v>1090</v>
          </cell>
          <cell r="F154">
            <v>691935627</v>
          </cell>
          <cell r="G154">
            <v>1269</v>
          </cell>
          <cell r="H154">
            <v>741760027</v>
          </cell>
          <cell r="I154">
            <v>120</v>
          </cell>
          <cell r="J154">
            <v>246989010</v>
          </cell>
        </row>
        <row r="155">
          <cell r="A155">
            <v>130270</v>
          </cell>
          <cell r="B155" t="str">
            <v>AM</v>
          </cell>
          <cell r="C155" t="str">
            <v>MANICORÉ</v>
          </cell>
          <cell r="D155" t="str">
            <v>130270</v>
          </cell>
          <cell r="E155">
            <v>722181</v>
          </cell>
          <cell r="F155">
            <v>88973936</v>
          </cell>
          <cell r="G155">
            <v>314004</v>
          </cell>
          <cell r="H155">
            <v>105678206</v>
          </cell>
          <cell r="I155">
            <v>483552</v>
          </cell>
          <cell r="J155">
            <v>33900411</v>
          </cell>
        </row>
        <row r="156">
          <cell r="A156">
            <v>130280</v>
          </cell>
          <cell r="B156" t="str">
            <v>AM</v>
          </cell>
          <cell r="C156" t="str">
            <v>MARAÃ</v>
          </cell>
          <cell r="D156" t="str">
            <v>130280</v>
          </cell>
          <cell r="E156">
            <v>12436</v>
          </cell>
          <cell r="F156">
            <v>4077556</v>
          </cell>
          <cell r="G156">
            <v>1280</v>
          </cell>
          <cell r="H156">
            <v>4801490</v>
          </cell>
          <cell r="I156">
            <v>7000</v>
          </cell>
          <cell r="J156">
            <v>1549817</v>
          </cell>
        </row>
        <row r="157">
          <cell r="A157">
            <v>130300</v>
          </cell>
          <cell r="B157" t="str">
            <v>AM</v>
          </cell>
          <cell r="C157" t="str">
            <v>NHAMUNDÁ</v>
          </cell>
          <cell r="D157" t="str">
            <v>130300</v>
          </cell>
          <cell r="F157">
            <v>6761300</v>
          </cell>
          <cell r="H157">
            <v>7244250</v>
          </cell>
          <cell r="J157">
            <v>2414750</v>
          </cell>
        </row>
        <row r="158">
          <cell r="A158">
            <v>130320</v>
          </cell>
          <cell r="B158" t="str">
            <v>AM</v>
          </cell>
          <cell r="C158" t="str">
            <v>NOVO AIRÃO</v>
          </cell>
          <cell r="D158" t="str">
            <v>130320</v>
          </cell>
          <cell r="E158">
            <v>92450</v>
          </cell>
          <cell r="F158">
            <v>58903714</v>
          </cell>
          <cell r="G158">
            <v>102332</v>
          </cell>
          <cell r="H158">
            <v>64075996</v>
          </cell>
          <cell r="I158">
            <v>42114</v>
          </cell>
          <cell r="J158">
            <v>20747287</v>
          </cell>
        </row>
        <row r="159">
          <cell r="A159">
            <v>130330</v>
          </cell>
          <cell r="B159" t="str">
            <v>AM</v>
          </cell>
          <cell r="C159" t="str">
            <v>NOVO ARIPUANÃ</v>
          </cell>
          <cell r="D159" t="str">
            <v>130330</v>
          </cell>
          <cell r="F159">
            <v>2325960</v>
          </cell>
          <cell r="H159">
            <v>2492100</v>
          </cell>
          <cell r="J159">
            <v>830700</v>
          </cell>
        </row>
        <row r="160">
          <cell r="A160">
            <v>130353</v>
          </cell>
          <cell r="B160" t="str">
            <v>AM</v>
          </cell>
          <cell r="C160" t="str">
            <v>PRESIDENTE FIGUEIREDO</v>
          </cell>
          <cell r="D160" t="str">
            <v>130353</v>
          </cell>
          <cell r="E160">
            <v>34643</v>
          </cell>
          <cell r="F160">
            <v>63674754</v>
          </cell>
          <cell r="G160">
            <v>156</v>
          </cell>
          <cell r="H160">
            <v>67817156</v>
          </cell>
          <cell r="J160">
            <v>22552609</v>
          </cell>
        </row>
        <row r="161">
          <cell r="A161">
            <v>130380</v>
          </cell>
          <cell r="B161" t="str">
            <v>AM</v>
          </cell>
          <cell r="C161" t="str">
            <v>SÃO GABRIEL DA CACHOEIRA</v>
          </cell>
          <cell r="D161" t="str">
            <v>130380</v>
          </cell>
          <cell r="F161">
            <v>35916804</v>
          </cell>
          <cell r="H161">
            <v>38482290</v>
          </cell>
          <cell r="J161">
            <v>12827430</v>
          </cell>
        </row>
        <row r="162">
          <cell r="A162">
            <v>130390</v>
          </cell>
          <cell r="B162" t="str">
            <v>AM</v>
          </cell>
          <cell r="C162" t="str">
            <v>SÃO PAULO DE OLIVENÇA</v>
          </cell>
          <cell r="D162" t="str">
            <v>130390</v>
          </cell>
          <cell r="E162">
            <v>38435</v>
          </cell>
          <cell r="F162">
            <v>16581658</v>
          </cell>
          <cell r="G162">
            <v>32732</v>
          </cell>
          <cell r="H162">
            <v>19775118</v>
          </cell>
          <cell r="I162">
            <v>178070</v>
          </cell>
          <cell r="J162">
            <v>7776370</v>
          </cell>
        </row>
        <row r="163">
          <cell r="A163">
            <v>130395</v>
          </cell>
          <cell r="B163" t="str">
            <v>AM</v>
          </cell>
          <cell r="C163" t="str">
            <v>SÃO SEBASTIÃO DO UATUMÃ</v>
          </cell>
          <cell r="D163" t="str">
            <v>130395</v>
          </cell>
          <cell r="F163">
            <v>755209</v>
          </cell>
          <cell r="G163">
            <v>1084</v>
          </cell>
          <cell r="H163">
            <v>11821651</v>
          </cell>
          <cell r="J163">
            <v>5591650</v>
          </cell>
        </row>
        <row r="164">
          <cell r="A164">
            <v>130400</v>
          </cell>
          <cell r="B164" t="str">
            <v>AM</v>
          </cell>
          <cell r="C164" t="str">
            <v>SILVES</v>
          </cell>
          <cell r="D164" t="str">
            <v>130400</v>
          </cell>
          <cell r="F164">
            <v>1117081</v>
          </cell>
          <cell r="G164">
            <v>15398</v>
          </cell>
          <cell r="H164">
            <v>8892317</v>
          </cell>
          <cell r="I164">
            <v>12581</v>
          </cell>
          <cell r="J164">
            <v>3940724</v>
          </cell>
        </row>
        <row r="165">
          <cell r="A165">
            <v>130406</v>
          </cell>
          <cell r="B165" t="str">
            <v>AM</v>
          </cell>
          <cell r="C165" t="str">
            <v>TABATINGA</v>
          </cell>
          <cell r="D165" t="str">
            <v>130406</v>
          </cell>
          <cell r="E165">
            <v>24413161</v>
          </cell>
          <cell r="F165">
            <v>2393912639</v>
          </cell>
          <cell r="G165">
            <v>29680</v>
          </cell>
          <cell r="H165">
            <v>2363640994</v>
          </cell>
          <cell r="I165">
            <v>12163727</v>
          </cell>
          <cell r="J165">
            <v>683708983</v>
          </cell>
        </row>
        <row r="166">
          <cell r="A166">
            <v>130410</v>
          </cell>
          <cell r="B166" t="str">
            <v>AM</v>
          </cell>
          <cell r="C166" t="str">
            <v>TAPAUÁ</v>
          </cell>
          <cell r="D166" t="str">
            <v>130410</v>
          </cell>
          <cell r="F166">
            <v>20253240</v>
          </cell>
          <cell r="H166">
            <v>21699900</v>
          </cell>
          <cell r="J166">
            <v>7233300</v>
          </cell>
        </row>
        <row r="167">
          <cell r="A167">
            <v>130420</v>
          </cell>
          <cell r="B167" t="str">
            <v>AM</v>
          </cell>
          <cell r="C167" t="str">
            <v>TEFÉ</v>
          </cell>
          <cell r="D167" t="str">
            <v>130420</v>
          </cell>
          <cell r="E167">
            <v>285496</v>
          </cell>
          <cell r="F167">
            <v>114274071</v>
          </cell>
          <cell r="G167">
            <v>260586</v>
          </cell>
          <cell r="H167">
            <v>131066292</v>
          </cell>
          <cell r="I167">
            <v>37581</v>
          </cell>
          <cell r="J167">
            <v>57951614</v>
          </cell>
        </row>
        <row r="168">
          <cell r="A168">
            <v>130426</v>
          </cell>
          <cell r="B168" t="str">
            <v>AM</v>
          </cell>
          <cell r="C168" t="str">
            <v>UARINI</v>
          </cell>
          <cell r="D168" t="str">
            <v>130426</v>
          </cell>
          <cell r="F168">
            <v>23513308</v>
          </cell>
          <cell r="H168">
            <v>25192830</v>
          </cell>
          <cell r="J168">
            <v>8397610</v>
          </cell>
        </row>
        <row r="169">
          <cell r="A169">
            <v>130430</v>
          </cell>
          <cell r="B169" t="str">
            <v>AM</v>
          </cell>
          <cell r="C169" t="str">
            <v>URUCARÁ</v>
          </cell>
          <cell r="D169" t="str">
            <v>130430</v>
          </cell>
          <cell r="F169">
            <v>321697</v>
          </cell>
          <cell r="H169">
            <v>3416975</v>
          </cell>
          <cell r="I169">
            <v>410</v>
          </cell>
          <cell r="J169">
            <v>2177632</v>
          </cell>
        </row>
        <row r="170">
          <cell r="A170">
            <v>130440</v>
          </cell>
          <cell r="B170" t="str">
            <v>AM</v>
          </cell>
          <cell r="C170" t="str">
            <v>URUCURITUBA</v>
          </cell>
          <cell r="D170" t="str">
            <v>130440</v>
          </cell>
          <cell r="E170">
            <v>3093</v>
          </cell>
          <cell r="F170">
            <v>937215</v>
          </cell>
          <cell r="G170">
            <v>372</v>
          </cell>
          <cell r="H170">
            <v>921708</v>
          </cell>
          <cell r="J170">
            <v>299580</v>
          </cell>
        </row>
        <row r="171">
          <cell r="A171">
            <v>290010</v>
          </cell>
          <cell r="B171" t="str">
            <v>BA</v>
          </cell>
          <cell r="C171" t="str">
            <v>ABAÍRA</v>
          </cell>
          <cell r="D171" t="str">
            <v>290010</v>
          </cell>
          <cell r="E171">
            <v>31263</v>
          </cell>
          <cell r="F171">
            <v>9176649</v>
          </cell>
          <cell r="G171">
            <v>35700</v>
          </cell>
          <cell r="H171">
            <v>8642130</v>
          </cell>
          <cell r="I171">
            <v>34625</v>
          </cell>
          <cell r="J171">
            <v>2480410</v>
          </cell>
        </row>
        <row r="172">
          <cell r="A172">
            <v>290020</v>
          </cell>
          <cell r="B172" t="str">
            <v>BA</v>
          </cell>
          <cell r="C172" t="str">
            <v>ABARÉ</v>
          </cell>
          <cell r="D172" t="str">
            <v>290020</v>
          </cell>
          <cell r="E172">
            <v>621</v>
          </cell>
          <cell r="F172">
            <v>9516861</v>
          </cell>
          <cell r="G172">
            <v>2354</v>
          </cell>
          <cell r="H172">
            <v>9879116</v>
          </cell>
          <cell r="J172">
            <v>3234017</v>
          </cell>
        </row>
        <row r="173">
          <cell r="A173">
            <v>290030</v>
          </cell>
          <cell r="B173" t="str">
            <v>BA</v>
          </cell>
          <cell r="C173" t="str">
            <v>ACAJUTIBA</v>
          </cell>
          <cell r="D173" t="str">
            <v>290030</v>
          </cell>
          <cell r="F173">
            <v>258691636</v>
          </cell>
          <cell r="H173">
            <v>277169610</v>
          </cell>
          <cell r="J173">
            <v>92389870</v>
          </cell>
        </row>
        <row r="174">
          <cell r="A174">
            <v>290035</v>
          </cell>
          <cell r="B174" t="str">
            <v>BA</v>
          </cell>
          <cell r="C174" t="str">
            <v>ADUSTINA</v>
          </cell>
          <cell r="D174" t="str">
            <v>290035</v>
          </cell>
          <cell r="E174">
            <v>182679</v>
          </cell>
          <cell r="F174">
            <v>22183205</v>
          </cell>
          <cell r="G174">
            <v>127338</v>
          </cell>
          <cell r="H174">
            <v>30621807</v>
          </cell>
          <cell r="I174">
            <v>13314</v>
          </cell>
          <cell r="J174">
            <v>11342110</v>
          </cell>
        </row>
        <row r="175">
          <cell r="A175">
            <v>290040</v>
          </cell>
          <cell r="B175" t="str">
            <v>BA</v>
          </cell>
          <cell r="C175" t="str">
            <v>ÁGUA FRIA</v>
          </cell>
          <cell r="D175" t="str">
            <v>290040</v>
          </cell>
          <cell r="F175">
            <v>41893516</v>
          </cell>
          <cell r="H175">
            <v>44885910</v>
          </cell>
          <cell r="J175">
            <v>14961970</v>
          </cell>
        </row>
        <row r="176">
          <cell r="A176">
            <v>290060</v>
          </cell>
          <cell r="B176" t="str">
            <v>BA</v>
          </cell>
          <cell r="C176" t="str">
            <v>AIQUARA</v>
          </cell>
          <cell r="D176" t="str">
            <v>290060</v>
          </cell>
          <cell r="E176">
            <v>224180</v>
          </cell>
          <cell r="F176">
            <v>16381454</v>
          </cell>
          <cell r="G176">
            <v>1794</v>
          </cell>
          <cell r="H176">
            <v>17646909</v>
          </cell>
          <cell r="I176">
            <v>16795</v>
          </cell>
          <cell r="J176">
            <v>5918131</v>
          </cell>
        </row>
        <row r="177">
          <cell r="A177">
            <v>290070</v>
          </cell>
          <cell r="B177" t="str">
            <v>BA</v>
          </cell>
          <cell r="C177" t="str">
            <v>ALAGOINHAS</v>
          </cell>
          <cell r="D177" t="str">
            <v>290070</v>
          </cell>
          <cell r="E177">
            <v>1090754</v>
          </cell>
          <cell r="F177">
            <v>175801050</v>
          </cell>
          <cell r="G177">
            <v>4233334</v>
          </cell>
          <cell r="H177">
            <v>207734612</v>
          </cell>
          <cell r="J177">
            <v>52883893</v>
          </cell>
        </row>
        <row r="178">
          <cell r="A178">
            <v>290090</v>
          </cell>
          <cell r="B178" t="str">
            <v>BA</v>
          </cell>
          <cell r="C178" t="str">
            <v>ALMADINA</v>
          </cell>
          <cell r="D178" t="str">
            <v>290090</v>
          </cell>
          <cell r="E178">
            <v>36859</v>
          </cell>
          <cell r="F178">
            <v>1475589</v>
          </cell>
          <cell r="G178">
            <v>42198</v>
          </cell>
          <cell r="H178">
            <v>1946871</v>
          </cell>
          <cell r="I178">
            <v>14567</v>
          </cell>
          <cell r="J178">
            <v>652604</v>
          </cell>
        </row>
        <row r="179">
          <cell r="A179">
            <v>290100</v>
          </cell>
          <cell r="B179" t="str">
            <v>BA</v>
          </cell>
          <cell r="C179" t="str">
            <v>AMARGOSA</v>
          </cell>
          <cell r="D179" t="str">
            <v>290100</v>
          </cell>
          <cell r="E179">
            <v>360747</v>
          </cell>
          <cell r="F179">
            <v>34092574</v>
          </cell>
          <cell r="G179">
            <v>396359</v>
          </cell>
          <cell r="H179">
            <v>35683059</v>
          </cell>
          <cell r="I179">
            <v>145995</v>
          </cell>
          <cell r="J179">
            <v>11637046</v>
          </cell>
        </row>
        <row r="180">
          <cell r="A180">
            <v>290110</v>
          </cell>
          <cell r="B180" t="str">
            <v>BA</v>
          </cell>
          <cell r="C180" t="str">
            <v>AMÉLIA RODRIGUES</v>
          </cell>
          <cell r="D180" t="str">
            <v>290110</v>
          </cell>
          <cell r="E180">
            <v>338792</v>
          </cell>
          <cell r="F180">
            <v>90011101</v>
          </cell>
          <cell r="G180">
            <v>128118</v>
          </cell>
          <cell r="H180">
            <v>107157769</v>
          </cell>
          <cell r="I180">
            <v>102534</v>
          </cell>
          <cell r="J180">
            <v>35034328</v>
          </cell>
        </row>
        <row r="181">
          <cell r="A181">
            <v>290115</v>
          </cell>
          <cell r="B181" t="str">
            <v>BA</v>
          </cell>
          <cell r="C181" t="str">
            <v>AMÉRICA DOURADA</v>
          </cell>
          <cell r="D181" t="str">
            <v>290115</v>
          </cell>
          <cell r="E181">
            <v>6</v>
          </cell>
          <cell r="F181">
            <v>26492801</v>
          </cell>
          <cell r="G181">
            <v>14</v>
          </cell>
          <cell r="H181">
            <v>29350603</v>
          </cell>
          <cell r="I181">
            <v>11</v>
          </cell>
          <cell r="J181">
            <v>9810780</v>
          </cell>
        </row>
        <row r="182">
          <cell r="A182">
            <v>290120</v>
          </cell>
          <cell r="B182" t="str">
            <v>BA</v>
          </cell>
          <cell r="C182" t="str">
            <v>ANAGÉ</v>
          </cell>
          <cell r="D182" t="str">
            <v>290120</v>
          </cell>
          <cell r="E182">
            <v>343161</v>
          </cell>
          <cell r="F182">
            <v>101782094</v>
          </cell>
          <cell r="G182">
            <v>284143</v>
          </cell>
          <cell r="H182">
            <v>113162889</v>
          </cell>
          <cell r="I182">
            <v>40359</v>
          </cell>
          <cell r="J182">
            <v>37351811</v>
          </cell>
        </row>
        <row r="183">
          <cell r="A183">
            <v>290130</v>
          </cell>
          <cell r="B183" t="str">
            <v>BA</v>
          </cell>
          <cell r="C183" t="str">
            <v>ANDARAÍ</v>
          </cell>
          <cell r="D183" t="str">
            <v>290130</v>
          </cell>
          <cell r="E183">
            <v>38616</v>
          </cell>
          <cell r="F183">
            <v>92279348</v>
          </cell>
          <cell r="H183">
            <v>98870730</v>
          </cell>
          <cell r="J183">
            <v>32956910</v>
          </cell>
        </row>
        <row r="184">
          <cell r="A184">
            <v>290135</v>
          </cell>
          <cell r="B184" t="str">
            <v>BA</v>
          </cell>
          <cell r="C184" t="str">
            <v>ANDORINHA</v>
          </cell>
          <cell r="D184" t="str">
            <v>290135</v>
          </cell>
          <cell r="E184">
            <v>14632</v>
          </cell>
          <cell r="F184">
            <v>13968931</v>
          </cell>
          <cell r="G184">
            <v>144103</v>
          </cell>
          <cell r="H184">
            <v>11474123</v>
          </cell>
          <cell r="I184">
            <v>10</v>
          </cell>
          <cell r="J184">
            <v>7276283</v>
          </cell>
        </row>
        <row r="185">
          <cell r="A185">
            <v>290140</v>
          </cell>
          <cell r="B185" t="str">
            <v>BA</v>
          </cell>
          <cell r="C185" t="str">
            <v>ANGICAL</v>
          </cell>
          <cell r="D185" t="str">
            <v>290140</v>
          </cell>
          <cell r="E185">
            <v>28471</v>
          </cell>
          <cell r="F185">
            <v>11832694</v>
          </cell>
          <cell r="G185">
            <v>65188</v>
          </cell>
          <cell r="H185">
            <v>9692033</v>
          </cell>
          <cell r="I185">
            <v>762</v>
          </cell>
          <cell r="J185">
            <v>2893768</v>
          </cell>
        </row>
        <row r="186">
          <cell r="A186">
            <v>290150</v>
          </cell>
          <cell r="B186" t="str">
            <v>BA</v>
          </cell>
          <cell r="C186" t="str">
            <v>ANGUERA</v>
          </cell>
          <cell r="D186" t="str">
            <v>290150</v>
          </cell>
          <cell r="E186">
            <v>3700</v>
          </cell>
          <cell r="F186">
            <v>138315341</v>
          </cell>
          <cell r="G186">
            <v>2837774</v>
          </cell>
          <cell r="H186">
            <v>125207681</v>
          </cell>
          <cell r="I186">
            <v>828246</v>
          </cell>
          <cell r="J186">
            <v>19985656</v>
          </cell>
        </row>
        <row r="187">
          <cell r="A187">
            <v>290170</v>
          </cell>
          <cell r="B187" t="str">
            <v>BA</v>
          </cell>
          <cell r="C187" t="str">
            <v>ANTÔNIO CARDOSO</v>
          </cell>
          <cell r="D187" t="str">
            <v>290170</v>
          </cell>
          <cell r="F187">
            <v>11778144</v>
          </cell>
          <cell r="H187">
            <v>12619440</v>
          </cell>
          <cell r="J187">
            <v>4206480</v>
          </cell>
        </row>
        <row r="188">
          <cell r="A188">
            <v>290180</v>
          </cell>
          <cell r="B188" t="str">
            <v>BA</v>
          </cell>
          <cell r="C188" t="str">
            <v>ANTÔNIO GONÇALVES</v>
          </cell>
          <cell r="D188" t="str">
            <v>290180</v>
          </cell>
          <cell r="E188">
            <v>27474</v>
          </cell>
          <cell r="F188">
            <v>20527318</v>
          </cell>
          <cell r="G188">
            <v>30973</v>
          </cell>
          <cell r="H188">
            <v>21804339</v>
          </cell>
          <cell r="I188">
            <v>19542</v>
          </cell>
          <cell r="J188">
            <v>7115191</v>
          </cell>
        </row>
        <row r="189">
          <cell r="A189">
            <v>290190</v>
          </cell>
          <cell r="B189" t="str">
            <v>BA</v>
          </cell>
          <cell r="C189" t="str">
            <v>APORÁ</v>
          </cell>
          <cell r="D189" t="str">
            <v>290190</v>
          </cell>
          <cell r="F189">
            <v>162960</v>
          </cell>
          <cell r="H189">
            <v>174600</v>
          </cell>
          <cell r="J189">
            <v>58200</v>
          </cell>
        </row>
        <row r="190">
          <cell r="A190">
            <v>290195</v>
          </cell>
          <cell r="B190" t="str">
            <v>BA</v>
          </cell>
          <cell r="C190" t="str">
            <v>APUAREMA</v>
          </cell>
          <cell r="D190" t="str">
            <v>290195</v>
          </cell>
          <cell r="E190">
            <v>23232</v>
          </cell>
          <cell r="F190">
            <v>5967374</v>
          </cell>
          <cell r="G190">
            <v>15366</v>
          </cell>
          <cell r="H190">
            <v>8464993</v>
          </cell>
          <cell r="I190">
            <v>4343</v>
          </cell>
          <cell r="J190">
            <v>3298486</v>
          </cell>
        </row>
        <row r="191">
          <cell r="A191">
            <v>290205</v>
          </cell>
          <cell r="B191" t="str">
            <v>BA</v>
          </cell>
          <cell r="C191" t="str">
            <v>ARAÇAS</v>
          </cell>
          <cell r="D191" t="str">
            <v>290205</v>
          </cell>
          <cell r="E191">
            <v>9151</v>
          </cell>
          <cell r="F191">
            <v>10319626</v>
          </cell>
          <cell r="G191">
            <v>13517</v>
          </cell>
          <cell r="H191">
            <v>9342664</v>
          </cell>
          <cell r="I191">
            <v>875</v>
          </cell>
          <cell r="J191">
            <v>3019897</v>
          </cell>
        </row>
        <row r="192">
          <cell r="A192">
            <v>290200</v>
          </cell>
          <cell r="B192" t="str">
            <v>BA</v>
          </cell>
          <cell r="C192" t="str">
            <v>ARACATU</v>
          </cell>
          <cell r="D192" t="str">
            <v>290200</v>
          </cell>
          <cell r="E192">
            <v>1890</v>
          </cell>
          <cell r="F192">
            <v>858</v>
          </cell>
          <cell r="G192">
            <v>600</v>
          </cell>
          <cell r="H192">
            <v>36140</v>
          </cell>
          <cell r="I192">
            <v>120</v>
          </cell>
          <cell r="J192">
            <v>11620</v>
          </cell>
        </row>
        <row r="193">
          <cell r="A193">
            <v>290210</v>
          </cell>
          <cell r="B193" t="str">
            <v>BA</v>
          </cell>
          <cell r="C193" t="str">
            <v>ARACI</v>
          </cell>
          <cell r="D193" t="str">
            <v>290210</v>
          </cell>
          <cell r="F193">
            <v>44140628</v>
          </cell>
          <cell r="H193">
            <v>47293530</v>
          </cell>
          <cell r="J193">
            <v>15764510</v>
          </cell>
        </row>
        <row r="194">
          <cell r="A194">
            <v>290220</v>
          </cell>
          <cell r="B194" t="str">
            <v>BA</v>
          </cell>
          <cell r="C194" t="str">
            <v>ARAMARI</v>
          </cell>
          <cell r="D194" t="str">
            <v>290220</v>
          </cell>
          <cell r="F194">
            <v>6503756</v>
          </cell>
          <cell r="H194">
            <v>6968310</v>
          </cell>
          <cell r="J194">
            <v>2322770</v>
          </cell>
        </row>
        <row r="195">
          <cell r="A195">
            <v>290225</v>
          </cell>
          <cell r="B195" t="str">
            <v>BA</v>
          </cell>
          <cell r="C195" t="str">
            <v>ARATACA</v>
          </cell>
          <cell r="D195" t="str">
            <v>290225</v>
          </cell>
          <cell r="E195">
            <v>3761</v>
          </cell>
          <cell r="F195">
            <v>24363705</v>
          </cell>
          <cell r="G195">
            <v>13822</v>
          </cell>
          <cell r="H195">
            <v>25696244</v>
          </cell>
          <cell r="J195">
            <v>8523350</v>
          </cell>
        </row>
        <row r="196">
          <cell r="A196">
            <v>290230</v>
          </cell>
          <cell r="B196" t="str">
            <v>BA</v>
          </cell>
          <cell r="C196" t="str">
            <v>ARATUÍPE</v>
          </cell>
          <cell r="D196" t="str">
            <v>290230</v>
          </cell>
          <cell r="E196">
            <v>1010</v>
          </cell>
          <cell r="F196">
            <v>8541399</v>
          </cell>
          <cell r="G196">
            <v>47334</v>
          </cell>
          <cell r="H196">
            <v>9252540</v>
          </cell>
          <cell r="I196">
            <v>70</v>
          </cell>
          <cell r="J196">
            <v>3082002</v>
          </cell>
        </row>
        <row r="197">
          <cell r="A197">
            <v>290240</v>
          </cell>
          <cell r="B197" t="str">
            <v>BA</v>
          </cell>
          <cell r="C197" t="str">
            <v>AURELINO LEAL</v>
          </cell>
          <cell r="D197" t="str">
            <v>290240</v>
          </cell>
          <cell r="E197">
            <v>395932</v>
          </cell>
          <cell r="F197">
            <v>55150407</v>
          </cell>
          <cell r="H197">
            <v>75770068</v>
          </cell>
          <cell r="I197">
            <v>91079</v>
          </cell>
          <cell r="J197">
            <v>30513041</v>
          </cell>
        </row>
        <row r="198">
          <cell r="A198">
            <v>290250</v>
          </cell>
          <cell r="B198" t="str">
            <v>BA</v>
          </cell>
          <cell r="C198" t="str">
            <v>BAIANÓPOLIS</v>
          </cell>
          <cell r="D198" t="str">
            <v>290250</v>
          </cell>
          <cell r="F198">
            <v>1690948</v>
          </cell>
          <cell r="H198">
            <v>1811730</v>
          </cell>
          <cell r="J198">
            <v>603910</v>
          </cell>
        </row>
        <row r="199">
          <cell r="A199">
            <v>290260</v>
          </cell>
          <cell r="B199" t="str">
            <v>BA</v>
          </cell>
          <cell r="C199" t="str">
            <v>BAIXA GRANDE</v>
          </cell>
          <cell r="D199" t="str">
            <v>290260</v>
          </cell>
          <cell r="F199">
            <v>54466328</v>
          </cell>
          <cell r="H199">
            <v>58356060</v>
          </cell>
          <cell r="J199">
            <v>19451660</v>
          </cell>
        </row>
        <row r="200">
          <cell r="A200">
            <v>290265</v>
          </cell>
          <cell r="B200" t="str">
            <v>BA</v>
          </cell>
          <cell r="C200" t="str">
            <v>BANZAÊ</v>
          </cell>
          <cell r="D200" t="str">
            <v>290265</v>
          </cell>
          <cell r="F200">
            <v>64705456</v>
          </cell>
          <cell r="H200">
            <v>70355164</v>
          </cell>
          <cell r="J200">
            <v>24818210</v>
          </cell>
        </row>
        <row r="201">
          <cell r="A201">
            <v>290270</v>
          </cell>
          <cell r="B201" t="str">
            <v>BA</v>
          </cell>
          <cell r="C201" t="str">
            <v>BARRA</v>
          </cell>
          <cell r="D201" t="str">
            <v>290270</v>
          </cell>
          <cell r="F201">
            <v>78081090</v>
          </cell>
          <cell r="G201">
            <v>1700</v>
          </cell>
          <cell r="H201">
            <v>82304939</v>
          </cell>
          <cell r="J201">
            <v>27253196</v>
          </cell>
        </row>
        <row r="202">
          <cell r="A202">
            <v>290280</v>
          </cell>
          <cell r="B202" t="str">
            <v>BA</v>
          </cell>
          <cell r="C202" t="str">
            <v>BARRA DA ESTIVA</v>
          </cell>
          <cell r="D202" t="str">
            <v>290280</v>
          </cell>
          <cell r="E202">
            <v>84007</v>
          </cell>
          <cell r="F202">
            <v>15777138</v>
          </cell>
          <cell r="G202">
            <v>73878</v>
          </cell>
          <cell r="H202">
            <v>17946199</v>
          </cell>
          <cell r="I202">
            <v>1282</v>
          </cell>
          <cell r="J202">
            <v>5815088</v>
          </cell>
        </row>
        <row r="203">
          <cell r="A203">
            <v>290290</v>
          </cell>
          <cell r="B203" t="str">
            <v>BA</v>
          </cell>
          <cell r="C203" t="str">
            <v>BARRA DO CHOÇA</v>
          </cell>
          <cell r="D203" t="str">
            <v>290290</v>
          </cell>
          <cell r="E203">
            <v>656821</v>
          </cell>
          <cell r="F203">
            <v>46828969</v>
          </cell>
          <cell r="G203">
            <v>461087</v>
          </cell>
          <cell r="H203">
            <v>49325030</v>
          </cell>
          <cell r="I203">
            <v>147477</v>
          </cell>
          <cell r="J203">
            <v>14028539</v>
          </cell>
        </row>
        <row r="204">
          <cell r="A204">
            <v>290300</v>
          </cell>
          <cell r="B204" t="str">
            <v>BA</v>
          </cell>
          <cell r="C204" t="str">
            <v>BARRA DO MENDES</v>
          </cell>
          <cell r="D204" t="str">
            <v>290300</v>
          </cell>
          <cell r="E204">
            <v>469471</v>
          </cell>
          <cell r="F204">
            <v>854359938</v>
          </cell>
          <cell r="G204">
            <v>191256</v>
          </cell>
          <cell r="H204">
            <v>912139927</v>
          </cell>
          <cell r="I204">
            <v>197703</v>
          </cell>
          <cell r="J204">
            <v>303160486</v>
          </cell>
        </row>
        <row r="205">
          <cell r="A205">
            <v>290310</v>
          </cell>
          <cell r="B205" t="str">
            <v>BA</v>
          </cell>
          <cell r="C205" t="str">
            <v>BARRA DO ROCHA</v>
          </cell>
          <cell r="D205" t="str">
            <v>290310</v>
          </cell>
          <cell r="E205">
            <v>12357</v>
          </cell>
          <cell r="F205">
            <v>20001936</v>
          </cell>
          <cell r="G205">
            <v>30</v>
          </cell>
          <cell r="H205">
            <v>22477616</v>
          </cell>
          <cell r="J205">
            <v>7524227</v>
          </cell>
        </row>
        <row r="206">
          <cell r="A206">
            <v>290320</v>
          </cell>
          <cell r="B206" t="str">
            <v>BA</v>
          </cell>
          <cell r="C206" t="str">
            <v>BARREIRAS</v>
          </cell>
          <cell r="D206" t="str">
            <v>290320</v>
          </cell>
          <cell r="E206">
            <v>1711342</v>
          </cell>
          <cell r="F206">
            <v>196897994</v>
          </cell>
          <cell r="G206">
            <v>1616882</v>
          </cell>
          <cell r="H206">
            <v>201910379</v>
          </cell>
          <cell r="I206">
            <v>577715</v>
          </cell>
          <cell r="J206">
            <v>68379871</v>
          </cell>
        </row>
        <row r="207">
          <cell r="A207">
            <v>290323</v>
          </cell>
          <cell r="B207" t="str">
            <v>BA</v>
          </cell>
          <cell r="C207" t="str">
            <v>BARRO ALTO</v>
          </cell>
          <cell r="D207" t="str">
            <v>290323</v>
          </cell>
          <cell r="F207">
            <v>1680130</v>
          </cell>
          <cell r="H207">
            <v>1917300</v>
          </cell>
          <cell r="J207">
            <v>639100</v>
          </cell>
        </row>
        <row r="208">
          <cell r="A208">
            <v>290327</v>
          </cell>
          <cell r="B208" t="str">
            <v>BA</v>
          </cell>
          <cell r="C208" t="str">
            <v>BARROCAS</v>
          </cell>
          <cell r="D208" t="str">
            <v>290327</v>
          </cell>
          <cell r="E208">
            <v>14143</v>
          </cell>
          <cell r="F208">
            <v>64295206</v>
          </cell>
          <cell r="G208">
            <v>32636</v>
          </cell>
          <cell r="H208">
            <v>90716578</v>
          </cell>
          <cell r="I208">
            <v>13752</v>
          </cell>
          <cell r="J208">
            <v>30400666</v>
          </cell>
        </row>
        <row r="209">
          <cell r="A209">
            <v>290340</v>
          </cell>
          <cell r="B209" t="str">
            <v>BA</v>
          </cell>
          <cell r="C209" t="str">
            <v>BELMONTE</v>
          </cell>
          <cell r="D209" t="str">
            <v>290340</v>
          </cell>
          <cell r="E209">
            <v>12170</v>
          </cell>
          <cell r="F209">
            <v>12426573</v>
          </cell>
          <cell r="H209">
            <v>12770047</v>
          </cell>
          <cell r="J209">
            <v>3861455</v>
          </cell>
        </row>
        <row r="210">
          <cell r="A210">
            <v>290350</v>
          </cell>
          <cell r="B210" t="str">
            <v>BA</v>
          </cell>
          <cell r="C210" t="str">
            <v>BELO CAMPO</v>
          </cell>
          <cell r="D210" t="str">
            <v>290350</v>
          </cell>
          <cell r="E210">
            <v>2103</v>
          </cell>
          <cell r="F210">
            <v>50874298</v>
          </cell>
          <cell r="G210">
            <v>22789</v>
          </cell>
          <cell r="H210">
            <v>59357891</v>
          </cell>
          <cell r="I210">
            <v>9275</v>
          </cell>
          <cell r="J210">
            <v>23425293</v>
          </cell>
        </row>
        <row r="211">
          <cell r="A211">
            <v>290360</v>
          </cell>
          <cell r="B211" t="str">
            <v>BA</v>
          </cell>
          <cell r="C211" t="str">
            <v>BIRITINGA</v>
          </cell>
          <cell r="D211" t="str">
            <v>290360</v>
          </cell>
          <cell r="F211">
            <v>5600</v>
          </cell>
          <cell r="H211">
            <v>6000</v>
          </cell>
          <cell r="J211">
            <v>2000</v>
          </cell>
        </row>
        <row r="212">
          <cell r="A212">
            <v>290370</v>
          </cell>
          <cell r="B212" t="str">
            <v>BA</v>
          </cell>
          <cell r="C212" t="str">
            <v>BOA NOVA</v>
          </cell>
          <cell r="D212" t="str">
            <v>290370</v>
          </cell>
          <cell r="F212">
            <v>38271665</v>
          </cell>
          <cell r="H212">
            <v>40940430</v>
          </cell>
          <cell r="J212">
            <v>13646810</v>
          </cell>
        </row>
        <row r="213">
          <cell r="A213">
            <v>290380</v>
          </cell>
          <cell r="B213" t="str">
            <v>BA</v>
          </cell>
          <cell r="C213" t="str">
            <v>BOA VISTA DO TUPIM</v>
          </cell>
          <cell r="D213" t="str">
            <v>290380</v>
          </cell>
          <cell r="F213">
            <v>9510872</v>
          </cell>
          <cell r="H213">
            <v>10190220</v>
          </cell>
          <cell r="J213">
            <v>3396740</v>
          </cell>
        </row>
        <row r="214">
          <cell r="A214">
            <v>290390</v>
          </cell>
          <cell r="B214" t="str">
            <v>BA</v>
          </cell>
          <cell r="C214" t="str">
            <v>BOM JESUS DA LAPA</v>
          </cell>
          <cell r="D214" t="str">
            <v>290390</v>
          </cell>
          <cell r="E214">
            <v>89240</v>
          </cell>
          <cell r="F214">
            <v>59458908</v>
          </cell>
          <cell r="G214">
            <v>532104</v>
          </cell>
          <cell r="H214">
            <v>62460511</v>
          </cell>
          <cell r="I214">
            <v>55480</v>
          </cell>
          <cell r="J214">
            <v>17721570</v>
          </cell>
        </row>
        <row r="215">
          <cell r="A215">
            <v>290395</v>
          </cell>
          <cell r="B215" t="str">
            <v>BA</v>
          </cell>
          <cell r="C215" t="str">
            <v>BOM JESUS DA SERRA</v>
          </cell>
          <cell r="D215" t="str">
            <v>290395</v>
          </cell>
          <cell r="F215">
            <v>8332978</v>
          </cell>
          <cell r="G215">
            <v>12932</v>
          </cell>
          <cell r="H215">
            <v>10258446</v>
          </cell>
          <cell r="I215">
            <v>24446</v>
          </cell>
          <cell r="J215">
            <v>4145351</v>
          </cell>
        </row>
        <row r="216">
          <cell r="A216">
            <v>290400</v>
          </cell>
          <cell r="B216" t="str">
            <v>BA</v>
          </cell>
          <cell r="C216" t="str">
            <v>BONINAL</v>
          </cell>
          <cell r="D216" t="str">
            <v>290400</v>
          </cell>
          <cell r="E216">
            <v>93540</v>
          </cell>
          <cell r="F216">
            <v>18488208</v>
          </cell>
          <cell r="G216">
            <v>97010</v>
          </cell>
          <cell r="H216">
            <v>21285975</v>
          </cell>
          <cell r="I216">
            <v>12900</v>
          </cell>
          <cell r="J216">
            <v>6979352</v>
          </cell>
        </row>
        <row r="217">
          <cell r="A217">
            <v>290405</v>
          </cell>
          <cell r="B217" t="str">
            <v>BA</v>
          </cell>
          <cell r="C217" t="str">
            <v>BONITO</v>
          </cell>
          <cell r="D217" t="str">
            <v>290405</v>
          </cell>
          <cell r="E217">
            <v>379011</v>
          </cell>
          <cell r="F217">
            <v>7465459</v>
          </cell>
          <cell r="G217">
            <v>1080881</v>
          </cell>
          <cell r="H217">
            <v>10017115</v>
          </cell>
          <cell r="I217">
            <v>881</v>
          </cell>
          <cell r="J217">
            <v>3462199</v>
          </cell>
        </row>
        <row r="218">
          <cell r="A218">
            <v>290420</v>
          </cell>
          <cell r="B218" t="str">
            <v>BA</v>
          </cell>
          <cell r="C218" t="str">
            <v>BOTUPORÃ</v>
          </cell>
          <cell r="D218" t="str">
            <v>290420</v>
          </cell>
          <cell r="F218">
            <v>5448739</v>
          </cell>
          <cell r="G218">
            <v>838</v>
          </cell>
          <cell r="H218">
            <v>5922574</v>
          </cell>
          <cell r="I218">
            <v>400</v>
          </cell>
          <cell r="J218">
            <v>2109802</v>
          </cell>
        </row>
        <row r="219">
          <cell r="A219">
            <v>290430</v>
          </cell>
          <cell r="B219" t="str">
            <v>BA</v>
          </cell>
          <cell r="C219" t="str">
            <v>BREJÕES</v>
          </cell>
          <cell r="D219" t="str">
            <v>290430</v>
          </cell>
          <cell r="F219">
            <v>64382472</v>
          </cell>
          <cell r="H219">
            <v>68981220</v>
          </cell>
          <cell r="J219">
            <v>22993740</v>
          </cell>
        </row>
        <row r="220">
          <cell r="A220">
            <v>290440</v>
          </cell>
          <cell r="B220" t="str">
            <v>BA</v>
          </cell>
          <cell r="C220" t="str">
            <v>BREJOLÂNDIA</v>
          </cell>
          <cell r="D220" t="str">
            <v>290440</v>
          </cell>
          <cell r="E220">
            <v>344950</v>
          </cell>
          <cell r="F220">
            <v>6544434</v>
          </cell>
          <cell r="G220">
            <v>437</v>
          </cell>
          <cell r="H220">
            <v>7595180</v>
          </cell>
          <cell r="J220">
            <v>14844800</v>
          </cell>
        </row>
        <row r="221">
          <cell r="A221">
            <v>290450</v>
          </cell>
          <cell r="B221" t="str">
            <v>BA</v>
          </cell>
          <cell r="C221" t="str">
            <v>BROTAS DE MACAÚBAS</v>
          </cell>
          <cell r="D221" t="str">
            <v>290450</v>
          </cell>
          <cell r="F221">
            <v>15463532</v>
          </cell>
          <cell r="H221">
            <v>16568070</v>
          </cell>
          <cell r="J221">
            <v>5522690</v>
          </cell>
        </row>
        <row r="222">
          <cell r="A222">
            <v>290460</v>
          </cell>
          <cell r="B222" t="str">
            <v>BA</v>
          </cell>
          <cell r="C222" t="str">
            <v>BRUMADO</v>
          </cell>
          <cell r="D222" t="str">
            <v>290460</v>
          </cell>
          <cell r="E222">
            <v>1325039</v>
          </cell>
          <cell r="F222">
            <v>91510571</v>
          </cell>
          <cell r="G222">
            <v>1053347</v>
          </cell>
          <cell r="H222">
            <v>102041100</v>
          </cell>
          <cell r="I222">
            <v>665065</v>
          </cell>
          <cell r="J222">
            <v>35928853</v>
          </cell>
        </row>
        <row r="223">
          <cell r="A223">
            <v>290470</v>
          </cell>
          <cell r="B223" t="str">
            <v>BA</v>
          </cell>
          <cell r="C223" t="str">
            <v>BUERAREMA</v>
          </cell>
          <cell r="D223" t="str">
            <v>290470</v>
          </cell>
          <cell r="F223">
            <v>5367964</v>
          </cell>
          <cell r="H223">
            <v>5751390</v>
          </cell>
          <cell r="J223">
            <v>1917130</v>
          </cell>
        </row>
        <row r="224">
          <cell r="A224">
            <v>290475</v>
          </cell>
          <cell r="B224" t="str">
            <v>BA</v>
          </cell>
          <cell r="C224" t="str">
            <v>BURITIRAMA</v>
          </cell>
          <cell r="D224" t="str">
            <v>290475</v>
          </cell>
          <cell r="F224">
            <v>8702148</v>
          </cell>
          <cell r="G224">
            <v>74438</v>
          </cell>
          <cell r="H224">
            <v>10999816</v>
          </cell>
          <cell r="J224">
            <v>7664030</v>
          </cell>
        </row>
        <row r="225">
          <cell r="A225">
            <v>290480</v>
          </cell>
          <cell r="B225" t="str">
            <v>BA</v>
          </cell>
          <cell r="C225" t="str">
            <v>CAATIBA</v>
          </cell>
          <cell r="D225" t="str">
            <v>290480</v>
          </cell>
          <cell r="F225">
            <v>0</v>
          </cell>
          <cell r="H225">
            <v>0</v>
          </cell>
          <cell r="J225">
            <v>0</v>
          </cell>
        </row>
        <row r="226">
          <cell r="A226">
            <v>290485</v>
          </cell>
          <cell r="B226" t="str">
            <v>BA</v>
          </cell>
          <cell r="C226" t="str">
            <v>CABACEIRAS DO PARAGUAÇU</v>
          </cell>
          <cell r="D226" t="str">
            <v>290485</v>
          </cell>
          <cell r="F226">
            <v>37821252</v>
          </cell>
          <cell r="G226">
            <v>22500</v>
          </cell>
          <cell r="H226">
            <v>41775270</v>
          </cell>
          <cell r="J226">
            <v>14432590</v>
          </cell>
        </row>
        <row r="227">
          <cell r="A227">
            <v>290500</v>
          </cell>
          <cell r="B227" t="str">
            <v>BA</v>
          </cell>
          <cell r="C227" t="str">
            <v>CACULÉ</v>
          </cell>
          <cell r="D227" t="str">
            <v>290500</v>
          </cell>
          <cell r="E227">
            <v>164405</v>
          </cell>
          <cell r="F227">
            <v>26831869</v>
          </cell>
          <cell r="G227">
            <v>151088</v>
          </cell>
          <cell r="H227">
            <v>27066607</v>
          </cell>
          <cell r="I227">
            <v>69482</v>
          </cell>
          <cell r="J227">
            <v>9230093</v>
          </cell>
        </row>
        <row r="228">
          <cell r="A228">
            <v>290510</v>
          </cell>
          <cell r="B228" t="str">
            <v>BA</v>
          </cell>
          <cell r="C228" t="str">
            <v>CAÉM</v>
          </cell>
          <cell r="D228" t="str">
            <v>290510</v>
          </cell>
          <cell r="E228">
            <v>140</v>
          </cell>
          <cell r="F228">
            <v>16275131</v>
          </cell>
          <cell r="G228">
            <v>88176</v>
          </cell>
          <cell r="H228">
            <v>18979333</v>
          </cell>
          <cell r="J228">
            <v>7286888</v>
          </cell>
        </row>
        <row r="229">
          <cell r="A229">
            <v>290515</v>
          </cell>
          <cell r="B229" t="str">
            <v>BA</v>
          </cell>
          <cell r="C229" t="str">
            <v>CAETANOS</v>
          </cell>
          <cell r="D229" t="str">
            <v>290515</v>
          </cell>
          <cell r="E229">
            <v>25671</v>
          </cell>
          <cell r="F229">
            <v>57179787</v>
          </cell>
          <cell r="G229">
            <v>48503</v>
          </cell>
          <cell r="H229">
            <v>66494916</v>
          </cell>
          <cell r="I229">
            <v>1015</v>
          </cell>
          <cell r="J229">
            <v>21701223</v>
          </cell>
        </row>
        <row r="230">
          <cell r="A230">
            <v>290520</v>
          </cell>
          <cell r="B230" t="str">
            <v>BA</v>
          </cell>
          <cell r="C230" t="str">
            <v>CAETITÉ</v>
          </cell>
          <cell r="D230" t="str">
            <v>290520</v>
          </cell>
          <cell r="F230">
            <v>12431384</v>
          </cell>
          <cell r="H230">
            <v>13319340</v>
          </cell>
          <cell r="I230">
            <v>443978</v>
          </cell>
          <cell r="J230">
            <v>3074775</v>
          </cell>
        </row>
        <row r="231">
          <cell r="A231">
            <v>290530</v>
          </cell>
          <cell r="B231" t="str">
            <v>BA</v>
          </cell>
          <cell r="C231" t="str">
            <v>CAFARNAUM</v>
          </cell>
          <cell r="D231" t="str">
            <v>290530</v>
          </cell>
          <cell r="E231">
            <v>1850</v>
          </cell>
          <cell r="F231">
            <v>34177618</v>
          </cell>
          <cell r="G231">
            <v>119</v>
          </cell>
          <cell r="H231">
            <v>36503124</v>
          </cell>
          <cell r="I231">
            <v>1208</v>
          </cell>
          <cell r="J231">
            <v>12133636</v>
          </cell>
        </row>
        <row r="232">
          <cell r="A232">
            <v>290540</v>
          </cell>
          <cell r="B232" t="str">
            <v>BA</v>
          </cell>
          <cell r="C232" t="str">
            <v>CAIRU</v>
          </cell>
          <cell r="D232" t="str">
            <v>290540</v>
          </cell>
          <cell r="E232">
            <v>3899</v>
          </cell>
          <cell r="F232">
            <v>52055124</v>
          </cell>
          <cell r="G232">
            <v>7523</v>
          </cell>
          <cell r="H232">
            <v>181526343</v>
          </cell>
          <cell r="I232">
            <v>27064</v>
          </cell>
          <cell r="J232">
            <v>63906691</v>
          </cell>
        </row>
        <row r="233">
          <cell r="A233">
            <v>290550</v>
          </cell>
          <cell r="B233" t="str">
            <v>BA</v>
          </cell>
          <cell r="C233" t="str">
            <v>CALDEIRÃO GRANDE</v>
          </cell>
          <cell r="D233" t="str">
            <v>290550</v>
          </cell>
          <cell r="E233">
            <v>22443</v>
          </cell>
          <cell r="F233">
            <v>44522101</v>
          </cell>
          <cell r="G233">
            <v>15700</v>
          </cell>
          <cell r="H233">
            <v>53339471</v>
          </cell>
          <cell r="I233">
            <v>200</v>
          </cell>
          <cell r="J233">
            <v>17975944</v>
          </cell>
        </row>
        <row r="234">
          <cell r="A234">
            <v>290560</v>
          </cell>
          <cell r="B234" t="str">
            <v>BA</v>
          </cell>
          <cell r="C234" t="str">
            <v>CAMACAN</v>
          </cell>
          <cell r="D234" t="str">
            <v>290560</v>
          </cell>
          <cell r="E234">
            <v>206307</v>
          </cell>
          <cell r="F234">
            <v>120282379</v>
          </cell>
          <cell r="G234">
            <v>288088</v>
          </cell>
          <cell r="H234">
            <v>132113872</v>
          </cell>
          <cell r="I234">
            <v>54100</v>
          </cell>
          <cell r="J234">
            <v>46781914</v>
          </cell>
        </row>
        <row r="235">
          <cell r="A235">
            <v>290570</v>
          </cell>
          <cell r="B235" t="str">
            <v>BA</v>
          </cell>
          <cell r="C235" t="str">
            <v>CAMAÇARI</v>
          </cell>
          <cell r="D235" t="str">
            <v>290570</v>
          </cell>
          <cell r="F235">
            <v>20395312</v>
          </cell>
          <cell r="H235">
            <v>21852120</v>
          </cell>
          <cell r="J235">
            <v>7284040</v>
          </cell>
        </row>
        <row r="236">
          <cell r="A236">
            <v>290580</v>
          </cell>
          <cell r="B236" t="str">
            <v>BA</v>
          </cell>
          <cell r="C236" t="str">
            <v>CAMAMU</v>
          </cell>
          <cell r="D236" t="str">
            <v>290580</v>
          </cell>
          <cell r="E236">
            <v>44110</v>
          </cell>
          <cell r="F236">
            <v>34561899</v>
          </cell>
          <cell r="G236">
            <v>62330</v>
          </cell>
          <cell r="H236">
            <v>39000116</v>
          </cell>
          <cell r="J236">
            <v>12919120</v>
          </cell>
        </row>
        <row r="237">
          <cell r="A237">
            <v>290590</v>
          </cell>
          <cell r="B237" t="str">
            <v>BA</v>
          </cell>
          <cell r="C237" t="str">
            <v>CAMPO ALEGRE DE LOURDES</v>
          </cell>
          <cell r="D237" t="str">
            <v>290590</v>
          </cell>
          <cell r="E237">
            <v>63808</v>
          </cell>
          <cell r="F237">
            <v>10792280</v>
          </cell>
          <cell r="H237">
            <v>10400940</v>
          </cell>
          <cell r="J237">
            <v>3712940</v>
          </cell>
        </row>
        <row r="238">
          <cell r="A238">
            <v>290600</v>
          </cell>
          <cell r="B238" t="str">
            <v>BA</v>
          </cell>
          <cell r="C238" t="str">
            <v>CAMPO FORMOSO</v>
          </cell>
          <cell r="D238" t="str">
            <v>290600</v>
          </cell>
          <cell r="E238">
            <v>672857</v>
          </cell>
          <cell r="F238">
            <v>42652812</v>
          </cell>
          <cell r="G238">
            <v>641428</v>
          </cell>
          <cell r="H238">
            <v>53313686</v>
          </cell>
          <cell r="I238">
            <v>252844</v>
          </cell>
          <cell r="J238">
            <v>15064628</v>
          </cell>
        </row>
        <row r="239">
          <cell r="A239">
            <v>290610</v>
          </cell>
          <cell r="B239" t="str">
            <v>BA</v>
          </cell>
          <cell r="C239" t="str">
            <v>CANÁPOLIS</v>
          </cell>
          <cell r="D239" t="str">
            <v>290610</v>
          </cell>
          <cell r="F239">
            <v>31984344</v>
          </cell>
          <cell r="H239">
            <v>34268940</v>
          </cell>
          <cell r="J239">
            <v>11422980</v>
          </cell>
        </row>
        <row r="240">
          <cell r="A240">
            <v>290620</v>
          </cell>
          <cell r="B240" t="str">
            <v>BA</v>
          </cell>
          <cell r="C240" t="str">
            <v>CANARANA</v>
          </cell>
          <cell r="D240" t="str">
            <v>290620</v>
          </cell>
          <cell r="F240">
            <v>1210432</v>
          </cell>
          <cell r="G240">
            <v>101130</v>
          </cell>
          <cell r="H240">
            <v>13346799</v>
          </cell>
          <cell r="I240">
            <v>9000</v>
          </cell>
          <cell r="J240">
            <v>5783220</v>
          </cell>
        </row>
        <row r="241">
          <cell r="A241">
            <v>290630</v>
          </cell>
          <cell r="B241" t="str">
            <v>BA</v>
          </cell>
          <cell r="C241" t="str">
            <v>CANAVIEIRAS</v>
          </cell>
          <cell r="D241" t="str">
            <v>290630</v>
          </cell>
          <cell r="F241">
            <v>69626254</v>
          </cell>
          <cell r="H241">
            <v>74496420</v>
          </cell>
          <cell r="J241">
            <v>24823500</v>
          </cell>
        </row>
        <row r="242">
          <cell r="A242">
            <v>290640</v>
          </cell>
          <cell r="B242" t="str">
            <v>BA</v>
          </cell>
          <cell r="C242" t="str">
            <v>CANDEAL</v>
          </cell>
          <cell r="D242" t="str">
            <v>290640</v>
          </cell>
          <cell r="E242">
            <v>69920</v>
          </cell>
          <cell r="F242">
            <v>15204993</v>
          </cell>
          <cell r="G242">
            <v>8500</v>
          </cell>
          <cell r="H242">
            <v>17543216</v>
          </cell>
          <cell r="I242">
            <v>500</v>
          </cell>
          <cell r="J242">
            <v>5819746</v>
          </cell>
        </row>
        <row r="243">
          <cell r="A243">
            <v>290670</v>
          </cell>
          <cell r="B243" t="str">
            <v>BA</v>
          </cell>
          <cell r="C243" t="str">
            <v>CÂNDIDO SALES</v>
          </cell>
          <cell r="D243" t="str">
            <v>290670</v>
          </cell>
          <cell r="E243">
            <v>389653</v>
          </cell>
          <cell r="F243">
            <v>40783921</v>
          </cell>
          <cell r="G243">
            <v>455680</v>
          </cell>
          <cell r="H243">
            <v>46842900</v>
          </cell>
          <cell r="I243">
            <v>178125</v>
          </cell>
          <cell r="J243">
            <v>17906563</v>
          </cell>
        </row>
        <row r="244">
          <cell r="A244">
            <v>290682</v>
          </cell>
          <cell r="B244" t="str">
            <v>BA</v>
          </cell>
          <cell r="C244" t="str">
            <v>CANUDOS</v>
          </cell>
          <cell r="D244" t="str">
            <v>290682</v>
          </cell>
          <cell r="F244">
            <v>13083196</v>
          </cell>
          <cell r="H244">
            <v>14017710</v>
          </cell>
          <cell r="J244">
            <v>4672570</v>
          </cell>
        </row>
        <row r="245">
          <cell r="A245">
            <v>290685</v>
          </cell>
          <cell r="B245" t="str">
            <v>BA</v>
          </cell>
          <cell r="C245" t="str">
            <v>CAPELA DO ALTO ALEGRE</v>
          </cell>
          <cell r="D245" t="str">
            <v>290685</v>
          </cell>
          <cell r="E245">
            <v>9120</v>
          </cell>
          <cell r="F245">
            <v>40250266</v>
          </cell>
          <cell r="G245">
            <v>135099</v>
          </cell>
          <cell r="H245">
            <v>49521118</v>
          </cell>
          <cell r="I245">
            <v>6070</v>
          </cell>
          <cell r="J245">
            <v>15933208</v>
          </cell>
        </row>
        <row r="246">
          <cell r="A246">
            <v>290687</v>
          </cell>
          <cell r="B246" t="str">
            <v>BA</v>
          </cell>
          <cell r="C246" t="str">
            <v>CAPIM GROSSO</v>
          </cell>
          <cell r="D246" t="str">
            <v>290687</v>
          </cell>
          <cell r="E246">
            <v>395480</v>
          </cell>
          <cell r="F246">
            <v>42333648</v>
          </cell>
          <cell r="G246">
            <v>720143</v>
          </cell>
          <cell r="H246">
            <v>37087376</v>
          </cell>
          <cell r="I246">
            <v>163306</v>
          </cell>
          <cell r="J246">
            <v>11771905</v>
          </cell>
        </row>
        <row r="247">
          <cell r="A247">
            <v>290689</v>
          </cell>
          <cell r="B247" t="str">
            <v>BA</v>
          </cell>
          <cell r="C247" t="str">
            <v>CARAÍBAS</v>
          </cell>
          <cell r="D247" t="str">
            <v>290689</v>
          </cell>
          <cell r="E247">
            <v>3</v>
          </cell>
          <cell r="F247">
            <v>1947624</v>
          </cell>
          <cell r="G247">
            <v>37740</v>
          </cell>
          <cell r="H247">
            <v>1225636</v>
          </cell>
          <cell r="I247">
            <v>4012</v>
          </cell>
          <cell r="J247">
            <v>182382</v>
          </cell>
        </row>
        <row r="248">
          <cell r="A248">
            <v>290690</v>
          </cell>
          <cell r="B248" t="str">
            <v>BA</v>
          </cell>
          <cell r="C248" t="str">
            <v>CARAVELAS</v>
          </cell>
          <cell r="D248" t="str">
            <v>290690</v>
          </cell>
          <cell r="F248">
            <v>122950128</v>
          </cell>
          <cell r="H248">
            <v>131732280</v>
          </cell>
          <cell r="J248">
            <v>43910760</v>
          </cell>
        </row>
        <row r="249">
          <cell r="A249">
            <v>290700</v>
          </cell>
          <cell r="B249" t="str">
            <v>BA</v>
          </cell>
          <cell r="C249" t="str">
            <v>CARDEAL DA SILVA</v>
          </cell>
          <cell r="D249" t="str">
            <v>290700</v>
          </cell>
          <cell r="E249">
            <v>12100</v>
          </cell>
          <cell r="F249">
            <v>43909783</v>
          </cell>
          <cell r="H249">
            <v>46630200</v>
          </cell>
          <cell r="J249">
            <v>15543100</v>
          </cell>
        </row>
        <row r="250">
          <cell r="A250">
            <v>290710</v>
          </cell>
          <cell r="B250" t="str">
            <v>BA</v>
          </cell>
          <cell r="C250" t="str">
            <v>CARINHANHA</v>
          </cell>
          <cell r="D250" t="str">
            <v>290710</v>
          </cell>
          <cell r="E250">
            <v>12278</v>
          </cell>
          <cell r="F250">
            <v>82263112</v>
          </cell>
          <cell r="G250">
            <v>555</v>
          </cell>
          <cell r="H250">
            <v>87686611</v>
          </cell>
          <cell r="I250">
            <v>505</v>
          </cell>
          <cell r="J250">
            <v>29550245</v>
          </cell>
        </row>
        <row r="251">
          <cell r="A251">
            <v>290720</v>
          </cell>
          <cell r="B251" t="str">
            <v>BA</v>
          </cell>
          <cell r="C251" t="str">
            <v>CASA NOVA</v>
          </cell>
          <cell r="D251" t="str">
            <v>290720</v>
          </cell>
          <cell r="E251">
            <v>3413674</v>
          </cell>
          <cell r="F251">
            <v>922303435</v>
          </cell>
          <cell r="G251">
            <v>157511</v>
          </cell>
          <cell r="H251">
            <v>964010184</v>
          </cell>
          <cell r="I251">
            <v>32592</v>
          </cell>
          <cell r="J251">
            <v>324471493</v>
          </cell>
        </row>
        <row r="252">
          <cell r="A252">
            <v>290730</v>
          </cell>
          <cell r="B252" t="str">
            <v>BA</v>
          </cell>
          <cell r="C252" t="str">
            <v>CASTRO ALVES</v>
          </cell>
          <cell r="D252" t="str">
            <v>290730</v>
          </cell>
          <cell r="E252">
            <v>2129</v>
          </cell>
          <cell r="F252">
            <v>133157079</v>
          </cell>
          <cell r="G252">
            <v>11594</v>
          </cell>
          <cell r="H252">
            <v>142272204</v>
          </cell>
          <cell r="I252">
            <v>110527</v>
          </cell>
          <cell r="J252">
            <v>46201082</v>
          </cell>
        </row>
        <row r="253">
          <cell r="A253">
            <v>290740</v>
          </cell>
          <cell r="B253" t="str">
            <v>BA</v>
          </cell>
          <cell r="C253" t="str">
            <v>CATOLÂNDIA</v>
          </cell>
          <cell r="D253" t="str">
            <v>290740</v>
          </cell>
          <cell r="F253">
            <v>238784</v>
          </cell>
          <cell r="H253">
            <v>255840</v>
          </cell>
          <cell r="J253">
            <v>85280</v>
          </cell>
        </row>
        <row r="254">
          <cell r="A254">
            <v>290750</v>
          </cell>
          <cell r="B254" t="str">
            <v>BA</v>
          </cell>
          <cell r="C254" t="str">
            <v>CATU</v>
          </cell>
          <cell r="D254" t="str">
            <v>290750</v>
          </cell>
          <cell r="E254">
            <v>309615</v>
          </cell>
          <cell r="F254">
            <v>87629431</v>
          </cell>
          <cell r="G254">
            <v>949040</v>
          </cell>
          <cell r="H254">
            <v>95681160</v>
          </cell>
          <cell r="I254">
            <v>139666</v>
          </cell>
          <cell r="J254">
            <v>30034561</v>
          </cell>
        </row>
        <row r="255">
          <cell r="A255">
            <v>290755</v>
          </cell>
          <cell r="B255" t="str">
            <v>BA</v>
          </cell>
          <cell r="C255" t="str">
            <v>CATURAMA</v>
          </cell>
          <cell r="D255" t="str">
            <v>290755</v>
          </cell>
          <cell r="E255">
            <v>3000</v>
          </cell>
          <cell r="F255">
            <v>5632274</v>
          </cell>
          <cell r="G255">
            <v>17818</v>
          </cell>
          <cell r="H255">
            <v>9474472</v>
          </cell>
          <cell r="I255">
            <v>490</v>
          </cell>
          <cell r="J255">
            <v>4106586</v>
          </cell>
        </row>
        <row r="256">
          <cell r="A256">
            <v>290760</v>
          </cell>
          <cell r="B256" t="str">
            <v>BA</v>
          </cell>
          <cell r="C256" t="str">
            <v>CENTRAL</v>
          </cell>
          <cell r="D256" t="str">
            <v>290760</v>
          </cell>
          <cell r="E256">
            <v>73946</v>
          </cell>
          <cell r="F256">
            <v>78170722</v>
          </cell>
          <cell r="G256">
            <v>85020</v>
          </cell>
          <cell r="H256">
            <v>87503070</v>
          </cell>
          <cell r="I256">
            <v>48129</v>
          </cell>
          <cell r="J256">
            <v>30389463</v>
          </cell>
        </row>
        <row r="257">
          <cell r="A257">
            <v>290780</v>
          </cell>
          <cell r="B257" t="str">
            <v>BA</v>
          </cell>
          <cell r="C257" t="str">
            <v>CÍCERO DANTAS</v>
          </cell>
          <cell r="D257" t="str">
            <v>290780</v>
          </cell>
          <cell r="F257">
            <v>70708008</v>
          </cell>
          <cell r="G257">
            <v>1100</v>
          </cell>
          <cell r="H257">
            <v>75765480</v>
          </cell>
          <cell r="J257">
            <v>25245860</v>
          </cell>
        </row>
        <row r="258">
          <cell r="A258">
            <v>290790</v>
          </cell>
          <cell r="B258" t="str">
            <v>BA</v>
          </cell>
          <cell r="C258" t="str">
            <v>CIPÓ</v>
          </cell>
          <cell r="D258" t="str">
            <v>290790</v>
          </cell>
          <cell r="E258">
            <v>5892</v>
          </cell>
          <cell r="F258">
            <v>64565589</v>
          </cell>
          <cell r="G258">
            <v>125</v>
          </cell>
          <cell r="H258">
            <v>68930351</v>
          </cell>
          <cell r="I258">
            <v>3</v>
          </cell>
          <cell r="J258">
            <v>22960484</v>
          </cell>
        </row>
        <row r="259">
          <cell r="A259">
            <v>290800</v>
          </cell>
          <cell r="B259" t="str">
            <v>BA</v>
          </cell>
          <cell r="C259" t="str">
            <v>COARACI</v>
          </cell>
          <cell r="D259" t="str">
            <v>290800</v>
          </cell>
          <cell r="E259">
            <v>3500</v>
          </cell>
          <cell r="F259">
            <v>31126685</v>
          </cell>
          <cell r="H259">
            <v>33665238</v>
          </cell>
          <cell r="J259">
            <v>11187929</v>
          </cell>
        </row>
        <row r="260">
          <cell r="A260">
            <v>290810</v>
          </cell>
          <cell r="B260" t="str">
            <v>BA</v>
          </cell>
          <cell r="C260" t="str">
            <v>COCOS</v>
          </cell>
          <cell r="D260" t="str">
            <v>290810</v>
          </cell>
          <cell r="E260">
            <v>2709</v>
          </cell>
          <cell r="F260">
            <v>23024649</v>
          </cell>
          <cell r="G260">
            <v>13109</v>
          </cell>
          <cell r="H260">
            <v>24466117</v>
          </cell>
          <cell r="I260">
            <v>245</v>
          </cell>
          <cell r="J260">
            <v>8206586</v>
          </cell>
        </row>
        <row r="261">
          <cell r="A261">
            <v>290820</v>
          </cell>
          <cell r="B261" t="str">
            <v>BA</v>
          </cell>
          <cell r="C261" t="str">
            <v>CONCEIÇÃO DA FEIRA</v>
          </cell>
          <cell r="D261" t="str">
            <v>290820</v>
          </cell>
          <cell r="F261">
            <v>243460</v>
          </cell>
          <cell r="G261">
            <v>8695</v>
          </cell>
          <cell r="H261">
            <v>0</v>
          </cell>
          <cell r="J261">
            <v>0</v>
          </cell>
        </row>
        <row r="262">
          <cell r="A262">
            <v>290830</v>
          </cell>
          <cell r="B262" t="str">
            <v>BA</v>
          </cell>
          <cell r="C262" t="str">
            <v>CONCEIÇÃO DO ALMEIDA</v>
          </cell>
          <cell r="D262" t="str">
            <v>290830</v>
          </cell>
          <cell r="E262">
            <v>5221</v>
          </cell>
          <cell r="F262">
            <v>8467329</v>
          </cell>
          <cell r="G262">
            <v>104372</v>
          </cell>
          <cell r="H262">
            <v>14649860</v>
          </cell>
          <cell r="J262">
            <v>6946110</v>
          </cell>
        </row>
        <row r="263">
          <cell r="A263">
            <v>290840</v>
          </cell>
          <cell r="B263" t="str">
            <v>BA</v>
          </cell>
          <cell r="C263" t="str">
            <v>CONCEIÇÃO DO COITÉ</v>
          </cell>
          <cell r="D263" t="str">
            <v>290840</v>
          </cell>
          <cell r="F263">
            <v>44621640</v>
          </cell>
          <cell r="H263">
            <v>47808900</v>
          </cell>
          <cell r="J263">
            <v>15936300</v>
          </cell>
        </row>
        <row r="264">
          <cell r="A264">
            <v>290850</v>
          </cell>
          <cell r="B264" t="str">
            <v>BA</v>
          </cell>
          <cell r="C264" t="str">
            <v>CONCEIÇÃO DO JACUÍPE</v>
          </cell>
          <cell r="D264" t="str">
            <v>290850</v>
          </cell>
          <cell r="E264">
            <v>190736</v>
          </cell>
          <cell r="F264">
            <v>12157634</v>
          </cell>
          <cell r="G264">
            <v>100412</v>
          </cell>
          <cell r="H264">
            <v>13597107</v>
          </cell>
          <cell r="I264">
            <v>35403</v>
          </cell>
          <cell r="J264">
            <v>7073924</v>
          </cell>
        </row>
        <row r="265">
          <cell r="A265">
            <v>290860</v>
          </cell>
          <cell r="B265" t="str">
            <v>BA</v>
          </cell>
          <cell r="C265" t="str">
            <v>CONDE</v>
          </cell>
          <cell r="D265" t="str">
            <v>290860</v>
          </cell>
          <cell r="F265">
            <v>100831836</v>
          </cell>
          <cell r="H265">
            <v>108034110</v>
          </cell>
          <cell r="J265">
            <v>36011370</v>
          </cell>
        </row>
        <row r="266">
          <cell r="A266">
            <v>290870</v>
          </cell>
          <cell r="B266" t="str">
            <v>BA</v>
          </cell>
          <cell r="C266" t="str">
            <v>CONDEÚBA</v>
          </cell>
          <cell r="D266" t="str">
            <v>290870</v>
          </cell>
          <cell r="F266">
            <v>20035821</v>
          </cell>
          <cell r="G266">
            <v>620</v>
          </cell>
          <cell r="H266">
            <v>21543469</v>
          </cell>
          <cell r="I266">
            <v>4875</v>
          </cell>
          <cell r="J266">
            <v>7002333</v>
          </cell>
        </row>
        <row r="267">
          <cell r="A267">
            <v>290880</v>
          </cell>
          <cell r="B267" t="str">
            <v>BA</v>
          </cell>
          <cell r="C267" t="str">
            <v>CONTENDAS DO SINCORÁ</v>
          </cell>
          <cell r="D267" t="str">
            <v>290880</v>
          </cell>
          <cell r="F267">
            <v>176428</v>
          </cell>
          <cell r="H267">
            <v>189030</v>
          </cell>
          <cell r="J267">
            <v>63010</v>
          </cell>
        </row>
        <row r="268">
          <cell r="A268">
            <v>290890</v>
          </cell>
          <cell r="B268" t="str">
            <v>BA</v>
          </cell>
          <cell r="C268" t="str">
            <v>CORAÇÃO DE MARIA</v>
          </cell>
          <cell r="D268" t="str">
            <v>290890</v>
          </cell>
          <cell r="F268">
            <v>34863052</v>
          </cell>
          <cell r="H268">
            <v>37353090</v>
          </cell>
          <cell r="J268">
            <v>12689407</v>
          </cell>
        </row>
        <row r="269">
          <cell r="A269">
            <v>290900</v>
          </cell>
          <cell r="B269" t="str">
            <v>BA</v>
          </cell>
          <cell r="C269" t="str">
            <v>CORDEIROS</v>
          </cell>
          <cell r="D269" t="str">
            <v>290900</v>
          </cell>
          <cell r="F269">
            <v>82924502</v>
          </cell>
          <cell r="G269">
            <v>657518</v>
          </cell>
          <cell r="H269">
            <v>100966442</v>
          </cell>
          <cell r="J269">
            <v>38615112</v>
          </cell>
        </row>
        <row r="270">
          <cell r="A270">
            <v>290910</v>
          </cell>
          <cell r="B270" t="str">
            <v>BA</v>
          </cell>
          <cell r="C270" t="str">
            <v>CORIBE</v>
          </cell>
          <cell r="D270" t="str">
            <v>290910</v>
          </cell>
          <cell r="F270">
            <v>5737284</v>
          </cell>
          <cell r="H270">
            <v>6147090</v>
          </cell>
          <cell r="J270">
            <v>2049030</v>
          </cell>
        </row>
        <row r="271">
          <cell r="A271">
            <v>290920</v>
          </cell>
          <cell r="B271" t="str">
            <v>BA</v>
          </cell>
          <cell r="C271" t="str">
            <v>CORONEL JOÃO SÁ</v>
          </cell>
          <cell r="D271" t="str">
            <v>290920</v>
          </cell>
          <cell r="E271">
            <v>73645</v>
          </cell>
          <cell r="F271">
            <v>10292430</v>
          </cell>
          <cell r="H271">
            <v>12152147</v>
          </cell>
          <cell r="J271">
            <v>4266715</v>
          </cell>
        </row>
        <row r="272">
          <cell r="A272">
            <v>290930</v>
          </cell>
          <cell r="B272" t="str">
            <v>BA</v>
          </cell>
          <cell r="C272" t="str">
            <v>CORRENTINA</v>
          </cell>
          <cell r="D272" t="str">
            <v>290930</v>
          </cell>
          <cell r="F272">
            <v>43505112</v>
          </cell>
          <cell r="H272">
            <v>46612620</v>
          </cell>
          <cell r="J272">
            <v>15537540</v>
          </cell>
        </row>
        <row r="273">
          <cell r="A273">
            <v>290940</v>
          </cell>
          <cell r="B273" t="str">
            <v>BA</v>
          </cell>
          <cell r="C273" t="str">
            <v>COTEGIPE</v>
          </cell>
          <cell r="D273" t="str">
            <v>290940</v>
          </cell>
          <cell r="E273">
            <v>6012</v>
          </cell>
          <cell r="F273">
            <v>21936676</v>
          </cell>
          <cell r="G273">
            <v>3105</v>
          </cell>
          <cell r="H273">
            <v>23440305</v>
          </cell>
          <cell r="J273">
            <v>7795840</v>
          </cell>
        </row>
        <row r="274">
          <cell r="A274">
            <v>290950</v>
          </cell>
          <cell r="B274" t="str">
            <v>BA</v>
          </cell>
          <cell r="C274" t="str">
            <v>CRAVOLÂNDIA</v>
          </cell>
          <cell r="D274" t="str">
            <v>290950</v>
          </cell>
          <cell r="E274">
            <v>162396</v>
          </cell>
          <cell r="F274">
            <v>8152169</v>
          </cell>
          <cell r="G274">
            <v>49280</v>
          </cell>
          <cell r="H274">
            <v>6886878</v>
          </cell>
          <cell r="J274">
            <v>2208090</v>
          </cell>
        </row>
        <row r="275">
          <cell r="A275">
            <v>290960</v>
          </cell>
          <cell r="B275" t="str">
            <v>BA</v>
          </cell>
          <cell r="C275" t="str">
            <v>CRISÓPOLIS</v>
          </cell>
          <cell r="D275" t="str">
            <v>290960</v>
          </cell>
          <cell r="E275">
            <v>82157</v>
          </cell>
          <cell r="F275">
            <v>14858092</v>
          </cell>
          <cell r="G275">
            <v>63056</v>
          </cell>
          <cell r="H275">
            <v>20589983</v>
          </cell>
          <cell r="I275">
            <v>19622</v>
          </cell>
          <cell r="J275">
            <v>6826388</v>
          </cell>
        </row>
        <row r="276">
          <cell r="A276">
            <v>290970</v>
          </cell>
          <cell r="B276" t="str">
            <v>BA</v>
          </cell>
          <cell r="C276" t="str">
            <v>CRISTÓPOLIS</v>
          </cell>
          <cell r="D276" t="str">
            <v>290970</v>
          </cell>
          <cell r="E276">
            <v>2637</v>
          </cell>
          <cell r="F276">
            <v>37057232</v>
          </cell>
          <cell r="G276">
            <v>31286</v>
          </cell>
          <cell r="H276">
            <v>40977151</v>
          </cell>
          <cell r="J276">
            <v>13832593</v>
          </cell>
        </row>
        <row r="277">
          <cell r="A277">
            <v>290980</v>
          </cell>
          <cell r="B277" t="str">
            <v>BA</v>
          </cell>
          <cell r="C277" t="str">
            <v>CRUZ DAS ALMAS</v>
          </cell>
          <cell r="D277" t="str">
            <v>290980</v>
          </cell>
          <cell r="F277">
            <v>54775756</v>
          </cell>
          <cell r="H277">
            <v>58688310</v>
          </cell>
          <cell r="J277">
            <v>19562770</v>
          </cell>
        </row>
        <row r="278">
          <cell r="A278">
            <v>290990</v>
          </cell>
          <cell r="B278" t="str">
            <v>BA</v>
          </cell>
          <cell r="C278" t="str">
            <v>CURAÇÁ</v>
          </cell>
          <cell r="D278" t="str">
            <v>290990</v>
          </cell>
          <cell r="E278">
            <v>103810</v>
          </cell>
          <cell r="F278">
            <v>815567994</v>
          </cell>
          <cell r="G278">
            <v>219130</v>
          </cell>
          <cell r="H278">
            <v>884789032</v>
          </cell>
          <cell r="I278">
            <v>41270</v>
          </cell>
          <cell r="J278">
            <v>296633741</v>
          </cell>
        </row>
        <row r="279">
          <cell r="A279">
            <v>291000</v>
          </cell>
          <cell r="B279" t="str">
            <v>BA</v>
          </cell>
          <cell r="C279" t="str">
            <v>DÁRIO MEIRA</v>
          </cell>
          <cell r="D279" t="str">
            <v>291000</v>
          </cell>
          <cell r="F279">
            <v>2734026</v>
          </cell>
          <cell r="G279">
            <v>43304</v>
          </cell>
          <cell r="H279">
            <v>2507796</v>
          </cell>
          <cell r="J279">
            <v>755318</v>
          </cell>
        </row>
        <row r="280">
          <cell r="A280">
            <v>291005</v>
          </cell>
          <cell r="B280" t="str">
            <v>BA</v>
          </cell>
          <cell r="C280" t="str">
            <v>DIAS D'ÁVILA</v>
          </cell>
          <cell r="D280" t="str">
            <v>291005</v>
          </cell>
          <cell r="E280">
            <v>834986</v>
          </cell>
          <cell r="F280">
            <v>165975383</v>
          </cell>
          <cell r="G280">
            <v>961754</v>
          </cell>
          <cell r="H280">
            <v>176045394</v>
          </cell>
          <cell r="I280">
            <v>246116</v>
          </cell>
          <cell r="J280">
            <v>56432819</v>
          </cell>
        </row>
        <row r="281">
          <cell r="A281">
            <v>291010</v>
          </cell>
          <cell r="B281" t="str">
            <v>BA</v>
          </cell>
          <cell r="C281" t="str">
            <v>DOM BASÍLIO</v>
          </cell>
          <cell r="D281" t="str">
            <v>291010</v>
          </cell>
          <cell r="E281">
            <v>324538</v>
          </cell>
          <cell r="F281">
            <v>19958035</v>
          </cell>
          <cell r="G281">
            <v>130905</v>
          </cell>
          <cell r="H281">
            <v>22496587</v>
          </cell>
          <cell r="I281">
            <v>51195</v>
          </cell>
          <cell r="J281">
            <v>7539864</v>
          </cell>
        </row>
        <row r="282">
          <cell r="A282">
            <v>291020</v>
          </cell>
          <cell r="B282" t="str">
            <v>BA</v>
          </cell>
          <cell r="C282" t="str">
            <v>DOM MACEDO COSTA</v>
          </cell>
          <cell r="D282" t="str">
            <v>291020</v>
          </cell>
          <cell r="E282">
            <v>54170</v>
          </cell>
          <cell r="F282">
            <v>9035681</v>
          </cell>
          <cell r="G282">
            <v>7411</v>
          </cell>
          <cell r="H282">
            <v>13696964</v>
          </cell>
          <cell r="I282">
            <v>29265</v>
          </cell>
          <cell r="J282">
            <v>6850496</v>
          </cell>
        </row>
        <row r="283">
          <cell r="A283">
            <v>291030</v>
          </cell>
          <cell r="B283" t="str">
            <v>BA</v>
          </cell>
          <cell r="C283" t="str">
            <v>ELÍSIO MEDRADO</v>
          </cell>
          <cell r="D283" t="str">
            <v>291030</v>
          </cell>
          <cell r="E283">
            <v>20654</v>
          </cell>
          <cell r="F283">
            <v>14505805</v>
          </cell>
          <cell r="G283">
            <v>26583</v>
          </cell>
          <cell r="H283">
            <v>16792101</v>
          </cell>
          <cell r="I283">
            <v>12603</v>
          </cell>
          <cell r="J283">
            <v>6400758</v>
          </cell>
        </row>
        <row r="284">
          <cell r="A284">
            <v>291040</v>
          </cell>
          <cell r="B284" t="str">
            <v>BA</v>
          </cell>
          <cell r="C284" t="str">
            <v>ENCRUZILHADA</v>
          </cell>
          <cell r="D284" t="str">
            <v>291040</v>
          </cell>
          <cell r="E284">
            <v>17600</v>
          </cell>
          <cell r="F284">
            <v>40734232</v>
          </cell>
          <cell r="G284">
            <v>2560</v>
          </cell>
          <cell r="H284">
            <v>43501493</v>
          </cell>
          <cell r="I284">
            <v>14561</v>
          </cell>
          <cell r="J284">
            <v>15385973</v>
          </cell>
        </row>
        <row r="285">
          <cell r="A285">
            <v>291050</v>
          </cell>
          <cell r="B285" t="str">
            <v>BA</v>
          </cell>
          <cell r="C285" t="str">
            <v>ENTRE RIOS</v>
          </cell>
          <cell r="D285" t="str">
            <v>291050</v>
          </cell>
          <cell r="F285">
            <v>233055257</v>
          </cell>
          <cell r="G285">
            <v>19690</v>
          </cell>
          <cell r="H285">
            <v>249182341</v>
          </cell>
          <cell r="I285">
            <v>18745</v>
          </cell>
          <cell r="J285">
            <v>82720148</v>
          </cell>
        </row>
        <row r="286">
          <cell r="A286">
            <v>290050</v>
          </cell>
          <cell r="B286" t="str">
            <v>BA</v>
          </cell>
          <cell r="C286" t="str">
            <v>ÉRICO CARDOSO</v>
          </cell>
          <cell r="D286" t="str">
            <v>290050</v>
          </cell>
          <cell r="E286">
            <v>11494</v>
          </cell>
          <cell r="F286">
            <v>4830262</v>
          </cell>
          <cell r="G286">
            <v>9502</v>
          </cell>
          <cell r="H286">
            <v>6139258</v>
          </cell>
          <cell r="I286">
            <v>4435</v>
          </cell>
          <cell r="J286">
            <v>2082997</v>
          </cell>
        </row>
        <row r="287">
          <cell r="A287">
            <v>291070</v>
          </cell>
          <cell r="B287" t="str">
            <v>BA</v>
          </cell>
          <cell r="C287" t="str">
            <v>EUCLIDES DA CUNHA</v>
          </cell>
          <cell r="D287" t="str">
            <v>291070</v>
          </cell>
          <cell r="E287">
            <v>217130</v>
          </cell>
          <cell r="F287">
            <v>408117917</v>
          </cell>
          <cell r="G287">
            <v>11969</v>
          </cell>
          <cell r="H287">
            <v>438923728</v>
          </cell>
          <cell r="I287">
            <v>56557</v>
          </cell>
          <cell r="J287">
            <v>146745958</v>
          </cell>
        </row>
        <row r="288">
          <cell r="A288">
            <v>291072</v>
          </cell>
          <cell r="B288" t="str">
            <v>BA</v>
          </cell>
          <cell r="C288" t="str">
            <v>EUNÁPOLIS</v>
          </cell>
          <cell r="D288" t="str">
            <v>291072</v>
          </cell>
          <cell r="E288">
            <v>1433699</v>
          </cell>
          <cell r="F288">
            <v>136555137</v>
          </cell>
          <cell r="G288">
            <v>1239026</v>
          </cell>
          <cell r="H288">
            <v>137652945</v>
          </cell>
          <cell r="I288">
            <v>105024</v>
          </cell>
          <cell r="J288">
            <v>44086422</v>
          </cell>
        </row>
        <row r="289">
          <cell r="A289">
            <v>291075</v>
          </cell>
          <cell r="B289" t="str">
            <v>BA</v>
          </cell>
          <cell r="C289" t="str">
            <v>FÁTIMA</v>
          </cell>
          <cell r="D289" t="str">
            <v>291075</v>
          </cell>
          <cell r="E289">
            <v>134409</v>
          </cell>
          <cell r="F289">
            <v>21463916</v>
          </cell>
          <cell r="G289">
            <v>80965</v>
          </cell>
          <cell r="H289">
            <v>22135199</v>
          </cell>
          <cell r="I289">
            <v>21637</v>
          </cell>
          <cell r="J289">
            <v>8480435</v>
          </cell>
        </row>
        <row r="290">
          <cell r="A290">
            <v>291077</v>
          </cell>
          <cell r="B290" t="str">
            <v>BA</v>
          </cell>
          <cell r="C290" t="str">
            <v>FEIRA DA MATA</v>
          </cell>
          <cell r="D290" t="str">
            <v>291077</v>
          </cell>
          <cell r="E290">
            <v>40520</v>
          </cell>
          <cell r="F290">
            <v>51119494</v>
          </cell>
          <cell r="G290">
            <v>40180</v>
          </cell>
          <cell r="H290">
            <v>65217907</v>
          </cell>
          <cell r="I290">
            <v>16766</v>
          </cell>
          <cell r="J290">
            <v>21597827</v>
          </cell>
        </row>
        <row r="291">
          <cell r="A291">
            <v>291080</v>
          </cell>
          <cell r="B291" t="str">
            <v>BA</v>
          </cell>
          <cell r="C291" t="str">
            <v>FEIRA DE SANTANA</v>
          </cell>
          <cell r="D291" t="str">
            <v>291080</v>
          </cell>
          <cell r="F291">
            <v>116610648</v>
          </cell>
          <cell r="H291">
            <v>124939980</v>
          </cell>
          <cell r="J291">
            <v>41646660</v>
          </cell>
        </row>
        <row r="292">
          <cell r="A292">
            <v>291085</v>
          </cell>
          <cell r="B292" t="str">
            <v>BA</v>
          </cell>
          <cell r="C292" t="str">
            <v>FILADÉLFIA</v>
          </cell>
          <cell r="D292" t="str">
            <v>291085</v>
          </cell>
          <cell r="E292">
            <v>19972</v>
          </cell>
          <cell r="F292">
            <v>25007023</v>
          </cell>
          <cell r="G292">
            <v>588089</v>
          </cell>
          <cell r="H292">
            <v>22244678</v>
          </cell>
          <cell r="I292">
            <v>52250</v>
          </cell>
          <cell r="J292">
            <v>7219044</v>
          </cell>
        </row>
        <row r="293">
          <cell r="A293">
            <v>291090</v>
          </cell>
          <cell r="B293" t="str">
            <v>BA</v>
          </cell>
          <cell r="C293" t="str">
            <v>FIRMINO ALVES</v>
          </cell>
          <cell r="D293" t="str">
            <v>291090</v>
          </cell>
          <cell r="E293">
            <v>177667</v>
          </cell>
          <cell r="F293">
            <v>20312218</v>
          </cell>
          <cell r="G293">
            <v>3611</v>
          </cell>
          <cell r="H293">
            <v>19154517</v>
          </cell>
          <cell r="I293">
            <v>478</v>
          </cell>
          <cell r="J293">
            <v>6433726</v>
          </cell>
        </row>
        <row r="294">
          <cell r="A294">
            <v>291100</v>
          </cell>
          <cell r="B294" t="str">
            <v>BA</v>
          </cell>
          <cell r="C294" t="str">
            <v>FLORESTA AZUL</v>
          </cell>
          <cell r="D294" t="str">
            <v>291100</v>
          </cell>
          <cell r="F294">
            <v>7440440</v>
          </cell>
          <cell r="H294">
            <v>7971900</v>
          </cell>
          <cell r="J294">
            <v>2657300</v>
          </cell>
        </row>
        <row r="295">
          <cell r="A295">
            <v>291110</v>
          </cell>
          <cell r="B295" t="str">
            <v>BA</v>
          </cell>
          <cell r="C295" t="str">
            <v>FORMOSA DO RIO PRETO</v>
          </cell>
          <cell r="D295" t="str">
            <v>291110</v>
          </cell>
          <cell r="E295">
            <v>386798</v>
          </cell>
          <cell r="F295">
            <v>43685452</v>
          </cell>
          <cell r="G295">
            <v>102601</v>
          </cell>
          <cell r="H295">
            <v>56240017</v>
          </cell>
          <cell r="I295">
            <v>139400</v>
          </cell>
          <cell r="J295">
            <v>17760670</v>
          </cell>
        </row>
        <row r="296">
          <cell r="A296">
            <v>291120</v>
          </cell>
          <cell r="B296" t="str">
            <v>BA</v>
          </cell>
          <cell r="C296" t="str">
            <v>GANDU</v>
          </cell>
          <cell r="D296" t="str">
            <v>291120</v>
          </cell>
          <cell r="E296">
            <v>71145</v>
          </cell>
          <cell r="F296">
            <v>29467082</v>
          </cell>
          <cell r="G296">
            <v>4888</v>
          </cell>
          <cell r="H296">
            <v>33431233</v>
          </cell>
          <cell r="I296">
            <v>13728</v>
          </cell>
          <cell r="J296">
            <v>11025140</v>
          </cell>
        </row>
        <row r="297">
          <cell r="A297">
            <v>291125</v>
          </cell>
          <cell r="B297" t="str">
            <v>BA</v>
          </cell>
          <cell r="C297" t="str">
            <v>GAVIÃO</v>
          </cell>
          <cell r="D297" t="str">
            <v>291125</v>
          </cell>
          <cell r="E297">
            <v>600</v>
          </cell>
          <cell r="F297">
            <v>19294092</v>
          </cell>
          <cell r="G297">
            <v>236992</v>
          </cell>
          <cell r="H297">
            <v>20154155</v>
          </cell>
          <cell r="J297">
            <v>4849870</v>
          </cell>
        </row>
        <row r="298">
          <cell r="A298">
            <v>291130</v>
          </cell>
          <cell r="B298" t="str">
            <v>BA</v>
          </cell>
          <cell r="C298" t="str">
            <v>GENTIO DO OURO</v>
          </cell>
          <cell r="D298" t="str">
            <v>291130</v>
          </cell>
          <cell r="E298">
            <v>59949</v>
          </cell>
          <cell r="F298">
            <v>15074540</v>
          </cell>
          <cell r="G298">
            <v>175387</v>
          </cell>
          <cell r="H298">
            <v>18206383</v>
          </cell>
          <cell r="I298">
            <v>6687</v>
          </cell>
          <cell r="J298">
            <v>5765808</v>
          </cell>
        </row>
        <row r="299">
          <cell r="A299">
            <v>291140</v>
          </cell>
          <cell r="B299" t="str">
            <v>BA</v>
          </cell>
          <cell r="C299" t="str">
            <v>GLÓRIA</v>
          </cell>
          <cell r="D299" t="str">
            <v>291140</v>
          </cell>
          <cell r="F299">
            <v>1205960</v>
          </cell>
          <cell r="G299">
            <v>2995</v>
          </cell>
          <cell r="H299">
            <v>3711958</v>
          </cell>
          <cell r="J299">
            <v>3018040</v>
          </cell>
        </row>
        <row r="300">
          <cell r="A300">
            <v>291150</v>
          </cell>
          <cell r="B300" t="str">
            <v>BA</v>
          </cell>
          <cell r="C300" t="str">
            <v>GONGOGI</v>
          </cell>
          <cell r="D300" t="str">
            <v>291150</v>
          </cell>
          <cell r="E300">
            <v>91976</v>
          </cell>
          <cell r="F300">
            <v>19821784</v>
          </cell>
          <cell r="G300">
            <v>107</v>
          </cell>
          <cell r="H300">
            <v>19836892</v>
          </cell>
          <cell r="I300">
            <v>230</v>
          </cell>
          <cell r="J300">
            <v>6862348</v>
          </cell>
        </row>
        <row r="301">
          <cell r="A301">
            <v>291160</v>
          </cell>
          <cell r="B301" t="str">
            <v>BA</v>
          </cell>
          <cell r="C301" t="str">
            <v>GOVERNADOR MANGABEIRA</v>
          </cell>
          <cell r="D301" t="str">
            <v>291160</v>
          </cell>
          <cell r="F301">
            <v>0</v>
          </cell>
          <cell r="H301">
            <v>0</v>
          </cell>
          <cell r="J301">
            <v>0</v>
          </cell>
        </row>
        <row r="302">
          <cell r="A302">
            <v>291165</v>
          </cell>
          <cell r="B302" t="str">
            <v>BA</v>
          </cell>
          <cell r="C302" t="str">
            <v>GUAJERU</v>
          </cell>
          <cell r="D302" t="str">
            <v>291165</v>
          </cell>
          <cell r="E302">
            <v>10265</v>
          </cell>
          <cell r="F302">
            <v>27276958</v>
          </cell>
          <cell r="G302">
            <v>11955</v>
          </cell>
          <cell r="H302">
            <v>30113466</v>
          </cell>
          <cell r="J302">
            <v>10744474</v>
          </cell>
        </row>
        <row r="303">
          <cell r="A303">
            <v>291170</v>
          </cell>
          <cell r="B303" t="str">
            <v>BA</v>
          </cell>
          <cell r="C303" t="str">
            <v>GUANAMBI</v>
          </cell>
          <cell r="D303" t="str">
            <v>291170</v>
          </cell>
          <cell r="F303">
            <v>72625728</v>
          </cell>
          <cell r="H303">
            <v>77813280</v>
          </cell>
          <cell r="J303">
            <v>25937760</v>
          </cell>
        </row>
        <row r="304">
          <cell r="A304">
            <v>291180</v>
          </cell>
          <cell r="B304" t="str">
            <v>BA</v>
          </cell>
          <cell r="C304" t="str">
            <v>GUARATINGA</v>
          </cell>
          <cell r="D304" t="str">
            <v>291180</v>
          </cell>
          <cell r="F304">
            <v>1330840</v>
          </cell>
          <cell r="H304">
            <v>1425900</v>
          </cell>
          <cell r="J304">
            <v>475300</v>
          </cell>
        </row>
        <row r="305">
          <cell r="A305">
            <v>291185</v>
          </cell>
          <cell r="B305" t="str">
            <v>BA</v>
          </cell>
          <cell r="C305" t="str">
            <v>HELIÓPOLIS</v>
          </cell>
          <cell r="D305" t="str">
            <v>291185</v>
          </cell>
          <cell r="F305">
            <v>24899555</v>
          </cell>
          <cell r="G305">
            <v>277</v>
          </cell>
          <cell r="H305">
            <v>28446028</v>
          </cell>
          <cell r="J305">
            <v>10138176</v>
          </cell>
        </row>
        <row r="306">
          <cell r="A306">
            <v>291190</v>
          </cell>
          <cell r="B306" t="str">
            <v>BA</v>
          </cell>
          <cell r="C306" t="str">
            <v>IAÇU</v>
          </cell>
          <cell r="D306" t="str">
            <v>291190</v>
          </cell>
          <cell r="F306">
            <v>20256936</v>
          </cell>
          <cell r="H306">
            <v>21703860</v>
          </cell>
          <cell r="J306">
            <v>7234620</v>
          </cell>
        </row>
        <row r="307">
          <cell r="A307">
            <v>291200</v>
          </cell>
          <cell r="B307" t="str">
            <v>BA</v>
          </cell>
          <cell r="C307" t="str">
            <v>IBIASSUCÊ</v>
          </cell>
          <cell r="D307" t="str">
            <v>291200</v>
          </cell>
          <cell r="E307">
            <v>66884</v>
          </cell>
          <cell r="F307">
            <v>7477951</v>
          </cell>
          <cell r="G307">
            <v>76387</v>
          </cell>
          <cell r="H307">
            <v>9605413</v>
          </cell>
          <cell r="I307">
            <v>12107</v>
          </cell>
          <cell r="J307">
            <v>3034543</v>
          </cell>
        </row>
        <row r="308">
          <cell r="A308">
            <v>291210</v>
          </cell>
          <cell r="B308" t="str">
            <v>BA</v>
          </cell>
          <cell r="C308" t="str">
            <v>IBICARAÍ</v>
          </cell>
          <cell r="D308" t="str">
            <v>291210</v>
          </cell>
          <cell r="F308">
            <v>17132724</v>
          </cell>
          <cell r="H308">
            <v>18356490</v>
          </cell>
          <cell r="J308">
            <v>6118830</v>
          </cell>
        </row>
        <row r="309">
          <cell r="A309">
            <v>291220</v>
          </cell>
          <cell r="B309" t="str">
            <v>BA</v>
          </cell>
          <cell r="C309" t="str">
            <v>IBICOARA</v>
          </cell>
          <cell r="D309" t="str">
            <v>291220</v>
          </cell>
          <cell r="E309">
            <v>326435</v>
          </cell>
          <cell r="F309">
            <v>15782236</v>
          </cell>
          <cell r="G309">
            <v>196474</v>
          </cell>
          <cell r="H309">
            <v>20617679</v>
          </cell>
          <cell r="I309">
            <v>154453</v>
          </cell>
          <cell r="J309">
            <v>5694521</v>
          </cell>
        </row>
        <row r="310">
          <cell r="A310">
            <v>291230</v>
          </cell>
          <cell r="B310" t="str">
            <v>BA</v>
          </cell>
          <cell r="C310" t="str">
            <v>IBICUÍ</v>
          </cell>
          <cell r="D310" t="str">
            <v>291230</v>
          </cell>
          <cell r="F310">
            <v>1848000</v>
          </cell>
          <cell r="H310">
            <v>1980000</v>
          </cell>
          <cell r="J310">
            <v>660000</v>
          </cell>
        </row>
        <row r="311">
          <cell r="A311">
            <v>291240</v>
          </cell>
          <cell r="B311" t="str">
            <v>BA</v>
          </cell>
          <cell r="C311" t="str">
            <v>IBIPEBA</v>
          </cell>
          <cell r="D311" t="str">
            <v>291240</v>
          </cell>
          <cell r="E311">
            <v>15150</v>
          </cell>
          <cell r="F311">
            <v>25915395</v>
          </cell>
          <cell r="G311">
            <v>5960</v>
          </cell>
          <cell r="H311">
            <v>30288230</v>
          </cell>
          <cell r="I311">
            <v>400</v>
          </cell>
          <cell r="J311">
            <v>10703883</v>
          </cell>
        </row>
        <row r="312">
          <cell r="A312">
            <v>291250</v>
          </cell>
          <cell r="B312" t="str">
            <v>BA</v>
          </cell>
          <cell r="C312" t="str">
            <v>IBIPITANGA</v>
          </cell>
          <cell r="D312" t="str">
            <v>291250</v>
          </cell>
          <cell r="E312">
            <v>57095</v>
          </cell>
          <cell r="F312">
            <v>5153144</v>
          </cell>
          <cell r="G312">
            <v>83533</v>
          </cell>
          <cell r="H312">
            <v>8337442</v>
          </cell>
          <cell r="I312">
            <v>83498</v>
          </cell>
          <cell r="J312">
            <v>2624208</v>
          </cell>
        </row>
        <row r="313">
          <cell r="A313">
            <v>291260</v>
          </cell>
          <cell r="B313" t="str">
            <v>BA</v>
          </cell>
          <cell r="C313" t="str">
            <v>IBIQUERA</v>
          </cell>
          <cell r="D313" t="str">
            <v>291260</v>
          </cell>
          <cell r="F313">
            <v>1798524</v>
          </cell>
          <cell r="H313">
            <v>1926990</v>
          </cell>
          <cell r="J313">
            <v>642330</v>
          </cell>
        </row>
        <row r="314">
          <cell r="A314">
            <v>291270</v>
          </cell>
          <cell r="B314" t="str">
            <v>BA</v>
          </cell>
          <cell r="C314" t="str">
            <v>IBIRAPITANGA</v>
          </cell>
          <cell r="D314" t="str">
            <v>291270</v>
          </cell>
          <cell r="F314">
            <v>686868</v>
          </cell>
          <cell r="H314">
            <v>735930</v>
          </cell>
          <cell r="J314">
            <v>245310</v>
          </cell>
        </row>
        <row r="315">
          <cell r="A315">
            <v>291280</v>
          </cell>
          <cell r="B315" t="str">
            <v>BA</v>
          </cell>
          <cell r="C315" t="str">
            <v>IBIRAPUÃ</v>
          </cell>
          <cell r="D315" t="str">
            <v>291280</v>
          </cell>
          <cell r="F315">
            <v>8064</v>
          </cell>
          <cell r="H315">
            <v>8640</v>
          </cell>
          <cell r="J315">
            <v>2880</v>
          </cell>
        </row>
        <row r="316">
          <cell r="A316">
            <v>291290</v>
          </cell>
          <cell r="B316" t="str">
            <v>BA</v>
          </cell>
          <cell r="C316" t="str">
            <v>IBIRATAIA</v>
          </cell>
          <cell r="D316" t="str">
            <v>291290</v>
          </cell>
          <cell r="E316">
            <v>30</v>
          </cell>
          <cell r="F316">
            <v>15006309</v>
          </cell>
          <cell r="G316">
            <v>30</v>
          </cell>
          <cell r="H316">
            <v>25172982</v>
          </cell>
          <cell r="J316">
            <v>8742330</v>
          </cell>
        </row>
        <row r="317">
          <cell r="A317">
            <v>291300</v>
          </cell>
          <cell r="B317" t="str">
            <v>BA</v>
          </cell>
          <cell r="C317" t="str">
            <v>IBITIARA</v>
          </cell>
          <cell r="D317" t="str">
            <v>291300</v>
          </cell>
          <cell r="F317">
            <v>141439144</v>
          </cell>
          <cell r="H317">
            <v>151541940</v>
          </cell>
          <cell r="J317">
            <v>50513980</v>
          </cell>
        </row>
        <row r="318">
          <cell r="A318">
            <v>291310</v>
          </cell>
          <cell r="B318" t="str">
            <v>BA</v>
          </cell>
          <cell r="C318" t="str">
            <v>IBITITÁ</v>
          </cell>
          <cell r="D318" t="str">
            <v>291310</v>
          </cell>
          <cell r="E318">
            <v>58691</v>
          </cell>
          <cell r="F318">
            <v>61752715</v>
          </cell>
          <cell r="G318">
            <v>17200</v>
          </cell>
          <cell r="H318">
            <v>69585690</v>
          </cell>
          <cell r="J318">
            <v>23480600</v>
          </cell>
        </row>
        <row r="319">
          <cell r="A319">
            <v>291320</v>
          </cell>
          <cell r="B319" t="str">
            <v>BA</v>
          </cell>
          <cell r="C319" t="str">
            <v>IBOTIRAMA</v>
          </cell>
          <cell r="D319" t="str">
            <v>291320</v>
          </cell>
          <cell r="E319">
            <v>146022</v>
          </cell>
          <cell r="F319">
            <v>62656954</v>
          </cell>
          <cell r="G319">
            <v>280652</v>
          </cell>
          <cell r="H319">
            <v>73156012</v>
          </cell>
          <cell r="I319">
            <v>1014739</v>
          </cell>
          <cell r="J319">
            <v>21454187</v>
          </cell>
        </row>
        <row r="320">
          <cell r="A320">
            <v>291330</v>
          </cell>
          <cell r="B320" t="str">
            <v>BA</v>
          </cell>
          <cell r="C320" t="str">
            <v>ICHU</v>
          </cell>
          <cell r="D320" t="str">
            <v>291330</v>
          </cell>
          <cell r="F320">
            <v>9659356</v>
          </cell>
          <cell r="H320">
            <v>10349310</v>
          </cell>
          <cell r="J320">
            <v>3449770</v>
          </cell>
        </row>
        <row r="321">
          <cell r="A321">
            <v>291340</v>
          </cell>
          <cell r="B321" t="str">
            <v>BA</v>
          </cell>
          <cell r="C321" t="str">
            <v>IGAPORÃ</v>
          </cell>
          <cell r="D321" t="str">
            <v>291340</v>
          </cell>
          <cell r="E321">
            <v>47727</v>
          </cell>
          <cell r="F321">
            <v>3090635</v>
          </cell>
          <cell r="G321">
            <v>29403</v>
          </cell>
          <cell r="H321">
            <v>3938959</v>
          </cell>
          <cell r="I321">
            <v>3566</v>
          </cell>
          <cell r="J321">
            <v>1157209</v>
          </cell>
        </row>
        <row r="322">
          <cell r="A322">
            <v>291345</v>
          </cell>
          <cell r="B322" t="str">
            <v>BA</v>
          </cell>
          <cell r="C322" t="str">
            <v>IGRAPIÚNA</v>
          </cell>
          <cell r="D322" t="str">
            <v>291345</v>
          </cell>
          <cell r="F322">
            <v>52977456</v>
          </cell>
          <cell r="H322">
            <v>56761560</v>
          </cell>
          <cell r="J322">
            <v>18920520</v>
          </cell>
        </row>
        <row r="323">
          <cell r="A323">
            <v>291360</v>
          </cell>
          <cell r="B323" t="str">
            <v>BA</v>
          </cell>
          <cell r="C323" t="str">
            <v>ILHÉUS</v>
          </cell>
          <cell r="D323" t="str">
            <v>291360</v>
          </cell>
          <cell r="E323">
            <v>926379</v>
          </cell>
          <cell r="F323">
            <v>123943970</v>
          </cell>
          <cell r="G323">
            <v>1366812</v>
          </cell>
          <cell r="H323">
            <v>158737399</v>
          </cell>
          <cell r="I323">
            <v>785050</v>
          </cell>
          <cell r="J323">
            <v>54428683</v>
          </cell>
        </row>
        <row r="324">
          <cell r="A324">
            <v>291370</v>
          </cell>
          <cell r="B324" t="str">
            <v>BA</v>
          </cell>
          <cell r="C324" t="str">
            <v>INHAMBUPE</v>
          </cell>
          <cell r="D324" t="str">
            <v>291370</v>
          </cell>
          <cell r="F324">
            <v>0</v>
          </cell>
          <cell r="H324">
            <v>0</v>
          </cell>
          <cell r="J324">
            <v>0</v>
          </cell>
        </row>
        <row r="325">
          <cell r="A325">
            <v>291380</v>
          </cell>
          <cell r="B325" t="str">
            <v>BA</v>
          </cell>
          <cell r="C325" t="str">
            <v>IPECAETÁ</v>
          </cell>
          <cell r="D325" t="str">
            <v>291380</v>
          </cell>
          <cell r="E325">
            <v>536117</v>
          </cell>
          <cell r="F325">
            <v>24297659</v>
          </cell>
          <cell r="G325">
            <v>245292</v>
          </cell>
          <cell r="H325">
            <v>4817476</v>
          </cell>
          <cell r="J325">
            <v>1472580</v>
          </cell>
        </row>
        <row r="326">
          <cell r="A326">
            <v>291390</v>
          </cell>
          <cell r="B326" t="str">
            <v>BA</v>
          </cell>
          <cell r="C326" t="str">
            <v>IPIAÚ</v>
          </cell>
          <cell r="D326" t="str">
            <v>291390</v>
          </cell>
          <cell r="E326">
            <v>428231</v>
          </cell>
          <cell r="F326">
            <v>43995481</v>
          </cell>
          <cell r="G326">
            <v>736615</v>
          </cell>
          <cell r="H326">
            <v>44976405</v>
          </cell>
          <cell r="I326">
            <v>135542</v>
          </cell>
          <cell r="J326">
            <v>13773464</v>
          </cell>
        </row>
        <row r="327">
          <cell r="A327">
            <v>291400</v>
          </cell>
          <cell r="B327" t="str">
            <v>BA</v>
          </cell>
          <cell r="C327" t="str">
            <v>IPIRÁ</v>
          </cell>
          <cell r="D327" t="str">
            <v>291400</v>
          </cell>
          <cell r="E327">
            <v>44580</v>
          </cell>
          <cell r="F327">
            <v>4877331</v>
          </cell>
          <cell r="G327">
            <v>50000</v>
          </cell>
          <cell r="H327">
            <v>20804644</v>
          </cell>
          <cell r="J327">
            <v>8549640</v>
          </cell>
        </row>
        <row r="328">
          <cell r="A328">
            <v>291410</v>
          </cell>
          <cell r="B328" t="str">
            <v>BA</v>
          </cell>
          <cell r="C328" t="str">
            <v>IPUPIARA</v>
          </cell>
          <cell r="D328" t="str">
            <v>291410</v>
          </cell>
          <cell r="E328">
            <v>106209</v>
          </cell>
          <cell r="F328">
            <v>26753951</v>
          </cell>
          <cell r="G328">
            <v>60</v>
          </cell>
          <cell r="H328">
            <v>28461759</v>
          </cell>
          <cell r="J328">
            <v>9357419</v>
          </cell>
        </row>
        <row r="329">
          <cell r="A329">
            <v>291420</v>
          </cell>
          <cell r="B329" t="str">
            <v>BA</v>
          </cell>
          <cell r="C329" t="str">
            <v>IRAJUBA</v>
          </cell>
          <cell r="D329" t="str">
            <v>291420</v>
          </cell>
          <cell r="E329">
            <v>68232</v>
          </cell>
          <cell r="F329">
            <v>15531651</v>
          </cell>
          <cell r="H329">
            <v>16810724</v>
          </cell>
          <cell r="I329">
            <v>63605</v>
          </cell>
          <cell r="J329">
            <v>5527385</v>
          </cell>
        </row>
        <row r="330">
          <cell r="A330">
            <v>291430</v>
          </cell>
          <cell r="B330" t="str">
            <v>BA</v>
          </cell>
          <cell r="C330" t="str">
            <v>IRAMAIA</v>
          </cell>
          <cell r="D330" t="str">
            <v>291430</v>
          </cell>
          <cell r="F330">
            <v>11661688</v>
          </cell>
          <cell r="H330">
            <v>11624786</v>
          </cell>
          <cell r="I330">
            <v>943</v>
          </cell>
          <cell r="J330">
            <v>4761252</v>
          </cell>
        </row>
        <row r="331">
          <cell r="A331">
            <v>291440</v>
          </cell>
          <cell r="B331" t="str">
            <v>BA</v>
          </cell>
          <cell r="C331" t="str">
            <v>IRAQUARA</v>
          </cell>
          <cell r="D331" t="str">
            <v>291440</v>
          </cell>
          <cell r="E331">
            <v>223561</v>
          </cell>
          <cell r="F331">
            <v>124926796</v>
          </cell>
          <cell r="G331">
            <v>466272</v>
          </cell>
          <cell r="H331">
            <v>137355419</v>
          </cell>
          <cell r="I331">
            <v>64252</v>
          </cell>
          <cell r="J331">
            <v>42365244</v>
          </cell>
        </row>
        <row r="332">
          <cell r="A332">
            <v>291450</v>
          </cell>
          <cell r="B332" t="str">
            <v>BA</v>
          </cell>
          <cell r="C332" t="str">
            <v>IRARÁ</v>
          </cell>
          <cell r="D332" t="str">
            <v>291450</v>
          </cell>
          <cell r="E332">
            <v>109272</v>
          </cell>
          <cell r="F332">
            <v>139874764</v>
          </cell>
          <cell r="G332">
            <v>122740</v>
          </cell>
          <cell r="H332">
            <v>152412170</v>
          </cell>
          <cell r="I332">
            <v>95139</v>
          </cell>
          <cell r="J332">
            <v>50881615</v>
          </cell>
        </row>
        <row r="333">
          <cell r="A333">
            <v>291460</v>
          </cell>
          <cell r="B333" t="str">
            <v>BA</v>
          </cell>
          <cell r="C333" t="str">
            <v>IRECÊ</v>
          </cell>
          <cell r="D333" t="str">
            <v>291460</v>
          </cell>
          <cell r="F333">
            <v>3716384</v>
          </cell>
          <cell r="H333">
            <v>3981840</v>
          </cell>
          <cell r="J333">
            <v>1327280</v>
          </cell>
        </row>
        <row r="334">
          <cell r="A334">
            <v>291465</v>
          </cell>
          <cell r="B334" t="str">
            <v>BA</v>
          </cell>
          <cell r="C334" t="str">
            <v>ITABELA</v>
          </cell>
          <cell r="D334" t="str">
            <v>291465</v>
          </cell>
          <cell r="F334">
            <v>5535899</v>
          </cell>
          <cell r="G334">
            <v>98000</v>
          </cell>
          <cell r="H334">
            <v>10307140</v>
          </cell>
          <cell r="J334">
            <v>3151982</v>
          </cell>
        </row>
        <row r="335">
          <cell r="A335">
            <v>291470</v>
          </cell>
          <cell r="B335" t="str">
            <v>BA</v>
          </cell>
          <cell r="C335" t="str">
            <v>ITABERABA</v>
          </cell>
          <cell r="D335" t="str">
            <v>291470</v>
          </cell>
          <cell r="E335">
            <v>26367</v>
          </cell>
          <cell r="F335">
            <v>36043758</v>
          </cell>
          <cell r="G335">
            <v>890</v>
          </cell>
          <cell r="H335">
            <v>37957953</v>
          </cell>
          <cell r="I335">
            <v>1047</v>
          </cell>
          <cell r="J335">
            <v>13061490</v>
          </cell>
        </row>
        <row r="336">
          <cell r="A336">
            <v>291480</v>
          </cell>
          <cell r="B336" t="str">
            <v>BA</v>
          </cell>
          <cell r="C336" t="str">
            <v>ITABUNA</v>
          </cell>
          <cell r="D336" t="str">
            <v>291480</v>
          </cell>
          <cell r="E336">
            <v>1711206</v>
          </cell>
          <cell r="F336">
            <v>136106501</v>
          </cell>
          <cell r="G336">
            <v>1782380</v>
          </cell>
          <cell r="H336">
            <v>213788126</v>
          </cell>
          <cell r="I336">
            <v>1337130</v>
          </cell>
          <cell r="J336">
            <v>72772201</v>
          </cell>
        </row>
        <row r="337">
          <cell r="A337">
            <v>291490</v>
          </cell>
          <cell r="B337" t="str">
            <v>BA</v>
          </cell>
          <cell r="C337" t="str">
            <v>ITACARÉ</v>
          </cell>
          <cell r="D337" t="str">
            <v>291490</v>
          </cell>
          <cell r="F337">
            <v>13989889</v>
          </cell>
          <cell r="G337">
            <v>9520</v>
          </cell>
          <cell r="H337">
            <v>14704120</v>
          </cell>
          <cell r="J337">
            <v>4895130</v>
          </cell>
        </row>
        <row r="338">
          <cell r="A338">
            <v>291500</v>
          </cell>
          <cell r="B338" t="str">
            <v>BA</v>
          </cell>
          <cell r="C338" t="str">
            <v>ITAETÉ</v>
          </cell>
          <cell r="D338" t="str">
            <v>291500</v>
          </cell>
          <cell r="F338">
            <v>36808025</v>
          </cell>
          <cell r="G338">
            <v>33022</v>
          </cell>
          <cell r="H338">
            <v>42430975</v>
          </cell>
          <cell r="J338">
            <v>13768770</v>
          </cell>
        </row>
        <row r="339">
          <cell r="A339">
            <v>291510</v>
          </cell>
          <cell r="B339" t="str">
            <v>BA</v>
          </cell>
          <cell r="C339" t="str">
            <v>ITAGI</v>
          </cell>
          <cell r="D339" t="str">
            <v>291510</v>
          </cell>
          <cell r="E339">
            <v>82617</v>
          </cell>
          <cell r="F339">
            <v>17313227</v>
          </cell>
          <cell r="G339">
            <v>59850</v>
          </cell>
          <cell r="H339">
            <v>18657893</v>
          </cell>
          <cell r="J339">
            <v>6408185</v>
          </cell>
        </row>
        <row r="340">
          <cell r="A340">
            <v>291520</v>
          </cell>
          <cell r="B340" t="str">
            <v>BA</v>
          </cell>
          <cell r="C340" t="str">
            <v>ITAGIBÁ</v>
          </cell>
          <cell r="D340" t="str">
            <v>291520</v>
          </cell>
          <cell r="F340">
            <v>72358692</v>
          </cell>
          <cell r="H340">
            <v>77527170</v>
          </cell>
          <cell r="J340">
            <v>25842390</v>
          </cell>
        </row>
        <row r="341">
          <cell r="A341">
            <v>291535</v>
          </cell>
          <cell r="B341" t="str">
            <v>BA</v>
          </cell>
          <cell r="C341" t="str">
            <v>ITAGUAÇU DA BAHIA</v>
          </cell>
          <cell r="D341" t="str">
            <v>291535</v>
          </cell>
          <cell r="E341">
            <v>130871</v>
          </cell>
          <cell r="F341">
            <v>24059229</v>
          </cell>
          <cell r="G341">
            <v>64901</v>
          </cell>
          <cell r="H341">
            <v>21668862</v>
          </cell>
          <cell r="I341">
            <v>4565</v>
          </cell>
          <cell r="J341">
            <v>6991663</v>
          </cell>
        </row>
        <row r="342">
          <cell r="A342">
            <v>291550</v>
          </cell>
          <cell r="B342" t="str">
            <v>BA</v>
          </cell>
          <cell r="C342" t="str">
            <v>ITAJUÍPE</v>
          </cell>
          <cell r="D342" t="str">
            <v>291550</v>
          </cell>
          <cell r="E342">
            <v>8240</v>
          </cell>
          <cell r="F342">
            <v>65919818</v>
          </cell>
          <cell r="G342">
            <v>150902</v>
          </cell>
          <cell r="H342">
            <v>100968067</v>
          </cell>
          <cell r="I342">
            <v>147306</v>
          </cell>
          <cell r="J342">
            <v>37844324</v>
          </cell>
        </row>
        <row r="343">
          <cell r="A343">
            <v>291570</v>
          </cell>
          <cell r="B343" t="str">
            <v>BA</v>
          </cell>
          <cell r="C343" t="str">
            <v>ITAMARI</v>
          </cell>
          <cell r="D343" t="str">
            <v>291570</v>
          </cell>
          <cell r="F343">
            <v>4385892</v>
          </cell>
          <cell r="H343">
            <v>4699170</v>
          </cell>
          <cell r="J343">
            <v>1566390</v>
          </cell>
        </row>
        <row r="344">
          <cell r="A344">
            <v>291580</v>
          </cell>
          <cell r="B344" t="str">
            <v>BA</v>
          </cell>
          <cell r="C344" t="str">
            <v>ITAMBÉ</v>
          </cell>
          <cell r="D344" t="str">
            <v>291580</v>
          </cell>
          <cell r="E344">
            <v>49633</v>
          </cell>
          <cell r="F344">
            <v>258856369</v>
          </cell>
          <cell r="G344">
            <v>78430</v>
          </cell>
          <cell r="H344">
            <v>286274005</v>
          </cell>
          <cell r="I344">
            <v>22654</v>
          </cell>
          <cell r="J344">
            <v>95627245</v>
          </cell>
        </row>
        <row r="345">
          <cell r="A345">
            <v>291590</v>
          </cell>
          <cell r="B345" t="str">
            <v>BA</v>
          </cell>
          <cell r="C345" t="str">
            <v>ITANAGRA</v>
          </cell>
          <cell r="D345" t="str">
            <v>291590</v>
          </cell>
          <cell r="F345">
            <v>33843376</v>
          </cell>
          <cell r="H345">
            <v>36260760</v>
          </cell>
          <cell r="J345">
            <v>12086920</v>
          </cell>
        </row>
        <row r="346">
          <cell r="A346">
            <v>291610</v>
          </cell>
          <cell r="B346" t="str">
            <v>BA</v>
          </cell>
          <cell r="C346" t="str">
            <v>ITAPARICA</v>
          </cell>
          <cell r="D346" t="str">
            <v>291610</v>
          </cell>
          <cell r="E346">
            <v>402752</v>
          </cell>
          <cell r="F346">
            <v>14309407</v>
          </cell>
          <cell r="G346">
            <v>293439</v>
          </cell>
          <cell r="H346">
            <v>30652876</v>
          </cell>
          <cell r="I346">
            <v>123125</v>
          </cell>
          <cell r="J346">
            <v>10969725</v>
          </cell>
        </row>
        <row r="347">
          <cell r="A347">
            <v>291630</v>
          </cell>
          <cell r="B347" t="str">
            <v>BA</v>
          </cell>
          <cell r="C347" t="str">
            <v>ITAPEBI</v>
          </cell>
          <cell r="D347" t="str">
            <v>291630</v>
          </cell>
          <cell r="F347">
            <v>7616196</v>
          </cell>
          <cell r="H347">
            <v>8160210</v>
          </cell>
          <cell r="J347">
            <v>2720070</v>
          </cell>
        </row>
        <row r="348">
          <cell r="A348">
            <v>291640</v>
          </cell>
          <cell r="B348" t="str">
            <v>BA</v>
          </cell>
          <cell r="C348" t="str">
            <v>ITAPETINGA</v>
          </cell>
          <cell r="D348" t="str">
            <v>291640</v>
          </cell>
          <cell r="E348">
            <v>729957</v>
          </cell>
          <cell r="F348">
            <v>142344177</v>
          </cell>
          <cell r="G348">
            <v>336650</v>
          </cell>
          <cell r="H348">
            <v>155512191</v>
          </cell>
          <cell r="I348">
            <v>492388</v>
          </cell>
          <cell r="J348">
            <v>52357352</v>
          </cell>
        </row>
        <row r="349">
          <cell r="A349">
            <v>291650</v>
          </cell>
          <cell r="B349" t="str">
            <v>BA</v>
          </cell>
          <cell r="C349" t="str">
            <v>ITAPICURU</v>
          </cell>
          <cell r="D349" t="str">
            <v>291650</v>
          </cell>
          <cell r="F349">
            <v>66025212</v>
          </cell>
          <cell r="G349">
            <v>30</v>
          </cell>
          <cell r="H349">
            <v>74488640</v>
          </cell>
          <cell r="J349">
            <v>24960513</v>
          </cell>
        </row>
        <row r="350">
          <cell r="A350">
            <v>291670</v>
          </cell>
          <cell r="B350" t="str">
            <v>BA</v>
          </cell>
          <cell r="C350" t="str">
            <v>ITAQUARA</v>
          </cell>
          <cell r="D350" t="str">
            <v>291670</v>
          </cell>
          <cell r="F350">
            <v>7575344</v>
          </cell>
          <cell r="H350">
            <v>8116440</v>
          </cell>
          <cell r="J350">
            <v>2705480</v>
          </cell>
        </row>
        <row r="351">
          <cell r="A351">
            <v>291685</v>
          </cell>
          <cell r="B351" t="str">
            <v>BA</v>
          </cell>
          <cell r="C351" t="str">
            <v>ITATIM</v>
          </cell>
          <cell r="D351" t="str">
            <v>291685</v>
          </cell>
          <cell r="F351">
            <v>28177184</v>
          </cell>
          <cell r="H351">
            <v>30189840</v>
          </cell>
          <cell r="J351">
            <v>10063280</v>
          </cell>
        </row>
        <row r="352">
          <cell r="A352">
            <v>291690</v>
          </cell>
          <cell r="B352" t="str">
            <v>BA</v>
          </cell>
          <cell r="C352" t="str">
            <v>ITIRUÇU</v>
          </cell>
          <cell r="D352" t="str">
            <v>291690</v>
          </cell>
          <cell r="F352">
            <v>61511772</v>
          </cell>
          <cell r="H352">
            <v>65905470</v>
          </cell>
          <cell r="J352">
            <v>21968490</v>
          </cell>
        </row>
        <row r="353">
          <cell r="A353">
            <v>291700</v>
          </cell>
          <cell r="B353" t="str">
            <v>BA</v>
          </cell>
          <cell r="C353" t="str">
            <v>ITIÚBA</v>
          </cell>
          <cell r="D353" t="str">
            <v>291700</v>
          </cell>
          <cell r="E353">
            <v>5</v>
          </cell>
          <cell r="F353">
            <v>5754425</v>
          </cell>
          <cell r="G353">
            <v>10</v>
          </cell>
          <cell r="H353">
            <v>6205001</v>
          </cell>
          <cell r="J353">
            <v>2066530</v>
          </cell>
        </row>
        <row r="354">
          <cell r="A354">
            <v>291710</v>
          </cell>
          <cell r="B354" t="str">
            <v>BA</v>
          </cell>
          <cell r="C354" t="str">
            <v>ITORORÓ</v>
          </cell>
          <cell r="D354" t="str">
            <v>291710</v>
          </cell>
          <cell r="E354">
            <v>17232</v>
          </cell>
          <cell r="F354">
            <v>43965596</v>
          </cell>
          <cell r="G354">
            <v>4150</v>
          </cell>
          <cell r="H354">
            <v>47831285</v>
          </cell>
          <cell r="I354">
            <v>48776</v>
          </cell>
          <cell r="J354">
            <v>16716674</v>
          </cell>
        </row>
        <row r="355">
          <cell r="A355">
            <v>291720</v>
          </cell>
          <cell r="B355" t="str">
            <v>BA</v>
          </cell>
          <cell r="C355" t="str">
            <v>ITUAÇU</v>
          </cell>
          <cell r="D355" t="str">
            <v>291720</v>
          </cell>
          <cell r="E355">
            <v>46753</v>
          </cell>
          <cell r="F355">
            <v>17133878</v>
          </cell>
          <cell r="G355">
            <v>317126</v>
          </cell>
          <cell r="H355">
            <v>20902736</v>
          </cell>
          <cell r="I355">
            <v>1298</v>
          </cell>
          <cell r="J355">
            <v>7350483</v>
          </cell>
        </row>
        <row r="356">
          <cell r="A356">
            <v>291730</v>
          </cell>
          <cell r="B356" t="str">
            <v>BA</v>
          </cell>
          <cell r="C356" t="str">
            <v>ITUBERÁ</v>
          </cell>
          <cell r="D356" t="str">
            <v>291730</v>
          </cell>
          <cell r="F356">
            <v>860023668</v>
          </cell>
          <cell r="H356">
            <v>921453930</v>
          </cell>
          <cell r="J356">
            <v>307151310</v>
          </cell>
        </row>
        <row r="357">
          <cell r="A357">
            <v>291733</v>
          </cell>
          <cell r="B357" t="str">
            <v>BA</v>
          </cell>
          <cell r="C357" t="str">
            <v>IUIÚ</v>
          </cell>
          <cell r="D357" t="str">
            <v>291733</v>
          </cell>
          <cell r="E357">
            <v>138770</v>
          </cell>
          <cell r="F357">
            <v>32615441</v>
          </cell>
          <cell r="G357">
            <v>42299</v>
          </cell>
          <cell r="H357">
            <v>34015830</v>
          </cell>
          <cell r="I357">
            <v>20036</v>
          </cell>
          <cell r="J357">
            <v>10990290</v>
          </cell>
        </row>
        <row r="358">
          <cell r="A358">
            <v>291735</v>
          </cell>
          <cell r="B358" t="str">
            <v>BA</v>
          </cell>
          <cell r="C358" t="str">
            <v>JABORANDI</v>
          </cell>
          <cell r="D358" t="str">
            <v>291735</v>
          </cell>
          <cell r="E358">
            <v>236137</v>
          </cell>
          <cell r="F358">
            <v>36621102</v>
          </cell>
          <cell r="G358">
            <v>181786</v>
          </cell>
          <cell r="H358">
            <v>42762349</v>
          </cell>
          <cell r="I358">
            <v>29074</v>
          </cell>
          <cell r="J358">
            <v>14058009</v>
          </cell>
        </row>
        <row r="359">
          <cell r="A359">
            <v>291740</v>
          </cell>
          <cell r="B359" t="str">
            <v>BA</v>
          </cell>
          <cell r="C359" t="str">
            <v>JACARACI</v>
          </cell>
          <cell r="D359" t="str">
            <v>291740</v>
          </cell>
          <cell r="E359">
            <v>300836</v>
          </cell>
          <cell r="F359">
            <v>19361765</v>
          </cell>
          <cell r="G359">
            <v>35376</v>
          </cell>
          <cell r="H359">
            <v>14574287</v>
          </cell>
          <cell r="I359">
            <v>45075</v>
          </cell>
          <cell r="J359">
            <v>4814580</v>
          </cell>
        </row>
        <row r="360">
          <cell r="A360">
            <v>291750</v>
          </cell>
          <cell r="B360" t="str">
            <v>BA</v>
          </cell>
          <cell r="C360" t="str">
            <v>JACOBINA</v>
          </cell>
          <cell r="D360" t="str">
            <v>291750</v>
          </cell>
          <cell r="F360">
            <v>23641410</v>
          </cell>
          <cell r="G360">
            <v>362465</v>
          </cell>
          <cell r="H360">
            <v>36590516</v>
          </cell>
          <cell r="J360">
            <v>13660877</v>
          </cell>
        </row>
        <row r="361">
          <cell r="A361">
            <v>291760</v>
          </cell>
          <cell r="B361" t="str">
            <v>BA</v>
          </cell>
          <cell r="C361" t="str">
            <v>JAGUAQUARA</v>
          </cell>
          <cell r="D361" t="str">
            <v>291760</v>
          </cell>
          <cell r="E361">
            <v>23820</v>
          </cell>
          <cell r="F361">
            <v>127561164</v>
          </cell>
          <cell r="G361">
            <v>233370</v>
          </cell>
          <cell r="H361">
            <v>137864445</v>
          </cell>
          <cell r="J361">
            <v>46940019</v>
          </cell>
        </row>
        <row r="362">
          <cell r="A362">
            <v>291770</v>
          </cell>
          <cell r="B362" t="str">
            <v>BA</v>
          </cell>
          <cell r="C362" t="str">
            <v>JAGUARARI</v>
          </cell>
          <cell r="D362" t="str">
            <v>291770</v>
          </cell>
          <cell r="F362">
            <v>35669452</v>
          </cell>
          <cell r="H362">
            <v>38217270</v>
          </cell>
          <cell r="J362">
            <v>12739090</v>
          </cell>
        </row>
        <row r="363">
          <cell r="A363">
            <v>291780</v>
          </cell>
          <cell r="B363" t="str">
            <v>BA</v>
          </cell>
          <cell r="C363" t="str">
            <v>JAGUARIPE</v>
          </cell>
          <cell r="D363" t="str">
            <v>291780</v>
          </cell>
          <cell r="E363">
            <v>197211</v>
          </cell>
          <cell r="F363">
            <v>26313996</v>
          </cell>
          <cell r="G363">
            <v>148796</v>
          </cell>
          <cell r="H363">
            <v>27959209</v>
          </cell>
          <cell r="I363">
            <v>101536</v>
          </cell>
          <cell r="J363">
            <v>8337201</v>
          </cell>
        </row>
        <row r="364">
          <cell r="A364">
            <v>291790</v>
          </cell>
          <cell r="B364" t="str">
            <v>BA</v>
          </cell>
          <cell r="C364" t="str">
            <v>JANDAÍRA</v>
          </cell>
          <cell r="D364" t="str">
            <v>291790</v>
          </cell>
          <cell r="F364">
            <v>2174180</v>
          </cell>
          <cell r="H364">
            <v>2323140</v>
          </cell>
          <cell r="J364">
            <v>774380</v>
          </cell>
        </row>
        <row r="365">
          <cell r="A365">
            <v>291800</v>
          </cell>
          <cell r="B365" t="str">
            <v>BA</v>
          </cell>
          <cell r="C365" t="str">
            <v>JEQUIÉ</v>
          </cell>
          <cell r="D365" t="str">
            <v>291800</v>
          </cell>
          <cell r="E365">
            <v>1785947</v>
          </cell>
          <cell r="F365">
            <v>334715088</v>
          </cell>
          <cell r="G365">
            <v>1864081</v>
          </cell>
          <cell r="H365">
            <v>417024034</v>
          </cell>
          <cell r="I365">
            <v>961638</v>
          </cell>
          <cell r="J365">
            <v>138186299</v>
          </cell>
        </row>
        <row r="366">
          <cell r="A366">
            <v>291810</v>
          </cell>
          <cell r="B366" t="str">
            <v>BA</v>
          </cell>
          <cell r="C366" t="str">
            <v>JEREMOABO</v>
          </cell>
          <cell r="D366" t="str">
            <v>291810</v>
          </cell>
          <cell r="E366">
            <v>127503</v>
          </cell>
          <cell r="F366">
            <v>49353481</v>
          </cell>
          <cell r="G366">
            <v>102785</v>
          </cell>
          <cell r="H366">
            <v>58780897</v>
          </cell>
          <cell r="I366">
            <v>148184</v>
          </cell>
          <cell r="J366">
            <v>24039472</v>
          </cell>
        </row>
        <row r="367">
          <cell r="A367">
            <v>291820</v>
          </cell>
          <cell r="B367" t="str">
            <v>BA</v>
          </cell>
          <cell r="C367" t="str">
            <v>JIQUIRIÇÁ</v>
          </cell>
          <cell r="D367" t="str">
            <v>291820</v>
          </cell>
          <cell r="E367">
            <v>37991</v>
          </cell>
          <cell r="F367">
            <v>5175341</v>
          </cell>
          <cell r="G367">
            <v>65433</v>
          </cell>
          <cell r="H367">
            <v>4965302</v>
          </cell>
          <cell r="I367">
            <v>11818</v>
          </cell>
          <cell r="J367">
            <v>1537210</v>
          </cell>
        </row>
        <row r="368">
          <cell r="A368">
            <v>291830</v>
          </cell>
          <cell r="B368" t="str">
            <v>BA</v>
          </cell>
          <cell r="C368" t="str">
            <v>JITAÚNA</v>
          </cell>
          <cell r="D368" t="str">
            <v>291830</v>
          </cell>
          <cell r="E368">
            <v>60823</v>
          </cell>
          <cell r="F368">
            <v>18446966</v>
          </cell>
          <cell r="G368">
            <v>220844</v>
          </cell>
          <cell r="H368">
            <v>20431126</v>
          </cell>
          <cell r="I368">
            <v>10367</v>
          </cell>
          <cell r="J368">
            <v>7092348</v>
          </cell>
        </row>
        <row r="369">
          <cell r="A369">
            <v>291835</v>
          </cell>
          <cell r="B369" t="str">
            <v>BA</v>
          </cell>
          <cell r="C369" t="str">
            <v>JOÃO DOURADO</v>
          </cell>
          <cell r="D369" t="str">
            <v>291835</v>
          </cell>
          <cell r="F369">
            <v>238708601</v>
          </cell>
          <cell r="G369">
            <v>30068</v>
          </cell>
          <cell r="H369">
            <v>261525176</v>
          </cell>
          <cell r="I369">
            <v>1407</v>
          </cell>
          <cell r="J369">
            <v>87786269</v>
          </cell>
        </row>
        <row r="370">
          <cell r="A370">
            <v>291840</v>
          </cell>
          <cell r="B370" t="str">
            <v>BA</v>
          </cell>
          <cell r="C370" t="str">
            <v>JUAZEIRO</v>
          </cell>
          <cell r="D370" t="str">
            <v>291840</v>
          </cell>
          <cell r="E370">
            <v>2455850</v>
          </cell>
          <cell r="F370">
            <v>274110479</v>
          </cell>
          <cell r="G370">
            <v>2173153</v>
          </cell>
          <cell r="H370">
            <v>281761047</v>
          </cell>
          <cell r="I370">
            <v>1280942</v>
          </cell>
          <cell r="J370">
            <v>101289684</v>
          </cell>
        </row>
        <row r="371">
          <cell r="A371">
            <v>291850</v>
          </cell>
          <cell r="B371" t="str">
            <v>BA</v>
          </cell>
          <cell r="C371" t="str">
            <v>JUSSARA</v>
          </cell>
          <cell r="D371" t="str">
            <v>291850</v>
          </cell>
          <cell r="E371">
            <v>2250</v>
          </cell>
          <cell r="F371">
            <v>18724547</v>
          </cell>
          <cell r="H371">
            <v>20477478</v>
          </cell>
          <cell r="J371">
            <v>6750088</v>
          </cell>
        </row>
        <row r="372">
          <cell r="A372">
            <v>291855</v>
          </cell>
          <cell r="B372" t="str">
            <v>BA</v>
          </cell>
          <cell r="C372" t="str">
            <v>JUSSARI</v>
          </cell>
          <cell r="D372" t="str">
            <v>291855</v>
          </cell>
          <cell r="E372">
            <v>62390</v>
          </cell>
          <cell r="F372">
            <v>5064603</v>
          </cell>
          <cell r="G372">
            <v>64447</v>
          </cell>
          <cell r="H372">
            <v>6963602</v>
          </cell>
          <cell r="I372">
            <v>80730</v>
          </cell>
          <cell r="J372">
            <v>3301772</v>
          </cell>
        </row>
        <row r="373">
          <cell r="A373">
            <v>291860</v>
          </cell>
          <cell r="B373" t="str">
            <v>BA</v>
          </cell>
          <cell r="C373" t="str">
            <v>JUSSIAPE</v>
          </cell>
          <cell r="D373" t="str">
            <v>291860</v>
          </cell>
          <cell r="F373">
            <v>11257092</v>
          </cell>
          <cell r="H373">
            <v>12061170</v>
          </cell>
          <cell r="J373">
            <v>4020390</v>
          </cell>
        </row>
        <row r="374">
          <cell r="A374">
            <v>291870</v>
          </cell>
          <cell r="B374" t="str">
            <v>BA</v>
          </cell>
          <cell r="C374" t="str">
            <v>LAFAIETE COUTINHO</v>
          </cell>
          <cell r="D374" t="str">
            <v>291870</v>
          </cell>
          <cell r="E374">
            <v>98380</v>
          </cell>
          <cell r="F374">
            <v>7428447</v>
          </cell>
          <cell r="G374">
            <v>82260</v>
          </cell>
          <cell r="H374">
            <v>9024895</v>
          </cell>
          <cell r="I374">
            <v>43412</v>
          </cell>
          <cell r="J374">
            <v>3862554</v>
          </cell>
        </row>
        <row r="375">
          <cell r="A375">
            <v>291875</v>
          </cell>
          <cell r="B375" t="str">
            <v>BA</v>
          </cell>
          <cell r="C375" t="str">
            <v>LAGOA REAL</v>
          </cell>
          <cell r="D375" t="str">
            <v>291875</v>
          </cell>
          <cell r="E375">
            <v>402757</v>
          </cell>
          <cell r="F375">
            <v>8668261</v>
          </cell>
          <cell r="G375">
            <v>180492</v>
          </cell>
          <cell r="H375">
            <v>14309838</v>
          </cell>
          <cell r="I375">
            <v>25588</v>
          </cell>
          <cell r="J375">
            <v>5845917</v>
          </cell>
        </row>
        <row r="376">
          <cell r="A376">
            <v>291880</v>
          </cell>
          <cell r="B376" t="str">
            <v>BA</v>
          </cell>
          <cell r="C376" t="str">
            <v>LAJE</v>
          </cell>
          <cell r="D376" t="str">
            <v>291880</v>
          </cell>
          <cell r="F376">
            <v>0</v>
          </cell>
          <cell r="H376">
            <v>0</v>
          </cell>
          <cell r="J376">
            <v>0</v>
          </cell>
        </row>
        <row r="377">
          <cell r="A377">
            <v>291900</v>
          </cell>
          <cell r="B377" t="str">
            <v>BA</v>
          </cell>
          <cell r="C377" t="str">
            <v>LAJEDINHO</v>
          </cell>
          <cell r="D377" t="str">
            <v>291900</v>
          </cell>
          <cell r="F377">
            <v>4507582</v>
          </cell>
          <cell r="H377">
            <v>4785210</v>
          </cell>
          <cell r="J377">
            <v>1595010</v>
          </cell>
        </row>
        <row r="378">
          <cell r="A378">
            <v>291905</v>
          </cell>
          <cell r="B378" t="str">
            <v>BA</v>
          </cell>
          <cell r="C378" t="str">
            <v>LAJEDO DO TABOCAL</v>
          </cell>
          <cell r="D378" t="str">
            <v>291905</v>
          </cell>
          <cell r="F378">
            <v>19347568</v>
          </cell>
          <cell r="H378">
            <v>21815287</v>
          </cell>
          <cell r="J378">
            <v>7225332</v>
          </cell>
        </row>
        <row r="379">
          <cell r="A379">
            <v>291910</v>
          </cell>
          <cell r="B379" t="str">
            <v>BA</v>
          </cell>
          <cell r="C379" t="str">
            <v>LAMARÃO</v>
          </cell>
          <cell r="D379" t="str">
            <v>291910</v>
          </cell>
          <cell r="E379">
            <v>20842</v>
          </cell>
          <cell r="F379">
            <v>4011580</v>
          </cell>
          <cell r="H379">
            <v>4588429</v>
          </cell>
          <cell r="I379">
            <v>8611</v>
          </cell>
          <cell r="J379">
            <v>3144397</v>
          </cell>
        </row>
        <row r="380">
          <cell r="A380">
            <v>291915</v>
          </cell>
          <cell r="B380" t="str">
            <v>BA</v>
          </cell>
          <cell r="C380" t="str">
            <v>LAPÃO</v>
          </cell>
          <cell r="D380" t="str">
            <v>291915</v>
          </cell>
          <cell r="F380">
            <v>23188200</v>
          </cell>
          <cell r="G380">
            <v>20840</v>
          </cell>
          <cell r="H380">
            <v>32887375</v>
          </cell>
          <cell r="J380">
            <v>16903056</v>
          </cell>
        </row>
        <row r="381">
          <cell r="A381">
            <v>291920</v>
          </cell>
          <cell r="B381" t="str">
            <v>BA</v>
          </cell>
          <cell r="C381" t="str">
            <v>LAURO DE FREITAS</v>
          </cell>
          <cell r="D381" t="str">
            <v>291920</v>
          </cell>
          <cell r="F381">
            <v>152243896</v>
          </cell>
          <cell r="H381">
            <v>163118460</v>
          </cell>
          <cell r="J381">
            <v>54372820</v>
          </cell>
        </row>
        <row r="382">
          <cell r="A382">
            <v>291930</v>
          </cell>
          <cell r="B382" t="str">
            <v>BA</v>
          </cell>
          <cell r="C382" t="str">
            <v>LENÇÓIS</v>
          </cell>
          <cell r="D382" t="str">
            <v>291930</v>
          </cell>
          <cell r="F382">
            <v>13597752</v>
          </cell>
          <cell r="H382">
            <v>14569020</v>
          </cell>
          <cell r="J382">
            <v>4856340</v>
          </cell>
        </row>
        <row r="383">
          <cell r="A383">
            <v>291940</v>
          </cell>
          <cell r="B383" t="str">
            <v>BA</v>
          </cell>
          <cell r="C383" t="str">
            <v>LICÍNIO DE ALMEIDA</v>
          </cell>
          <cell r="D383" t="str">
            <v>291940</v>
          </cell>
          <cell r="E383">
            <v>133910</v>
          </cell>
          <cell r="F383">
            <v>25152185</v>
          </cell>
          <cell r="G383">
            <v>105799</v>
          </cell>
          <cell r="H383">
            <v>28462217</v>
          </cell>
          <cell r="I383">
            <v>68173</v>
          </cell>
          <cell r="J383">
            <v>9273095</v>
          </cell>
        </row>
        <row r="384">
          <cell r="A384">
            <v>291950</v>
          </cell>
          <cell r="B384" t="str">
            <v>BA</v>
          </cell>
          <cell r="C384" t="str">
            <v>LIVRAMENTO DE NOSSA SENHORA</v>
          </cell>
          <cell r="D384" t="str">
            <v>291950</v>
          </cell>
          <cell r="E384">
            <v>716453</v>
          </cell>
          <cell r="F384">
            <v>50309656</v>
          </cell>
          <cell r="G384">
            <v>470193</v>
          </cell>
          <cell r="H384">
            <v>67512653</v>
          </cell>
          <cell r="I384">
            <v>189528</v>
          </cell>
          <cell r="J384">
            <v>23116848</v>
          </cell>
        </row>
        <row r="385">
          <cell r="A385">
            <v>291955</v>
          </cell>
          <cell r="B385" t="str">
            <v>BA</v>
          </cell>
          <cell r="C385" t="str">
            <v>LUÍS EDUARDO MAGALHÃES</v>
          </cell>
          <cell r="D385" t="str">
            <v>291955</v>
          </cell>
          <cell r="E385">
            <v>1095721</v>
          </cell>
          <cell r="F385">
            <v>77230470</v>
          </cell>
          <cell r="G385">
            <v>1103069</v>
          </cell>
          <cell r="H385">
            <v>91797978</v>
          </cell>
          <cell r="I385">
            <v>385553</v>
          </cell>
          <cell r="J385">
            <v>28232792</v>
          </cell>
        </row>
        <row r="386">
          <cell r="A386">
            <v>291960</v>
          </cell>
          <cell r="B386" t="str">
            <v>BA</v>
          </cell>
          <cell r="C386" t="str">
            <v>MACAJUBA</v>
          </cell>
          <cell r="D386" t="str">
            <v>291960</v>
          </cell>
          <cell r="E386">
            <v>151153</v>
          </cell>
          <cell r="F386">
            <v>23015777</v>
          </cell>
          <cell r="G386">
            <v>64517</v>
          </cell>
          <cell r="H386">
            <v>26182969</v>
          </cell>
          <cell r="I386">
            <v>16971</v>
          </cell>
          <cell r="J386">
            <v>8559439</v>
          </cell>
        </row>
        <row r="387">
          <cell r="A387">
            <v>291970</v>
          </cell>
          <cell r="B387" t="str">
            <v>BA</v>
          </cell>
          <cell r="C387" t="str">
            <v>MACARANI</v>
          </cell>
          <cell r="D387" t="str">
            <v>291970</v>
          </cell>
          <cell r="F387">
            <v>488684</v>
          </cell>
          <cell r="H387">
            <v>523590</v>
          </cell>
          <cell r="J387">
            <v>174530</v>
          </cell>
        </row>
        <row r="388">
          <cell r="A388">
            <v>291980</v>
          </cell>
          <cell r="B388" t="str">
            <v>BA</v>
          </cell>
          <cell r="C388" t="str">
            <v>MACAÚBAS</v>
          </cell>
          <cell r="D388" t="str">
            <v>291980</v>
          </cell>
          <cell r="E388">
            <v>10</v>
          </cell>
          <cell r="F388">
            <v>12812698</v>
          </cell>
          <cell r="G388">
            <v>45270</v>
          </cell>
          <cell r="H388">
            <v>14915117</v>
          </cell>
          <cell r="J388">
            <v>4741847</v>
          </cell>
        </row>
        <row r="389">
          <cell r="A389">
            <v>291990</v>
          </cell>
          <cell r="B389" t="str">
            <v>BA</v>
          </cell>
          <cell r="C389" t="str">
            <v>MACURURÉ</v>
          </cell>
          <cell r="D389" t="str">
            <v>291990</v>
          </cell>
          <cell r="F389">
            <v>4440497</v>
          </cell>
          <cell r="H389">
            <v>8335259</v>
          </cell>
          <cell r="I389">
            <v>17088</v>
          </cell>
          <cell r="J389">
            <v>4430346</v>
          </cell>
        </row>
        <row r="390">
          <cell r="A390">
            <v>291992</v>
          </cell>
          <cell r="B390" t="str">
            <v>BA</v>
          </cell>
          <cell r="C390" t="str">
            <v>MADRE DE DEUS</v>
          </cell>
          <cell r="D390" t="str">
            <v>291992</v>
          </cell>
          <cell r="E390">
            <v>304318</v>
          </cell>
          <cell r="F390">
            <v>61285131</v>
          </cell>
          <cell r="G390">
            <v>620552</v>
          </cell>
          <cell r="H390">
            <v>58729190</v>
          </cell>
          <cell r="I390">
            <v>57449</v>
          </cell>
          <cell r="J390">
            <v>17432383</v>
          </cell>
        </row>
        <row r="391">
          <cell r="A391">
            <v>291995</v>
          </cell>
          <cell r="B391" t="str">
            <v>BA</v>
          </cell>
          <cell r="C391" t="str">
            <v>MAETINGA</v>
          </cell>
          <cell r="D391" t="str">
            <v>291995</v>
          </cell>
          <cell r="F391">
            <v>7106705</v>
          </cell>
          <cell r="H391">
            <v>7310127</v>
          </cell>
          <cell r="J391">
            <v>2704390</v>
          </cell>
        </row>
        <row r="392">
          <cell r="A392">
            <v>292000</v>
          </cell>
          <cell r="B392" t="str">
            <v>BA</v>
          </cell>
          <cell r="C392" t="str">
            <v>MAIQUINIQUE</v>
          </cell>
          <cell r="D392" t="str">
            <v>292000</v>
          </cell>
          <cell r="F392">
            <v>1483132</v>
          </cell>
          <cell r="H392">
            <v>1589070</v>
          </cell>
          <cell r="J392">
            <v>529690</v>
          </cell>
        </row>
        <row r="393">
          <cell r="A393">
            <v>292010</v>
          </cell>
          <cell r="B393" t="str">
            <v>BA</v>
          </cell>
          <cell r="C393" t="str">
            <v>MAIRI</v>
          </cell>
          <cell r="D393" t="str">
            <v>292010</v>
          </cell>
          <cell r="F393">
            <v>87273154</v>
          </cell>
          <cell r="G393">
            <v>93174</v>
          </cell>
          <cell r="H393">
            <v>102895024</v>
          </cell>
          <cell r="I393">
            <v>56253</v>
          </cell>
          <cell r="J393">
            <v>36708903</v>
          </cell>
        </row>
        <row r="394">
          <cell r="A394">
            <v>292020</v>
          </cell>
          <cell r="B394" t="str">
            <v>BA</v>
          </cell>
          <cell r="C394" t="str">
            <v>MALHADA</v>
          </cell>
          <cell r="D394" t="str">
            <v>292020</v>
          </cell>
          <cell r="F394">
            <v>2151324</v>
          </cell>
          <cell r="H394">
            <v>2304990</v>
          </cell>
          <cell r="J394">
            <v>768330</v>
          </cell>
        </row>
        <row r="395">
          <cell r="A395">
            <v>292030</v>
          </cell>
          <cell r="B395" t="str">
            <v>BA</v>
          </cell>
          <cell r="C395" t="str">
            <v>MALHADA DE PEDRAS</v>
          </cell>
          <cell r="D395" t="str">
            <v>292030</v>
          </cell>
          <cell r="F395">
            <v>22749271</v>
          </cell>
          <cell r="G395">
            <v>36660</v>
          </cell>
          <cell r="H395">
            <v>23407265</v>
          </cell>
          <cell r="I395">
            <v>17100</v>
          </cell>
          <cell r="J395">
            <v>7569794</v>
          </cell>
        </row>
        <row r="396">
          <cell r="A396">
            <v>292040</v>
          </cell>
          <cell r="B396" t="str">
            <v>BA</v>
          </cell>
          <cell r="C396" t="str">
            <v>MANOEL VITORINO</v>
          </cell>
          <cell r="D396" t="str">
            <v>292040</v>
          </cell>
          <cell r="F396">
            <v>43485652</v>
          </cell>
          <cell r="H396">
            <v>46591770</v>
          </cell>
          <cell r="J396">
            <v>15530590</v>
          </cell>
        </row>
        <row r="397">
          <cell r="A397">
            <v>292050</v>
          </cell>
          <cell r="B397" t="str">
            <v>BA</v>
          </cell>
          <cell r="C397" t="str">
            <v>MARACÁS</v>
          </cell>
          <cell r="D397" t="str">
            <v>292050</v>
          </cell>
          <cell r="E397">
            <v>233445</v>
          </cell>
          <cell r="F397">
            <v>22396541</v>
          </cell>
          <cell r="G397">
            <v>234535</v>
          </cell>
          <cell r="H397">
            <v>23852598</v>
          </cell>
          <cell r="I397">
            <v>189543</v>
          </cell>
          <cell r="J397">
            <v>8471110</v>
          </cell>
        </row>
        <row r="398">
          <cell r="A398">
            <v>292060</v>
          </cell>
          <cell r="B398" t="str">
            <v>BA</v>
          </cell>
          <cell r="C398" t="str">
            <v>MARAGOGIPE</v>
          </cell>
          <cell r="D398" t="str">
            <v>292060</v>
          </cell>
          <cell r="F398">
            <v>46837840</v>
          </cell>
          <cell r="H398">
            <v>50183400</v>
          </cell>
          <cell r="J398">
            <v>16727800</v>
          </cell>
        </row>
        <row r="399">
          <cell r="A399">
            <v>292070</v>
          </cell>
          <cell r="B399" t="str">
            <v>BA</v>
          </cell>
          <cell r="C399" t="str">
            <v>MARAÚ</v>
          </cell>
          <cell r="D399" t="str">
            <v>292070</v>
          </cell>
          <cell r="F399">
            <v>5087124</v>
          </cell>
          <cell r="H399">
            <v>5450490</v>
          </cell>
          <cell r="J399">
            <v>1816830</v>
          </cell>
        </row>
        <row r="400">
          <cell r="A400">
            <v>292080</v>
          </cell>
          <cell r="B400" t="str">
            <v>BA</v>
          </cell>
          <cell r="C400" t="str">
            <v>MARCIONÍLIO SOUZA</v>
          </cell>
          <cell r="D400" t="str">
            <v>292080</v>
          </cell>
          <cell r="E400">
            <v>274</v>
          </cell>
          <cell r="F400">
            <v>34708971</v>
          </cell>
          <cell r="G400">
            <v>145</v>
          </cell>
          <cell r="H400">
            <v>44703603</v>
          </cell>
          <cell r="I400">
            <v>50</v>
          </cell>
          <cell r="J400">
            <v>14559095</v>
          </cell>
        </row>
        <row r="401">
          <cell r="A401">
            <v>292090</v>
          </cell>
          <cell r="B401" t="str">
            <v>BA</v>
          </cell>
          <cell r="C401" t="str">
            <v>MASCOTE</v>
          </cell>
          <cell r="D401" t="str">
            <v>292090</v>
          </cell>
          <cell r="E401">
            <v>6217</v>
          </cell>
          <cell r="F401">
            <v>31290520</v>
          </cell>
          <cell r="H401">
            <v>33277216</v>
          </cell>
          <cell r="I401">
            <v>1100004</v>
          </cell>
          <cell r="J401">
            <v>1249951</v>
          </cell>
        </row>
        <row r="402">
          <cell r="A402">
            <v>292105</v>
          </cell>
          <cell r="B402" t="str">
            <v>BA</v>
          </cell>
          <cell r="C402" t="str">
            <v>MATINA</v>
          </cell>
          <cell r="D402" t="str">
            <v>292105</v>
          </cell>
          <cell r="F402">
            <v>14450336</v>
          </cell>
          <cell r="G402">
            <v>960</v>
          </cell>
          <cell r="H402">
            <v>14345900</v>
          </cell>
          <cell r="I402">
            <v>1740</v>
          </cell>
          <cell r="J402">
            <v>4740557</v>
          </cell>
        </row>
        <row r="403">
          <cell r="A403">
            <v>292110</v>
          </cell>
          <cell r="B403" t="str">
            <v>BA</v>
          </cell>
          <cell r="C403" t="str">
            <v>MEDEIROS NETO</v>
          </cell>
          <cell r="D403" t="str">
            <v>292110</v>
          </cell>
          <cell r="E403">
            <v>4000</v>
          </cell>
          <cell r="F403">
            <v>43757098</v>
          </cell>
          <cell r="G403">
            <v>1535</v>
          </cell>
          <cell r="H403">
            <v>55425075</v>
          </cell>
          <cell r="J403">
            <v>18709910</v>
          </cell>
        </row>
        <row r="404">
          <cell r="A404">
            <v>292120</v>
          </cell>
          <cell r="B404" t="str">
            <v>BA</v>
          </cell>
          <cell r="C404" t="str">
            <v>MIGUEL CALMON</v>
          </cell>
          <cell r="D404" t="str">
            <v>292120</v>
          </cell>
          <cell r="E404">
            <v>205036</v>
          </cell>
          <cell r="F404">
            <v>14677014</v>
          </cell>
          <cell r="G404">
            <v>326625</v>
          </cell>
          <cell r="H404">
            <v>16340978</v>
          </cell>
          <cell r="I404">
            <v>57841</v>
          </cell>
          <cell r="J404">
            <v>5029736</v>
          </cell>
        </row>
        <row r="405">
          <cell r="A405">
            <v>292130</v>
          </cell>
          <cell r="B405" t="str">
            <v>BA</v>
          </cell>
          <cell r="C405" t="str">
            <v>MILAGRES</v>
          </cell>
          <cell r="D405" t="str">
            <v>292130</v>
          </cell>
          <cell r="E405">
            <v>5500</v>
          </cell>
          <cell r="F405">
            <v>103809</v>
          </cell>
          <cell r="G405">
            <v>11005</v>
          </cell>
          <cell r="H405">
            <v>2970113</v>
          </cell>
          <cell r="J405">
            <v>920558</v>
          </cell>
        </row>
        <row r="406">
          <cell r="A406">
            <v>292140</v>
          </cell>
          <cell r="B406" t="str">
            <v>BA</v>
          </cell>
          <cell r="C406" t="str">
            <v>MIRANGABA</v>
          </cell>
          <cell r="D406" t="str">
            <v>292140</v>
          </cell>
          <cell r="E406">
            <v>194197</v>
          </cell>
          <cell r="F406">
            <v>13858800</v>
          </cell>
          <cell r="G406">
            <v>185296</v>
          </cell>
          <cell r="H406">
            <v>22899152</v>
          </cell>
          <cell r="I406">
            <v>129002</v>
          </cell>
          <cell r="J406">
            <v>11174520</v>
          </cell>
        </row>
        <row r="407">
          <cell r="A407">
            <v>292145</v>
          </cell>
          <cell r="B407" t="str">
            <v>BA</v>
          </cell>
          <cell r="C407" t="str">
            <v>MIRANTE</v>
          </cell>
          <cell r="D407" t="str">
            <v>292145</v>
          </cell>
          <cell r="E407">
            <v>423377</v>
          </cell>
          <cell r="F407">
            <v>77426941</v>
          </cell>
          <cell r="G407">
            <v>954085</v>
          </cell>
          <cell r="H407">
            <v>70176958</v>
          </cell>
          <cell r="I407">
            <v>321907</v>
          </cell>
          <cell r="J407">
            <v>18056485</v>
          </cell>
        </row>
        <row r="408">
          <cell r="A408">
            <v>292150</v>
          </cell>
          <cell r="B408" t="str">
            <v>BA</v>
          </cell>
          <cell r="C408" t="str">
            <v>MONTE SANTO</v>
          </cell>
          <cell r="D408" t="str">
            <v>292150</v>
          </cell>
          <cell r="F408">
            <v>533641795</v>
          </cell>
          <cell r="G408">
            <v>3959104</v>
          </cell>
          <cell r="H408">
            <v>551314819</v>
          </cell>
          <cell r="I408">
            <v>427271</v>
          </cell>
          <cell r="J408">
            <v>198114528</v>
          </cell>
        </row>
        <row r="409">
          <cell r="A409">
            <v>292160</v>
          </cell>
          <cell r="B409" t="str">
            <v>BA</v>
          </cell>
          <cell r="C409" t="str">
            <v>MORPARÁ</v>
          </cell>
          <cell r="D409" t="str">
            <v>292160</v>
          </cell>
          <cell r="F409">
            <v>21579656</v>
          </cell>
          <cell r="H409">
            <v>23121060</v>
          </cell>
          <cell r="J409">
            <v>7707020</v>
          </cell>
        </row>
        <row r="410">
          <cell r="A410">
            <v>292170</v>
          </cell>
          <cell r="B410" t="str">
            <v>BA</v>
          </cell>
          <cell r="C410" t="str">
            <v>MORRO DO CHAPÉU</v>
          </cell>
          <cell r="D410" t="str">
            <v>292170</v>
          </cell>
          <cell r="E410">
            <v>70</v>
          </cell>
          <cell r="F410">
            <v>33452870</v>
          </cell>
          <cell r="G410">
            <v>61</v>
          </cell>
          <cell r="H410">
            <v>36111526</v>
          </cell>
          <cell r="I410">
            <v>1201819</v>
          </cell>
          <cell r="J410">
            <v>8024110</v>
          </cell>
        </row>
        <row r="411">
          <cell r="A411">
            <v>292180</v>
          </cell>
          <cell r="B411" t="str">
            <v>BA</v>
          </cell>
          <cell r="C411" t="str">
            <v>MORTUGABA</v>
          </cell>
          <cell r="D411" t="str">
            <v>292180</v>
          </cell>
          <cell r="E411">
            <v>157426</v>
          </cell>
          <cell r="F411">
            <v>36910832</v>
          </cell>
          <cell r="G411">
            <v>130659</v>
          </cell>
          <cell r="H411">
            <v>41207934</v>
          </cell>
          <cell r="I411">
            <v>66518</v>
          </cell>
          <cell r="J411">
            <v>15178296</v>
          </cell>
        </row>
        <row r="412">
          <cell r="A412">
            <v>292190</v>
          </cell>
          <cell r="B412" t="str">
            <v>BA</v>
          </cell>
          <cell r="C412" t="str">
            <v>MUCUGÊ</v>
          </cell>
          <cell r="D412" t="str">
            <v>292190</v>
          </cell>
          <cell r="F412">
            <v>12457368</v>
          </cell>
          <cell r="H412">
            <v>13347180</v>
          </cell>
          <cell r="J412">
            <v>4449060</v>
          </cell>
        </row>
        <row r="413">
          <cell r="A413">
            <v>292200</v>
          </cell>
          <cell r="B413" t="str">
            <v>BA</v>
          </cell>
          <cell r="C413" t="str">
            <v>MUCURI</v>
          </cell>
          <cell r="D413" t="str">
            <v>292200</v>
          </cell>
          <cell r="E413">
            <v>344240</v>
          </cell>
          <cell r="F413">
            <v>27394434</v>
          </cell>
          <cell r="G413">
            <v>576537</v>
          </cell>
          <cell r="H413">
            <v>30455054</v>
          </cell>
          <cell r="I413">
            <v>117136</v>
          </cell>
          <cell r="J413">
            <v>7287490</v>
          </cell>
        </row>
        <row r="414">
          <cell r="A414">
            <v>292205</v>
          </cell>
          <cell r="B414" t="str">
            <v>BA</v>
          </cell>
          <cell r="C414" t="str">
            <v>MULUNGU DO MORRO</v>
          </cell>
          <cell r="D414" t="str">
            <v>292205</v>
          </cell>
          <cell r="E414">
            <v>40</v>
          </cell>
          <cell r="F414">
            <v>17788385</v>
          </cell>
          <cell r="G414">
            <v>44402</v>
          </cell>
          <cell r="H414">
            <v>22566984</v>
          </cell>
          <cell r="I414">
            <v>52290</v>
          </cell>
          <cell r="J414">
            <v>9733756</v>
          </cell>
        </row>
        <row r="415">
          <cell r="A415">
            <v>292210</v>
          </cell>
          <cell r="B415" t="str">
            <v>BA</v>
          </cell>
          <cell r="C415" t="str">
            <v>MUNDO NOVO</v>
          </cell>
          <cell r="D415" t="str">
            <v>292210</v>
          </cell>
          <cell r="E415">
            <v>65239</v>
          </cell>
          <cell r="F415">
            <v>116581469</v>
          </cell>
          <cell r="G415">
            <v>5120</v>
          </cell>
          <cell r="H415">
            <v>124786312</v>
          </cell>
          <cell r="J415">
            <v>41640180</v>
          </cell>
        </row>
        <row r="416">
          <cell r="A416">
            <v>292220</v>
          </cell>
          <cell r="B416" t="str">
            <v>BA</v>
          </cell>
          <cell r="C416" t="str">
            <v>MUNIZ FERREIRA</v>
          </cell>
          <cell r="D416" t="str">
            <v>292220</v>
          </cell>
          <cell r="F416">
            <v>1574636</v>
          </cell>
          <cell r="H416">
            <v>1687110</v>
          </cell>
          <cell r="J416">
            <v>562370</v>
          </cell>
        </row>
        <row r="417">
          <cell r="A417">
            <v>292225</v>
          </cell>
          <cell r="B417" t="str">
            <v>BA</v>
          </cell>
          <cell r="C417" t="str">
            <v>MUQUÉM DE SÃO FRANCISCO</v>
          </cell>
          <cell r="D417" t="str">
            <v>292225</v>
          </cell>
          <cell r="F417">
            <v>2824192</v>
          </cell>
          <cell r="G417">
            <v>4620</v>
          </cell>
          <cell r="H417">
            <v>3175117</v>
          </cell>
          <cell r="J417">
            <v>1125670</v>
          </cell>
        </row>
        <row r="418">
          <cell r="A418">
            <v>292230</v>
          </cell>
          <cell r="B418" t="str">
            <v>BA</v>
          </cell>
          <cell r="C418" t="str">
            <v>MURITIBA</v>
          </cell>
          <cell r="D418" t="str">
            <v>292230</v>
          </cell>
          <cell r="E418">
            <v>218156</v>
          </cell>
          <cell r="F418">
            <v>25572176</v>
          </cell>
          <cell r="G418">
            <v>193395</v>
          </cell>
          <cell r="H418">
            <v>27354969</v>
          </cell>
          <cell r="I418">
            <v>70257</v>
          </cell>
          <cell r="J418">
            <v>8543563</v>
          </cell>
        </row>
        <row r="419">
          <cell r="A419">
            <v>292240</v>
          </cell>
          <cell r="B419" t="str">
            <v>BA</v>
          </cell>
          <cell r="C419" t="str">
            <v>MUTUÍPE</v>
          </cell>
          <cell r="D419" t="str">
            <v>292240</v>
          </cell>
          <cell r="E419">
            <v>185389</v>
          </cell>
          <cell r="F419">
            <v>13671973</v>
          </cell>
          <cell r="H419">
            <v>14366020</v>
          </cell>
          <cell r="J419">
            <v>5146490</v>
          </cell>
        </row>
        <row r="420">
          <cell r="A420">
            <v>292250</v>
          </cell>
          <cell r="B420" t="str">
            <v>BA</v>
          </cell>
          <cell r="C420" t="str">
            <v>NAZARÉ</v>
          </cell>
          <cell r="D420" t="str">
            <v>292250</v>
          </cell>
          <cell r="E420">
            <v>14070</v>
          </cell>
          <cell r="F420">
            <v>280699</v>
          </cell>
          <cell r="G420">
            <v>10181</v>
          </cell>
          <cell r="H420">
            <v>6674079</v>
          </cell>
          <cell r="J420">
            <v>3187620</v>
          </cell>
        </row>
        <row r="421">
          <cell r="A421">
            <v>292260</v>
          </cell>
          <cell r="B421" t="str">
            <v>BA</v>
          </cell>
          <cell r="C421" t="str">
            <v>NILO PEÇANHA</v>
          </cell>
          <cell r="D421" t="str">
            <v>292260</v>
          </cell>
          <cell r="F421">
            <v>18123756</v>
          </cell>
          <cell r="H421">
            <v>19418310</v>
          </cell>
          <cell r="J421">
            <v>6472770</v>
          </cell>
        </row>
        <row r="422">
          <cell r="A422">
            <v>292265</v>
          </cell>
          <cell r="B422" t="str">
            <v>BA</v>
          </cell>
          <cell r="C422" t="str">
            <v>NORDESTINA</v>
          </cell>
          <cell r="D422" t="str">
            <v>292265</v>
          </cell>
          <cell r="F422">
            <v>19722164</v>
          </cell>
          <cell r="H422">
            <v>21130890</v>
          </cell>
          <cell r="J422">
            <v>7043630</v>
          </cell>
        </row>
        <row r="423">
          <cell r="A423">
            <v>292270</v>
          </cell>
          <cell r="B423" t="str">
            <v>BA</v>
          </cell>
          <cell r="C423" t="str">
            <v>NOVA CANAÃ</v>
          </cell>
          <cell r="D423" t="str">
            <v>292270</v>
          </cell>
          <cell r="E423">
            <v>148674</v>
          </cell>
          <cell r="F423">
            <v>34129752</v>
          </cell>
          <cell r="G423">
            <v>980</v>
          </cell>
          <cell r="H423">
            <v>38376395</v>
          </cell>
          <cell r="I423">
            <v>1620</v>
          </cell>
          <cell r="J423">
            <v>13091655</v>
          </cell>
        </row>
        <row r="424">
          <cell r="A424">
            <v>292273</v>
          </cell>
          <cell r="B424" t="str">
            <v>BA</v>
          </cell>
          <cell r="C424" t="str">
            <v>NOVA FÁTIMA</v>
          </cell>
          <cell r="D424" t="str">
            <v>292273</v>
          </cell>
          <cell r="E424">
            <v>123779</v>
          </cell>
          <cell r="F424">
            <v>5750004</v>
          </cell>
          <cell r="H424">
            <v>4186993</v>
          </cell>
          <cell r="J424">
            <v>1429722</v>
          </cell>
        </row>
        <row r="425">
          <cell r="A425">
            <v>292275</v>
          </cell>
          <cell r="B425" t="str">
            <v>BA</v>
          </cell>
          <cell r="C425" t="str">
            <v>NOVA IBIÁ</v>
          </cell>
          <cell r="D425" t="str">
            <v>292275</v>
          </cell>
          <cell r="E425">
            <v>69833</v>
          </cell>
          <cell r="F425">
            <v>7324132</v>
          </cell>
          <cell r="G425">
            <v>76033</v>
          </cell>
          <cell r="H425">
            <v>6341250</v>
          </cell>
          <cell r="I425">
            <v>26364</v>
          </cell>
          <cell r="J425">
            <v>2295016</v>
          </cell>
        </row>
        <row r="426">
          <cell r="A426">
            <v>292280</v>
          </cell>
          <cell r="B426" t="str">
            <v>BA</v>
          </cell>
          <cell r="C426" t="str">
            <v>NOVA ITARANA</v>
          </cell>
          <cell r="D426" t="str">
            <v>292280</v>
          </cell>
          <cell r="E426">
            <v>271155</v>
          </cell>
          <cell r="F426">
            <v>9877264</v>
          </cell>
          <cell r="G426">
            <v>51530</v>
          </cell>
          <cell r="H426">
            <v>5796746</v>
          </cell>
          <cell r="I426">
            <v>87258</v>
          </cell>
          <cell r="J426">
            <v>3209547</v>
          </cell>
        </row>
        <row r="427">
          <cell r="A427">
            <v>292290</v>
          </cell>
          <cell r="B427" t="str">
            <v>BA</v>
          </cell>
          <cell r="C427" t="str">
            <v>NOVA SOURE</v>
          </cell>
          <cell r="D427" t="str">
            <v>292290</v>
          </cell>
          <cell r="E427">
            <v>165</v>
          </cell>
          <cell r="F427">
            <v>2552840</v>
          </cell>
          <cell r="H427">
            <v>2572140</v>
          </cell>
          <cell r="J427">
            <v>857380</v>
          </cell>
        </row>
        <row r="428">
          <cell r="A428">
            <v>292300</v>
          </cell>
          <cell r="B428" t="str">
            <v>BA</v>
          </cell>
          <cell r="C428" t="str">
            <v>NOVA VIÇOSA</v>
          </cell>
          <cell r="D428" t="str">
            <v>292300</v>
          </cell>
          <cell r="E428">
            <v>89763</v>
          </cell>
          <cell r="F428">
            <v>693334922</v>
          </cell>
          <cell r="G428">
            <v>236569</v>
          </cell>
          <cell r="H428">
            <v>738816344</v>
          </cell>
          <cell r="I428">
            <v>668851</v>
          </cell>
          <cell r="J428">
            <v>246267878</v>
          </cell>
        </row>
        <row r="429">
          <cell r="A429">
            <v>292303</v>
          </cell>
          <cell r="B429" t="str">
            <v>BA</v>
          </cell>
          <cell r="C429" t="str">
            <v>NOVO HORIZONTE</v>
          </cell>
          <cell r="D429" t="str">
            <v>292303</v>
          </cell>
          <cell r="H429">
            <v>36561</v>
          </cell>
          <cell r="J429">
            <v>1882888</v>
          </cell>
        </row>
        <row r="430">
          <cell r="A430">
            <v>292310</v>
          </cell>
          <cell r="B430" t="str">
            <v>BA</v>
          </cell>
          <cell r="C430" t="str">
            <v>OLINDINA</v>
          </cell>
          <cell r="D430" t="str">
            <v>292310</v>
          </cell>
          <cell r="F430">
            <v>28751156</v>
          </cell>
          <cell r="H430">
            <v>30804810</v>
          </cell>
          <cell r="J430">
            <v>10268270</v>
          </cell>
        </row>
        <row r="431">
          <cell r="A431">
            <v>292320</v>
          </cell>
          <cell r="B431" t="str">
            <v>BA</v>
          </cell>
          <cell r="C431" t="str">
            <v>OLIVEIRA DOS BREJINHOS</v>
          </cell>
          <cell r="D431" t="str">
            <v>292320</v>
          </cell>
          <cell r="F431">
            <v>0</v>
          </cell>
          <cell r="H431">
            <v>0</v>
          </cell>
          <cell r="J431">
            <v>0</v>
          </cell>
        </row>
        <row r="432">
          <cell r="A432">
            <v>292330</v>
          </cell>
          <cell r="B432" t="str">
            <v>BA</v>
          </cell>
          <cell r="C432" t="str">
            <v>OURIÇANGAS</v>
          </cell>
          <cell r="D432" t="str">
            <v>292330</v>
          </cell>
          <cell r="E432">
            <v>21532</v>
          </cell>
          <cell r="F432">
            <v>4197470</v>
          </cell>
          <cell r="G432">
            <v>72687</v>
          </cell>
          <cell r="H432">
            <v>8198016</v>
          </cell>
          <cell r="J432">
            <v>2548370</v>
          </cell>
        </row>
        <row r="433">
          <cell r="A433">
            <v>292335</v>
          </cell>
          <cell r="B433" t="str">
            <v>BA</v>
          </cell>
          <cell r="C433" t="str">
            <v>OUROLÂNDIA</v>
          </cell>
          <cell r="D433" t="str">
            <v>292335</v>
          </cell>
          <cell r="F433">
            <v>42714604</v>
          </cell>
          <cell r="H433">
            <v>45463260</v>
          </cell>
          <cell r="J433">
            <v>15148190</v>
          </cell>
        </row>
        <row r="434">
          <cell r="A434">
            <v>292340</v>
          </cell>
          <cell r="B434" t="str">
            <v>BA</v>
          </cell>
          <cell r="C434" t="str">
            <v>PALMAS DE MONTE ALTO</v>
          </cell>
          <cell r="D434" t="str">
            <v>292340</v>
          </cell>
          <cell r="F434">
            <v>14631343</v>
          </cell>
          <cell r="H434">
            <v>19555395</v>
          </cell>
          <cell r="J434">
            <v>6943061</v>
          </cell>
        </row>
        <row r="435">
          <cell r="A435">
            <v>292350</v>
          </cell>
          <cell r="B435" t="str">
            <v>BA</v>
          </cell>
          <cell r="C435" t="str">
            <v>PALMEIRAS</v>
          </cell>
          <cell r="D435" t="str">
            <v>292350</v>
          </cell>
          <cell r="F435">
            <v>7560</v>
          </cell>
          <cell r="H435">
            <v>8100</v>
          </cell>
          <cell r="J435">
            <v>2700</v>
          </cell>
        </row>
        <row r="436">
          <cell r="A436">
            <v>292360</v>
          </cell>
          <cell r="B436" t="str">
            <v>BA</v>
          </cell>
          <cell r="C436" t="str">
            <v>PARAMIRIM</v>
          </cell>
          <cell r="D436" t="str">
            <v>292360</v>
          </cell>
          <cell r="E436">
            <v>2264</v>
          </cell>
          <cell r="F436">
            <v>4824953</v>
          </cell>
          <cell r="G436">
            <v>3124</v>
          </cell>
          <cell r="H436">
            <v>5167611</v>
          </cell>
          <cell r="I436">
            <v>16233</v>
          </cell>
          <cell r="J436">
            <v>1648711</v>
          </cell>
        </row>
        <row r="437">
          <cell r="A437">
            <v>292370</v>
          </cell>
          <cell r="B437" t="str">
            <v>BA</v>
          </cell>
          <cell r="C437" t="str">
            <v>PARATINGA</v>
          </cell>
          <cell r="D437" t="str">
            <v>292370</v>
          </cell>
          <cell r="F437">
            <v>35235200</v>
          </cell>
          <cell r="H437">
            <v>37752000</v>
          </cell>
          <cell r="J437">
            <v>12584000</v>
          </cell>
        </row>
        <row r="438">
          <cell r="A438">
            <v>292380</v>
          </cell>
          <cell r="B438" t="str">
            <v>BA</v>
          </cell>
          <cell r="C438" t="str">
            <v>PARIPIRANGA</v>
          </cell>
          <cell r="D438" t="str">
            <v>292380</v>
          </cell>
          <cell r="E438">
            <v>90837</v>
          </cell>
          <cell r="F438">
            <v>16144744</v>
          </cell>
          <cell r="G438">
            <v>340276</v>
          </cell>
          <cell r="H438">
            <v>17488818</v>
          </cell>
          <cell r="I438">
            <v>12120</v>
          </cell>
          <cell r="J438">
            <v>6388235</v>
          </cell>
        </row>
        <row r="439">
          <cell r="A439">
            <v>292390</v>
          </cell>
          <cell r="B439" t="str">
            <v>BA</v>
          </cell>
          <cell r="C439" t="str">
            <v>PAU BRASIL</v>
          </cell>
          <cell r="D439" t="str">
            <v>292390</v>
          </cell>
          <cell r="E439">
            <v>125866</v>
          </cell>
          <cell r="F439">
            <v>23102728</v>
          </cell>
          <cell r="G439">
            <v>163304</v>
          </cell>
          <cell r="H439">
            <v>25107722</v>
          </cell>
          <cell r="I439">
            <v>80467</v>
          </cell>
          <cell r="J439">
            <v>7608369</v>
          </cell>
        </row>
        <row r="440">
          <cell r="A440">
            <v>292400</v>
          </cell>
          <cell r="B440" t="str">
            <v>BA</v>
          </cell>
          <cell r="C440" t="str">
            <v>PAULO AFONSO</v>
          </cell>
          <cell r="D440" t="str">
            <v>292400</v>
          </cell>
          <cell r="E440">
            <v>17010</v>
          </cell>
          <cell r="F440">
            <v>1834216822</v>
          </cell>
          <cell r="G440">
            <v>424351</v>
          </cell>
          <cell r="H440">
            <v>2049576784</v>
          </cell>
          <cell r="J440">
            <v>692234179</v>
          </cell>
        </row>
        <row r="441">
          <cell r="A441">
            <v>292405</v>
          </cell>
          <cell r="B441" t="str">
            <v>BA</v>
          </cell>
          <cell r="C441" t="str">
            <v>PÉ DE SERRA</v>
          </cell>
          <cell r="D441" t="str">
            <v>292405</v>
          </cell>
          <cell r="E441">
            <v>8380</v>
          </cell>
          <cell r="F441">
            <v>12289375</v>
          </cell>
          <cell r="G441">
            <v>956</v>
          </cell>
          <cell r="H441">
            <v>13932440</v>
          </cell>
          <cell r="I441">
            <v>125</v>
          </cell>
          <cell r="J441">
            <v>4812004</v>
          </cell>
        </row>
        <row r="442">
          <cell r="A442">
            <v>292410</v>
          </cell>
          <cell r="B442" t="str">
            <v>BA</v>
          </cell>
          <cell r="C442" t="str">
            <v>PEDRÃO</v>
          </cell>
          <cell r="D442" t="str">
            <v>292410</v>
          </cell>
          <cell r="E442">
            <v>61650</v>
          </cell>
          <cell r="F442">
            <v>6266270</v>
          </cell>
          <cell r="G442">
            <v>131128</v>
          </cell>
          <cell r="H442">
            <v>6309481</v>
          </cell>
          <cell r="I442">
            <v>19107</v>
          </cell>
          <cell r="J442">
            <v>1651433</v>
          </cell>
        </row>
        <row r="443">
          <cell r="A443">
            <v>292430</v>
          </cell>
          <cell r="B443" t="str">
            <v>BA</v>
          </cell>
          <cell r="C443" t="str">
            <v>PIATÃ</v>
          </cell>
          <cell r="D443" t="str">
            <v>292430</v>
          </cell>
          <cell r="F443">
            <v>36424528</v>
          </cell>
          <cell r="H443">
            <v>39026280</v>
          </cell>
          <cell r="J443">
            <v>13008760</v>
          </cell>
        </row>
        <row r="444">
          <cell r="A444">
            <v>292440</v>
          </cell>
          <cell r="B444" t="str">
            <v>BA</v>
          </cell>
          <cell r="C444" t="str">
            <v>PILÃO ARCADO</v>
          </cell>
          <cell r="D444" t="str">
            <v>292440</v>
          </cell>
          <cell r="F444">
            <v>111048552</v>
          </cell>
          <cell r="G444">
            <v>140120</v>
          </cell>
          <cell r="H444">
            <v>123079401</v>
          </cell>
          <cell r="J444">
            <v>41638110</v>
          </cell>
        </row>
        <row r="445">
          <cell r="A445">
            <v>292460</v>
          </cell>
          <cell r="B445" t="str">
            <v>BA</v>
          </cell>
          <cell r="C445" t="str">
            <v>PINDOBAÇU</v>
          </cell>
          <cell r="D445" t="str">
            <v>292460</v>
          </cell>
          <cell r="E445">
            <v>7600</v>
          </cell>
          <cell r="F445">
            <v>58723037</v>
          </cell>
          <cell r="G445">
            <v>10100</v>
          </cell>
          <cell r="H445">
            <v>65675961</v>
          </cell>
          <cell r="J445">
            <v>21878905</v>
          </cell>
        </row>
        <row r="446">
          <cell r="A446">
            <v>292465</v>
          </cell>
          <cell r="B446" t="str">
            <v>BA</v>
          </cell>
          <cell r="C446" t="str">
            <v>PINTADAS</v>
          </cell>
          <cell r="D446" t="str">
            <v>292465</v>
          </cell>
          <cell r="F446">
            <v>10174296</v>
          </cell>
          <cell r="H446">
            <v>10850774</v>
          </cell>
          <cell r="I446">
            <v>67250</v>
          </cell>
          <cell r="J446">
            <v>4407890</v>
          </cell>
        </row>
        <row r="447">
          <cell r="A447">
            <v>292470</v>
          </cell>
          <cell r="B447" t="str">
            <v>BA</v>
          </cell>
          <cell r="C447" t="str">
            <v>PIRIPÁ</v>
          </cell>
          <cell r="D447" t="str">
            <v>292470</v>
          </cell>
          <cell r="E447">
            <v>86027</v>
          </cell>
          <cell r="F447">
            <v>26519315</v>
          </cell>
          <cell r="H447">
            <v>27077163</v>
          </cell>
          <cell r="J447">
            <v>9355803</v>
          </cell>
        </row>
        <row r="448">
          <cell r="A448">
            <v>292480</v>
          </cell>
          <cell r="B448" t="str">
            <v>BA</v>
          </cell>
          <cell r="C448" t="str">
            <v>PIRITIBA</v>
          </cell>
          <cell r="D448" t="str">
            <v>292480</v>
          </cell>
          <cell r="E448">
            <v>149022</v>
          </cell>
          <cell r="F448">
            <v>16207062</v>
          </cell>
          <cell r="G448">
            <v>124733</v>
          </cell>
          <cell r="H448">
            <v>19806683</v>
          </cell>
          <cell r="I448">
            <v>52002</v>
          </cell>
          <cell r="J448">
            <v>7782453</v>
          </cell>
        </row>
        <row r="449">
          <cell r="A449">
            <v>292490</v>
          </cell>
          <cell r="B449" t="str">
            <v>BA</v>
          </cell>
          <cell r="C449" t="str">
            <v>PLANALTINO</v>
          </cell>
          <cell r="D449" t="str">
            <v>292490</v>
          </cell>
          <cell r="F449">
            <v>35716520</v>
          </cell>
          <cell r="H449">
            <v>38267700</v>
          </cell>
          <cell r="J449">
            <v>12755900</v>
          </cell>
        </row>
        <row r="450">
          <cell r="A450">
            <v>292500</v>
          </cell>
          <cell r="B450" t="str">
            <v>BA</v>
          </cell>
          <cell r="C450" t="str">
            <v>PLANALTO</v>
          </cell>
          <cell r="D450" t="str">
            <v>292500</v>
          </cell>
          <cell r="E450">
            <v>283042</v>
          </cell>
          <cell r="F450">
            <v>29793620</v>
          </cell>
          <cell r="G450">
            <v>294029</v>
          </cell>
          <cell r="H450">
            <v>28479315</v>
          </cell>
          <cell r="I450">
            <v>63930</v>
          </cell>
          <cell r="J450">
            <v>7971705</v>
          </cell>
        </row>
        <row r="451">
          <cell r="A451">
            <v>292510</v>
          </cell>
          <cell r="B451" t="str">
            <v>BA</v>
          </cell>
          <cell r="C451" t="str">
            <v>POÇÕES</v>
          </cell>
          <cell r="D451" t="str">
            <v>292510</v>
          </cell>
          <cell r="E451">
            <v>261458</v>
          </cell>
          <cell r="F451">
            <v>54293211</v>
          </cell>
          <cell r="G451">
            <v>333917</v>
          </cell>
          <cell r="H451">
            <v>62072385</v>
          </cell>
          <cell r="I451">
            <v>88186</v>
          </cell>
          <cell r="J451">
            <v>21209817</v>
          </cell>
        </row>
        <row r="452">
          <cell r="A452">
            <v>292525</v>
          </cell>
          <cell r="B452" t="str">
            <v>BA</v>
          </cell>
          <cell r="C452" t="str">
            <v>PONTO NOVO</v>
          </cell>
          <cell r="D452" t="str">
            <v>292525</v>
          </cell>
          <cell r="E452">
            <v>287888</v>
          </cell>
          <cell r="F452">
            <v>37498812</v>
          </cell>
          <cell r="G452">
            <v>93720</v>
          </cell>
          <cell r="H452">
            <v>44159041</v>
          </cell>
          <cell r="I452">
            <v>267657</v>
          </cell>
          <cell r="J452">
            <v>13911613</v>
          </cell>
        </row>
        <row r="453">
          <cell r="A453">
            <v>292530</v>
          </cell>
          <cell r="B453" t="str">
            <v>BA</v>
          </cell>
          <cell r="C453" t="str">
            <v>PORTO SEGURO</v>
          </cell>
          <cell r="D453" t="str">
            <v>292530</v>
          </cell>
          <cell r="E453">
            <v>1687589</v>
          </cell>
          <cell r="F453">
            <v>250021643</v>
          </cell>
          <cell r="G453">
            <v>1468659</v>
          </cell>
          <cell r="H453">
            <v>243522195</v>
          </cell>
          <cell r="I453">
            <v>72451</v>
          </cell>
          <cell r="J453">
            <v>75549055</v>
          </cell>
        </row>
        <row r="454">
          <cell r="A454">
            <v>292540</v>
          </cell>
          <cell r="B454" t="str">
            <v>BA</v>
          </cell>
          <cell r="C454" t="str">
            <v>POTIRAGUÁ</v>
          </cell>
          <cell r="D454" t="str">
            <v>292540</v>
          </cell>
          <cell r="F454">
            <v>17030172</v>
          </cell>
          <cell r="H454">
            <v>18213030</v>
          </cell>
          <cell r="J454">
            <v>6059850</v>
          </cell>
        </row>
        <row r="455">
          <cell r="A455">
            <v>292550</v>
          </cell>
          <cell r="B455" t="str">
            <v>BA</v>
          </cell>
          <cell r="C455" t="str">
            <v>PRADO</v>
          </cell>
          <cell r="D455" t="str">
            <v>292550</v>
          </cell>
          <cell r="F455">
            <v>2160984</v>
          </cell>
          <cell r="H455">
            <v>2315340</v>
          </cell>
          <cell r="J455">
            <v>771780</v>
          </cell>
        </row>
        <row r="456">
          <cell r="A456">
            <v>292560</v>
          </cell>
          <cell r="B456" t="str">
            <v>BA</v>
          </cell>
          <cell r="C456" t="str">
            <v>PRESIDENTE DUTRA</v>
          </cell>
          <cell r="D456" t="str">
            <v>292560</v>
          </cell>
          <cell r="F456">
            <v>5028800</v>
          </cell>
          <cell r="H456">
            <v>5388000</v>
          </cell>
          <cell r="J456">
            <v>1796000</v>
          </cell>
        </row>
        <row r="457">
          <cell r="A457">
            <v>292570</v>
          </cell>
          <cell r="B457" t="str">
            <v>BA</v>
          </cell>
          <cell r="C457" t="str">
            <v>PRESIDENTE JÂNIO QUADROS</v>
          </cell>
          <cell r="D457" t="str">
            <v>292570</v>
          </cell>
          <cell r="E457">
            <v>25120</v>
          </cell>
          <cell r="F457">
            <v>55717597</v>
          </cell>
          <cell r="G457">
            <v>304294</v>
          </cell>
          <cell r="H457">
            <v>58461510</v>
          </cell>
          <cell r="J457">
            <v>23997276</v>
          </cell>
        </row>
        <row r="458">
          <cell r="A458">
            <v>292575</v>
          </cell>
          <cell r="B458" t="str">
            <v>BA</v>
          </cell>
          <cell r="C458" t="str">
            <v>PRESIDENTE TANCREDO NEVES</v>
          </cell>
          <cell r="D458" t="str">
            <v>292575</v>
          </cell>
          <cell r="F458">
            <v>13060936</v>
          </cell>
          <cell r="H458">
            <v>13993860</v>
          </cell>
          <cell r="J458">
            <v>4664620</v>
          </cell>
        </row>
        <row r="459">
          <cell r="A459">
            <v>292580</v>
          </cell>
          <cell r="B459" t="str">
            <v>BA</v>
          </cell>
          <cell r="C459" t="str">
            <v>QUEIMADAS</v>
          </cell>
          <cell r="D459" t="str">
            <v>292580</v>
          </cell>
          <cell r="E459">
            <v>56831</v>
          </cell>
          <cell r="F459">
            <v>20956695</v>
          </cell>
          <cell r="G459">
            <v>42033</v>
          </cell>
          <cell r="H459">
            <v>20728611</v>
          </cell>
          <cell r="I459">
            <v>43956</v>
          </cell>
          <cell r="J459">
            <v>6839973</v>
          </cell>
        </row>
        <row r="460">
          <cell r="A460">
            <v>292590</v>
          </cell>
          <cell r="B460" t="str">
            <v>BA</v>
          </cell>
          <cell r="C460" t="str">
            <v>QUIJINGUE</v>
          </cell>
          <cell r="D460" t="str">
            <v>292590</v>
          </cell>
          <cell r="F460">
            <v>136196678</v>
          </cell>
          <cell r="G460">
            <v>27300</v>
          </cell>
          <cell r="H460">
            <v>149144826</v>
          </cell>
          <cell r="J460">
            <v>49448720</v>
          </cell>
        </row>
        <row r="461">
          <cell r="A461">
            <v>292593</v>
          </cell>
          <cell r="B461" t="str">
            <v>BA</v>
          </cell>
          <cell r="C461" t="str">
            <v>QUIXABEIRA</v>
          </cell>
          <cell r="D461" t="str">
            <v>292593</v>
          </cell>
          <cell r="E461">
            <v>141405</v>
          </cell>
          <cell r="F461">
            <v>19857899</v>
          </cell>
          <cell r="G461">
            <v>168039</v>
          </cell>
          <cell r="H461">
            <v>26282792</v>
          </cell>
          <cell r="I461">
            <v>126507</v>
          </cell>
          <cell r="J461">
            <v>8386103</v>
          </cell>
        </row>
        <row r="462">
          <cell r="A462">
            <v>292595</v>
          </cell>
          <cell r="B462" t="str">
            <v>BA</v>
          </cell>
          <cell r="C462" t="str">
            <v>RAFAEL JAMBEIRO</v>
          </cell>
          <cell r="D462" t="str">
            <v>292595</v>
          </cell>
          <cell r="F462">
            <v>71655696</v>
          </cell>
          <cell r="H462">
            <v>76773960</v>
          </cell>
          <cell r="J462">
            <v>25591320</v>
          </cell>
        </row>
        <row r="463">
          <cell r="A463">
            <v>292600</v>
          </cell>
          <cell r="B463" t="str">
            <v>BA</v>
          </cell>
          <cell r="C463" t="str">
            <v>REMANSO</v>
          </cell>
          <cell r="D463" t="str">
            <v>292600</v>
          </cell>
          <cell r="E463">
            <v>104418</v>
          </cell>
          <cell r="F463">
            <v>3676602882</v>
          </cell>
          <cell r="G463">
            <v>1862650</v>
          </cell>
          <cell r="H463">
            <v>3922350504</v>
          </cell>
          <cell r="I463">
            <v>143752</v>
          </cell>
          <cell r="J463">
            <v>1296318963</v>
          </cell>
        </row>
        <row r="464">
          <cell r="A464">
            <v>292610</v>
          </cell>
          <cell r="B464" t="str">
            <v>BA</v>
          </cell>
          <cell r="C464" t="str">
            <v>RETIROLÂNDIA</v>
          </cell>
          <cell r="D464" t="str">
            <v>292610</v>
          </cell>
          <cell r="F464">
            <v>1356484</v>
          </cell>
          <cell r="H464">
            <v>6361496</v>
          </cell>
          <cell r="J464">
            <v>2308021</v>
          </cell>
        </row>
        <row r="465">
          <cell r="A465">
            <v>292620</v>
          </cell>
          <cell r="B465" t="str">
            <v>BA</v>
          </cell>
          <cell r="C465" t="str">
            <v>RIACHÃO DAS NEVES</v>
          </cell>
          <cell r="D465" t="str">
            <v>292620</v>
          </cell>
          <cell r="E465">
            <v>4560</v>
          </cell>
          <cell r="F465">
            <v>19890340</v>
          </cell>
          <cell r="G465">
            <v>705648</v>
          </cell>
          <cell r="H465">
            <v>15250133</v>
          </cell>
          <cell r="J465">
            <v>4540370</v>
          </cell>
        </row>
        <row r="466">
          <cell r="A466">
            <v>292630</v>
          </cell>
          <cell r="B466" t="str">
            <v>BA</v>
          </cell>
          <cell r="C466" t="str">
            <v>RIACHÃO DO JACUÍPE</v>
          </cell>
          <cell r="D466" t="str">
            <v>292630</v>
          </cell>
          <cell r="F466">
            <v>87250424</v>
          </cell>
          <cell r="G466">
            <v>49247</v>
          </cell>
          <cell r="H466">
            <v>92291209</v>
          </cell>
          <cell r="J466">
            <v>30779270</v>
          </cell>
        </row>
        <row r="467">
          <cell r="A467">
            <v>292640</v>
          </cell>
          <cell r="B467" t="str">
            <v>BA</v>
          </cell>
          <cell r="C467" t="str">
            <v>RIACHO DE SANTANA</v>
          </cell>
          <cell r="D467" t="str">
            <v>292640</v>
          </cell>
          <cell r="F467">
            <v>162051624</v>
          </cell>
          <cell r="G467">
            <v>1200</v>
          </cell>
          <cell r="H467">
            <v>173709540</v>
          </cell>
          <cell r="J467">
            <v>58013580</v>
          </cell>
        </row>
        <row r="468">
          <cell r="A468">
            <v>292650</v>
          </cell>
          <cell r="B468" t="str">
            <v>BA</v>
          </cell>
          <cell r="C468" t="str">
            <v>RIBEIRA DO AMPARO</v>
          </cell>
          <cell r="D468" t="str">
            <v>292650</v>
          </cell>
          <cell r="F468">
            <v>2650540</v>
          </cell>
          <cell r="G468">
            <v>13141</v>
          </cell>
          <cell r="H468">
            <v>2125539</v>
          </cell>
          <cell r="J468">
            <v>962754</v>
          </cell>
        </row>
        <row r="469">
          <cell r="A469">
            <v>292665</v>
          </cell>
          <cell r="B469" t="str">
            <v>BA</v>
          </cell>
          <cell r="C469" t="str">
            <v>RIBEIRÃO DO LARGO</v>
          </cell>
          <cell r="D469" t="str">
            <v>292665</v>
          </cell>
          <cell r="E469">
            <v>41450</v>
          </cell>
          <cell r="F469">
            <v>17582658</v>
          </cell>
          <cell r="G469">
            <v>16655</v>
          </cell>
          <cell r="H469">
            <v>17494898</v>
          </cell>
          <cell r="J469">
            <v>6104041</v>
          </cell>
        </row>
        <row r="470">
          <cell r="A470">
            <v>292670</v>
          </cell>
          <cell r="B470" t="str">
            <v>BA</v>
          </cell>
          <cell r="C470" t="str">
            <v>RIO DE CONTAS</v>
          </cell>
          <cell r="D470" t="str">
            <v>292670</v>
          </cell>
          <cell r="F470">
            <v>18037180</v>
          </cell>
          <cell r="H470">
            <v>19325550</v>
          </cell>
          <cell r="J470">
            <v>6441850</v>
          </cell>
        </row>
        <row r="471">
          <cell r="A471">
            <v>292690</v>
          </cell>
          <cell r="B471" t="str">
            <v>BA</v>
          </cell>
          <cell r="C471" t="str">
            <v>RIO DO PIRES</v>
          </cell>
          <cell r="D471" t="str">
            <v>292690</v>
          </cell>
          <cell r="F471">
            <v>3526264</v>
          </cell>
          <cell r="H471">
            <v>3778140</v>
          </cell>
          <cell r="J471">
            <v>1259380</v>
          </cell>
        </row>
        <row r="472">
          <cell r="A472">
            <v>292700</v>
          </cell>
          <cell r="B472" t="str">
            <v>BA</v>
          </cell>
          <cell r="C472" t="str">
            <v>RIO REAL</v>
          </cell>
          <cell r="D472" t="str">
            <v>292700</v>
          </cell>
          <cell r="E472">
            <v>40</v>
          </cell>
          <cell r="F472">
            <v>10750153</v>
          </cell>
          <cell r="H472">
            <v>10262318</v>
          </cell>
          <cell r="J472">
            <v>3243161</v>
          </cell>
        </row>
        <row r="473">
          <cell r="A473">
            <v>292710</v>
          </cell>
          <cell r="B473" t="str">
            <v>BA</v>
          </cell>
          <cell r="C473" t="str">
            <v>RODELAS</v>
          </cell>
          <cell r="D473" t="str">
            <v>292710</v>
          </cell>
          <cell r="F473">
            <v>23062564</v>
          </cell>
          <cell r="H473">
            <v>24709890</v>
          </cell>
          <cell r="J473">
            <v>8236635</v>
          </cell>
        </row>
        <row r="474">
          <cell r="A474">
            <v>292720</v>
          </cell>
          <cell r="B474" t="str">
            <v>BA</v>
          </cell>
          <cell r="C474" t="str">
            <v>RUY BARBOSA</v>
          </cell>
          <cell r="D474" t="str">
            <v>292720</v>
          </cell>
          <cell r="E474">
            <v>3662</v>
          </cell>
          <cell r="F474">
            <v>20709894</v>
          </cell>
          <cell r="H474">
            <v>23091095</v>
          </cell>
          <cell r="I474">
            <v>4246</v>
          </cell>
          <cell r="J474">
            <v>8085027</v>
          </cell>
        </row>
        <row r="475">
          <cell r="A475">
            <v>292730</v>
          </cell>
          <cell r="B475" t="str">
            <v>BA</v>
          </cell>
          <cell r="C475" t="str">
            <v>SALINAS DA MARGARIDA</v>
          </cell>
          <cell r="D475" t="str">
            <v>292730</v>
          </cell>
          <cell r="E475">
            <v>70135</v>
          </cell>
          <cell r="F475">
            <v>6747081</v>
          </cell>
          <cell r="G475">
            <v>19600</v>
          </cell>
          <cell r="H475">
            <v>7377780</v>
          </cell>
          <cell r="J475">
            <v>2659580</v>
          </cell>
        </row>
        <row r="476">
          <cell r="A476">
            <v>292750</v>
          </cell>
          <cell r="B476" t="str">
            <v>BA</v>
          </cell>
          <cell r="C476" t="str">
            <v>SANTA BÁRBARA</v>
          </cell>
          <cell r="D476" t="str">
            <v>292750</v>
          </cell>
          <cell r="F476">
            <v>4241552</v>
          </cell>
          <cell r="H476">
            <v>4544520</v>
          </cell>
          <cell r="J476">
            <v>1514840</v>
          </cell>
        </row>
        <row r="477">
          <cell r="A477">
            <v>292760</v>
          </cell>
          <cell r="B477" t="str">
            <v>BA</v>
          </cell>
          <cell r="C477" t="str">
            <v>SANTA BRÍGIDA</v>
          </cell>
          <cell r="D477" t="str">
            <v>292760</v>
          </cell>
          <cell r="E477">
            <v>109048</v>
          </cell>
          <cell r="F477">
            <v>49296794</v>
          </cell>
          <cell r="G477">
            <v>114286</v>
          </cell>
          <cell r="H477">
            <v>52872356</v>
          </cell>
          <cell r="I477">
            <v>42354</v>
          </cell>
          <cell r="J477">
            <v>16932175</v>
          </cell>
        </row>
        <row r="478">
          <cell r="A478">
            <v>292770</v>
          </cell>
          <cell r="B478" t="str">
            <v>BA</v>
          </cell>
          <cell r="C478" t="str">
            <v>SANTA CRUZ CABRÁLIA</v>
          </cell>
          <cell r="D478" t="str">
            <v>292770</v>
          </cell>
          <cell r="E478">
            <v>90087</v>
          </cell>
          <cell r="F478">
            <v>16505602</v>
          </cell>
          <cell r="G478">
            <v>198478</v>
          </cell>
          <cell r="H478">
            <v>18012731</v>
          </cell>
          <cell r="I478">
            <v>24312</v>
          </cell>
          <cell r="J478">
            <v>6172307</v>
          </cell>
        </row>
        <row r="479">
          <cell r="A479">
            <v>292780</v>
          </cell>
          <cell r="B479" t="str">
            <v>BA</v>
          </cell>
          <cell r="C479" t="str">
            <v>SANTA CRUZ DA VITÓRIA</v>
          </cell>
          <cell r="D479" t="str">
            <v>292780</v>
          </cell>
          <cell r="E479">
            <v>46409</v>
          </cell>
          <cell r="F479">
            <v>8072049</v>
          </cell>
          <cell r="G479">
            <v>83862</v>
          </cell>
          <cell r="H479">
            <v>8716609</v>
          </cell>
          <cell r="I479">
            <v>37255</v>
          </cell>
          <cell r="J479">
            <v>3091605</v>
          </cell>
        </row>
        <row r="480">
          <cell r="A480">
            <v>292790</v>
          </cell>
          <cell r="B480" t="str">
            <v>BA</v>
          </cell>
          <cell r="C480" t="str">
            <v>SANTA INÊS</v>
          </cell>
          <cell r="D480" t="str">
            <v>292790</v>
          </cell>
          <cell r="F480">
            <v>9449766</v>
          </cell>
          <cell r="H480">
            <v>10691750</v>
          </cell>
          <cell r="J480">
            <v>3456212</v>
          </cell>
        </row>
        <row r="481">
          <cell r="A481">
            <v>292805</v>
          </cell>
          <cell r="B481" t="str">
            <v>BA</v>
          </cell>
          <cell r="C481" t="str">
            <v>SANTA LUZIA</v>
          </cell>
          <cell r="D481" t="str">
            <v>292805</v>
          </cell>
          <cell r="F481">
            <v>47127189</v>
          </cell>
          <cell r="G481">
            <v>44804</v>
          </cell>
          <cell r="H481">
            <v>48898854</v>
          </cell>
          <cell r="J481">
            <v>16250375</v>
          </cell>
        </row>
        <row r="482">
          <cell r="A482">
            <v>292810</v>
          </cell>
          <cell r="B482" t="str">
            <v>BA</v>
          </cell>
          <cell r="C482" t="str">
            <v>SANTA MARIA DA VITÓRIA</v>
          </cell>
          <cell r="D482" t="str">
            <v>292810</v>
          </cell>
          <cell r="E482">
            <v>58730</v>
          </cell>
          <cell r="F482">
            <v>76617111</v>
          </cell>
          <cell r="G482">
            <v>46690</v>
          </cell>
          <cell r="H482">
            <v>81548283</v>
          </cell>
          <cell r="I482">
            <v>20800</v>
          </cell>
          <cell r="J482">
            <v>27112244</v>
          </cell>
        </row>
        <row r="483">
          <cell r="A483">
            <v>292850</v>
          </cell>
          <cell r="B483" t="str">
            <v>BA</v>
          </cell>
          <cell r="C483" t="str">
            <v>SANTA TERESINHA</v>
          </cell>
          <cell r="D483" t="str">
            <v>292850</v>
          </cell>
          <cell r="F483">
            <v>17168648</v>
          </cell>
          <cell r="G483">
            <v>497616</v>
          </cell>
          <cell r="H483">
            <v>14187689</v>
          </cell>
          <cell r="J483">
            <v>1212580</v>
          </cell>
        </row>
        <row r="484">
          <cell r="A484">
            <v>292800</v>
          </cell>
          <cell r="B484" t="str">
            <v>BA</v>
          </cell>
          <cell r="C484" t="str">
            <v>SANTALUZ</v>
          </cell>
          <cell r="D484" t="str">
            <v>292800</v>
          </cell>
          <cell r="E484">
            <v>220102</v>
          </cell>
          <cell r="F484">
            <v>80461852</v>
          </cell>
          <cell r="G484">
            <v>75057</v>
          </cell>
          <cell r="H484">
            <v>84407890</v>
          </cell>
          <cell r="I484">
            <v>57965</v>
          </cell>
          <cell r="J484">
            <v>27285898</v>
          </cell>
        </row>
        <row r="485">
          <cell r="A485">
            <v>292820</v>
          </cell>
          <cell r="B485" t="str">
            <v>BA</v>
          </cell>
          <cell r="C485" t="str">
            <v>SANTANA</v>
          </cell>
          <cell r="D485" t="str">
            <v>292820</v>
          </cell>
          <cell r="E485">
            <v>109260</v>
          </cell>
          <cell r="F485">
            <v>8723459</v>
          </cell>
          <cell r="G485">
            <v>1200</v>
          </cell>
          <cell r="H485">
            <v>11727815</v>
          </cell>
          <cell r="J485">
            <v>3918900</v>
          </cell>
        </row>
        <row r="486">
          <cell r="A486">
            <v>292830</v>
          </cell>
          <cell r="B486" t="str">
            <v>BA</v>
          </cell>
          <cell r="C486" t="str">
            <v>SANTANÓPOLIS</v>
          </cell>
          <cell r="D486" t="str">
            <v>292830</v>
          </cell>
          <cell r="F486">
            <v>9841129</v>
          </cell>
          <cell r="G486">
            <v>1700</v>
          </cell>
          <cell r="H486">
            <v>13978097</v>
          </cell>
          <cell r="J486">
            <v>4701216</v>
          </cell>
        </row>
        <row r="487">
          <cell r="A487">
            <v>292860</v>
          </cell>
          <cell r="B487" t="str">
            <v>BA</v>
          </cell>
          <cell r="C487" t="str">
            <v>SANTO AMARO</v>
          </cell>
          <cell r="D487" t="str">
            <v>292860</v>
          </cell>
          <cell r="F487">
            <v>13072864</v>
          </cell>
          <cell r="H487">
            <v>14006640</v>
          </cell>
          <cell r="J487">
            <v>4668880</v>
          </cell>
        </row>
        <row r="488">
          <cell r="A488">
            <v>292870</v>
          </cell>
          <cell r="B488" t="str">
            <v>BA</v>
          </cell>
          <cell r="C488" t="str">
            <v>SANTO ANTÔNIO DE JESUS</v>
          </cell>
          <cell r="D488" t="str">
            <v>292870</v>
          </cell>
          <cell r="F488">
            <v>135646068</v>
          </cell>
          <cell r="G488">
            <v>189277</v>
          </cell>
          <cell r="H488">
            <v>144267318</v>
          </cell>
          <cell r="I488">
            <v>19538</v>
          </cell>
          <cell r="J488">
            <v>48468040</v>
          </cell>
        </row>
        <row r="489">
          <cell r="A489">
            <v>292880</v>
          </cell>
          <cell r="B489" t="str">
            <v>BA</v>
          </cell>
          <cell r="C489" t="str">
            <v>SANTO ESTÊVÃO</v>
          </cell>
          <cell r="D489" t="str">
            <v>292880</v>
          </cell>
          <cell r="F489">
            <v>60324740</v>
          </cell>
          <cell r="H489">
            <v>65403750</v>
          </cell>
          <cell r="J489">
            <v>25395050</v>
          </cell>
        </row>
        <row r="490">
          <cell r="A490">
            <v>292890</v>
          </cell>
          <cell r="B490" t="str">
            <v>BA</v>
          </cell>
          <cell r="C490" t="str">
            <v>SÃO DESIDÉRIO</v>
          </cell>
          <cell r="D490" t="str">
            <v>292890</v>
          </cell>
          <cell r="E490">
            <v>189172</v>
          </cell>
          <cell r="F490">
            <v>29227212</v>
          </cell>
          <cell r="G490">
            <v>229075</v>
          </cell>
          <cell r="H490">
            <v>33511817</v>
          </cell>
          <cell r="I490">
            <v>77816</v>
          </cell>
          <cell r="J490">
            <v>13513645</v>
          </cell>
        </row>
        <row r="491">
          <cell r="A491">
            <v>292895</v>
          </cell>
          <cell r="B491" t="str">
            <v>BA</v>
          </cell>
          <cell r="C491" t="str">
            <v>SÃO DOMINGOS</v>
          </cell>
          <cell r="D491" t="str">
            <v>292895</v>
          </cell>
          <cell r="E491">
            <v>39574</v>
          </cell>
          <cell r="F491">
            <v>19011114</v>
          </cell>
          <cell r="G491">
            <v>61000</v>
          </cell>
          <cell r="H491">
            <v>19843106</v>
          </cell>
          <cell r="J491">
            <v>7088746</v>
          </cell>
        </row>
        <row r="492">
          <cell r="A492">
            <v>292910</v>
          </cell>
          <cell r="B492" t="str">
            <v>BA</v>
          </cell>
          <cell r="C492" t="str">
            <v>SÃO FELIPE</v>
          </cell>
          <cell r="D492" t="str">
            <v>292910</v>
          </cell>
          <cell r="E492">
            <v>80620</v>
          </cell>
          <cell r="F492">
            <v>299583074</v>
          </cell>
          <cell r="H492">
            <v>320983890</v>
          </cell>
          <cell r="J492">
            <v>106994630</v>
          </cell>
        </row>
        <row r="493">
          <cell r="A493">
            <v>292900</v>
          </cell>
          <cell r="B493" t="str">
            <v>BA</v>
          </cell>
          <cell r="C493" t="str">
            <v>SÃO FÉLIX</v>
          </cell>
          <cell r="D493" t="str">
            <v>292900</v>
          </cell>
          <cell r="E493">
            <v>42343</v>
          </cell>
          <cell r="F493">
            <v>22194053</v>
          </cell>
          <cell r="G493">
            <v>56087</v>
          </cell>
          <cell r="H493">
            <v>23420091</v>
          </cell>
          <cell r="I493">
            <v>16367</v>
          </cell>
          <cell r="J493">
            <v>8185664</v>
          </cell>
        </row>
        <row r="494">
          <cell r="A494">
            <v>292905</v>
          </cell>
          <cell r="B494" t="str">
            <v>BA</v>
          </cell>
          <cell r="C494" t="str">
            <v>SÃO FÉLIX DO CORIBE</v>
          </cell>
          <cell r="D494" t="str">
            <v>292905</v>
          </cell>
          <cell r="E494">
            <v>11797</v>
          </cell>
          <cell r="F494">
            <v>30995088</v>
          </cell>
          <cell r="G494">
            <v>2700</v>
          </cell>
          <cell r="H494">
            <v>33502670</v>
          </cell>
          <cell r="J494">
            <v>11163299</v>
          </cell>
        </row>
        <row r="495">
          <cell r="A495">
            <v>292920</v>
          </cell>
          <cell r="B495" t="str">
            <v>BA</v>
          </cell>
          <cell r="C495" t="str">
            <v>SÃO FRANCISCO DO CONDE</v>
          </cell>
          <cell r="D495" t="str">
            <v>292920</v>
          </cell>
          <cell r="E495">
            <v>461555</v>
          </cell>
          <cell r="F495">
            <v>132633889</v>
          </cell>
          <cell r="G495">
            <v>196744</v>
          </cell>
          <cell r="H495">
            <v>135949726</v>
          </cell>
          <cell r="I495">
            <v>157126</v>
          </cell>
          <cell r="J495">
            <v>43847658</v>
          </cell>
        </row>
        <row r="496">
          <cell r="A496">
            <v>292925</v>
          </cell>
          <cell r="B496" t="str">
            <v>BA</v>
          </cell>
          <cell r="C496" t="str">
            <v>SÃO GABRIEL</v>
          </cell>
          <cell r="D496" t="str">
            <v>292925</v>
          </cell>
          <cell r="E496">
            <v>14373</v>
          </cell>
          <cell r="F496">
            <v>52962494</v>
          </cell>
          <cell r="G496">
            <v>29070</v>
          </cell>
          <cell r="H496">
            <v>57426862</v>
          </cell>
          <cell r="J496">
            <v>18898850</v>
          </cell>
        </row>
        <row r="497">
          <cell r="A497">
            <v>292937</v>
          </cell>
          <cell r="B497" t="str">
            <v>BA</v>
          </cell>
          <cell r="C497" t="str">
            <v>SÃO JOSÉ DO JACUÍPE</v>
          </cell>
          <cell r="D497" t="str">
            <v>292937</v>
          </cell>
          <cell r="E497">
            <v>40340</v>
          </cell>
          <cell r="F497">
            <v>59141841</v>
          </cell>
          <cell r="G497">
            <v>127810</v>
          </cell>
          <cell r="H497">
            <v>64753786</v>
          </cell>
          <cell r="I497">
            <v>21360</v>
          </cell>
          <cell r="J497">
            <v>22177063</v>
          </cell>
        </row>
        <row r="498">
          <cell r="A498">
            <v>292940</v>
          </cell>
          <cell r="B498" t="str">
            <v>BA</v>
          </cell>
          <cell r="C498" t="str">
            <v>SÃO MIGUEL DAS MATAS</v>
          </cell>
          <cell r="D498" t="str">
            <v>292940</v>
          </cell>
          <cell r="E498">
            <v>43225</v>
          </cell>
          <cell r="F498">
            <v>30059500</v>
          </cell>
          <cell r="G498">
            <v>30671</v>
          </cell>
          <cell r="H498">
            <v>31818972</v>
          </cell>
          <cell r="J498">
            <v>10506200</v>
          </cell>
        </row>
        <row r="499">
          <cell r="A499">
            <v>292960</v>
          </cell>
          <cell r="B499" t="str">
            <v>BA</v>
          </cell>
          <cell r="C499" t="str">
            <v>SAPEAÇU</v>
          </cell>
          <cell r="D499" t="str">
            <v>292960</v>
          </cell>
          <cell r="F499">
            <v>20402284</v>
          </cell>
          <cell r="H499">
            <v>21859590</v>
          </cell>
          <cell r="J499">
            <v>7286530</v>
          </cell>
        </row>
        <row r="500">
          <cell r="A500">
            <v>292970</v>
          </cell>
          <cell r="B500" t="str">
            <v>BA</v>
          </cell>
          <cell r="C500" t="str">
            <v>SÁTIRO DIAS</v>
          </cell>
          <cell r="D500" t="str">
            <v>292970</v>
          </cell>
          <cell r="E500">
            <v>130554</v>
          </cell>
          <cell r="F500">
            <v>4551992</v>
          </cell>
          <cell r="G500">
            <v>71557</v>
          </cell>
          <cell r="H500">
            <v>6880791</v>
          </cell>
          <cell r="I500">
            <v>94</v>
          </cell>
          <cell r="J500">
            <v>2090780</v>
          </cell>
        </row>
        <row r="501">
          <cell r="A501">
            <v>292975</v>
          </cell>
          <cell r="B501" t="str">
            <v>BA</v>
          </cell>
          <cell r="C501" t="str">
            <v>SAUBARA</v>
          </cell>
          <cell r="D501" t="str">
            <v>292975</v>
          </cell>
          <cell r="E501">
            <v>15496</v>
          </cell>
          <cell r="F501">
            <v>1952636</v>
          </cell>
          <cell r="G501">
            <v>37621</v>
          </cell>
          <cell r="H501">
            <v>4829838</v>
          </cell>
          <cell r="J501">
            <v>1696010</v>
          </cell>
        </row>
        <row r="502">
          <cell r="A502">
            <v>292980</v>
          </cell>
          <cell r="B502" t="str">
            <v>BA</v>
          </cell>
          <cell r="C502" t="str">
            <v>SAÚDE</v>
          </cell>
          <cell r="D502" t="str">
            <v>292980</v>
          </cell>
          <cell r="E502">
            <v>46302</v>
          </cell>
          <cell r="F502">
            <v>739766204</v>
          </cell>
          <cell r="G502">
            <v>23005</v>
          </cell>
          <cell r="H502">
            <v>792308020</v>
          </cell>
          <cell r="I502">
            <v>9926</v>
          </cell>
          <cell r="J502">
            <v>264724122</v>
          </cell>
        </row>
        <row r="503">
          <cell r="A503">
            <v>292990</v>
          </cell>
          <cell r="B503" t="str">
            <v>BA</v>
          </cell>
          <cell r="C503" t="str">
            <v>SEABRA</v>
          </cell>
          <cell r="D503" t="str">
            <v>292990</v>
          </cell>
          <cell r="E503">
            <v>471190</v>
          </cell>
          <cell r="F503">
            <v>37557735</v>
          </cell>
          <cell r="G503">
            <v>520369</v>
          </cell>
          <cell r="H503">
            <v>57618336</v>
          </cell>
          <cell r="I503">
            <v>308824</v>
          </cell>
          <cell r="J503">
            <v>17949144</v>
          </cell>
        </row>
        <row r="504">
          <cell r="A504">
            <v>293000</v>
          </cell>
          <cell r="B504" t="str">
            <v>BA</v>
          </cell>
          <cell r="C504" t="str">
            <v>SEBASTIÃO LARANJEIRAS</v>
          </cell>
          <cell r="D504" t="str">
            <v>293000</v>
          </cell>
          <cell r="E504">
            <v>495997</v>
          </cell>
          <cell r="F504">
            <v>19036191</v>
          </cell>
          <cell r="G504">
            <v>122990</v>
          </cell>
          <cell r="H504">
            <v>21133257</v>
          </cell>
          <cell r="I504">
            <v>23303</v>
          </cell>
          <cell r="J504">
            <v>7058077</v>
          </cell>
        </row>
        <row r="505">
          <cell r="A505">
            <v>293010</v>
          </cell>
          <cell r="B505" t="str">
            <v>BA</v>
          </cell>
          <cell r="C505" t="str">
            <v>SENHOR DO BONFIM</v>
          </cell>
          <cell r="D505" t="str">
            <v>293010</v>
          </cell>
          <cell r="E505">
            <v>814980</v>
          </cell>
          <cell r="F505">
            <v>103548105</v>
          </cell>
          <cell r="G505">
            <v>948558</v>
          </cell>
          <cell r="H505">
            <v>114864663</v>
          </cell>
          <cell r="I505">
            <v>375092</v>
          </cell>
          <cell r="J505">
            <v>36992692</v>
          </cell>
        </row>
        <row r="506">
          <cell r="A506">
            <v>293020</v>
          </cell>
          <cell r="B506" t="str">
            <v>BA</v>
          </cell>
          <cell r="C506" t="str">
            <v>SENTO SÉ</v>
          </cell>
          <cell r="D506" t="str">
            <v>293020</v>
          </cell>
          <cell r="E506">
            <v>147989</v>
          </cell>
          <cell r="F506">
            <v>11821292</v>
          </cell>
          <cell r="G506">
            <v>39741</v>
          </cell>
          <cell r="H506">
            <v>11317752</v>
          </cell>
          <cell r="I506">
            <v>60937</v>
          </cell>
          <cell r="J506">
            <v>3556223</v>
          </cell>
        </row>
        <row r="507">
          <cell r="A507">
            <v>293015</v>
          </cell>
          <cell r="B507" t="str">
            <v>BA</v>
          </cell>
          <cell r="C507" t="str">
            <v>SERRA DO RAMALHO</v>
          </cell>
          <cell r="D507" t="str">
            <v>293015</v>
          </cell>
          <cell r="F507">
            <v>14898268</v>
          </cell>
          <cell r="H507">
            <v>15962430</v>
          </cell>
          <cell r="J507">
            <v>5320810</v>
          </cell>
        </row>
        <row r="508">
          <cell r="A508">
            <v>293030</v>
          </cell>
          <cell r="B508" t="str">
            <v>BA</v>
          </cell>
          <cell r="C508" t="str">
            <v>SERRA DOURADA</v>
          </cell>
          <cell r="D508" t="str">
            <v>293030</v>
          </cell>
          <cell r="E508">
            <v>24157</v>
          </cell>
          <cell r="F508">
            <v>250214247</v>
          </cell>
          <cell r="G508">
            <v>29950</v>
          </cell>
          <cell r="H508">
            <v>269141027</v>
          </cell>
          <cell r="J508">
            <v>89662622</v>
          </cell>
        </row>
        <row r="509">
          <cell r="A509">
            <v>293040</v>
          </cell>
          <cell r="B509" t="str">
            <v>BA</v>
          </cell>
          <cell r="C509" t="str">
            <v>SERRA PRETA</v>
          </cell>
          <cell r="D509" t="str">
            <v>293040</v>
          </cell>
          <cell r="F509">
            <v>10024364</v>
          </cell>
          <cell r="G509">
            <v>1720</v>
          </cell>
          <cell r="H509">
            <v>16291861</v>
          </cell>
          <cell r="J509">
            <v>6164740</v>
          </cell>
        </row>
        <row r="510">
          <cell r="A510">
            <v>293050</v>
          </cell>
          <cell r="B510" t="str">
            <v>BA</v>
          </cell>
          <cell r="C510" t="str">
            <v>SERRINHA</v>
          </cell>
          <cell r="D510" t="str">
            <v>293050</v>
          </cell>
          <cell r="E510">
            <v>22952</v>
          </cell>
          <cell r="F510">
            <v>85018656</v>
          </cell>
          <cell r="G510">
            <v>111662</v>
          </cell>
          <cell r="H510">
            <v>89672667</v>
          </cell>
          <cell r="J510">
            <v>29828542</v>
          </cell>
        </row>
        <row r="511">
          <cell r="A511">
            <v>293060</v>
          </cell>
          <cell r="B511" t="str">
            <v>BA</v>
          </cell>
          <cell r="C511" t="str">
            <v>SERROLÂNDIA</v>
          </cell>
          <cell r="D511" t="str">
            <v>293060</v>
          </cell>
          <cell r="E511">
            <v>20</v>
          </cell>
          <cell r="F511">
            <v>15523409</v>
          </cell>
          <cell r="G511">
            <v>6967</v>
          </cell>
          <cell r="H511">
            <v>17538194</v>
          </cell>
          <cell r="J511">
            <v>5663060</v>
          </cell>
        </row>
        <row r="512">
          <cell r="A512">
            <v>293070</v>
          </cell>
          <cell r="B512" t="str">
            <v>BA</v>
          </cell>
          <cell r="C512" t="str">
            <v>SIMÕES FILHO</v>
          </cell>
          <cell r="D512" t="str">
            <v>293070</v>
          </cell>
          <cell r="G512">
            <v>5010</v>
          </cell>
          <cell r="H512">
            <v>45377084</v>
          </cell>
          <cell r="J512">
            <v>23136290</v>
          </cell>
        </row>
        <row r="513">
          <cell r="A513">
            <v>293075</v>
          </cell>
          <cell r="B513" t="str">
            <v>BA</v>
          </cell>
          <cell r="C513" t="str">
            <v>SÍTIO DO MATO</v>
          </cell>
          <cell r="D513" t="str">
            <v>293075</v>
          </cell>
          <cell r="F513">
            <v>3670744</v>
          </cell>
          <cell r="H513">
            <v>3932940</v>
          </cell>
          <cell r="J513">
            <v>1310980</v>
          </cell>
        </row>
        <row r="514">
          <cell r="A514">
            <v>293076</v>
          </cell>
          <cell r="B514" t="str">
            <v>BA</v>
          </cell>
          <cell r="C514" t="str">
            <v>SÍTIO DO QUINTO</v>
          </cell>
          <cell r="D514" t="str">
            <v>293076</v>
          </cell>
          <cell r="E514">
            <v>127117</v>
          </cell>
          <cell r="F514">
            <v>19104652</v>
          </cell>
          <cell r="G514">
            <v>52793</v>
          </cell>
          <cell r="H514">
            <v>24330527</v>
          </cell>
          <cell r="J514">
            <v>7638960</v>
          </cell>
        </row>
        <row r="515">
          <cell r="A515">
            <v>293077</v>
          </cell>
          <cell r="B515" t="str">
            <v>BA</v>
          </cell>
          <cell r="C515" t="str">
            <v>SOBRADINHO</v>
          </cell>
          <cell r="D515" t="str">
            <v>293077</v>
          </cell>
          <cell r="E515">
            <v>266302</v>
          </cell>
          <cell r="F515">
            <v>40204440</v>
          </cell>
          <cell r="G515">
            <v>267105</v>
          </cell>
          <cell r="H515">
            <v>45440505</v>
          </cell>
          <cell r="I515">
            <v>46335</v>
          </cell>
          <cell r="J515">
            <v>15006258</v>
          </cell>
        </row>
        <row r="516">
          <cell r="A516">
            <v>293080</v>
          </cell>
          <cell r="B516" t="str">
            <v>BA</v>
          </cell>
          <cell r="C516" t="str">
            <v>SOUTO SOARES</v>
          </cell>
          <cell r="D516" t="str">
            <v>293080</v>
          </cell>
          <cell r="E516">
            <v>229174</v>
          </cell>
          <cell r="F516">
            <v>81929249</v>
          </cell>
          <cell r="G516">
            <v>337137</v>
          </cell>
          <cell r="H516">
            <v>86604949</v>
          </cell>
          <cell r="I516">
            <v>31922</v>
          </cell>
          <cell r="J516">
            <v>27684427</v>
          </cell>
        </row>
        <row r="517">
          <cell r="A517">
            <v>293090</v>
          </cell>
          <cell r="B517" t="str">
            <v>BA</v>
          </cell>
          <cell r="C517" t="str">
            <v>TABOCAS DO BREJO VELHO</v>
          </cell>
          <cell r="D517" t="str">
            <v>293090</v>
          </cell>
          <cell r="E517">
            <v>49443</v>
          </cell>
          <cell r="F517">
            <v>155314103</v>
          </cell>
          <cell r="H517">
            <v>166778940</v>
          </cell>
          <cell r="I517">
            <v>20284</v>
          </cell>
          <cell r="J517">
            <v>55640742</v>
          </cell>
        </row>
        <row r="518">
          <cell r="A518">
            <v>293100</v>
          </cell>
          <cell r="B518" t="str">
            <v>BA</v>
          </cell>
          <cell r="C518" t="str">
            <v>TANHAÇU</v>
          </cell>
          <cell r="D518" t="str">
            <v>293100</v>
          </cell>
          <cell r="F518">
            <v>6758355</v>
          </cell>
          <cell r="G518">
            <v>2490</v>
          </cell>
          <cell r="H518">
            <v>6330782</v>
          </cell>
          <cell r="J518">
            <v>1887518</v>
          </cell>
        </row>
        <row r="519">
          <cell r="A519">
            <v>293110</v>
          </cell>
          <cell r="B519" t="str">
            <v>BA</v>
          </cell>
          <cell r="C519" t="str">
            <v>TANQUINHO</v>
          </cell>
          <cell r="D519" t="str">
            <v>293110</v>
          </cell>
          <cell r="F519">
            <v>8213240</v>
          </cell>
          <cell r="H519">
            <v>8799900</v>
          </cell>
          <cell r="J519">
            <v>2933300</v>
          </cell>
        </row>
        <row r="520">
          <cell r="A520">
            <v>293120</v>
          </cell>
          <cell r="B520" t="str">
            <v>BA</v>
          </cell>
          <cell r="C520" t="str">
            <v>TAPEROÁ</v>
          </cell>
          <cell r="D520" t="str">
            <v>293120</v>
          </cell>
          <cell r="F520">
            <v>8532048</v>
          </cell>
          <cell r="H520">
            <v>9141480</v>
          </cell>
          <cell r="J520">
            <v>3047160</v>
          </cell>
        </row>
        <row r="521">
          <cell r="A521">
            <v>293130</v>
          </cell>
          <cell r="B521" t="str">
            <v>BA</v>
          </cell>
          <cell r="C521" t="str">
            <v>TAPIRAMUTÁ</v>
          </cell>
          <cell r="D521" t="str">
            <v>293130</v>
          </cell>
          <cell r="E521">
            <v>330702</v>
          </cell>
          <cell r="F521">
            <v>62586533</v>
          </cell>
          <cell r="G521">
            <v>1937152</v>
          </cell>
          <cell r="H521">
            <v>33633408</v>
          </cell>
          <cell r="I521">
            <v>6153</v>
          </cell>
          <cell r="J521">
            <v>12736712</v>
          </cell>
        </row>
        <row r="522">
          <cell r="A522">
            <v>293135</v>
          </cell>
          <cell r="B522" t="str">
            <v>BA</v>
          </cell>
          <cell r="C522" t="str">
            <v>TEIXEIRA DE FREITAS</v>
          </cell>
          <cell r="D522" t="str">
            <v>293135</v>
          </cell>
          <cell r="F522">
            <v>255847732</v>
          </cell>
          <cell r="H522">
            <v>274122570</v>
          </cell>
          <cell r="J522">
            <v>91374190</v>
          </cell>
        </row>
        <row r="523">
          <cell r="A523">
            <v>293140</v>
          </cell>
          <cell r="B523" t="str">
            <v>BA</v>
          </cell>
          <cell r="C523" t="str">
            <v>TEODORO SAMPAIO</v>
          </cell>
          <cell r="D523" t="str">
            <v>293140</v>
          </cell>
          <cell r="E523">
            <v>85077</v>
          </cell>
          <cell r="F523">
            <v>10827043</v>
          </cell>
          <cell r="G523">
            <v>104072</v>
          </cell>
          <cell r="H523">
            <v>13612440</v>
          </cell>
          <cell r="I523">
            <v>25630</v>
          </cell>
          <cell r="J523">
            <v>5035116</v>
          </cell>
        </row>
        <row r="524">
          <cell r="A524">
            <v>293150</v>
          </cell>
          <cell r="B524" t="str">
            <v>BA</v>
          </cell>
          <cell r="C524" t="str">
            <v>TEOFILÂNDIA</v>
          </cell>
          <cell r="D524" t="str">
            <v>293150</v>
          </cell>
          <cell r="F524">
            <v>4759468</v>
          </cell>
          <cell r="H524">
            <v>5099430</v>
          </cell>
          <cell r="J524">
            <v>1699810</v>
          </cell>
        </row>
        <row r="525">
          <cell r="A525">
            <v>293160</v>
          </cell>
          <cell r="B525" t="str">
            <v>BA</v>
          </cell>
          <cell r="C525" t="str">
            <v>TEOLÂNDIA</v>
          </cell>
          <cell r="D525" t="str">
            <v>293160</v>
          </cell>
          <cell r="E525">
            <v>111685</v>
          </cell>
          <cell r="F525">
            <v>24751526</v>
          </cell>
          <cell r="G525">
            <v>4000</v>
          </cell>
          <cell r="H525">
            <v>28072486</v>
          </cell>
          <cell r="I525">
            <v>6000</v>
          </cell>
          <cell r="J525">
            <v>9285509</v>
          </cell>
        </row>
        <row r="526">
          <cell r="A526">
            <v>293180</v>
          </cell>
          <cell r="B526" t="str">
            <v>BA</v>
          </cell>
          <cell r="C526" t="str">
            <v>TREMEDAL</v>
          </cell>
          <cell r="D526" t="str">
            <v>293180</v>
          </cell>
          <cell r="E526">
            <v>53905</v>
          </cell>
          <cell r="F526">
            <v>17469143</v>
          </cell>
          <cell r="G526">
            <v>12435</v>
          </cell>
          <cell r="H526">
            <v>18021714</v>
          </cell>
          <cell r="I526">
            <v>7588</v>
          </cell>
          <cell r="J526">
            <v>6175466</v>
          </cell>
        </row>
        <row r="527">
          <cell r="A527">
            <v>293190</v>
          </cell>
          <cell r="B527" t="str">
            <v>BA</v>
          </cell>
          <cell r="C527" t="str">
            <v>TUCANO</v>
          </cell>
          <cell r="D527" t="str">
            <v>293190</v>
          </cell>
          <cell r="F527">
            <v>4889528</v>
          </cell>
          <cell r="H527">
            <v>5238780</v>
          </cell>
          <cell r="J527">
            <v>1746260</v>
          </cell>
        </row>
        <row r="528">
          <cell r="A528">
            <v>293200</v>
          </cell>
          <cell r="B528" t="str">
            <v>BA</v>
          </cell>
          <cell r="C528" t="str">
            <v>UAUÁ</v>
          </cell>
          <cell r="D528" t="str">
            <v>293200</v>
          </cell>
          <cell r="F528">
            <v>20785240</v>
          </cell>
          <cell r="H528">
            <v>22269900</v>
          </cell>
          <cell r="J528">
            <v>7423300</v>
          </cell>
        </row>
        <row r="529">
          <cell r="A529">
            <v>293210</v>
          </cell>
          <cell r="B529" t="str">
            <v>BA</v>
          </cell>
          <cell r="C529" t="str">
            <v>UBAÍRA</v>
          </cell>
          <cell r="D529" t="str">
            <v>293210</v>
          </cell>
          <cell r="F529">
            <v>8577828</v>
          </cell>
          <cell r="H529">
            <v>9190530</v>
          </cell>
          <cell r="J529">
            <v>3063510</v>
          </cell>
        </row>
        <row r="530">
          <cell r="A530">
            <v>293220</v>
          </cell>
          <cell r="B530" t="str">
            <v>BA</v>
          </cell>
          <cell r="C530" t="str">
            <v>UBAITABA</v>
          </cell>
          <cell r="D530" t="str">
            <v>293220</v>
          </cell>
          <cell r="F530">
            <v>75085976</v>
          </cell>
          <cell r="H530">
            <v>80449260</v>
          </cell>
          <cell r="J530">
            <v>26816420</v>
          </cell>
        </row>
        <row r="531">
          <cell r="A531">
            <v>293230</v>
          </cell>
          <cell r="B531" t="str">
            <v>BA</v>
          </cell>
          <cell r="C531" t="str">
            <v>UBATÃ</v>
          </cell>
          <cell r="D531" t="str">
            <v>293230</v>
          </cell>
          <cell r="E531">
            <v>46240</v>
          </cell>
          <cell r="F531">
            <v>11465753</v>
          </cell>
          <cell r="G531">
            <v>99252</v>
          </cell>
          <cell r="H531">
            <v>11812934</v>
          </cell>
          <cell r="I531">
            <v>852</v>
          </cell>
          <cell r="J531">
            <v>3664162</v>
          </cell>
        </row>
        <row r="532">
          <cell r="A532">
            <v>293240</v>
          </cell>
          <cell r="B532" t="str">
            <v>BA</v>
          </cell>
          <cell r="C532" t="str">
            <v>UIBAÍ</v>
          </cell>
          <cell r="D532" t="str">
            <v>293240</v>
          </cell>
          <cell r="E532">
            <v>212153</v>
          </cell>
          <cell r="F532">
            <v>11127067</v>
          </cell>
          <cell r="G532">
            <v>102468</v>
          </cell>
          <cell r="H532">
            <v>12187523</v>
          </cell>
          <cell r="I532">
            <v>22109</v>
          </cell>
          <cell r="J532">
            <v>4737108</v>
          </cell>
        </row>
        <row r="533">
          <cell r="A533">
            <v>293250</v>
          </cell>
          <cell r="B533" t="str">
            <v>BA</v>
          </cell>
          <cell r="C533" t="str">
            <v>UNA</v>
          </cell>
          <cell r="D533" t="str">
            <v>293250</v>
          </cell>
          <cell r="F533">
            <v>14001540</v>
          </cell>
          <cell r="G533">
            <v>4000</v>
          </cell>
          <cell r="H533">
            <v>14965650</v>
          </cell>
          <cell r="J533">
            <v>4960550</v>
          </cell>
        </row>
        <row r="534">
          <cell r="A534">
            <v>293260</v>
          </cell>
          <cell r="B534" t="str">
            <v>BA</v>
          </cell>
          <cell r="C534" t="str">
            <v>URANDI</v>
          </cell>
          <cell r="D534" t="str">
            <v>293260</v>
          </cell>
          <cell r="E534">
            <v>9595</v>
          </cell>
          <cell r="F534">
            <v>60737773</v>
          </cell>
          <cell r="G534">
            <v>8829</v>
          </cell>
          <cell r="H534">
            <v>68910672</v>
          </cell>
          <cell r="I534">
            <v>2942</v>
          </cell>
          <cell r="J534">
            <v>22868711</v>
          </cell>
        </row>
        <row r="535">
          <cell r="A535">
            <v>293280</v>
          </cell>
          <cell r="B535" t="str">
            <v>BA</v>
          </cell>
          <cell r="C535" t="str">
            <v>UTINGA</v>
          </cell>
          <cell r="D535" t="str">
            <v>293280</v>
          </cell>
          <cell r="E535">
            <v>33143</v>
          </cell>
          <cell r="F535">
            <v>1741896</v>
          </cell>
          <cell r="G535">
            <v>30</v>
          </cell>
          <cell r="H535">
            <v>1494217</v>
          </cell>
          <cell r="I535">
            <v>8521</v>
          </cell>
          <cell r="J535">
            <v>586362</v>
          </cell>
        </row>
        <row r="536">
          <cell r="A536">
            <v>293290</v>
          </cell>
          <cell r="B536" t="str">
            <v>BA</v>
          </cell>
          <cell r="C536" t="str">
            <v>VALENÇA</v>
          </cell>
          <cell r="D536" t="str">
            <v>293290</v>
          </cell>
          <cell r="E536">
            <v>256501</v>
          </cell>
          <cell r="F536">
            <v>44476945</v>
          </cell>
          <cell r="G536">
            <v>77197</v>
          </cell>
          <cell r="H536">
            <v>44516032</v>
          </cell>
          <cell r="I536">
            <v>98743</v>
          </cell>
          <cell r="J536">
            <v>13989884</v>
          </cell>
        </row>
        <row r="537">
          <cell r="A537">
            <v>293305</v>
          </cell>
          <cell r="B537" t="str">
            <v>BA</v>
          </cell>
          <cell r="C537" t="str">
            <v>VÁRZEA DA ROÇA</v>
          </cell>
          <cell r="D537" t="str">
            <v>293305</v>
          </cell>
          <cell r="E537">
            <v>66900</v>
          </cell>
          <cell r="F537">
            <v>17415446</v>
          </cell>
          <cell r="G537">
            <v>71913</v>
          </cell>
          <cell r="H537">
            <v>21268145</v>
          </cell>
          <cell r="I537">
            <v>22218</v>
          </cell>
          <cell r="J537">
            <v>9982214</v>
          </cell>
        </row>
        <row r="538">
          <cell r="A538">
            <v>293310</v>
          </cell>
          <cell r="B538" t="str">
            <v>BA</v>
          </cell>
          <cell r="C538" t="str">
            <v>VÁRZEA DO POÇO</v>
          </cell>
          <cell r="D538" t="str">
            <v>293310</v>
          </cell>
          <cell r="F538">
            <v>22359239</v>
          </cell>
          <cell r="H538">
            <v>23215975</v>
          </cell>
          <cell r="I538">
            <v>3638</v>
          </cell>
          <cell r="J538">
            <v>7733629</v>
          </cell>
        </row>
        <row r="539">
          <cell r="A539">
            <v>293315</v>
          </cell>
          <cell r="B539" t="str">
            <v>BA</v>
          </cell>
          <cell r="C539" t="str">
            <v>VÁRZEA NOVA</v>
          </cell>
          <cell r="D539" t="str">
            <v>293315</v>
          </cell>
          <cell r="E539">
            <v>6124</v>
          </cell>
          <cell r="F539">
            <v>3774703</v>
          </cell>
          <cell r="G539">
            <v>11364</v>
          </cell>
          <cell r="H539">
            <v>4165485</v>
          </cell>
          <cell r="I539">
            <v>730</v>
          </cell>
          <cell r="J539">
            <v>1166265</v>
          </cell>
        </row>
        <row r="540">
          <cell r="A540">
            <v>293317</v>
          </cell>
          <cell r="B540" t="str">
            <v>BA</v>
          </cell>
          <cell r="C540" t="str">
            <v>VARZEDO</v>
          </cell>
          <cell r="D540" t="str">
            <v>293317</v>
          </cell>
          <cell r="E540">
            <v>162919</v>
          </cell>
          <cell r="F540">
            <v>8413681</v>
          </cell>
          <cell r="G540">
            <v>115509</v>
          </cell>
          <cell r="H540">
            <v>8994283</v>
          </cell>
          <cell r="I540">
            <v>39565</v>
          </cell>
          <cell r="J540">
            <v>2988735</v>
          </cell>
        </row>
        <row r="541">
          <cell r="A541">
            <v>293320</v>
          </cell>
          <cell r="B541" t="str">
            <v>BA</v>
          </cell>
          <cell r="C541" t="str">
            <v>VERA CRUZ</v>
          </cell>
          <cell r="D541" t="str">
            <v>293320</v>
          </cell>
          <cell r="E541">
            <v>1060</v>
          </cell>
          <cell r="F541">
            <v>17348254</v>
          </cell>
          <cell r="H541">
            <v>65247914</v>
          </cell>
          <cell r="J541">
            <v>21771091</v>
          </cell>
        </row>
        <row r="542">
          <cell r="A542">
            <v>293330</v>
          </cell>
          <cell r="B542" t="str">
            <v>BA</v>
          </cell>
          <cell r="C542" t="str">
            <v>VITÓRIA DA CONQUISTA</v>
          </cell>
          <cell r="D542" t="str">
            <v>293330</v>
          </cell>
          <cell r="E542">
            <v>3781356</v>
          </cell>
          <cell r="F542">
            <v>339390745</v>
          </cell>
          <cell r="G542">
            <v>4955791</v>
          </cell>
          <cell r="H542">
            <v>407109111</v>
          </cell>
          <cell r="I542">
            <v>493855</v>
          </cell>
          <cell r="J542">
            <v>132961832</v>
          </cell>
        </row>
        <row r="543">
          <cell r="A543">
            <v>293340</v>
          </cell>
          <cell r="B543" t="str">
            <v>BA</v>
          </cell>
          <cell r="C543" t="str">
            <v>WAGNER</v>
          </cell>
          <cell r="D543" t="str">
            <v>293340</v>
          </cell>
          <cell r="F543">
            <v>2264164</v>
          </cell>
          <cell r="H543">
            <v>2425890</v>
          </cell>
          <cell r="J543">
            <v>808630</v>
          </cell>
        </row>
        <row r="544">
          <cell r="A544">
            <v>293345</v>
          </cell>
          <cell r="B544" t="str">
            <v>BA</v>
          </cell>
          <cell r="C544" t="str">
            <v>WANDERLEY</v>
          </cell>
          <cell r="D544" t="str">
            <v>293345</v>
          </cell>
          <cell r="F544">
            <v>4213496</v>
          </cell>
          <cell r="H544">
            <v>4514460</v>
          </cell>
          <cell r="J544">
            <v>1504820</v>
          </cell>
        </row>
        <row r="545">
          <cell r="A545">
            <v>293360</v>
          </cell>
          <cell r="B545" t="str">
            <v>BA</v>
          </cell>
          <cell r="C545" t="str">
            <v>XIQUE-XIQUE</v>
          </cell>
          <cell r="D545" t="str">
            <v>293360</v>
          </cell>
          <cell r="F545">
            <v>2544276</v>
          </cell>
          <cell r="H545">
            <v>2726010</v>
          </cell>
          <cell r="J545">
            <v>908670</v>
          </cell>
        </row>
        <row r="546">
          <cell r="A546">
            <v>230010</v>
          </cell>
          <cell r="B546" t="str">
            <v>CE</v>
          </cell>
          <cell r="C546" t="str">
            <v>ABAIARA</v>
          </cell>
          <cell r="D546" t="str">
            <v>230010</v>
          </cell>
          <cell r="F546">
            <v>2735768</v>
          </cell>
          <cell r="G546">
            <v>542</v>
          </cell>
          <cell r="H546">
            <v>5992463</v>
          </cell>
          <cell r="I546">
            <v>68851</v>
          </cell>
          <cell r="J546">
            <v>2096395</v>
          </cell>
        </row>
        <row r="547">
          <cell r="A547">
            <v>230015</v>
          </cell>
          <cell r="B547" t="str">
            <v>CE</v>
          </cell>
          <cell r="C547" t="str">
            <v>ACARAPE</v>
          </cell>
          <cell r="D547" t="str">
            <v>230015</v>
          </cell>
          <cell r="E547">
            <v>1027</v>
          </cell>
          <cell r="F547">
            <v>51884427</v>
          </cell>
          <cell r="G547">
            <v>214</v>
          </cell>
          <cell r="H547">
            <v>55525161</v>
          </cell>
          <cell r="I547">
            <v>1668929</v>
          </cell>
          <cell r="J547">
            <v>11887102</v>
          </cell>
        </row>
        <row r="548">
          <cell r="A548">
            <v>230020</v>
          </cell>
          <cell r="B548" t="str">
            <v>CE</v>
          </cell>
          <cell r="C548" t="str">
            <v>ACARAÚ</v>
          </cell>
          <cell r="D548" t="str">
            <v>230020</v>
          </cell>
          <cell r="E548">
            <v>1112624</v>
          </cell>
          <cell r="F548">
            <v>175196173</v>
          </cell>
          <cell r="G548">
            <v>741509</v>
          </cell>
          <cell r="H548">
            <v>183306665</v>
          </cell>
          <cell r="I548">
            <v>82470</v>
          </cell>
          <cell r="J548">
            <v>58045606</v>
          </cell>
        </row>
        <row r="549">
          <cell r="A549">
            <v>230030</v>
          </cell>
          <cell r="B549" t="str">
            <v>CE</v>
          </cell>
          <cell r="C549" t="str">
            <v>ACOPIARA</v>
          </cell>
          <cell r="D549" t="str">
            <v>230030</v>
          </cell>
          <cell r="F549">
            <v>901572</v>
          </cell>
          <cell r="H549">
            <v>965970</v>
          </cell>
          <cell r="I549">
            <v>2450</v>
          </cell>
          <cell r="J549">
            <v>312190</v>
          </cell>
        </row>
        <row r="550">
          <cell r="A550">
            <v>230040</v>
          </cell>
          <cell r="B550" t="str">
            <v>CE</v>
          </cell>
          <cell r="C550" t="str">
            <v>AIUABA</v>
          </cell>
          <cell r="D550" t="str">
            <v>230040</v>
          </cell>
          <cell r="E550">
            <v>61532</v>
          </cell>
          <cell r="F550">
            <v>50063296</v>
          </cell>
          <cell r="G550">
            <v>283994</v>
          </cell>
          <cell r="H550">
            <v>51152755</v>
          </cell>
          <cell r="I550">
            <v>35588</v>
          </cell>
          <cell r="J550">
            <v>15975089</v>
          </cell>
        </row>
        <row r="551">
          <cell r="A551">
            <v>230050</v>
          </cell>
          <cell r="B551" t="str">
            <v>CE</v>
          </cell>
          <cell r="C551" t="str">
            <v>ALCÂNTARAS</v>
          </cell>
          <cell r="D551" t="str">
            <v>230050</v>
          </cell>
          <cell r="E551">
            <v>119407</v>
          </cell>
          <cell r="F551">
            <v>10452652</v>
          </cell>
          <cell r="G551">
            <v>96265</v>
          </cell>
          <cell r="H551">
            <v>10377864</v>
          </cell>
          <cell r="I551">
            <v>32986</v>
          </cell>
          <cell r="J551">
            <v>2866041</v>
          </cell>
        </row>
        <row r="552">
          <cell r="A552">
            <v>230060</v>
          </cell>
          <cell r="B552" t="str">
            <v>CE</v>
          </cell>
          <cell r="C552" t="str">
            <v>ALTANEIRA</v>
          </cell>
          <cell r="D552" t="str">
            <v>230060</v>
          </cell>
          <cell r="E552">
            <v>122967</v>
          </cell>
          <cell r="F552">
            <v>14023295</v>
          </cell>
          <cell r="G552">
            <v>130007</v>
          </cell>
          <cell r="H552">
            <v>13479131</v>
          </cell>
          <cell r="I552">
            <v>48522</v>
          </cell>
          <cell r="J552">
            <v>3610444</v>
          </cell>
        </row>
        <row r="553">
          <cell r="A553">
            <v>230070</v>
          </cell>
          <cell r="B553" t="str">
            <v>CE</v>
          </cell>
          <cell r="C553" t="str">
            <v>ALTO SANTO</v>
          </cell>
          <cell r="D553" t="str">
            <v>230070</v>
          </cell>
          <cell r="E553">
            <v>90331</v>
          </cell>
          <cell r="F553">
            <v>17238066</v>
          </cell>
          <cell r="G553">
            <v>99934</v>
          </cell>
          <cell r="H553">
            <v>17461481</v>
          </cell>
          <cell r="I553">
            <v>24269</v>
          </cell>
          <cell r="J553">
            <v>5091999</v>
          </cell>
        </row>
        <row r="554">
          <cell r="A554">
            <v>230075</v>
          </cell>
          <cell r="B554" t="str">
            <v>CE</v>
          </cell>
          <cell r="C554" t="str">
            <v>AMONTADA</v>
          </cell>
          <cell r="D554" t="str">
            <v>230075</v>
          </cell>
          <cell r="E554">
            <v>92135</v>
          </cell>
          <cell r="F554">
            <v>66901988</v>
          </cell>
          <cell r="G554">
            <v>48715</v>
          </cell>
          <cell r="H554">
            <v>65659669</v>
          </cell>
          <cell r="I554">
            <v>108912</v>
          </cell>
          <cell r="J554">
            <v>24549608</v>
          </cell>
        </row>
        <row r="555">
          <cell r="A555">
            <v>230080</v>
          </cell>
          <cell r="B555" t="str">
            <v>CE</v>
          </cell>
          <cell r="C555" t="str">
            <v>ANTONINA DO NORTE</v>
          </cell>
          <cell r="D555" t="str">
            <v>230080</v>
          </cell>
          <cell r="E555">
            <v>65962</v>
          </cell>
          <cell r="F555">
            <v>4052658</v>
          </cell>
          <cell r="G555">
            <v>17956</v>
          </cell>
          <cell r="H555">
            <v>5111137</v>
          </cell>
          <cell r="I555">
            <v>41318</v>
          </cell>
          <cell r="J555">
            <v>1291765</v>
          </cell>
        </row>
        <row r="556">
          <cell r="A556">
            <v>230090</v>
          </cell>
          <cell r="B556" t="str">
            <v>CE</v>
          </cell>
          <cell r="C556" t="str">
            <v>APUIARÉS</v>
          </cell>
          <cell r="D556" t="str">
            <v>230090</v>
          </cell>
          <cell r="E556">
            <v>31173</v>
          </cell>
          <cell r="F556">
            <v>17240344</v>
          </cell>
          <cell r="G556">
            <v>582</v>
          </cell>
          <cell r="H556">
            <v>18277727</v>
          </cell>
          <cell r="I556">
            <v>271</v>
          </cell>
          <cell r="J556">
            <v>6157310</v>
          </cell>
        </row>
        <row r="557">
          <cell r="A557">
            <v>230100</v>
          </cell>
          <cell r="B557" t="str">
            <v>CE</v>
          </cell>
          <cell r="C557" t="str">
            <v>AQUIRAZ</v>
          </cell>
          <cell r="D557" t="str">
            <v>230100</v>
          </cell>
          <cell r="E557">
            <v>1384525</v>
          </cell>
          <cell r="F557">
            <v>116129391</v>
          </cell>
          <cell r="G557">
            <v>938972</v>
          </cell>
          <cell r="H557">
            <v>101077679</v>
          </cell>
          <cell r="I557">
            <v>95662</v>
          </cell>
          <cell r="J557">
            <v>36465221</v>
          </cell>
        </row>
        <row r="558">
          <cell r="A558">
            <v>230110</v>
          </cell>
          <cell r="B558" t="str">
            <v>CE</v>
          </cell>
          <cell r="C558" t="str">
            <v>ARACATI</v>
          </cell>
          <cell r="D558" t="str">
            <v>230110</v>
          </cell>
          <cell r="E558">
            <v>686938</v>
          </cell>
          <cell r="F558">
            <v>69829836</v>
          </cell>
          <cell r="G558">
            <v>817152</v>
          </cell>
          <cell r="H558">
            <v>61936146</v>
          </cell>
          <cell r="I558">
            <v>114093</v>
          </cell>
          <cell r="J558">
            <v>15134252</v>
          </cell>
        </row>
        <row r="559">
          <cell r="A559">
            <v>230120</v>
          </cell>
          <cell r="B559" t="str">
            <v>CE</v>
          </cell>
          <cell r="C559" t="str">
            <v>ARACOIABA</v>
          </cell>
          <cell r="D559" t="str">
            <v>230120</v>
          </cell>
          <cell r="E559">
            <v>272131</v>
          </cell>
          <cell r="F559">
            <v>38246255</v>
          </cell>
          <cell r="G559">
            <v>175390</v>
          </cell>
          <cell r="H559">
            <v>32143141</v>
          </cell>
          <cell r="I559">
            <v>102180</v>
          </cell>
          <cell r="J559">
            <v>9263229</v>
          </cell>
        </row>
        <row r="560">
          <cell r="A560">
            <v>230125</v>
          </cell>
          <cell r="B560" t="str">
            <v>CE</v>
          </cell>
          <cell r="C560" t="str">
            <v>ARARENDÁ</v>
          </cell>
          <cell r="D560" t="str">
            <v>230125</v>
          </cell>
          <cell r="E560">
            <v>79960</v>
          </cell>
          <cell r="F560">
            <v>60091438</v>
          </cell>
          <cell r="G560">
            <v>42922</v>
          </cell>
          <cell r="H560">
            <v>67932248</v>
          </cell>
          <cell r="I560">
            <v>6941</v>
          </cell>
          <cell r="J560">
            <v>22350846</v>
          </cell>
        </row>
        <row r="561">
          <cell r="A561">
            <v>230130</v>
          </cell>
          <cell r="B561" t="str">
            <v>CE</v>
          </cell>
          <cell r="C561" t="str">
            <v>ARARIPE</v>
          </cell>
          <cell r="D561" t="str">
            <v>230130</v>
          </cell>
          <cell r="E561">
            <v>445165</v>
          </cell>
          <cell r="F561">
            <v>31460984</v>
          </cell>
          <cell r="G561">
            <v>458103</v>
          </cell>
          <cell r="H561">
            <v>29062034</v>
          </cell>
          <cell r="I561">
            <v>155576</v>
          </cell>
          <cell r="J561">
            <v>7387955</v>
          </cell>
        </row>
        <row r="562">
          <cell r="A562">
            <v>230140</v>
          </cell>
          <cell r="B562" t="str">
            <v>CE</v>
          </cell>
          <cell r="C562" t="str">
            <v>ARATUBA</v>
          </cell>
          <cell r="D562" t="str">
            <v>230140</v>
          </cell>
          <cell r="E562">
            <v>145921</v>
          </cell>
          <cell r="F562">
            <v>18552246</v>
          </cell>
          <cell r="G562">
            <v>227291</v>
          </cell>
          <cell r="H562">
            <v>17957469</v>
          </cell>
          <cell r="I562">
            <v>72740</v>
          </cell>
          <cell r="J562">
            <v>6087153</v>
          </cell>
        </row>
        <row r="563">
          <cell r="A563">
            <v>230150</v>
          </cell>
          <cell r="B563" t="str">
            <v>CE</v>
          </cell>
          <cell r="C563" t="str">
            <v>ARNEIROZ</v>
          </cell>
          <cell r="D563" t="str">
            <v>230150</v>
          </cell>
          <cell r="E563">
            <v>149414</v>
          </cell>
          <cell r="F563">
            <v>9012123</v>
          </cell>
          <cell r="G563">
            <v>78696</v>
          </cell>
          <cell r="H563">
            <v>8896817</v>
          </cell>
          <cell r="I563">
            <v>34719</v>
          </cell>
          <cell r="J563">
            <v>2214145</v>
          </cell>
        </row>
        <row r="564">
          <cell r="A564">
            <v>230160</v>
          </cell>
          <cell r="B564" t="str">
            <v>CE</v>
          </cell>
          <cell r="C564" t="str">
            <v>ASSARÉ</v>
          </cell>
          <cell r="D564" t="str">
            <v>230160</v>
          </cell>
          <cell r="E564">
            <v>225729</v>
          </cell>
          <cell r="F564">
            <v>35217586</v>
          </cell>
          <cell r="G564">
            <v>174280</v>
          </cell>
          <cell r="H564">
            <v>31298180</v>
          </cell>
          <cell r="I564">
            <v>104886</v>
          </cell>
          <cell r="J564">
            <v>9344091</v>
          </cell>
        </row>
        <row r="565">
          <cell r="A565">
            <v>230170</v>
          </cell>
          <cell r="B565" t="str">
            <v>CE</v>
          </cell>
          <cell r="C565" t="str">
            <v>AURORA</v>
          </cell>
          <cell r="D565" t="str">
            <v>230170</v>
          </cell>
          <cell r="F565">
            <v>70554227</v>
          </cell>
          <cell r="H565">
            <v>76065437</v>
          </cell>
          <cell r="J565">
            <v>25668770</v>
          </cell>
        </row>
        <row r="566">
          <cell r="A566">
            <v>230180</v>
          </cell>
          <cell r="B566" t="str">
            <v>CE</v>
          </cell>
          <cell r="C566" t="str">
            <v>BAIXIO</v>
          </cell>
          <cell r="D566" t="str">
            <v>230180</v>
          </cell>
          <cell r="E566">
            <v>93889</v>
          </cell>
          <cell r="F566">
            <v>11699486</v>
          </cell>
          <cell r="G566">
            <v>33702</v>
          </cell>
          <cell r="H566">
            <v>11534183</v>
          </cell>
          <cell r="I566">
            <v>5706</v>
          </cell>
          <cell r="J566">
            <v>4057579</v>
          </cell>
        </row>
        <row r="567">
          <cell r="A567">
            <v>230185</v>
          </cell>
          <cell r="B567" t="str">
            <v>CE</v>
          </cell>
          <cell r="C567" t="str">
            <v>BANABUIÚ</v>
          </cell>
          <cell r="D567" t="str">
            <v>230185</v>
          </cell>
          <cell r="E567">
            <v>240115</v>
          </cell>
          <cell r="F567">
            <v>29460324</v>
          </cell>
          <cell r="G567">
            <v>203208</v>
          </cell>
          <cell r="H567">
            <v>28093471</v>
          </cell>
          <cell r="I567">
            <v>47199</v>
          </cell>
          <cell r="J567">
            <v>8200829</v>
          </cell>
        </row>
        <row r="568">
          <cell r="A568">
            <v>230190</v>
          </cell>
          <cell r="B568" t="str">
            <v>CE</v>
          </cell>
          <cell r="C568" t="str">
            <v>BARBALHA</v>
          </cell>
          <cell r="D568" t="str">
            <v>230190</v>
          </cell>
          <cell r="E568">
            <v>582186</v>
          </cell>
          <cell r="F568">
            <v>195129297</v>
          </cell>
          <cell r="G568">
            <v>1033625</v>
          </cell>
          <cell r="H568">
            <v>232329695</v>
          </cell>
          <cell r="I568">
            <v>596784</v>
          </cell>
          <cell r="J568">
            <v>69980612</v>
          </cell>
        </row>
        <row r="569">
          <cell r="A569">
            <v>230195</v>
          </cell>
          <cell r="B569" t="str">
            <v>CE</v>
          </cell>
          <cell r="C569" t="str">
            <v>BARREIRA</v>
          </cell>
          <cell r="D569" t="str">
            <v>230195</v>
          </cell>
          <cell r="E569">
            <v>210</v>
          </cell>
          <cell r="F569">
            <v>9722560</v>
          </cell>
          <cell r="G569">
            <v>491257</v>
          </cell>
          <cell r="H569">
            <v>23386177</v>
          </cell>
          <cell r="I569">
            <v>81875</v>
          </cell>
          <cell r="J569">
            <v>4764216</v>
          </cell>
        </row>
        <row r="570">
          <cell r="A570">
            <v>230200</v>
          </cell>
          <cell r="B570" t="str">
            <v>CE</v>
          </cell>
          <cell r="C570" t="str">
            <v>BARRO</v>
          </cell>
          <cell r="D570" t="str">
            <v>230200</v>
          </cell>
          <cell r="E570">
            <v>280525</v>
          </cell>
          <cell r="F570">
            <v>45283009</v>
          </cell>
          <cell r="G570">
            <v>211665</v>
          </cell>
          <cell r="H570">
            <v>45298115</v>
          </cell>
          <cell r="I570">
            <v>81381</v>
          </cell>
          <cell r="J570">
            <v>14637736</v>
          </cell>
        </row>
        <row r="571">
          <cell r="A571">
            <v>230205</v>
          </cell>
          <cell r="B571" t="str">
            <v>CE</v>
          </cell>
          <cell r="C571" t="str">
            <v>BARROQUINHA</v>
          </cell>
          <cell r="D571" t="str">
            <v>230205</v>
          </cell>
          <cell r="E571">
            <v>357120</v>
          </cell>
          <cell r="F571">
            <v>3632187</v>
          </cell>
          <cell r="G571">
            <v>120</v>
          </cell>
          <cell r="H571">
            <v>2626030</v>
          </cell>
          <cell r="I571">
            <v>62178</v>
          </cell>
          <cell r="J571">
            <v>939403</v>
          </cell>
        </row>
        <row r="572">
          <cell r="A572">
            <v>230210</v>
          </cell>
          <cell r="B572" t="str">
            <v>CE</v>
          </cell>
          <cell r="C572" t="str">
            <v>BATURITÉ</v>
          </cell>
          <cell r="D572" t="str">
            <v>230210</v>
          </cell>
          <cell r="E572">
            <v>726603</v>
          </cell>
          <cell r="F572">
            <v>40525789</v>
          </cell>
          <cell r="G572">
            <v>182093</v>
          </cell>
          <cell r="H572">
            <v>31282583</v>
          </cell>
          <cell r="I572">
            <v>269296</v>
          </cell>
          <cell r="J572">
            <v>9741974</v>
          </cell>
        </row>
        <row r="573">
          <cell r="A573">
            <v>230220</v>
          </cell>
          <cell r="B573" t="str">
            <v>CE</v>
          </cell>
          <cell r="C573" t="str">
            <v>BEBERIBE</v>
          </cell>
          <cell r="D573" t="str">
            <v>230220</v>
          </cell>
          <cell r="E573">
            <v>1044863</v>
          </cell>
          <cell r="F573">
            <v>53416784</v>
          </cell>
          <cell r="G573">
            <v>630784</v>
          </cell>
          <cell r="H573">
            <v>45080448</v>
          </cell>
          <cell r="I573">
            <v>464270</v>
          </cell>
          <cell r="J573">
            <v>15600783</v>
          </cell>
        </row>
        <row r="574">
          <cell r="A574">
            <v>230230</v>
          </cell>
          <cell r="B574" t="str">
            <v>CE</v>
          </cell>
          <cell r="C574" t="str">
            <v>BELA CRUZ</v>
          </cell>
          <cell r="D574" t="str">
            <v>230230</v>
          </cell>
          <cell r="E574">
            <v>613924</v>
          </cell>
          <cell r="F574">
            <v>20929611</v>
          </cell>
          <cell r="G574">
            <v>535234</v>
          </cell>
          <cell r="H574">
            <v>16341556</v>
          </cell>
          <cell r="I574">
            <v>52594</v>
          </cell>
          <cell r="J574">
            <v>3222376</v>
          </cell>
        </row>
        <row r="575">
          <cell r="A575">
            <v>230240</v>
          </cell>
          <cell r="B575" t="str">
            <v>CE</v>
          </cell>
          <cell r="C575" t="str">
            <v>BOA VIAGEM</v>
          </cell>
          <cell r="D575" t="str">
            <v>230240</v>
          </cell>
          <cell r="E575">
            <v>739963</v>
          </cell>
          <cell r="F575">
            <v>52560090</v>
          </cell>
          <cell r="G575">
            <v>317418</v>
          </cell>
          <cell r="H575">
            <v>43804414</v>
          </cell>
          <cell r="I575">
            <v>500111</v>
          </cell>
          <cell r="J575">
            <v>16338960</v>
          </cell>
        </row>
        <row r="576">
          <cell r="A576">
            <v>230250</v>
          </cell>
          <cell r="B576" t="str">
            <v>CE</v>
          </cell>
          <cell r="C576" t="str">
            <v>BREJO SANTO</v>
          </cell>
          <cell r="D576" t="str">
            <v>230250</v>
          </cell>
          <cell r="E576">
            <v>226625</v>
          </cell>
          <cell r="F576">
            <v>52674141</v>
          </cell>
          <cell r="G576">
            <v>195542</v>
          </cell>
          <cell r="H576">
            <v>52495600</v>
          </cell>
          <cell r="I576">
            <v>204695</v>
          </cell>
          <cell r="J576">
            <v>15020992</v>
          </cell>
        </row>
        <row r="577">
          <cell r="A577">
            <v>230260</v>
          </cell>
          <cell r="B577" t="str">
            <v>CE</v>
          </cell>
          <cell r="C577" t="str">
            <v>CAMOCIM</v>
          </cell>
          <cell r="D577" t="str">
            <v>230260</v>
          </cell>
          <cell r="E577">
            <v>1656275</v>
          </cell>
          <cell r="F577">
            <v>135396952</v>
          </cell>
          <cell r="G577">
            <v>1150503</v>
          </cell>
          <cell r="H577">
            <v>120498513</v>
          </cell>
          <cell r="I577">
            <v>857823</v>
          </cell>
          <cell r="J577">
            <v>33170530</v>
          </cell>
        </row>
        <row r="578">
          <cell r="A578">
            <v>230270</v>
          </cell>
          <cell r="B578" t="str">
            <v>CE</v>
          </cell>
          <cell r="C578" t="str">
            <v>CAMPOS SALES</v>
          </cell>
          <cell r="D578" t="str">
            <v>230270</v>
          </cell>
          <cell r="E578">
            <v>185383</v>
          </cell>
          <cell r="F578">
            <v>379109578</v>
          </cell>
          <cell r="G578">
            <v>1826406</v>
          </cell>
          <cell r="H578">
            <v>360472727</v>
          </cell>
          <cell r="J578">
            <v>119324785</v>
          </cell>
        </row>
        <row r="579">
          <cell r="A579">
            <v>230280</v>
          </cell>
          <cell r="B579" t="str">
            <v>CE</v>
          </cell>
          <cell r="C579" t="str">
            <v>CANINDÉ</v>
          </cell>
          <cell r="D579" t="str">
            <v>230280</v>
          </cell>
          <cell r="E579">
            <v>780221</v>
          </cell>
          <cell r="F579">
            <v>167742283</v>
          </cell>
          <cell r="G579">
            <v>1096050</v>
          </cell>
          <cell r="H579">
            <v>156129386</v>
          </cell>
          <cell r="I579">
            <v>466614</v>
          </cell>
          <cell r="J579">
            <v>45805542</v>
          </cell>
        </row>
        <row r="580">
          <cell r="A580">
            <v>230290</v>
          </cell>
          <cell r="B580" t="str">
            <v>CE</v>
          </cell>
          <cell r="C580" t="str">
            <v>CAPISTRANO</v>
          </cell>
          <cell r="D580" t="str">
            <v>230290</v>
          </cell>
          <cell r="E580">
            <v>258995</v>
          </cell>
          <cell r="F580">
            <v>17932057</v>
          </cell>
          <cell r="G580">
            <v>411400</v>
          </cell>
          <cell r="H580">
            <v>14590366</v>
          </cell>
          <cell r="I580">
            <v>111632</v>
          </cell>
          <cell r="J580">
            <v>3197395</v>
          </cell>
        </row>
        <row r="581">
          <cell r="A581">
            <v>230300</v>
          </cell>
          <cell r="B581" t="str">
            <v>CE</v>
          </cell>
          <cell r="C581" t="str">
            <v>CARIDADE</v>
          </cell>
          <cell r="D581" t="str">
            <v>230300</v>
          </cell>
          <cell r="E581">
            <v>317492</v>
          </cell>
          <cell r="F581">
            <v>15606294</v>
          </cell>
          <cell r="G581">
            <v>99729</v>
          </cell>
          <cell r="H581">
            <v>16874539</v>
          </cell>
          <cell r="I581">
            <v>26728</v>
          </cell>
          <cell r="J581">
            <v>4732445</v>
          </cell>
        </row>
        <row r="582">
          <cell r="A582">
            <v>230310</v>
          </cell>
          <cell r="B582" t="str">
            <v>CE</v>
          </cell>
          <cell r="C582" t="str">
            <v>CARIRÉ</v>
          </cell>
          <cell r="D582" t="str">
            <v>230310</v>
          </cell>
          <cell r="E582">
            <v>58894</v>
          </cell>
          <cell r="F582">
            <v>19796734</v>
          </cell>
          <cell r="G582">
            <v>176613</v>
          </cell>
          <cell r="H582">
            <v>26101273</v>
          </cell>
          <cell r="I582">
            <v>174</v>
          </cell>
          <cell r="J582">
            <v>7046482</v>
          </cell>
        </row>
        <row r="583">
          <cell r="A583">
            <v>230320</v>
          </cell>
          <cell r="B583" t="str">
            <v>CE</v>
          </cell>
          <cell r="C583" t="str">
            <v>CARIRIAÇU</v>
          </cell>
          <cell r="D583" t="str">
            <v>230320</v>
          </cell>
          <cell r="E583">
            <v>242296</v>
          </cell>
          <cell r="F583">
            <v>29911072</v>
          </cell>
          <cell r="G583">
            <v>239934</v>
          </cell>
          <cell r="H583">
            <v>26469684</v>
          </cell>
          <cell r="I583">
            <v>91476</v>
          </cell>
          <cell r="J583">
            <v>9706601</v>
          </cell>
        </row>
        <row r="584">
          <cell r="A584">
            <v>230330</v>
          </cell>
          <cell r="B584" t="str">
            <v>CE</v>
          </cell>
          <cell r="C584" t="str">
            <v>CARIÚS</v>
          </cell>
          <cell r="D584" t="str">
            <v>230330</v>
          </cell>
          <cell r="F584">
            <v>3203060</v>
          </cell>
          <cell r="H584">
            <v>3431850</v>
          </cell>
          <cell r="J584">
            <v>1143950</v>
          </cell>
        </row>
        <row r="585">
          <cell r="A585">
            <v>230340</v>
          </cell>
          <cell r="B585" t="str">
            <v>CE</v>
          </cell>
          <cell r="C585" t="str">
            <v>CARNAUBAL</v>
          </cell>
          <cell r="D585" t="str">
            <v>230340</v>
          </cell>
          <cell r="E585">
            <v>292880</v>
          </cell>
          <cell r="F585">
            <v>23818107</v>
          </cell>
          <cell r="G585">
            <v>219939</v>
          </cell>
          <cell r="H585">
            <v>24027504</v>
          </cell>
          <cell r="I585">
            <v>85075</v>
          </cell>
          <cell r="J585">
            <v>6565890</v>
          </cell>
        </row>
        <row r="586">
          <cell r="A586">
            <v>230350</v>
          </cell>
          <cell r="B586" t="str">
            <v>CE</v>
          </cell>
          <cell r="C586" t="str">
            <v>CASCAVEL</v>
          </cell>
          <cell r="D586" t="str">
            <v>230350</v>
          </cell>
          <cell r="E586">
            <v>816814</v>
          </cell>
          <cell r="F586">
            <v>100953058</v>
          </cell>
          <cell r="G586">
            <v>1173094</v>
          </cell>
          <cell r="H586">
            <v>89257904</v>
          </cell>
          <cell r="I586">
            <v>109187</v>
          </cell>
          <cell r="J586">
            <v>22530031</v>
          </cell>
        </row>
        <row r="587">
          <cell r="A587">
            <v>230360</v>
          </cell>
          <cell r="B587" t="str">
            <v>CE</v>
          </cell>
          <cell r="C587" t="str">
            <v>CATARINA</v>
          </cell>
          <cell r="D587" t="str">
            <v>230360</v>
          </cell>
          <cell r="E587">
            <v>287882</v>
          </cell>
          <cell r="F587">
            <v>20955556</v>
          </cell>
          <cell r="G587">
            <v>99208</v>
          </cell>
          <cell r="H587">
            <v>20413771</v>
          </cell>
          <cell r="I587">
            <v>20482</v>
          </cell>
          <cell r="J587">
            <v>6088042</v>
          </cell>
        </row>
        <row r="588">
          <cell r="A588">
            <v>230365</v>
          </cell>
          <cell r="B588" t="str">
            <v>CE</v>
          </cell>
          <cell r="C588" t="str">
            <v>CATUNDA</v>
          </cell>
          <cell r="D588" t="str">
            <v>230365</v>
          </cell>
          <cell r="E588">
            <v>35043</v>
          </cell>
          <cell r="F588">
            <v>34502720</v>
          </cell>
          <cell r="G588">
            <v>25823</v>
          </cell>
          <cell r="H588">
            <v>35584776</v>
          </cell>
          <cell r="I588">
            <v>58</v>
          </cell>
          <cell r="J588">
            <v>11623206</v>
          </cell>
        </row>
        <row r="589">
          <cell r="A589">
            <v>230370</v>
          </cell>
          <cell r="B589" t="str">
            <v>CE</v>
          </cell>
          <cell r="C589" t="str">
            <v>CAUCAIA</v>
          </cell>
          <cell r="D589" t="str">
            <v>230370</v>
          </cell>
          <cell r="E589">
            <v>4922927</v>
          </cell>
          <cell r="F589">
            <v>401758934</v>
          </cell>
          <cell r="G589">
            <v>4567014</v>
          </cell>
          <cell r="H589">
            <v>337054736</v>
          </cell>
          <cell r="I589">
            <v>858620</v>
          </cell>
          <cell r="J589">
            <v>85258993</v>
          </cell>
        </row>
        <row r="590">
          <cell r="A590">
            <v>230380</v>
          </cell>
          <cell r="B590" t="str">
            <v>CE</v>
          </cell>
          <cell r="C590" t="str">
            <v>CEDRO</v>
          </cell>
          <cell r="D590" t="str">
            <v>230380</v>
          </cell>
          <cell r="E590">
            <v>283462</v>
          </cell>
          <cell r="F590">
            <v>20917200</v>
          </cell>
          <cell r="G590">
            <v>190452</v>
          </cell>
          <cell r="H590">
            <v>17413149</v>
          </cell>
          <cell r="I590">
            <v>122609</v>
          </cell>
          <cell r="J590">
            <v>5105652</v>
          </cell>
        </row>
        <row r="591">
          <cell r="A591">
            <v>230390</v>
          </cell>
          <cell r="B591" t="str">
            <v>CE</v>
          </cell>
          <cell r="C591" t="str">
            <v>CHAVAL</v>
          </cell>
          <cell r="D591" t="str">
            <v>230390</v>
          </cell>
          <cell r="E591">
            <v>184110</v>
          </cell>
          <cell r="F591">
            <v>32520174</v>
          </cell>
          <cell r="G591">
            <v>182345</v>
          </cell>
          <cell r="H591">
            <v>29483307</v>
          </cell>
          <cell r="I591">
            <v>18651</v>
          </cell>
          <cell r="J591">
            <v>8710298</v>
          </cell>
        </row>
        <row r="592">
          <cell r="A592">
            <v>230393</v>
          </cell>
          <cell r="B592" t="str">
            <v>CE</v>
          </cell>
          <cell r="C592" t="str">
            <v>CHORÓ</v>
          </cell>
          <cell r="D592" t="str">
            <v>230393</v>
          </cell>
          <cell r="E592">
            <v>184040</v>
          </cell>
          <cell r="F592">
            <v>20489969</v>
          </cell>
          <cell r="G592">
            <v>111300</v>
          </cell>
          <cell r="H592">
            <v>21727668</v>
          </cell>
          <cell r="I592">
            <v>43332</v>
          </cell>
          <cell r="J592">
            <v>6151387</v>
          </cell>
        </row>
        <row r="593">
          <cell r="A593">
            <v>230395</v>
          </cell>
          <cell r="B593" t="str">
            <v>CE</v>
          </cell>
          <cell r="C593" t="str">
            <v>CHOROZINHO</v>
          </cell>
          <cell r="D593" t="str">
            <v>230395</v>
          </cell>
          <cell r="F593">
            <v>106379691</v>
          </cell>
          <cell r="G593">
            <v>8960</v>
          </cell>
          <cell r="H593">
            <v>114585490</v>
          </cell>
          <cell r="J593">
            <v>38142410</v>
          </cell>
        </row>
        <row r="594">
          <cell r="A594">
            <v>230400</v>
          </cell>
          <cell r="B594" t="str">
            <v>CE</v>
          </cell>
          <cell r="C594" t="str">
            <v>COREAÚ</v>
          </cell>
          <cell r="D594" t="str">
            <v>230400</v>
          </cell>
          <cell r="E594">
            <v>317502</v>
          </cell>
          <cell r="F594">
            <v>23413266</v>
          </cell>
          <cell r="G594">
            <v>206641</v>
          </cell>
          <cell r="H594">
            <v>21948869</v>
          </cell>
          <cell r="I594">
            <v>57772</v>
          </cell>
          <cell r="J594">
            <v>5961198</v>
          </cell>
        </row>
        <row r="595">
          <cell r="A595">
            <v>230410</v>
          </cell>
          <cell r="B595" t="str">
            <v>CE</v>
          </cell>
          <cell r="C595" t="str">
            <v>CRATEÚS</v>
          </cell>
          <cell r="D595" t="str">
            <v>230410</v>
          </cell>
          <cell r="E595">
            <v>1196939</v>
          </cell>
          <cell r="F595">
            <v>92728919</v>
          </cell>
          <cell r="G595">
            <v>1039403</v>
          </cell>
          <cell r="H595">
            <v>83610466</v>
          </cell>
          <cell r="I595">
            <v>297316</v>
          </cell>
          <cell r="J595">
            <v>22320520</v>
          </cell>
        </row>
        <row r="596">
          <cell r="A596">
            <v>230420</v>
          </cell>
          <cell r="B596" t="str">
            <v>CE</v>
          </cell>
          <cell r="C596" t="str">
            <v>CRATO</v>
          </cell>
          <cell r="D596" t="str">
            <v>230420</v>
          </cell>
          <cell r="E596">
            <v>1949619</v>
          </cell>
          <cell r="F596">
            <v>241572072</v>
          </cell>
          <cell r="G596">
            <v>1390401</v>
          </cell>
          <cell r="H596">
            <v>246799614</v>
          </cell>
          <cell r="I596">
            <v>763389</v>
          </cell>
          <cell r="J596">
            <v>70266342</v>
          </cell>
        </row>
        <row r="597">
          <cell r="A597">
            <v>230423</v>
          </cell>
          <cell r="B597" t="str">
            <v>CE</v>
          </cell>
          <cell r="C597" t="str">
            <v>CROATÁ</v>
          </cell>
          <cell r="D597" t="str">
            <v>230423</v>
          </cell>
          <cell r="E597">
            <v>261721</v>
          </cell>
          <cell r="F597">
            <v>24137401</v>
          </cell>
          <cell r="G597">
            <v>270905</v>
          </cell>
          <cell r="H597">
            <v>22016133</v>
          </cell>
          <cell r="I597">
            <v>121048</v>
          </cell>
          <cell r="J597">
            <v>5851487</v>
          </cell>
        </row>
        <row r="598">
          <cell r="A598">
            <v>230425</v>
          </cell>
          <cell r="B598" t="str">
            <v>CE</v>
          </cell>
          <cell r="C598" t="str">
            <v>CRUZ</v>
          </cell>
          <cell r="D598" t="str">
            <v>230425</v>
          </cell>
          <cell r="E598">
            <v>373466</v>
          </cell>
          <cell r="F598">
            <v>64528372</v>
          </cell>
          <cell r="G598">
            <v>422792</v>
          </cell>
          <cell r="H598">
            <v>67366632</v>
          </cell>
          <cell r="I598">
            <v>126305</v>
          </cell>
          <cell r="J598">
            <v>20385880</v>
          </cell>
        </row>
        <row r="599">
          <cell r="A599">
            <v>230426</v>
          </cell>
          <cell r="B599" t="str">
            <v>CE</v>
          </cell>
          <cell r="C599" t="str">
            <v>DEPUTADO IRAPUAN PINHEIRO</v>
          </cell>
          <cell r="D599" t="str">
            <v>230426</v>
          </cell>
          <cell r="E599">
            <v>103754</v>
          </cell>
          <cell r="F599">
            <v>9247570</v>
          </cell>
          <cell r="G599">
            <v>110316</v>
          </cell>
          <cell r="H599">
            <v>8596741</v>
          </cell>
          <cell r="I599">
            <v>41743</v>
          </cell>
          <cell r="J599">
            <v>2170537</v>
          </cell>
        </row>
        <row r="600">
          <cell r="A600">
            <v>230427</v>
          </cell>
          <cell r="B600" t="str">
            <v>CE</v>
          </cell>
          <cell r="C600" t="str">
            <v>ERERÊ</v>
          </cell>
          <cell r="D600" t="str">
            <v>230427</v>
          </cell>
          <cell r="E600">
            <v>67013</v>
          </cell>
          <cell r="F600">
            <v>14512890</v>
          </cell>
          <cell r="G600">
            <v>52950</v>
          </cell>
          <cell r="H600">
            <v>15283630</v>
          </cell>
          <cell r="I600">
            <v>49369</v>
          </cell>
          <cell r="J600">
            <v>4440869</v>
          </cell>
        </row>
        <row r="601">
          <cell r="A601">
            <v>230428</v>
          </cell>
          <cell r="B601" t="str">
            <v>CE</v>
          </cell>
          <cell r="C601" t="str">
            <v>EUSÉBIO</v>
          </cell>
          <cell r="D601" t="str">
            <v>230428</v>
          </cell>
          <cell r="E601">
            <v>38775</v>
          </cell>
          <cell r="F601">
            <v>24951236</v>
          </cell>
          <cell r="G601">
            <v>31393</v>
          </cell>
          <cell r="H601">
            <v>26177331</v>
          </cell>
          <cell r="I601">
            <v>5188</v>
          </cell>
          <cell r="J601">
            <v>8691926</v>
          </cell>
        </row>
        <row r="602">
          <cell r="A602">
            <v>230430</v>
          </cell>
          <cell r="B602" t="str">
            <v>CE</v>
          </cell>
          <cell r="C602" t="str">
            <v>FARIAS BRITO</v>
          </cell>
          <cell r="D602" t="str">
            <v>230430</v>
          </cell>
          <cell r="E602">
            <v>476645</v>
          </cell>
          <cell r="F602">
            <v>58561638</v>
          </cell>
          <cell r="G602">
            <v>312468</v>
          </cell>
          <cell r="H602">
            <v>59980135</v>
          </cell>
          <cell r="I602">
            <v>216807</v>
          </cell>
          <cell r="J602">
            <v>20988927</v>
          </cell>
        </row>
        <row r="603">
          <cell r="A603">
            <v>230435</v>
          </cell>
          <cell r="B603" t="str">
            <v>CE</v>
          </cell>
          <cell r="C603" t="str">
            <v>FORQUILHA</v>
          </cell>
          <cell r="D603" t="str">
            <v>230435</v>
          </cell>
          <cell r="E603">
            <v>475392</v>
          </cell>
          <cell r="F603">
            <v>43382042</v>
          </cell>
          <cell r="G603">
            <v>239473</v>
          </cell>
          <cell r="H603">
            <v>41999329</v>
          </cell>
          <cell r="I603">
            <v>113606</v>
          </cell>
          <cell r="J603">
            <v>12993171</v>
          </cell>
        </row>
        <row r="604">
          <cell r="A604">
            <v>230440</v>
          </cell>
          <cell r="B604" t="str">
            <v>CE</v>
          </cell>
          <cell r="C604" t="str">
            <v>FORTALEZA</v>
          </cell>
          <cell r="D604" t="str">
            <v>230440</v>
          </cell>
          <cell r="E604">
            <v>759660</v>
          </cell>
          <cell r="F604">
            <v>228832558</v>
          </cell>
          <cell r="G604">
            <v>3647949</v>
          </cell>
          <cell r="H604">
            <v>246161222</v>
          </cell>
          <cell r="I604">
            <v>1639806</v>
          </cell>
          <cell r="J604">
            <v>74987210</v>
          </cell>
        </row>
        <row r="605">
          <cell r="A605">
            <v>230445</v>
          </cell>
          <cell r="B605" t="str">
            <v>CE</v>
          </cell>
          <cell r="C605" t="str">
            <v>FORTIM</v>
          </cell>
          <cell r="D605" t="str">
            <v>230445</v>
          </cell>
          <cell r="E605">
            <v>153389</v>
          </cell>
          <cell r="F605">
            <v>24681912</v>
          </cell>
          <cell r="G605">
            <v>92634</v>
          </cell>
          <cell r="H605">
            <v>24107859</v>
          </cell>
          <cell r="I605">
            <v>19284</v>
          </cell>
          <cell r="J605">
            <v>7097029</v>
          </cell>
        </row>
        <row r="606">
          <cell r="A606">
            <v>230450</v>
          </cell>
          <cell r="B606" t="str">
            <v>CE</v>
          </cell>
          <cell r="C606" t="str">
            <v>FRECHEIRINHA</v>
          </cell>
          <cell r="D606" t="str">
            <v>230450</v>
          </cell>
          <cell r="E606">
            <v>285159</v>
          </cell>
          <cell r="F606">
            <v>25794043</v>
          </cell>
          <cell r="G606">
            <v>242792</v>
          </cell>
          <cell r="H606">
            <v>24388164</v>
          </cell>
          <cell r="I606">
            <v>89106</v>
          </cell>
          <cell r="J606">
            <v>6626832</v>
          </cell>
        </row>
        <row r="607">
          <cell r="A607">
            <v>230460</v>
          </cell>
          <cell r="B607" t="str">
            <v>CE</v>
          </cell>
          <cell r="C607" t="str">
            <v>GENERAL SAMPAIO</v>
          </cell>
          <cell r="D607" t="str">
            <v>230460</v>
          </cell>
          <cell r="E607">
            <v>128359</v>
          </cell>
          <cell r="F607">
            <v>9078233</v>
          </cell>
          <cell r="G607">
            <v>85747</v>
          </cell>
          <cell r="H607">
            <v>8553502</v>
          </cell>
          <cell r="I607">
            <v>38891</v>
          </cell>
          <cell r="J607">
            <v>2424001</v>
          </cell>
        </row>
        <row r="608">
          <cell r="A608">
            <v>230465</v>
          </cell>
          <cell r="B608" t="str">
            <v>CE</v>
          </cell>
          <cell r="C608" t="str">
            <v>GRAÇA</v>
          </cell>
          <cell r="D608" t="str">
            <v>230465</v>
          </cell>
          <cell r="E608">
            <v>139347</v>
          </cell>
          <cell r="F608">
            <v>11326091</v>
          </cell>
          <cell r="G608">
            <v>129786</v>
          </cell>
          <cell r="H608">
            <v>9106010</v>
          </cell>
          <cell r="I608">
            <v>20221</v>
          </cell>
          <cell r="J608">
            <v>2328172</v>
          </cell>
        </row>
        <row r="609">
          <cell r="A609">
            <v>230470</v>
          </cell>
          <cell r="B609" t="str">
            <v>CE</v>
          </cell>
          <cell r="C609" t="str">
            <v>GRANJA</v>
          </cell>
          <cell r="D609" t="str">
            <v>230470</v>
          </cell>
          <cell r="E609">
            <v>741187</v>
          </cell>
          <cell r="F609">
            <v>148505157</v>
          </cell>
          <cell r="G609">
            <v>989710</v>
          </cell>
          <cell r="H609">
            <v>143567260</v>
          </cell>
          <cell r="I609">
            <v>194129</v>
          </cell>
          <cell r="J609">
            <v>42752364</v>
          </cell>
        </row>
        <row r="610">
          <cell r="A610">
            <v>230480</v>
          </cell>
          <cell r="B610" t="str">
            <v>CE</v>
          </cell>
          <cell r="C610" t="str">
            <v>GRANJEIRO</v>
          </cell>
          <cell r="D610" t="str">
            <v>230480</v>
          </cell>
          <cell r="E610">
            <v>39110</v>
          </cell>
          <cell r="F610">
            <v>6947636</v>
          </cell>
          <cell r="G610">
            <v>48031</v>
          </cell>
          <cell r="H610">
            <v>6721510</v>
          </cell>
          <cell r="I610">
            <v>4435</v>
          </cell>
          <cell r="J610">
            <v>1973984</v>
          </cell>
        </row>
        <row r="611">
          <cell r="A611">
            <v>230490</v>
          </cell>
          <cell r="B611" t="str">
            <v>CE</v>
          </cell>
          <cell r="C611" t="str">
            <v>GROAÍRAS</v>
          </cell>
          <cell r="D611" t="str">
            <v>230490</v>
          </cell>
          <cell r="E611">
            <v>69254</v>
          </cell>
          <cell r="F611">
            <v>28338257</v>
          </cell>
          <cell r="G611">
            <v>19670</v>
          </cell>
          <cell r="H611">
            <v>33102071</v>
          </cell>
          <cell r="J611">
            <v>10958332</v>
          </cell>
        </row>
        <row r="612">
          <cell r="A612">
            <v>230495</v>
          </cell>
          <cell r="B612" t="str">
            <v>CE</v>
          </cell>
          <cell r="C612" t="str">
            <v>GUAIÚBA</v>
          </cell>
          <cell r="D612" t="str">
            <v>230495</v>
          </cell>
          <cell r="E612">
            <v>329069</v>
          </cell>
          <cell r="F612">
            <v>38155530</v>
          </cell>
          <cell r="G612">
            <v>263019</v>
          </cell>
          <cell r="H612">
            <v>35471715</v>
          </cell>
          <cell r="I612">
            <v>195739</v>
          </cell>
          <cell r="J612">
            <v>11785959</v>
          </cell>
        </row>
        <row r="613">
          <cell r="A613">
            <v>230500</v>
          </cell>
          <cell r="B613" t="str">
            <v>CE</v>
          </cell>
          <cell r="C613" t="str">
            <v>GUARACIABA DO NORTE</v>
          </cell>
          <cell r="D613" t="str">
            <v>230500</v>
          </cell>
          <cell r="E613">
            <v>828823</v>
          </cell>
          <cell r="F613">
            <v>80999389</v>
          </cell>
          <cell r="G613">
            <v>481172</v>
          </cell>
          <cell r="H613">
            <v>99378029</v>
          </cell>
          <cell r="I613">
            <v>1117947</v>
          </cell>
          <cell r="J613">
            <v>24631936</v>
          </cell>
        </row>
        <row r="614">
          <cell r="A614">
            <v>230510</v>
          </cell>
          <cell r="B614" t="str">
            <v>CE</v>
          </cell>
          <cell r="C614" t="str">
            <v>GUARAMIRANGA</v>
          </cell>
          <cell r="D614" t="str">
            <v>230510</v>
          </cell>
          <cell r="E614">
            <v>82731</v>
          </cell>
          <cell r="F614">
            <v>5234686</v>
          </cell>
          <cell r="G614">
            <v>50347</v>
          </cell>
          <cell r="H614">
            <v>5427039</v>
          </cell>
          <cell r="I614">
            <v>2120</v>
          </cell>
          <cell r="J614">
            <v>1458008</v>
          </cell>
        </row>
        <row r="615">
          <cell r="A615">
            <v>230520</v>
          </cell>
          <cell r="B615" t="str">
            <v>CE</v>
          </cell>
          <cell r="C615" t="str">
            <v>HIDROLÂNDIA</v>
          </cell>
          <cell r="D615" t="str">
            <v>230520</v>
          </cell>
          <cell r="E615">
            <v>208824</v>
          </cell>
          <cell r="F615">
            <v>23624919</v>
          </cell>
          <cell r="G615">
            <v>139836</v>
          </cell>
          <cell r="H615">
            <v>21554245</v>
          </cell>
          <cell r="I615">
            <v>29904</v>
          </cell>
          <cell r="J615">
            <v>6018591</v>
          </cell>
        </row>
        <row r="616">
          <cell r="A616">
            <v>230523</v>
          </cell>
          <cell r="B616" t="str">
            <v>CE</v>
          </cell>
          <cell r="C616" t="str">
            <v>HORIZONTE</v>
          </cell>
          <cell r="D616" t="str">
            <v>230523</v>
          </cell>
          <cell r="E616">
            <v>1060</v>
          </cell>
          <cell r="F616">
            <v>7410258</v>
          </cell>
          <cell r="G616">
            <v>98</v>
          </cell>
          <cell r="H616">
            <v>7930440</v>
          </cell>
          <cell r="I616">
            <v>10</v>
          </cell>
          <cell r="J616">
            <v>2662247</v>
          </cell>
        </row>
        <row r="617">
          <cell r="A617">
            <v>230526</v>
          </cell>
          <cell r="B617" t="str">
            <v>CE</v>
          </cell>
          <cell r="C617" t="str">
            <v>IBARETAMA</v>
          </cell>
          <cell r="D617" t="str">
            <v>230526</v>
          </cell>
          <cell r="E617">
            <v>157957</v>
          </cell>
          <cell r="F617">
            <v>8782355</v>
          </cell>
          <cell r="G617">
            <v>47159</v>
          </cell>
          <cell r="H617">
            <v>8624560</v>
          </cell>
          <cell r="I617">
            <v>3816</v>
          </cell>
          <cell r="J617">
            <v>2435811</v>
          </cell>
        </row>
        <row r="618">
          <cell r="A618">
            <v>230530</v>
          </cell>
          <cell r="B618" t="str">
            <v>CE</v>
          </cell>
          <cell r="C618" t="str">
            <v>IBIAPINA</v>
          </cell>
          <cell r="D618" t="str">
            <v>230530</v>
          </cell>
          <cell r="E618">
            <v>260069</v>
          </cell>
          <cell r="F618">
            <v>36578106</v>
          </cell>
          <cell r="G618">
            <v>17446</v>
          </cell>
          <cell r="H618">
            <v>39109900</v>
          </cell>
          <cell r="J618">
            <v>13004440</v>
          </cell>
        </row>
        <row r="619">
          <cell r="A619">
            <v>230533</v>
          </cell>
          <cell r="B619" t="str">
            <v>CE</v>
          </cell>
          <cell r="C619" t="str">
            <v>IBICUITINGA</v>
          </cell>
          <cell r="D619" t="str">
            <v>230533</v>
          </cell>
          <cell r="E619">
            <v>149519</v>
          </cell>
          <cell r="F619">
            <v>10091290</v>
          </cell>
          <cell r="G619">
            <v>75494</v>
          </cell>
          <cell r="H619">
            <v>8230454</v>
          </cell>
          <cell r="I619">
            <v>105974</v>
          </cell>
          <cell r="J619">
            <v>2757523</v>
          </cell>
        </row>
        <row r="620">
          <cell r="A620">
            <v>230535</v>
          </cell>
          <cell r="B620" t="str">
            <v>CE</v>
          </cell>
          <cell r="C620" t="str">
            <v>ICAPUÍ</v>
          </cell>
          <cell r="D620" t="str">
            <v>230535</v>
          </cell>
          <cell r="E620">
            <v>501179</v>
          </cell>
          <cell r="F620">
            <v>23884140</v>
          </cell>
          <cell r="G620">
            <v>6310</v>
          </cell>
          <cell r="H620">
            <v>24299470</v>
          </cell>
          <cell r="I620">
            <v>291898</v>
          </cell>
          <cell r="J620">
            <v>7809801</v>
          </cell>
        </row>
        <row r="621">
          <cell r="A621">
            <v>230540</v>
          </cell>
          <cell r="B621" t="str">
            <v>CE</v>
          </cell>
          <cell r="C621" t="str">
            <v>ICÓ</v>
          </cell>
          <cell r="D621" t="str">
            <v>230540</v>
          </cell>
          <cell r="E621">
            <v>790876</v>
          </cell>
          <cell r="F621">
            <v>54362339</v>
          </cell>
          <cell r="G621">
            <v>1020496</v>
          </cell>
          <cell r="H621">
            <v>49726132</v>
          </cell>
          <cell r="I621">
            <v>152435</v>
          </cell>
          <cell r="J621">
            <v>12423046</v>
          </cell>
        </row>
        <row r="622">
          <cell r="A622">
            <v>230550</v>
          </cell>
          <cell r="B622" t="str">
            <v>CE</v>
          </cell>
          <cell r="C622" t="str">
            <v>IGUATU</v>
          </cell>
          <cell r="D622" t="str">
            <v>230550</v>
          </cell>
          <cell r="E622">
            <v>1413838</v>
          </cell>
          <cell r="F622">
            <v>111819983</v>
          </cell>
          <cell r="G622">
            <v>1150243</v>
          </cell>
          <cell r="H622">
            <v>98281002</v>
          </cell>
          <cell r="I622">
            <v>985383</v>
          </cell>
          <cell r="J622">
            <v>26171690</v>
          </cell>
        </row>
        <row r="623">
          <cell r="A623">
            <v>230560</v>
          </cell>
          <cell r="B623" t="str">
            <v>CE</v>
          </cell>
          <cell r="C623" t="str">
            <v>INDEPENDÊNCIA</v>
          </cell>
          <cell r="D623" t="str">
            <v>230560</v>
          </cell>
          <cell r="E623">
            <v>552739</v>
          </cell>
          <cell r="F623">
            <v>57176164</v>
          </cell>
          <cell r="G623">
            <v>813466</v>
          </cell>
          <cell r="H623">
            <v>64023818</v>
          </cell>
          <cell r="I623">
            <v>975724</v>
          </cell>
          <cell r="J623">
            <v>10963010</v>
          </cell>
        </row>
        <row r="624">
          <cell r="A624">
            <v>230565</v>
          </cell>
          <cell r="B624" t="str">
            <v>CE</v>
          </cell>
          <cell r="C624" t="str">
            <v>IPAPORANGA</v>
          </cell>
          <cell r="D624" t="str">
            <v>230565</v>
          </cell>
          <cell r="E624">
            <v>238481</v>
          </cell>
          <cell r="F624">
            <v>33141099</v>
          </cell>
          <cell r="G624">
            <v>269225</v>
          </cell>
          <cell r="H624">
            <v>31109929</v>
          </cell>
          <cell r="I624">
            <v>166873</v>
          </cell>
          <cell r="J624">
            <v>8733977</v>
          </cell>
        </row>
        <row r="625">
          <cell r="A625">
            <v>230570</v>
          </cell>
          <cell r="B625" t="str">
            <v>CE</v>
          </cell>
          <cell r="C625" t="str">
            <v>IPAUMIRIM</v>
          </cell>
          <cell r="D625" t="str">
            <v>230570</v>
          </cell>
          <cell r="F625">
            <v>15031707</v>
          </cell>
          <cell r="H625">
            <v>20364093</v>
          </cell>
          <cell r="I625">
            <v>547299</v>
          </cell>
          <cell r="J625">
            <v>3555760</v>
          </cell>
        </row>
        <row r="626">
          <cell r="A626">
            <v>230580</v>
          </cell>
          <cell r="B626" t="str">
            <v>CE</v>
          </cell>
          <cell r="C626" t="str">
            <v>IPU</v>
          </cell>
          <cell r="D626" t="str">
            <v>230580</v>
          </cell>
          <cell r="E626">
            <v>655071</v>
          </cell>
          <cell r="F626">
            <v>88917915</v>
          </cell>
          <cell r="G626">
            <v>558887</v>
          </cell>
          <cell r="H626">
            <v>87293893</v>
          </cell>
          <cell r="I626">
            <v>124677</v>
          </cell>
          <cell r="J626">
            <v>26113178</v>
          </cell>
        </row>
        <row r="627">
          <cell r="A627">
            <v>230590</v>
          </cell>
          <cell r="B627" t="str">
            <v>CE</v>
          </cell>
          <cell r="C627" t="str">
            <v>IPUEIRAS</v>
          </cell>
          <cell r="D627" t="str">
            <v>230590</v>
          </cell>
          <cell r="E627">
            <v>393282</v>
          </cell>
          <cell r="F627">
            <v>61956215</v>
          </cell>
          <cell r="G627">
            <v>521338</v>
          </cell>
          <cell r="H627">
            <v>57908357</v>
          </cell>
          <cell r="I627">
            <v>171847</v>
          </cell>
          <cell r="J627">
            <v>15855287</v>
          </cell>
        </row>
        <row r="628">
          <cell r="A628">
            <v>230600</v>
          </cell>
          <cell r="B628" t="str">
            <v>CE</v>
          </cell>
          <cell r="C628" t="str">
            <v>IRACEMA</v>
          </cell>
          <cell r="D628" t="str">
            <v>230600</v>
          </cell>
          <cell r="E628">
            <v>103420</v>
          </cell>
          <cell r="F628">
            <v>17615573</v>
          </cell>
          <cell r="G628">
            <v>107405</v>
          </cell>
          <cell r="H628">
            <v>16805797</v>
          </cell>
          <cell r="I628">
            <v>209464</v>
          </cell>
          <cell r="J628">
            <v>5792715</v>
          </cell>
        </row>
        <row r="629">
          <cell r="A629">
            <v>230610</v>
          </cell>
          <cell r="B629" t="str">
            <v>CE</v>
          </cell>
          <cell r="C629" t="str">
            <v>IRAUÇUBA</v>
          </cell>
          <cell r="D629" t="str">
            <v>230610</v>
          </cell>
          <cell r="E629">
            <v>349205</v>
          </cell>
          <cell r="F629">
            <v>27185863</v>
          </cell>
          <cell r="G629">
            <v>286930</v>
          </cell>
          <cell r="H629">
            <v>21609078</v>
          </cell>
          <cell r="I629">
            <v>60318</v>
          </cell>
          <cell r="J629">
            <v>5120951</v>
          </cell>
        </row>
        <row r="630">
          <cell r="A630">
            <v>230620</v>
          </cell>
          <cell r="B630" t="str">
            <v>CE</v>
          </cell>
          <cell r="C630" t="str">
            <v>ITAIÇABA</v>
          </cell>
          <cell r="D630" t="str">
            <v>230620</v>
          </cell>
          <cell r="E630">
            <v>126928</v>
          </cell>
          <cell r="F630">
            <v>9559456</v>
          </cell>
          <cell r="G630">
            <v>82750</v>
          </cell>
          <cell r="H630">
            <v>8619700</v>
          </cell>
          <cell r="I630">
            <v>42193</v>
          </cell>
          <cell r="J630">
            <v>2358063</v>
          </cell>
        </row>
        <row r="631">
          <cell r="A631">
            <v>230625</v>
          </cell>
          <cell r="B631" t="str">
            <v>CE</v>
          </cell>
          <cell r="C631" t="str">
            <v>ITAITINGA</v>
          </cell>
          <cell r="D631" t="str">
            <v>230625</v>
          </cell>
          <cell r="E631">
            <v>560873</v>
          </cell>
          <cell r="F631">
            <v>56778685</v>
          </cell>
          <cell r="G631">
            <v>620595</v>
          </cell>
          <cell r="H631">
            <v>47269469</v>
          </cell>
          <cell r="I631">
            <v>129720</v>
          </cell>
          <cell r="J631">
            <v>11604224</v>
          </cell>
        </row>
        <row r="632">
          <cell r="A632">
            <v>230630</v>
          </cell>
          <cell r="B632" t="str">
            <v>CE</v>
          </cell>
          <cell r="C632" t="str">
            <v>ITAPAGÉ</v>
          </cell>
          <cell r="D632" t="str">
            <v>230630</v>
          </cell>
          <cell r="E632">
            <v>1224590</v>
          </cell>
          <cell r="F632">
            <v>141606434</v>
          </cell>
          <cell r="G632">
            <v>510211</v>
          </cell>
          <cell r="H632">
            <v>143212115</v>
          </cell>
          <cell r="I632">
            <v>90818</v>
          </cell>
          <cell r="J632">
            <v>46004960</v>
          </cell>
        </row>
        <row r="633">
          <cell r="A633">
            <v>230640</v>
          </cell>
          <cell r="B633" t="str">
            <v>CE</v>
          </cell>
          <cell r="C633" t="str">
            <v>ITAPIPOCA</v>
          </cell>
          <cell r="D633" t="str">
            <v>230640</v>
          </cell>
          <cell r="E633">
            <v>2356778</v>
          </cell>
          <cell r="F633">
            <v>193613211</v>
          </cell>
          <cell r="G633">
            <v>2148548</v>
          </cell>
          <cell r="H633">
            <v>195418426</v>
          </cell>
          <cell r="I633">
            <v>862970</v>
          </cell>
          <cell r="J633">
            <v>56763433</v>
          </cell>
        </row>
        <row r="634">
          <cell r="A634">
            <v>230650</v>
          </cell>
          <cell r="B634" t="str">
            <v>CE</v>
          </cell>
          <cell r="C634" t="str">
            <v>ITAPIÚNA</v>
          </cell>
          <cell r="D634" t="str">
            <v>230650</v>
          </cell>
          <cell r="E634">
            <v>287254</v>
          </cell>
          <cell r="F634">
            <v>11703907</v>
          </cell>
          <cell r="G634">
            <v>98942</v>
          </cell>
          <cell r="H634">
            <v>11496609</v>
          </cell>
          <cell r="I634">
            <v>25706</v>
          </cell>
          <cell r="J634">
            <v>3096646</v>
          </cell>
        </row>
        <row r="635">
          <cell r="A635">
            <v>230655</v>
          </cell>
          <cell r="B635" t="str">
            <v>CE</v>
          </cell>
          <cell r="C635" t="str">
            <v>ITAREMA</v>
          </cell>
          <cell r="D635" t="str">
            <v>230655</v>
          </cell>
          <cell r="E635">
            <v>664966</v>
          </cell>
          <cell r="F635">
            <v>62474980</v>
          </cell>
          <cell r="G635">
            <v>2580817</v>
          </cell>
          <cell r="H635">
            <v>83867014</v>
          </cell>
          <cell r="I635">
            <v>310544</v>
          </cell>
          <cell r="J635">
            <v>10672292</v>
          </cell>
        </row>
        <row r="636">
          <cell r="A636">
            <v>230660</v>
          </cell>
          <cell r="B636" t="str">
            <v>CE</v>
          </cell>
          <cell r="C636" t="str">
            <v>ITATIRA</v>
          </cell>
          <cell r="D636" t="str">
            <v>230660</v>
          </cell>
          <cell r="E636">
            <v>224778</v>
          </cell>
          <cell r="F636">
            <v>34890349</v>
          </cell>
          <cell r="G636">
            <v>202926</v>
          </cell>
          <cell r="H636">
            <v>30506276</v>
          </cell>
          <cell r="I636">
            <v>95570</v>
          </cell>
          <cell r="J636">
            <v>8199523</v>
          </cell>
        </row>
        <row r="637">
          <cell r="A637">
            <v>230670</v>
          </cell>
          <cell r="B637" t="str">
            <v>CE</v>
          </cell>
          <cell r="C637" t="str">
            <v>JAGUARETAMA</v>
          </cell>
          <cell r="D637" t="str">
            <v>230670</v>
          </cell>
          <cell r="E637">
            <v>180683</v>
          </cell>
          <cell r="F637">
            <v>22777273</v>
          </cell>
          <cell r="G637">
            <v>186784</v>
          </cell>
          <cell r="H637">
            <v>23111086</v>
          </cell>
          <cell r="I637">
            <v>42368</v>
          </cell>
          <cell r="J637">
            <v>6835299</v>
          </cell>
        </row>
        <row r="638">
          <cell r="A638">
            <v>230680</v>
          </cell>
          <cell r="B638" t="str">
            <v>CE</v>
          </cell>
          <cell r="C638" t="str">
            <v>JAGUARIBARA</v>
          </cell>
          <cell r="D638" t="str">
            <v>230680</v>
          </cell>
          <cell r="E638">
            <v>115466</v>
          </cell>
          <cell r="F638">
            <v>17321139</v>
          </cell>
          <cell r="G638">
            <v>68955</v>
          </cell>
          <cell r="H638">
            <v>17114204</v>
          </cell>
          <cell r="I638">
            <v>35205</v>
          </cell>
          <cell r="J638">
            <v>5097365</v>
          </cell>
        </row>
        <row r="639">
          <cell r="A639">
            <v>230690</v>
          </cell>
          <cell r="B639" t="str">
            <v>CE</v>
          </cell>
          <cell r="C639" t="str">
            <v>JAGUARIBE</v>
          </cell>
          <cell r="D639" t="str">
            <v>230690</v>
          </cell>
          <cell r="E639">
            <v>518910</v>
          </cell>
          <cell r="F639">
            <v>48454322</v>
          </cell>
          <cell r="G639">
            <v>452009</v>
          </cell>
          <cell r="H639">
            <v>42276139</v>
          </cell>
          <cell r="I639">
            <v>66636</v>
          </cell>
          <cell r="J639">
            <v>12029254</v>
          </cell>
        </row>
        <row r="640">
          <cell r="A640">
            <v>230700</v>
          </cell>
          <cell r="B640" t="str">
            <v>CE</v>
          </cell>
          <cell r="C640" t="str">
            <v>JAGUARUANA</v>
          </cell>
          <cell r="D640" t="str">
            <v>230700</v>
          </cell>
          <cell r="E640">
            <v>404418</v>
          </cell>
          <cell r="F640">
            <v>56615037</v>
          </cell>
          <cell r="G640">
            <v>503842</v>
          </cell>
          <cell r="H640">
            <v>55959364</v>
          </cell>
          <cell r="I640">
            <v>837337</v>
          </cell>
          <cell r="J640">
            <v>18079269</v>
          </cell>
        </row>
        <row r="641">
          <cell r="A641">
            <v>230710</v>
          </cell>
          <cell r="B641" t="str">
            <v>CE</v>
          </cell>
          <cell r="C641" t="str">
            <v>JARDIM</v>
          </cell>
          <cell r="D641" t="str">
            <v>230710</v>
          </cell>
          <cell r="E641">
            <v>448828</v>
          </cell>
          <cell r="F641">
            <v>42306139</v>
          </cell>
          <cell r="G641">
            <v>412924</v>
          </cell>
          <cell r="H641">
            <v>40480342</v>
          </cell>
          <cell r="I641">
            <v>116843</v>
          </cell>
          <cell r="J641">
            <v>11082514</v>
          </cell>
        </row>
        <row r="642">
          <cell r="A642">
            <v>230720</v>
          </cell>
          <cell r="B642" t="str">
            <v>CE</v>
          </cell>
          <cell r="C642" t="str">
            <v>JATI</v>
          </cell>
          <cell r="D642" t="str">
            <v>230720</v>
          </cell>
          <cell r="F642">
            <v>8652881</v>
          </cell>
          <cell r="G642">
            <v>2586</v>
          </cell>
          <cell r="H642">
            <v>8659096</v>
          </cell>
          <cell r="J642">
            <v>2866422</v>
          </cell>
        </row>
        <row r="643">
          <cell r="A643">
            <v>230725</v>
          </cell>
          <cell r="B643" t="str">
            <v>CE</v>
          </cell>
          <cell r="C643" t="str">
            <v>JIJOCA DE JERICOACOARA</v>
          </cell>
          <cell r="D643" t="str">
            <v>230725</v>
          </cell>
          <cell r="E643">
            <v>269483</v>
          </cell>
          <cell r="F643">
            <v>33960219</v>
          </cell>
          <cell r="G643">
            <v>283641</v>
          </cell>
          <cell r="H643">
            <v>29189135</v>
          </cell>
          <cell r="I643">
            <v>128461</v>
          </cell>
          <cell r="J643">
            <v>8097598</v>
          </cell>
        </row>
        <row r="644">
          <cell r="A644">
            <v>230730</v>
          </cell>
          <cell r="B644" t="str">
            <v>CE</v>
          </cell>
          <cell r="C644" t="str">
            <v>JUAZEIRO DO NORTE</v>
          </cell>
          <cell r="D644" t="str">
            <v>230730</v>
          </cell>
          <cell r="E644">
            <v>3016939</v>
          </cell>
          <cell r="F644">
            <v>488799462</v>
          </cell>
          <cell r="G644">
            <v>3929181</v>
          </cell>
          <cell r="H644">
            <v>505164929</v>
          </cell>
          <cell r="I644">
            <v>2954972</v>
          </cell>
          <cell r="J644">
            <v>141577234</v>
          </cell>
        </row>
        <row r="645">
          <cell r="A645">
            <v>230740</v>
          </cell>
          <cell r="B645" t="str">
            <v>CE</v>
          </cell>
          <cell r="C645" t="str">
            <v>JUCÁS</v>
          </cell>
          <cell r="D645" t="str">
            <v>230740</v>
          </cell>
          <cell r="E645">
            <v>2202</v>
          </cell>
          <cell r="F645">
            <v>56963382</v>
          </cell>
          <cell r="G645">
            <v>85025</v>
          </cell>
          <cell r="H645">
            <v>63495361</v>
          </cell>
          <cell r="I645">
            <v>90</v>
          </cell>
          <cell r="J645">
            <v>22073403</v>
          </cell>
        </row>
        <row r="646">
          <cell r="A646">
            <v>230750</v>
          </cell>
          <cell r="B646" t="str">
            <v>CE</v>
          </cell>
          <cell r="C646" t="str">
            <v>LAVRAS DA MANGABEIRA</v>
          </cell>
          <cell r="D646" t="str">
            <v>230750</v>
          </cell>
          <cell r="E646">
            <v>322908</v>
          </cell>
          <cell r="F646">
            <v>43963237</v>
          </cell>
          <cell r="G646">
            <v>205031</v>
          </cell>
          <cell r="H646">
            <v>44274571</v>
          </cell>
          <cell r="I646">
            <v>115205</v>
          </cell>
          <cell r="J646">
            <v>12236054</v>
          </cell>
        </row>
        <row r="647">
          <cell r="A647">
            <v>230760</v>
          </cell>
          <cell r="B647" t="str">
            <v>CE</v>
          </cell>
          <cell r="C647" t="str">
            <v>LIMOEIRO DO NORTE</v>
          </cell>
          <cell r="D647" t="str">
            <v>230760</v>
          </cell>
          <cell r="E647">
            <v>564147</v>
          </cell>
          <cell r="F647">
            <v>105958906</v>
          </cell>
          <cell r="G647">
            <v>416737</v>
          </cell>
          <cell r="H647">
            <v>111744582</v>
          </cell>
          <cell r="I647">
            <v>166155</v>
          </cell>
          <cell r="J647">
            <v>35125551</v>
          </cell>
        </row>
        <row r="648">
          <cell r="A648">
            <v>230763</v>
          </cell>
          <cell r="B648" t="str">
            <v>CE</v>
          </cell>
          <cell r="C648" t="str">
            <v>MADALENA</v>
          </cell>
          <cell r="D648" t="str">
            <v>230763</v>
          </cell>
          <cell r="E648">
            <v>61925</v>
          </cell>
          <cell r="F648">
            <v>13737624</v>
          </cell>
          <cell r="G648">
            <v>97570</v>
          </cell>
          <cell r="H648">
            <v>14518906</v>
          </cell>
          <cell r="I648">
            <v>59392</v>
          </cell>
          <cell r="J648">
            <v>4002375</v>
          </cell>
        </row>
        <row r="649">
          <cell r="A649">
            <v>230765</v>
          </cell>
          <cell r="B649" t="str">
            <v>CE</v>
          </cell>
          <cell r="C649" t="str">
            <v>MARACANAÚ</v>
          </cell>
          <cell r="D649" t="str">
            <v>230765</v>
          </cell>
          <cell r="E649">
            <v>5580736</v>
          </cell>
          <cell r="F649">
            <v>760552484</v>
          </cell>
          <cell r="G649">
            <v>5438384</v>
          </cell>
          <cell r="H649">
            <v>696486899</v>
          </cell>
          <cell r="I649">
            <v>4484875</v>
          </cell>
          <cell r="J649">
            <v>196691085</v>
          </cell>
        </row>
        <row r="650">
          <cell r="A650">
            <v>230770</v>
          </cell>
          <cell r="B650" t="str">
            <v>CE</v>
          </cell>
          <cell r="C650" t="str">
            <v>MARANGUAPE</v>
          </cell>
          <cell r="D650" t="str">
            <v>230770</v>
          </cell>
          <cell r="E650">
            <v>1746236</v>
          </cell>
          <cell r="F650">
            <v>144609158</v>
          </cell>
          <cell r="G650">
            <v>1516887</v>
          </cell>
          <cell r="H650">
            <v>150965063</v>
          </cell>
          <cell r="I650">
            <v>1450545</v>
          </cell>
          <cell r="J650">
            <v>48345956</v>
          </cell>
        </row>
        <row r="651">
          <cell r="A651">
            <v>230780</v>
          </cell>
          <cell r="B651" t="str">
            <v>CE</v>
          </cell>
          <cell r="C651" t="str">
            <v>MARCO</v>
          </cell>
          <cell r="D651" t="str">
            <v>230780</v>
          </cell>
          <cell r="E651">
            <v>419113</v>
          </cell>
          <cell r="F651">
            <v>31101733</v>
          </cell>
          <cell r="G651">
            <v>278090</v>
          </cell>
          <cell r="H651">
            <v>25905044</v>
          </cell>
          <cell r="I651">
            <v>244693</v>
          </cell>
          <cell r="J651">
            <v>7669687</v>
          </cell>
        </row>
        <row r="652">
          <cell r="A652">
            <v>230790</v>
          </cell>
          <cell r="B652" t="str">
            <v>CE</v>
          </cell>
          <cell r="C652" t="str">
            <v>MARTINÓPOLE</v>
          </cell>
          <cell r="D652" t="str">
            <v>230790</v>
          </cell>
          <cell r="E652">
            <v>239309</v>
          </cell>
          <cell r="F652">
            <v>11381738</v>
          </cell>
          <cell r="G652">
            <v>127811</v>
          </cell>
          <cell r="H652">
            <v>10832332</v>
          </cell>
          <cell r="I652">
            <v>50457</v>
          </cell>
          <cell r="J652">
            <v>2454357</v>
          </cell>
        </row>
        <row r="653">
          <cell r="A653">
            <v>230800</v>
          </cell>
          <cell r="B653" t="str">
            <v>CE</v>
          </cell>
          <cell r="C653" t="str">
            <v>MASSAPÊ</v>
          </cell>
          <cell r="D653" t="str">
            <v>230800</v>
          </cell>
          <cell r="E653">
            <v>876942</v>
          </cell>
          <cell r="F653">
            <v>85214337</v>
          </cell>
          <cell r="G653">
            <v>360137</v>
          </cell>
          <cell r="H653">
            <v>76562478</v>
          </cell>
          <cell r="I653">
            <v>101852</v>
          </cell>
          <cell r="J653">
            <v>22818586</v>
          </cell>
        </row>
        <row r="654">
          <cell r="A654">
            <v>230810</v>
          </cell>
          <cell r="B654" t="str">
            <v>CE</v>
          </cell>
          <cell r="C654" t="str">
            <v>MAURITI</v>
          </cell>
          <cell r="D654" t="str">
            <v>230810</v>
          </cell>
          <cell r="E654">
            <v>417436</v>
          </cell>
          <cell r="F654">
            <v>73406044</v>
          </cell>
          <cell r="G654">
            <v>431908</v>
          </cell>
          <cell r="H654">
            <v>78424102</v>
          </cell>
          <cell r="I654">
            <v>206897</v>
          </cell>
          <cell r="J654">
            <v>23144941</v>
          </cell>
        </row>
        <row r="655">
          <cell r="A655">
            <v>230820</v>
          </cell>
          <cell r="B655" t="str">
            <v>CE</v>
          </cell>
          <cell r="C655" t="str">
            <v>MERUOCA</v>
          </cell>
          <cell r="D655" t="str">
            <v>230820</v>
          </cell>
          <cell r="E655">
            <v>296430</v>
          </cell>
          <cell r="F655">
            <v>20463479</v>
          </cell>
          <cell r="G655">
            <v>263854</v>
          </cell>
          <cell r="H655">
            <v>17980850</v>
          </cell>
          <cell r="I655">
            <v>41200</v>
          </cell>
          <cell r="J655">
            <v>4866330</v>
          </cell>
        </row>
        <row r="656">
          <cell r="A656">
            <v>230830</v>
          </cell>
          <cell r="B656" t="str">
            <v>CE</v>
          </cell>
          <cell r="C656" t="str">
            <v>MILAGRES</v>
          </cell>
          <cell r="D656" t="str">
            <v>230830</v>
          </cell>
          <cell r="E656">
            <v>345761</v>
          </cell>
          <cell r="F656">
            <v>54210300</v>
          </cell>
          <cell r="G656">
            <v>290218</v>
          </cell>
          <cell r="H656">
            <v>55195983</v>
          </cell>
          <cell r="I656">
            <v>226813</v>
          </cell>
          <cell r="J656">
            <v>16483948</v>
          </cell>
        </row>
        <row r="657">
          <cell r="A657">
            <v>230835</v>
          </cell>
          <cell r="B657" t="str">
            <v>CE</v>
          </cell>
          <cell r="C657" t="str">
            <v>MILHÃ</v>
          </cell>
          <cell r="D657" t="str">
            <v>230835</v>
          </cell>
          <cell r="E657">
            <v>274364</v>
          </cell>
          <cell r="F657">
            <v>19437424</v>
          </cell>
          <cell r="G657">
            <v>216275</v>
          </cell>
          <cell r="H657">
            <v>18719800</v>
          </cell>
          <cell r="I657">
            <v>45787</v>
          </cell>
          <cell r="J657">
            <v>5551544</v>
          </cell>
        </row>
        <row r="658">
          <cell r="A658">
            <v>230837</v>
          </cell>
          <cell r="B658" t="str">
            <v>CE</v>
          </cell>
          <cell r="C658" t="str">
            <v>MIRAÍMA</v>
          </cell>
          <cell r="D658" t="str">
            <v>230837</v>
          </cell>
          <cell r="F658">
            <v>27065036</v>
          </cell>
          <cell r="G658">
            <v>350</v>
          </cell>
          <cell r="H658">
            <v>29135530</v>
          </cell>
          <cell r="J658">
            <v>9715810</v>
          </cell>
        </row>
        <row r="659">
          <cell r="A659">
            <v>230840</v>
          </cell>
          <cell r="B659" t="str">
            <v>CE</v>
          </cell>
          <cell r="C659" t="str">
            <v>MISSÃO VELHA</v>
          </cell>
          <cell r="D659" t="str">
            <v>230840</v>
          </cell>
          <cell r="E659">
            <v>492165</v>
          </cell>
          <cell r="F659">
            <v>38747527</v>
          </cell>
          <cell r="G659">
            <v>335845</v>
          </cell>
          <cell r="H659">
            <v>37926792</v>
          </cell>
          <cell r="I659">
            <v>83852</v>
          </cell>
          <cell r="J659">
            <v>11435579</v>
          </cell>
        </row>
        <row r="660">
          <cell r="A660">
            <v>230850</v>
          </cell>
          <cell r="B660" t="str">
            <v>CE</v>
          </cell>
          <cell r="C660" t="str">
            <v>MOMBAÇA</v>
          </cell>
          <cell r="D660" t="str">
            <v>230850</v>
          </cell>
          <cell r="E660">
            <v>216588</v>
          </cell>
          <cell r="F660">
            <v>22305244</v>
          </cell>
          <cell r="G660">
            <v>138767</v>
          </cell>
          <cell r="H660">
            <v>19193784</v>
          </cell>
          <cell r="I660">
            <v>80543</v>
          </cell>
          <cell r="J660">
            <v>5540038</v>
          </cell>
        </row>
        <row r="661">
          <cell r="A661">
            <v>230860</v>
          </cell>
          <cell r="B661" t="str">
            <v>CE</v>
          </cell>
          <cell r="C661" t="str">
            <v>MONSENHOR TABOSA</v>
          </cell>
          <cell r="D661" t="str">
            <v>230860</v>
          </cell>
          <cell r="E661">
            <v>213140</v>
          </cell>
          <cell r="F661">
            <v>33491958</v>
          </cell>
          <cell r="G661">
            <v>127618</v>
          </cell>
          <cell r="H661">
            <v>36295083</v>
          </cell>
          <cell r="I661">
            <v>15259</v>
          </cell>
          <cell r="J661">
            <v>12298779</v>
          </cell>
        </row>
        <row r="662">
          <cell r="A662">
            <v>230870</v>
          </cell>
          <cell r="B662" t="str">
            <v>CE</v>
          </cell>
          <cell r="C662" t="str">
            <v>MORADA NOVA</v>
          </cell>
          <cell r="D662" t="str">
            <v>230870</v>
          </cell>
          <cell r="E662">
            <v>1420357</v>
          </cell>
          <cell r="F662">
            <v>69423037</v>
          </cell>
          <cell r="G662">
            <v>1896260</v>
          </cell>
          <cell r="H662">
            <v>59154496</v>
          </cell>
          <cell r="I662">
            <v>196413</v>
          </cell>
          <cell r="J662">
            <v>16322936</v>
          </cell>
        </row>
        <row r="663">
          <cell r="A663">
            <v>230880</v>
          </cell>
          <cell r="B663" t="str">
            <v>CE</v>
          </cell>
          <cell r="C663" t="str">
            <v>MORAÚJO</v>
          </cell>
          <cell r="D663" t="str">
            <v>230880</v>
          </cell>
          <cell r="E663">
            <v>81469</v>
          </cell>
          <cell r="F663">
            <v>8764565</v>
          </cell>
          <cell r="G663">
            <v>57032</v>
          </cell>
          <cell r="H663">
            <v>7863864</v>
          </cell>
          <cell r="I663">
            <v>1725</v>
          </cell>
          <cell r="J663">
            <v>2854380</v>
          </cell>
        </row>
        <row r="664">
          <cell r="A664">
            <v>230890</v>
          </cell>
          <cell r="B664" t="str">
            <v>CE</v>
          </cell>
          <cell r="C664" t="str">
            <v>MORRINHOS</v>
          </cell>
          <cell r="D664" t="str">
            <v>230890</v>
          </cell>
          <cell r="E664">
            <v>226267</v>
          </cell>
          <cell r="F664">
            <v>34547506</v>
          </cell>
          <cell r="G664">
            <v>348593</v>
          </cell>
          <cell r="H664">
            <v>30656906</v>
          </cell>
          <cell r="I664">
            <v>42256</v>
          </cell>
          <cell r="J664">
            <v>8631595</v>
          </cell>
        </row>
        <row r="665">
          <cell r="A665">
            <v>230900</v>
          </cell>
          <cell r="B665" t="str">
            <v>CE</v>
          </cell>
          <cell r="C665" t="str">
            <v>MUCAMBO</v>
          </cell>
          <cell r="D665" t="str">
            <v>230900</v>
          </cell>
          <cell r="E665">
            <v>182167</v>
          </cell>
          <cell r="F665">
            <v>16012393</v>
          </cell>
          <cell r="G665">
            <v>108481</v>
          </cell>
          <cell r="H665">
            <v>15725075</v>
          </cell>
          <cell r="I665">
            <v>992</v>
          </cell>
          <cell r="J665">
            <v>4312205</v>
          </cell>
        </row>
        <row r="666">
          <cell r="A666">
            <v>230910</v>
          </cell>
          <cell r="B666" t="str">
            <v>CE</v>
          </cell>
          <cell r="C666" t="str">
            <v>MULUNGU</v>
          </cell>
          <cell r="D666" t="str">
            <v>230910</v>
          </cell>
          <cell r="E666">
            <v>108862</v>
          </cell>
          <cell r="F666">
            <v>7908891</v>
          </cell>
          <cell r="G666">
            <v>1280</v>
          </cell>
          <cell r="H666">
            <v>9167106</v>
          </cell>
          <cell r="I666">
            <v>4002</v>
          </cell>
          <cell r="J666">
            <v>2929647</v>
          </cell>
        </row>
        <row r="667">
          <cell r="A667">
            <v>230920</v>
          </cell>
          <cell r="B667" t="str">
            <v>CE</v>
          </cell>
          <cell r="C667" t="str">
            <v>NOVA OLINDA</v>
          </cell>
          <cell r="D667" t="str">
            <v>230920</v>
          </cell>
          <cell r="E667">
            <v>2880</v>
          </cell>
          <cell r="F667">
            <v>21480320</v>
          </cell>
          <cell r="G667">
            <v>200</v>
          </cell>
          <cell r="H667">
            <v>32258459</v>
          </cell>
          <cell r="J667">
            <v>11018667</v>
          </cell>
        </row>
        <row r="668">
          <cell r="A668">
            <v>230930</v>
          </cell>
          <cell r="B668" t="str">
            <v>CE</v>
          </cell>
          <cell r="C668" t="str">
            <v>NOVA RUSSAS</v>
          </cell>
          <cell r="D668" t="str">
            <v>230930</v>
          </cell>
          <cell r="E668">
            <v>348028</v>
          </cell>
          <cell r="F668">
            <v>30985941</v>
          </cell>
          <cell r="G668">
            <v>208498</v>
          </cell>
          <cell r="H668">
            <v>24926609</v>
          </cell>
          <cell r="I668">
            <v>54978</v>
          </cell>
          <cell r="J668">
            <v>6634547</v>
          </cell>
        </row>
        <row r="669">
          <cell r="A669">
            <v>230940</v>
          </cell>
          <cell r="B669" t="str">
            <v>CE</v>
          </cell>
          <cell r="C669" t="str">
            <v>NOVO ORIENTE</v>
          </cell>
          <cell r="D669" t="str">
            <v>230940</v>
          </cell>
          <cell r="E669">
            <v>437044</v>
          </cell>
          <cell r="F669">
            <v>28592581</v>
          </cell>
          <cell r="G669">
            <v>198183</v>
          </cell>
          <cell r="H669">
            <v>23033292</v>
          </cell>
          <cell r="I669">
            <v>5835</v>
          </cell>
          <cell r="J669">
            <v>6895330</v>
          </cell>
        </row>
        <row r="670">
          <cell r="A670">
            <v>230945</v>
          </cell>
          <cell r="B670" t="str">
            <v>CE</v>
          </cell>
          <cell r="C670" t="str">
            <v>OCARA</v>
          </cell>
          <cell r="D670" t="str">
            <v>230945</v>
          </cell>
          <cell r="E670">
            <v>521323</v>
          </cell>
          <cell r="F670">
            <v>47271584</v>
          </cell>
          <cell r="G670">
            <v>408909</v>
          </cell>
          <cell r="H670">
            <v>41550751</v>
          </cell>
          <cell r="I670">
            <v>288460</v>
          </cell>
          <cell r="J670">
            <v>12179418</v>
          </cell>
        </row>
        <row r="671">
          <cell r="A671">
            <v>230950</v>
          </cell>
          <cell r="B671" t="str">
            <v>CE</v>
          </cell>
          <cell r="C671" t="str">
            <v>ORÓS</v>
          </cell>
          <cell r="D671" t="str">
            <v>230950</v>
          </cell>
          <cell r="E671">
            <v>223658</v>
          </cell>
          <cell r="F671">
            <v>25931145</v>
          </cell>
          <cell r="G671">
            <v>403468</v>
          </cell>
          <cell r="H671">
            <v>23788523</v>
          </cell>
          <cell r="I671">
            <v>285885</v>
          </cell>
          <cell r="J671">
            <v>5304894</v>
          </cell>
        </row>
        <row r="672">
          <cell r="A672">
            <v>230960</v>
          </cell>
          <cell r="B672" t="str">
            <v>CE</v>
          </cell>
          <cell r="C672" t="str">
            <v>PACAJUS</v>
          </cell>
          <cell r="D672" t="str">
            <v>230960</v>
          </cell>
          <cell r="E672">
            <v>996142</v>
          </cell>
          <cell r="F672">
            <v>78690603</v>
          </cell>
          <cell r="G672">
            <v>751377</v>
          </cell>
          <cell r="H672">
            <v>75603590</v>
          </cell>
          <cell r="I672">
            <v>345905</v>
          </cell>
          <cell r="J672">
            <v>23666516</v>
          </cell>
        </row>
        <row r="673">
          <cell r="A673">
            <v>230970</v>
          </cell>
          <cell r="B673" t="str">
            <v>CE</v>
          </cell>
          <cell r="C673" t="str">
            <v>PACATUBA</v>
          </cell>
          <cell r="D673" t="str">
            <v>230970</v>
          </cell>
          <cell r="E673">
            <v>495698</v>
          </cell>
          <cell r="F673">
            <v>131672787</v>
          </cell>
          <cell r="G673">
            <v>1686664</v>
          </cell>
          <cell r="H673">
            <v>135428584</v>
          </cell>
          <cell r="I673">
            <v>724488</v>
          </cell>
          <cell r="J673">
            <v>38909885</v>
          </cell>
        </row>
        <row r="674">
          <cell r="A674">
            <v>230980</v>
          </cell>
          <cell r="B674" t="str">
            <v>CE</v>
          </cell>
          <cell r="C674" t="str">
            <v>PACOTI</v>
          </cell>
          <cell r="D674" t="str">
            <v>230980</v>
          </cell>
          <cell r="E674">
            <v>158405</v>
          </cell>
          <cell r="F674">
            <v>8723758</v>
          </cell>
          <cell r="G674">
            <v>40346</v>
          </cell>
          <cell r="H674">
            <v>6172006</v>
          </cell>
          <cell r="I674">
            <v>4266</v>
          </cell>
          <cell r="J674">
            <v>1580649</v>
          </cell>
        </row>
        <row r="675">
          <cell r="A675">
            <v>230990</v>
          </cell>
          <cell r="B675" t="str">
            <v>CE</v>
          </cell>
          <cell r="C675" t="str">
            <v>PACUJÁ</v>
          </cell>
          <cell r="D675" t="str">
            <v>230990</v>
          </cell>
          <cell r="E675">
            <v>89430</v>
          </cell>
          <cell r="F675">
            <v>10569359</v>
          </cell>
          <cell r="G675">
            <v>69095</v>
          </cell>
          <cell r="H675">
            <v>9231616</v>
          </cell>
          <cell r="I675">
            <v>68887</v>
          </cell>
          <cell r="J675">
            <v>3071768</v>
          </cell>
        </row>
        <row r="676">
          <cell r="A676">
            <v>231000</v>
          </cell>
          <cell r="B676" t="str">
            <v>CE</v>
          </cell>
          <cell r="C676" t="str">
            <v>PALHANO</v>
          </cell>
          <cell r="D676" t="str">
            <v>231000</v>
          </cell>
          <cell r="E676">
            <v>135410</v>
          </cell>
          <cell r="F676">
            <v>16967275</v>
          </cell>
          <cell r="G676">
            <v>166084</v>
          </cell>
          <cell r="H676">
            <v>18855963</v>
          </cell>
          <cell r="J676">
            <v>6072870</v>
          </cell>
        </row>
        <row r="677">
          <cell r="A677">
            <v>231010</v>
          </cell>
          <cell r="B677" t="str">
            <v>CE</v>
          </cell>
          <cell r="C677" t="str">
            <v>PALMÁCIA</v>
          </cell>
          <cell r="D677" t="str">
            <v>231010</v>
          </cell>
          <cell r="E677">
            <v>132280</v>
          </cell>
          <cell r="F677">
            <v>7470582</v>
          </cell>
          <cell r="G677">
            <v>50128</v>
          </cell>
          <cell r="H677">
            <v>7005836</v>
          </cell>
          <cell r="I677">
            <v>6860</v>
          </cell>
          <cell r="J677">
            <v>2162395</v>
          </cell>
        </row>
        <row r="678">
          <cell r="A678">
            <v>231020</v>
          </cell>
          <cell r="B678" t="str">
            <v>CE</v>
          </cell>
          <cell r="C678" t="str">
            <v>PARACURU</v>
          </cell>
          <cell r="D678" t="str">
            <v>231020</v>
          </cell>
          <cell r="E678">
            <v>1071072</v>
          </cell>
          <cell r="F678">
            <v>48210573</v>
          </cell>
          <cell r="G678">
            <v>453219</v>
          </cell>
          <cell r="H678">
            <v>34576075</v>
          </cell>
          <cell r="I678">
            <v>93901</v>
          </cell>
          <cell r="J678">
            <v>9009999</v>
          </cell>
        </row>
        <row r="679">
          <cell r="A679">
            <v>231025</v>
          </cell>
          <cell r="B679" t="str">
            <v>CE</v>
          </cell>
          <cell r="C679" t="str">
            <v>PARAIPABA</v>
          </cell>
          <cell r="D679" t="str">
            <v>231025</v>
          </cell>
          <cell r="E679">
            <v>559819</v>
          </cell>
          <cell r="F679">
            <v>61776817</v>
          </cell>
          <cell r="G679">
            <v>287483</v>
          </cell>
          <cell r="H679">
            <v>60079723</v>
          </cell>
          <cell r="I679">
            <v>289486</v>
          </cell>
          <cell r="J679">
            <v>19758935</v>
          </cell>
        </row>
        <row r="680">
          <cell r="A680">
            <v>231030</v>
          </cell>
          <cell r="B680" t="str">
            <v>CE</v>
          </cell>
          <cell r="C680" t="str">
            <v>PARAMBU</v>
          </cell>
          <cell r="D680" t="str">
            <v>231030</v>
          </cell>
          <cell r="E680">
            <v>116426</v>
          </cell>
          <cell r="F680">
            <v>17385317</v>
          </cell>
          <cell r="G680">
            <v>67510</v>
          </cell>
          <cell r="H680">
            <v>16029438</v>
          </cell>
          <cell r="I680">
            <v>88707</v>
          </cell>
          <cell r="J680">
            <v>4795890</v>
          </cell>
        </row>
        <row r="681">
          <cell r="A681">
            <v>231040</v>
          </cell>
          <cell r="B681" t="str">
            <v>CE</v>
          </cell>
          <cell r="C681" t="str">
            <v>PARAMOTI</v>
          </cell>
          <cell r="D681" t="str">
            <v>231040</v>
          </cell>
          <cell r="E681">
            <v>286755</v>
          </cell>
          <cell r="F681">
            <v>12900681</v>
          </cell>
          <cell r="G681">
            <v>78317</v>
          </cell>
          <cell r="H681">
            <v>11853486</v>
          </cell>
          <cell r="I681">
            <v>31320</v>
          </cell>
          <cell r="J681">
            <v>3037514</v>
          </cell>
        </row>
        <row r="682">
          <cell r="A682">
            <v>231050</v>
          </cell>
          <cell r="B682" t="str">
            <v>CE</v>
          </cell>
          <cell r="C682" t="str">
            <v>PEDRA BRANCA</v>
          </cell>
          <cell r="D682" t="str">
            <v>231050</v>
          </cell>
          <cell r="E682">
            <v>524742</v>
          </cell>
          <cell r="F682">
            <v>38960089</v>
          </cell>
          <cell r="G682">
            <v>529198</v>
          </cell>
          <cell r="H682">
            <v>32195517</v>
          </cell>
          <cell r="I682">
            <v>368354</v>
          </cell>
          <cell r="J682">
            <v>10989106</v>
          </cell>
        </row>
        <row r="683">
          <cell r="A683">
            <v>231060</v>
          </cell>
          <cell r="B683" t="str">
            <v>CE</v>
          </cell>
          <cell r="C683" t="str">
            <v>PENAFORTE</v>
          </cell>
          <cell r="D683" t="str">
            <v>231060</v>
          </cell>
          <cell r="E683">
            <v>376493</v>
          </cell>
          <cell r="F683">
            <v>31460086</v>
          </cell>
          <cell r="G683">
            <v>67893</v>
          </cell>
          <cell r="H683">
            <v>35223365</v>
          </cell>
          <cell r="J683">
            <v>11950177</v>
          </cell>
        </row>
        <row r="684">
          <cell r="A684">
            <v>231070</v>
          </cell>
          <cell r="B684" t="str">
            <v>CE</v>
          </cell>
          <cell r="C684" t="str">
            <v>PENTECOSTE</v>
          </cell>
          <cell r="D684" t="str">
            <v>231070</v>
          </cell>
          <cell r="E684">
            <v>784309</v>
          </cell>
          <cell r="F684">
            <v>31205024</v>
          </cell>
          <cell r="G684">
            <v>568831</v>
          </cell>
          <cell r="H684">
            <v>34804112</v>
          </cell>
          <cell r="I684">
            <v>30090</v>
          </cell>
          <cell r="J684">
            <v>10165811</v>
          </cell>
        </row>
        <row r="685">
          <cell r="A685">
            <v>231080</v>
          </cell>
          <cell r="B685" t="str">
            <v>CE</v>
          </cell>
          <cell r="C685" t="str">
            <v>PEREIRO</v>
          </cell>
          <cell r="D685" t="str">
            <v>231080</v>
          </cell>
          <cell r="E685">
            <v>200131</v>
          </cell>
          <cell r="F685">
            <v>18352240</v>
          </cell>
          <cell r="G685">
            <v>117567</v>
          </cell>
          <cell r="H685">
            <v>17667828</v>
          </cell>
          <cell r="I685">
            <v>100267</v>
          </cell>
          <cell r="J685">
            <v>4754251</v>
          </cell>
        </row>
        <row r="686">
          <cell r="A686">
            <v>231085</v>
          </cell>
          <cell r="B686" t="str">
            <v>CE</v>
          </cell>
          <cell r="C686" t="str">
            <v>PINDORETAMA</v>
          </cell>
          <cell r="D686" t="str">
            <v>231085</v>
          </cell>
          <cell r="E686">
            <v>319630</v>
          </cell>
          <cell r="F686">
            <v>32828758</v>
          </cell>
          <cell r="G686">
            <v>343788</v>
          </cell>
          <cell r="H686">
            <v>26687263</v>
          </cell>
          <cell r="I686">
            <v>233811</v>
          </cell>
          <cell r="J686">
            <v>7917908</v>
          </cell>
        </row>
        <row r="687">
          <cell r="A687">
            <v>231090</v>
          </cell>
          <cell r="B687" t="str">
            <v>CE</v>
          </cell>
          <cell r="C687" t="str">
            <v>PIQUET CARNEIRO</v>
          </cell>
          <cell r="D687" t="str">
            <v>231090</v>
          </cell>
          <cell r="E687">
            <v>98421</v>
          </cell>
          <cell r="F687">
            <v>28821298</v>
          </cell>
          <cell r="G687">
            <v>458479</v>
          </cell>
          <cell r="H687">
            <v>22088014</v>
          </cell>
          <cell r="I687">
            <v>14155</v>
          </cell>
          <cell r="J687">
            <v>6401404</v>
          </cell>
        </row>
        <row r="688">
          <cell r="A688">
            <v>231095</v>
          </cell>
          <cell r="B688" t="str">
            <v>CE</v>
          </cell>
          <cell r="C688" t="str">
            <v>PIRES FERREIRA</v>
          </cell>
          <cell r="D688" t="str">
            <v>231095</v>
          </cell>
          <cell r="E688">
            <v>8056</v>
          </cell>
          <cell r="F688">
            <v>6728302</v>
          </cell>
          <cell r="G688">
            <v>19650</v>
          </cell>
          <cell r="H688">
            <v>6036961</v>
          </cell>
          <cell r="I688">
            <v>41711</v>
          </cell>
          <cell r="J688">
            <v>1787679</v>
          </cell>
        </row>
        <row r="689">
          <cell r="A689">
            <v>231100</v>
          </cell>
          <cell r="B689" t="str">
            <v>CE</v>
          </cell>
          <cell r="C689" t="str">
            <v>PORANGA</v>
          </cell>
          <cell r="D689" t="str">
            <v>231100</v>
          </cell>
          <cell r="E689">
            <v>6979</v>
          </cell>
          <cell r="F689">
            <v>33222014</v>
          </cell>
          <cell r="G689">
            <v>1221</v>
          </cell>
          <cell r="H689">
            <v>41854230</v>
          </cell>
          <cell r="J689">
            <v>16124297</v>
          </cell>
        </row>
        <row r="690">
          <cell r="A690">
            <v>231110</v>
          </cell>
          <cell r="B690" t="str">
            <v>CE</v>
          </cell>
          <cell r="C690" t="str">
            <v>PORTEIRAS</v>
          </cell>
          <cell r="D690" t="str">
            <v>231110</v>
          </cell>
          <cell r="E690">
            <v>391585</v>
          </cell>
          <cell r="F690">
            <v>27025875</v>
          </cell>
          <cell r="G690">
            <v>124978</v>
          </cell>
          <cell r="H690">
            <v>29678388</v>
          </cell>
          <cell r="I690">
            <v>190995</v>
          </cell>
          <cell r="J690">
            <v>9359171</v>
          </cell>
        </row>
        <row r="691">
          <cell r="A691">
            <v>231120</v>
          </cell>
          <cell r="B691" t="str">
            <v>CE</v>
          </cell>
          <cell r="C691" t="str">
            <v>POTENGI</v>
          </cell>
          <cell r="D691" t="str">
            <v>231120</v>
          </cell>
          <cell r="E691">
            <v>89661</v>
          </cell>
          <cell r="F691">
            <v>6872585</v>
          </cell>
          <cell r="G691">
            <v>69203</v>
          </cell>
          <cell r="H691">
            <v>5972128</v>
          </cell>
          <cell r="I691">
            <v>12962</v>
          </cell>
          <cell r="J691">
            <v>1521041</v>
          </cell>
        </row>
        <row r="692">
          <cell r="A692">
            <v>231123</v>
          </cell>
          <cell r="B692" t="str">
            <v>CE</v>
          </cell>
          <cell r="C692" t="str">
            <v>POTIRETAMA</v>
          </cell>
          <cell r="D692" t="str">
            <v>231123</v>
          </cell>
          <cell r="E692">
            <v>62436</v>
          </cell>
          <cell r="F692">
            <v>5321144</v>
          </cell>
          <cell r="G692">
            <v>32881</v>
          </cell>
          <cell r="H692">
            <v>5171994</v>
          </cell>
          <cell r="I692">
            <v>364</v>
          </cell>
          <cell r="J692">
            <v>1529420</v>
          </cell>
        </row>
        <row r="693">
          <cell r="A693">
            <v>231126</v>
          </cell>
          <cell r="B693" t="str">
            <v>CE</v>
          </cell>
          <cell r="C693" t="str">
            <v>QUITERIANÓPOLIS</v>
          </cell>
          <cell r="D693" t="str">
            <v>231126</v>
          </cell>
          <cell r="E693">
            <v>395642</v>
          </cell>
          <cell r="F693">
            <v>58995042</v>
          </cell>
          <cell r="G693">
            <v>396933</v>
          </cell>
          <cell r="H693">
            <v>70780381</v>
          </cell>
          <cell r="I693">
            <v>105197</v>
          </cell>
          <cell r="J693">
            <v>21480860</v>
          </cell>
        </row>
        <row r="694">
          <cell r="A694">
            <v>231130</v>
          </cell>
          <cell r="B694" t="str">
            <v>CE</v>
          </cell>
          <cell r="C694" t="str">
            <v>QUIXADÁ</v>
          </cell>
          <cell r="D694" t="str">
            <v>231130</v>
          </cell>
          <cell r="E694">
            <v>1094055</v>
          </cell>
          <cell r="F694">
            <v>121879632</v>
          </cell>
          <cell r="G694">
            <v>827084</v>
          </cell>
          <cell r="H694">
            <v>106553597</v>
          </cell>
          <cell r="I694">
            <v>945221</v>
          </cell>
          <cell r="J694">
            <v>34332662</v>
          </cell>
        </row>
        <row r="695">
          <cell r="A695">
            <v>231135</v>
          </cell>
          <cell r="B695" t="str">
            <v>CE</v>
          </cell>
          <cell r="C695" t="str">
            <v>QUIXELÔ</v>
          </cell>
          <cell r="D695" t="str">
            <v>231135</v>
          </cell>
          <cell r="E695">
            <v>200154</v>
          </cell>
          <cell r="F695">
            <v>23758055</v>
          </cell>
          <cell r="G695">
            <v>641687</v>
          </cell>
          <cell r="H695">
            <v>19775722</v>
          </cell>
          <cell r="I695">
            <v>61093</v>
          </cell>
          <cell r="J695">
            <v>5361558</v>
          </cell>
        </row>
        <row r="696">
          <cell r="A696">
            <v>231140</v>
          </cell>
          <cell r="B696" t="str">
            <v>CE</v>
          </cell>
          <cell r="C696" t="str">
            <v>QUIXERAMOBIM</v>
          </cell>
          <cell r="D696" t="str">
            <v>231140</v>
          </cell>
          <cell r="E696">
            <v>1435697</v>
          </cell>
          <cell r="F696">
            <v>131210418</v>
          </cell>
          <cell r="G696">
            <v>949469</v>
          </cell>
          <cell r="H696">
            <v>129867963</v>
          </cell>
          <cell r="I696">
            <v>509535</v>
          </cell>
          <cell r="J696">
            <v>36134191</v>
          </cell>
        </row>
        <row r="697">
          <cell r="A697">
            <v>231150</v>
          </cell>
          <cell r="B697" t="str">
            <v>CE</v>
          </cell>
          <cell r="C697" t="str">
            <v>QUIXERÉ</v>
          </cell>
          <cell r="D697" t="str">
            <v>231150</v>
          </cell>
          <cell r="E697">
            <v>444869</v>
          </cell>
          <cell r="F697">
            <v>38476177</v>
          </cell>
          <cell r="G697">
            <v>570904</v>
          </cell>
          <cell r="H697">
            <v>36162796</v>
          </cell>
          <cell r="I697">
            <v>11235</v>
          </cell>
          <cell r="J697">
            <v>9422116</v>
          </cell>
        </row>
        <row r="698">
          <cell r="A698">
            <v>231160</v>
          </cell>
          <cell r="B698" t="str">
            <v>CE</v>
          </cell>
          <cell r="C698" t="str">
            <v>REDENÇÃO</v>
          </cell>
          <cell r="D698" t="str">
            <v>231160</v>
          </cell>
          <cell r="E698">
            <v>705225</v>
          </cell>
          <cell r="F698">
            <v>26705630</v>
          </cell>
          <cell r="G698">
            <v>285058</v>
          </cell>
          <cell r="H698">
            <v>19511570</v>
          </cell>
          <cell r="I698">
            <v>148304</v>
          </cell>
          <cell r="J698">
            <v>4478254</v>
          </cell>
        </row>
        <row r="699">
          <cell r="A699">
            <v>231170</v>
          </cell>
          <cell r="B699" t="str">
            <v>CE</v>
          </cell>
          <cell r="C699" t="str">
            <v>RERIUTABA</v>
          </cell>
          <cell r="D699" t="str">
            <v>231170</v>
          </cell>
          <cell r="E699">
            <v>89913</v>
          </cell>
          <cell r="F699">
            <v>79462330</v>
          </cell>
          <cell r="G699">
            <v>196660</v>
          </cell>
          <cell r="H699">
            <v>91384862</v>
          </cell>
          <cell r="I699">
            <v>3080</v>
          </cell>
          <cell r="J699">
            <v>30443266</v>
          </cell>
        </row>
        <row r="700">
          <cell r="A700">
            <v>231180</v>
          </cell>
          <cell r="B700" t="str">
            <v>CE</v>
          </cell>
          <cell r="C700" t="str">
            <v>RUSSAS</v>
          </cell>
          <cell r="D700" t="str">
            <v>231180</v>
          </cell>
          <cell r="E700">
            <v>1300694</v>
          </cell>
          <cell r="F700">
            <v>76991889</v>
          </cell>
          <cell r="G700">
            <v>894772</v>
          </cell>
          <cell r="H700">
            <v>62301589</v>
          </cell>
          <cell r="I700">
            <v>755654</v>
          </cell>
          <cell r="J700">
            <v>20671614</v>
          </cell>
        </row>
        <row r="701">
          <cell r="A701">
            <v>231190</v>
          </cell>
          <cell r="B701" t="str">
            <v>CE</v>
          </cell>
          <cell r="C701" t="str">
            <v>SABOEIRO</v>
          </cell>
          <cell r="D701" t="str">
            <v>231190</v>
          </cell>
          <cell r="E701">
            <v>3450</v>
          </cell>
          <cell r="F701">
            <v>5946915</v>
          </cell>
          <cell r="G701">
            <v>5576</v>
          </cell>
          <cell r="H701">
            <v>600535556</v>
          </cell>
          <cell r="J701">
            <v>214102542</v>
          </cell>
        </row>
        <row r="702">
          <cell r="A702">
            <v>231195</v>
          </cell>
          <cell r="B702" t="str">
            <v>CE</v>
          </cell>
          <cell r="C702" t="str">
            <v>SALITRE</v>
          </cell>
          <cell r="D702" t="str">
            <v>231195</v>
          </cell>
          <cell r="F702">
            <v>151966268</v>
          </cell>
          <cell r="H702">
            <v>162956849</v>
          </cell>
          <cell r="I702">
            <v>2000</v>
          </cell>
          <cell r="J702">
            <v>54278760</v>
          </cell>
        </row>
        <row r="703">
          <cell r="A703">
            <v>231220</v>
          </cell>
          <cell r="B703" t="str">
            <v>CE</v>
          </cell>
          <cell r="C703" t="str">
            <v>SANTA QUITÉRIA</v>
          </cell>
          <cell r="D703" t="str">
            <v>231220</v>
          </cell>
          <cell r="E703">
            <v>294931</v>
          </cell>
          <cell r="F703">
            <v>61548170</v>
          </cell>
          <cell r="G703">
            <v>326684</v>
          </cell>
          <cell r="H703">
            <v>53723814</v>
          </cell>
          <cell r="I703">
            <v>135067</v>
          </cell>
          <cell r="J703">
            <v>19089023</v>
          </cell>
        </row>
        <row r="704">
          <cell r="A704">
            <v>231200</v>
          </cell>
          <cell r="B704" t="str">
            <v>CE</v>
          </cell>
          <cell r="C704" t="str">
            <v>SANTANA DO ACARAÚ</v>
          </cell>
          <cell r="D704" t="str">
            <v>231200</v>
          </cell>
          <cell r="E704">
            <v>716694</v>
          </cell>
          <cell r="F704">
            <v>39433737</v>
          </cell>
          <cell r="G704">
            <v>364208</v>
          </cell>
          <cell r="H704">
            <v>32336363</v>
          </cell>
          <cell r="I704">
            <v>34342</v>
          </cell>
          <cell r="J704">
            <v>8354803</v>
          </cell>
        </row>
        <row r="705">
          <cell r="A705">
            <v>231210</v>
          </cell>
          <cell r="B705" t="str">
            <v>CE</v>
          </cell>
          <cell r="C705" t="str">
            <v>SANTANA DO CARIRI</v>
          </cell>
          <cell r="D705" t="str">
            <v>231210</v>
          </cell>
          <cell r="E705">
            <v>233059</v>
          </cell>
          <cell r="F705">
            <v>25673754</v>
          </cell>
          <cell r="G705">
            <v>204813</v>
          </cell>
          <cell r="H705">
            <v>24304846</v>
          </cell>
          <cell r="I705">
            <v>62704</v>
          </cell>
          <cell r="J705">
            <v>8027801</v>
          </cell>
        </row>
        <row r="706">
          <cell r="A706">
            <v>231230</v>
          </cell>
          <cell r="B706" t="str">
            <v>CE</v>
          </cell>
          <cell r="C706" t="str">
            <v>SÃO BENEDITO</v>
          </cell>
          <cell r="D706" t="str">
            <v>231230</v>
          </cell>
          <cell r="E706">
            <v>740777</v>
          </cell>
          <cell r="F706">
            <v>76486614</v>
          </cell>
          <cell r="G706">
            <v>614727</v>
          </cell>
          <cell r="H706">
            <v>71759897</v>
          </cell>
          <cell r="I706">
            <v>221434</v>
          </cell>
          <cell r="J706">
            <v>20417193</v>
          </cell>
        </row>
        <row r="707">
          <cell r="A707">
            <v>231240</v>
          </cell>
          <cell r="B707" t="str">
            <v>CE</v>
          </cell>
          <cell r="C707" t="str">
            <v>SÃO GONÇALO DO AMARANTE</v>
          </cell>
          <cell r="D707" t="str">
            <v>231240</v>
          </cell>
          <cell r="E707">
            <v>2657734</v>
          </cell>
          <cell r="F707">
            <v>119895731</v>
          </cell>
          <cell r="G707">
            <v>2551911</v>
          </cell>
          <cell r="H707">
            <v>115738618</v>
          </cell>
          <cell r="I707">
            <v>1225339</v>
          </cell>
          <cell r="J707">
            <v>33169671</v>
          </cell>
        </row>
        <row r="708">
          <cell r="A708">
            <v>231250</v>
          </cell>
          <cell r="B708" t="str">
            <v>CE</v>
          </cell>
          <cell r="C708" t="str">
            <v>SÃO JOÃO DO JAGUARIBE</v>
          </cell>
          <cell r="D708" t="str">
            <v>231250</v>
          </cell>
          <cell r="E708">
            <v>27558</v>
          </cell>
          <cell r="F708">
            <v>5136836</v>
          </cell>
          <cell r="G708">
            <v>22272</v>
          </cell>
          <cell r="H708">
            <v>3602652</v>
          </cell>
          <cell r="I708">
            <v>954</v>
          </cell>
          <cell r="J708">
            <v>810935</v>
          </cell>
        </row>
        <row r="709">
          <cell r="A709">
            <v>231260</v>
          </cell>
          <cell r="B709" t="str">
            <v>CE</v>
          </cell>
          <cell r="C709" t="str">
            <v>SÃO LUÍS DO CURU</v>
          </cell>
          <cell r="D709" t="str">
            <v>231260</v>
          </cell>
          <cell r="E709">
            <v>264642</v>
          </cell>
          <cell r="F709">
            <v>47064458</v>
          </cell>
          <cell r="G709">
            <v>9378</v>
          </cell>
          <cell r="H709">
            <v>44975613</v>
          </cell>
          <cell r="I709">
            <v>65130</v>
          </cell>
          <cell r="J709">
            <v>15434214</v>
          </cell>
        </row>
        <row r="710">
          <cell r="A710">
            <v>231270</v>
          </cell>
          <cell r="B710" t="str">
            <v>CE</v>
          </cell>
          <cell r="C710" t="str">
            <v>SENADOR POMPEU</v>
          </cell>
          <cell r="D710" t="str">
            <v>231270</v>
          </cell>
          <cell r="E710">
            <v>320338</v>
          </cell>
          <cell r="F710">
            <v>23705108</v>
          </cell>
          <cell r="G710">
            <v>249319</v>
          </cell>
          <cell r="H710">
            <v>23148445</v>
          </cell>
          <cell r="I710">
            <v>104731</v>
          </cell>
          <cell r="J710">
            <v>6078399</v>
          </cell>
        </row>
        <row r="711">
          <cell r="A711">
            <v>231280</v>
          </cell>
          <cell r="B711" t="str">
            <v>CE</v>
          </cell>
          <cell r="C711" t="str">
            <v>SENADOR SÁ</v>
          </cell>
          <cell r="D711" t="str">
            <v>231280</v>
          </cell>
          <cell r="E711">
            <v>190033</v>
          </cell>
          <cell r="F711">
            <v>12653287</v>
          </cell>
          <cell r="G711">
            <v>120994</v>
          </cell>
          <cell r="H711">
            <v>12252682</v>
          </cell>
          <cell r="I711">
            <v>32538</v>
          </cell>
          <cell r="J711">
            <v>3415367</v>
          </cell>
        </row>
        <row r="712">
          <cell r="A712">
            <v>231290</v>
          </cell>
          <cell r="B712" t="str">
            <v>CE</v>
          </cell>
          <cell r="C712" t="str">
            <v>SOBRAL</v>
          </cell>
          <cell r="D712" t="str">
            <v>231290</v>
          </cell>
          <cell r="E712">
            <v>3722</v>
          </cell>
          <cell r="F712">
            <v>80841368</v>
          </cell>
          <cell r="G712">
            <v>2165</v>
          </cell>
          <cell r="H712">
            <v>86283208</v>
          </cell>
          <cell r="I712">
            <v>3749</v>
          </cell>
          <cell r="J712">
            <v>28387758</v>
          </cell>
        </row>
        <row r="713">
          <cell r="A713">
            <v>231300</v>
          </cell>
          <cell r="B713" t="str">
            <v>CE</v>
          </cell>
          <cell r="C713" t="str">
            <v>SOLONÓPOLE</v>
          </cell>
          <cell r="D713" t="str">
            <v>231300</v>
          </cell>
          <cell r="E713">
            <v>173339</v>
          </cell>
          <cell r="F713">
            <v>29720083</v>
          </cell>
          <cell r="G713">
            <v>238455</v>
          </cell>
          <cell r="H713">
            <v>31006466</v>
          </cell>
          <cell r="I713">
            <v>5031</v>
          </cell>
          <cell r="J713">
            <v>9010697</v>
          </cell>
        </row>
        <row r="714">
          <cell r="A714">
            <v>231310</v>
          </cell>
          <cell r="B714" t="str">
            <v>CE</v>
          </cell>
          <cell r="C714" t="str">
            <v>TABULEIRO DO NORTE</v>
          </cell>
          <cell r="D714" t="str">
            <v>231310</v>
          </cell>
          <cell r="E714">
            <v>299341</v>
          </cell>
          <cell r="F714">
            <v>259083379</v>
          </cell>
          <cell r="G714">
            <v>304108</v>
          </cell>
          <cell r="H714">
            <v>278138678</v>
          </cell>
          <cell r="I714">
            <v>60696</v>
          </cell>
          <cell r="J714">
            <v>92014558</v>
          </cell>
        </row>
        <row r="715">
          <cell r="A715">
            <v>231320</v>
          </cell>
          <cell r="B715" t="str">
            <v>CE</v>
          </cell>
          <cell r="C715" t="str">
            <v>TAMBORIL</v>
          </cell>
          <cell r="D715" t="str">
            <v>231320</v>
          </cell>
          <cell r="E715">
            <v>621398</v>
          </cell>
          <cell r="F715">
            <v>40176712</v>
          </cell>
          <cell r="G715">
            <v>442233</v>
          </cell>
          <cell r="H715">
            <v>32597067</v>
          </cell>
          <cell r="I715">
            <v>101410</v>
          </cell>
          <cell r="J715">
            <v>8439270</v>
          </cell>
        </row>
        <row r="716">
          <cell r="A716">
            <v>231325</v>
          </cell>
          <cell r="B716" t="str">
            <v>CE</v>
          </cell>
          <cell r="C716" t="str">
            <v>TARRAFAS</v>
          </cell>
          <cell r="D716" t="str">
            <v>231325</v>
          </cell>
          <cell r="E716">
            <v>102558</v>
          </cell>
          <cell r="F716">
            <v>8716266</v>
          </cell>
          <cell r="G716">
            <v>37761</v>
          </cell>
          <cell r="H716">
            <v>9729388</v>
          </cell>
          <cell r="I716">
            <v>16950</v>
          </cell>
          <cell r="J716">
            <v>2874982</v>
          </cell>
        </row>
        <row r="717">
          <cell r="A717">
            <v>231330</v>
          </cell>
          <cell r="B717" t="str">
            <v>CE</v>
          </cell>
          <cell r="C717" t="str">
            <v>TAUÁ</v>
          </cell>
          <cell r="D717" t="str">
            <v>231330</v>
          </cell>
          <cell r="E717">
            <v>888753</v>
          </cell>
          <cell r="F717">
            <v>125855940</v>
          </cell>
          <cell r="G717">
            <v>997867</v>
          </cell>
          <cell r="H717">
            <v>119479896</v>
          </cell>
          <cell r="I717">
            <v>146417</v>
          </cell>
          <cell r="J717">
            <v>35113238</v>
          </cell>
        </row>
        <row r="718">
          <cell r="A718">
            <v>231335</v>
          </cell>
          <cell r="B718" t="str">
            <v>CE</v>
          </cell>
          <cell r="C718" t="str">
            <v>TEJUÇUOCA</v>
          </cell>
          <cell r="D718" t="str">
            <v>231335</v>
          </cell>
          <cell r="E718">
            <v>416742</v>
          </cell>
          <cell r="F718">
            <v>64545765</v>
          </cell>
          <cell r="G718">
            <v>1473281</v>
          </cell>
          <cell r="H718">
            <v>38074147</v>
          </cell>
          <cell r="I718">
            <v>95395</v>
          </cell>
          <cell r="J718">
            <v>10294022</v>
          </cell>
        </row>
        <row r="719">
          <cell r="A719">
            <v>231340</v>
          </cell>
          <cell r="B719" t="str">
            <v>CE</v>
          </cell>
          <cell r="C719" t="str">
            <v>TIANGUÁ</v>
          </cell>
          <cell r="D719" t="str">
            <v>231340</v>
          </cell>
          <cell r="E719">
            <v>2417</v>
          </cell>
          <cell r="F719">
            <v>325503110</v>
          </cell>
          <cell r="G719">
            <v>20932</v>
          </cell>
          <cell r="H719">
            <v>361643757</v>
          </cell>
          <cell r="I719">
            <v>457</v>
          </cell>
          <cell r="J719">
            <v>119013551</v>
          </cell>
        </row>
        <row r="720">
          <cell r="A720">
            <v>231350</v>
          </cell>
          <cell r="B720" t="str">
            <v>CE</v>
          </cell>
          <cell r="C720" t="str">
            <v>TRAIRI</v>
          </cell>
          <cell r="D720" t="str">
            <v>231350</v>
          </cell>
          <cell r="E720">
            <v>1155348</v>
          </cell>
          <cell r="F720">
            <v>129137920</v>
          </cell>
          <cell r="G720">
            <v>892472</v>
          </cell>
          <cell r="H720">
            <v>119140002</v>
          </cell>
          <cell r="I720">
            <v>181545</v>
          </cell>
          <cell r="J720">
            <v>32893324</v>
          </cell>
        </row>
        <row r="721">
          <cell r="A721">
            <v>231355</v>
          </cell>
          <cell r="B721" t="str">
            <v>CE</v>
          </cell>
          <cell r="C721" t="str">
            <v>TURURU</v>
          </cell>
          <cell r="D721" t="str">
            <v>231355</v>
          </cell>
          <cell r="E721">
            <v>243592</v>
          </cell>
          <cell r="F721">
            <v>27692278</v>
          </cell>
          <cell r="G721">
            <v>13066</v>
          </cell>
          <cell r="H721">
            <v>26079389</v>
          </cell>
          <cell r="I721">
            <v>1390</v>
          </cell>
          <cell r="J721">
            <v>8321755</v>
          </cell>
        </row>
        <row r="722">
          <cell r="A722">
            <v>231360</v>
          </cell>
          <cell r="B722" t="str">
            <v>CE</v>
          </cell>
          <cell r="C722" t="str">
            <v>UBAJARA</v>
          </cell>
          <cell r="D722" t="str">
            <v>231360</v>
          </cell>
          <cell r="F722">
            <v>31526299</v>
          </cell>
          <cell r="G722">
            <v>6749</v>
          </cell>
          <cell r="H722">
            <v>34239421</v>
          </cell>
          <cell r="I722">
            <v>1544</v>
          </cell>
          <cell r="J722">
            <v>11401841</v>
          </cell>
        </row>
        <row r="723">
          <cell r="A723">
            <v>231370</v>
          </cell>
          <cell r="B723" t="str">
            <v>CE</v>
          </cell>
          <cell r="C723" t="str">
            <v>UMARI</v>
          </cell>
          <cell r="D723" t="str">
            <v>231370</v>
          </cell>
          <cell r="E723">
            <v>14010</v>
          </cell>
          <cell r="F723">
            <v>10410347</v>
          </cell>
          <cell r="G723">
            <v>66599</v>
          </cell>
          <cell r="H723">
            <v>10565002</v>
          </cell>
          <cell r="I723">
            <v>240</v>
          </cell>
          <cell r="J723">
            <v>3367366</v>
          </cell>
        </row>
        <row r="724">
          <cell r="A724">
            <v>231375</v>
          </cell>
          <cell r="B724" t="str">
            <v>CE</v>
          </cell>
          <cell r="C724" t="str">
            <v>UMIRIM</v>
          </cell>
          <cell r="D724" t="str">
            <v>231375</v>
          </cell>
          <cell r="E724">
            <v>386768</v>
          </cell>
          <cell r="F724">
            <v>21717392</v>
          </cell>
          <cell r="G724">
            <v>205425</v>
          </cell>
          <cell r="H724">
            <v>16440388</v>
          </cell>
          <cell r="I724">
            <v>40806</v>
          </cell>
          <cell r="J724">
            <v>4503765</v>
          </cell>
        </row>
        <row r="725">
          <cell r="A725">
            <v>231380</v>
          </cell>
          <cell r="B725" t="str">
            <v>CE</v>
          </cell>
          <cell r="C725" t="str">
            <v>URUBURETAMA</v>
          </cell>
          <cell r="D725" t="str">
            <v>231380</v>
          </cell>
          <cell r="E725">
            <v>229265</v>
          </cell>
          <cell r="F725">
            <v>25611858</v>
          </cell>
          <cell r="G725">
            <v>257741</v>
          </cell>
          <cell r="H725">
            <v>21710753</v>
          </cell>
          <cell r="I725">
            <v>98186</v>
          </cell>
          <cell r="J725">
            <v>10661985</v>
          </cell>
        </row>
        <row r="726">
          <cell r="A726">
            <v>231390</v>
          </cell>
          <cell r="B726" t="str">
            <v>CE</v>
          </cell>
          <cell r="C726" t="str">
            <v>URUOCA</v>
          </cell>
          <cell r="D726" t="str">
            <v>231390</v>
          </cell>
          <cell r="E726">
            <v>266680</v>
          </cell>
          <cell r="F726">
            <v>14645483</v>
          </cell>
          <cell r="G726">
            <v>229911</v>
          </cell>
          <cell r="H726">
            <v>15869220</v>
          </cell>
          <cell r="I726">
            <v>20867</v>
          </cell>
          <cell r="J726">
            <v>4423443</v>
          </cell>
        </row>
        <row r="727">
          <cell r="A727">
            <v>231395</v>
          </cell>
          <cell r="B727" t="str">
            <v>CE</v>
          </cell>
          <cell r="C727" t="str">
            <v>VARJOTA</v>
          </cell>
          <cell r="D727" t="str">
            <v>231395</v>
          </cell>
          <cell r="E727">
            <v>120</v>
          </cell>
          <cell r="F727">
            <v>15272011</v>
          </cell>
          <cell r="H727">
            <v>15608001</v>
          </cell>
          <cell r="J727">
            <v>4689405</v>
          </cell>
        </row>
        <row r="728">
          <cell r="A728">
            <v>231400</v>
          </cell>
          <cell r="B728" t="str">
            <v>CE</v>
          </cell>
          <cell r="C728" t="str">
            <v>VÁRZEA ALEGRE</v>
          </cell>
          <cell r="D728" t="str">
            <v>231400</v>
          </cell>
          <cell r="E728">
            <v>526861</v>
          </cell>
          <cell r="F728">
            <v>53170912</v>
          </cell>
          <cell r="G728">
            <v>760145</v>
          </cell>
          <cell r="H728">
            <v>48872761</v>
          </cell>
          <cell r="I728">
            <v>168818</v>
          </cell>
          <cell r="J728">
            <v>13069968</v>
          </cell>
        </row>
        <row r="729">
          <cell r="A729">
            <v>231410</v>
          </cell>
          <cell r="B729" t="str">
            <v>CE</v>
          </cell>
          <cell r="C729" t="str">
            <v>VIÇOSA DO CEARÁ</v>
          </cell>
          <cell r="D729" t="str">
            <v>231410</v>
          </cell>
          <cell r="E729">
            <v>572260</v>
          </cell>
          <cell r="F729">
            <v>96604417</v>
          </cell>
          <cell r="G729">
            <v>854680</v>
          </cell>
          <cell r="H729">
            <v>98170814</v>
          </cell>
          <cell r="I729">
            <v>365304</v>
          </cell>
          <cell r="J729">
            <v>27480689</v>
          </cell>
        </row>
        <row r="730">
          <cell r="A730">
            <v>530010</v>
          </cell>
          <cell r="B730" t="str">
            <v>DF</v>
          </cell>
          <cell r="C730" t="str">
            <v>BRASÍLIA</v>
          </cell>
          <cell r="D730" t="str">
            <v>530010</v>
          </cell>
          <cell r="F730">
            <v>649544</v>
          </cell>
          <cell r="H730">
            <v>695940</v>
          </cell>
          <cell r="J730">
            <v>231980</v>
          </cell>
        </row>
        <row r="731">
          <cell r="A731">
            <v>320010</v>
          </cell>
          <cell r="B731" t="str">
            <v>ES</v>
          </cell>
          <cell r="C731" t="str">
            <v>AFONSO CLÁUDIO</v>
          </cell>
          <cell r="D731" t="str">
            <v>320010</v>
          </cell>
          <cell r="F731">
            <v>16497768</v>
          </cell>
          <cell r="H731">
            <v>17676180</v>
          </cell>
          <cell r="J731">
            <v>5892060</v>
          </cell>
        </row>
        <row r="732">
          <cell r="A732">
            <v>320016</v>
          </cell>
          <cell r="B732" t="str">
            <v>ES</v>
          </cell>
          <cell r="C732" t="str">
            <v>ÁGUA DOCE DO NORTE</v>
          </cell>
          <cell r="D732" t="str">
            <v>320016</v>
          </cell>
          <cell r="F732">
            <v>81333860</v>
          </cell>
          <cell r="H732">
            <v>86169267</v>
          </cell>
          <cell r="J732">
            <v>28844333</v>
          </cell>
        </row>
        <row r="733">
          <cell r="A733">
            <v>320013</v>
          </cell>
          <cell r="B733" t="str">
            <v>ES</v>
          </cell>
          <cell r="C733" t="str">
            <v>ÁGUIA BRANCA</v>
          </cell>
          <cell r="D733" t="str">
            <v>320013</v>
          </cell>
          <cell r="F733">
            <v>4425148</v>
          </cell>
          <cell r="H733">
            <v>4741230</v>
          </cell>
          <cell r="J733">
            <v>1580410</v>
          </cell>
        </row>
        <row r="734">
          <cell r="A734">
            <v>320020</v>
          </cell>
          <cell r="B734" t="str">
            <v>ES</v>
          </cell>
          <cell r="C734" t="str">
            <v>ALEGRE</v>
          </cell>
          <cell r="D734" t="str">
            <v>320020</v>
          </cell>
          <cell r="F734">
            <v>163663836</v>
          </cell>
          <cell r="H734">
            <v>175354110</v>
          </cell>
          <cell r="J734">
            <v>58451370</v>
          </cell>
        </row>
        <row r="735">
          <cell r="A735">
            <v>320030</v>
          </cell>
          <cell r="B735" t="str">
            <v>ES</v>
          </cell>
          <cell r="C735" t="str">
            <v>ALFREDO CHAVES</v>
          </cell>
          <cell r="D735" t="str">
            <v>320030</v>
          </cell>
          <cell r="E735">
            <v>345059</v>
          </cell>
          <cell r="F735">
            <v>158198222</v>
          </cell>
          <cell r="G735">
            <v>186353</v>
          </cell>
          <cell r="H735">
            <v>165470878</v>
          </cell>
          <cell r="I735">
            <v>89663</v>
          </cell>
          <cell r="J735">
            <v>55306955</v>
          </cell>
        </row>
        <row r="736">
          <cell r="A736">
            <v>320035</v>
          </cell>
          <cell r="B736" t="str">
            <v>ES</v>
          </cell>
          <cell r="C736" t="str">
            <v>ALTO RIO NOVO</v>
          </cell>
          <cell r="D736" t="str">
            <v>320035</v>
          </cell>
          <cell r="E736">
            <v>10169</v>
          </cell>
          <cell r="F736">
            <v>34831933</v>
          </cell>
          <cell r="G736">
            <v>8334</v>
          </cell>
          <cell r="H736">
            <v>39005818</v>
          </cell>
          <cell r="J736">
            <v>12232913</v>
          </cell>
        </row>
        <row r="737">
          <cell r="A737">
            <v>320040</v>
          </cell>
          <cell r="B737" t="str">
            <v>ES</v>
          </cell>
          <cell r="C737" t="str">
            <v>ANCHIETA</v>
          </cell>
          <cell r="D737" t="str">
            <v>320040</v>
          </cell>
          <cell r="F737">
            <v>97327244</v>
          </cell>
          <cell r="H737">
            <v>104279190</v>
          </cell>
          <cell r="J737">
            <v>34759730</v>
          </cell>
        </row>
        <row r="738">
          <cell r="A738">
            <v>320050</v>
          </cell>
          <cell r="B738" t="str">
            <v>ES</v>
          </cell>
          <cell r="C738" t="str">
            <v>APIACÁ</v>
          </cell>
          <cell r="D738" t="str">
            <v>320050</v>
          </cell>
          <cell r="F738">
            <v>16142952</v>
          </cell>
          <cell r="H738">
            <v>17296020</v>
          </cell>
          <cell r="J738">
            <v>5765340</v>
          </cell>
        </row>
        <row r="739">
          <cell r="A739">
            <v>320070</v>
          </cell>
          <cell r="B739" t="str">
            <v>ES</v>
          </cell>
          <cell r="C739" t="str">
            <v>ATILIO VIVACQUA</v>
          </cell>
          <cell r="D739" t="str">
            <v>320070</v>
          </cell>
          <cell r="F739">
            <v>20015772</v>
          </cell>
          <cell r="H739">
            <v>21445470</v>
          </cell>
          <cell r="J739">
            <v>7148490</v>
          </cell>
        </row>
        <row r="740">
          <cell r="A740">
            <v>320115</v>
          </cell>
          <cell r="B740" t="str">
            <v>ES</v>
          </cell>
          <cell r="C740" t="str">
            <v>BREJETUBA</v>
          </cell>
          <cell r="D740" t="str">
            <v>320115</v>
          </cell>
          <cell r="F740">
            <v>42658896</v>
          </cell>
          <cell r="H740">
            <v>45705960</v>
          </cell>
          <cell r="J740">
            <v>15235320</v>
          </cell>
        </row>
        <row r="741">
          <cell r="A741">
            <v>320120</v>
          </cell>
          <cell r="B741" t="str">
            <v>ES</v>
          </cell>
          <cell r="C741" t="str">
            <v>CACHOEIRO DE ITAPEMIRIM</v>
          </cell>
          <cell r="D741" t="str">
            <v>320120</v>
          </cell>
          <cell r="E741">
            <v>1473191</v>
          </cell>
          <cell r="F741">
            <v>183746232</v>
          </cell>
          <cell r="G741">
            <v>1470664</v>
          </cell>
          <cell r="H741">
            <v>208004684</v>
          </cell>
          <cell r="I741">
            <v>517314</v>
          </cell>
          <cell r="J741">
            <v>69577696</v>
          </cell>
        </row>
        <row r="742">
          <cell r="A742">
            <v>320130</v>
          </cell>
          <cell r="B742" t="str">
            <v>ES</v>
          </cell>
          <cell r="C742" t="str">
            <v>CARIACICA</v>
          </cell>
          <cell r="D742" t="str">
            <v>320130</v>
          </cell>
          <cell r="F742">
            <v>500002664</v>
          </cell>
          <cell r="H742">
            <v>535717140</v>
          </cell>
          <cell r="J742">
            <v>178572380</v>
          </cell>
        </row>
        <row r="743">
          <cell r="A743">
            <v>320140</v>
          </cell>
          <cell r="B743" t="str">
            <v>ES</v>
          </cell>
          <cell r="C743" t="str">
            <v>CASTELO</v>
          </cell>
          <cell r="D743" t="str">
            <v>320140</v>
          </cell>
          <cell r="F743">
            <v>9670052</v>
          </cell>
          <cell r="H743">
            <v>10360770</v>
          </cell>
          <cell r="J743">
            <v>3453590</v>
          </cell>
        </row>
        <row r="744">
          <cell r="A744">
            <v>320150</v>
          </cell>
          <cell r="B744" t="str">
            <v>ES</v>
          </cell>
          <cell r="C744" t="str">
            <v>COLATINA</v>
          </cell>
          <cell r="D744" t="str">
            <v>320150</v>
          </cell>
          <cell r="F744">
            <v>126789544</v>
          </cell>
          <cell r="H744">
            <v>135845940</v>
          </cell>
          <cell r="J744">
            <v>45281980</v>
          </cell>
        </row>
        <row r="745">
          <cell r="A745">
            <v>320160</v>
          </cell>
          <cell r="B745" t="str">
            <v>ES</v>
          </cell>
          <cell r="C745" t="str">
            <v>CONCEIÇÃO DA BARRA</v>
          </cell>
          <cell r="D745" t="str">
            <v>320160</v>
          </cell>
          <cell r="F745">
            <v>9505664</v>
          </cell>
          <cell r="H745">
            <v>10184640</v>
          </cell>
          <cell r="J745">
            <v>3394880</v>
          </cell>
        </row>
        <row r="746">
          <cell r="A746">
            <v>320180</v>
          </cell>
          <cell r="B746" t="str">
            <v>ES</v>
          </cell>
          <cell r="C746" t="str">
            <v>DIVINO DE SÃO LOURENÇO</v>
          </cell>
          <cell r="D746" t="str">
            <v>320180</v>
          </cell>
          <cell r="F746">
            <v>13006364</v>
          </cell>
          <cell r="H746">
            <v>13935390</v>
          </cell>
          <cell r="J746">
            <v>4645130</v>
          </cell>
        </row>
        <row r="747">
          <cell r="A747">
            <v>320200</v>
          </cell>
          <cell r="B747" t="str">
            <v>ES</v>
          </cell>
          <cell r="C747" t="str">
            <v>DORES DO RIO PRETO</v>
          </cell>
          <cell r="D747" t="str">
            <v>320200</v>
          </cell>
          <cell r="E747">
            <v>149429</v>
          </cell>
          <cell r="F747">
            <v>72679947</v>
          </cell>
          <cell r="G747">
            <v>172140</v>
          </cell>
          <cell r="H747">
            <v>78840636</v>
          </cell>
          <cell r="I747">
            <v>51246</v>
          </cell>
          <cell r="J747">
            <v>25986465</v>
          </cell>
        </row>
        <row r="748">
          <cell r="A748">
            <v>320220</v>
          </cell>
          <cell r="B748" t="str">
            <v>ES</v>
          </cell>
          <cell r="C748" t="str">
            <v>FUNDÃO</v>
          </cell>
          <cell r="D748" t="str">
            <v>320220</v>
          </cell>
          <cell r="E748">
            <v>100772</v>
          </cell>
          <cell r="F748">
            <v>20358988414</v>
          </cell>
          <cell r="G748">
            <v>7200</v>
          </cell>
          <cell r="H748">
            <v>21817860542</v>
          </cell>
          <cell r="I748">
            <v>44336</v>
          </cell>
          <cell r="J748">
            <v>7272278859</v>
          </cell>
        </row>
        <row r="749">
          <cell r="A749">
            <v>320245</v>
          </cell>
          <cell r="B749" t="str">
            <v>ES</v>
          </cell>
          <cell r="C749" t="str">
            <v>IBATIBA</v>
          </cell>
          <cell r="D749" t="str">
            <v>320245</v>
          </cell>
          <cell r="F749">
            <v>42353332</v>
          </cell>
          <cell r="H749">
            <v>45378570</v>
          </cell>
          <cell r="J749">
            <v>15126190</v>
          </cell>
        </row>
        <row r="750">
          <cell r="A750">
            <v>320250</v>
          </cell>
          <cell r="B750" t="str">
            <v>ES</v>
          </cell>
          <cell r="C750" t="str">
            <v>IBIRAÇU</v>
          </cell>
          <cell r="D750" t="str">
            <v>320250</v>
          </cell>
          <cell r="F750">
            <v>7562856</v>
          </cell>
          <cell r="H750">
            <v>8103060</v>
          </cell>
          <cell r="J750">
            <v>2701020</v>
          </cell>
        </row>
        <row r="751">
          <cell r="A751">
            <v>320260</v>
          </cell>
          <cell r="B751" t="str">
            <v>ES</v>
          </cell>
          <cell r="C751" t="str">
            <v>ICONHA</v>
          </cell>
          <cell r="D751" t="str">
            <v>320260</v>
          </cell>
          <cell r="F751">
            <v>13685868</v>
          </cell>
          <cell r="H751">
            <v>14663430</v>
          </cell>
          <cell r="J751">
            <v>4887810</v>
          </cell>
        </row>
        <row r="752">
          <cell r="A752">
            <v>320265</v>
          </cell>
          <cell r="B752" t="str">
            <v>ES</v>
          </cell>
          <cell r="C752" t="str">
            <v>IRUPI</v>
          </cell>
          <cell r="D752" t="str">
            <v>320265</v>
          </cell>
          <cell r="F752">
            <v>4277560</v>
          </cell>
          <cell r="H752">
            <v>4583100</v>
          </cell>
          <cell r="J752">
            <v>1527700</v>
          </cell>
        </row>
        <row r="753">
          <cell r="A753">
            <v>320310</v>
          </cell>
          <cell r="B753" t="str">
            <v>ES</v>
          </cell>
          <cell r="C753" t="str">
            <v>JERÔNIMO MONTEIRO</v>
          </cell>
          <cell r="D753" t="str">
            <v>320310</v>
          </cell>
          <cell r="E753">
            <v>299138</v>
          </cell>
          <cell r="F753">
            <v>46795165</v>
          </cell>
          <cell r="G753">
            <v>357537</v>
          </cell>
          <cell r="H753">
            <v>48863961</v>
          </cell>
          <cell r="I753">
            <v>141874</v>
          </cell>
          <cell r="J753">
            <v>15240744</v>
          </cell>
        </row>
        <row r="754">
          <cell r="A754">
            <v>320316</v>
          </cell>
          <cell r="B754" t="str">
            <v>ES</v>
          </cell>
          <cell r="C754" t="str">
            <v>LARANJA DA TERRA</v>
          </cell>
          <cell r="D754" t="str">
            <v>320316</v>
          </cell>
          <cell r="F754">
            <v>33730004</v>
          </cell>
          <cell r="H754">
            <v>36139290</v>
          </cell>
          <cell r="J754">
            <v>12046430</v>
          </cell>
        </row>
        <row r="755">
          <cell r="A755">
            <v>320334</v>
          </cell>
          <cell r="B755" t="str">
            <v>ES</v>
          </cell>
          <cell r="C755" t="str">
            <v>MARECHAL FLORIANO</v>
          </cell>
          <cell r="D755" t="str">
            <v>320334</v>
          </cell>
          <cell r="F755">
            <v>53011868</v>
          </cell>
          <cell r="H755">
            <v>56798430</v>
          </cell>
          <cell r="J755">
            <v>18932810</v>
          </cell>
        </row>
        <row r="756">
          <cell r="A756">
            <v>320360</v>
          </cell>
          <cell r="B756" t="str">
            <v>ES</v>
          </cell>
          <cell r="C756" t="str">
            <v>MUCURICI</v>
          </cell>
          <cell r="D756" t="str">
            <v>320360</v>
          </cell>
          <cell r="F756">
            <v>435120</v>
          </cell>
          <cell r="H756">
            <v>466200</v>
          </cell>
          <cell r="J756">
            <v>155400</v>
          </cell>
        </row>
        <row r="757">
          <cell r="A757">
            <v>320370</v>
          </cell>
          <cell r="B757" t="str">
            <v>ES</v>
          </cell>
          <cell r="C757" t="str">
            <v>MUNIZ FREIRE</v>
          </cell>
          <cell r="D757" t="str">
            <v>320370</v>
          </cell>
          <cell r="F757">
            <v>16539124</v>
          </cell>
          <cell r="H757">
            <v>17720490</v>
          </cell>
          <cell r="J757">
            <v>5906830</v>
          </cell>
        </row>
        <row r="758">
          <cell r="A758">
            <v>320420</v>
          </cell>
          <cell r="B758" t="str">
            <v>ES</v>
          </cell>
          <cell r="C758" t="str">
            <v>PIÚMA</v>
          </cell>
          <cell r="D758" t="str">
            <v>320420</v>
          </cell>
          <cell r="F758">
            <v>29325912</v>
          </cell>
          <cell r="H758">
            <v>31420620</v>
          </cell>
          <cell r="J758">
            <v>10473540</v>
          </cell>
        </row>
        <row r="759">
          <cell r="A759">
            <v>320430</v>
          </cell>
          <cell r="B759" t="str">
            <v>ES</v>
          </cell>
          <cell r="C759" t="str">
            <v>PRESIDENTE KENNEDY</v>
          </cell>
          <cell r="D759" t="str">
            <v>320430</v>
          </cell>
          <cell r="F759">
            <v>563892</v>
          </cell>
          <cell r="H759">
            <v>604170</v>
          </cell>
          <cell r="J759">
            <v>201390</v>
          </cell>
        </row>
        <row r="760">
          <cell r="A760">
            <v>320440</v>
          </cell>
          <cell r="B760" t="str">
            <v>ES</v>
          </cell>
          <cell r="C760" t="str">
            <v>RIO NOVO DO SUL</v>
          </cell>
          <cell r="D760" t="str">
            <v>320440</v>
          </cell>
          <cell r="E760">
            <v>48712</v>
          </cell>
          <cell r="F760">
            <v>23553961</v>
          </cell>
          <cell r="G760">
            <v>219217</v>
          </cell>
          <cell r="H760">
            <v>28310608</v>
          </cell>
          <cell r="I760">
            <v>227</v>
          </cell>
          <cell r="J760">
            <v>9775059</v>
          </cell>
        </row>
        <row r="761">
          <cell r="A761">
            <v>320455</v>
          </cell>
          <cell r="B761" t="str">
            <v>ES</v>
          </cell>
          <cell r="C761" t="str">
            <v>SANTA MARIA DE JETIBÁ</v>
          </cell>
          <cell r="D761" t="str">
            <v>320455</v>
          </cell>
          <cell r="F761">
            <v>7753340</v>
          </cell>
          <cell r="H761">
            <v>8307150</v>
          </cell>
          <cell r="J761">
            <v>2769050</v>
          </cell>
        </row>
        <row r="762">
          <cell r="A762">
            <v>320490</v>
          </cell>
          <cell r="B762" t="str">
            <v>ES</v>
          </cell>
          <cell r="C762" t="str">
            <v>SÃO MATEUS</v>
          </cell>
          <cell r="D762" t="str">
            <v>320490</v>
          </cell>
          <cell r="F762">
            <v>185922240</v>
          </cell>
          <cell r="H762">
            <v>199202400</v>
          </cell>
          <cell r="J762">
            <v>66400800</v>
          </cell>
        </row>
        <row r="763">
          <cell r="A763">
            <v>320501</v>
          </cell>
          <cell r="B763" t="str">
            <v>ES</v>
          </cell>
          <cell r="C763" t="str">
            <v>SOORETAMA</v>
          </cell>
          <cell r="D763" t="str">
            <v>320501</v>
          </cell>
          <cell r="F763">
            <v>8796380852</v>
          </cell>
          <cell r="H763">
            <v>9424693770</v>
          </cell>
          <cell r="J763">
            <v>3141564590</v>
          </cell>
        </row>
        <row r="764">
          <cell r="A764">
            <v>320506</v>
          </cell>
          <cell r="B764" t="str">
            <v>ES</v>
          </cell>
          <cell r="C764" t="str">
            <v>VENDA NOVA DO IMIGRANTE</v>
          </cell>
          <cell r="D764" t="str">
            <v>320506</v>
          </cell>
          <cell r="F764">
            <v>44992416</v>
          </cell>
          <cell r="H764">
            <v>48206160</v>
          </cell>
          <cell r="J764">
            <v>16068720</v>
          </cell>
        </row>
        <row r="765">
          <cell r="A765">
            <v>320510</v>
          </cell>
          <cell r="B765" t="str">
            <v>ES</v>
          </cell>
          <cell r="C765" t="str">
            <v>VIANA</v>
          </cell>
          <cell r="D765" t="str">
            <v>320510</v>
          </cell>
          <cell r="F765">
            <v>15778728</v>
          </cell>
          <cell r="H765">
            <v>16905780</v>
          </cell>
          <cell r="J765">
            <v>5635260</v>
          </cell>
        </row>
        <row r="766">
          <cell r="A766">
            <v>320520</v>
          </cell>
          <cell r="B766" t="str">
            <v>ES</v>
          </cell>
          <cell r="C766" t="str">
            <v>VILA VELHA</v>
          </cell>
          <cell r="D766" t="str">
            <v>320520</v>
          </cell>
          <cell r="E766">
            <v>35847292</v>
          </cell>
          <cell r="F766">
            <v>247857459</v>
          </cell>
          <cell r="H766">
            <v>36734430</v>
          </cell>
          <cell r="I766">
            <v>15731</v>
          </cell>
          <cell r="J766">
            <v>12087500</v>
          </cell>
        </row>
        <row r="767">
          <cell r="A767">
            <v>520005</v>
          </cell>
          <cell r="B767" t="str">
            <v>GO</v>
          </cell>
          <cell r="C767" t="str">
            <v>ABADIA DE GOIÁS</v>
          </cell>
          <cell r="D767" t="str">
            <v>520005</v>
          </cell>
          <cell r="E767">
            <v>55</v>
          </cell>
          <cell r="F767">
            <v>3377345</v>
          </cell>
          <cell r="G767">
            <v>20176</v>
          </cell>
          <cell r="H767">
            <v>8129872</v>
          </cell>
          <cell r="I767">
            <v>22253</v>
          </cell>
          <cell r="J767">
            <v>3554476</v>
          </cell>
        </row>
        <row r="768">
          <cell r="A768">
            <v>520010</v>
          </cell>
          <cell r="B768" t="str">
            <v>GO</v>
          </cell>
          <cell r="C768" t="str">
            <v>ABADIÂNIA</v>
          </cell>
          <cell r="D768" t="str">
            <v>520010</v>
          </cell>
          <cell r="E768">
            <v>34246</v>
          </cell>
          <cell r="F768">
            <v>28582255</v>
          </cell>
          <cell r="G768">
            <v>1683</v>
          </cell>
          <cell r="H768">
            <v>37787643</v>
          </cell>
          <cell r="I768">
            <v>188</v>
          </cell>
          <cell r="J768">
            <v>12809527</v>
          </cell>
        </row>
        <row r="769">
          <cell r="A769">
            <v>520013</v>
          </cell>
          <cell r="B769" t="str">
            <v>GO</v>
          </cell>
          <cell r="C769" t="str">
            <v>ACREÚNA</v>
          </cell>
          <cell r="D769" t="str">
            <v>520013</v>
          </cell>
          <cell r="E769">
            <v>78969</v>
          </cell>
          <cell r="F769">
            <v>7738415</v>
          </cell>
          <cell r="G769">
            <v>11788</v>
          </cell>
          <cell r="H769">
            <v>6853601</v>
          </cell>
          <cell r="I769">
            <v>783</v>
          </cell>
          <cell r="J769">
            <v>2375909</v>
          </cell>
        </row>
        <row r="770">
          <cell r="A770">
            <v>520015</v>
          </cell>
          <cell r="B770" t="str">
            <v>GO</v>
          </cell>
          <cell r="C770" t="str">
            <v>ADELÂNDIA</v>
          </cell>
          <cell r="D770" t="str">
            <v>520015</v>
          </cell>
          <cell r="E770">
            <v>1864</v>
          </cell>
          <cell r="F770">
            <v>1557487</v>
          </cell>
          <cell r="G770">
            <v>6710</v>
          </cell>
          <cell r="H770">
            <v>1547960</v>
          </cell>
          <cell r="I770">
            <v>11</v>
          </cell>
          <cell r="J770">
            <v>520980</v>
          </cell>
        </row>
        <row r="771">
          <cell r="A771">
            <v>520017</v>
          </cell>
          <cell r="B771" t="str">
            <v>GO</v>
          </cell>
          <cell r="C771" t="str">
            <v>ÁGUA FRIA DE GOIÁS</v>
          </cell>
          <cell r="D771" t="str">
            <v>520017</v>
          </cell>
          <cell r="F771">
            <v>7229238</v>
          </cell>
          <cell r="H771">
            <v>8081294</v>
          </cell>
          <cell r="J771">
            <v>2924010</v>
          </cell>
        </row>
        <row r="772">
          <cell r="A772">
            <v>520025</v>
          </cell>
          <cell r="B772" t="str">
            <v>GO</v>
          </cell>
          <cell r="C772" t="str">
            <v>ÁGUAS LINDAS DE GOIÁS</v>
          </cell>
          <cell r="D772" t="str">
            <v>520025</v>
          </cell>
          <cell r="E772">
            <v>530859</v>
          </cell>
          <cell r="F772">
            <v>224191358</v>
          </cell>
          <cell r="G772">
            <v>331720</v>
          </cell>
          <cell r="H772">
            <v>235108376</v>
          </cell>
          <cell r="I772">
            <v>61956</v>
          </cell>
          <cell r="J772">
            <v>77908665</v>
          </cell>
        </row>
        <row r="773">
          <cell r="A773">
            <v>520050</v>
          </cell>
          <cell r="B773" t="str">
            <v>GO</v>
          </cell>
          <cell r="C773" t="str">
            <v>ALOÂNDIA</v>
          </cell>
          <cell r="D773" t="str">
            <v>520050</v>
          </cell>
          <cell r="E773">
            <v>2219</v>
          </cell>
          <cell r="F773">
            <v>10906368</v>
          </cell>
          <cell r="G773">
            <v>2184</v>
          </cell>
          <cell r="H773">
            <v>11590559</v>
          </cell>
          <cell r="J773">
            <v>3826960</v>
          </cell>
        </row>
        <row r="774">
          <cell r="A774">
            <v>520055</v>
          </cell>
          <cell r="B774" t="str">
            <v>GO</v>
          </cell>
          <cell r="C774" t="str">
            <v>ALTO HORIZONTE</v>
          </cell>
          <cell r="D774" t="str">
            <v>520055</v>
          </cell>
          <cell r="E774">
            <v>4868</v>
          </cell>
          <cell r="F774">
            <v>17514099</v>
          </cell>
          <cell r="G774">
            <v>33248</v>
          </cell>
          <cell r="H774">
            <v>19905438</v>
          </cell>
          <cell r="I774">
            <v>5536</v>
          </cell>
          <cell r="J774">
            <v>6880042</v>
          </cell>
        </row>
        <row r="775">
          <cell r="A775">
            <v>520060</v>
          </cell>
          <cell r="B775" t="str">
            <v>GO</v>
          </cell>
          <cell r="C775" t="str">
            <v>ALTO PARAÍSO DE GOIÁS</v>
          </cell>
          <cell r="D775" t="str">
            <v>520060</v>
          </cell>
          <cell r="E775">
            <v>2925</v>
          </cell>
          <cell r="F775">
            <v>826153038</v>
          </cell>
          <cell r="G775">
            <v>3966</v>
          </cell>
          <cell r="H775">
            <v>884881524</v>
          </cell>
          <cell r="I775">
            <v>75</v>
          </cell>
          <cell r="J775">
            <v>295681370</v>
          </cell>
        </row>
        <row r="776">
          <cell r="A776">
            <v>520080</v>
          </cell>
          <cell r="B776" t="str">
            <v>GO</v>
          </cell>
          <cell r="C776" t="str">
            <v>ALVORADA DO NORTE</v>
          </cell>
          <cell r="D776" t="str">
            <v>520080</v>
          </cell>
          <cell r="E776">
            <v>167059</v>
          </cell>
          <cell r="F776">
            <v>25002392</v>
          </cell>
          <cell r="G776">
            <v>120148</v>
          </cell>
          <cell r="H776">
            <v>27345002</v>
          </cell>
          <cell r="I776">
            <v>101298</v>
          </cell>
          <cell r="J776">
            <v>8778155</v>
          </cell>
        </row>
        <row r="777">
          <cell r="A777">
            <v>520082</v>
          </cell>
          <cell r="B777" t="str">
            <v>GO</v>
          </cell>
          <cell r="C777" t="str">
            <v>AMARALINA</v>
          </cell>
          <cell r="D777" t="str">
            <v>520082</v>
          </cell>
          <cell r="E777">
            <v>4274</v>
          </cell>
          <cell r="F777">
            <v>13818874</v>
          </cell>
          <cell r="G777">
            <v>429</v>
          </cell>
          <cell r="H777">
            <v>15198345</v>
          </cell>
          <cell r="I777">
            <v>180</v>
          </cell>
          <cell r="J777">
            <v>5233277</v>
          </cell>
        </row>
        <row r="778">
          <cell r="A778">
            <v>520085</v>
          </cell>
          <cell r="B778" t="str">
            <v>GO</v>
          </cell>
          <cell r="C778" t="str">
            <v>AMERICANO DO BRASIL</v>
          </cell>
          <cell r="D778" t="str">
            <v>520085</v>
          </cell>
          <cell r="E778">
            <v>328</v>
          </cell>
          <cell r="F778">
            <v>528117</v>
          </cell>
          <cell r="G778">
            <v>266</v>
          </cell>
          <cell r="H778">
            <v>421275</v>
          </cell>
          <cell r="I778">
            <v>1963</v>
          </cell>
          <cell r="J778">
            <v>123085</v>
          </cell>
        </row>
        <row r="779">
          <cell r="A779">
            <v>520110</v>
          </cell>
          <cell r="B779" t="str">
            <v>GO</v>
          </cell>
          <cell r="C779" t="str">
            <v>ANÁPOLIS</v>
          </cell>
          <cell r="D779" t="str">
            <v>520110</v>
          </cell>
          <cell r="F779">
            <v>669984924</v>
          </cell>
          <cell r="H779">
            <v>717840990</v>
          </cell>
          <cell r="J779">
            <v>239280330</v>
          </cell>
        </row>
        <row r="780">
          <cell r="A780">
            <v>520120</v>
          </cell>
          <cell r="B780" t="str">
            <v>GO</v>
          </cell>
          <cell r="C780" t="str">
            <v>ANHANGUERA</v>
          </cell>
          <cell r="D780" t="str">
            <v>520120</v>
          </cell>
          <cell r="F780">
            <v>1132984</v>
          </cell>
          <cell r="H780">
            <v>1030216</v>
          </cell>
          <cell r="J780">
            <v>427584</v>
          </cell>
        </row>
        <row r="781">
          <cell r="A781">
            <v>520130</v>
          </cell>
          <cell r="B781" t="str">
            <v>GO</v>
          </cell>
          <cell r="C781" t="str">
            <v>ANICUNS</v>
          </cell>
          <cell r="D781" t="str">
            <v>520130</v>
          </cell>
          <cell r="E781">
            <v>497</v>
          </cell>
          <cell r="F781">
            <v>5431965</v>
          </cell>
          <cell r="G781">
            <v>444</v>
          </cell>
          <cell r="H781">
            <v>6683311</v>
          </cell>
          <cell r="I781">
            <v>180</v>
          </cell>
          <cell r="J781">
            <v>2219944</v>
          </cell>
        </row>
        <row r="782">
          <cell r="A782">
            <v>520140</v>
          </cell>
          <cell r="B782" t="str">
            <v>GO</v>
          </cell>
          <cell r="C782" t="str">
            <v>APARECIDA DE GOIÂNIA</v>
          </cell>
          <cell r="D782" t="str">
            <v>520140</v>
          </cell>
          <cell r="E782">
            <v>2698790</v>
          </cell>
          <cell r="F782">
            <v>1488903454</v>
          </cell>
          <cell r="G782">
            <v>3219865</v>
          </cell>
          <cell r="H782">
            <v>1635104898</v>
          </cell>
          <cell r="I782">
            <v>1240090</v>
          </cell>
          <cell r="J782">
            <v>545679286</v>
          </cell>
        </row>
        <row r="783">
          <cell r="A783">
            <v>520145</v>
          </cell>
          <cell r="B783" t="str">
            <v>GO</v>
          </cell>
          <cell r="C783" t="str">
            <v>APARECIDA DO RIO DOCE</v>
          </cell>
          <cell r="D783" t="str">
            <v>520145</v>
          </cell>
          <cell r="F783">
            <v>9416218</v>
          </cell>
          <cell r="H783">
            <v>11526060</v>
          </cell>
          <cell r="J783">
            <v>3994719</v>
          </cell>
        </row>
        <row r="784">
          <cell r="A784">
            <v>520150</v>
          </cell>
          <cell r="B784" t="str">
            <v>GO</v>
          </cell>
          <cell r="C784" t="str">
            <v>APORÉ</v>
          </cell>
          <cell r="D784" t="str">
            <v>520150</v>
          </cell>
          <cell r="E784">
            <v>3485</v>
          </cell>
          <cell r="F784">
            <v>744119</v>
          </cell>
          <cell r="G784">
            <v>5880</v>
          </cell>
          <cell r="H784">
            <v>1147577</v>
          </cell>
          <cell r="I784">
            <v>1607</v>
          </cell>
          <cell r="J784">
            <v>367991</v>
          </cell>
        </row>
        <row r="785">
          <cell r="A785">
            <v>520160</v>
          </cell>
          <cell r="B785" t="str">
            <v>GO</v>
          </cell>
          <cell r="C785" t="str">
            <v>ARAÇU</v>
          </cell>
          <cell r="D785" t="str">
            <v>520160</v>
          </cell>
          <cell r="E785">
            <v>8378</v>
          </cell>
          <cell r="F785">
            <v>18494317</v>
          </cell>
          <cell r="G785">
            <v>37046</v>
          </cell>
          <cell r="H785">
            <v>20816992</v>
          </cell>
          <cell r="I785">
            <v>1732</v>
          </cell>
          <cell r="J785">
            <v>7115205</v>
          </cell>
        </row>
        <row r="786">
          <cell r="A786">
            <v>520170</v>
          </cell>
          <cell r="B786" t="str">
            <v>GO</v>
          </cell>
          <cell r="C786" t="str">
            <v>ARAGARÇAS</v>
          </cell>
          <cell r="D786" t="str">
            <v>520170</v>
          </cell>
          <cell r="E786">
            <v>16282</v>
          </cell>
          <cell r="F786">
            <v>9972469</v>
          </cell>
          <cell r="G786">
            <v>18978</v>
          </cell>
          <cell r="H786">
            <v>13796575</v>
          </cell>
          <cell r="I786">
            <v>429</v>
          </cell>
          <cell r="J786">
            <v>5164003</v>
          </cell>
        </row>
        <row r="787">
          <cell r="A787">
            <v>520180</v>
          </cell>
          <cell r="B787" t="str">
            <v>GO</v>
          </cell>
          <cell r="C787" t="str">
            <v>ARAGOIÂNIA</v>
          </cell>
          <cell r="D787" t="str">
            <v>520180</v>
          </cell>
          <cell r="I787">
            <v>516</v>
          </cell>
          <cell r="J787">
            <v>32042</v>
          </cell>
        </row>
        <row r="788">
          <cell r="A788">
            <v>520235</v>
          </cell>
          <cell r="B788" t="str">
            <v>GO</v>
          </cell>
          <cell r="C788" t="str">
            <v>ARENÓPOLIS</v>
          </cell>
          <cell r="D788" t="str">
            <v>520235</v>
          </cell>
          <cell r="F788">
            <v>1488564</v>
          </cell>
          <cell r="H788">
            <v>1594890</v>
          </cell>
          <cell r="J788">
            <v>531630</v>
          </cell>
        </row>
        <row r="789">
          <cell r="A789">
            <v>520250</v>
          </cell>
          <cell r="B789" t="str">
            <v>GO</v>
          </cell>
          <cell r="C789" t="str">
            <v>ARUANÃ</v>
          </cell>
          <cell r="D789" t="str">
            <v>520250</v>
          </cell>
          <cell r="E789">
            <v>15112</v>
          </cell>
          <cell r="F789">
            <v>16164945</v>
          </cell>
          <cell r="G789">
            <v>16185</v>
          </cell>
          <cell r="H789">
            <v>19572206</v>
          </cell>
          <cell r="I789">
            <v>5695</v>
          </cell>
          <cell r="J789">
            <v>6478773</v>
          </cell>
        </row>
        <row r="790">
          <cell r="A790">
            <v>520260</v>
          </cell>
          <cell r="B790" t="str">
            <v>GO</v>
          </cell>
          <cell r="C790" t="str">
            <v>AURILÂNDIA</v>
          </cell>
          <cell r="D790" t="str">
            <v>520260</v>
          </cell>
          <cell r="E790">
            <v>6603</v>
          </cell>
          <cell r="F790">
            <v>5904372</v>
          </cell>
          <cell r="G790">
            <v>4828</v>
          </cell>
          <cell r="H790">
            <v>8272904</v>
          </cell>
          <cell r="I790">
            <v>1239</v>
          </cell>
          <cell r="J790">
            <v>2989428</v>
          </cell>
        </row>
        <row r="791">
          <cell r="A791">
            <v>520280</v>
          </cell>
          <cell r="B791" t="str">
            <v>GO</v>
          </cell>
          <cell r="C791" t="str">
            <v>AVELINÓPOLIS</v>
          </cell>
          <cell r="D791" t="str">
            <v>520280</v>
          </cell>
          <cell r="F791">
            <v>5036683</v>
          </cell>
          <cell r="H791">
            <v>5270797</v>
          </cell>
          <cell r="J791">
            <v>1734485</v>
          </cell>
        </row>
        <row r="792">
          <cell r="A792">
            <v>520310</v>
          </cell>
          <cell r="B792" t="str">
            <v>GO</v>
          </cell>
          <cell r="C792" t="str">
            <v>BALIZA</v>
          </cell>
          <cell r="D792" t="str">
            <v>520310</v>
          </cell>
          <cell r="E792">
            <v>95486</v>
          </cell>
          <cell r="F792">
            <v>7450401</v>
          </cell>
          <cell r="G792">
            <v>125</v>
          </cell>
          <cell r="H792">
            <v>8389264</v>
          </cell>
          <cell r="J792">
            <v>2729378</v>
          </cell>
        </row>
        <row r="793">
          <cell r="A793">
            <v>520320</v>
          </cell>
          <cell r="B793" t="str">
            <v>GO</v>
          </cell>
          <cell r="C793" t="str">
            <v>BARRO ALTO</v>
          </cell>
          <cell r="D793" t="str">
            <v>520320</v>
          </cell>
          <cell r="F793">
            <v>5659818164</v>
          </cell>
          <cell r="H793">
            <v>6064090890</v>
          </cell>
          <cell r="J793">
            <v>2021363630</v>
          </cell>
        </row>
        <row r="794">
          <cell r="A794">
            <v>520340</v>
          </cell>
          <cell r="B794" t="str">
            <v>GO</v>
          </cell>
          <cell r="C794" t="str">
            <v>BOM JARDIM DE GOIÁS</v>
          </cell>
          <cell r="D794" t="str">
            <v>520340</v>
          </cell>
          <cell r="E794">
            <v>1532</v>
          </cell>
          <cell r="F794">
            <v>2931732</v>
          </cell>
          <cell r="G794">
            <v>1274</v>
          </cell>
          <cell r="H794">
            <v>2267575</v>
          </cell>
          <cell r="I794">
            <v>1276</v>
          </cell>
          <cell r="J794">
            <v>626896</v>
          </cell>
        </row>
        <row r="795">
          <cell r="A795">
            <v>520350</v>
          </cell>
          <cell r="B795" t="str">
            <v>GO</v>
          </cell>
          <cell r="C795" t="str">
            <v>BOM JESUS DE GOIÁS</v>
          </cell>
          <cell r="D795" t="str">
            <v>520350</v>
          </cell>
          <cell r="E795">
            <v>159</v>
          </cell>
          <cell r="F795">
            <v>30873976</v>
          </cell>
          <cell r="H795">
            <v>37461308</v>
          </cell>
          <cell r="I795">
            <v>60</v>
          </cell>
          <cell r="J795">
            <v>12751937</v>
          </cell>
        </row>
        <row r="796">
          <cell r="A796">
            <v>520355</v>
          </cell>
          <cell r="B796" t="str">
            <v>GO</v>
          </cell>
          <cell r="C796" t="str">
            <v>BONFINÓPOLIS</v>
          </cell>
          <cell r="D796" t="str">
            <v>520355</v>
          </cell>
          <cell r="E796">
            <v>34237</v>
          </cell>
          <cell r="F796">
            <v>12952985</v>
          </cell>
          <cell r="G796">
            <v>44484</v>
          </cell>
          <cell r="H796">
            <v>17540416</v>
          </cell>
          <cell r="I796">
            <v>10080</v>
          </cell>
          <cell r="J796">
            <v>6527590</v>
          </cell>
        </row>
        <row r="797">
          <cell r="A797">
            <v>520357</v>
          </cell>
          <cell r="B797" t="str">
            <v>GO</v>
          </cell>
          <cell r="C797" t="str">
            <v>BONÓPOLIS</v>
          </cell>
          <cell r="D797" t="str">
            <v>520357</v>
          </cell>
          <cell r="F797">
            <v>1576932</v>
          </cell>
          <cell r="H797">
            <v>1689570</v>
          </cell>
          <cell r="J797">
            <v>563190</v>
          </cell>
        </row>
        <row r="798">
          <cell r="A798">
            <v>520360</v>
          </cell>
          <cell r="B798" t="str">
            <v>GO</v>
          </cell>
          <cell r="C798" t="str">
            <v>BRAZABRANTES</v>
          </cell>
          <cell r="D798" t="str">
            <v>520360</v>
          </cell>
          <cell r="E798">
            <v>78556</v>
          </cell>
          <cell r="F798">
            <v>16867206</v>
          </cell>
          <cell r="G798">
            <v>49176</v>
          </cell>
          <cell r="H798">
            <v>18557902</v>
          </cell>
          <cell r="I798">
            <v>14200</v>
          </cell>
          <cell r="J798">
            <v>6309125</v>
          </cell>
        </row>
        <row r="799">
          <cell r="A799">
            <v>520380</v>
          </cell>
          <cell r="B799" t="str">
            <v>GO</v>
          </cell>
          <cell r="C799" t="str">
            <v>BRITÂNIA</v>
          </cell>
          <cell r="D799" t="str">
            <v>520380</v>
          </cell>
          <cell r="E799">
            <v>76138</v>
          </cell>
          <cell r="F799">
            <v>17780091</v>
          </cell>
          <cell r="G799">
            <v>2576</v>
          </cell>
          <cell r="H799">
            <v>16957563</v>
          </cell>
          <cell r="I799">
            <v>1464</v>
          </cell>
          <cell r="J799">
            <v>5511392</v>
          </cell>
        </row>
        <row r="800">
          <cell r="A800">
            <v>520390</v>
          </cell>
          <cell r="B800" t="str">
            <v>GO</v>
          </cell>
          <cell r="C800" t="str">
            <v>BURITI ALEGRE</v>
          </cell>
          <cell r="D800" t="str">
            <v>520390</v>
          </cell>
          <cell r="F800">
            <v>13496709</v>
          </cell>
          <cell r="G800">
            <v>2457</v>
          </cell>
          <cell r="H800">
            <v>14241583</v>
          </cell>
          <cell r="J800">
            <v>4754529</v>
          </cell>
        </row>
        <row r="801">
          <cell r="A801">
            <v>520393</v>
          </cell>
          <cell r="B801" t="str">
            <v>GO</v>
          </cell>
          <cell r="C801" t="str">
            <v>BURITI DE GOIÁS</v>
          </cell>
          <cell r="D801" t="str">
            <v>520393</v>
          </cell>
          <cell r="E801">
            <v>1766</v>
          </cell>
          <cell r="F801">
            <v>704293</v>
          </cell>
          <cell r="G801">
            <v>2217</v>
          </cell>
          <cell r="H801">
            <v>744666</v>
          </cell>
          <cell r="I801">
            <v>423</v>
          </cell>
          <cell r="J801">
            <v>242230</v>
          </cell>
        </row>
        <row r="802">
          <cell r="A802">
            <v>520396</v>
          </cell>
          <cell r="B802" t="str">
            <v>GO</v>
          </cell>
          <cell r="C802" t="str">
            <v>BURITINÓPOLIS</v>
          </cell>
          <cell r="D802" t="str">
            <v>520396</v>
          </cell>
          <cell r="E802">
            <v>12967</v>
          </cell>
          <cell r="F802">
            <v>2197862</v>
          </cell>
          <cell r="G802">
            <v>6119</v>
          </cell>
          <cell r="H802">
            <v>1881133</v>
          </cell>
          <cell r="I802">
            <v>1770</v>
          </cell>
          <cell r="J802">
            <v>572524</v>
          </cell>
        </row>
        <row r="803">
          <cell r="A803">
            <v>520400</v>
          </cell>
          <cell r="B803" t="str">
            <v>GO</v>
          </cell>
          <cell r="C803" t="str">
            <v>CABECEIRAS</v>
          </cell>
          <cell r="D803" t="str">
            <v>520400</v>
          </cell>
          <cell r="F803">
            <v>1355424</v>
          </cell>
          <cell r="H803">
            <v>1452240</v>
          </cell>
          <cell r="J803">
            <v>484080</v>
          </cell>
        </row>
        <row r="804">
          <cell r="A804">
            <v>520410</v>
          </cell>
          <cell r="B804" t="str">
            <v>GO</v>
          </cell>
          <cell r="C804" t="str">
            <v>CACHOEIRA ALTA</v>
          </cell>
          <cell r="D804" t="str">
            <v>520410</v>
          </cell>
          <cell r="E804">
            <v>104596</v>
          </cell>
          <cell r="F804">
            <v>16394664</v>
          </cell>
          <cell r="G804">
            <v>112308</v>
          </cell>
          <cell r="H804">
            <v>17731309</v>
          </cell>
          <cell r="I804">
            <v>15912</v>
          </cell>
          <cell r="J804">
            <v>5813167</v>
          </cell>
        </row>
        <row r="805">
          <cell r="A805">
            <v>520420</v>
          </cell>
          <cell r="B805" t="str">
            <v>GO</v>
          </cell>
          <cell r="C805" t="str">
            <v>CACHOEIRA DE GOIÁS</v>
          </cell>
          <cell r="D805" t="str">
            <v>520420</v>
          </cell>
          <cell r="F805">
            <v>778220</v>
          </cell>
          <cell r="H805">
            <v>838380</v>
          </cell>
          <cell r="J805">
            <v>279460</v>
          </cell>
        </row>
        <row r="806">
          <cell r="A806">
            <v>520425</v>
          </cell>
          <cell r="B806" t="str">
            <v>GO</v>
          </cell>
          <cell r="C806" t="str">
            <v>CACHOEIRA DOURADA</v>
          </cell>
          <cell r="D806" t="str">
            <v>520425</v>
          </cell>
          <cell r="E806">
            <v>6455</v>
          </cell>
          <cell r="F806">
            <v>22184723</v>
          </cell>
          <cell r="G806">
            <v>15774</v>
          </cell>
          <cell r="H806">
            <v>24759891</v>
          </cell>
          <cell r="I806">
            <v>1</v>
          </cell>
          <cell r="J806">
            <v>8370456</v>
          </cell>
        </row>
        <row r="807">
          <cell r="A807">
            <v>520430</v>
          </cell>
          <cell r="B807" t="str">
            <v>GO</v>
          </cell>
          <cell r="C807" t="str">
            <v>CAÇU</v>
          </cell>
          <cell r="D807" t="str">
            <v>520430</v>
          </cell>
          <cell r="E807">
            <v>235071</v>
          </cell>
          <cell r="F807">
            <v>14551121</v>
          </cell>
          <cell r="G807">
            <v>69006</v>
          </cell>
          <cell r="H807">
            <v>13712830</v>
          </cell>
          <cell r="I807">
            <v>7272</v>
          </cell>
          <cell r="J807">
            <v>5714541</v>
          </cell>
        </row>
        <row r="808">
          <cell r="A808">
            <v>520440</v>
          </cell>
          <cell r="B808" t="str">
            <v>GO</v>
          </cell>
          <cell r="C808" t="str">
            <v>CAIAPÔNIA</v>
          </cell>
          <cell r="D808" t="str">
            <v>520440</v>
          </cell>
          <cell r="E808">
            <v>38918</v>
          </cell>
          <cell r="F808">
            <v>24790856</v>
          </cell>
          <cell r="G808">
            <v>18567</v>
          </cell>
          <cell r="H808">
            <v>25010750</v>
          </cell>
          <cell r="I808">
            <v>7594</v>
          </cell>
          <cell r="J808">
            <v>8193191</v>
          </cell>
        </row>
        <row r="809">
          <cell r="A809">
            <v>520450</v>
          </cell>
          <cell r="B809" t="str">
            <v>GO</v>
          </cell>
          <cell r="C809" t="str">
            <v>CALDAS NOVAS</v>
          </cell>
          <cell r="D809" t="str">
            <v>520450</v>
          </cell>
          <cell r="E809">
            <v>217839</v>
          </cell>
          <cell r="F809">
            <v>97971111</v>
          </cell>
          <cell r="G809">
            <v>358389</v>
          </cell>
          <cell r="H809">
            <v>99173237</v>
          </cell>
          <cell r="I809">
            <v>61577</v>
          </cell>
          <cell r="J809">
            <v>31888090</v>
          </cell>
        </row>
        <row r="810">
          <cell r="A810">
            <v>520455</v>
          </cell>
          <cell r="B810" t="str">
            <v>GO</v>
          </cell>
          <cell r="C810" t="str">
            <v>CALDAZINHA</v>
          </cell>
          <cell r="D810" t="str">
            <v>520455</v>
          </cell>
          <cell r="F810">
            <v>6605712</v>
          </cell>
          <cell r="G810">
            <v>639</v>
          </cell>
          <cell r="H810">
            <v>7182664</v>
          </cell>
          <cell r="J810">
            <v>2429530</v>
          </cell>
        </row>
        <row r="811">
          <cell r="A811">
            <v>520460</v>
          </cell>
          <cell r="B811" t="str">
            <v>GO</v>
          </cell>
          <cell r="C811" t="str">
            <v>CAMPESTRE DE GOIÁS</v>
          </cell>
          <cell r="D811" t="str">
            <v>520460</v>
          </cell>
          <cell r="F811">
            <v>2503176</v>
          </cell>
          <cell r="H811">
            <v>3093870</v>
          </cell>
          <cell r="J811">
            <v>1018623</v>
          </cell>
        </row>
        <row r="812">
          <cell r="A812">
            <v>520465</v>
          </cell>
          <cell r="B812" t="str">
            <v>GO</v>
          </cell>
          <cell r="C812" t="str">
            <v>CAMPINAÇU</v>
          </cell>
          <cell r="D812" t="str">
            <v>520465</v>
          </cell>
          <cell r="F812">
            <v>168308</v>
          </cell>
          <cell r="H812">
            <v>210270</v>
          </cell>
          <cell r="J812">
            <v>209810</v>
          </cell>
        </row>
        <row r="813">
          <cell r="A813">
            <v>520470</v>
          </cell>
          <cell r="B813" t="str">
            <v>GO</v>
          </cell>
          <cell r="C813" t="str">
            <v>CAMPINORTE</v>
          </cell>
          <cell r="D813" t="str">
            <v>520470</v>
          </cell>
          <cell r="F813">
            <v>9515272</v>
          </cell>
          <cell r="H813">
            <v>10224210</v>
          </cell>
          <cell r="J813">
            <v>3408070</v>
          </cell>
        </row>
        <row r="814">
          <cell r="A814">
            <v>520480</v>
          </cell>
          <cell r="B814" t="str">
            <v>GO</v>
          </cell>
          <cell r="C814" t="str">
            <v>CAMPO ALEGRE DE GOIÁS</v>
          </cell>
          <cell r="D814" t="str">
            <v>520480</v>
          </cell>
          <cell r="E814">
            <v>6493</v>
          </cell>
          <cell r="F814">
            <v>23199819</v>
          </cell>
          <cell r="G814">
            <v>1545</v>
          </cell>
          <cell r="H814">
            <v>27360013</v>
          </cell>
          <cell r="I814">
            <v>2827</v>
          </cell>
          <cell r="J814">
            <v>9416404</v>
          </cell>
        </row>
        <row r="815">
          <cell r="A815">
            <v>520485</v>
          </cell>
          <cell r="B815" t="str">
            <v>GO</v>
          </cell>
          <cell r="C815" t="str">
            <v>CAMPO LIMPO DE GOIÁS</v>
          </cell>
          <cell r="D815" t="str">
            <v>520485</v>
          </cell>
          <cell r="E815">
            <v>170489</v>
          </cell>
          <cell r="F815">
            <v>15723937</v>
          </cell>
          <cell r="G815">
            <v>92300</v>
          </cell>
          <cell r="H815">
            <v>16419389</v>
          </cell>
          <cell r="I815">
            <v>25033</v>
          </cell>
          <cell r="J815">
            <v>5113459</v>
          </cell>
        </row>
        <row r="816">
          <cell r="A816">
            <v>520490</v>
          </cell>
          <cell r="B816" t="str">
            <v>GO</v>
          </cell>
          <cell r="C816" t="str">
            <v>CAMPOS BELOS</v>
          </cell>
          <cell r="D816" t="str">
            <v>520490</v>
          </cell>
          <cell r="E816">
            <v>52579</v>
          </cell>
          <cell r="F816">
            <v>10758459</v>
          </cell>
          <cell r="G816">
            <v>20374</v>
          </cell>
          <cell r="H816">
            <v>11603684</v>
          </cell>
          <cell r="I816">
            <v>7277</v>
          </cell>
          <cell r="J816">
            <v>3759746</v>
          </cell>
        </row>
        <row r="817">
          <cell r="A817">
            <v>520495</v>
          </cell>
          <cell r="B817" t="str">
            <v>GO</v>
          </cell>
          <cell r="C817" t="str">
            <v>CAMPOS VERDES</v>
          </cell>
          <cell r="D817" t="str">
            <v>520495</v>
          </cell>
          <cell r="F817">
            <v>64324064</v>
          </cell>
          <cell r="H817">
            <v>68918640</v>
          </cell>
          <cell r="J817">
            <v>22972880</v>
          </cell>
        </row>
        <row r="818">
          <cell r="A818">
            <v>520500</v>
          </cell>
          <cell r="B818" t="str">
            <v>GO</v>
          </cell>
          <cell r="C818" t="str">
            <v>CARMO DO RIO VERDE</v>
          </cell>
          <cell r="D818" t="str">
            <v>520500</v>
          </cell>
          <cell r="E818">
            <v>36280</v>
          </cell>
          <cell r="F818">
            <v>21184131</v>
          </cell>
          <cell r="G818">
            <v>81272</v>
          </cell>
          <cell r="H818">
            <v>22912033</v>
          </cell>
          <cell r="I818">
            <v>44239</v>
          </cell>
          <cell r="J818">
            <v>6541072</v>
          </cell>
        </row>
        <row r="819">
          <cell r="A819">
            <v>520505</v>
          </cell>
          <cell r="B819" t="str">
            <v>GO</v>
          </cell>
          <cell r="C819" t="str">
            <v>CASTELÂNDIA</v>
          </cell>
          <cell r="D819" t="str">
            <v>520505</v>
          </cell>
          <cell r="F819">
            <v>4898068</v>
          </cell>
          <cell r="H819">
            <v>5247930</v>
          </cell>
          <cell r="J819">
            <v>1749310</v>
          </cell>
        </row>
        <row r="820">
          <cell r="A820">
            <v>520510</v>
          </cell>
          <cell r="B820" t="str">
            <v>GO</v>
          </cell>
          <cell r="C820" t="str">
            <v>CATALÃO</v>
          </cell>
          <cell r="D820" t="str">
            <v>520510</v>
          </cell>
          <cell r="E820">
            <v>621767</v>
          </cell>
          <cell r="F820">
            <v>100633148</v>
          </cell>
          <cell r="G820">
            <v>462005</v>
          </cell>
          <cell r="H820">
            <v>110355999</v>
          </cell>
          <cell r="I820">
            <v>215232</v>
          </cell>
          <cell r="J820">
            <v>36863115</v>
          </cell>
        </row>
        <row r="821">
          <cell r="A821">
            <v>520520</v>
          </cell>
          <cell r="B821" t="str">
            <v>GO</v>
          </cell>
          <cell r="C821" t="str">
            <v>CATURAÍ</v>
          </cell>
          <cell r="D821" t="str">
            <v>520520</v>
          </cell>
          <cell r="F821">
            <v>6306609</v>
          </cell>
          <cell r="G821">
            <v>736</v>
          </cell>
          <cell r="H821">
            <v>10146608</v>
          </cell>
          <cell r="I821">
            <v>60</v>
          </cell>
          <cell r="J821">
            <v>3498089</v>
          </cell>
        </row>
        <row r="822">
          <cell r="A822">
            <v>520530</v>
          </cell>
          <cell r="B822" t="str">
            <v>GO</v>
          </cell>
          <cell r="C822" t="str">
            <v>CAVALCANTE</v>
          </cell>
          <cell r="D822" t="str">
            <v>520530</v>
          </cell>
          <cell r="E822">
            <v>28664</v>
          </cell>
          <cell r="F822">
            <v>19736572</v>
          </cell>
          <cell r="G822">
            <v>71772</v>
          </cell>
          <cell r="H822">
            <v>20787031</v>
          </cell>
          <cell r="I822">
            <v>101385</v>
          </cell>
          <cell r="J822">
            <v>6085724</v>
          </cell>
        </row>
        <row r="823">
          <cell r="A823">
            <v>520540</v>
          </cell>
          <cell r="B823" t="str">
            <v>GO</v>
          </cell>
          <cell r="C823" t="str">
            <v>CERES</v>
          </cell>
          <cell r="D823" t="str">
            <v>520540</v>
          </cell>
          <cell r="F823">
            <v>29107816</v>
          </cell>
          <cell r="H823">
            <v>31256670</v>
          </cell>
          <cell r="J823">
            <v>10424680</v>
          </cell>
        </row>
        <row r="824">
          <cell r="A824">
            <v>520545</v>
          </cell>
          <cell r="B824" t="str">
            <v>GO</v>
          </cell>
          <cell r="C824" t="str">
            <v>CEZARINA</v>
          </cell>
          <cell r="D824" t="str">
            <v>520545</v>
          </cell>
          <cell r="E824">
            <v>7370</v>
          </cell>
          <cell r="F824">
            <v>18051450</v>
          </cell>
          <cell r="G824">
            <v>5629</v>
          </cell>
          <cell r="H824">
            <v>18287266</v>
          </cell>
          <cell r="I824">
            <v>190</v>
          </cell>
          <cell r="J824">
            <v>5930885</v>
          </cell>
        </row>
        <row r="825">
          <cell r="A825">
            <v>520547</v>
          </cell>
          <cell r="B825" t="str">
            <v>GO</v>
          </cell>
          <cell r="C825" t="str">
            <v>CHAPADÃO DO CÉU</v>
          </cell>
          <cell r="D825" t="str">
            <v>520547</v>
          </cell>
          <cell r="F825">
            <v>17716860</v>
          </cell>
          <cell r="H825">
            <v>18982350</v>
          </cell>
          <cell r="J825">
            <v>6327450</v>
          </cell>
        </row>
        <row r="826">
          <cell r="A826">
            <v>520549</v>
          </cell>
          <cell r="B826" t="str">
            <v>GO</v>
          </cell>
          <cell r="C826" t="str">
            <v>CIDADE OCIDENTAL</v>
          </cell>
          <cell r="D826" t="str">
            <v>520549</v>
          </cell>
          <cell r="E826">
            <v>221530</v>
          </cell>
          <cell r="F826">
            <v>32890169</v>
          </cell>
          <cell r="G826">
            <v>421975</v>
          </cell>
          <cell r="H826">
            <v>62341868</v>
          </cell>
          <cell r="I826">
            <v>127335</v>
          </cell>
          <cell r="J826">
            <v>22657502</v>
          </cell>
        </row>
        <row r="827">
          <cell r="A827">
            <v>520551</v>
          </cell>
          <cell r="B827" t="str">
            <v>GO</v>
          </cell>
          <cell r="C827" t="str">
            <v>COCALZINHO DE GOIÁS</v>
          </cell>
          <cell r="D827" t="str">
            <v>520551</v>
          </cell>
          <cell r="E827">
            <v>380935</v>
          </cell>
          <cell r="F827">
            <v>54196833</v>
          </cell>
          <cell r="G827">
            <v>409587</v>
          </cell>
          <cell r="H827">
            <v>65825954</v>
          </cell>
          <cell r="I827">
            <v>126659</v>
          </cell>
          <cell r="J827">
            <v>23758511</v>
          </cell>
        </row>
        <row r="828">
          <cell r="A828">
            <v>520552</v>
          </cell>
          <cell r="B828" t="str">
            <v>GO</v>
          </cell>
          <cell r="C828" t="str">
            <v>COLINAS DO SUL</v>
          </cell>
          <cell r="D828" t="str">
            <v>520552</v>
          </cell>
          <cell r="F828">
            <v>880460</v>
          </cell>
          <cell r="H828">
            <v>943350</v>
          </cell>
          <cell r="J828">
            <v>314450</v>
          </cell>
        </row>
        <row r="829">
          <cell r="A829">
            <v>520570</v>
          </cell>
          <cell r="B829" t="str">
            <v>GO</v>
          </cell>
          <cell r="C829" t="str">
            <v>CÓRREGO DO OURO</v>
          </cell>
          <cell r="D829" t="str">
            <v>520570</v>
          </cell>
          <cell r="F829">
            <v>4742335</v>
          </cell>
          <cell r="H829">
            <v>5264489</v>
          </cell>
          <cell r="J829">
            <v>1845376</v>
          </cell>
        </row>
        <row r="830">
          <cell r="A830">
            <v>520580</v>
          </cell>
          <cell r="B830" t="str">
            <v>GO</v>
          </cell>
          <cell r="C830" t="str">
            <v>CORUMBÁ DE GOIÁS</v>
          </cell>
          <cell r="D830" t="str">
            <v>520580</v>
          </cell>
          <cell r="F830">
            <v>37718936</v>
          </cell>
          <cell r="G830">
            <v>300</v>
          </cell>
          <cell r="H830">
            <v>40286972</v>
          </cell>
          <cell r="J830">
            <v>13428670</v>
          </cell>
        </row>
        <row r="831">
          <cell r="A831">
            <v>520590</v>
          </cell>
          <cell r="B831" t="str">
            <v>GO</v>
          </cell>
          <cell r="C831" t="str">
            <v>CORUMBAÍBA</v>
          </cell>
          <cell r="D831" t="str">
            <v>520590</v>
          </cell>
          <cell r="F831">
            <v>3858092</v>
          </cell>
          <cell r="H831">
            <v>4133670</v>
          </cell>
          <cell r="J831">
            <v>1377890</v>
          </cell>
        </row>
        <row r="832">
          <cell r="A832">
            <v>520620</v>
          </cell>
          <cell r="B832" t="str">
            <v>GO</v>
          </cell>
          <cell r="C832" t="str">
            <v>CRISTALINA</v>
          </cell>
          <cell r="D832" t="str">
            <v>520620</v>
          </cell>
          <cell r="F832">
            <v>120155168</v>
          </cell>
          <cell r="H832">
            <v>128737680</v>
          </cell>
          <cell r="J832">
            <v>42912560</v>
          </cell>
        </row>
        <row r="833">
          <cell r="A833">
            <v>520630</v>
          </cell>
          <cell r="B833" t="str">
            <v>GO</v>
          </cell>
          <cell r="C833" t="str">
            <v>CRISTIANÓPOLIS</v>
          </cell>
          <cell r="D833" t="str">
            <v>520630</v>
          </cell>
          <cell r="F833">
            <v>6628300</v>
          </cell>
          <cell r="H833">
            <v>7101750</v>
          </cell>
          <cell r="J833">
            <v>2367250</v>
          </cell>
        </row>
        <row r="834">
          <cell r="A834">
            <v>520650</v>
          </cell>
          <cell r="B834" t="str">
            <v>GO</v>
          </cell>
          <cell r="C834" t="str">
            <v>CROMÍNIA</v>
          </cell>
          <cell r="D834" t="str">
            <v>520650</v>
          </cell>
          <cell r="E834">
            <v>4421</v>
          </cell>
          <cell r="F834">
            <v>3205388</v>
          </cell>
          <cell r="G834">
            <v>9100</v>
          </cell>
          <cell r="H834">
            <v>3040657</v>
          </cell>
          <cell r="J834">
            <v>938767</v>
          </cell>
        </row>
        <row r="835">
          <cell r="A835">
            <v>520660</v>
          </cell>
          <cell r="B835" t="str">
            <v>GO</v>
          </cell>
          <cell r="C835" t="str">
            <v>CUMARI</v>
          </cell>
          <cell r="D835" t="str">
            <v>520660</v>
          </cell>
          <cell r="F835">
            <v>4402384</v>
          </cell>
          <cell r="H835">
            <v>4716840</v>
          </cell>
          <cell r="J835">
            <v>1572280</v>
          </cell>
        </row>
        <row r="836">
          <cell r="A836">
            <v>520680</v>
          </cell>
          <cell r="B836" t="str">
            <v>GO</v>
          </cell>
          <cell r="C836" t="str">
            <v>DAMOLÂNDIA</v>
          </cell>
          <cell r="D836" t="str">
            <v>520680</v>
          </cell>
          <cell r="E836">
            <v>53079</v>
          </cell>
          <cell r="F836">
            <v>7380815</v>
          </cell>
          <cell r="G836">
            <v>14189</v>
          </cell>
          <cell r="H836">
            <v>8051987</v>
          </cell>
          <cell r="I836">
            <v>2125</v>
          </cell>
          <cell r="J836">
            <v>2675543</v>
          </cell>
        </row>
        <row r="837">
          <cell r="A837">
            <v>520690</v>
          </cell>
          <cell r="B837" t="str">
            <v>GO</v>
          </cell>
          <cell r="C837" t="str">
            <v>DAVINÓPOLIS</v>
          </cell>
          <cell r="D837" t="str">
            <v>520690</v>
          </cell>
          <cell r="F837">
            <v>5724096</v>
          </cell>
          <cell r="H837">
            <v>6132960</v>
          </cell>
          <cell r="J837">
            <v>2044320</v>
          </cell>
        </row>
        <row r="838">
          <cell r="A838">
            <v>520710</v>
          </cell>
          <cell r="B838" t="str">
            <v>GO</v>
          </cell>
          <cell r="C838" t="str">
            <v>DIORAMA</v>
          </cell>
          <cell r="D838" t="str">
            <v>520710</v>
          </cell>
          <cell r="F838">
            <v>53704</v>
          </cell>
          <cell r="H838">
            <v>57540</v>
          </cell>
          <cell r="J838">
            <v>19180</v>
          </cell>
        </row>
        <row r="839">
          <cell r="A839">
            <v>520830</v>
          </cell>
          <cell r="B839" t="str">
            <v>GO</v>
          </cell>
          <cell r="C839" t="str">
            <v>DIVINÓPOLIS DE GOIÁS</v>
          </cell>
          <cell r="D839" t="str">
            <v>520830</v>
          </cell>
          <cell r="F839">
            <v>911484</v>
          </cell>
          <cell r="H839">
            <v>976590</v>
          </cell>
          <cell r="J839">
            <v>325530</v>
          </cell>
        </row>
        <row r="840">
          <cell r="A840">
            <v>520725</v>
          </cell>
          <cell r="B840" t="str">
            <v>GO</v>
          </cell>
          <cell r="C840" t="str">
            <v>DOVERLÂNDIA</v>
          </cell>
          <cell r="D840" t="str">
            <v>520725</v>
          </cell>
          <cell r="E840">
            <v>90</v>
          </cell>
          <cell r="F840">
            <v>5987628</v>
          </cell>
          <cell r="G840">
            <v>36412</v>
          </cell>
          <cell r="H840">
            <v>6550122</v>
          </cell>
          <cell r="I840">
            <v>1500</v>
          </cell>
          <cell r="J840">
            <v>2308528</v>
          </cell>
        </row>
        <row r="841">
          <cell r="A841">
            <v>520735</v>
          </cell>
          <cell r="B841" t="str">
            <v>GO</v>
          </cell>
          <cell r="C841" t="str">
            <v>EDEALINA</v>
          </cell>
          <cell r="D841" t="str">
            <v>520735</v>
          </cell>
          <cell r="F841">
            <v>6045032</v>
          </cell>
          <cell r="G841">
            <v>2810</v>
          </cell>
          <cell r="H841">
            <v>7534130</v>
          </cell>
          <cell r="J841">
            <v>2570714</v>
          </cell>
        </row>
        <row r="842">
          <cell r="A842">
            <v>520740</v>
          </cell>
          <cell r="B842" t="str">
            <v>GO</v>
          </cell>
          <cell r="C842" t="str">
            <v>EDÉIA</v>
          </cell>
          <cell r="D842" t="str">
            <v>520740</v>
          </cell>
          <cell r="E842">
            <v>71053</v>
          </cell>
          <cell r="F842">
            <v>16502534</v>
          </cell>
          <cell r="G842">
            <v>33006</v>
          </cell>
          <cell r="H842">
            <v>18461081</v>
          </cell>
          <cell r="I842">
            <v>11252</v>
          </cell>
          <cell r="J842">
            <v>7766216</v>
          </cell>
        </row>
        <row r="843">
          <cell r="A843">
            <v>520750</v>
          </cell>
          <cell r="B843" t="str">
            <v>GO</v>
          </cell>
          <cell r="C843" t="str">
            <v>ESTRELA DO NORTE</v>
          </cell>
          <cell r="D843" t="str">
            <v>520750</v>
          </cell>
          <cell r="F843">
            <v>644140</v>
          </cell>
          <cell r="H843">
            <v>690150</v>
          </cell>
          <cell r="J843">
            <v>230050</v>
          </cell>
        </row>
        <row r="844">
          <cell r="A844">
            <v>520753</v>
          </cell>
          <cell r="B844" t="str">
            <v>GO</v>
          </cell>
          <cell r="C844" t="str">
            <v>FAINA</v>
          </cell>
          <cell r="D844" t="str">
            <v>520753</v>
          </cell>
          <cell r="E844">
            <v>1730</v>
          </cell>
          <cell r="F844">
            <v>1177195</v>
          </cell>
          <cell r="H844">
            <v>1430402</v>
          </cell>
          <cell r="J844">
            <v>551462</v>
          </cell>
        </row>
        <row r="845">
          <cell r="A845">
            <v>520780</v>
          </cell>
          <cell r="B845" t="str">
            <v>GO</v>
          </cell>
          <cell r="C845" t="str">
            <v>FIRMINÓPOLIS</v>
          </cell>
          <cell r="D845" t="str">
            <v>520780</v>
          </cell>
          <cell r="E845">
            <v>1879</v>
          </cell>
          <cell r="F845">
            <v>10170801</v>
          </cell>
          <cell r="G845">
            <v>1216</v>
          </cell>
          <cell r="H845">
            <v>10195937</v>
          </cell>
          <cell r="I845">
            <v>891</v>
          </cell>
          <cell r="J845">
            <v>3363176</v>
          </cell>
        </row>
        <row r="846">
          <cell r="A846">
            <v>520790</v>
          </cell>
          <cell r="B846" t="str">
            <v>GO</v>
          </cell>
          <cell r="C846" t="str">
            <v>FLORES DE GOIÁS</v>
          </cell>
          <cell r="D846" t="str">
            <v>520790</v>
          </cell>
          <cell r="E846">
            <v>1475</v>
          </cell>
          <cell r="F846">
            <v>7683060</v>
          </cell>
          <cell r="G846">
            <v>754</v>
          </cell>
          <cell r="H846">
            <v>8494843</v>
          </cell>
          <cell r="I846">
            <v>269</v>
          </cell>
          <cell r="J846">
            <v>3083237</v>
          </cell>
        </row>
        <row r="847">
          <cell r="A847">
            <v>520800</v>
          </cell>
          <cell r="B847" t="str">
            <v>GO</v>
          </cell>
          <cell r="C847" t="str">
            <v>FORMOSA</v>
          </cell>
          <cell r="D847" t="str">
            <v>520800</v>
          </cell>
          <cell r="E847">
            <v>166734</v>
          </cell>
          <cell r="F847">
            <v>46680950</v>
          </cell>
          <cell r="G847">
            <v>96531</v>
          </cell>
          <cell r="H847">
            <v>64089947</v>
          </cell>
          <cell r="I847">
            <v>21987</v>
          </cell>
          <cell r="J847">
            <v>20998716</v>
          </cell>
        </row>
        <row r="848">
          <cell r="A848">
            <v>520810</v>
          </cell>
          <cell r="B848" t="str">
            <v>GO</v>
          </cell>
          <cell r="C848" t="str">
            <v>FORMOSO</v>
          </cell>
          <cell r="D848" t="str">
            <v>520810</v>
          </cell>
          <cell r="F848">
            <v>632576</v>
          </cell>
          <cell r="H848">
            <v>677760</v>
          </cell>
          <cell r="J848">
            <v>225920</v>
          </cell>
        </row>
        <row r="849">
          <cell r="A849">
            <v>520815</v>
          </cell>
          <cell r="B849" t="str">
            <v>GO</v>
          </cell>
          <cell r="C849" t="str">
            <v>GAMELEIRA DE GOIÁS</v>
          </cell>
          <cell r="D849" t="str">
            <v>520815</v>
          </cell>
          <cell r="E849">
            <v>164972</v>
          </cell>
          <cell r="F849">
            <v>25316580</v>
          </cell>
          <cell r="G849">
            <v>216782</v>
          </cell>
          <cell r="H849">
            <v>22046897</v>
          </cell>
          <cell r="I849">
            <v>140083</v>
          </cell>
          <cell r="J849">
            <v>7622307</v>
          </cell>
        </row>
        <row r="850">
          <cell r="A850">
            <v>520840</v>
          </cell>
          <cell r="B850" t="str">
            <v>GO</v>
          </cell>
          <cell r="C850" t="str">
            <v>GOIANÁPOLIS</v>
          </cell>
          <cell r="D850" t="str">
            <v>520840</v>
          </cell>
          <cell r="E850">
            <v>400</v>
          </cell>
          <cell r="F850">
            <v>6924321</v>
          </cell>
          <cell r="G850">
            <v>30466</v>
          </cell>
          <cell r="H850">
            <v>6003057</v>
          </cell>
          <cell r="I850">
            <v>5114</v>
          </cell>
          <cell r="J850">
            <v>1780983</v>
          </cell>
        </row>
        <row r="851">
          <cell r="A851">
            <v>520850</v>
          </cell>
          <cell r="B851" t="str">
            <v>GO</v>
          </cell>
          <cell r="C851" t="str">
            <v>GOIANDIRA</v>
          </cell>
          <cell r="D851" t="str">
            <v>520850</v>
          </cell>
          <cell r="E851">
            <v>3053</v>
          </cell>
          <cell r="F851">
            <v>9580810</v>
          </cell>
          <cell r="G851">
            <v>1470</v>
          </cell>
          <cell r="H851">
            <v>9773808</v>
          </cell>
          <cell r="I851">
            <v>594</v>
          </cell>
          <cell r="J851">
            <v>2888392</v>
          </cell>
        </row>
        <row r="852">
          <cell r="A852">
            <v>520870</v>
          </cell>
          <cell r="B852" t="str">
            <v>GO</v>
          </cell>
          <cell r="C852" t="str">
            <v>GOIÂNIA</v>
          </cell>
          <cell r="D852" t="str">
            <v>520870</v>
          </cell>
          <cell r="E852">
            <v>1141</v>
          </cell>
          <cell r="F852">
            <v>252886</v>
          </cell>
          <cell r="H852">
            <v>277020</v>
          </cell>
          <cell r="J852">
            <v>92340</v>
          </cell>
        </row>
        <row r="853">
          <cell r="A853">
            <v>520880</v>
          </cell>
          <cell r="B853" t="str">
            <v>GO</v>
          </cell>
          <cell r="C853" t="str">
            <v>GOIANIRA</v>
          </cell>
          <cell r="D853" t="str">
            <v>520880</v>
          </cell>
          <cell r="E853">
            <v>66669</v>
          </cell>
          <cell r="F853">
            <v>15748660</v>
          </cell>
          <cell r="G853">
            <v>53654</v>
          </cell>
          <cell r="H853">
            <v>17160815</v>
          </cell>
          <cell r="I853">
            <v>9251</v>
          </cell>
          <cell r="J853">
            <v>6311001</v>
          </cell>
        </row>
        <row r="854">
          <cell r="A854">
            <v>520890</v>
          </cell>
          <cell r="B854" t="str">
            <v>GO</v>
          </cell>
          <cell r="C854" t="str">
            <v>GOIÁS</v>
          </cell>
          <cell r="D854" t="str">
            <v>520890</v>
          </cell>
          <cell r="E854">
            <v>82804</v>
          </cell>
          <cell r="F854">
            <v>12698665</v>
          </cell>
          <cell r="G854">
            <v>112004</v>
          </cell>
          <cell r="H854">
            <v>11323048</v>
          </cell>
          <cell r="I854">
            <v>33571</v>
          </cell>
          <cell r="J854">
            <v>3260881</v>
          </cell>
        </row>
        <row r="855">
          <cell r="A855">
            <v>520910</v>
          </cell>
          <cell r="B855" t="str">
            <v>GO</v>
          </cell>
          <cell r="C855" t="str">
            <v>GOIATUBA</v>
          </cell>
          <cell r="D855" t="str">
            <v>520910</v>
          </cell>
          <cell r="E855">
            <v>11381</v>
          </cell>
          <cell r="F855">
            <v>946592095</v>
          </cell>
          <cell r="G855">
            <v>9563</v>
          </cell>
          <cell r="H855">
            <v>1013979987</v>
          </cell>
          <cell r="I855">
            <v>5034</v>
          </cell>
          <cell r="J855">
            <v>338017155</v>
          </cell>
        </row>
        <row r="856">
          <cell r="A856">
            <v>520915</v>
          </cell>
          <cell r="B856" t="str">
            <v>GO</v>
          </cell>
          <cell r="C856" t="str">
            <v>GOUVELÂNDIA</v>
          </cell>
          <cell r="D856" t="str">
            <v>520915</v>
          </cell>
          <cell r="E856">
            <v>121</v>
          </cell>
          <cell r="F856">
            <v>8907642</v>
          </cell>
          <cell r="H856">
            <v>9380686</v>
          </cell>
          <cell r="J856">
            <v>3840710</v>
          </cell>
        </row>
        <row r="857">
          <cell r="A857">
            <v>520920</v>
          </cell>
          <cell r="B857" t="str">
            <v>GO</v>
          </cell>
          <cell r="C857" t="str">
            <v>GUAPÓ</v>
          </cell>
          <cell r="D857" t="str">
            <v>520920</v>
          </cell>
          <cell r="E857">
            <v>124902</v>
          </cell>
          <cell r="F857">
            <v>16394007</v>
          </cell>
          <cell r="G857">
            <v>8814</v>
          </cell>
          <cell r="H857">
            <v>13445912</v>
          </cell>
          <cell r="I857">
            <v>4103</v>
          </cell>
          <cell r="J857">
            <v>5562542</v>
          </cell>
        </row>
        <row r="858">
          <cell r="A858">
            <v>520929</v>
          </cell>
          <cell r="B858" t="str">
            <v>GO</v>
          </cell>
          <cell r="C858" t="str">
            <v>GUARAÍTA</v>
          </cell>
          <cell r="D858" t="str">
            <v>520929</v>
          </cell>
          <cell r="E858">
            <v>84239</v>
          </cell>
          <cell r="F858">
            <v>5255195</v>
          </cell>
          <cell r="G858">
            <v>102</v>
          </cell>
          <cell r="H858">
            <v>4575266</v>
          </cell>
          <cell r="I858">
            <v>80</v>
          </cell>
          <cell r="J858">
            <v>1548580</v>
          </cell>
        </row>
        <row r="859">
          <cell r="A859">
            <v>520940</v>
          </cell>
          <cell r="B859" t="str">
            <v>GO</v>
          </cell>
          <cell r="C859" t="str">
            <v>GUARANI DE GOIÁS</v>
          </cell>
          <cell r="D859" t="str">
            <v>520940</v>
          </cell>
          <cell r="F859">
            <v>42122949</v>
          </cell>
          <cell r="H859">
            <v>47036212</v>
          </cell>
          <cell r="J859">
            <v>15625491</v>
          </cell>
        </row>
        <row r="860">
          <cell r="A860">
            <v>520945</v>
          </cell>
          <cell r="B860" t="str">
            <v>GO</v>
          </cell>
          <cell r="C860" t="str">
            <v>GUARINOS</v>
          </cell>
          <cell r="D860" t="str">
            <v>520945</v>
          </cell>
          <cell r="E860">
            <v>5197</v>
          </cell>
          <cell r="F860">
            <v>6339310</v>
          </cell>
          <cell r="G860">
            <v>2575</v>
          </cell>
          <cell r="H860">
            <v>5932447</v>
          </cell>
          <cell r="I860">
            <v>344</v>
          </cell>
          <cell r="J860">
            <v>1782149</v>
          </cell>
        </row>
        <row r="861">
          <cell r="A861">
            <v>520960</v>
          </cell>
          <cell r="B861" t="str">
            <v>GO</v>
          </cell>
          <cell r="C861" t="str">
            <v>HEITORAÍ</v>
          </cell>
          <cell r="D861" t="str">
            <v>520960</v>
          </cell>
          <cell r="E861">
            <v>5574</v>
          </cell>
          <cell r="F861">
            <v>9739431</v>
          </cell>
          <cell r="G861">
            <v>16690</v>
          </cell>
          <cell r="H861">
            <v>10894488</v>
          </cell>
          <cell r="I861">
            <v>492</v>
          </cell>
          <cell r="J861">
            <v>3483580</v>
          </cell>
        </row>
        <row r="862">
          <cell r="A862">
            <v>520970</v>
          </cell>
          <cell r="B862" t="str">
            <v>GO</v>
          </cell>
          <cell r="C862" t="str">
            <v>HIDROLÂNDIA</v>
          </cell>
          <cell r="D862" t="str">
            <v>520970</v>
          </cell>
          <cell r="F862">
            <v>43191152</v>
          </cell>
          <cell r="H862">
            <v>53705681</v>
          </cell>
          <cell r="J862">
            <v>18135733</v>
          </cell>
        </row>
        <row r="863">
          <cell r="A863">
            <v>520980</v>
          </cell>
          <cell r="B863" t="str">
            <v>GO</v>
          </cell>
          <cell r="C863" t="str">
            <v>HIDROLINA</v>
          </cell>
          <cell r="D863" t="str">
            <v>520980</v>
          </cell>
          <cell r="F863">
            <v>6512716</v>
          </cell>
          <cell r="H863">
            <v>6977910</v>
          </cell>
          <cell r="J863">
            <v>2325970</v>
          </cell>
        </row>
        <row r="864">
          <cell r="A864">
            <v>520990</v>
          </cell>
          <cell r="B864" t="str">
            <v>GO</v>
          </cell>
          <cell r="C864" t="str">
            <v>IACIARA</v>
          </cell>
          <cell r="D864" t="str">
            <v>520990</v>
          </cell>
          <cell r="E864">
            <v>173516</v>
          </cell>
          <cell r="F864">
            <v>7404169</v>
          </cell>
          <cell r="G864">
            <v>690</v>
          </cell>
          <cell r="H864">
            <v>11282784</v>
          </cell>
          <cell r="I864">
            <v>360</v>
          </cell>
          <cell r="J864">
            <v>3981440</v>
          </cell>
        </row>
        <row r="865">
          <cell r="A865">
            <v>520993</v>
          </cell>
          <cell r="B865" t="str">
            <v>GO</v>
          </cell>
          <cell r="C865" t="str">
            <v>INACIOLÂNDIA</v>
          </cell>
          <cell r="D865" t="str">
            <v>520993</v>
          </cell>
          <cell r="E865">
            <v>380</v>
          </cell>
          <cell r="F865">
            <v>10799308</v>
          </cell>
          <cell r="G865">
            <v>777</v>
          </cell>
          <cell r="H865">
            <v>11835550</v>
          </cell>
          <cell r="I865">
            <v>255</v>
          </cell>
          <cell r="J865">
            <v>3690281</v>
          </cell>
        </row>
        <row r="866">
          <cell r="A866">
            <v>521000</v>
          </cell>
          <cell r="B866" t="str">
            <v>GO</v>
          </cell>
          <cell r="C866" t="str">
            <v>INHUMAS</v>
          </cell>
          <cell r="D866" t="str">
            <v>521000</v>
          </cell>
          <cell r="F866">
            <v>112030912</v>
          </cell>
          <cell r="H866">
            <v>120033120</v>
          </cell>
          <cell r="J866">
            <v>40011040</v>
          </cell>
        </row>
        <row r="867">
          <cell r="A867">
            <v>521010</v>
          </cell>
          <cell r="B867" t="str">
            <v>GO</v>
          </cell>
          <cell r="C867" t="str">
            <v>IPAMERI</v>
          </cell>
          <cell r="D867" t="str">
            <v>521010</v>
          </cell>
          <cell r="E867">
            <v>10846</v>
          </cell>
          <cell r="F867">
            <v>9264640</v>
          </cell>
          <cell r="G867">
            <v>1582</v>
          </cell>
          <cell r="H867">
            <v>10260220</v>
          </cell>
          <cell r="I867">
            <v>390</v>
          </cell>
          <cell r="J867">
            <v>3160824</v>
          </cell>
        </row>
        <row r="868">
          <cell r="A868">
            <v>521020</v>
          </cell>
          <cell r="B868" t="str">
            <v>GO</v>
          </cell>
          <cell r="C868" t="str">
            <v>IPORÁ</v>
          </cell>
          <cell r="D868" t="str">
            <v>521020</v>
          </cell>
          <cell r="E868">
            <v>22700</v>
          </cell>
          <cell r="F868">
            <v>1591167</v>
          </cell>
          <cell r="G868">
            <v>5971</v>
          </cell>
          <cell r="H868">
            <v>1504588</v>
          </cell>
          <cell r="I868">
            <v>8881</v>
          </cell>
          <cell r="J868">
            <v>499426</v>
          </cell>
        </row>
        <row r="869">
          <cell r="A869">
            <v>521030</v>
          </cell>
          <cell r="B869" t="str">
            <v>GO</v>
          </cell>
          <cell r="C869" t="str">
            <v>ISRAELÂNDIA</v>
          </cell>
          <cell r="D869" t="str">
            <v>521030</v>
          </cell>
          <cell r="F869">
            <v>470932</v>
          </cell>
          <cell r="H869">
            <v>504570</v>
          </cell>
          <cell r="J869">
            <v>168190</v>
          </cell>
        </row>
        <row r="870">
          <cell r="A870">
            <v>521040</v>
          </cell>
          <cell r="B870" t="str">
            <v>GO</v>
          </cell>
          <cell r="C870" t="str">
            <v>ITABERAÍ</v>
          </cell>
          <cell r="D870" t="str">
            <v>521040</v>
          </cell>
          <cell r="F870">
            <v>5093704</v>
          </cell>
          <cell r="H870">
            <v>5457540</v>
          </cell>
          <cell r="J870">
            <v>1819180</v>
          </cell>
        </row>
        <row r="871">
          <cell r="A871">
            <v>521056</v>
          </cell>
          <cell r="B871" t="str">
            <v>GO</v>
          </cell>
          <cell r="C871" t="str">
            <v>ITAGUARI</v>
          </cell>
          <cell r="D871" t="str">
            <v>521056</v>
          </cell>
          <cell r="E871">
            <v>1123</v>
          </cell>
          <cell r="F871">
            <v>2506057</v>
          </cell>
          <cell r="G871">
            <v>1375</v>
          </cell>
          <cell r="H871">
            <v>3249519</v>
          </cell>
          <cell r="I871">
            <v>300</v>
          </cell>
          <cell r="J871">
            <v>1182345</v>
          </cell>
        </row>
        <row r="872">
          <cell r="A872">
            <v>521060</v>
          </cell>
          <cell r="B872" t="str">
            <v>GO</v>
          </cell>
          <cell r="C872" t="str">
            <v>ITAGUARU</v>
          </cell>
          <cell r="D872" t="str">
            <v>521060</v>
          </cell>
          <cell r="E872">
            <v>3650</v>
          </cell>
          <cell r="F872">
            <v>7555553</v>
          </cell>
          <cell r="G872">
            <v>292</v>
          </cell>
          <cell r="H872">
            <v>8184674</v>
          </cell>
          <cell r="I872">
            <v>4</v>
          </cell>
          <cell r="J872">
            <v>2726074</v>
          </cell>
        </row>
        <row r="873">
          <cell r="A873">
            <v>521080</v>
          </cell>
          <cell r="B873" t="str">
            <v>GO</v>
          </cell>
          <cell r="C873" t="str">
            <v>ITAJÁ</v>
          </cell>
          <cell r="D873" t="str">
            <v>521080</v>
          </cell>
          <cell r="E873">
            <v>1</v>
          </cell>
          <cell r="F873">
            <v>5602073</v>
          </cell>
          <cell r="H873">
            <v>5997808</v>
          </cell>
          <cell r="I873">
            <v>54</v>
          </cell>
          <cell r="J873">
            <v>1941332</v>
          </cell>
        </row>
        <row r="874">
          <cell r="A874">
            <v>521090</v>
          </cell>
          <cell r="B874" t="str">
            <v>GO</v>
          </cell>
          <cell r="C874" t="str">
            <v>ITAPACI</v>
          </cell>
          <cell r="D874" t="str">
            <v>521090</v>
          </cell>
          <cell r="E874">
            <v>159494</v>
          </cell>
          <cell r="F874">
            <v>12563254</v>
          </cell>
          <cell r="G874">
            <v>157248</v>
          </cell>
          <cell r="H874">
            <v>15381745</v>
          </cell>
          <cell r="I874">
            <v>57142</v>
          </cell>
          <cell r="J874">
            <v>5845918</v>
          </cell>
        </row>
        <row r="875">
          <cell r="A875">
            <v>521100</v>
          </cell>
          <cell r="B875" t="str">
            <v>GO</v>
          </cell>
          <cell r="C875" t="str">
            <v>ITAPIRAPUÃ</v>
          </cell>
          <cell r="D875" t="str">
            <v>521100</v>
          </cell>
          <cell r="F875">
            <v>366716</v>
          </cell>
          <cell r="H875">
            <v>392910</v>
          </cell>
          <cell r="J875">
            <v>130970</v>
          </cell>
        </row>
        <row r="876">
          <cell r="A876">
            <v>521130</v>
          </cell>
          <cell r="B876" t="str">
            <v>GO</v>
          </cell>
          <cell r="C876" t="str">
            <v>ITARUMÃ</v>
          </cell>
          <cell r="D876" t="str">
            <v>521130</v>
          </cell>
          <cell r="F876">
            <v>4361560</v>
          </cell>
          <cell r="H876">
            <v>4673100</v>
          </cell>
          <cell r="J876">
            <v>1557700</v>
          </cell>
        </row>
        <row r="877">
          <cell r="A877">
            <v>521140</v>
          </cell>
          <cell r="B877" t="str">
            <v>GO</v>
          </cell>
          <cell r="C877" t="str">
            <v>ITAUÇU</v>
          </cell>
          <cell r="D877" t="str">
            <v>521140</v>
          </cell>
          <cell r="E877">
            <v>33704</v>
          </cell>
          <cell r="F877">
            <v>37152940</v>
          </cell>
          <cell r="G877">
            <v>69772</v>
          </cell>
          <cell r="H877">
            <v>42968530</v>
          </cell>
          <cell r="I877">
            <v>3021</v>
          </cell>
          <cell r="J877">
            <v>17236663</v>
          </cell>
        </row>
        <row r="878">
          <cell r="A878">
            <v>521150</v>
          </cell>
          <cell r="B878" t="str">
            <v>GO</v>
          </cell>
          <cell r="C878" t="str">
            <v>ITUMBIARA</v>
          </cell>
          <cell r="D878" t="str">
            <v>521150</v>
          </cell>
          <cell r="E878">
            <v>28437</v>
          </cell>
          <cell r="F878">
            <v>44255433</v>
          </cell>
          <cell r="G878">
            <v>27750</v>
          </cell>
          <cell r="H878">
            <v>48023030</v>
          </cell>
          <cell r="I878">
            <v>3890</v>
          </cell>
          <cell r="J878">
            <v>15708784</v>
          </cell>
        </row>
        <row r="879">
          <cell r="A879">
            <v>521160</v>
          </cell>
          <cell r="B879" t="str">
            <v>GO</v>
          </cell>
          <cell r="C879" t="str">
            <v>IVOLÂNDIA</v>
          </cell>
          <cell r="D879" t="str">
            <v>521160</v>
          </cell>
          <cell r="F879">
            <v>1524348</v>
          </cell>
          <cell r="H879">
            <v>1633230</v>
          </cell>
          <cell r="J879">
            <v>544410</v>
          </cell>
        </row>
        <row r="880">
          <cell r="A880">
            <v>521170</v>
          </cell>
          <cell r="B880" t="str">
            <v>GO</v>
          </cell>
          <cell r="C880" t="str">
            <v>JANDAIA</v>
          </cell>
          <cell r="D880" t="str">
            <v>521170</v>
          </cell>
          <cell r="E880">
            <v>3268</v>
          </cell>
          <cell r="F880">
            <v>12439327</v>
          </cell>
          <cell r="G880">
            <v>4708</v>
          </cell>
          <cell r="H880">
            <v>14183917</v>
          </cell>
          <cell r="I880">
            <v>276</v>
          </cell>
          <cell r="J880">
            <v>4943308</v>
          </cell>
        </row>
        <row r="881">
          <cell r="A881">
            <v>521190</v>
          </cell>
          <cell r="B881" t="str">
            <v>GO</v>
          </cell>
          <cell r="C881" t="str">
            <v>JATAÍ</v>
          </cell>
          <cell r="D881" t="str">
            <v>521190</v>
          </cell>
          <cell r="E881">
            <v>1091304</v>
          </cell>
          <cell r="F881">
            <v>112810533</v>
          </cell>
          <cell r="G881">
            <v>603909</v>
          </cell>
          <cell r="H881">
            <v>97546325</v>
          </cell>
          <cell r="I881">
            <v>380066</v>
          </cell>
          <cell r="J881">
            <v>28819514</v>
          </cell>
        </row>
        <row r="882">
          <cell r="A882">
            <v>521200</v>
          </cell>
          <cell r="B882" t="str">
            <v>GO</v>
          </cell>
          <cell r="C882" t="str">
            <v>JAUPACI</v>
          </cell>
          <cell r="D882" t="str">
            <v>521200</v>
          </cell>
          <cell r="F882">
            <v>962976</v>
          </cell>
          <cell r="H882">
            <v>1031760</v>
          </cell>
          <cell r="J882">
            <v>343920</v>
          </cell>
        </row>
        <row r="883">
          <cell r="A883">
            <v>521210</v>
          </cell>
          <cell r="B883" t="str">
            <v>GO</v>
          </cell>
          <cell r="C883" t="str">
            <v>JOVIÂNIA</v>
          </cell>
          <cell r="D883" t="str">
            <v>521210</v>
          </cell>
          <cell r="F883">
            <v>4201204</v>
          </cell>
          <cell r="H883">
            <v>4501290</v>
          </cell>
          <cell r="J883">
            <v>1500430</v>
          </cell>
        </row>
        <row r="884">
          <cell r="A884">
            <v>521220</v>
          </cell>
          <cell r="B884" t="str">
            <v>GO</v>
          </cell>
          <cell r="C884" t="str">
            <v>JUSSARA</v>
          </cell>
          <cell r="D884" t="str">
            <v>521220</v>
          </cell>
          <cell r="E884">
            <v>15581</v>
          </cell>
          <cell r="F884">
            <v>24550755</v>
          </cell>
          <cell r="G884">
            <v>10602</v>
          </cell>
          <cell r="H884">
            <v>26170405</v>
          </cell>
          <cell r="I884">
            <v>8370</v>
          </cell>
          <cell r="J884">
            <v>8861518</v>
          </cell>
        </row>
        <row r="885">
          <cell r="A885">
            <v>521225</v>
          </cell>
          <cell r="B885" t="str">
            <v>GO</v>
          </cell>
          <cell r="C885" t="str">
            <v>LAGOA SANTA</v>
          </cell>
          <cell r="D885" t="str">
            <v>521225</v>
          </cell>
          <cell r="F885">
            <v>633410</v>
          </cell>
          <cell r="H885">
            <v>633379</v>
          </cell>
          <cell r="J885">
            <v>196630</v>
          </cell>
        </row>
        <row r="886">
          <cell r="A886">
            <v>521230</v>
          </cell>
          <cell r="B886" t="str">
            <v>GO</v>
          </cell>
          <cell r="C886" t="str">
            <v>LEOPOLDO DE BULHÕES</v>
          </cell>
          <cell r="D886" t="str">
            <v>521230</v>
          </cell>
          <cell r="F886">
            <v>6387136</v>
          </cell>
          <cell r="H886">
            <v>6843360</v>
          </cell>
          <cell r="J886">
            <v>2281120</v>
          </cell>
        </row>
        <row r="887">
          <cell r="A887">
            <v>521250</v>
          </cell>
          <cell r="B887" t="str">
            <v>GO</v>
          </cell>
          <cell r="C887" t="str">
            <v>LUZIÂNIA</v>
          </cell>
          <cell r="D887" t="str">
            <v>521250</v>
          </cell>
          <cell r="F887">
            <v>18384856</v>
          </cell>
          <cell r="H887">
            <v>19698060</v>
          </cell>
          <cell r="J887">
            <v>6566020</v>
          </cell>
        </row>
        <row r="888">
          <cell r="A888">
            <v>521260</v>
          </cell>
          <cell r="B888" t="str">
            <v>GO</v>
          </cell>
          <cell r="C888" t="str">
            <v>MAIRIPOTABA</v>
          </cell>
          <cell r="D888" t="str">
            <v>521260</v>
          </cell>
          <cell r="E888">
            <v>239</v>
          </cell>
          <cell r="F888">
            <v>1578625</v>
          </cell>
          <cell r="G888">
            <v>163</v>
          </cell>
          <cell r="H888">
            <v>1644418</v>
          </cell>
          <cell r="I888">
            <v>148</v>
          </cell>
          <cell r="J888">
            <v>505467</v>
          </cell>
        </row>
        <row r="889">
          <cell r="A889">
            <v>521270</v>
          </cell>
          <cell r="B889" t="str">
            <v>GO</v>
          </cell>
          <cell r="C889" t="str">
            <v>MAMBAÍ</v>
          </cell>
          <cell r="D889" t="str">
            <v>521270</v>
          </cell>
          <cell r="E889">
            <v>5697</v>
          </cell>
          <cell r="F889">
            <v>2991507</v>
          </cell>
          <cell r="G889">
            <v>9572</v>
          </cell>
          <cell r="H889">
            <v>2740261</v>
          </cell>
          <cell r="I889">
            <v>1258</v>
          </cell>
          <cell r="J889">
            <v>853998</v>
          </cell>
        </row>
        <row r="890">
          <cell r="A890">
            <v>521280</v>
          </cell>
          <cell r="B890" t="str">
            <v>GO</v>
          </cell>
          <cell r="C890" t="str">
            <v>MARA ROSA</v>
          </cell>
          <cell r="D890" t="str">
            <v>521280</v>
          </cell>
          <cell r="F890">
            <v>8496135</v>
          </cell>
          <cell r="H890">
            <v>9186722</v>
          </cell>
          <cell r="J890">
            <v>3116629</v>
          </cell>
        </row>
        <row r="891">
          <cell r="A891">
            <v>521300</v>
          </cell>
          <cell r="B891" t="str">
            <v>GO</v>
          </cell>
          <cell r="C891" t="str">
            <v>MAURILÂNDIA</v>
          </cell>
          <cell r="D891" t="str">
            <v>521300</v>
          </cell>
          <cell r="E891">
            <v>4141</v>
          </cell>
          <cell r="F891">
            <v>3361584</v>
          </cell>
          <cell r="G891">
            <v>330</v>
          </cell>
          <cell r="H891">
            <v>2965445</v>
          </cell>
          <cell r="I891">
            <v>10</v>
          </cell>
          <cell r="J891">
            <v>903510</v>
          </cell>
        </row>
        <row r="892">
          <cell r="A892">
            <v>521305</v>
          </cell>
          <cell r="B892" t="str">
            <v>GO</v>
          </cell>
          <cell r="C892" t="str">
            <v>MIMOSO DE GOIÁS</v>
          </cell>
          <cell r="D892" t="str">
            <v>521305</v>
          </cell>
          <cell r="F892">
            <v>18628688</v>
          </cell>
          <cell r="H892">
            <v>20526324</v>
          </cell>
          <cell r="J892">
            <v>7869483</v>
          </cell>
        </row>
        <row r="893">
          <cell r="A893">
            <v>521308</v>
          </cell>
          <cell r="B893" t="str">
            <v>GO</v>
          </cell>
          <cell r="C893" t="str">
            <v>MINAÇU</v>
          </cell>
          <cell r="D893" t="str">
            <v>521308</v>
          </cell>
          <cell r="E893">
            <v>15000</v>
          </cell>
          <cell r="F893">
            <v>37810157</v>
          </cell>
          <cell r="G893">
            <v>21430</v>
          </cell>
          <cell r="H893">
            <v>38787647</v>
          </cell>
          <cell r="I893">
            <v>223</v>
          </cell>
          <cell r="J893">
            <v>12170195</v>
          </cell>
        </row>
        <row r="894">
          <cell r="A894">
            <v>521310</v>
          </cell>
          <cell r="B894" t="str">
            <v>GO</v>
          </cell>
          <cell r="C894" t="str">
            <v>MINEIROS</v>
          </cell>
          <cell r="D894" t="str">
            <v>521310</v>
          </cell>
          <cell r="F894">
            <v>117471130</v>
          </cell>
          <cell r="H894">
            <v>126805316</v>
          </cell>
          <cell r="J894">
            <v>42382620</v>
          </cell>
        </row>
        <row r="895">
          <cell r="A895">
            <v>521340</v>
          </cell>
          <cell r="B895" t="str">
            <v>GO</v>
          </cell>
          <cell r="C895" t="str">
            <v>MOIPORÁ</v>
          </cell>
          <cell r="D895" t="str">
            <v>521340</v>
          </cell>
          <cell r="E895">
            <v>1520</v>
          </cell>
          <cell r="F895">
            <v>4277953</v>
          </cell>
          <cell r="H895">
            <v>4577531</v>
          </cell>
          <cell r="J895">
            <v>1461259</v>
          </cell>
        </row>
        <row r="896">
          <cell r="A896">
            <v>521350</v>
          </cell>
          <cell r="B896" t="str">
            <v>GO</v>
          </cell>
          <cell r="C896" t="str">
            <v>MONTE ALEGRE DE GOIÁS</v>
          </cell>
          <cell r="D896" t="str">
            <v>521350</v>
          </cell>
          <cell r="F896">
            <v>116060</v>
          </cell>
          <cell r="H896">
            <v>124350</v>
          </cell>
          <cell r="J896">
            <v>41450</v>
          </cell>
        </row>
        <row r="897">
          <cell r="A897">
            <v>521375</v>
          </cell>
          <cell r="B897" t="str">
            <v>GO</v>
          </cell>
          <cell r="C897" t="str">
            <v>MONTIVIDIU</v>
          </cell>
          <cell r="D897" t="str">
            <v>521375</v>
          </cell>
          <cell r="E897">
            <v>87892</v>
          </cell>
          <cell r="F897">
            <v>5859241</v>
          </cell>
          <cell r="G897">
            <v>60</v>
          </cell>
          <cell r="H897">
            <v>5786856</v>
          </cell>
          <cell r="I897">
            <v>42</v>
          </cell>
          <cell r="J897">
            <v>1920353</v>
          </cell>
        </row>
        <row r="898">
          <cell r="A898">
            <v>521377</v>
          </cell>
          <cell r="B898" t="str">
            <v>GO</v>
          </cell>
          <cell r="C898" t="str">
            <v>MONTIVIDIU DO NORTE</v>
          </cell>
          <cell r="D898" t="str">
            <v>521377</v>
          </cell>
          <cell r="F898">
            <v>2094848</v>
          </cell>
          <cell r="G898">
            <v>36302</v>
          </cell>
          <cell r="H898">
            <v>2038662</v>
          </cell>
          <cell r="I898">
            <v>2716</v>
          </cell>
          <cell r="J898">
            <v>370428</v>
          </cell>
        </row>
        <row r="899">
          <cell r="A899">
            <v>521380</v>
          </cell>
          <cell r="B899" t="str">
            <v>GO</v>
          </cell>
          <cell r="C899" t="str">
            <v>MORRINHOS</v>
          </cell>
          <cell r="D899" t="str">
            <v>521380</v>
          </cell>
          <cell r="F899">
            <v>30935996</v>
          </cell>
          <cell r="H899">
            <v>33145710</v>
          </cell>
          <cell r="J899">
            <v>11048570</v>
          </cell>
        </row>
        <row r="900">
          <cell r="A900">
            <v>521390</v>
          </cell>
          <cell r="B900" t="str">
            <v>GO</v>
          </cell>
          <cell r="C900" t="str">
            <v>MOSSÂMEDES</v>
          </cell>
          <cell r="D900" t="str">
            <v>521390</v>
          </cell>
          <cell r="E900">
            <v>4498</v>
          </cell>
          <cell r="F900">
            <v>3058935</v>
          </cell>
          <cell r="G900">
            <v>24</v>
          </cell>
          <cell r="H900">
            <v>3276488</v>
          </cell>
          <cell r="I900">
            <v>128</v>
          </cell>
          <cell r="J900">
            <v>1282400</v>
          </cell>
        </row>
        <row r="901">
          <cell r="A901">
            <v>521405</v>
          </cell>
          <cell r="B901" t="str">
            <v>GO</v>
          </cell>
          <cell r="C901" t="str">
            <v>MUNDO NOVO</v>
          </cell>
          <cell r="D901" t="str">
            <v>521405</v>
          </cell>
          <cell r="E901">
            <v>2854</v>
          </cell>
          <cell r="F901">
            <v>5884814</v>
          </cell>
          <cell r="H901">
            <v>6095001</v>
          </cell>
          <cell r="J901">
            <v>1971493</v>
          </cell>
        </row>
        <row r="902">
          <cell r="A902">
            <v>521440</v>
          </cell>
          <cell r="B902" t="str">
            <v>GO</v>
          </cell>
          <cell r="C902" t="str">
            <v>NAZÁRIO</v>
          </cell>
          <cell r="D902" t="str">
            <v>521440</v>
          </cell>
          <cell r="F902">
            <v>5403608</v>
          </cell>
          <cell r="H902">
            <v>5789580</v>
          </cell>
          <cell r="J902">
            <v>2374087</v>
          </cell>
        </row>
        <row r="903">
          <cell r="A903">
            <v>521450</v>
          </cell>
          <cell r="B903" t="str">
            <v>GO</v>
          </cell>
          <cell r="C903" t="str">
            <v>NERÓPOLIS</v>
          </cell>
          <cell r="D903" t="str">
            <v>521450</v>
          </cell>
          <cell r="F903">
            <v>650780032</v>
          </cell>
          <cell r="H903">
            <v>697264320</v>
          </cell>
          <cell r="J903">
            <v>232421440</v>
          </cell>
        </row>
        <row r="904">
          <cell r="A904">
            <v>521460</v>
          </cell>
          <cell r="B904" t="str">
            <v>GO</v>
          </cell>
          <cell r="C904" t="str">
            <v>NIQUELÂNDIA</v>
          </cell>
          <cell r="D904" t="str">
            <v>521460</v>
          </cell>
          <cell r="E904">
            <v>205315</v>
          </cell>
          <cell r="F904">
            <v>19400213</v>
          </cell>
          <cell r="G904">
            <v>244025</v>
          </cell>
          <cell r="H904">
            <v>22980374</v>
          </cell>
          <cell r="I904">
            <v>102935</v>
          </cell>
          <cell r="J904">
            <v>7473058</v>
          </cell>
        </row>
        <row r="905">
          <cell r="A905">
            <v>521470</v>
          </cell>
          <cell r="B905" t="str">
            <v>GO</v>
          </cell>
          <cell r="C905" t="str">
            <v>NOVA AMÉRICA</v>
          </cell>
          <cell r="D905" t="str">
            <v>521470</v>
          </cell>
          <cell r="F905">
            <v>1409044</v>
          </cell>
          <cell r="H905">
            <v>1509690</v>
          </cell>
          <cell r="J905">
            <v>503230</v>
          </cell>
        </row>
        <row r="906">
          <cell r="A906">
            <v>521487</v>
          </cell>
          <cell r="B906" t="str">
            <v>GO</v>
          </cell>
          <cell r="C906" t="str">
            <v>NOVA IGUAÇU DE GOIÁS</v>
          </cell>
          <cell r="D906" t="str">
            <v>521487</v>
          </cell>
          <cell r="E906">
            <v>524</v>
          </cell>
          <cell r="F906">
            <v>2784476</v>
          </cell>
          <cell r="G906">
            <v>579</v>
          </cell>
          <cell r="H906">
            <v>3831444</v>
          </cell>
          <cell r="J906">
            <v>1412591</v>
          </cell>
        </row>
        <row r="907">
          <cell r="A907">
            <v>521490</v>
          </cell>
          <cell r="B907" t="str">
            <v>GO</v>
          </cell>
          <cell r="C907" t="str">
            <v>NOVA ROMA</v>
          </cell>
          <cell r="D907" t="str">
            <v>521490</v>
          </cell>
          <cell r="E907">
            <v>3676</v>
          </cell>
          <cell r="F907">
            <v>5343305</v>
          </cell>
          <cell r="G907">
            <v>217076</v>
          </cell>
          <cell r="H907">
            <v>5631109</v>
          </cell>
          <cell r="I907">
            <v>69</v>
          </cell>
          <cell r="J907">
            <v>1755501</v>
          </cell>
        </row>
        <row r="908">
          <cell r="A908">
            <v>521500</v>
          </cell>
          <cell r="B908" t="str">
            <v>GO</v>
          </cell>
          <cell r="C908" t="str">
            <v>NOVA VENEZA</v>
          </cell>
          <cell r="D908" t="str">
            <v>521500</v>
          </cell>
          <cell r="F908">
            <v>265524</v>
          </cell>
          <cell r="H908">
            <v>284490</v>
          </cell>
          <cell r="J908">
            <v>94830</v>
          </cell>
        </row>
        <row r="909">
          <cell r="A909">
            <v>521520</v>
          </cell>
          <cell r="B909" t="str">
            <v>GO</v>
          </cell>
          <cell r="C909" t="str">
            <v>NOVO BRASIL</v>
          </cell>
          <cell r="D909" t="str">
            <v>521520</v>
          </cell>
          <cell r="E909">
            <v>272</v>
          </cell>
          <cell r="F909">
            <v>914981</v>
          </cell>
          <cell r="G909">
            <v>1014</v>
          </cell>
          <cell r="H909">
            <v>929782</v>
          </cell>
          <cell r="J909">
            <v>301636</v>
          </cell>
        </row>
        <row r="910">
          <cell r="A910">
            <v>521523</v>
          </cell>
          <cell r="B910" t="str">
            <v>GO</v>
          </cell>
          <cell r="C910" t="str">
            <v>NOVO GAMA</v>
          </cell>
          <cell r="D910" t="str">
            <v>521523</v>
          </cell>
          <cell r="E910">
            <v>1361967</v>
          </cell>
          <cell r="F910">
            <v>125869298</v>
          </cell>
          <cell r="G910">
            <v>481745</v>
          </cell>
          <cell r="H910">
            <v>138263793</v>
          </cell>
          <cell r="I910">
            <v>256394</v>
          </cell>
          <cell r="J910">
            <v>45787164</v>
          </cell>
        </row>
        <row r="911">
          <cell r="A911">
            <v>521525</v>
          </cell>
          <cell r="B911" t="str">
            <v>GO</v>
          </cell>
          <cell r="C911" t="str">
            <v>NOVO PLANALTO</v>
          </cell>
          <cell r="D911" t="str">
            <v>521525</v>
          </cell>
          <cell r="F911">
            <v>1971508</v>
          </cell>
          <cell r="H911">
            <v>2112330</v>
          </cell>
          <cell r="J911">
            <v>704110</v>
          </cell>
        </row>
        <row r="912">
          <cell r="A912">
            <v>521530</v>
          </cell>
          <cell r="B912" t="str">
            <v>GO</v>
          </cell>
          <cell r="C912" t="str">
            <v>ORIZONA</v>
          </cell>
          <cell r="D912" t="str">
            <v>521530</v>
          </cell>
          <cell r="F912">
            <v>24104752</v>
          </cell>
          <cell r="G912">
            <v>56118</v>
          </cell>
          <cell r="H912">
            <v>25393052</v>
          </cell>
          <cell r="I912">
            <v>720</v>
          </cell>
          <cell r="J912">
            <v>8293990</v>
          </cell>
        </row>
        <row r="913">
          <cell r="A913">
            <v>521550</v>
          </cell>
          <cell r="B913" t="str">
            <v>GO</v>
          </cell>
          <cell r="C913" t="str">
            <v>OUVIDOR</v>
          </cell>
          <cell r="D913" t="str">
            <v>521550</v>
          </cell>
          <cell r="E913">
            <v>9037</v>
          </cell>
          <cell r="F913">
            <v>7672155</v>
          </cell>
          <cell r="G913">
            <v>8192</v>
          </cell>
          <cell r="H913">
            <v>8978244</v>
          </cell>
          <cell r="I913">
            <v>969</v>
          </cell>
          <cell r="J913">
            <v>2780900</v>
          </cell>
        </row>
        <row r="914">
          <cell r="A914">
            <v>521560</v>
          </cell>
          <cell r="B914" t="str">
            <v>GO</v>
          </cell>
          <cell r="C914" t="str">
            <v>PADRE BERNARDO</v>
          </cell>
          <cell r="D914" t="str">
            <v>521560</v>
          </cell>
          <cell r="E914">
            <v>29612</v>
          </cell>
          <cell r="F914">
            <v>8113055</v>
          </cell>
          <cell r="G914">
            <v>3942</v>
          </cell>
          <cell r="H914">
            <v>13159275</v>
          </cell>
          <cell r="I914">
            <v>312</v>
          </cell>
          <cell r="J914">
            <v>4332035</v>
          </cell>
        </row>
        <row r="915">
          <cell r="A915">
            <v>521565</v>
          </cell>
          <cell r="B915" t="str">
            <v>GO</v>
          </cell>
          <cell r="C915" t="str">
            <v>PALESTINA DE GOIÁS</v>
          </cell>
          <cell r="D915" t="str">
            <v>521565</v>
          </cell>
          <cell r="F915">
            <v>2831920</v>
          </cell>
          <cell r="H915">
            <v>3034200</v>
          </cell>
          <cell r="J915">
            <v>1011400</v>
          </cell>
        </row>
        <row r="916">
          <cell r="A916">
            <v>521580</v>
          </cell>
          <cell r="B916" t="str">
            <v>GO</v>
          </cell>
          <cell r="C916" t="str">
            <v>PALMELO</v>
          </cell>
          <cell r="D916" t="str">
            <v>521580</v>
          </cell>
          <cell r="F916">
            <v>5463551</v>
          </cell>
          <cell r="G916">
            <v>16983</v>
          </cell>
          <cell r="H916">
            <v>5492875</v>
          </cell>
          <cell r="J916">
            <v>2025438</v>
          </cell>
        </row>
        <row r="917">
          <cell r="A917">
            <v>521590</v>
          </cell>
          <cell r="B917" t="str">
            <v>GO</v>
          </cell>
          <cell r="C917" t="str">
            <v>PALMINÓPOLIS</v>
          </cell>
          <cell r="D917" t="str">
            <v>521590</v>
          </cell>
          <cell r="E917">
            <v>674</v>
          </cell>
          <cell r="F917">
            <v>5615709</v>
          </cell>
          <cell r="G917">
            <v>309</v>
          </cell>
          <cell r="H917">
            <v>5612904</v>
          </cell>
          <cell r="J917">
            <v>1804117</v>
          </cell>
        </row>
        <row r="918">
          <cell r="A918">
            <v>521600</v>
          </cell>
          <cell r="B918" t="str">
            <v>GO</v>
          </cell>
          <cell r="C918" t="str">
            <v>PANAMÁ</v>
          </cell>
          <cell r="D918" t="str">
            <v>521600</v>
          </cell>
          <cell r="F918">
            <v>5646372</v>
          </cell>
          <cell r="H918">
            <v>6329504</v>
          </cell>
          <cell r="J918">
            <v>2007909</v>
          </cell>
        </row>
        <row r="919">
          <cell r="A919">
            <v>521640</v>
          </cell>
          <cell r="B919" t="str">
            <v>GO</v>
          </cell>
          <cell r="C919" t="str">
            <v>PARAÚNA</v>
          </cell>
          <cell r="D919" t="str">
            <v>521640</v>
          </cell>
          <cell r="E919">
            <v>162774</v>
          </cell>
          <cell r="F919">
            <v>32147596</v>
          </cell>
          <cell r="G919">
            <v>200489</v>
          </cell>
          <cell r="H919">
            <v>34584048</v>
          </cell>
          <cell r="I919">
            <v>54844</v>
          </cell>
          <cell r="J919">
            <v>11279811</v>
          </cell>
        </row>
        <row r="920">
          <cell r="A920">
            <v>521645</v>
          </cell>
          <cell r="B920" t="str">
            <v>GO</v>
          </cell>
          <cell r="C920" t="str">
            <v>PEROLÂNDIA</v>
          </cell>
          <cell r="D920" t="str">
            <v>521645</v>
          </cell>
          <cell r="E920">
            <v>5222</v>
          </cell>
          <cell r="F920">
            <v>10693257</v>
          </cell>
          <cell r="G920">
            <v>3942</v>
          </cell>
          <cell r="H920">
            <v>10745473</v>
          </cell>
          <cell r="I920">
            <v>702</v>
          </cell>
          <cell r="J920">
            <v>3141011</v>
          </cell>
        </row>
        <row r="921">
          <cell r="A921">
            <v>521680</v>
          </cell>
          <cell r="B921" t="str">
            <v>GO</v>
          </cell>
          <cell r="C921" t="str">
            <v>PETROLINA DE GOIÁS</v>
          </cell>
          <cell r="D921" t="str">
            <v>521680</v>
          </cell>
          <cell r="E921">
            <v>2699</v>
          </cell>
          <cell r="F921">
            <v>10045759</v>
          </cell>
          <cell r="G921">
            <v>4280</v>
          </cell>
          <cell r="H921">
            <v>13422069</v>
          </cell>
          <cell r="I921">
            <v>3089</v>
          </cell>
          <cell r="J921">
            <v>5021826</v>
          </cell>
        </row>
        <row r="922">
          <cell r="A922">
            <v>521690</v>
          </cell>
          <cell r="B922" t="str">
            <v>GO</v>
          </cell>
          <cell r="C922" t="str">
            <v>PILAR DE GOIÁS</v>
          </cell>
          <cell r="D922" t="str">
            <v>521690</v>
          </cell>
          <cell r="E922">
            <v>10204</v>
          </cell>
          <cell r="F922">
            <v>3637102</v>
          </cell>
          <cell r="G922">
            <v>8079</v>
          </cell>
          <cell r="H922">
            <v>3925374</v>
          </cell>
          <cell r="I922">
            <v>203</v>
          </cell>
          <cell r="J922">
            <v>1180177</v>
          </cell>
        </row>
        <row r="923">
          <cell r="A923">
            <v>521720</v>
          </cell>
          <cell r="B923" t="str">
            <v>GO</v>
          </cell>
          <cell r="C923" t="str">
            <v>PIRANHAS</v>
          </cell>
          <cell r="D923" t="str">
            <v>521720</v>
          </cell>
          <cell r="E923">
            <v>66458</v>
          </cell>
          <cell r="F923">
            <v>7714853</v>
          </cell>
          <cell r="G923">
            <v>8246</v>
          </cell>
          <cell r="H923">
            <v>6962522</v>
          </cell>
          <cell r="I923">
            <v>27152</v>
          </cell>
          <cell r="J923">
            <v>2211329</v>
          </cell>
        </row>
        <row r="924">
          <cell r="A924">
            <v>521730</v>
          </cell>
          <cell r="B924" t="str">
            <v>GO</v>
          </cell>
          <cell r="C924" t="str">
            <v>PIRENÓPOLIS</v>
          </cell>
          <cell r="D924" t="str">
            <v>521730</v>
          </cell>
          <cell r="E924">
            <v>427218</v>
          </cell>
          <cell r="F924">
            <v>29274175</v>
          </cell>
          <cell r="G924">
            <v>371765</v>
          </cell>
          <cell r="H924">
            <v>37185453</v>
          </cell>
          <cell r="I924">
            <v>288795</v>
          </cell>
          <cell r="J924">
            <v>17315914</v>
          </cell>
        </row>
        <row r="925">
          <cell r="A925">
            <v>521740</v>
          </cell>
          <cell r="B925" t="str">
            <v>GO</v>
          </cell>
          <cell r="C925" t="str">
            <v>PIRES DO RIO</v>
          </cell>
          <cell r="D925" t="str">
            <v>521740</v>
          </cell>
          <cell r="E925">
            <v>18367</v>
          </cell>
          <cell r="F925">
            <v>4234956</v>
          </cell>
          <cell r="G925">
            <v>109962</v>
          </cell>
          <cell r="H925">
            <v>5303176</v>
          </cell>
          <cell r="I925">
            <v>2493</v>
          </cell>
          <cell r="J925">
            <v>1897554</v>
          </cell>
        </row>
        <row r="926">
          <cell r="A926">
            <v>521760</v>
          </cell>
          <cell r="B926" t="str">
            <v>GO</v>
          </cell>
          <cell r="C926" t="str">
            <v>PLANALTINA</v>
          </cell>
          <cell r="D926" t="str">
            <v>521760</v>
          </cell>
          <cell r="E926">
            <v>89328</v>
          </cell>
          <cell r="F926">
            <v>19527404</v>
          </cell>
          <cell r="G926">
            <v>284993</v>
          </cell>
          <cell r="H926">
            <v>27752615</v>
          </cell>
          <cell r="I926">
            <v>49476</v>
          </cell>
          <cell r="J926">
            <v>10410399</v>
          </cell>
        </row>
        <row r="927">
          <cell r="A927">
            <v>521770</v>
          </cell>
          <cell r="B927" t="str">
            <v>GO</v>
          </cell>
          <cell r="C927" t="str">
            <v>PONTALINA</v>
          </cell>
          <cell r="D927" t="str">
            <v>521770</v>
          </cell>
          <cell r="E927">
            <v>3856</v>
          </cell>
          <cell r="F927">
            <v>2606239</v>
          </cell>
          <cell r="G927">
            <v>1243</v>
          </cell>
          <cell r="H927">
            <v>3683815</v>
          </cell>
          <cell r="I927">
            <v>250</v>
          </cell>
          <cell r="J927">
            <v>1336642</v>
          </cell>
        </row>
        <row r="928">
          <cell r="A928">
            <v>521800</v>
          </cell>
          <cell r="B928" t="str">
            <v>GO</v>
          </cell>
          <cell r="C928" t="str">
            <v>PORANGATU</v>
          </cell>
          <cell r="D928" t="str">
            <v>521800</v>
          </cell>
          <cell r="E928">
            <v>1622</v>
          </cell>
          <cell r="F928">
            <v>13141059</v>
          </cell>
          <cell r="G928">
            <v>1041</v>
          </cell>
          <cell r="H928">
            <v>13330687</v>
          </cell>
          <cell r="J928">
            <v>4222791</v>
          </cell>
        </row>
        <row r="929">
          <cell r="A929">
            <v>521805</v>
          </cell>
          <cell r="B929" t="str">
            <v>GO</v>
          </cell>
          <cell r="C929" t="str">
            <v>PORTEIRÃO</v>
          </cell>
          <cell r="D929" t="str">
            <v>521805</v>
          </cell>
          <cell r="F929">
            <v>7968744</v>
          </cell>
          <cell r="G929">
            <v>200</v>
          </cell>
          <cell r="H929">
            <v>8776015</v>
          </cell>
          <cell r="J929">
            <v>2955247</v>
          </cell>
        </row>
        <row r="930">
          <cell r="A930">
            <v>521810</v>
          </cell>
          <cell r="B930" t="str">
            <v>GO</v>
          </cell>
          <cell r="C930" t="str">
            <v>PORTELÂNDIA</v>
          </cell>
          <cell r="D930" t="str">
            <v>521810</v>
          </cell>
          <cell r="E930">
            <v>499</v>
          </cell>
          <cell r="F930">
            <v>26111456</v>
          </cell>
          <cell r="H930">
            <v>27251601</v>
          </cell>
          <cell r="J930">
            <v>9066618</v>
          </cell>
        </row>
        <row r="931">
          <cell r="A931">
            <v>521830</v>
          </cell>
          <cell r="B931" t="str">
            <v>GO</v>
          </cell>
          <cell r="C931" t="str">
            <v>POSSE</v>
          </cell>
          <cell r="D931" t="str">
            <v>521830</v>
          </cell>
          <cell r="E931">
            <v>7655</v>
          </cell>
          <cell r="F931">
            <v>16303991</v>
          </cell>
          <cell r="G931">
            <v>6707</v>
          </cell>
          <cell r="H931">
            <v>19774373</v>
          </cell>
          <cell r="I931">
            <v>723</v>
          </cell>
          <cell r="J931">
            <v>6451138</v>
          </cell>
        </row>
        <row r="932">
          <cell r="A932">
            <v>521860</v>
          </cell>
          <cell r="B932" t="str">
            <v>GO</v>
          </cell>
          <cell r="C932" t="str">
            <v>RIALMA</v>
          </cell>
          <cell r="D932" t="str">
            <v>521860</v>
          </cell>
          <cell r="F932">
            <v>37501380</v>
          </cell>
          <cell r="H932">
            <v>40180050</v>
          </cell>
          <cell r="J932">
            <v>13393350</v>
          </cell>
        </row>
        <row r="933">
          <cell r="A933">
            <v>521878</v>
          </cell>
          <cell r="B933" t="str">
            <v>GO</v>
          </cell>
          <cell r="C933" t="str">
            <v>RIO QUENTE</v>
          </cell>
          <cell r="D933" t="str">
            <v>521878</v>
          </cell>
          <cell r="E933">
            <v>304</v>
          </cell>
          <cell r="F933">
            <v>5102282</v>
          </cell>
          <cell r="G933">
            <v>24039</v>
          </cell>
          <cell r="H933">
            <v>4899644</v>
          </cell>
          <cell r="J933">
            <v>1681082</v>
          </cell>
        </row>
        <row r="934">
          <cell r="A934">
            <v>521880</v>
          </cell>
          <cell r="B934" t="str">
            <v>GO</v>
          </cell>
          <cell r="C934" t="str">
            <v>RIO VERDE</v>
          </cell>
          <cell r="D934" t="str">
            <v>521880</v>
          </cell>
          <cell r="F934">
            <v>270061652</v>
          </cell>
          <cell r="H934">
            <v>289351770</v>
          </cell>
          <cell r="J934">
            <v>96450590</v>
          </cell>
        </row>
        <row r="935">
          <cell r="A935">
            <v>521900</v>
          </cell>
          <cell r="B935" t="str">
            <v>GO</v>
          </cell>
          <cell r="C935" t="str">
            <v>SANCLERLÂNDIA</v>
          </cell>
          <cell r="D935" t="str">
            <v>521900</v>
          </cell>
          <cell r="F935">
            <v>4426240</v>
          </cell>
          <cell r="H935">
            <v>4742400</v>
          </cell>
          <cell r="J935">
            <v>1580800</v>
          </cell>
        </row>
        <row r="936">
          <cell r="A936">
            <v>521910</v>
          </cell>
          <cell r="B936" t="str">
            <v>GO</v>
          </cell>
          <cell r="C936" t="str">
            <v>SANTA BÁRBARA DE GOIÁS</v>
          </cell>
          <cell r="D936" t="str">
            <v>521910</v>
          </cell>
          <cell r="F936">
            <v>11288963</v>
          </cell>
          <cell r="H936">
            <v>11996310</v>
          </cell>
          <cell r="J936">
            <v>3983070</v>
          </cell>
        </row>
        <row r="937">
          <cell r="A937">
            <v>521920</v>
          </cell>
          <cell r="B937" t="str">
            <v>GO</v>
          </cell>
          <cell r="C937" t="str">
            <v>SANTA CRUZ DE GOIÁS</v>
          </cell>
          <cell r="D937" t="str">
            <v>521920</v>
          </cell>
          <cell r="F937">
            <v>5341534</v>
          </cell>
          <cell r="H937">
            <v>3851050</v>
          </cell>
          <cell r="I937">
            <v>162</v>
          </cell>
          <cell r="J937">
            <v>1081906</v>
          </cell>
        </row>
        <row r="938">
          <cell r="A938">
            <v>521925</v>
          </cell>
          <cell r="B938" t="str">
            <v>GO</v>
          </cell>
          <cell r="C938" t="str">
            <v>SANTA FÉ DE GOIÁS</v>
          </cell>
          <cell r="D938" t="str">
            <v>521925</v>
          </cell>
          <cell r="E938">
            <v>10430</v>
          </cell>
          <cell r="F938">
            <v>3317553</v>
          </cell>
          <cell r="G938">
            <v>899</v>
          </cell>
          <cell r="H938">
            <v>3364553</v>
          </cell>
          <cell r="I938">
            <v>869</v>
          </cell>
          <cell r="J938">
            <v>1206013</v>
          </cell>
        </row>
        <row r="939">
          <cell r="A939">
            <v>521930</v>
          </cell>
          <cell r="B939" t="str">
            <v>GO</v>
          </cell>
          <cell r="C939" t="str">
            <v>SANTA HELENA DE GOIÁS</v>
          </cell>
          <cell r="D939" t="str">
            <v>521930</v>
          </cell>
          <cell r="E939">
            <v>153853</v>
          </cell>
          <cell r="F939">
            <v>371688793</v>
          </cell>
          <cell r="G939">
            <v>375777</v>
          </cell>
          <cell r="H939">
            <v>403025260</v>
          </cell>
          <cell r="I939">
            <v>32074</v>
          </cell>
          <cell r="J939">
            <v>134152446</v>
          </cell>
        </row>
        <row r="940">
          <cell r="A940">
            <v>521940</v>
          </cell>
          <cell r="B940" t="str">
            <v>GO</v>
          </cell>
          <cell r="C940" t="str">
            <v>SANTA RITA DO ARAGUAIA</v>
          </cell>
          <cell r="D940" t="str">
            <v>521940</v>
          </cell>
          <cell r="E940">
            <v>8468</v>
          </cell>
          <cell r="F940">
            <v>4340423</v>
          </cell>
          <cell r="G940">
            <v>5432</v>
          </cell>
          <cell r="H940">
            <v>3839810</v>
          </cell>
          <cell r="I940">
            <v>12480</v>
          </cell>
          <cell r="J940">
            <v>1060924</v>
          </cell>
        </row>
        <row r="941">
          <cell r="A941">
            <v>521945</v>
          </cell>
          <cell r="B941" t="str">
            <v>GO</v>
          </cell>
          <cell r="C941" t="str">
            <v>SANTA RITA DO NOVO DESTINO</v>
          </cell>
          <cell r="D941" t="str">
            <v>521945</v>
          </cell>
          <cell r="F941">
            <v>4186560</v>
          </cell>
          <cell r="H941">
            <v>4485600</v>
          </cell>
          <cell r="J941">
            <v>1495200</v>
          </cell>
        </row>
        <row r="942">
          <cell r="A942">
            <v>521950</v>
          </cell>
          <cell r="B942" t="str">
            <v>GO</v>
          </cell>
          <cell r="C942" t="str">
            <v>SANTA ROSA DE GOIÁS</v>
          </cell>
          <cell r="D942" t="str">
            <v>521950</v>
          </cell>
          <cell r="F942">
            <v>2444926</v>
          </cell>
          <cell r="G942">
            <v>10</v>
          </cell>
          <cell r="H942">
            <v>2375090</v>
          </cell>
          <cell r="J942">
            <v>910545</v>
          </cell>
        </row>
        <row r="943">
          <cell r="A943">
            <v>521960</v>
          </cell>
          <cell r="B943" t="str">
            <v>GO</v>
          </cell>
          <cell r="C943" t="str">
            <v>SANTA TEREZA DE GOIÁS</v>
          </cell>
          <cell r="D943" t="str">
            <v>521960</v>
          </cell>
          <cell r="F943">
            <v>1692933</v>
          </cell>
          <cell r="G943">
            <v>4870</v>
          </cell>
          <cell r="H943">
            <v>2099840</v>
          </cell>
          <cell r="J943">
            <v>687560</v>
          </cell>
        </row>
        <row r="944">
          <cell r="A944">
            <v>521970</v>
          </cell>
          <cell r="B944" t="str">
            <v>GO</v>
          </cell>
          <cell r="C944" t="str">
            <v>SANTA TEREZINHA DE GOIÁS</v>
          </cell>
          <cell r="D944" t="str">
            <v>521970</v>
          </cell>
          <cell r="F944">
            <v>627692</v>
          </cell>
          <cell r="H944">
            <v>739099</v>
          </cell>
          <cell r="J944">
            <v>278880</v>
          </cell>
        </row>
        <row r="945">
          <cell r="A945">
            <v>521971</v>
          </cell>
          <cell r="B945" t="str">
            <v>GO</v>
          </cell>
          <cell r="C945" t="str">
            <v>SANTO ANTÔNIO DA BARRA</v>
          </cell>
          <cell r="D945" t="str">
            <v>521971</v>
          </cell>
          <cell r="E945">
            <v>1612</v>
          </cell>
          <cell r="F945">
            <v>6234945</v>
          </cell>
          <cell r="G945">
            <v>2324</v>
          </cell>
          <cell r="H945">
            <v>6813604</v>
          </cell>
          <cell r="I945">
            <v>1568</v>
          </cell>
          <cell r="J945">
            <v>2166511</v>
          </cell>
        </row>
        <row r="946">
          <cell r="A946">
            <v>521973</v>
          </cell>
          <cell r="B946" t="str">
            <v>GO</v>
          </cell>
          <cell r="C946" t="str">
            <v>SANTO ANTÔNIO DE GOIÁS</v>
          </cell>
          <cell r="D946" t="str">
            <v>521973</v>
          </cell>
          <cell r="F946">
            <v>475860</v>
          </cell>
          <cell r="H946">
            <v>509850</v>
          </cell>
          <cell r="J946">
            <v>169950</v>
          </cell>
        </row>
        <row r="947">
          <cell r="A947">
            <v>521975</v>
          </cell>
          <cell r="B947" t="str">
            <v>GO</v>
          </cell>
          <cell r="C947" t="str">
            <v>SANTO ANTÔNIO DO DESCOBERTO</v>
          </cell>
          <cell r="D947" t="str">
            <v>521975</v>
          </cell>
          <cell r="F947">
            <v>48110972</v>
          </cell>
          <cell r="H947">
            <v>51547470</v>
          </cell>
          <cell r="J947">
            <v>17182490</v>
          </cell>
        </row>
        <row r="948">
          <cell r="A948">
            <v>521980</v>
          </cell>
          <cell r="B948" t="str">
            <v>GO</v>
          </cell>
          <cell r="C948" t="str">
            <v>SÃO DOMINGOS</v>
          </cell>
          <cell r="D948" t="str">
            <v>521980</v>
          </cell>
          <cell r="E948">
            <v>488</v>
          </cell>
          <cell r="F948">
            <v>555490</v>
          </cell>
          <cell r="G948">
            <v>1318</v>
          </cell>
          <cell r="H948">
            <v>558967</v>
          </cell>
          <cell r="J948">
            <v>182400</v>
          </cell>
        </row>
        <row r="949">
          <cell r="A949">
            <v>521990</v>
          </cell>
          <cell r="B949" t="str">
            <v>GO</v>
          </cell>
          <cell r="C949" t="str">
            <v>SÃO FRANCISCO DE GOIÁS</v>
          </cell>
          <cell r="D949" t="str">
            <v>521990</v>
          </cell>
          <cell r="E949">
            <v>7702</v>
          </cell>
          <cell r="F949">
            <v>3966971</v>
          </cell>
          <cell r="G949">
            <v>15214</v>
          </cell>
          <cell r="H949">
            <v>3662585</v>
          </cell>
          <cell r="I949">
            <v>791</v>
          </cell>
          <cell r="J949">
            <v>1388595</v>
          </cell>
        </row>
        <row r="950">
          <cell r="A950">
            <v>522000</v>
          </cell>
          <cell r="B950" t="str">
            <v>GO</v>
          </cell>
          <cell r="C950" t="str">
            <v>SÃO JOÃO D'ALIANÇA</v>
          </cell>
          <cell r="D950" t="str">
            <v>522000</v>
          </cell>
          <cell r="E950">
            <v>7</v>
          </cell>
          <cell r="F950">
            <v>19560197</v>
          </cell>
          <cell r="G950">
            <v>38600</v>
          </cell>
          <cell r="H950">
            <v>20113623</v>
          </cell>
          <cell r="I950">
            <v>5</v>
          </cell>
          <cell r="J950">
            <v>7254113</v>
          </cell>
        </row>
        <row r="951">
          <cell r="A951">
            <v>522005</v>
          </cell>
          <cell r="B951" t="str">
            <v>GO</v>
          </cell>
          <cell r="C951" t="str">
            <v>SÃO JOÃO DA PARAÚNA</v>
          </cell>
          <cell r="D951" t="str">
            <v>522005</v>
          </cell>
          <cell r="E951">
            <v>10289</v>
          </cell>
          <cell r="F951">
            <v>3286531</v>
          </cell>
          <cell r="G951">
            <v>2899</v>
          </cell>
          <cell r="H951">
            <v>3150142</v>
          </cell>
          <cell r="I951">
            <v>1938</v>
          </cell>
          <cell r="J951">
            <v>1023831</v>
          </cell>
        </row>
        <row r="952">
          <cell r="A952">
            <v>522010</v>
          </cell>
          <cell r="B952" t="str">
            <v>GO</v>
          </cell>
          <cell r="C952" t="str">
            <v>SÃO LUÍS DE MONTES BELOS</v>
          </cell>
          <cell r="D952" t="str">
            <v>522010</v>
          </cell>
          <cell r="E952">
            <v>168691</v>
          </cell>
          <cell r="F952">
            <v>18223346</v>
          </cell>
          <cell r="G952">
            <v>131562</v>
          </cell>
          <cell r="H952">
            <v>18732599</v>
          </cell>
          <cell r="I952">
            <v>59359</v>
          </cell>
          <cell r="J952">
            <v>5944309</v>
          </cell>
        </row>
        <row r="953">
          <cell r="A953">
            <v>522015</v>
          </cell>
          <cell r="B953" t="str">
            <v>GO</v>
          </cell>
          <cell r="C953" t="str">
            <v>SÃO LUÍZ DO NORTE</v>
          </cell>
          <cell r="D953" t="str">
            <v>522015</v>
          </cell>
          <cell r="F953">
            <v>3951584</v>
          </cell>
          <cell r="H953">
            <v>4233840</v>
          </cell>
          <cell r="J953">
            <v>1411280</v>
          </cell>
        </row>
        <row r="954">
          <cell r="A954">
            <v>522020</v>
          </cell>
          <cell r="B954" t="str">
            <v>GO</v>
          </cell>
          <cell r="C954" t="str">
            <v>SÃO MIGUEL DO ARAGUAIA</v>
          </cell>
          <cell r="D954" t="str">
            <v>522020</v>
          </cell>
          <cell r="E954">
            <v>5447</v>
          </cell>
          <cell r="F954">
            <v>22737353</v>
          </cell>
          <cell r="G954">
            <v>6699</v>
          </cell>
          <cell r="H954">
            <v>22000378</v>
          </cell>
          <cell r="I954">
            <v>864</v>
          </cell>
          <cell r="J954">
            <v>7406468</v>
          </cell>
        </row>
        <row r="955">
          <cell r="A955">
            <v>522026</v>
          </cell>
          <cell r="B955" t="str">
            <v>GO</v>
          </cell>
          <cell r="C955" t="str">
            <v>SÃO MIGUEL DO PASSA QUATRO</v>
          </cell>
          <cell r="D955" t="str">
            <v>522026</v>
          </cell>
          <cell r="F955">
            <v>2014992</v>
          </cell>
          <cell r="H955">
            <v>2158920</v>
          </cell>
          <cell r="J955">
            <v>719640</v>
          </cell>
        </row>
        <row r="956">
          <cell r="A956">
            <v>522028</v>
          </cell>
          <cell r="B956" t="str">
            <v>GO</v>
          </cell>
          <cell r="C956" t="str">
            <v>SÃO PATRÍCIO</v>
          </cell>
          <cell r="D956" t="str">
            <v>522028</v>
          </cell>
          <cell r="E956">
            <v>5248</v>
          </cell>
          <cell r="F956">
            <v>3888564</v>
          </cell>
          <cell r="G956">
            <v>8750</v>
          </cell>
          <cell r="H956">
            <v>4151699</v>
          </cell>
          <cell r="I956">
            <v>498</v>
          </cell>
          <cell r="J956">
            <v>1458902</v>
          </cell>
        </row>
        <row r="957">
          <cell r="A957">
            <v>522040</v>
          </cell>
          <cell r="B957" t="str">
            <v>GO</v>
          </cell>
          <cell r="C957" t="str">
            <v>SÃO SIMÃO</v>
          </cell>
          <cell r="D957" t="str">
            <v>522040</v>
          </cell>
          <cell r="F957">
            <v>19282635</v>
          </cell>
          <cell r="H957">
            <v>19548242</v>
          </cell>
          <cell r="J957">
            <v>6285974</v>
          </cell>
        </row>
        <row r="958">
          <cell r="A958">
            <v>522045</v>
          </cell>
          <cell r="B958" t="str">
            <v>GO</v>
          </cell>
          <cell r="C958" t="str">
            <v>SENADOR CANEDO</v>
          </cell>
          <cell r="D958" t="str">
            <v>522045</v>
          </cell>
          <cell r="E958">
            <v>801055</v>
          </cell>
          <cell r="F958">
            <v>104275433</v>
          </cell>
          <cell r="G958">
            <v>1167230</v>
          </cell>
          <cell r="H958">
            <v>103801864</v>
          </cell>
          <cell r="I958">
            <v>324266</v>
          </cell>
          <cell r="J958">
            <v>34864081</v>
          </cell>
        </row>
        <row r="959">
          <cell r="A959">
            <v>522050</v>
          </cell>
          <cell r="B959" t="str">
            <v>GO</v>
          </cell>
          <cell r="C959" t="str">
            <v>SERRANÓPOLIS</v>
          </cell>
          <cell r="D959" t="str">
            <v>522050</v>
          </cell>
          <cell r="F959">
            <v>127471848</v>
          </cell>
          <cell r="G959">
            <v>36</v>
          </cell>
          <cell r="H959">
            <v>138635943</v>
          </cell>
          <cell r="J959">
            <v>46809184</v>
          </cell>
        </row>
        <row r="960">
          <cell r="A960">
            <v>522060</v>
          </cell>
          <cell r="B960" t="str">
            <v>GO</v>
          </cell>
          <cell r="C960" t="str">
            <v>SILVÂNIA</v>
          </cell>
          <cell r="D960" t="str">
            <v>522060</v>
          </cell>
          <cell r="E960">
            <v>117729</v>
          </cell>
          <cell r="F960">
            <v>33127542</v>
          </cell>
          <cell r="G960">
            <v>92882</v>
          </cell>
          <cell r="H960">
            <v>35096995</v>
          </cell>
          <cell r="I960">
            <v>22245</v>
          </cell>
          <cell r="J960">
            <v>12474823</v>
          </cell>
        </row>
        <row r="961">
          <cell r="A961">
            <v>522068</v>
          </cell>
          <cell r="B961" t="str">
            <v>GO</v>
          </cell>
          <cell r="C961" t="str">
            <v>SIMOLÂNDIA</v>
          </cell>
          <cell r="D961" t="str">
            <v>522068</v>
          </cell>
          <cell r="E961">
            <v>2400</v>
          </cell>
          <cell r="F961">
            <v>2507809</v>
          </cell>
          <cell r="G961">
            <v>8525</v>
          </cell>
          <cell r="H961">
            <v>3710344</v>
          </cell>
          <cell r="I961">
            <v>13127</v>
          </cell>
          <cell r="J961">
            <v>1272003</v>
          </cell>
        </row>
        <row r="962">
          <cell r="A962">
            <v>522070</v>
          </cell>
          <cell r="B962" t="str">
            <v>GO</v>
          </cell>
          <cell r="C962" t="str">
            <v>SÍTIO D'ABADIA</v>
          </cell>
          <cell r="D962" t="str">
            <v>522070</v>
          </cell>
          <cell r="E962">
            <v>61</v>
          </cell>
          <cell r="F962">
            <v>5199174</v>
          </cell>
          <cell r="G962">
            <v>182</v>
          </cell>
          <cell r="H962">
            <v>5312431</v>
          </cell>
          <cell r="I962">
            <v>12</v>
          </cell>
          <cell r="J962">
            <v>1687348</v>
          </cell>
        </row>
        <row r="963">
          <cell r="A963">
            <v>522100</v>
          </cell>
          <cell r="B963" t="str">
            <v>GO</v>
          </cell>
          <cell r="C963" t="str">
            <v>TAQUARAL DE GOIÁS</v>
          </cell>
          <cell r="D963" t="str">
            <v>522100</v>
          </cell>
          <cell r="E963">
            <v>5889</v>
          </cell>
          <cell r="F963">
            <v>3970731</v>
          </cell>
          <cell r="G963">
            <v>34797</v>
          </cell>
          <cell r="H963">
            <v>4022196</v>
          </cell>
          <cell r="J963">
            <v>1298985</v>
          </cell>
        </row>
        <row r="964">
          <cell r="A964">
            <v>522108</v>
          </cell>
          <cell r="B964" t="str">
            <v>GO</v>
          </cell>
          <cell r="C964" t="str">
            <v>TERESINA DE GOIÁS</v>
          </cell>
          <cell r="D964" t="str">
            <v>522108</v>
          </cell>
          <cell r="F964">
            <v>12789196</v>
          </cell>
          <cell r="H964">
            <v>13702710</v>
          </cell>
          <cell r="J964">
            <v>4567570</v>
          </cell>
        </row>
        <row r="965">
          <cell r="A965">
            <v>522119</v>
          </cell>
          <cell r="B965" t="str">
            <v>GO</v>
          </cell>
          <cell r="C965" t="str">
            <v>TEREZÓPOLIS DE GOIÁS</v>
          </cell>
          <cell r="D965" t="str">
            <v>522119</v>
          </cell>
          <cell r="E965">
            <v>738</v>
          </cell>
          <cell r="F965">
            <v>471838</v>
          </cell>
          <cell r="G965">
            <v>3400</v>
          </cell>
          <cell r="H965">
            <v>464027</v>
          </cell>
          <cell r="I965">
            <v>1454</v>
          </cell>
          <cell r="J965">
            <v>160134</v>
          </cell>
        </row>
        <row r="966">
          <cell r="A966">
            <v>522130</v>
          </cell>
          <cell r="B966" t="str">
            <v>GO</v>
          </cell>
          <cell r="C966" t="str">
            <v>TRÊS RANCHOS</v>
          </cell>
          <cell r="D966" t="str">
            <v>522130</v>
          </cell>
          <cell r="E966">
            <v>613</v>
          </cell>
          <cell r="F966">
            <v>16019295</v>
          </cell>
          <cell r="G966">
            <v>813</v>
          </cell>
          <cell r="H966">
            <v>19778090</v>
          </cell>
          <cell r="I966">
            <v>509</v>
          </cell>
          <cell r="J966">
            <v>6296305</v>
          </cell>
        </row>
        <row r="967">
          <cell r="A967">
            <v>522140</v>
          </cell>
          <cell r="B967" t="str">
            <v>GO</v>
          </cell>
          <cell r="C967" t="str">
            <v>TRINDADE</v>
          </cell>
          <cell r="D967" t="str">
            <v>522140</v>
          </cell>
          <cell r="E967">
            <v>887293</v>
          </cell>
          <cell r="F967">
            <v>110959033</v>
          </cell>
          <cell r="G967">
            <v>1390757</v>
          </cell>
          <cell r="H967">
            <v>117739981</v>
          </cell>
          <cell r="I967">
            <v>489542</v>
          </cell>
          <cell r="J967">
            <v>36783942</v>
          </cell>
        </row>
        <row r="968">
          <cell r="A968">
            <v>522145</v>
          </cell>
          <cell r="B968" t="str">
            <v>GO</v>
          </cell>
          <cell r="C968" t="str">
            <v>TROMBAS</v>
          </cell>
          <cell r="D968" t="str">
            <v>522145</v>
          </cell>
          <cell r="F968">
            <v>6468</v>
          </cell>
          <cell r="H968">
            <v>6930</v>
          </cell>
          <cell r="J968">
            <v>2310</v>
          </cell>
        </row>
        <row r="969">
          <cell r="A969">
            <v>522150</v>
          </cell>
          <cell r="B969" t="str">
            <v>GO</v>
          </cell>
          <cell r="C969" t="str">
            <v>TURVÂNIA</v>
          </cell>
          <cell r="D969" t="str">
            <v>522150</v>
          </cell>
          <cell r="E969">
            <v>24489</v>
          </cell>
          <cell r="F969">
            <v>12509319</v>
          </cell>
          <cell r="G969">
            <v>121882</v>
          </cell>
          <cell r="H969">
            <v>12510602</v>
          </cell>
          <cell r="I969">
            <v>61149</v>
          </cell>
          <cell r="J969">
            <v>4721106</v>
          </cell>
        </row>
        <row r="970">
          <cell r="A970">
            <v>522155</v>
          </cell>
          <cell r="B970" t="str">
            <v>GO</v>
          </cell>
          <cell r="C970" t="str">
            <v>TURVELÂNDIA</v>
          </cell>
          <cell r="D970" t="str">
            <v>522155</v>
          </cell>
          <cell r="F970">
            <v>16011134</v>
          </cell>
          <cell r="H970">
            <v>16771162</v>
          </cell>
          <cell r="J970">
            <v>5574300</v>
          </cell>
        </row>
        <row r="971">
          <cell r="A971">
            <v>522160</v>
          </cell>
          <cell r="B971" t="str">
            <v>GO</v>
          </cell>
          <cell r="C971" t="str">
            <v>URUAÇU</v>
          </cell>
          <cell r="D971" t="str">
            <v>522160</v>
          </cell>
          <cell r="E971">
            <v>9158</v>
          </cell>
          <cell r="F971">
            <v>16514989</v>
          </cell>
          <cell r="G971">
            <v>228</v>
          </cell>
          <cell r="H971">
            <v>14384777</v>
          </cell>
          <cell r="I971">
            <v>1133</v>
          </cell>
          <cell r="J971">
            <v>4856399</v>
          </cell>
        </row>
        <row r="972">
          <cell r="A972">
            <v>522170</v>
          </cell>
          <cell r="B972" t="str">
            <v>GO</v>
          </cell>
          <cell r="C972" t="str">
            <v>URUANA</v>
          </cell>
          <cell r="D972" t="str">
            <v>522170</v>
          </cell>
          <cell r="E972">
            <v>19458</v>
          </cell>
          <cell r="F972">
            <v>25121811</v>
          </cell>
          <cell r="G972">
            <v>13184</v>
          </cell>
          <cell r="H972">
            <v>26465237</v>
          </cell>
          <cell r="I972">
            <v>16523</v>
          </cell>
          <cell r="J972">
            <v>8653968</v>
          </cell>
        </row>
        <row r="973">
          <cell r="A973">
            <v>522180</v>
          </cell>
          <cell r="B973" t="str">
            <v>GO</v>
          </cell>
          <cell r="C973" t="str">
            <v>URUTAÍ</v>
          </cell>
          <cell r="D973" t="str">
            <v>522180</v>
          </cell>
          <cell r="E973">
            <v>2919</v>
          </cell>
          <cell r="F973">
            <v>4857281</v>
          </cell>
          <cell r="G973">
            <v>7046</v>
          </cell>
          <cell r="H973">
            <v>4679681</v>
          </cell>
          <cell r="I973">
            <v>133</v>
          </cell>
          <cell r="J973">
            <v>1524045</v>
          </cell>
        </row>
        <row r="974">
          <cell r="A974">
            <v>522185</v>
          </cell>
          <cell r="B974" t="str">
            <v>GO</v>
          </cell>
          <cell r="C974" t="str">
            <v>VALPARAÍSO DE GOIÁS</v>
          </cell>
          <cell r="D974" t="str">
            <v>522185</v>
          </cell>
          <cell r="E974">
            <v>1131623</v>
          </cell>
          <cell r="F974">
            <v>80809173</v>
          </cell>
          <cell r="G974">
            <v>976609</v>
          </cell>
          <cell r="H974">
            <v>92012291</v>
          </cell>
          <cell r="I974">
            <v>119510</v>
          </cell>
          <cell r="J974">
            <v>37173849</v>
          </cell>
        </row>
        <row r="975">
          <cell r="A975">
            <v>522200</v>
          </cell>
          <cell r="B975" t="str">
            <v>GO</v>
          </cell>
          <cell r="C975" t="str">
            <v>VIANÓPOLIS</v>
          </cell>
          <cell r="D975" t="str">
            <v>522200</v>
          </cell>
          <cell r="E975">
            <v>39767</v>
          </cell>
          <cell r="F975">
            <v>21825068</v>
          </cell>
          <cell r="G975">
            <v>66978</v>
          </cell>
          <cell r="H975">
            <v>23076029</v>
          </cell>
          <cell r="I975">
            <v>8217</v>
          </cell>
          <cell r="J975">
            <v>7448082</v>
          </cell>
        </row>
        <row r="976">
          <cell r="A976">
            <v>522220</v>
          </cell>
          <cell r="B976" t="str">
            <v>GO</v>
          </cell>
          <cell r="C976" t="str">
            <v>VILA BOA</v>
          </cell>
          <cell r="D976" t="str">
            <v>522220</v>
          </cell>
          <cell r="F976">
            <v>1124210</v>
          </cell>
          <cell r="G976">
            <v>9720</v>
          </cell>
          <cell r="H976">
            <v>1117401</v>
          </cell>
          <cell r="I976">
            <v>960</v>
          </cell>
          <cell r="J976">
            <v>263862</v>
          </cell>
        </row>
        <row r="977">
          <cell r="A977">
            <v>210010</v>
          </cell>
          <cell r="B977" t="str">
            <v>MA</v>
          </cell>
          <cell r="C977" t="str">
            <v>AFONSO CUNHA</v>
          </cell>
          <cell r="D977" t="str">
            <v>210010</v>
          </cell>
          <cell r="F977">
            <v>1944656</v>
          </cell>
          <cell r="H977">
            <v>2083560</v>
          </cell>
          <cell r="J977">
            <v>694520</v>
          </cell>
        </row>
        <row r="978">
          <cell r="A978">
            <v>210040</v>
          </cell>
          <cell r="B978" t="str">
            <v>MA</v>
          </cell>
          <cell r="C978" t="str">
            <v>ALTAMIRA DO MARANHÃO</v>
          </cell>
          <cell r="D978" t="str">
            <v>210040</v>
          </cell>
          <cell r="F978">
            <v>1827112</v>
          </cell>
          <cell r="H978">
            <v>1957620</v>
          </cell>
          <cell r="J978">
            <v>652540</v>
          </cell>
        </row>
        <row r="979">
          <cell r="A979">
            <v>210043</v>
          </cell>
          <cell r="B979" t="str">
            <v>MA</v>
          </cell>
          <cell r="C979" t="str">
            <v>ALTO ALEGRE DO MARANHÃO</v>
          </cell>
          <cell r="D979" t="str">
            <v>210043</v>
          </cell>
          <cell r="F979">
            <v>3815028</v>
          </cell>
          <cell r="H979">
            <v>4087530</v>
          </cell>
          <cell r="J979">
            <v>1362510</v>
          </cell>
        </row>
        <row r="980">
          <cell r="A980">
            <v>210047</v>
          </cell>
          <cell r="B980" t="str">
            <v>MA</v>
          </cell>
          <cell r="C980" t="str">
            <v>ALTO ALEGRE DO PINDARÉ</v>
          </cell>
          <cell r="D980" t="str">
            <v>210047</v>
          </cell>
          <cell r="F980">
            <v>7578788</v>
          </cell>
          <cell r="H980">
            <v>8120130</v>
          </cell>
          <cell r="J980">
            <v>2706710</v>
          </cell>
        </row>
        <row r="981">
          <cell r="A981">
            <v>210050</v>
          </cell>
          <cell r="B981" t="str">
            <v>MA</v>
          </cell>
          <cell r="C981" t="str">
            <v>ALTO PARNAÍBA</v>
          </cell>
          <cell r="D981" t="str">
            <v>210050</v>
          </cell>
          <cell r="F981">
            <v>476000</v>
          </cell>
          <cell r="H981">
            <v>510000</v>
          </cell>
          <cell r="J981">
            <v>170000</v>
          </cell>
        </row>
        <row r="982">
          <cell r="A982">
            <v>210060</v>
          </cell>
          <cell r="B982" t="str">
            <v>MA</v>
          </cell>
          <cell r="C982" t="str">
            <v>AMARANTE DO MARANHÃO</v>
          </cell>
          <cell r="D982" t="str">
            <v>210060</v>
          </cell>
          <cell r="F982">
            <v>2019444</v>
          </cell>
          <cell r="H982">
            <v>2163690</v>
          </cell>
          <cell r="J982">
            <v>721230</v>
          </cell>
        </row>
        <row r="983">
          <cell r="A983">
            <v>210080</v>
          </cell>
          <cell r="B983" t="str">
            <v>MA</v>
          </cell>
          <cell r="C983" t="str">
            <v>ANAPURUS</v>
          </cell>
          <cell r="D983" t="str">
            <v>210080</v>
          </cell>
          <cell r="F983">
            <v>2334836</v>
          </cell>
          <cell r="H983">
            <v>2501610</v>
          </cell>
          <cell r="J983">
            <v>833870</v>
          </cell>
        </row>
        <row r="984">
          <cell r="A984">
            <v>210095</v>
          </cell>
          <cell r="B984" t="str">
            <v>MA</v>
          </cell>
          <cell r="C984" t="str">
            <v>ARAME</v>
          </cell>
          <cell r="D984" t="str">
            <v>210095</v>
          </cell>
          <cell r="F984">
            <v>0</v>
          </cell>
          <cell r="H984">
            <v>0</v>
          </cell>
          <cell r="J984">
            <v>0</v>
          </cell>
        </row>
        <row r="985">
          <cell r="A985">
            <v>210100</v>
          </cell>
          <cell r="B985" t="str">
            <v>MA</v>
          </cell>
          <cell r="C985" t="str">
            <v>ARARI</v>
          </cell>
          <cell r="D985" t="str">
            <v>210100</v>
          </cell>
          <cell r="E985">
            <v>1022</v>
          </cell>
          <cell r="F985">
            <v>60682867</v>
          </cell>
          <cell r="H985">
            <v>64003063</v>
          </cell>
          <cell r="J985">
            <v>21137735</v>
          </cell>
        </row>
        <row r="986">
          <cell r="A986">
            <v>210135</v>
          </cell>
          <cell r="B986" t="str">
            <v>MA</v>
          </cell>
          <cell r="C986" t="str">
            <v>BACURITUBA</v>
          </cell>
          <cell r="D986" t="str">
            <v>210135</v>
          </cell>
          <cell r="F986">
            <v>10106180</v>
          </cell>
          <cell r="H986">
            <v>10828050</v>
          </cell>
          <cell r="J986">
            <v>3609350</v>
          </cell>
        </row>
        <row r="987">
          <cell r="A987">
            <v>210140</v>
          </cell>
          <cell r="B987" t="str">
            <v>MA</v>
          </cell>
          <cell r="C987" t="str">
            <v>BALSAS</v>
          </cell>
          <cell r="D987" t="str">
            <v>210140</v>
          </cell>
          <cell r="E987">
            <v>2195</v>
          </cell>
          <cell r="F987">
            <v>14238048</v>
          </cell>
          <cell r="H987">
            <v>14970657</v>
          </cell>
          <cell r="J987">
            <v>5104558</v>
          </cell>
        </row>
        <row r="988">
          <cell r="A988">
            <v>210177</v>
          </cell>
          <cell r="B988" t="str">
            <v>MA</v>
          </cell>
          <cell r="C988" t="str">
            <v>BELA VISTA DO MARANHÃO</v>
          </cell>
          <cell r="D988" t="str">
            <v>210177</v>
          </cell>
          <cell r="F988">
            <v>1539552</v>
          </cell>
          <cell r="H988">
            <v>1649520</v>
          </cell>
          <cell r="J988">
            <v>549840</v>
          </cell>
        </row>
        <row r="989">
          <cell r="A989">
            <v>210203</v>
          </cell>
          <cell r="B989" t="str">
            <v>MA</v>
          </cell>
          <cell r="C989" t="str">
            <v>BOM JESUS DAS SELVAS</v>
          </cell>
          <cell r="D989" t="str">
            <v>210203</v>
          </cell>
          <cell r="F989">
            <v>1039976</v>
          </cell>
          <cell r="H989">
            <v>1114260</v>
          </cell>
          <cell r="J989">
            <v>371420</v>
          </cell>
        </row>
        <row r="990">
          <cell r="A990">
            <v>210207</v>
          </cell>
          <cell r="B990" t="str">
            <v>MA</v>
          </cell>
          <cell r="C990" t="str">
            <v>BOM LUGAR</v>
          </cell>
          <cell r="D990" t="str">
            <v>210207</v>
          </cell>
          <cell r="F990">
            <v>12376</v>
          </cell>
          <cell r="H990">
            <v>13260</v>
          </cell>
          <cell r="J990">
            <v>4420</v>
          </cell>
        </row>
        <row r="991">
          <cell r="A991">
            <v>210215</v>
          </cell>
          <cell r="B991" t="str">
            <v>MA</v>
          </cell>
          <cell r="C991" t="str">
            <v>BREJO DE AREIA</v>
          </cell>
          <cell r="D991" t="str">
            <v>210215</v>
          </cell>
          <cell r="F991">
            <v>2539088</v>
          </cell>
          <cell r="G991">
            <v>19453</v>
          </cell>
          <cell r="H991">
            <v>2898737</v>
          </cell>
          <cell r="I991">
            <v>31002</v>
          </cell>
          <cell r="J991">
            <v>745069</v>
          </cell>
        </row>
        <row r="992">
          <cell r="A992">
            <v>210232</v>
          </cell>
          <cell r="B992" t="str">
            <v>MA</v>
          </cell>
          <cell r="C992" t="str">
            <v>BURITICUPU</v>
          </cell>
          <cell r="D992" t="str">
            <v>210232</v>
          </cell>
          <cell r="F992">
            <v>4122972</v>
          </cell>
          <cell r="H992">
            <v>4417470</v>
          </cell>
          <cell r="J992">
            <v>1472490</v>
          </cell>
        </row>
        <row r="993">
          <cell r="A993">
            <v>210240</v>
          </cell>
          <cell r="B993" t="str">
            <v>MA</v>
          </cell>
          <cell r="C993" t="str">
            <v>CAJAPIÓ</v>
          </cell>
          <cell r="D993" t="str">
            <v>210240</v>
          </cell>
          <cell r="E993">
            <v>10896</v>
          </cell>
          <cell r="F993">
            <v>1202786</v>
          </cell>
          <cell r="G993">
            <v>2586</v>
          </cell>
          <cell r="H993">
            <v>1005110</v>
          </cell>
          <cell r="J993">
            <v>317240</v>
          </cell>
        </row>
        <row r="994">
          <cell r="A994">
            <v>210255</v>
          </cell>
          <cell r="B994" t="str">
            <v>MA</v>
          </cell>
          <cell r="C994" t="str">
            <v>CAMPESTRE DO MARANHÃO</v>
          </cell>
          <cell r="D994" t="str">
            <v>210255</v>
          </cell>
          <cell r="F994">
            <v>198296</v>
          </cell>
          <cell r="H994">
            <v>212460</v>
          </cell>
          <cell r="J994">
            <v>70820</v>
          </cell>
        </row>
        <row r="995">
          <cell r="A995">
            <v>210270</v>
          </cell>
          <cell r="B995" t="str">
            <v>MA</v>
          </cell>
          <cell r="C995" t="str">
            <v>CANTANHEDE</v>
          </cell>
          <cell r="D995" t="str">
            <v>210270</v>
          </cell>
          <cell r="E995">
            <v>34842</v>
          </cell>
          <cell r="F995">
            <v>9672329</v>
          </cell>
          <cell r="G995">
            <v>4182</v>
          </cell>
          <cell r="H995">
            <v>9492974</v>
          </cell>
          <cell r="I995">
            <v>42410</v>
          </cell>
          <cell r="J995">
            <v>2692242</v>
          </cell>
        </row>
        <row r="996">
          <cell r="A996">
            <v>210290</v>
          </cell>
          <cell r="B996" t="str">
            <v>MA</v>
          </cell>
          <cell r="C996" t="str">
            <v>CARUTAPERA</v>
          </cell>
          <cell r="D996" t="str">
            <v>210290</v>
          </cell>
          <cell r="E996">
            <v>1843836</v>
          </cell>
          <cell r="F996">
            <v>10366988</v>
          </cell>
          <cell r="H996">
            <v>1755298</v>
          </cell>
          <cell r="J996">
            <v>845740</v>
          </cell>
        </row>
        <row r="997">
          <cell r="A997">
            <v>210300</v>
          </cell>
          <cell r="B997" t="str">
            <v>MA</v>
          </cell>
          <cell r="C997" t="str">
            <v>CAXIAS</v>
          </cell>
          <cell r="D997" t="str">
            <v>210300</v>
          </cell>
          <cell r="F997">
            <v>0</v>
          </cell>
          <cell r="H997">
            <v>0</v>
          </cell>
          <cell r="J997">
            <v>0</v>
          </cell>
        </row>
        <row r="998">
          <cell r="A998">
            <v>210315</v>
          </cell>
          <cell r="B998" t="str">
            <v>MA</v>
          </cell>
          <cell r="C998" t="str">
            <v>CENTRO DO GUILHERME</v>
          </cell>
          <cell r="D998" t="str">
            <v>210315</v>
          </cell>
          <cell r="F998">
            <v>0</v>
          </cell>
          <cell r="H998">
            <v>0</v>
          </cell>
          <cell r="J998">
            <v>0</v>
          </cell>
        </row>
        <row r="999">
          <cell r="A999">
            <v>210317</v>
          </cell>
          <cell r="B999" t="str">
            <v>MA</v>
          </cell>
          <cell r="C999" t="str">
            <v>CENTRO NOVO DO MARANHÃO</v>
          </cell>
          <cell r="D999" t="str">
            <v>210317</v>
          </cell>
          <cell r="F999">
            <v>1287916</v>
          </cell>
          <cell r="H999">
            <v>1379910</v>
          </cell>
          <cell r="J999">
            <v>459970</v>
          </cell>
        </row>
        <row r="1000">
          <cell r="A1000">
            <v>210320</v>
          </cell>
          <cell r="B1000" t="str">
            <v>MA</v>
          </cell>
          <cell r="C1000" t="str">
            <v>CHAPADINHA</v>
          </cell>
          <cell r="D1000" t="str">
            <v>210320</v>
          </cell>
          <cell r="F1000">
            <v>18103624</v>
          </cell>
          <cell r="H1000">
            <v>19396740</v>
          </cell>
          <cell r="J1000">
            <v>6465580</v>
          </cell>
        </row>
        <row r="1001">
          <cell r="A1001">
            <v>210340</v>
          </cell>
          <cell r="B1001" t="str">
            <v>MA</v>
          </cell>
          <cell r="C1001" t="str">
            <v>COELHO NETO</v>
          </cell>
          <cell r="D1001" t="str">
            <v>210340</v>
          </cell>
          <cell r="F1001">
            <v>3804080</v>
          </cell>
          <cell r="H1001">
            <v>4075800</v>
          </cell>
          <cell r="J1001">
            <v>1358600</v>
          </cell>
        </row>
        <row r="1002">
          <cell r="A1002">
            <v>210355</v>
          </cell>
          <cell r="B1002" t="str">
            <v>MA</v>
          </cell>
          <cell r="C1002" t="str">
            <v>CONCEIÇÃO DO LAGO-AÇU</v>
          </cell>
          <cell r="D1002" t="str">
            <v>210355</v>
          </cell>
          <cell r="F1002">
            <v>3901212</v>
          </cell>
          <cell r="H1002">
            <v>4179870</v>
          </cell>
          <cell r="J1002">
            <v>1393290</v>
          </cell>
        </row>
        <row r="1003">
          <cell r="A1003">
            <v>210360</v>
          </cell>
          <cell r="B1003" t="str">
            <v>MA</v>
          </cell>
          <cell r="C1003" t="str">
            <v>COROATÁ</v>
          </cell>
          <cell r="D1003" t="str">
            <v>210360</v>
          </cell>
          <cell r="F1003">
            <v>5605768</v>
          </cell>
          <cell r="H1003">
            <v>6006180</v>
          </cell>
          <cell r="J1003">
            <v>2002060</v>
          </cell>
        </row>
        <row r="1004">
          <cell r="A1004">
            <v>210375</v>
          </cell>
          <cell r="B1004" t="str">
            <v>MA</v>
          </cell>
          <cell r="C1004" t="str">
            <v>DAVINÓPOLIS</v>
          </cell>
          <cell r="D1004" t="str">
            <v>210375</v>
          </cell>
          <cell r="E1004">
            <v>78621</v>
          </cell>
          <cell r="F1004">
            <v>4309200</v>
          </cell>
          <cell r="G1004">
            <v>74596</v>
          </cell>
          <cell r="H1004">
            <v>3874967</v>
          </cell>
          <cell r="I1004">
            <v>28361</v>
          </cell>
          <cell r="J1004">
            <v>1176665</v>
          </cell>
        </row>
        <row r="1005">
          <cell r="A1005">
            <v>210390</v>
          </cell>
          <cell r="B1005" t="str">
            <v>MA</v>
          </cell>
          <cell r="C1005" t="str">
            <v>DUQUE BACELAR</v>
          </cell>
          <cell r="D1005" t="str">
            <v>210390</v>
          </cell>
          <cell r="F1005">
            <v>1436008</v>
          </cell>
          <cell r="H1005">
            <v>1538580</v>
          </cell>
          <cell r="J1005">
            <v>512860</v>
          </cell>
        </row>
        <row r="1006">
          <cell r="A1006">
            <v>210405</v>
          </cell>
          <cell r="B1006" t="str">
            <v>MA</v>
          </cell>
          <cell r="C1006" t="str">
            <v>ESTREITO</v>
          </cell>
          <cell r="D1006" t="str">
            <v>210405</v>
          </cell>
          <cell r="F1006">
            <v>18206300</v>
          </cell>
          <cell r="H1006">
            <v>19506750</v>
          </cell>
          <cell r="J1006">
            <v>6502250</v>
          </cell>
        </row>
        <row r="1007">
          <cell r="A1007">
            <v>210407</v>
          </cell>
          <cell r="B1007" t="str">
            <v>MA</v>
          </cell>
          <cell r="C1007" t="str">
            <v>FEIRA NOVA DO MARANHÃO</v>
          </cell>
          <cell r="D1007" t="str">
            <v>210407</v>
          </cell>
          <cell r="F1007">
            <v>1179808</v>
          </cell>
          <cell r="H1007">
            <v>1264080</v>
          </cell>
          <cell r="J1007">
            <v>421360</v>
          </cell>
        </row>
        <row r="1008">
          <cell r="A1008">
            <v>210409</v>
          </cell>
          <cell r="B1008" t="str">
            <v>MA</v>
          </cell>
          <cell r="C1008" t="str">
            <v>FORMOSA DA SERRA NEGRA</v>
          </cell>
          <cell r="D1008" t="str">
            <v>210409</v>
          </cell>
          <cell r="F1008">
            <v>10659208</v>
          </cell>
          <cell r="H1008">
            <v>11420580</v>
          </cell>
          <cell r="J1008">
            <v>3806860</v>
          </cell>
        </row>
        <row r="1009">
          <cell r="A1009">
            <v>210410</v>
          </cell>
          <cell r="B1009" t="str">
            <v>MA</v>
          </cell>
          <cell r="C1009" t="str">
            <v>FORTALEZA DOS NOGUEIRAS</v>
          </cell>
          <cell r="D1009" t="str">
            <v>210410</v>
          </cell>
          <cell r="E1009">
            <v>3743</v>
          </cell>
          <cell r="F1009">
            <v>1687608</v>
          </cell>
          <cell r="G1009">
            <v>7000</v>
          </cell>
          <cell r="H1009">
            <v>1452489</v>
          </cell>
          <cell r="I1009">
            <v>1070</v>
          </cell>
          <cell r="J1009">
            <v>447791</v>
          </cell>
        </row>
        <row r="1010">
          <cell r="A1010">
            <v>210420</v>
          </cell>
          <cell r="B1010" t="str">
            <v>MA</v>
          </cell>
          <cell r="C1010" t="str">
            <v>FORTUNA</v>
          </cell>
          <cell r="D1010" t="str">
            <v>210420</v>
          </cell>
          <cell r="F1010">
            <v>2497908</v>
          </cell>
          <cell r="H1010">
            <v>2676330</v>
          </cell>
          <cell r="J1010">
            <v>892110</v>
          </cell>
        </row>
        <row r="1011">
          <cell r="A1011">
            <v>210455</v>
          </cell>
          <cell r="B1011" t="str">
            <v>MA</v>
          </cell>
          <cell r="C1011" t="str">
            <v>GOVERNADOR EDISON LOBÃO</v>
          </cell>
          <cell r="D1011" t="str">
            <v>210455</v>
          </cell>
          <cell r="F1011">
            <v>10209108</v>
          </cell>
          <cell r="H1011">
            <v>10938330</v>
          </cell>
          <cell r="J1011">
            <v>3646110</v>
          </cell>
        </row>
        <row r="1012">
          <cell r="A1012">
            <v>210462</v>
          </cell>
          <cell r="B1012" t="str">
            <v>MA</v>
          </cell>
          <cell r="C1012" t="str">
            <v>GOVERNADOR LUIZ ROCHA</v>
          </cell>
          <cell r="D1012" t="str">
            <v>210462</v>
          </cell>
          <cell r="F1012">
            <v>42000</v>
          </cell>
          <cell r="H1012">
            <v>45000</v>
          </cell>
          <cell r="J1012">
            <v>15000</v>
          </cell>
        </row>
        <row r="1013">
          <cell r="A1013">
            <v>210480</v>
          </cell>
          <cell r="B1013" t="str">
            <v>MA</v>
          </cell>
          <cell r="C1013" t="str">
            <v>GRAJAÚ</v>
          </cell>
          <cell r="D1013" t="str">
            <v>210480</v>
          </cell>
          <cell r="F1013">
            <v>0</v>
          </cell>
          <cell r="H1013">
            <v>0</v>
          </cell>
          <cell r="J1013">
            <v>0</v>
          </cell>
        </row>
        <row r="1014">
          <cell r="A1014">
            <v>210500</v>
          </cell>
          <cell r="B1014" t="str">
            <v>MA</v>
          </cell>
          <cell r="C1014" t="str">
            <v>HUMBERTO DE CAMPOS</v>
          </cell>
          <cell r="D1014" t="str">
            <v>210500</v>
          </cell>
          <cell r="F1014">
            <v>732256</v>
          </cell>
          <cell r="H1014">
            <v>784560</v>
          </cell>
          <cell r="J1014">
            <v>261520</v>
          </cell>
        </row>
        <row r="1015">
          <cell r="A1015">
            <v>210530</v>
          </cell>
          <cell r="B1015" t="str">
            <v>MA</v>
          </cell>
          <cell r="C1015" t="str">
            <v>IMPERATRIZ</v>
          </cell>
          <cell r="D1015" t="str">
            <v>210530</v>
          </cell>
          <cell r="E1015">
            <v>385511</v>
          </cell>
          <cell r="F1015">
            <v>13956481</v>
          </cell>
          <cell r="G1015">
            <v>137799</v>
          </cell>
          <cell r="H1015">
            <v>12996043</v>
          </cell>
          <cell r="I1015">
            <v>35893</v>
          </cell>
          <cell r="J1015">
            <v>3611328</v>
          </cell>
        </row>
        <row r="1016">
          <cell r="A1016">
            <v>210535</v>
          </cell>
          <cell r="B1016" t="str">
            <v>MA</v>
          </cell>
          <cell r="C1016" t="str">
            <v>ITAIPAVA DO GRAJAÚ</v>
          </cell>
          <cell r="D1016" t="str">
            <v>210535</v>
          </cell>
          <cell r="F1016">
            <v>1443400</v>
          </cell>
          <cell r="H1016">
            <v>1546500</v>
          </cell>
          <cell r="J1016">
            <v>515500</v>
          </cell>
        </row>
        <row r="1017">
          <cell r="A1017">
            <v>210550</v>
          </cell>
          <cell r="B1017" t="str">
            <v>MA</v>
          </cell>
          <cell r="C1017" t="str">
            <v>JOÃO LISBOA</v>
          </cell>
          <cell r="D1017" t="str">
            <v>210550</v>
          </cell>
          <cell r="F1017">
            <v>88144</v>
          </cell>
          <cell r="H1017">
            <v>94440</v>
          </cell>
          <cell r="J1017">
            <v>31480</v>
          </cell>
        </row>
        <row r="1018">
          <cell r="A1018">
            <v>210580</v>
          </cell>
          <cell r="B1018" t="str">
            <v>MA</v>
          </cell>
          <cell r="C1018" t="str">
            <v>LAGO DO JUNCO</v>
          </cell>
          <cell r="D1018" t="str">
            <v>210580</v>
          </cell>
          <cell r="F1018">
            <v>22028328</v>
          </cell>
          <cell r="H1018">
            <v>23601780</v>
          </cell>
          <cell r="J1018">
            <v>7867260</v>
          </cell>
        </row>
        <row r="1019">
          <cell r="A1019">
            <v>210590</v>
          </cell>
          <cell r="B1019" t="str">
            <v>MA</v>
          </cell>
          <cell r="C1019" t="str">
            <v>LAGO VERDE</v>
          </cell>
          <cell r="D1019" t="str">
            <v>210590</v>
          </cell>
          <cell r="E1019">
            <v>6403</v>
          </cell>
          <cell r="F1019">
            <v>1321924</v>
          </cell>
          <cell r="G1019">
            <v>7356</v>
          </cell>
          <cell r="H1019">
            <v>1608020</v>
          </cell>
          <cell r="J1019">
            <v>522820</v>
          </cell>
        </row>
        <row r="1020">
          <cell r="A1020">
            <v>210592</v>
          </cell>
          <cell r="B1020" t="str">
            <v>MA</v>
          </cell>
          <cell r="C1020" t="str">
            <v>LAGOA DO MATO</v>
          </cell>
          <cell r="D1020" t="str">
            <v>210592</v>
          </cell>
          <cell r="F1020">
            <v>137480</v>
          </cell>
          <cell r="H1020">
            <v>147300</v>
          </cell>
          <cell r="J1020">
            <v>49100</v>
          </cell>
        </row>
        <row r="1021">
          <cell r="A1021">
            <v>210598</v>
          </cell>
          <cell r="B1021" t="str">
            <v>MA</v>
          </cell>
          <cell r="C1021" t="str">
            <v>LAJEADO NOVO</v>
          </cell>
          <cell r="D1021" t="str">
            <v>210598</v>
          </cell>
          <cell r="F1021">
            <v>1739976</v>
          </cell>
          <cell r="H1021">
            <v>1864260</v>
          </cell>
          <cell r="J1021">
            <v>621420</v>
          </cell>
        </row>
        <row r="1022">
          <cell r="A1022">
            <v>210610</v>
          </cell>
          <cell r="B1022" t="str">
            <v>MA</v>
          </cell>
          <cell r="C1022" t="str">
            <v>LORETO</v>
          </cell>
          <cell r="D1022" t="str">
            <v>210610</v>
          </cell>
          <cell r="F1022">
            <v>197400</v>
          </cell>
          <cell r="H1022">
            <v>211500</v>
          </cell>
          <cell r="J1022">
            <v>70500</v>
          </cell>
        </row>
        <row r="1023">
          <cell r="A1023">
            <v>210635</v>
          </cell>
          <cell r="B1023" t="str">
            <v>MA</v>
          </cell>
          <cell r="C1023" t="str">
            <v>MARAJÁ DO SENA</v>
          </cell>
          <cell r="D1023" t="str">
            <v>210635</v>
          </cell>
          <cell r="F1023">
            <v>2185258</v>
          </cell>
          <cell r="H1023">
            <v>6536115</v>
          </cell>
          <cell r="J1023">
            <v>2575109</v>
          </cell>
        </row>
        <row r="1024">
          <cell r="A1024">
            <v>210640</v>
          </cell>
          <cell r="B1024" t="str">
            <v>MA</v>
          </cell>
          <cell r="C1024" t="str">
            <v>MATA ROMA</v>
          </cell>
          <cell r="D1024" t="str">
            <v>210640</v>
          </cell>
          <cell r="F1024">
            <v>890036</v>
          </cell>
          <cell r="H1024">
            <v>953610</v>
          </cell>
          <cell r="J1024">
            <v>317870</v>
          </cell>
        </row>
        <row r="1025">
          <cell r="A1025">
            <v>210700</v>
          </cell>
          <cell r="B1025" t="str">
            <v>MA</v>
          </cell>
          <cell r="C1025" t="str">
            <v>MONTES ALTOS</v>
          </cell>
          <cell r="D1025" t="str">
            <v>210700</v>
          </cell>
          <cell r="E1025">
            <v>1815</v>
          </cell>
          <cell r="F1025">
            <v>1949944</v>
          </cell>
          <cell r="G1025">
            <v>7950</v>
          </cell>
          <cell r="H1025">
            <v>2226622</v>
          </cell>
          <cell r="I1025">
            <v>452</v>
          </cell>
          <cell r="J1025">
            <v>883935</v>
          </cell>
        </row>
        <row r="1026">
          <cell r="A1026">
            <v>210710</v>
          </cell>
          <cell r="B1026" t="str">
            <v>MA</v>
          </cell>
          <cell r="C1026" t="str">
            <v>MORROS</v>
          </cell>
          <cell r="D1026" t="str">
            <v>210710</v>
          </cell>
          <cell r="F1026">
            <v>6678336</v>
          </cell>
          <cell r="H1026">
            <v>7155360</v>
          </cell>
          <cell r="J1026">
            <v>2385120</v>
          </cell>
        </row>
        <row r="1027">
          <cell r="A1027">
            <v>210725</v>
          </cell>
          <cell r="B1027" t="str">
            <v>MA</v>
          </cell>
          <cell r="C1027" t="str">
            <v>NOVA COLINAS</v>
          </cell>
          <cell r="D1027" t="str">
            <v>210725</v>
          </cell>
          <cell r="E1027">
            <v>64</v>
          </cell>
          <cell r="F1027">
            <v>6638755</v>
          </cell>
          <cell r="G1027">
            <v>2975</v>
          </cell>
          <cell r="H1027">
            <v>7188570</v>
          </cell>
          <cell r="I1027">
            <v>310</v>
          </cell>
          <cell r="J1027">
            <v>2324951</v>
          </cell>
        </row>
        <row r="1028">
          <cell r="A1028">
            <v>210735</v>
          </cell>
          <cell r="B1028" t="str">
            <v>MA</v>
          </cell>
          <cell r="C1028" t="str">
            <v>NOVA OLINDA DO MARANHÃO</v>
          </cell>
          <cell r="D1028" t="str">
            <v>210735</v>
          </cell>
          <cell r="F1028">
            <v>541632</v>
          </cell>
          <cell r="H1028">
            <v>580320</v>
          </cell>
          <cell r="J1028">
            <v>193440</v>
          </cell>
        </row>
        <row r="1029">
          <cell r="A1029">
            <v>210745</v>
          </cell>
          <cell r="B1029" t="str">
            <v>MA</v>
          </cell>
          <cell r="C1029" t="str">
            <v>OLINDA NOVA DO MARANHÃO</v>
          </cell>
          <cell r="D1029" t="str">
            <v>210745</v>
          </cell>
          <cell r="F1029">
            <v>3553368</v>
          </cell>
          <cell r="H1029">
            <v>3807180</v>
          </cell>
          <cell r="J1029">
            <v>1269060</v>
          </cell>
        </row>
        <row r="1030">
          <cell r="A1030">
            <v>210750</v>
          </cell>
          <cell r="B1030" t="str">
            <v>MA</v>
          </cell>
          <cell r="C1030" t="str">
            <v>PAÇO DO LUMIAR</v>
          </cell>
          <cell r="D1030" t="str">
            <v>210750</v>
          </cell>
          <cell r="F1030">
            <v>12669300</v>
          </cell>
          <cell r="H1030">
            <v>13574250</v>
          </cell>
          <cell r="J1030">
            <v>4524750</v>
          </cell>
        </row>
        <row r="1031">
          <cell r="A1031">
            <v>210805</v>
          </cell>
          <cell r="B1031" t="str">
            <v>MA</v>
          </cell>
          <cell r="C1031" t="str">
            <v>PAULINO NEVES</v>
          </cell>
          <cell r="D1031" t="str">
            <v>210805</v>
          </cell>
          <cell r="F1031">
            <v>241920</v>
          </cell>
          <cell r="H1031">
            <v>259200</v>
          </cell>
          <cell r="J1031">
            <v>86400</v>
          </cell>
        </row>
        <row r="1032">
          <cell r="A1032">
            <v>210810</v>
          </cell>
          <cell r="B1032" t="str">
            <v>MA</v>
          </cell>
          <cell r="C1032" t="str">
            <v>PAULO RAMOS</v>
          </cell>
          <cell r="D1032" t="str">
            <v>210810</v>
          </cell>
          <cell r="F1032">
            <v>5115900</v>
          </cell>
          <cell r="H1032">
            <v>5483250</v>
          </cell>
          <cell r="J1032">
            <v>1827750</v>
          </cell>
        </row>
        <row r="1033">
          <cell r="A1033">
            <v>210820</v>
          </cell>
          <cell r="B1033" t="str">
            <v>MA</v>
          </cell>
          <cell r="C1033" t="str">
            <v>PEDREIRAS</v>
          </cell>
          <cell r="D1033" t="str">
            <v>210820</v>
          </cell>
          <cell r="F1033">
            <v>5627636</v>
          </cell>
          <cell r="H1033">
            <v>6029610</v>
          </cell>
          <cell r="J1033">
            <v>2009870</v>
          </cell>
        </row>
        <row r="1034">
          <cell r="A1034">
            <v>210845</v>
          </cell>
          <cell r="B1034" t="str">
            <v>MA</v>
          </cell>
          <cell r="C1034" t="str">
            <v>PERITORÓ</v>
          </cell>
          <cell r="D1034" t="str">
            <v>210845</v>
          </cell>
          <cell r="F1034">
            <v>1338400</v>
          </cell>
          <cell r="H1034">
            <v>1434000</v>
          </cell>
          <cell r="J1034">
            <v>478000</v>
          </cell>
        </row>
        <row r="1035">
          <cell r="A1035">
            <v>210860</v>
          </cell>
          <cell r="B1035" t="str">
            <v>MA</v>
          </cell>
          <cell r="C1035" t="str">
            <v>PINHEIRO</v>
          </cell>
          <cell r="D1035" t="str">
            <v>210860</v>
          </cell>
          <cell r="F1035">
            <v>10292296</v>
          </cell>
          <cell r="H1035">
            <v>11027460</v>
          </cell>
          <cell r="J1035">
            <v>3675820</v>
          </cell>
        </row>
        <row r="1036">
          <cell r="A1036">
            <v>210880</v>
          </cell>
          <cell r="B1036" t="str">
            <v>MA</v>
          </cell>
          <cell r="C1036" t="str">
            <v>PIRAPEMAS</v>
          </cell>
          <cell r="D1036" t="str">
            <v>210880</v>
          </cell>
          <cell r="F1036">
            <v>649955</v>
          </cell>
          <cell r="H1036">
            <v>686572</v>
          </cell>
          <cell r="J1036">
            <v>227161</v>
          </cell>
        </row>
        <row r="1037">
          <cell r="A1037">
            <v>210900</v>
          </cell>
          <cell r="B1037" t="str">
            <v>MA</v>
          </cell>
          <cell r="C1037" t="str">
            <v>PORTO FRANCO</v>
          </cell>
          <cell r="D1037" t="str">
            <v>210900</v>
          </cell>
          <cell r="F1037">
            <v>4267620</v>
          </cell>
          <cell r="H1037">
            <v>4572450</v>
          </cell>
          <cell r="J1037">
            <v>1524150</v>
          </cell>
        </row>
        <row r="1038">
          <cell r="A1038">
            <v>210950</v>
          </cell>
          <cell r="B1038" t="str">
            <v>MA</v>
          </cell>
          <cell r="C1038" t="str">
            <v>RIACHÃO</v>
          </cell>
          <cell r="D1038" t="str">
            <v>210950</v>
          </cell>
          <cell r="F1038">
            <v>3286276</v>
          </cell>
          <cell r="H1038">
            <v>3521010</v>
          </cell>
          <cell r="J1038">
            <v>1173670</v>
          </cell>
        </row>
        <row r="1039">
          <cell r="A1039">
            <v>210955</v>
          </cell>
          <cell r="B1039" t="str">
            <v>MA</v>
          </cell>
          <cell r="C1039" t="str">
            <v>RIBAMAR FIQUENE</v>
          </cell>
          <cell r="D1039" t="str">
            <v>210955</v>
          </cell>
          <cell r="F1039">
            <v>605248</v>
          </cell>
          <cell r="H1039">
            <v>648480</v>
          </cell>
          <cell r="J1039">
            <v>216160</v>
          </cell>
        </row>
        <row r="1040">
          <cell r="A1040">
            <v>210975</v>
          </cell>
          <cell r="B1040" t="str">
            <v>MA</v>
          </cell>
          <cell r="C1040" t="str">
            <v>SANTA FILOMENA DO MARANHÃO</v>
          </cell>
          <cell r="D1040" t="str">
            <v>210975</v>
          </cell>
          <cell r="F1040">
            <v>640388</v>
          </cell>
          <cell r="H1040">
            <v>686130</v>
          </cell>
          <cell r="J1040">
            <v>228710</v>
          </cell>
        </row>
        <row r="1041">
          <cell r="A1041">
            <v>211000</v>
          </cell>
          <cell r="B1041" t="str">
            <v>MA</v>
          </cell>
          <cell r="C1041" t="str">
            <v>SANTA LUZIA</v>
          </cell>
          <cell r="D1041" t="str">
            <v>211000</v>
          </cell>
          <cell r="F1041">
            <v>14756252</v>
          </cell>
          <cell r="H1041">
            <v>15810270</v>
          </cell>
          <cell r="J1041">
            <v>5270090</v>
          </cell>
        </row>
        <row r="1042">
          <cell r="A1042">
            <v>211023</v>
          </cell>
          <cell r="B1042" t="str">
            <v>MA</v>
          </cell>
          <cell r="C1042" t="str">
            <v>SANTANA DO MARANHÃO</v>
          </cell>
          <cell r="D1042" t="str">
            <v>211023</v>
          </cell>
          <cell r="F1042">
            <v>1042580</v>
          </cell>
          <cell r="H1042">
            <v>1117050</v>
          </cell>
          <cell r="J1042">
            <v>372350</v>
          </cell>
        </row>
        <row r="1043">
          <cell r="A1043">
            <v>211040</v>
          </cell>
          <cell r="B1043" t="str">
            <v>MA</v>
          </cell>
          <cell r="C1043" t="str">
            <v>SÃO BENEDITO DO RIO PRETO</v>
          </cell>
          <cell r="D1043" t="str">
            <v>211040</v>
          </cell>
          <cell r="F1043">
            <v>492044</v>
          </cell>
          <cell r="H1043">
            <v>527190</v>
          </cell>
          <cell r="J1043">
            <v>175730</v>
          </cell>
        </row>
        <row r="1044">
          <cell r="A1044">
            <v>211085</v>
          </cell>
          <cell r="B1044" t="str">
            <v>MA</v>
          </cell>
          <cell r="C1044" t="str">
            <v>SÃO FRANCISCO DO BREJÃO</v>
          </cell>
          <cell r="D1044" t="str">
            <v>211085</v>
          </cell>
          <cell r="F1044">
            <v>2824528</v>
          </cell>
          <cell r="H1044">
            <v>3026280</v>
          </cell>
          <cell r="J1044">
            <v>1008760</v>
          </cell>
        </row>
        <row r="1045">
          <cell r="A1045">
            <v>211102</v>
          </cell>
          <cell r="B1045" t="str">
            <v>MA</v>
          </cell>
          <cell r="C1045" t="str">
            <v>SÃO JOÃO DO CARÚ</v>
          </cell>
          <cell r="D1045" t="str">
            <v>211102</v>
          </cell>
          <cell r="F1045">
            <v>771736</v>
          </cell>
          <cell r="H1045">
            <v>826860</v>
          </cell>
          <cell r="J1045">
            <v>275620</v>
          </cell>
        </row>
        <row r="1046">
          <cell r="A1046">
            <v>211120</v>
          </cell>
          <cell r="B1046" t="str">
            <v>MA</v>
          </cell>
          <cell r="C1046" t="str">
            <v>SÃO JOSÉ DE RIBAMAR</v>
          </cell>
          <cell r="D1046" t="str">
            <v>211120</v>
          </cell>
          <cell r="E1046">
            <v>597657</v>
          </cell>
          <cell r="F1046">
            <v>67439473</v>
          </cell>
          <cell r="G1046">
            <v>1429689</v>
          </cell>
          <cell r="H1046">
            <v>40946554</v>
          </cell>
          <cell r="I1046">
            <v>62786</v>
          </cell>
          <cell r="J1046">
            <v>16269284</v>
          </cell>
        </row>
        <row r="1047">
          <cell r="A1047">
            <v>211125</v>
          </cell>
          <cell r="B1047" t="str">
            <v>MA</v>
          </cell>
          <cell r="C1047" t="str">
            <v>SÃO JOSÉ DOS BASÍLIOS</v>
          </cell>
          <cell r="D1047" t="str">
            <v>211125</v>
          </cell>
          <cell r="F1047">
            <v>16889406</v>
          </cell>
          <cell r="H1047">
            <v>19757340</v>
          </cell>
          <cell r="J1047">
            <v>6510824</v>
          </cell>
        </row>
        <row r="1048">
          <cell r="A1048">
            <v>211130</v>
          </cell>
          <cell r="B1048" t="str">
            <v>MA</v>
          </cell>
          <cell r="C1048" t="str">
            <v>SÃO LUÍS</v>
          </cell>
          <cell r="D1048" t="str">
            <v>211130</v>
          </cell>
          <cell r="F1048">
            <v>56476</v>
          </cell>
          <cell r="H1048">
            <v>60510</v>
          </cell>
          <cell r="J1048">
            <v>20170</v>
          </cell>
        </row>
        <row r="1049">
          <cell r="A1049">
            <v>211153</v>
          </cell>
          <cell r="B1049" t="str">
            <v>MA</v>
          </cell>
          <cell r="C1049" t="str">
            <v>SÃO PEDRO DA ÁGUA BRANCA</v>
          </cell>
          <cell r="D1049" t="str">
            <v>211153</v>
          </cell>
          <cell r="F1049">
            <v>197148</v>
          </cell>
          <cell r="H1049">
            <v>211230</v>
          </cell>
          <cell r="J1049">
            <v>70410</v>
          </cell>
        </row>
        <row r="1050">
          <cell r="A1050">
            <v>211157</v>
          </cell>
          <cell r="B1050" t="str">
            <v>MA</v>
          </cell>
          <cell r="C1050" t="str">
            <v>SÃO PEDRO DOS CRENTES</v>
          </cell>
          <cell r="D1050" t="str">
            <v>211157</v>
          </cell>
          <cell r="F1050">
            <v>10356018</v>
          </cell>
          <cell r="H1050">
            <v>11125892</v>
          </cell>
          <cell r="J1050">
            <v>3884015</v>
          </cell>
        </row>
        <row r="1051">
          <cell r="A1051">
            <v>211160</v>
          </cell>
          <cell r="B1051" t="str">
            <v>MA</v>
          </cell>
          <cell r="C1051" t="str">
            <v>SÃO RAIMUNDO DAS MANGABEIRAS</v>
          </cell>
          <cell r="D1051" t="str">
            <v>211160</v>
          </cell>
          <cell r="E1051">
            <v>56199</v>
          </cell>
          <cell r="F1051">
            <v>29123906</v>
          </cell>
          <cell r="G1051">
            <v>47947</v>
          </cell>
          <cell r="H1051">
            <v>30087723</v>
          </cell>
          <cell r="I1051">
            <v>6047</v>
          </cell>
          <cell r="J1051">
            <v>10199464</v>
          </cell>
        </row>
        <row r="1052">
          <cell r="A1052">
            <v>211172</v>
          </cell>
          <cell r="B1052" t="str">
            <v>MA</v>
          </cell>
          <cell r="C1052" t="str">
            <v>SATUBINHA</v>
          </cell>
          <cell r="D1052" t="str">
            <v>211172</v>
          </cell>
          <cell r="F1052">
            <v>5386927</v>
          </cell>
          <cell r="H1052">
            <v>5752793</v>
          </cell>
          <cell r="J1052">
            <v>1916120</v>
          </cell>
        </row>
        <row r="1053">
          <cell r="A1053">
            <v>211180</v>
          </cell>
          <cell r="B1053" t="str">
            <v>MA</v>
          </cell>
          <cell r="C1053" t="str">
            <v>SÍTIO NOVO</v>
          </cell>
          <cell r="D1053" t="str">
            <v>211180</v>
          </cell>
          <cell r="F1053">
            <v>2082724</v>
          </cell>
          <cell r="H1053">
            <v>2231490</v>
          </cell>
          <cell r="J1053">
            <v>743830</v>
          </cell>
        </row>
        <row r="1054">
          <cell r="A1054">
            <v>211227</v>
          </cell>
          <cell r="B1054" t="str">
            <v>MA</v>
          </cell>
          <cell r="C1054" t="str">
            <v>TUFILÂNDIA</v>
          </cell>
          <cell r="D1054" t="str">
            <v>211227</v>
          </cell>
          <cell r="F1054">
            <v>1337644</v>
          </cell>
          <cell r="H1054">
            <v>1433190</v>
          </cell>
          <cell r="J1054">
            <v>477730</v>
          </cell>
        </row>
        <row r="1055">
          <cell r="A1055">
            <v>211250</v>
          </cell>
          <cell r="B1055" t="str">
            <v>MA</v>
          </cell>
          <cell r="C1055" t="str">
            <v>TUTÓIA</v>
          </cell>
          <cell r="D1055" t="str">
            <v>211250</v>
          </cell>
          <cell r="F1055">
            <v>679924</v>
          </cell>
          <cell r="H1055">
            <v>728490</v>
          </cell>
          <cell r="J1055">
            <v>242830</v>
          </cell>
        </row>
        <row r="1056">
          <cell r="A1056">
            <v>211285</v>
          </cell>
          <cell r="B1056" t="str">
            <v>MA</v>
          </cell>
          <cell r="C1056" t="str">
            <v>VILA NOVA DOS MARTÍRIOS</v>
          </cell>
          <cell r="D1056" t="str">
            <v>211285</v>
          </cell>
          <cell r="E1056">
            <v>22036</v>
          </cell>
          <cell r="F1056">
            <v>8358961</v>
          </cell>
          <cell r="G1056">
            <v>51971</v>
          </cell>
          <cell r="H1056">
            <v>7544215</v>
          </cell>
          <cell r="I1056">
            <v>48861</v>
          </cell>
          <cell r="J1056">
            <v>2152930</v>
          </cell>
        </row>
        <row r="1057">
          <cell r="A1057">
            <v>211400</v>
          </cell>
          <cell r="B1057" t="str">
            <v>MA</v>
          </cell>
          <cell r="C1057" t="str">
            <v>ZÉ DOCA</v>
          </cell>
          <cell r="D1057" t="str">
            <v>211400</v>
          </cell>
          <cell r="F1057">
            <v>3206588</v>
          </cell>
          <cell r="H1057">
            <v>3435630</v>
          </cell>
          <cell r="J1057">
            <v>1145210</v>
          </cell>
        </row>
        <row r="1058">
          <cell r="A1058">
            <v>510010</v>
          </cell>
          <cell r="B1058" t="str">
            <v>MT</v>
          </cell>
          <cell r="C1058" t="str">
            <v>ACORIZAL</v>
          </cell>
          <cell r="D1058" t="str">
            <v>510010</v>
          </cell>
          <cell r="E1058">
            <v>40937</v>
          </cell>
          <cell r="F1058">
            <v>6526685</v>
          </cell>
          <cell r="G1058">
            <v>8355</v>
          </cell>
          <cell r="H1058">
            <v>6064303</v>
          </cell>
          <cell r="J1058">
            <v>2661807</v>
          </cell>
        </row>
        <row r="1059">
          <cell r="A1059">
            <v>510020</v>
          </cell>
          <cell r="B1059" t="str">
            <v>MT</v>
          </cell>
          <cell r="C1059" t="str">
            <v>ÁGUA BOA</v>
          </cell>
          <cell r="D1059" t="str">
            <v>510020</v>
          </cell>
          <cell r="E1059">
            <v>57385</v>
          </cell>
          <cell r="F1059">
            <v>33402907</v>
          </cell>
          <cell r="G1059">
            <v>49682</v>
          </cell>
          <cell r="H1059">
            <v>38956288</v>
          </cell>
          <cell r="I1059">
            <v>22607</v>
          </cell>
          <cell r="J1059">
            <v>12402420</v>
          </cell>
        </row>
        <row r="1060">
          <cell r="A1060">
            <v>510025</v>
          </cell>
          <cell r="B1060" t="str">
            <v>MT</v>
          </cell>
          <cell r="C1060" t="str">
            <v>ALTA FLORESTA</v>
          </cell>
          <cell r="D1060" t="str">
            <v>510025</v>
          </cell>
          <cell r="E1060">
            <v>443478</v>
          </cell>
          <cell r="F1060">
            <v>41720901</v>
          </cell>
          <cell r="G1060">
            <v>483772</v>
          </cell>
          <cell r="H1060">
            <v>39488223</v>
          </cell>
          <cell r="I1060">
            <v>242636</v>
          </cell>
          <cell r="J1060">
            <v>13297666</v>
          </cell>
        </row>
        <row r="1061">
          <cell r="A1061">
            <v>510030</v>
          </cell>
          <cell r="B1061" t="str">
            <v>MT</v>
          </cell>
          <cell r="C1061" t="str">
            <v>ALTO ARAGUAIA</v>
          </cell>
          <cell r="D1061" t="str">
            <v>510030</v>
          </cell>
          <cell r="E1061">
            <v>104463</v>
          </cell>
          <cell r="F1061">
            <v>92099521</v>
          </cell>
          <cell r="G1061">
            <v>128055</v>
          </cell>
          <cell r="H1061">
            <v>99516220</v>
          </cell>
          <cell r="I1061">
            <v>23123</v>
          </cell>
          <cell r="J1061">
            <v>33206129</v>
          </cell>
        </row>
        <row r="1062">
          <cell r="A1062">
            <v>510035</v>
          </cell>
          <cell r="B1062" t="str">
            <v>MT</v>
          </cell>
          <cell r="C1062" t="str">
            <v>ALTO BOA VISTA</v>
          </cell>
          <cell r="D1062" t="str">
            <v>510035</v>
          </cell>
          <cell r="E1062">
            <v>50427</v>
          </cell>
          <cell r="F1062">
            <v>6541901</v>
          </cell>
          <cell r="G1062">
            <v>1949</v>
          </cell>
          <cell r="H1062">
            <v>7052412</v>
          </cell>
          <cell r="J1062">
            <v>2643999</v>
          </cell>
        </row>
        <row r="1063">
          <cell r="A1063">
            <v>510050</v>
          </cell>
          <cell r="B1063" t="str">
            <v>MT</v>
          </cell>
          <cell r="C1063" t="str">
            <v>ALTO PARAGUAI</v>
          </cell>
          <cell r="D1063" t="str">
            <v>510050</v>
          </cell>
          <cell r="E1063">
            <v>139</v>
          </cell>
          <cell r="F1063">
            <v>286174</v>
          </cell>
          <cell r="G1063">
            <v>109</v>
          </cell>
          <cell r="H1063">
            <v>309969</v>
          </cell>
          <cell r="J1063">
            <v>103300</v>
          </cell>
        </row>
        <row r="1064">
          <cell r="A1064">
            <v>510060</v>
          </cell>
          <cell r="B1064" t="str">
            <v>MT</v>
          </cell>
          <cell r="C1064" t="str">
            <v>ALTO TAQUARI</v>
          </cell>
          <cell r="D1064" t="str">
            <v>510060</v>
          </cell>
          <cell r="E1064">
            <v>8033</v>
          </cell>
          <cell r="F1064">
            <v>33879761</v>
          </cell>
          <cell r="G1064">
            <v>18987</v>
          </cell>
          <cell r="H1064">
            <v>38021070</v>
          </cell>
          <cell r="I1064">
            <v>455</v>
          </cell>
          <cell r="J1064">
            <v>12658259</v>
          </cell>
        </row>
        <row r="1065">
          <cell r="A1065">
            <v>510100</v>
          </cell>
          <cell r="B1065" t="str">
            <v>MT</v>
          </cell>
          <cell r="C1065" t="str">
            <v>ARAGUAIANA</v>
          </cell>
          <cell r="D1065" t="str">
            <v>510100</v>
          </cell>
          <cell r="E1065">
            <v>1925</v>
          </cell>
          <cell r="F1065">
            <v>2926240</v>
          </cell>
          <cell r="G1065">
            <v>6204</v>
          </cell>
          <cell r="H1065">
            <v>3319096</v>
          </cell>
          <cell r="I1065">
            <v>1068</v>
          </cell>
          <cell r="J1065">
            <v>1015406</v>
          </cell>
        </row>
        <row r="1066">
          <cell r="A1066">
            <v>510120</v>
          </cell>
          <cell r="B1066" t="str">
            <v>MT</v>
          </cell>
          <cell r="C1066" t="str">
            <v>ARAGUAINHA</v>
          </cell>
          <cell r="D1066" t="str">
            <v>510120</v>
          </cell>
          <cell r="F1066">
            <v>1641108</v>
          </cell>
          <cell r="G1066">
            <v>3084</v>
          </cell>
          <cell r="H1066">
            <v>1755246</v>
          </cell>
          <cell r="J1066">
            <v>555270</v>
          </cell>
        </row>
        <row r="1067">
          <cell r="A1067">
            <v>510125</v>
          </cell>
          <cell r="B1067" t="str">
            <v>MT</v>
          </cell>
          <cell r="C1067" t="str">
            <v>ARAPUTANGA</v>
          </cell>
          <cell r="D1067" t="str">
            <v>510125</v>
          </cell>
          <cell r="E1067">
            <v>70512</v>
          </cell>
          <cell r="F1067">
            <v>11909587</v>
          </cell>
          <cell r="G1067">
            <v>175854</v>
          </cell>
          <cell r="H1067">
            <v>12896274</v>
          </cell>
          <cell r="I1067">
            <v>57070</v>
          </cell>
          <cell r="J1067">
            <v>5396828</v>
          </cell>
        </row>
        <row r="1068">
          <cell r="A1068">
            <v>510130</v>
          </cell>
          <cell r="B1068" t="str">
            <v>MT</v>
          </cell>
          <cell r="C1068" t="str">
            <v>ARENÁPOLIS</v>
          </cell>
          <cell r="D1068" t="str">
            <v>510130</v>
          </cell>
          <cell r="E1068">
            <v>6156</v>
          </cell>
          <cell r="F1068">
            <v>20547036</v>
          </cell>
          <cell r="G1068">
            <v>12689</v>
          </cell>
          <cell r="H1068">
            <v>21397050</v>
          </cell>
          <cell r="I1068">
            <v>5557</v>
          </cell>
          <cell r="J1068">
            <v>6968087</v>
          </cell>
        </row>
        <row r="1069">
          <cell r="A1069">
            <v>510140</v>
          </cell>
          <cell r="B1069" t="str">
            <v>MT</v>
          </cell>
          <cell r="C1069" t="str">
            <v>ARIPUANÃ</v>
          </cell>
          <cell r="D1069" t="str">
            <v>510140</v>
          </cell>
          <cell r="F1069">
            <v>39902436</v>
          </cell>
          <cell r="G1069">
            <v>738846</v>
          </cell>
          <cell r="H1069">
            <v>35267581</v>
          </cell>
          <cell r="I1069">
            <v>72066</v>
          </cell>
          <cell r="J1069">
            <v>10109783</v>
          </cell>
        </row>
        <row r="1070">
          <cell r="A1070">
            <v>510160</v>
          </cell>
          <cell r="B1070" t="str">
            <v>MT</v>
          </cell>
          <cell r="C1070" t="str">
            <v>BARÃO DE MELGAÇO</v>
          </cell>
          <cell r="D1070" t="str">
            <v>510160</v>
          </cell>
          <cell r="F1070">
            <v>929572</v>
          </cell>
          <cell r="H1070">
            <v>995970</v>
          </cell>
          <cell r="J1070">
            <v>331990</v>
          </cell>
        </row>
        <row r="1071">
          <cell r="A1071">
            <v>510170</v>
          </cell>
          <cell r="B1071" t="str">
            <v>MT</v>
          </cell>
          <cell r="C1071" t="str">
            <v>BARRA DO BUGRES</v>
          </cell>
          <cell r="D1071" t="str">
            <v>510170</v>
          </cell>
          <cell r="E1071">
            <v>284467</v>
          </cell>
          <cell r="F1071">
            <v>36202009</v>
          </cell>
          <cell r="G1071">
            <v>105311</v>
          </cell>
          <cell r="H1071">
            <v>37728029</v>
          </cell>
          <cell r="I1071">
            <v>180174</v>
          </cell>
          <cell r="J1071">
            <v>12355110</v>
          </cell>
        </row>
        <row r="1072">
          <cell r="A1072">
            <v>510180</v>
          </cell>
          <cell r="B1072" t="str">
            <v>MT</v>
          </cell>
          <cell r="C1072" t="str">
            <v>BARRA DO GARÇAS</v>
          </cell>
          <cell r="D1072" t="str">
            <v>510180</v>
          </cell>
          <cell r="E1072">
            <v>511184</v>
          </cell>
          <cell r="F1072">
            <v>89886062</v>
          </cell>
          <cell r="G1072">
            <v>731504</v>
          </cell>
          <cell r="H1072">
            <v>107496709</v>
          </cell>
          <cell r="I1072">
            <v>272990</v>
          </cell>
          <cell r="J1072">
            <v>35862376</v>
          </cell>
        </row>
        <row r="1073">
          <cell r="A1073">
            <v>510185</v>
          </cell>
          <cell r="B1073" t="str">
            <v>MT</v>
          </cell>
          <cell r="C1073" t="str">
            <v>BOM JESUS DO ARAGUAIA</v>
          </cell>
          <cell r="D1073" t="str">
            <v>510185</v>
          </cell>
          <cell r="E1073">
            <v>20739</v>
          </cell>
          <cell r="F1073">
            <v>7678610</v>
          </cell>
          <cell r="H1073">
            <v>7928115</v>
          </cell>
          <cell r="J1073">
            <v>2620675</v>
          </cell>
        </row>
        <row r="1074">
          <cell r="A1074">
            <v>510190</v>
          </cell>
          <cell r="B1074" t="str">
            <v>MT</v>
          </cell>
          <cell r="C1074" t="str">
            <v>BRASNORTE</v>
          </cell>
          <cell r="D1074" t="str">
            <v>510190</v>
          </cell>
          <cell r="E1074">
            <v>4895</v>
          </cell>
          <cell r="F1074">
            <v>26889322</v>
          </cell>
          <cell r="G1074">
            <v>1140</v>
          </cell>
          <cell r="H1074">
            <v>28834798</v>
          </cell>
          <cell r="I1074">
            <v>1046</v>
          </cell>
          <cell r="J1074">
            <v>9603137</v>
          </cell>
        </row>
        <row r="1075">
          <cell r="A1075">
            <v>510250</v>
          </cell>
          <cell r="B1075" t="str">
            <v>MT</v>
          </cell>
          <cell r="C1075" t="str">
            <v>CÁCERES</v>
          </cell>
          <cell r="D1075" t="str">
            <v>510250</v>
          </cell>
          <cell r="F1075">
            <v>75778634</v>
          </cell>
          <cell r="G1075">
            <v>95</v>
          </cell>
          <cell r="H1075">
            <v>81190702</v>
          </cell>
          <cell r="J1075">
            <v>27062430</v>
          </cell>
        </row>
        <row r="1076">
          <cell r="A1076">
            <v>510260</v>
          </cell>
          <cell r="B1076" t="str">
            <v>MT</v>
          </cell>
          <cell r="C1076" t="str">
            <v>CAMPINÁPOLIS</v>
          </cell>
          <cell r="D1076" t="str">
            <v>510260</v>
          </cell>
          <cell r="E1076">
            <v>170</v>
          </cell>
          <cell r="F1076">
            <v>6952464</v>
          </cell>
          <cell r="G1076">
            <v>17779</v>
          </cell>
          <cell r="H1076">
            <v>7136337</v>
          </cell>
          <cell r="I1076">
            <v>12155</v>
          </cell>
          <cell r="J1076">
            <v>2454519</v>
          </cell>
        </row>
        <row r="1077">
          <cell r="A1077">
            <v>510267</v>
          </cell>
          <cell r="B1077" t="str">
            <v>MT</v>
          </cell>
          <cell r="C1077" t="str">
            <v>CAMPO VERDE</v>
          </cell>
          <cell r="D1077" t="str">
            <v>510267</v>
          </cell>
          <cell r="E1077">
            <v>1596</v>
          </cell>
          <cell r="F1077">
            <v>68275</v>
          </cell>
          <cell r="G1077">
            <v>11679</v>
          </cell>
          <cell r="H1077">
            <v>68156</v>
          </cell>
          <cell r="I1077">
            <v>191</v>
          </cell>
          <cell r="J1077">
            <v>29746</v>
          </cell>
        </row>
        <row r="1078">
          <cell r="A1078">
            <v>510269</v>
          </cell>
          <cell r="B1078" t="str">
            <v>MT</v>
          </cell>
          <cell r="C1078" t="str">
            <v>CANABRAVA DO NORTE</v>
          </cell>
          <cell r="D1078" t="str">
            <v>510269</v>
          </cell>
          <cell r="F1078">
            <v>6016696</v>
          </cell>
          <cell r="H1078">
            <v>6446460</v>
          </cell>
          <cell r="J1078">
            <v>2148820</v>
          </cell>
        </row>
        <row r="1079">
          <cell r="A1079">
            <v>510270</v>
          </cell>
          <cell r="B1079" t="str">
            <v>MT</v>
          </cell>
          <cell r="C1079" t="str">
            <v>CANARANA</v>
          </cell>
          <cell r="D1079" t="str">
            <v>510270</v>
          </cell>
          <cell r="E1079">
            <v>108211</v>
          </cell>
          <cell r="F1079">
            <v>11850111</v>
          </cell>
          <cell r="G1079">
            <v>196331</v>
          </cell>
          <cell r="H1079">
            <v>15033014</v>
          </cell>
          <cell r="I1079">
            <v>40071</v>
          </cell>
          <cell r="J1079">
            <v>5720197</v>
          </cell>
        </row>
        <row r="1080">
          <cell r="A1080">
            <v>510279</v>
          </cell>
          <cell r="B1080" t="str">
            <v>MT</v>
          </cell>
          <cell r="C1080" t="str">
            <v>CARLINDA</v>
          </cell>
          <cell r="D1080" t="str">
            <v>510279</v>
          </cell>
          <cell r="F1080">
            <v>17596684</v>
          </cell>
          <cell r="H1080">
            <v>18853590</v>
          </cell>
          <cell r="J1080">
            <v>6284530</v>
          </cell>
        </row>
        <row r="1081">
          <cell r="A1081">
            <v>510285</v>
          </cell>
          <cell r="B1081" t="str">
            <v>MT</v>
          </cell>
          <cell r="C1081" t="str">
            <v>CASTANHEIRA</v>
          </cell>
          <cell r="D1081" t="str">
            <v>510285</v>
          </cell>
          <cell r="F1081">
            <v>2414300</v>
          </cell>
          <cell r="H1081">
            <v>2586750</v>
          </cell>
          <cell r="J1081">
            <v>862250</v>
          </cell>
        </row>
        <row r="1082">
          <cell r="A1082">
            <v>510300</v>
          </cell>
          <cell r="B1082" t="str">
            <v>MT</v>
          </cell>
          <cell r="C1082" t="str">
            <v>CHAPADA DOS GUIMARÃES</v>
          </cell>
          <cell r="D1082" t="str">
            <v>510300</v>
          </cell>
          <cell r="E1082">
            <v>186950</v>
          </cell>
          <cell r="F1082">
            <v>47175477</v>
          </cell>
          <cell r="G1082">
            <v>124743</v>
          </cell>
          <cell r="H1082">
            <v>52190344</v>
          </cell>
          <cell r="I1082">
            <v>75068</v>
          </cell>
          <cell r="J1082">
            <v>16484297</v>
          </cell>
        </row>
        <row r="1083">
          <cell r="A1083">
            <v>510310</v>
          </cell>
          <cell r="B1083" t="str">
            <v>MT</v>
          </cell>
          <cell r="C1083" t="str">
            <v>COCALINHO</v>
          </cell>
          <cell r="D1083" t="str">
            <v>510310</v>
          </cell>
          <cell r="E1083">
            <v>231</v>
          </cell>
          <cell r="F1083">
            <v>2249063</v>
          </cell>
          <cell r="H1083">
            <v>2317077</v>
          </cell>
          <cell r="J1083">
            <v>726946</v>
          </cell>
        </row>
        <row r="1084">
          <cell r="A1084">
            <v>510320</v>
          </cell>
          <cell r="B1084" t="str">
            <v>MT</v>
          </cell>
          <cell r="C1084" t="str">
            <v>COLÍDER</v>
          </cell>
          <cell r="D1084" t="str">
            <v>510320</v>
          </cell>
          <cell r="F1084">
            <v>42214396</v>
          </cell>
          <cell r="H1084">
            <v>45229710</v>
          </cell>
          <cell r="J1084">
            <v>15076570</v>
          </cell>
        </row>
        <row r="1085">
          <cell r="A1085">
            <v>510325</v>
          </cell>
          <cell r="B1085" t="str">
            <v>MT</v>
          </cell>
          <cell r="C1085" t="str">
            <v>COLNIZA</v>
          </cell>
          <cell r="D1085" t="str">
            <v>510325</v>
          </cell>
          <cell r="F1085">
            <v>257600</v>
          </cell>
          <cell r="H1085">
            <v>276000</v>
          </cell>
          <cell r="J1085">
            <v>92000</v>
          </cell>
        </row>
        <row r="1086">
          <cell r="A1086">
            <v>510330</v>
          </cell>
          <cell r="B1086" t="str">
            <v>MT</v>
          </cell>
          <cell r="C1086" t="str">
            <v>COMODORO</v>
          </cell>
          <cell r="D1086" t="str">
            <v>510330</v>
          </cell>
          <cell r="E1086">
            <v>90559</v>
          </cell>
          <cell r="F1086">
            <v>8128148</v>
          </cell>
          <cell r="G1086">
            <v>129358</v>
          </cell>
          <cell r="H1086">
            <v>7639229</v>
          </cell>
          <cell r="I1086">
            <v>24136</v>
          </cell>
          <cell r="J1086">
            <v>2128244</v>
          </cell>
        </row>
        <row r="1087">
          <cell r="A1087">
            <v>510336</v>
          </cell>
          <cell r="B1087" t="str">
            <v>MT</v>
          </cell>
          <cell r="C1087" t="str">
            <v>CONQUISTA D'OESTE</v>
          </cell>
          <cell r="D1087" t="str">
            <v>510336</v>
          </cell>
          <cell r="E1087">
            <v>61005</v>
          </cell>
          <cell r="F1087">
            <v>8481348</v>
          </cell>
          <cell r="G1087">
            <v>68917</v>
          </cell>
          <cell r="H1087">
            <v>9890778</v>
          </cell>
          <cell r="I1087">
            <v>31859</v>
          </cell>
          <cell r="J1087">
            <v>3306617</v>
          </cell>
        </row>
        <row r="1088">
          <cell r="A1088">
            <v>510340</v>
          </cell>
          <cell r="B1088" t="str">
            <v>MT</v>
          </cell>
          <cell r="C1088" t="str">
            <v>CUIABÁ</v>
          </cell>
          <cell r="D1088" t="str">
            <v>510340</v>
          </cell>
          <cell r="F1088">
            <v>843715460</v>
          </cell>
          <cell r="H1088">
            <v>903980850</v>
          </cell>
          <cell r="J1088">
            <v>301326950</v>
          </cell>
        </row>
        <row r="1089">
          <cell r="A1089">
            <v>510343</v>
          </cell>
          <cell r="B1089" t="str">
            <v>MT</v>
          </cell>
          <cell r="C1089" t="str">
            <v>CURVELÂNDIA</v>
          </cell>
          <cell r="D1089" t="str">
            <v>510343</v>
          </cell>
          <cell r="E1089">
            <v>47874</v>
          </cell>
          <cell r="F1089">
            <v>7784546</v>
          </cell>
          <cell r="G1089">
            <v>91763</v>
          </cell>
          <cell r="H1089">
            <v>8019002</v>
          </cell>
          <cell r="I1089">
            <v>67597</v>
          </cell>
          <cell r="J1089">
            <v>2892139</v>
          </cell>
        </row>
        <row r="1090">
          <cell r="A1090">
            <v>510345</v>
          </cell>
          <cell r="B1090" t="str">
            <v>MT</v>
          </cell>
          <cell r="C1090" t="str">
            <v>DENISE</v>
          </cell>
          <cell r="D1090" t="str">
            <v>510345</v>
          </cell>
          <cell r="F1090">
            <v>5283992</v>
          </cell>
          <cell r="H1090">
            <v>5661420</v>
          </cell>
          <cell r="J1090">
            <v>1887140</v>
          </cell>
        </row>
        <row r="1091">
          <cell r="A1091">
            <v>510350</v>
          </cell>
          <cell r="B1091" t="str">
            <v>MT</v>
          </cell>
          <cell r="C1091" t="str">
            <v>DIAMANTINO</v>
          </cell>
          <cell r="D1091" t="str">
            <v>510350</v>
          </cell>
          <cell r="E1091">
            <v>627</v>
          </cell>
          <cell r="F1091">
            <v>31057</v>
          </cell>
          <cell r="G1091">
            <v>553</v>
          </cell>
          <cell r="H1091">
            <v>33468</v>
          </cell>
          <cell r="J1091">
            <v>12220</v>
          </cell>
        </row>
        <row r="1092">
          <cell r="A1092">
            <v>510360</v>
          </cell>
          <cell r="B1092" t="str">
            <v>MT</v>
          </cell>
          <cell r="C1092" t="str">
            <v>DOM AQUINO</v>
          </cell>
          <cell r="D1092" t="str">
            <v>510360</v>
          </cell>
          <cell r="E1092">
            <v>9295</v>
          </cell>
          <cell r="F1092">
            <v>9748425</v>
          </cell>
          <cell r="G1092">
            <v>5695</v>
          </cell>
          <cell r="H1092">
            <v>8002330</v>
          </cell>
          <cell r="I1092">
            <v>2265</v>
          </cell>
          <cell r="J1092">
            <v>2723162</v>
          </cell>
        </row>
        <row r="1093">
          <cell r="A1093">
            <v>510380</v>
          </cell>
          <cell r="B1093" t="str">
            <v>MT</v>
          </cell>
          <cell r="C1093" t="str">
            <v>FIGUEIRÓPOLIS D'OESTE</v>
          </cell>
          <cell r="D1093" t="str">
            <v>510380</v>
          </cell>
          <cell r="E1093">
            <v>3490</v>
          </cell>
          <cell r="F1093">
            <v>7104825</v>
          </cell>
          <cell r="G1093">
            <v>18737</v>
          </cell>
          <cell r="H1093">
            <v>6345492</v>
          </cell>
          <cell r="J1093">
            <v>2338532</v>
          </cell>
        </row>
        <row r="1094">
          <cell r="A1094">
            <v>510385</v>
          </cell>
          <cell r="B1094" t="str">
            <v>MT</v>
          </cell>
          <cell r="C1094" t="str">
            <v>GAÚCHA DO NORTE</v>
          </cell>
          <cell r="D1094" t="str">
            <v>510385</v>
          </cell>
          <cell r="F1094">
            <v>1687952</v>
          </cell>
          <cell r="H1094">
            <v>1808520</v>
          </cell>
          <cell r="J1094">
            <v>602840</v>
          </cell>
        </row>
        <row r="1095">
          <cell r="A1095">
            <v>510390</v>
          </cell>
          <cell r="B1095" t="str">
            <v>MT</v>
          </cell>
          <cell r="C1095" t="str">
            <v>GENERAL CARNEIRO</v>
          </cell>
          <cell r="D1095" t="str">
            <v>510390</v>
          </cell>
          <cell r="E1095">
            <v>11532</v>
          </cell>
          <cell r="F1095">
            <v>7958174</v>
          </cell>
          <cell r="G1095">
            <v>11079</v>
          </cell>
          <cell r="H1095">
            <v>7265002</v>
          </cell>
          <cell r="I1095">
            <v>6229</v>
          </cell>
          <cell r="J1095">
            <v>2263860</v>
          </cell>
        </row>
        <row r="1096">
          <cell r="A1096">
            <v>510395</v>
          </cell>
          <cell r="B1096" t="str">
            <v>MT</v>
          </cell>
          <cell r="C1096" t="str">
            <v>GLÓRIA D'OESTE</v>
          </cell>
          <cell r="D1096" t="str">
            <v>510395</v>
          </cell>
          <cell r="E1096">
            <v>56749</v>
          </cell>
          <cell r="F1096">
            <v>18354890</v>
          </cell>
          <cell r="G1096">
            <v>106323</v>
          </cell>
          <cell r="H1096">
            <v>18991607</v>
          </cell>
          <cell r="I1096">
            <v>41031</v>
          </cell>
          <cell r="J1096">
            <v>6191082</v>
          </cell>
        </row>
        <row r="1097">
          <cell r="A1097">
            <v>510410</v>
          </cell>
          <cell r="B1097" t="str">
            <v>MT</v>
          </cell>
          <cell r="C1097" t="str">
            <v>GUARANTÃ DO NORTE</v>
          </cell>
          <cell r="D1097" t="str">
            <v>510410</v>
          </cell>
          <cell r="F1097">
            <v>58367290</v>
          </cell>
          <cell r="H1097">
            <v>62490266</v>
          </cell>
          <cell r="J1097">
            <v>20828123</v>
          </cell>
        </row>
        <row r="1098">
          <cell r="A1098">
            <v>510420</v>
          </cell>
          <cell r="B1098" t="str">
            <v>MT</v>
          </cell>
          <cell r="C1098" t="str">
            <v>GUIRATINGA</v>
          </cell>
          <cell r="D1098" t="str">
            <v>510420</v>
          </cell>
          <cell r="F1098">
            <v>12684</v>
          </cell>
          <cell r="H1098">
            <v>13590</v>
          </cell>
          <cell r="J1098">
            <v>4530</v>
          </cell>
        </row>
        <row r="1099">
          <cell r="A1099">
            <v>510450</v>
          </cell>
          <cell r="B1099" t="str">
            <v>MT</v>
          </cell>
          <cell r="C1099" t="str">
            <v>INDIAVAÍ</v>
          </cell>
          <cell r="D1099" t="str">
            <v>510450</v>
          </cell>
          <cell r="E1099">
            <v>15361</v>
          </cell>
          <cell r="F1099">
            <v>8125156</v>
          </cell>
          <cell r="G1099">
            <v>6487</v>
          </cell>
          <cell r="H1099">
            <v>8343623</v>
          </cell>
          <cell r="I1099">
            <v>2556</v>
          </cell>
          <cell r="J1099">
            <v>2633520</v>
          </cell>
        </row>
        <row r="1100">
          <cell r="A1100">
            <v>510455</v>
          </cell>
          <cell r="B1100" t="str">
            <v>MT</v>
          </cell>
          <cell r="C1100" t="str">
            <v>ITAÚBA</v>
          </cell>
          <cell r="D1100" t="str">
            <v>510455</v>
          </cell>
          <cell r="F1100">
            <v>693140</v>
          </cell>
          <cell r="H1100">
            <v>742650</v>
          </cell>
          <cell r="J1100">
            <v>247550</v>
          </cell>
        </row>
        <row r="1101">
          <cell r="A1101">
            <v>510460</v>
          </cell>
          <cell r="B1101" t="str">
            <v>MT</v>
          </cell>
          <cell r="C1101" t="str">
            <v>ITIQUIRA</v>
          </cell>
          <cell r="D1101" t="str">
            <v>510460</v>
          </cell>
          <cell r="E1101">
            <v>2250</v>
          </cell>
          <cell r="F1101">
            <v>6338168</v>
          </cell>
          <cell r="G1101">
            <v>2290</v>
          </cell>
          <cell r="H1101">
            <v>6806482</v>
          </cell>
          <cell r="J1101">
            <v>2263740</v>
          </cell>
        </row>
        <row r="1102">
          <cell r="A1102">
            <v>510480</v>
          </cell>
          <cell r="B1102" t="str">
            <v>MT</v>
          </cell>
          <cell r="C1102" t="str">
            <v>JACIARA</v>
          </cell>
          <cell r="D1102" t="str">
            <v>510480</v>
          </cell>
          <cell r="F1102">
            <v>2160088</v>
          </cell>
          <cell r="H1102">
            <v>2314380</v>
          </cell>
          <cell r="J1102">
            <v>771460</v>
          </cell>
        </row>
        <row r="1103">
          <cell r="A1103">
            <v>510490</v>
          </cell>
          <cell r="B1103" t="str">
            <v>MT</v>
          </cell>
          <cell r="C1103" t="str">
            <v>JANGADA</v>
          </cell>
          <cell r="D1103" t="str">
            <v>510490</v>
          </cell>
          <cell r="F1103">
            <v>4123892836</v>
          </cell>
          <cell r="H1103">
            <v>4418456610</v>
          </cell>
          <cell r="J1103">
            <v>1472818870</v>
          </cell>
        </row>
        <row r="1104">
          <cell r="A1104">
            <v>510500</v>
          </cell>
          <cell r="B1104" t="str">
            <v>MT</v>
          </cell>
          <cell r="C1104" t="str">
            <v>JAURU</v>
          </cell>
          <cell r="D1104" t="str">
            <v>510500</v>
          </cell>
          <cell r="E1104">
            <v>416</v>
          </cell>
          <cell r="F1104">
            <v>4912824</v>
          </cell>
          <cell r="G1104">
            <v>700</v>
          </cell>
          <cell r="H1104">
            <v>5158552</v>
          </cell>
          <cell r="I1104">
            <v>111</v>
          </cell>
          <cell r="J1104">
            <v>1688215</v>
          </cell>
        </row>
        <row r="1105">
          <cell r="A1105">
            <v>510510</v>
          </cell>
          <cell r="B1105" t="str">
            <v>MT</v>
          </cell>
          <cell r="C1105" t="str">
            <v>JUARA</v>
          </cell>
          <cell r="D1105" t="str">
            <v>510510</v>
          </cell>
          <cell r="F1105">
            <v>2999</v>
          </cell>
          <cell r="H1105">
            <v>3150</v>
          </cell>
          <cell r="J1105">
            <v>1050</v>
          </cell>
        </row>
        <row r="1106">
          <cell r="A1106">
            <v>510515</v>
          </cell>
          <cell r="B1106" t="str">
            <v>MT</v>
          </cell>
          <cell r="C1106" t="str">
            <v>JUÍNA</v>
          </cell>
          <cell r="D1106" t="str">
            <v>510515</v>
          </cell>
          <cell r="F1106">
            <v>698320</v>
          </cell>
          <cell r="H1106">
            <v>748200</v>
          </cell>
          <cell r="J1106">
            <v>249400</v>
          </cell>
        </row>
        <row r="1107">
          <cell r="A1107">
            <v>510517</v>
          </cell>
          <cell r="B1107" t="str">
            <v>MT</v>
          </cell>
          <cell r="C1107" t="str">
            <v>JURUENA</v>
          </cell>
          <cell r="D1107" t="str">
            <v>510517</v>
          </cell>
          <cell r="F1107">
            <v>3041</v>
          </cell>
          <cell r="H1107">
            <v>3240</v>
          </cell>
          <cell r="J1107">
            <v>1080</v>
          </cell>
        </row>
        <row r="1108">
          <cell r="A1108">
            <v>510520</v>
          </cell>
          <cell r="B1108" t="str">
            <v>MT</v>
          </cell>
          <cell r="C1108" t="str">
            <v>JUSCIMEIRA</v>
          </cell>
          <cell r="D1108" t="str">
            <v>510520</v>
          </cell>
          <cell r="E1108">
            <v>123823</v>
          </cell>
          <cell r="F1108">
            <v>148419259</v>
          </cell>
          <cell r="G1108">
            <v>118347</v>
          </cell>
          <cell r="H1108">
            <v>161029842</v>
          </cell>
          <cell r="I1108">
            <v>43367</v>
          </cell>
          <cell r="J1108">
            <v>54601021</v>
          </cell>
        </row>
        <row r="1109">
          <cell r="A1109">
            <v>510523</v>
          </cell>
          <cell r="B1109" t="str">
            <v>MT</v>
          </cell>
          <cell r="C1109" t="str">
            <v>LAMBARI D'OESTE</v>
          </cell>
          <cell r="D1109" t="str">
            <v>510523</v>
          </cell>
          <cell r="E1109">
            <v>8241</v>
          </cell>
          <cell r="F1109">
            <v>7980651</v>
          </cell>
          <cell r="G1109">
            <v>7377</v>
          </cell>
          <cell r="H1109">
            <v>8217833</v>
          </cell>
          <cell r="I1109">
            <v>516</v>
          </cell>
          <cell r="J1109">
            <v>2932725</v>
          </cell>
        </row>
        <row r="1110">
          <cell r="A1110">
            <v>510530</v>
          </cell>
          <cell r="B1110" t="str">
            <v>MT</v>
          </cell>
          <cell r="C1110" t="str">
            <v>LUCIARA</v>
          </cell>
          <cell r="D1110" t="str">
            <v>510530</v>
          </cell>
          <cell r="E1110">
            <v>66613</v>
          </cell>
          <cell r="F1110">
            <v>6719810</v>
          </cell>
          <cell r="G1110">
            <v>57913</v>
          </cell>
          <cell r="H1110">
            <v>5927909</v>
          </cell>
          <cell r="I1110">
            <v>37838</v>
          </cell>
          <cell r="J1110">
            <v>1551596</v>
          </cell>
        </row>
        <row r="1111">
          <cell r="A1111">
            <v>510560</v>
          </cell>
          <cell r="B1111" t="str">
            <v>MT</v>
          </cell>
          <cell r="C1111" t="str">
            <v>MATUPÁ</v>
          </cell>
          <cell r="D1111" t="str">
            <v>510560</v>
          </cell>
          <cell r="F1111">
            <v>4624872</v>
          </cell>
          <cell r="H1111">
            <v>4955220</v>
          </cell>
          <cell r="J1111">
            <v>1651740</v>
          </cell>
        </row>
        <row r="1112">
          <cell r="A1112">
            <v>510562</v>
          </cell>
          <cell r="B1112" t="str">
            <v>MT</v>
          </cell>
          <cell r="C1112" t="str">
            <v>MIRASSOL D'OESTE</v>
          </cell>
          <cell r="D1112" t="str">
            <v>510562</v>
          </cell>
          <cell r="E1112">
            <v>414045</v>
          </cell>
          <cell r="F1112">
            <v>37280373</v>
          </cell>
          <cell r="G1112">
            <v>404655</v>
          </cell>
          <cell r="H1112">
            <v>40311723</v>
          </cell>
          <cell r="I1112">
            <v>114279</v>
          </cell>
          <cell r="J1112">
            <v>12650365</v>
          </cell>
        </row>
        <row r="1113">
          <cell r="A1113">
            <v>510590</v>
          </cell>
          <cell r="B1113" t="str">
            <v>MT</v>
          </cell>
          <cell r="C1113" t="str">
            <v>NOBRES</v>
          </cell>
          <cell r="D1113" t="str">
            <v>510590</v>
          </cell>
          <cell r="F1113">
            <v>3692360</v>
          </cell>
          <cell r="H1113">
            <v>3956100</v>
          </cell>
          <cell r="J1113">
            <v>1318700</v>
          </cell>
        </row>
        <row r="1114">
          <cell r="A1114">
            <v>510600</v>
          </cell>
          <cell r="B1114" t="str">
            <v>MT</v>
          </cell>
          <cell r="C1114" t="str">
            <v>NORTELÂNDIA</v>
          </cell>
          <cell r="D1114" t="str">
            <v>510600</v>
          </cell>
          <cell r="F1114">
            <v>1861664</v>
          </cell>
          <cell r="G1114">
            <v>314</v>
          </cell>
          <cell r="H1114">
            <v>1992442</v>
          </cell>
          <cell r="J1114">
            <v>661740</v>
          </cell>
        </row>
        <row r="1115">
          <cell r="A1115">
            <v>510610</v>
          </cell>
          <cell r="B1115" t="str">
            <v>MT</v>
          </cell>
          <cell r="C1115" t="str">
            <v>NOSSA SENHORA DO LIVRAMENTO</v>
          </cell>
          <cell r="D1115" t="str">
            <v>510610</v>
          </cell>
          <cell r="F1115">
            <v>26281626</v>
          </cell>
          <cell r="G1115">
            <v>206</v>
          </cell>
          <cell r="H1115">
            <v>28174588</v>
          </cell>
          <cell r="J1115">
            <v>9390620</v>
          </cell>
        </row>
        <row r="1116">
          <cell r="A1116">
            <v>510615</v>
          </cell>
          <cell r="B1116" t="str">
            <v>MT</v>
          </cell>
          <cell r="C1116" t="str">
            <v>NOVA BANDEIRANTES</v>
          </cell>
          <cell r="D1116" t="str">
            <v>510615</v>
          </cell>
          <cell r="F1116">
            <v>37944661</v>
          </cell>
          <cell r="G1116">
            <v>8120</v>
          </cell>
          <cell r="H1116">
            <v>42012830</v>
          </cell>
          <cell r="J1116">
            <v>13953190</v>
          </cell>
        </row>
        <row r="1117">
          <cell r="A1117">
            <v>510880</v>
          </cell>
          <cell r="B1117" t="str">
            <v>MT</v>
          </cell>
          <cell r="C1117" t="str">
            <v>NOVA GUARITA</v>
          </cell>
          <cell r="D1117" t="str">
            <v>510880</v>
          </cell>
          <cell r="F1117">
            <v>6029746</v>
          </cell>
          <cell r="H1117">
            <v>6468870</v>
          </cell>
          <cell r="J1117">
            <v>2156290</v>
          </cell>
        </row>
        <row r="1118">
          <cell r="A1118">
            <v>510618</v>
          </cell>
          <cell r="B1118" t="str">
            <v>MT</v>
          </cell>
          <cell r="C1118" t="str">
            <v>NOVA LACERDA</v>
          </cell>
          <cell r="D1118" t="str">
            <v>510618</v>
          </cell>
          <cell r="E1118">
            <v>15754</v>
          </cell>
          <cell r="F1118">
            <v>7607926</v>
          </cell>
          <cell r="G1118">
            <v>10928</v>
          </cell>
          <cell r="H1118">
            <v>12987223</v>
          </cell>
          <cell r="I1118">
            <v>2303</v>
          </cell>
          <cell r="J1118">
            <v>3765973</v>
          </cell>
        </row>
        <row r="1119">
          <cell r="A1119">
            <v>510885</v>
          </cell>
          <cell r="B1119" t="str">
            <v>MT</v>
          </cell>
          <cell r="C1119" t="str">
            <v>NOVA MARILÂNDIA</v>
          </cell>
          <cell r="D1119" t="str">
            <v>510885</v>
          </cell>
          <cell r="E1119">
            <v>16495</v>
          </cell>
          <cell r="F1119">
            <v>29346971</v>
          </cell>
          <cell r="G1119">
            <v>13127</v>
          </cell>
          <cell r="H1119">
            <v>33141287</v>
          </cell>
          <cell r="I1119">
            <v>6039</v>
          </cell>
          <cell r="J1119">
            <v>10753702</v>
          </cell>
        </row>
        <row r="1120">
          <cell r="A1120">
            <v>510890</v>
          </cell>
          <cell r="B1120" t="str">
            <v>MT</v>
          </cell>
          <cell r="C1120" t="str">
            <v>NOVA MARINGÁ</v>
          </cell>
          <cell r="D1120" t="str">
            <v>510890</v>
          </cell>
          <cell r="F1120">
            <v>436180</v>
          </cell>
          <cell r="H1120">
            <v>468543</v>
          </cell>
          <cell r="J1120">
            <v>156150</v>
          </cell>
        </row>
        <row r="1121">
          <cell r="A1121">
            <v>510895</v>
          </cell>
          <cell r="B1121" t="str">
            <v>MT</v>
          </cell>
          <cell r="C1121" t="str">
            <v>NOVA MONTE VERDE</v>
          </cell>
          <cell r="D1121" t="str">
            <v>510895</v>
          </cell>
          <cell r="F1121">
            <v>0</v>
          </cell>
          <cell r="H1121">
            <v>0</v>
          </cell>
          <cell r="J1121">
            <v>0</v>
          </cell>
        </row>
        <row r="1122">
          <cell r="A1122">
            <v>510617</v>
          </cell>
          <cell r="B1122" t="str">
            <v>MT</v>
          </cell>
          <cell r="C1122" t="str">
            <v>NOVA NAZARÉ</v>
          </cell>
          <cell r="D1122" t="str">
            <v>510617</v>
          </cell>
          <cell r="E1122">
            <v>5883</v>
          </cell>
          <cell r="F1122">
            <v>3948632</v>
          </cell>
          <cell r="G1122">
            <v>42</v>
          </cell>
          <cell r="H1122">
            <v>4179026</v>
          </cell>
          <cell r="J1122">
            <v>1392630</v>
          </cell>
        </row>
        <row r="1123">
          <cell r="A1123">
            <v>510619</v>
          </cell>
          <cell r="B1123" t="str">
            <v>MT</v>
          </cell>
          <cell r="C1123" t="str">
            <v>NOVA SANTA HELENA</v>
          </cell>
          <cell r="D1123" t="str">
            <v>510619</v>
          </cell>
          <cell r="F1123">
            <v>6532596</v>
          </cell>
          <cell r="H1123">
            <v>6999210</v>
          </cell>
          <cell r="J1123">
            <v>2333070</v>
          </cell>
        </row>
        <row r="1124">
          <cell r="A1124">
            <v>510625</v>
          </cell>
          <cell r="B1124" t="str">
            <v>MT</v>
          </cell>
          <cell r="C1124" t="str">
            <v>NOVA XAVANTINA</v>
          </cell>
          <cell r="D1124" t="str">
            <v>510625</v>
          </cell>
          <cell r="E1124">
            <v>276566</v>
          </cell>
          <cell r="F1124">
            <v>41741736</v>
          </cell>
          <cell r="G1124">
            <v>302029</v>
          </cell>
          <cell r="H1124">
            <v>38910711</v>
          </cell>
          <cell r="I1124">
            <v>137953</v>
          </cell>
          <cell r="J1124">
            <v>12003624</v>
          </cell>
        </row>
        <row r="1125">
          <cell r="A1125">
            <v>510627</v>
          </cell>
          <cell r="B1125" t="str">
            <v>MT</v>
          </cell>
          <cell r="C1125" t="str">
            <v>NOVO HORIZONTE DO NORTE</v>
          </cell>
          <cell r="D1125" t="str">
            <v>510627</v>
          </cell>
          <cell r="F1125">
            <v>15236592</v>
          </cell>
          <cell r="H1125">
            <v>16324920</v>
          </cell>
          <cell r="J1125">
            <v>5441640</v>
          </cell>
        </row>
        <row r="1126">
          <cell r="A1126">
            <v>510626</v>
          </cell>
          <cell r="B1126" t="str">
            <v>MT</v>
          </cell>
          <cell r="C1126" t="str">
            <v>NOVO MUNDO</v>
          </cell>
          <cell r="D1126" t="str">
            <v>510626</v>
          </cell>
          <cell r="E1126">
            <v>28980</v>
          </cell>
          <cell r="F1126">
            <v>14532984</v>
          </cell>
          <cell r="G1126">
            <v>66054</v>
          </cell>
          <cell r="H1126">
            <v>15989421</v>
          </cell>
          <cell r="I1126">
            <v>3213</v>
          </cell>
          <cell r="J1126">
            <v>5508372</v>
          </cell>
        </row>
        <row r="1127">
          <cell r="A1127">
            <v>510631</v>
          </cell>
          <cell r="B1127" t="str">
            <v>MT</v>
          </cell>
          <cell r="C1127" t="str">
            <v>NOVO SANTO ANTÔNIO</v>
          </cell>
          <cell r="D1127" t="str">
            <v>510631</v>
          </cell>
          <cell r="E1127">
            <v>14478</v>
          </cell>
          <cell r="F1127">
            <v>5260995</v>
          </cell>
          <cell r="G1127">
            <v>5514</v>
          </cell>
          <cell r="H1127">
            <v>5177655</v>
          </cell>
          <cell r="I1127">
            <v>8386</v>
          </cell>
          <cell r="J1127">
            <v>1683710</v>
          </cell>
        </row>
        <row r="1128">
          <cell r="A1128">
            <v>510630</v>
          </cell>
          <cell r="B1128" t="str">
            <v>MT</v>
          </cell>
          <cell r="C1128" t="str">
            <v>PARANATINGA</v>
          </cell>
          <cell r="D1128" t="str">
            <v>510630</v>
          </cell>
          <cell r="E1128">
            <v>320125</v>
          </cell>
          <cell r="F1128">
            <v>44605527</v>
          </cell>
          <cell r="G1128">
            <v>252858</v>
          </cell>
          <cell r="H1128">
            <v>44572736</v>
          </cell>
          <cell r="I1128">
            <v>100339</v>
          </cell>
          <cell r="J1128">
            <v>14804872</v>
          </cell>
        </row>
        <row r="1129">
          <cell r="A1129">
            <v>510637</v>
          </cell>
          <cell r="B1129" t="str">
            <v>MT</v>
          </cell>
          <cell r="C1129" t="str">
            <v>PEDRA PRETA</v>
          </cell>
          <cell r="D1129" t="str">
            <v>510637</v>
          </cell>
          <cell r="E1129">
            <v>3604</v>
          </cell>
          <cell r="F1129">
            <v>1246168</v>
          </cell>
          <cell r="G1129">
            <v>33</v>
          </cell>
          <cell r="H1129">
            <v>1338920</v>
          </cell>
          <cell r="I1129">
            <v>80</v>
          </cell>
          <cell r="J1129">
            <v>457040</v>
          </cell>
        </row>
        <row r="1130">
          <cell r="A1130">
            <v>510642</v>
          </cell>
          <cell r="B1130" t="str">
            <v>MT</v>
          </cell>
          <cell r="C1130" t="str">
            <v>PEIXOTO DE AZEVEDO</v>
          </cell>
          <cell r="D1130" t="str">
            <v>510642</v>
          </cell>
          <cell r="F1130">
            <v>30033923</v>
          </cell>
          <cell r="H1130">
            <v>32166663</v>
          </cell>
          <cell r="J1130">
            <v>10720175</v>
          </cell>
        </row>
        <row r="1131">
          <cell r="A1131">
            <v>510645</v>
          </cell>
          <cell r="B1131" t="str">
            <v>MT</v>
          </cell>
          <cell r="C1131" t="str">
            <v>PLANALTO DA SERRA</v>
          </cell>
          <cell r="D1131" t="str">
            <v>510645</v>
          </cell>
          <cell r="E1131">
            <v>90305</v>
          </cell>
          <cell r="F1131">
            <v>15227428</v>
          </cell>
          <cell r="G1131">
            <v>26891</v>
          </cell>
          <cell r="H1131">
            <v>16178095</v>
          </cell>
          <cell r="I1131">
            <v>1123</v>
          </cell>
          <cell r="J1131">
            <v>5336510</v>
          </cell>
        </row>
        <row r="1132">
          <cell r="A1132">
            <v>510650</v>
          </cell>
          <cell r="B1132" t="str">
            <v>MT</v>
          </cell>
          <cell r="C1132" t="str">
            <v>POCONÉ</v>
          </cell>
          <cell r="D1132" t="str">
            <v>510650</v>
          </cell>
          <cell r="E1132">
            <v>553294</v>
          </cell>
          <cell r="F1132">
            <v>63115040</v>
          </cell>
          <cell r="G1132">
            <v>530221</v>
          </cell>
          <cell r="H1132">
            <v>68262051</v>
          </cell>
          <cell r="I1132">
            <v>166313</v>
          </cell>
          <cell r="J1132">
            <v>24207802</v>
          </cell>
        </row>
        <row r="1133">
          <cell r="A1133">
            <v>510665</v>
          </cell>
          <cell r="B1133" t="str">
            <v>MT</v>
          </cell>
          <cell r="C1133" t="str">
            <v>PONTAL DO ARAGUAIA</v>
          </cell>
          <cell r="D1133" t="str">
            <v>510665</v>
          </cell>
          <cell r="F1133">
            <v>6189288</v>
          </cell>
          <cell r="H1133">
            <v>6631380</v>
          </cell>
          <cell r="J1133">
            <v>2210460</v>
          </cell>
        </row>
        <row r="1134">
          <cell r="A1134">
            <v>510670</v>
          </cell>
          <cell r="B1134" t="str">
            <v>MT</v>
          </cell>
          <cell r="C1134" t="str">
            <v>PONTE BRANCA</v>
          </cell>
          <cell r="D1134" t="str">
            <v>510670</v>
          </cell>
          <cell r="E1134">
            <v>9349</v>
          </cell>
          <cell r="F1134">
            <v>6919607</v>
          </cell>
          <cell r="G1134">
            <v>20993</v>
          </cell>
          <cell r="H1134">
            <v>7758633</v>
          </cell>
          <cell r="I1134">
            <v>2053</v>
          </cell>
          <cell r="J1134">
            <v>2276841</v>
          </cell>
        </row>
        <row r="1135">
          <cell r="A1135">
            <v>510675</v>
          </cell>
          <cell r="B1135" t="str">
            <v>MT</v>
          </cell>
          <cell r="C1135" t="str">
            <v>PONTES E LACERDA</v>
          </cell>
          <cell r="D1135" t="str">
            <v>510675</v>
          </cell>
          <cell r="F1135">
            <v>210847672</v>
          </cell>
          <cell r="H1135">
            <v>225908220</v>
          </cell>
          <cell r="J1135">
            <v>75302740</v>
          </cell>
        </row>
        <row r="1136">
          <cell r="A1136">
            <v>510680</v>
          </cell>
          <cell r="B1136" t="str">
            <v>MT</v>
          </cell>
          <cell r="C1136" t="str">
            <v>PORTO DOS GAÚCHOS</v>
          </cell>
          <cell r="D1136" t="str">
            <v>510680</v>
          </cell>
          <cell r="F1136">
            <v>32571480</v>
          </cell>
          <cell r="H1136">
            <v>34898010</v>
          </cell>
          <cell r="J1136">
            <v>11632670</v>
          </cell>
        </row>
        <row r="1137">
          <cell r="A1137">
            <v>510682</v>
          </cell>
          <cell r="B1137" t="str">
            <v>MT</v>
          </cell>
          <cell r="C1137" t="str">
            <v>PORTO ESPERIDIÃO</v>
          </cell>
          <cell r="D1137" t="str">
            <v>510682</v>
          </cell>
          <cell r="E1137">
            <v>82135</v>
          </cell>
          <cell r="F1137">
            <v>12916843</v>
          </cell>
          <cell r="G1137">
            <v>100470</v>
          </cell>
          <cell r="H1137">
            <v>14017730</v>
          </cell>
          <cell r="I1137">
            <v>38768</v>
          </cell>
          <cell r="J1137">
            <v>5349908</v>
          </cell>
        </row>
        <row r="1138">
          <cell r="A1138">
            <v>510685</v>
          </cell>
          <cell r="B1138" t="str">
            <v>MT</v>
          </cell>
          <cell r="C1138" t="str">
            <v>PORTO ESTRELA</v>
          </cell>
          <cell r="D1138" t="str">
            <v>510685</v>
          </cell>
          <cell r="E1138">
            <v>90</v>
          </cell>
          <cell r="F1138">
            <v>2289616</v>
          </cell>
          <cell r="H1138">
            <v>2453160</v>
          </cell>
          <cell r="J1138">
            <v>817720</v>
          </cell>
        </row>
        <row r="1139">
          <cell r="A1139">
            <v>510700</v>
          </cell>
          <cell r="B1139" t="str">
            <v>MT</v>
          </cell>
          <cell r="C1139" t="str">
            <v>POXORÉO</v>
          </cell>
          <cell r="D1139" t="str">
            <v>510700</v>
          </cell>
          <cell r="E1139">
            <v>143077</v>
          </cell>
          <cell r="F1139">
            <v>12103410</v>
          </cell>
          <cell r="G1139">
            <v>137168</v>
          </cell>
          <cell r="H1139">
            <v>445276143</v>
          </cell>
          <cell r="I1139">
            <v>101471</v>
          </cell>
          <cell r="J1139">
            <v>275431269</v>
          </cell>
        </row>
        <row r="1140">
          <cell r="A1140">
            <v>510704</v>
          </cell>
          <cell r="B1140" t="str">
            <v>MT</v>
          </cell>
          <cell r="C1140" t="str">
            <v>PRIMAVERA DO LESTE</v>
          </cell>
          <cell r="D1140" t="str">
            <v>510704</v>
          </cell>
          <cell r="F1140">
            <v>2525208</v>
          </cell>
          <cell r="H1140">
            <v>2705580</v>
          </cell>
          <cell r="J1140">
            <v>901860</v>
          </cell>
        </row>
        <row r="1141">
          <cell r="A1141">
            <v>510706</v>
          </cell>
          <cell r="B1141" t="str">
            <v>MT</v>
          </cell>
          <cell r="C1141" t="str">
            <v>QUERÊNCIA</v>
          </cell>
          <cell r="D1141" t="str">
            <v>510706</v>
          </cell>
          <cell r="E1141">
            <v>297175</v>
          </cell>
          <cell r="F1141">
            <v>51273176</v>
          </cell>
          <cell r="G1141">
            <v>319406</v>
          </cell>
          <cell r="H1141">
            <v>52665303</v>
          </cell>
          <cell r="I1141">
            <v>109875</v>
          </cell>
          <cell r="J1141">
            <v>16743032</v>
          </cell>
        </row>
        <row r="1142">
          <cell r="A1142">
            <v>510715</v>
          </cell>
          <cell r="B1142" t="str">
            <v>MT</v>
          </cell>
          <cell r="C1142" t="str">
            <v>RESERVA DO CABAÇAL</v>
          </cell>
          <cell r="D1142" t="str">
            <v>510715</v>
          </cell>
          <cell r="F1142">
            <v>5096978</v>
          </cell>
          <cell r="H1142">
            <v>6292718</v>
          </cell>
          <cell r="J1142">
            <v>2069262</v>
          </cell>
        </row>
        <row r="1143">
          <cell r="A1143">
            <v>510718</v>
          </cell>
          <cell r="B1143" t="str">
            <v>MT</v>
          </cell>
          <cell r="C1143" t="str">
            <v>RIBEIRÃO CASCALHEIRA</v>
          </cell>
          <cell r="D1143" t="str">
            <v>510718</v>
          </cell>
          <cell r="E1143">
            <v>28564</v>
          </cell>
          <cell r="F1143">
            <v>11488517</v>
          </cell>
          <cell r="G1143">
            <v>10268</v>
          </cell>
          <cell r="H1143">
            <v>12561533</v>
          </cell>
          <cell r="I1143">
            <v>17189</v>
          </cell>
          <cell r="J1143">
            <v>4338688</v>
          </cell>
        </row>
        <row r="1144">
          <cell r="A1144">
            <v>510719</v>
          </cell>
          <cell r="B1144" t="str">
            <v>MT</v>
          </cell>
          <cell r="C1144" t="str">
            <v>RIBEIRÃOZINHO</v>
          </cell>
          <cell r="D1144" t="str">
            <v>510719</v>
          </cell>
          <cell r="E1144">
            <v>1825</v>
          </cell>
          <cell r="F1144">
            <v>6776901</v>
          </cell>
          <cell r="G1144">
            <v>2152</v>
          </cell>
          <cell r="H1144">
            <v>7062122</v>
          </cell>
          <cell r="J1144">
            <v>2223652</v>
          </cell>
        </row>
        <row r="1145">
          <cell r="A1145">
            <v>510720</v>
          </cell>
          <cell r="B1145" t="str">
            <v>MT</v>
          </cell>
          <cell r="C1145" t="str">
            <v>RIO BRANCO</v>
          </cell>
          <cell r="D1145" t="str">
            <v>510720</v>
          </cell>
          <cell r="E1145">
            <v>7726</v>
          </cell>
          <cell r="F1145">
            <v>4729844</v>
          </cell>
          <cell r="G1145">
            <v>15469</v>
          </cell>
          <cell r="H1145">
            <v>3846913</v>
          </cell>
          <cell r="I1145">
            <v>3004</v>
          </cell>
          <cell r="J1145">
            <v>1228123</v>
          </cell>
        </row>
        <row r="1146">
          <cell r="A1146">
            <v>510757</v>
          </cell>
          <cell r="B1146" t="str">
            <v>MT</v>
          </cell>
          <cell r="C1146" t="str">
            <v>RONDOLÂNDIA</v>
          </cell>
          <cell r="D1146" t="str">
            <v>510757</v>
          </cell>
          <cell r="E1146">
            <v>39114</v>
          </cell>
          <cell r="F1146">
            <v>7448696</v>
          </cell>
          <cell r="G1146">
            <v>25655</v>
          </cell>
          <cell r="H1146">
            <v>7135857</v>
          </cell>
          <cell r="I1146">
            <v>4997</v>
          </cell>
          <cell r="J1146">
            <v>2423094</v>
          </cell>
        </row>
        <row r="1147">
          <cell r="A1147">
            <v>510760</v>
          </cell>
          <cell r="B1147" t="str">
            <v>MT</v>
          </cell>
          <cell r="C1147" t="str">
            <v>RONDONÓPOLIS</v>
          </cell>
          <cell r="D1147" t="str">
            <v>510760</v>
          </cell>
          <cell r="F1147">
            <v>119992796</v>
          </cell>
          <cell r="H1147">
            <v>128563710</v>
          </cell>
          <cell r="J1147">
            <v>42854570</v>
          </cell>
        </row>
        <row r="1148">
          <cell r="A1148">
            <v>510770</v>
          </cell>
          <cell r="B1148" t="str">
            <v>MT</v>
          </cell>
          <cell r="C1148" t="str">
            <v>ROSÁRIO OESTE</v>
          </cell>
          <cell r="D1148" t="str">
            <v>510770</v>
          </cell>
          <cell r="E1148">
            <v>4685</v>
          </cell>
          <cell r="F1148">
            <v>3139000</v>
          </cell>
          <cell r="G1148">
            <v>1996</v>
          </cell>
          <cell r="H1148">
            <v>3293787</v>
          </cell>
          <cell r="I1148">
            <v>31</v>
          </cell>
          <cell r="J1148">
            <v>1084593</v>
          </cell>
        </row>
        <row r="1149">
          <cell r="A1149">
            <v>510775</v>
          </cell>
          <cell r="B1149" t="str">
            <v>MT</v>
          </cell>
          <cell r="C1149" t="str">
            <v>SALTO DO CÉU</v>
          </cell>
          <cell r="D1149" t="str">
            <v>510775</v>
          </cell>
          <cell r="E1149">
            <v>47188</v>
          </cell>
          <cell r="F1149">
            <v>4888422</v>
          </cell>
          <cell r="G1149">
            <v>55479</v>
          </cell>
          <cell r="H1149">
            <v>6749756</v>
          </cell>
          <cell r="I1149">
            <v>18399</v>
          </cell>
          <cell r="J1149">
            <v>2025304</v>
          </cell>
        </row>
        <row r="1150">
          <cell r="A1150">
            <v>510774</v>
          </cell>
          <cell r="B1150" t="str">
            <v>MT</v>
          </cell>
          <cell r="C1150" t="str">
            <v>SANTA CRUZ DO XINGU</v>
          </cell>
          <cell r="D1150" t="str">
            <v>510774</v>
          </cell>
          <cell r="E1150">
            <v>137</v>
          </cell>
          <cell r="F1150">
            <v>5746967</v>
          </cell>
          <cell r="G1150">
            <v>25024</v>
          </cell>
          <cell r="H1150">
            <v>4732924</v>
          </cell>
          <cell r="I1150">
            <v>946</v>
          </cell>
          <cell r="J1150">
            <v>1351776</v>
          </cell>
        </row>
        <row r="1151">
          <cell r="A1151">
            <v>510776</v>
          </cell>
          <cell r="B1151" t="str">
            <v>MT</v>
          </cell>
          <cell r="C1151" t="str">
            <v>SANTA RITA DO TRIVELATO</v>
          </cell>
          <cell r="D1151" t="str">
            <v>510776</v>
          </cell>
          <cell r="F1151">
            <v>0</v>
          </cell>
          <cell r="H1151">
            <v>0</v>
          </cell>
          <cell r="J1151">
            <v>0</v>
          </cell>
        </row>
        <row r="1152">
          <cell r="A1152">
            <v>510777</v>
          </cell>
          <cell r="B1152" t="str">
            <v>MT</v>
          </cell>
          <cell r="C1152" t="str">
            <v>SANTA TEREZINHA</v>
          </cell>
          <cell r="D1152" t="str">
            <v>510777</v>
          </cell>
          <cell r="F1152">
            <v>2768568</v>
          </cell>
          <cell r="H1152">
            <v>4053013</v>
          </cell>
          <cell r="J1152">
            <v>1384630</v>
          </cell>
        </row>
        <row r="1153">
          <cell r="A1153">
            <v>510726</v>
          </cell>
          <cell r="B1153" t="str">
            <v>MT</v>
          </cell>
          <cell r="C1153" t="str">
            <v>SANTO AFONSO</v>
          </cell>
          <cell r="D1153" t="str">
            <v>510726</v>
          </cell>
          <cell r="E1153">
            <v>57448</v>
          </cell>
          <cell r="F1153">
            <v>5331729</v>
          </cell>
          <cell r="G1153">
            <v>31477</v>
          </cell>
          <cell r="H1153">
            <v>10537192</v>
          </cell>
          <cell r="I1153">
            <v>6732</v>
          </cell>
          <cell r="J1153">
            <v>3203913</v>
          </cell>
        </row>
        <row r="1154">
          <cell r="A1154">
            <v>510779</v>
          </cell>
          <cell r="B1154" t="str">
            <v>MT</v>
          </cell>
          <cell r="C1154" t="str">
            <v>SANTO ANTÔNIO DO LESTE</v>
          </cell>
          <cell r="D1154" t="str">
            <v>510779</v>
          </cell>
          <cell r="F1154">
            <v>2130856</v>
          </cell>
          <cell r="H1154">
            <v>2283060</v>
          </cell>
          <cell r="J1154">
            <v>761020</v>
          </cell>
        </row>
        <row r="1155">
          <cell r="A1155">
            <v>510780</v>
          </cell>
          <cell r="B1155" t="str">
            <v>MT</v>
          </cell>
          <cell r="C1155" t="str">
            <v>SANTO ANTÔNIO DO LEVERGER</v>
          </cell>
          <cell r="D1155" t="str">
            <v>510780</v>
          </cell>
          <cell r="F1155">
            <v>6921796</v>
          </cell>
          <cell r="H1155">
            <v>7416210</v>
          </cell>
          <cell r="J1155">
            <v>2472070</v>
          </cell>
        </row>
        <row r="1156">
          <cell r="A1156">
            <v>510785</v>
          </cell>
          <cell r="B1156" t="str">
            <v>MT</v>
          </cell>
          <cell r="C1156" t="str">
            <v>SÃO FÉLIX DO ARAGUAIA</v>
          </cell>
          <cell r="D1156" t="str">
            <v>510785</v>
          </cell>
          <cell r="E1156">
            <v>3271</v>
          </cell>
          <cell r="F1156">
            <v>13792848</v>
          </cell>
          <cell r="G1156">
            <v>2652</v>
          </cell>
          <cell r="H1156">
            <v>13799113</v>
          </cell>
          <cell r="I1156">
            <v>4630</v>
          </cell>
          <cell r="J1156">
            <v>4232940</v>
          </cell>
        </row>
        <row r="1157">
          <cell r="A1157">
            <v>510729</v>
          </cell>
          <cell r="B1157" t="str">
            <v>MT</v>
          </cell>
          <cell r="C1157" t="str">
            <v>SÃO JOSÉ DO POVO</v>
          </cell>
          <cell r="D1157" t="str">
            <v>510729</v>
          </cell>
          <cell r="E1157">
            <v>1064</v>
          </cell>
          <cell r="F1157">
            <v>1197592</v>
          </cell>
          <cell r="G1157">
            <v>841</v>
          </cell>
          <cell r="H1157">
            <v>981392</v>
          </cell>
          <cell r="I1157">
            <v>210</v>
          </cell>
          <cell r="J1157">
            <v>287972</v>
          </cell>
        </row>
        <row r="1158">
          <cell r="A1158">
            <v>510730</v>
          </cell>
          <cell r="B1158" t="str">
            <v>MT</v>
          </cell>
          <cell r="C1158" t="str">
            <v>SÃO JOSÉ DO RIO CLARO</v>
          </cell>
          <cell r="D1158" t="str">
            <v>510730</v>
          </cell>
          <cell r="E1158">
            <v>970</v>
          </cell>
          <cell r="F1158">
            <v>53703</v>
          </cell>
          <cell r="G1158">
            <v>655</v>
          </cell>
          <cell r="H1158">
            <v>48496</v>
          </cell>
          <cell r="I1158">
            <v>295</v>
          </cell>
          <cell r="J1158">
            <v>20721</v>
          </cell>
        </row>
        <row r="1159">
          <cell r="A1159">
            <v>510735</v>
          </cell>
          <cell r="B1159" t="str">
            <v>MT</v>
          </cell>
          <cell r="C1159" t="str">
            <v>SÃO JOSÉ DO XINGU</v>
          </cell>
          <cell r="D1159" t="str">
            <v>510735</v>
          </cell>
          <cell r="F1159">
            <v>24366188</v>
          </cell>
          <cell r="H1159">
            <v>26106630</v>
          </cell>
          <cell r="J1159">
            <v>8702210</v>
          </cell>
        </row>
        <row r="1160">
          <cell r="A1160">
            <v>510710</v>
          </cell>
          <cell r="B1160" t="str">
            <v>MT</v>
          </cell>
          <cell r="C1160" t="str">
            <v>SÃO JOSÉ DOS QUATRO MARCOS</v>
          </cell>
          <cell r="D1160" t="str">
            <v>510710</v>
          </cell>
          <cell r="E1160">
            <v>93953</v>
          </cell>
          <cell r="F1160">
            <v>17346441</v>
          </cell>
          <cell r="G1160">
            <v>118781</v>
          </cell>
          <cell r="H1160">
            <v>17964310</v>
          </cell>
          <cell r="I1160">
            <v>61374</v>
          </cell>
          <cell r="J1160">
            <v>6072179</v>
          </cell>
        </row>
        <row r="1161">
          <cell r="A1161">
            <v>510740</v>
          </cell>
          <cell r="B1161" t="str">
            <v>MT</v>
          </cell>
          <cell r="C1161" t="str">
            <v>SÃO PEDRO DA CIPA</v>
          </cell>
          <cell r="D1161" t="str">
            <v>510740</v>
          </cell>
          <cell r="F1161">
            <v>44087</v>
          </cell>
          <cell r="H1161">
            <v>49220</v>
          </cell>
          <cell r="J1161">
            <v>25740</v>
          </cell>
        </row>
        <row r="1162">
          <cell r="A1162">
            <v>510787</v>
          </cell>
          <cell r="B1162" t="str">
            <v>MT</v>
          </cell>
          <cell r="C1162" t="str">
            <v>SAPEZAL</v>
          </cell>
          <cell r="D1162" t="str">
            <v>510787</v>
          </cell>
          <cell r="F1162">
            <v>6930314</v>
          </cell>
          <cell r="H1162">
            <v>6878430</v>
          </cell>
          <cell r="I1162">
            <v>211</v>
          </cell>
          <cell r="J1162">
            <v>2089804</v>
          </cell>
        </row>
        <row r="1163">
          <cell r="A1163">
            <v>510788</v>
          </cell>
          <cell r="B1163" t="str">
            <v>MT</v>
          </cell>
          <cell r="C1163" t="str">
            <v>SERRA NOVA DOURADA</v>
          </cell>
          <cell r="D1163" t="str">
            <v>510788</v>
          </cell>
          <cell r="E1163">
            <v>14940</v>
          </cell>
          <cell r="F1163">
            <v>6769286</v>
          </cell>
          <cell r="G1163">
            <v>10615</v>
          </cell>
          <cell r="H1163">
            <v>6401734</v>
          </cell>
          <cell r="I1163">
            <v>12326</v>
          </cell>
          <cell r="J1163">
            <v>2103703</v>
          </cell>
        </row>
        <row r="1164">
          <cell r="A1164">
            <v>510794</v>
          </cell>
          <cell r="B1164" t="str">
            <v>MT</v>
          </cell>
          <cell r="C1164" t="str">
            <v>TABAPORÃ</v>
          </cell>
          <cell r="D1164" t="str">
            <v>510794</v>
          </cell>
          <cell r="E1164">
            <v>325</v>
          </cell>
          <cell r="F1164">
            <v>5327989</v>
          </cell>
          <cell r="G1164">
            <v>585</v>
          </cell>
          <cell r="H1164">
            <v>5712750</v>
          </cell>
          <cell r="J1164">
            <v>1901580</v>
          </cell>
        </row>
        <row r="1165">
          <cell r="A1165">
            <v>510795</v>
          </cell>
          <cell r="B1165" t="str">
            <v>MT</v>
          </cell>
          <cell r="C1165" t="str">
            <v>TANGARÁ DA SERRA</v>
          </cell>
          <cell r="D1165" t="str">
            <v>510795</v>
          </cell>
          <cell r="E1165">
            <v>1159147</v>
          </cell>
          <cell r="F1165">
            <v>163366752</v>
          </cell>
          <cell r="G1165">
            <v>1082337</v>
          </cell>
          <cell r="H1165">
            <v>163569965</v>
          </cell>
          <cell r="I1165">
            <v>302528</v>
          </cell>
          <cell r="J1165">
            <v>50172469</v>
          </cell>
        </row>
        <row r="1166">
          <cell r="A1166">
            <v>510800</v>
          </cell>
          <cell r="B1166" t="str">
            <v>MT</v>
          </cell>
          <cell r="C1166" t="str">
            <v>TAPURAH</v>
          </cell>
          <cell r="D1166" t="str">
            <v>510800</v>
          </cell>
          <cell r="F1166">
            <v>1708</v>
          </cell>
          <cell r="H1166">
            <v>1830</v>
          </cell>
          <cell r="J1166">
            <v>610</v>
          </cell>
        </row>
        <row r="1167">
          <cell r="A1167">
            <v>510805</v>
          </cell>
          <cell r="B1167" t="str">
            <v>MT</v>
          </cell>
          <cell r="C1167" t="str">
            <v>TERRA NOVA DO NORTE</v>
          </cell>
          <cell r="D1167" t="str">
            <v>510805</v>
          </cell>
          <cell r="F1167">
            <v>4488822</v>
          </cell>
          <cell r="H1167">
            <v>4809450</v>
          </cell>
          <cell r="J1167">
            <v>1603140</v>
          </cell>
        </row>
        <row r="1168">
          <cell r="A1168">
            <v>510810</v>
          </cell>
          <cell r="B1168" t="str">
            <v>MT</v>
          </cell>
          <cell r="C1168" t="str">
            <v>TESOURO</v>
          </cell>
          <cell r="D1168" t="str">
            <v>510810</v>
          </cell>
          <cell r="E1168">
            <v>1265</v>
          </cell>
          <cell r="F1168">
            <v>7489956</v>
          </cell>
          <cell r="G1168">
            <v>193</v>
          </cell>
          <cell r="H1168">
            <v>8159659</v>
          </cell>
          <cell r="I1168">
            <v>7</v>
          </cell>
          <cell r="J1168">
            <v>2670982</v>
          </cell>
        </row>
        <row r="1169">
          <cell r="A1169">
            <v>510820</v>
          </cell>
          <cell r="B1169" t="str">
            <v>MT</v>
          </cell>
          <cell r="C1169" t="str">
            <v>TORIXORÉU</v>
          </cell>
          <cell r="D1169" t="str">
            <v>510820</v>
          </cell>
          <cell r="E1169">
            <v>57763</v>
          </cell>
          <cell r="F1169">
            <v>14437465</v>
          </cell>
          <cell r="G1169">
            <v>41727</v>
          </cell>
          <cell r="H1169">
            <v>16492174</v>
          </cell>
          <cell r="I1169">
            <v>19560</v>
          </cell>
          <cell r="J1169">
            <v>5827921</v>
          </cell>
        </row>
        <row r="1170">
          <cell r="A1170">
            <v>510830</v>
          </cell>
          <cell r="B1170" t="str">
            <v>MT</v>
          </cell>
          <cell r="C1170" t="str">
            <v>UNIÃO DO SUL</v>
          </cell>
          <cell r="D1170" t="str">
            <v>510830</v>
          </cell>
          <cell r="E1170">
            <v>74071</v>
          </cell>
          <cell r="F1170">
            <v>5710233</v>
          </cell>
          <cell r="G1170">
            <v>70717</v>
          </cell>
          <cell r="H1170">
            <v>7401707</v>
          </cell>
          <cell r="I1170">
            <v>11208</v>
          </cell>
          <cell r="J1170">
            <v>2222819</v>
          </cell>
        </row>
        <row r="1171">
          <cell r="A1171">
            <v>510835</v>
          </cell>
          <cell r="B1171" t="str">
            <v>MT</v>
          </cell>
          <cell r="C1171" t="str">
            <v>VALE DE SÃO DOMINGOS</v>
          </cell>
          <cell r="D1171" t="str">
            <v>510835</v>
          </cell>
          <cell r="E1171">
            <v>49095</v>
          </cell>
          <cell r="F1171">
            <v>7646748</v>
          </cell>
          <cell r="G1171">
            <v>29079</v>
          </cell>
          <cell r="H1171">
            <v>7902633</v>
          </cell>
          <cell r="I1171">
            <v>59085</v>
          </cell>
          <cell r="J1171">
            <v>2451046</v>
          </cell>
        </row>
        <row r="1172">
          <cell r="A1172">
            <v>510840</v>
          </cell>
          <cell r="B1172" t="str">
            <v>MT</v>
          </cell>
          <cell r="C1172" t="str">
            <v>VÁRZEA GRANDE</v>
          </cell>
          <cell r="D1172" t="str">
            <v>510840</v>
          </cell>
          <cell r="F1172">
            <v>12040</v>
          </cell>
          <cell r="H1172">
            <v>12900</v>
          </cell>
          <cell r="J1172">
            <v>4300</v>
          </cell>
        </row>
        <row r="1173">
          <cell r="A1173">
            <v>510850</v>
          </cell>
          <cell r="B1173" t="str">
            <v>MT</v>
          </cell>
          <cell r="C1173" t="str">
            <v>VERA</v>
          </cell>
          <cell r="D1173" t="str">
            <v>510850</v>
          </cell>
          <cell r="E1173">
            <v>9665</v>
          </cell>
          <cell r="F1173">
            <v>32544031</v>
          </cell>
          <cell r="H1173">
            <v>34898340</v>
          </cell>
          <cell r="J1173">
            <v>11632780</v>
          </cell>
        </row>
        <row r="1174">
          <cell r="A1174">
            <v>510550</v>
          </cell>
          <cell r="B1174" t="str">
            <v>MT</v>
          </cell>
          <cell r="C1174" t="str">
            <v>VILA BELA DA SANTÍSSIMA TRINDADE</v>
          </cell>
          <cell r="D1174" t="str">
            <v>510550</v>
          </cell>
          <cell r="F1174">
            <v>902216</v>
          </cell>
          <cell r="H1174">
            <v>966660</v>
          </cell>
          <cell r="J1174">
            <v>322220</v>
          </cell>
        </row>
        <row r="1175">
          <cell r="A1175">
            <v>510860</v>
          </cell>
          <cell r="B1175" t="str">
            <v>MT</v>
          </cell>
          <cell r="C1175" t="str">
            <v>VILA RICA</v>
          </cell>
          <cell r="D1175" t="str">
            <v>510860</v>
          </cell>
          <cell r="E1175">
            <v>259197</v>
          </cell>
          <cell r="F1175">
            <v>40417807</v>
          </cell>
          <cell r="G1175">
            <v>274723</v>
          </cell>
          <cell r="H1175">
            <v>39357525</v>
          </cell>
          <cell r="I1175">
            <v>98234</v>
          </cell>
          <cell r="J1175">
            <v>13547446</v>
          </cell>
        </row>
        <row r="1176">
          <cell r="A1176">
            <v>500110</v>
          </cell>
          <cell r="B1176" t="str">
            <v>MS</v>
          </cell>
          <cell r="C1176" t="str">
            <v>AQUIDAUANA</v>
          </cell>
          <cell r="D1176" t="str">
            <v>500110</v>
          </cell>
          <cell r="F1176">
            <v>30418416</v>
          </cell>
          <cell r="H1176">
            <v>32591160</v>
          </cell>
          <cell r="J1176">
            <v>10863720</v>
          </cell>
        </row>
        <row r="1177">
          <cell r="A1177">
            <v>500124</v>
          </cell>
          <cell r="B1177" t="str">
            <v>MS</v>
          </cell>
          <cell r="C1177" t="str">
            <v>ARAL MOREIRA</v>
          </cell>
          <cell r="D1177" t="str">
            <v>500124</v>
          </cell>
          <cell r="E1177">
            <v>28</v>
          </cell>
          <cell r="F1177">
            <v>25254605</v>
          </cell>
          <cell r="H1177">
            <v>27049680</v>
          </cell>
          <cell r="J1177">
            <v>9016560</v>
          </cell>
        </row>
        <row r="1178">
          <cell r="A1178">
            <v>500150</v>
          </cell>
          <cell r="B1178" t="str">
            <v>MS</v>
          </cell>
          <cell r="C1178" t="str">
            <v>BANDEIRANTES</v>
          </cell>
          <cell r="D1178" t="str">
            <v>500150</v>
          </cell>
          <cell r="F1178">
            <v>46984</v>
          </cell>
          <cell r="H1178">
            <v>50340</v>
          </cell>
          <cell r="J1178">
            <v>16780</v>
          </cell>
        </row>
        <row r="1179">
          <cell r="A1179">
            <v>500210</v>
          </cell>
          <cell r="B1179" t="str">
            <v>MS</v>
          </cell>
          <cell r="C1179" t="str">
            <v>BELA VISTA</v>
          </cell>
          <cell r="D1179" t="str">
            <v>500210</v>
          </cell>
          <cell r="F1179">
            <v>491008</v>
          </cell>
          <cell r="H1179">
            <v>526080</v>
          </cell>
          <cell r="J1179">
            <v>175360</v>
          </cell>
        </row>
        <row r="1180">
          <cell r="A1180">
            <v>500260</v>
          </cell>
          <cell r="B1180" t="str">
            <v>MS</v>
          </cell>
          <cell r="C1180" t="str">
            <v>CAMAPUÃ</v>
          </cell>
          <cell r="D1180" t="str">
            <v>500260</v>
          </cell>
          <cell r="F1180">
            <v>43747396</v>
          </cell>
          <cell r="H1180">
            <v>46872210</v>
          </cell>
          <cell r="J1180">
            <v>15624070</v>
          </cell>
        </row>
        <row r="1181">
          <cell r="A1181">
            <v>500270</v>
          </cell>
          <cell r="B1181" t="str">
            <v>MS</v>
          </cell>
          <cell r="C1181" t="str">
            <v>CAMPO GRANDE</v>
          </cell>
          <cell r="D1181" t="str">
            <v>500270</v>
          </cell>
          <cell r="E1181">
            <v>1620711</v>
          </cell>
          <cell r="F1181">
            <v>331308814</v>
          </cell>
          <cell r="G1181">
            <v>5124664</v>
          </cell>
          <cell r="H1181">
            <v>380580291</v>
          </cell>
          <cell r="I1181">
            <v>1093464</v>
          </cell>
          <cell r="J1181">
            <v>120968712</v>
          </cell>
        </row>
        <row r="1182">
          <cell r="A1182">
            <v>500295</v>
          </cell>
          <cell r="B1182" t="str">
            <v>MS</v>
          </cell>
          <cell r="C1182" t="str">
            <v>CHAPADÃO DO SUL</v>
          </cell>
          <cell r="D1182" t="str">
            <v>500295</v>
          </cell>
          <cell r="F1182">
            <v>84000</v>
          </cell>
          <cell r="H1182">
            <v>90000</v>
          </cell>
          <cell r="J1182">
            <v>30000</v>
          </cell>
        </row>
        <row r="1183">
          <cell r="A1183">
            <v>500315</v>
          </cell>
          <cell r="B1183" t="str">
            <v>MS</v>
          </cell>
          <cell r="C1183" t="str">
            <v>CORONEL SAPUCAIA</v>
          </cell>
          <cell r="D1183" t="str">
            <v>500315</v>
          </cell>
          <cell r="F1183">
            <v>199853248</v>
          </cell>
          <cell r="H1183">
            <v>214128480</v>
          </cell>
          <cell r="J1183">
            <v>71376160</v>
          </cell>
        </row>
        <row r="1184">
          <cell r="A1184">
            <v>500330</v>
          </cell>
          <cell r="B1184" t="str">
            <v>MS</v>
          </cell>
          <cell r="C1184" t="str">
            <v>COXIM</v>
          </cell>
          <cell r="D1184" t="str">
            <v>500330</v>
          </cell>
          <cell r="F1184">
            <v>4908693132</v>
          </cell>
          <cell r="H1184">
            <v>5259314070</v>
          </cell>
          <cell r="J1184">
            <v>1753104690</v>
          </cell>
        </row>
        <row r="1185">
          <cell r="A1185">
            <v>500348</v>
          </cell>
          <cell r="B1185" t="str">
            <v>MS</v>
          </cell>
          <cell r="C1185" t="str">
            <v>DOIS IRMÃOS DO BURITI</v>
          </cell>
          <cell r="D1185" t="str">
            <v>500348</v>
          </cell>
          <cell r="F1185">
            <v>33168604</v>
          </cell>
          <cell r="H1185">
            <v>35537790</v>
          </cell>
          <cell r="J1185">
            <v>11845930</v>
          </cell>
        </row>
        <row r="1186">
          <cell r="A1186">
            <v>500370</v>
          </cell>
          <cell r="B1186" t="str">
            <v>MS</v>
          </cell>
          <cell r="C1186" t="str">
            <v>DOURADOS</v>
          </cell>
          <cell r="D1186" t="str">
            <v>500370</v>
          </cell>
          <cell r="E1186">
            <v>1575266</v>
          </cell>
          <cell r="F1186">
            <v>219446542</v>
          </cell>
          <cell r="G1186">
            <v>1304125</v>
          </cell>
          <cell r="H1186">
            <v>234616204</v>
          </cell>
          <cell r="I1186">
            <v>393974</v>
          </cell>
          <cell r="J1186">
            <v>83067937</v>
          </cell>
        </row>
        <row r="1187">
          <cell r="A1187">
            <v>500380</v>
          </cell>
          <cell r="B1187" t="str">
            <v>MS</v>
          </cell>
          <cell r="C1187" t="str">
            <v>FÁTIMA DO SUL</v>
          </cell>
          <cell r="D1187" t="str">
            <v>500380</v>
          </cell>
          <cell r="E1187">
            <v>282528</v>
          </cell>
          <cell r="F1187">
            <v>43862928</v>
          </cell>
          <cell r="G1187">
            <v>325529</v>
          </cell>
          <cell r="H1187">
            <v>42128302</v>
          </cell>
          <cell r="I1187">
            <v>81744</v>
          </cell>
          <cell r="J1187">
            <v>12458699</v>
          </cell>
        </row>
        <row r="1188">
          <cell r="A1188">
            <v>500430</v>
          </cell>
          <cell r="B1188" t="str">
            <v>MS</v>
          </cell>
          <cell r="C1188" t="str">
            <v>IGUATEMI</v>
          </cell>
          <cell r="D1188" t="str">
            <v>500430</v>
          </cell>
          <cell r="F1188">
            <v>2124752</v>
          </cell>
          <cell r="H1188">
            <v>2276520</v>
          </cell>
          <cell r="J1188">
            <v>758840</v>
          </cell>
        </row>
        <row r="1189">
          <cell r="A1189">
            <v>500450</v>
          </cell>
          <cell r="B1189" t="str">
            <v>MS</v>
          </cell>
          <cell r="C1189" t="str">
            <v>ITAPORÃ</v>
          </cell>
          <cell r="D1189" t="str">
            <v>500450</v>
          </cell>
          <cell r="F1189">
            <v>36119109</v>
          </cell>
          <cell r="H1189">
            <v>38668980</v>
          </cell>
          <cell r="J1189">
            <v>12889660</v>
          </cell>
        </row>
        <row r="1190">
          <cell r="A1190">
            <v>500460</v>
          </cell>
          <cell r="B1190" t="str">
            <v>MS</v>
          </cell>
          <cell r="C1190" t="str">
            <v>ITAQUIRAÍ</v>
          </cell>
          <cell r="D1190" t="str">
            <v>500460</v>
          </cell>
          <cell r="F1190">
            <v>25057032</v>
          </cell>
          <cell r="H1190">
            <v>26846820</v>
          </cell>
          <cell r="J1190">
            <v>8948940</v>
          </cell>
        </row>
        <row r="1191">
          <cell r="A1191">
            <v>500480</v>
          </cell>
          <cell r="B1191" t="str">
            <v>MS</v>
          </cell>
          <cell r="C1191" t="str">
            <v>JAPORÃ</v>
          </cell>
          <cell r="D1191" t="str">
            <v>500480</v>
          </cell>
          <cell r="F1191">
            <v>8820</v>
          </cell>
          <cell r="H1191">
            <v>9450</v>
          </cell>
          <cell r="J1191">
            <v>3150</v>
          </cell>
        </row>
        <row r="1192">
          <cell r="A1192">
            <v>500500</v>
          </cell>
          <cell r="B1192" t="str">
            <v>MS</v>
          </cell>
          <cell r="C1192" t="str">
            <v>JARDIM</v>
          </cell>
          <cell r="D1192" t="str">
            <v>500500</v>
          </cell>
          <cell r="F1192">
            <v>149469180</v>
          </cell>
          <cell r="H1192">
            <v>160145550</v>
          </cell>
          <cell r="J1192">
            <v>53381850</v>
          </cell>
        </row>
        <row r="1193">
          <cell r="A1193">
            <v>500515</v>
          </cell>
          <cell r="B1193" t="str">
            <v>MS</v>
          </cell>
          <cell r="C1193" t="str">
            <v>JUTI</v>
          </cell>
          <cell r="D1193" t="str">
            <v>500515</v>
          </cell>
          <cell r="F1193">
            <v>5658940</v>
          </cell>
          <cell r="H1193">
            <v>6063150</v>
          </cell>
          <cell r="J1193">
            <v>2021050</v>
          </cell>
        </row>
        <row r="1194">
          <cell r="A1194">
            <v>500525</v>
          </cell>
          <cell r="B1194" t="str">
            <v>MS</v>
          </cell>
          <cell r="C1194" t="str">
            <v>LAGUNA CARAPÃ</v>
          </cell>
          <cell r="D1194" t="str">
            <v>500525</v>
          </cell>
          <cell r="E1194">
            <v>30710</v>
          </cell>
          <cell r="F1194">
            <v>7591947</v>
          </cell>
          <cell r="G1194">
            <v>14427</v>
          </cell>
          <cell r="H1194">
            <v>10277650</v>
          </cell>
          <cell r="I1194">
            <v>2590</v>
          </cell>
          <cell r="J1194">
            <v>3728828</v>
          </cell>
        </row>
        <row r="1195">
          <cell r="A1195">
            <v>500580</v>
          </cell>
          <cell r="B1195" t="str">
            <v>MS</v>
          </cell>
          <cell r="C1195" t="str">
            <v>NIOAQUE</v>
          </cell>
          <cell r="D1195" t="str">
            <v>500580</v>
          </cell>
          <cell r="F1195">
            <v>23228380</v>
          </cell>
          <cell r="H1195">
            <v>24887550</v>
          </cell>
          <cell r="J1195">
            <v>8295850</v>
          </cell>
        </row>
        <row r="1196">
          <cell r="A1196">
            <v>500620</v>
          </cell>
          <cell r="B1196" t="str">
            <v>MS</v>
          </cell>
          <cell r="C1196" t="str">
            <v>NOVA ANDRADINA</v>
          </cell>
          <cell r="D1196" t="str">
            <v>500620</v>
          </cell>
          <cell r="F1196">
            <v>21840</v>
          </cell>
          <cell r="H1196">
            <v>23400</v>
          </cell>
          <cell r="J1196">
            <v>7800</v>
          </cell>
        </row>
        <row r="1197">
          <cell r="A1197">
            <v>500635</v>
          </cell>
          <cell r="B1197" t="str">
            <v>MS</v>
          </cell>
          <cell r="C1197" t="str">
            <v>PARANHOS</v>
          </cell>
          <cell r="D1197" t="str">
            <v>500635</v>
          </cell>
          <cell r="F1197">
            <v>0</v>
          </cell>
          <cell r="H1197">
            <v>0</v>
          </cell>
          <cell r="J1197">
            <v>0</v>
          </cell>
        </row>
        <row r="1198">
          <cell r="A1198">
            <v>500640</v>
          </cell>
          <cell r="B1198" t="str">
            <v>MS</v>
          </cell>
          <cell r="C1198" t="str">
            <v>PEDRO GOMES</v>
          </cell>
          <cell r="D1198" t="str">
            <v>500640</v>
          </cell>
          <cell r="F1198">
            <v>836948</v>
          </cell>
          <cell r="H1198">
            <v>896730</v>
          </cell>
          <cell r="J1198">
            <v>298910</v>
          </cell>
        </row>
        <row r="1199">
          <cell r="A1199">
            <v>500660</v>
          </cell>
          <cell r="B1199" t="str">
            <v>MS</v>
          </cell>
          <cell r="C1199" t="str">
            <v>PONTA PORÃ</v>
          </cell>
          <cell r="D1199" t="str">
            <v>500660</v>
          </cell>
          <cell r="F1199">
            <v>204474060</v>
          </cell>
          <cell r="H1199">
            <v>219079350</v>
          </cell>
          <cell r="J1199">
            <v>73026450</v>
          </cell>
        </row>
        <row r="1200">
          <cell r="A1200">
            <v>500690</v>
          </cell>
          <cell r="B1200" t="str">
            <v>MS</v>
          </cell>
          <cell r="C1200" t="str">
            <v>PORTO MURTINHO</v>
          </cell>
          <cell r="D1200" t="str">
            <v>500690</v>
          </cell>
          <cell r="E1200">
            <v>21530</v>
          </cell>
          <cell r="F1200">
            <v>5563394</v>
          </cell>
          <cell r="H1200">
            <v>5681940</v>
          </cell>
          <cell r="J1200">
            <v>1893980</v>
          </cell>
        </row>
        <row r="1201">
          <cell r="A1201">
            <v>500769</v>
          </cell>
          <cell r="B1201" t="str">
            <v>MS</v>
          </cell>
          <cell r="C1201" t="str">
            <v>SÃO GABRIEL DO OESTE</v>
          </cell>
          <cell r="D1201" t="str">
            <v>500769</v>
          </cell>
          <cell r="F1201">
            <v>560000</v>
          </cell>
          <cell r="H1201">
            <v>600000</v>
          </cell>
          <cell r="J1201">
            <v>200000</v>
          </cell>
        </row>
        <row r="1202">
          <cell r="A1202">
            <v>500795</v>
          </cell>
          <cell r="B1202" t="str">
            <v>MS</v>
          </cell>
          <cell r="C1202" t="str">
            <v>TACURU</v>
          </cell>
          <cell r="D1202" t="str">
            <v>500795</v>
          </cell>
          <cell r="E1202">
            <v>53149</v>
          </cell>
          <cell r="F1202">
            <v>30582403</v>
          </cell>
          <cell r="G1202">
            <v>10018</v>
          </cell>
          <cell r="H1202">
            <v>28668098</v>
          </cell>
          <cell r="I1202">
            <v>11386</v>
          </cell>
          <cell r="J1202">
            <v>8836342</v>
          </cell>
        </row>
        <row r="1203">
          <cell r="A1203">
            <v>500797</v>
          </cell>
          <cell r="B1203" t="str">
            <v>MS</v>
          </cell>
          <cell r="C1203" t="str">
            <v>TAQUARUSSU</v>
          </cell>
          <cell r="D1203" t="str">
            <v>500797</v>
          </cell>
          <cell r="F1203">
            <v>4388608</v>
          </cell>
          <cell r="H1203">
            <v>4702080</v>
          </cell>
          <cell r="J1203">
            <v>1567360</v>
          </cell>
        </row>
        <row r="1204">
          <cell r="A1204">
            <v>310375</v>
          </cell>
          <cell r="B1204" t="str">
            <v>MG</v>
          </cell>
          <cell r="C1204" t="str">
            <v>ARAPORÃ</v>
          </cell>
          <cell r="D1204" t="str">
            <v>310375</v>
          </cell>
          <cell r="F1204">
            <v>2984240</v>
          </cell>
          <cell r="H1204">
            <v>3197400</v>
          </cell>
          <cell r="J1204">
            <v>1065800</v>
          </cell>
        </row>
        <row r="1205">
          <cell r="A1205">
            <v>310560</v>
          </cell>
          <cell r="B1205" t="str">
            <v>MG</v>
          </cell>
          <cell r="C1205" t="str">
            <v>BARBACENA</v>
          </cell>
          <cell r="D1205" t="str">
            <v>310560</v>
          </cell>
          <cell r="E1205">
            <v>1292327</v>
          </cell>
          <cell r="F1205">
            <v>171723768</v>
          </cell>
          <cell r="G1205">
            <v>1653236</v>
          </cell>
          <cell r="H1205">
            <v>198198572</v>
          </cell>
          <cell r="I1205">
            <v>759619</v>
          </cell>
          <cell r="J1205">
            <v>62604148</v>
          </cell>
        </row>
        <row r="1206">
          <cell r="A1206">
            <v>310910</v>
          </cell>
          <cell r="B1206" t="str">
            <v>MG</v>
          </cell>
          <cell r="C1206" t="str">
            <v>BUENO BRANDÃO</v>
          </cell>
          <cell r="D1206" t="str">
            <v>310910</v>
          </cell>
          <cell r="F1206">
            <v>0</v>
          </cell>
          <cell r="H1206">
            <v>0</v>
          </cell>
          <cell r="J1206">
            <v>0</v>
          </cell>
        </row>
        <row r="1207">
          <cell r="A1207">
            <v>310970</v>
          </cell>
          <cell r="B1207" t="str">
            <v>MG</v>
          </cell>
          <cell r="C1207" t="str">
            <v>CACHOEIRA DE MINAS</v>
          </cell>
          <cell r="D1207" t="str">
            <v>310970</v>
          </cell>
          <cell r="F1207">
            <v>2778776</v>
          </cell>
          <cell r="H1207">
            <v>2977260</v>
          </cell>
          <cell r="J1207">
            <v>992420</v>
          </cell>
        </row>
        <row r="1208">
          <cell r="A1208">
            <v>312280</v>
          </cell>
          <cell r="B1208" t="str">
            <v>MG</v>
          </cell>
          <cell r="C1208" t="str">
            <v>DOM VIÇOSO</v>
          </cell>
          <cell r="D1208" t="str">
            <v>312280</v>
          </cell>
          <cell r="F1208">
            <v>14163240</v>
          </cell>
          <cell r="H1208">
            <v>15174900</v>
          </cell>
          <cell r="J1208">
            <v>5058300</v>
          </cell>
        </row>
        <row r="1209">
          <cell r="A1209">
            <v>313170</v>
          </cell>
          <cell r="B1209" t="str">
            <v>MG</v>
          </cell>
          <cell r="C1209" t="str">
            <v>ITABIRA</v>
          </cell>
          <cell r="D1209" t="str">
            <v>313170</v>
          </cell>
          <cell r="F1209">
            <v>2498132</v>
          </cell>
          <cell r="H1209">
            <v>2676570</v>
          </cell>
          <cell r="J1209">
            <v>892190</v>
          </cell>
        </row>
        <row r="1210">
          <cell r="A1210">
            <v>313505</v>
          </cell>
          <cell r="B1210" t="str">
            <v>MG</v>
          </cell>
          <cell r="C1210" t="str">
            <v>JAÍBA</v>
          </cell>
          <cell r="D1210" t="str">
            <v>313505</v>
          </cell>
          <cell r="F1210">
            <v>418264</v>
          </cell>
          <cell r="H1210">
            <v>448140</v>
          </cell>
          <cell r="J1210">
            <v>149380</v>
          </cell>
        </row>
        <row r="1211">
          <cell r="A1211">
            <v>314090</v>
          </cell>
          <cell r="B1211" t="str">
            <v>MG</v>
          </cell>
          <cell r="C1211" t="str">
            <v>MATIPÓ</v>
          </cell>
          <cell r="D1211" t="str">
            <v>314090</v>
          </cell>
          <cell r="F1211">
            <v>2455348</v>
          </cell>
          <cell r="H1211">
            <v>2630730</v>
          </cell>
          <cell r="J1211">
            <v>876910</v>
          </cell>
        </row>
        <row r="1212">
          <cell r="A1212">
            <v>314200</v>
          </cell>
          <cell r="B1212" t="str">
            <v>MG</v>
          </cell>
          <cell r="C1212" t="str">
            <v>MIRABELA</v>
          </cell>
          <cell r="D1212" t="str">
            <v>314200</v>
          </cell>
          <cell r="F1212">
            <v>267988</v>
          </cell>
          <cell r="H1212">
            <v>287130</v>
          </cell>
          <cell r="J1212">
            <v>95710</v>
          </cell>
        </row>
        <row r="1213">
          <cell r="A1213">
            <v>314587</v>
          </cell>
          <cell r="B1213" t="str">
            <v>MG</v>
          </cell>
          <cell r="C1213" t="str">
            <v>ORIZÂNIA</v>
          </cell>
          <cell r="D1213" t="str">
            <v>314587</v>
          </cell>
          <cell r="F1213">
            <v>13232380</v>
          </cell>
          <cell r="H1213">
            <v>14177550</v>
          </cell>
          <cell r="J1213">
            <v>4725850</v>
          </cell>
        </row>
        <row r="1214">
          <cell r="A1214">
            <v>314910</v>
          </cell>
          <cell r="B1214" t="str">
            <v>MG</v>
          </cell>
          <cell r="C1214" t="str">
            <v>PEDRALVA</v>
          </cell>
          <cell r="D1214" t="str">
            <v>314910</v>
          </cell>
          <cell r="F1214">
            <v>0</v>
          </cell>
          <cell r="H1214">
            <v>0</v>
          </cell>
          <cell r="J1214">
            <v>0</v>
          </cell>
        </row>
        <row r="1215">
          <cell r="A1215">
            <v>315080</v>
          </cell>
          <cell r="B1215" t="str">
            <v>MG</v>
          </cell>
          <cell r="C1215" t="str">
            <v>PIRANGA</v>
          </cell>
          <cell r="D1215" t="str">
            <v>315080</v>
          </cell>
          <cell r="F1215">
            <v>94248</v>
          </cell>
          <cell r="H1215">
            <v>100980</v>
          </cell>
          <cell r="J1215">
            <v>33660</v>
          </cell>
        </row>
        <row r="1216">
          <cell r="A1216">
            <v>315370</v>
          </cell>
          <cell r="B1216" t="str">
            <v>MG</v>
          </cell>
          <cell r="C1216" t="str">
            <v>QUARTEL GERAL</v>
          </cell>
          <cell r="D1216" t="str">
            <v>315370</v>
          </cell>
          <cell r="F1216">
            <v>26174596</v>
          </cell>
          <cell r="H1216">
            <v>28044210</v>
          </cell>
          <cell r="J1216">
            <v>9348070</v>
          </cell>
        </row>
        <row r="1217">
          <cell r="A1217">
            <v>315960</v>
          </cell>
          <cell r="B1217" t="str">
            <v>MG</v>
          </cell>
          <cell r="C1217" t="str">
            <v>SANTA RITA DO SAPUCAÍ</v>
          </cell>
          <cell r="D1217" t="str">
            <v>315960</v>
          </cell>
          <cell r="F1217">
            <v>100813384</v>
          </cell>
          <cell r="H1217">
            <v>108014340</v>
          </cell>
          <cell r="J1217">
            <v>36004780</v>
          </cell>
        </row>
        <row r="1218">
          <cell r="A1218">
            <v>316370</v>
          </cell>
          <cell r="B1218" t="str">
            <v>MG</v>
          </cell>
          <cell r="C1218" t="str">
            <v>SÃO LOURENÇO</v>
          </cell>
          <cell r="D1218" t="str">
            <v>316370</v>
          </cell>
          <cell r="F1218">
            <v>128876916</v>
          </cell>
          <cell r="H1218">
            <v>138082410</v>
          </cell>
          <cell r="J1218">
            <v>46027470</v>
          </cell>
        </row>
        <row r="1219">
          <cell r="A1219">
            <v>316720</v>
          </cell>
          <cell r="B1219" t="str">
            <v>MG</v>
          </cell>
          <cell r="C1219" t="str">
            <v>SETE LAGOAS</v>
          </cell>
          <cell r="D1219" t="str">
            <v>316720</v>
          </cell>
          <cell r="F1219">
            <v>11565960</v>
          </cell>
          <cell r="H1219">
            <v>12392100</v>
          </cell>
          <cell r="J1219">
            <v>4130700</v>
          </cell>
        </row>
        <row r="1220">
          <cell r="A1220">
            <v>317020</v>
          </cell>
          <cell r="B1220" t="str">
            <v>MG</v>
          </cell>
          <cell r="C1220" t="str">
            <v>UBERLÂNDIA</v>
          </cell>
          <cell r="D1220" t="str">
            <v>317020</v>
          </cell>
          <cell r="F1220">
            <v>685076</v>
          </cell>
          <cell r="H1220">
            <v>734010</v>
          </cell>
          <cell r="J1220">
            <v>244670</v>
          </cell>
        </row>
        <row r="1221">
          <cell r="A1221">
            <v>150010</v>
          </cell>
          <cell r="B1221" t="str">
            <v>PA</v>
          </cell>
          <cell r="C1221" t="str">
            <v>ABAETETUBA</v>
          </cell>
          <cell r="D1221" t="str">
            <v>150010</v>
          </cell>
          <cell r="F1221">
            <v>85289148</v>
          </cell>
          <cell r="H1221">
            <v>91381230</v>
          </cell>
          <cell r="J1221">
            <v>30460410</v>
          </cell>
        </row>
        <row r="1222">
          <cell r="A1222">
            <v>150013</v>
          </cell>
          <cell r="B1222" t="str">
            <v>PA</v>
          </cell>
          <cell r="C1222" t="str">
            <v>ABEL FIGUEIREDO</v>
          </cell>
          <cell r="D1222" t="str">
            <v>150013</v>
          </cell>
          <cell r="F1222">
            <v>2313192</v>
          </cell>
          <cell r="H1222">
            <v>2478420</v>
          </cell>
          <cell r="J1222">
            <v>826140</v>
          </cell>
        </row>
        <row r="1223">
          <cell r="A1223">
            <v>150020</v>
          </cell>
          <cell r="B1223" t="str">
            <v>PA</v>
          </cell>
          <cell r="C1223" t="str">
            <v>ACARÁ</v>
          </cell>
          <cell r="D1223" t="str">
            <v>150020</v>
          </cell>
          <cell r="F1223">
            <v>5102496</v>
          </cell>
          <cell r="H1223">
            <v>5466960</v>
          </cell>
          <cell r="J1223">
            <v>1822320</v>
          </cell>
        </row>
        <row r="1224">
          <cell r="A1224">
            <v>150030</v>
          </cell>
          <cell r="B1224" t="str">
            <v>PA</v>
          </cell>
          <cell r="C1224" t="str">
            <v>AFUÁ</v>
          </cell>
          <cell r="D1224" t="str">
            <v>150030</v>
          </cell>
          <cell r="F1224">
            <v>0</v>
          </cell>
          <cell r="H1224">
            <v>0</v>
          </cell>
          <cell r="J1224">
            <v>0</v>
          </cell>
        </row>
        <row r="1225">
          <cell r="A1225">
            <v>150034</v>
          </cell>
          <cell r="B1225" t="str">
            <v>PA</v>
          </cell>
          <cell r="C1225" t="str">
            <v>ÁGUA AZUL DO NORTE</v>
          </cell>
          <cell r="D1225" t="str">
            <v>150034</v>
          </cell>
          <cell r="E1225">
            <v>47510</v>
          </cell>
          <cell r="F1225">
            <v>32608583</v>
          </cell>
          <cell r="G1225">
            <v>56997</v>
          </cell>
          <cell r="H1225">
            <v>32994850</v>
          </cell>
          <cell r="I1225">
            <v>13113</v>
          </cell>
          <cell r="J1225">
            <v>10378167</v>
          </cell>
        </row>
        <row r="1226">
          <cell r="A1226">
            <v>150050</v>
          </cell>
          <cell r="B1226" t="str">
            <v>PA</v>
          </cell>
          <cell r="C1226" t="str">
            <v>ALMEIRIM</v>
          </cell>
          <cell r="D1226" t="str">
            <v>150050</v>
          </cell>
          <cell r="E1226">
            <v>490381</v>
          </cell>
          <cell r="F1226">
            <v>50467180</v>
          </cell>
          <cell r="G1226">
            <v>595222</v>
          </cell>
          <cell r="H1226">
            <v>48767024</v>
          </cell>
          <cell r="I1226">
            <v>67041</v>
          </cell>
          <cell r="J1226">
            <v>13461832</v>
          </cell>
        </row>
        <row r="1227">
          <cell r="A1227">
            <v>150060</v>
          </cell>
          <cell r="B1227" t="str">
            <v>PA</v>
          </cell>
          <cell r="C1227" t="str">
            <v>ALTAMIRA</v>
          </cell>
          <cell r="D1227" t="str">
            <v>150060</v>
          </cell>
          <cell r="F1227">
            <v>7588980</v>
          </cell>
          <cell r="H1227">
            <v>8131050</v>
          </cell>
          <cell r="J1227">
            <v>2710350</v>
          </cell>
        </row>
        <row r="1228">
          <cell r="A1228">
            <v>150080</v>
          </cell>
          <cell r="B1228" t="str">
            <v>PA</v>
          </cell>
          <cell r="C1228" t="str">
            <v>ANANINDEUA</v>
          </cell>
          <cell r="D1228" t="str">
            <v>150080</v>
          </cell>
          <cell r="E1228">
            <v>30030</v>
          </cell>
          <cell r="F1228">
            <v>173726674</v>
          </cell>
          <cell r="G1228">
            <v>30</v>
          </cell>
          <cell r="H1228">
            <v>186481501</v>
          </cell>
          <cell r="J1228">
            <v>62464126</v>
          </cell>
        </row>
        <row r="1229">
          <cell r="A1229">
            <v>150085</v>
          </cell>
          <cell r="B1229" t="str">
            <v>PA</v>
          </cell>
          <cell r="C1229" t="str">
            <v>ANAPU</v>
          </cell>
          <cell r="D1229" t="str">
            <v>150085</v>
          </cell>
          <cell r="E1229">
            <v>320997</v>
          </cell>
          <cell r="F1229">
            <v>109961383</v>
          </cell>
          <cell r="G1229">
            <v>163514</v>
          </cell>
          <cell r="H1229">
            <v>114741621</v>
          </cell>
          <cell r="I1229">
            <v>44008</v>
          </cell>
          <cell r="J1229">
            <v>40478954</v>
          </cell>
        </row>
        <row r="1230">
          <cell r="A1230">
            <v>150100</v>
          </cell>
          <cell r="B1230" t="str">
            <v>PA</v>
          </cell>
          <cell r="C1230" t="str">
            <v>AVEIRO</v>
          </cell>
          <cell r="D1230" t="str">
            <v>150100</v>
          </cell>
          <cell r="E1230">
            <v>98441</v>
          </cell>
          <cell r="F1230">
            <v>11865907</v>
          </cell>
          <cell r="G1230">
            <v>95985</v>
          </cell>
          <cell r="H1230">
            <v>14769221</v>
          </cell>
          <cell r="I1230">
            <v>4962</v>
          </cell>
          <cell r="J1230">
            <v>5096083</v>
          </cell>
        </row>
        <row r="1231">
          <cell r="A1231">
            <v>150120</v>
          </cell>
          <cell r="B1231" t="str">
            <v>PA</v>
          </cell>
          <cell r="C1231" t="str">
            <v>BAIÃO</v>
          </cell>
          <cell r="D1231" t="str">
            <v>150120</v>
          </cell>
          <cell r="F1231">
            <v>3085404</v>
          </cell>
          <cell r="H1231">
            <v>3305790</v>
          </cell>
          <cell r="J1231">
            <v>1101930</v>
          </cell>
        </row>
        <row r="1232">
          <cell r="A1232">
            <v>150125</v>
          </cell>
          <cell r="B1232" t="str">
            <v>PA</v>
          </cell>
          <cell r="C1232" t="str">
            <v>BANNACH</v>
          </cell>
          <cell r="D1232" t="str">
            <v>150125</v>
          </cell>
          <cell r="F1232">
            <v>33460</v>
          </cell>
          <cell r="H1232">
            <v>35850</v>
          </cell>
          <cell r="J1232">
            <v>11950</v>
          </cell>
        </row>
        <row r="1233">
          <cell r="A1233">
            <v>150130</v>
          </cell>
          <cell r="B1233" t="str">
            <v>PA</v>
          </cell>
          <cell r="C1233" t="str">
            <v>BARCARENA</v>
          </cell>
          <cell r="D1233" t="str">
            <v>150130</v>
          </cell>
          <cell r="F1233">
            <v>76553064</v>
          </cell>
          <cell r="H1233">
            <v>82021140</v>
          </cell>
          <cell r="J1233">
            <v>27340380</v>
          </cell>
        </row>
        <row r="1234">
          <cell r="A1234">
            <v>150140</v>
          </cell>
          <cell r="B1234" t="str">
            <v>PA</v>
          </cell>
          <cell r="C1234" t="str">
            <v>BELÉM</v>
          </cell>
          <cell r="D1234" t="str">
            <v>150140</v>
          </cell>
          <cell r="E1234">
            <v>7148739</v>
          </cell>
          <cell r="F1234">
            <v>6548255674</v>
          </cell>
          <cell r="G1234">
            <v>9700712</v>
          </cell>
          <cell r="H1234">
            <v>7098240497</v>
          </cell>
          <cell r="I1234">
            <v>2674663</v>
          </cell>
          <cell r="J1234">
            <v>2363144132</v>
          </cell>
        </row>
        <row r="1235">
          <cell r="A1235">
            <v>150145</v>
          </cell>
          <cell r="B1235" t="str">
            <v>PA</v>
          </cell>
          <cell r="C1235" t="str">
            <v>BELTERRA</v>
          </cell>
          <cell r="D1235" t="str">
            <v>150145</v>
          </cell>
          <cell r="E1235">
            <v>335822</v>
          </cell>
          <cell r="F1235">
            <v>20224087</v>
          </cell>
          <cell r="G1235">
            <v>87927</v>
          </cell>
          <cell r="H1235">
            <v>18879387</v>
          </cell>
          <cell r="I1235">
            <v>7465</v>
          </cell>
          <cell r="J1235">
            <v>6372608</v>
          </cell>
        </row>
        <row r="1236">
          <cell r="A1236">
            <v>150150</v>
          </cell>
          <cell r="B1236" t="str">
            <v>PA</v>
          </cell>
          <cell r="C1236" t="str">
            <v>BENEVIDES</v>
          </cell>
          <cell r="D1236" t="str">
            <v>150150</v>
          </cell>
          <cell r="E1236">
            <v>32627</v>
          </cell>
          <cell r="F1236">
            <v>26627034</v>
          </cell>
          <cell r="G1236">
            <v>111198</v>
          </cell>
          <cell r="H1236">
            <v>28904930</v>
          </cell>
          <cell r="I1236">
            <v>74893</v>
          </cell>
          <cell r="J1236">
            <v>10511109</v>
          </cell>
        </row>
        <row r="1237">
          <cell r="A1237">
            <v>150157</v>
          </cell>
          <cell r="B1237" t="str">
            <v>PA</v>
          </cell>
          <cell r="C1237" t="str">
            <v>BOM JESUS DO TOCANTINS</v>
          </cell>
          <cell r="D1237" t="str">
            <v>150157</v>
          </cell>
          <cell r="E1237">
            <v>8830</v>
          </cell>
          <cell r="F1237">
            <v>482863117</v>
          </cell>
          <cell r="G1237">
            <v>10318</v>
          </cell>
          <cell r="H1237">
            <v>517340892</v>
          </cell>
          <cell r="I1237">
            <v>2890</v>
          </cell>
          <cell r="J1237">
            <v>172419174</v>
          </cell>
        </row>
        <row r="1238">
          <cell r="A1238">
            <v>150160</v>
          </cell>
          <cell r="B1238" t="str">
            <v>PA</v>
          </cell>
          <cell r="C1238" t="str">
            <v>BONITO</v>
          </cell>
          <cell r="D1238" t="str">
            <v>150160</v>
          </cell>
          <cell r="F1238">
            <v>64400</v>
          </cell>
          <cell r="H1238">
            <v>69000</v>
          </cell>
          <cell r="J1238">
            <v>23000</v>
          </cell>
        </row>
        <row r="1239">
          <cell r="A1239">
            <v>150170</v>
          </cell>
          <cell r="B1239" t="str">
            <v>PA</v>
          </cell>
          <cell r="C1239" t="str">
            <v>BRAGANÇA</v>
          </cell>
          <cell r="D1239" t="str">
            <v>150170</v>
          </cell>
          <cell r="F1239">
            <v>3843084</v>
          </cell>
          <cell r="H1239">
            <v>4117590</v>
          </cell>
          <cell r="J1239">
            <v>1372530</v>
          </cell>
        </row>
        <row r="1240">
          <cell r="A1240">
            <v>150172</v>
          </cell>
          <cell r="B1240" t="str">
            <v>PA</v>
          </cell>
          <cell r="C1240" t="str">
            <v>BRASIL NOVO</v>
          </cell>
          <cell r="D1240" t="str">
            <v>150172</v>
          </cell>
          <cell r="F1240">
            <v>4703216</v>
          </cell>
          <cell r="H1240">
            <v>5039160</v>
          </cell>
          <cell r="J1240">
            <v>1679720</v>
          </cell>
        </row>
        <row r="1241">
          <cell r="A1241">
            <v>150175</v>
          </cell>
          <cell r="B1241" t="str">
            <v>PA</v>
          </cell>
          <cell r="C1241" t="str">
            <v>BREJO GRANDE DO ARAGUAIA</v>
          </cell>
          <cell r="D1241" t="str">
            <v>150175</v>
          </cell>
          <cell r="F1241">
            <v>29517880</v>
          </cell>
          <cell r="H1241">
            <v>31626300</v>
          </cell>
          <cell r="J1241">
            <v>10542100</v>
          </cell>
        </row>
        <row r="1242">
          <cell r="A1242">
            <v>150180</v>
          </cell>
          <cell r="B1242" t="str">
            <v>PA</v>
          </cell>
          <cell r="C1242" t="str">
            <v>BREVES</v>
          </cell>
          <cell r="D1242" t="str">
            <v>150180</v>
          </cell>
          <cell r="E1242">
            <v>14521</v>
          </cell>
          <cell r="F1242">
            <v>3366964</v>
          </cell>
          <cell r="G1242">
            <v>28577</v>
          </cell>
          <cell r="H1242">
            <v>11783438</v>
          </cell>
          <cell r="I1242">
            <v>200</v>
          </cell>
          <cell r="J1242">
            <v>3918715</v>
          </cell>
        </row>
        <row r="1243">
          <cell r="A1243">
            <v>150190</v>
          </cell>
          <cell r="B1243" t="str">
            <v>PA</v>
          </cell>
          <cell r="C1243" t="str">
            <v>BUJARU</v>
          </cell>
          <cell r="D1243" t="str">
            <v>150190</v>
          </cell>
          <cell r="E1243">
            <v>50557</v>
          </cell>
          <cell r="F1243">
            <v>20984510</v>
          </cell>
          <cell r="G1243">
            <v>77380</v>
          </cell>
          <cell r="H1243">
            <v>21763819</v>
          </cell>
          <cell r="I1243">
            <v>37575</v>
          </cell>
          <cell r="J1243">
            <v>7746444</v>
          </cell>
        </row>
        <row r="1244">
          <cell r="A1244">
            <v>150200</v>
          </cell>
          <cell r="B1244" t="str">
            <v>PA</v>
          </cell>
          <cell r="C1244" t="str">
            <v>CACHOEIRA DO ARARI</v>
          </cell>
          <cell r="D1244" t="str">
            <v>150200</v>
          </cell>
          <cell r="F1244">
            <v>2051672</v>
          </cell>
          <cell r="H1244">
            <v>2198220</v>
          </cell>
          <cell r="J1244">
            <v>732740</v>
          </cell>
        </row>
        <row r="1245">
          <cell r="A1245">
            <v>150210</v>
          </cell>
          <cell r="B1245" t="str">
            <v>PA</v>
          </cell>
          <cell r="C1245" t="str">
            <v>CAMETÁ</v>
          </cell>
          <cell r="D1245" t="str">
            <v>150210</v>
          </cell>
          <cell r="F1245">
            <v>11117836</v>
          </cell>
          <cell r="H1245">
            <v>11684453</v>
          </cell>
          <cell r="J1245">
            <v>3769254</v>
          </cell>
        </row>
        <row r="1246">
          <cell r="A1246">
            <v>150215</v>
          </cell>
          <cell r="B1246" t="str">
            <v>PA</v>
          </cell>
          <cell r="C1246" t="str">
            <v>CANAÃ DOS CARAJÁS</v>
          </cell>
          <cell r="D1246" t="str">
            <v>150215</v>
          </cell>
          <cell r="F1246">
            <v>66125276</v>
          </cell>
          <cell r="H1246">
            <v>70848510</v>
          </cell>
          <cell r="J1246">
            <v>23616170</v>
          </cell>
        </row>
        <row r="1247">
          <cell r="A1247">
            <v>150220</v>
          </cell>
          <cell r="B1247" t="str">
            <v>PA</v>
          </cell>
          <cell r="C1247" t="str">
            <v>CAPANEMA</v>
          </cell>
          <cell r="D1247" t="str">
            <v>150220</v>
          </cell>
          <cell r="F1247">
            <v>1333276</v>
          </cell>
          <cell r="H1247">
            <v>1428510</v>
          </cell>
          <cell r="J1247">
            <v>476170</v>
          </cell>
        </row>
        <row r="1248">
          <cell r="A1248">
            <v>150240</v>
          </cell>
          <cell r="B1248" t="str">
            <v>PA</v>
          </cell>
          <cell r="C1248" t="str">
            <v>CASTANHAL</v>
          </cell>
          <cell r="D1248" t="str">
            <v>150240</v>
          </cell>
          <cell r="E1248">
            <v>772552</v>
          </cell>
          <cell r="F1248">
            <v>906628097</v>
          </cell>
          <cell r="G1248">
            <v>31319315</v>
          </cell>
          <cell r="H1248">
            <v>111339206</v>
          </cell>
          <cell r="I1248">
            <v>241932</v>
          </cell>
          <cell r="J1248">
            <v>16509654</v>
          </cell>
        </row>
        <row r="1249">
          <cell r="A1249">
            <v>150250</v>
          </cell>
          <cell r="B1249" t="str">
            <v>PA</v>
          </cell>
          <cell r="C1249" t="str">
            <v>CHAVES</v>
          </cell>
          <cell r="D1249" t="str">
            <v>150250</v>
          </cell>
          <cell r="E1249">
            <v>167552</v>
          </cell>
          <cell r="F1249">
            <v>8716338</v>
          </cell>
          <cell r="G1249">
            <v>94063</v>
          </cell>
          <cell r="H1249">
            <v>6382473</v>
          </cell>
          <cell r="I1249">
            <v>47871</v>
          </cell>
          <cell r="J1249">
            <v>1442629</v>
          </cell>
        </row>
        <row r="1250">
          <cell r="A1250">
            <v>150260</v>
          </cell>
          <cell r="B1250" t="str">
            <v>PA</v>
          </cell>
          <cell r="C1250" t="str">
            <v>COLARES</v>
          </cell>
          <cell r="D1250" t="str">
            <v>150260</v>
          </cell>
          <cell r="F1250">
            <v>45326036</v>
          </cell>
          <cell r="H1250">
            <v>48563610</v>
          </cell>
          <cell r="J1250">
            <v>16187870</v>
          </cell>
        </row>
        <row r="1251">
          <cell r="A1251">
            <v>150270</v>
          </cell>
          <cell r="B1251" t="str">
            <v>PA</v>
          </cell>
          <cell r="C1251" t="str">
            <v>CONCEIÇÃO DO ARAGUAIA</v>
          </cell>
          <cell r="D1251" t="str">
            <v>150270</v>
          </cell>
          <cell r="E1251">
            <v>2104</v>
          </cell>
          <cell r="F1251">
            <v>198241066</v>
          </cell>
          <cell r="G1251">
            <v>220</v>
          </cell>
          <cell r="H1251">
            <v>215512890</v>
          </cell>
          <cell r="I1251">
            <v>270</v>
          </cell>
          <cell r="J1251">
            <v>72821273</v>
          </cell>
        </row>
        <row r="1252">
          <cell r="A1252">
            <v>150276</v>
          </cell>
          <cell r="B1252" t="str">
            <v>PA</v>
          </cell>
          <cell r="C1252" t="str">
            <v>CUMARU DO NORTE</v>
          </cell>
          <cell r="D1252" t="str">
            <v>150276</v>
          </cell>
          <cell r="F1252">
            <v>809396</v>
          </cell>
          <cell r="H1252">
            <v>867210</v>
          </cell>
          <cell r="J1252">
            <v>289070</v>
          </cell>
        </row>
        <row r="1253">
          <cell r="A1253">
            <v>150277</v>
          </cell>
          <cell r="B1253" t="str">
            <v>PA</v>
          </cell>
          <cell r="C1253" t="str">
            <v>CURIONÓPOLIS</v>
          </cell>
          <cell r="D1253" t="str">
            <v>150277</v>
          </cell>
          <cell r="E1253">
            <v>80424</v>
          </cell>
          <cell r="F1253">
            <v>308464846</v>
          </cell>
          <cell r="G1253">
            <v>70826</v>
          </cell>
          <cell r="H1253">
            <v>329367112</v>
          </cell>
          <cell r="I1253">
            <v>75685</v>
          </cell>
          <cell r="J1253">
            <v>110017074</v>
          </cell>
        </row>
        <row r="1254">
          <cell r="A1254">
            <v>150280</v>
          </cell>
          <cell r="B1254" t="str">
            <v>PA</v>
          </cell>
          <cell r="C1254" t="str">
            <v>CURRALINHO</v>
          </cell>
          <cell r="D1254" t="str">
            <v>150280</v>
          </cell>
          <cell r="E1254">
            <v>72860</v>
          </cell>
          <cell r="F1254">
            <v>5365841</v>
          </cell>
          <cell r="G1254">
            <v>8360</v>
          </cell>
          <cell r="H1254">
            <v>6551751</v>
          </cell>
          <cell r="J1254">
            <v>2223124</v>
          </cell>
        </row>
        <row r="1255">
          <cell r="A1255">
            <v>150285</v>
          </cell>
          <cell r="B1255" t="str">
            <v>PA</v>
          </cell>
          <cell r="C1255" t="str">
            <v>CURUÁ</v>
          </cell>
          <cell r="D1255" t="str">
            <v>150285</v>
          </cell>
          <cell r="F1255">
            <v>33720357</v>
          </cell>
          <cell r="H1255">
            <v>35665000</v>
          </cell>
          <cell r="J1255">
            <v>11811502</v>
          </cell>
        </row>
        <row r="1256">
          <cell r="A1256">
            <v>150290</v>
          </cell>
          <cell r="B1256" t="str">
            <v>PA</v>
          </cell>
          <cell r="C1256" t="str">
            <v>CURUÇÁ</v>
          </cell>
          <cell r="D1256" t="str">
            <v>150290</v>
          </cell>
          <cell r="F1256">
            <v>15991304</v>
          </cell>
          <cell r="H1256">
            <v>17133540</v>
          </cell>
          <cell r="J1256">
            <v>5711180</v>
          </cell>
        </row>
        <row r="1257">
          <cell r="A1257">
            <v>150293</v>
          </cell>
          <cell r="B1257" t="str">
            <v>PA</v>
          </cell>
          <cell r="C1257" t="str">
            <v>DOM ELISEU</v>
          </cell>
          <cell r="D1257" t="str">
            <v>150293</v>
          </cell>
          <cell r="E1257">
            <v>306000</v>
          </cell>
          <cell r="F1257">
            <v>4516264814</v>
          </cell>
          <cell r="G1257">
            <v>327495</v>
          </cell>
          <cell r="H1257">
            <v>4838277813</v>
          </cell>
          <cell r="I1257">
            <v>129547</v>
          </cell>
          <cell r="J1257">
            <v>1613011876</v>
          </cell>
        </row>
        <row r="1258">
          <cell r="A1258">
            <v>150295</v>
          </cell>
          <cell r="B1258" t="str">
            <v>PA</v>
          </cell>
          <cell r="C1258" t="str">
            <v>ELDORADO DOS CARAJÁS</v>
          </cell>
          <cell r="D1258" t="str">
            <v>150295</v>
          </cell>
          <cell r="F1258">
            <v>2063628</v>
          </cell>
          <cell r="H1258">
            <v>2211030</v>
          </cell>
          <cell r="J1258">
            <v>737010</v>
          </cell>
        </row>
        <row r="1259">
          <cell r="A1259">
            <v>150300</v>
          </cell>
          <cell r="B1259" t="str">
            <v>PA</v>
          </cell>
          <cell r="C1259" t="str">
            <v>FARO</v>
          </cell>
          <cell r="D1259" t="str">
            <v>150300</v>
          </cell>
          <cell r="E1259">
            <v>38964</v>
          </cell>
          <cell r="F1259">
            <v>3556271</v>
          </cell>
          <cell r="G1259">
            <v>23957</v>
          </cell>
          <cell r="H1259">
            <v>3835483</v>
          </cell>
          <cell r="I1259">
            <v>9196</v>
          </cell>
          <cell r="J1259">
            <v>1188524</v>
          </cell>
        </row>
        <row r="1260">
          <cell r="A1260">
            <v>150304</v>
          </cell>
          <cell r="B1260" t="str">
            <v>PA</v>
          </cell>
          <cell r="C1260" t="str">
            <v>FLORESTA DO ARAGUAIA</v>
          </cell>
          <cell r="D1260" t="str">
            <v>150304</v>
          </cell>
          <cell r="F1260">
            <v>16219588</v>
          </cell>
          <cell r="H1260">
            <v>17378130</v>
          </cell>
          <cell r="J1260">
            <v>5792710</v>
          </cell>
        </row>
        <row r="1261">
          <cell r="A1261">
            <v>150307</v>
          </cell>
          <cell r="B1261" t="str">
            <v>PA</v>
          </cell>
          <cell r="C1261" t="str">
            <v>GARRAFÃO DO NORTE</v>
          </cell>
          <cell r="D1261" t="str">
            <v>150307</v>
          </cell>
          <cell r="F1261">
            <v>8108212</v>
          </cell>
          <cell r="H1261">
            <v>8687370</v>
          </cell>
          <cell r="J1261">
            <v>2895790</v>
          </cell>
        </row>
        <row r="1262">
          <cell r="A1262">
            <v>150309</v>
          </cell>
          <cell r="B1262" t="str">
            <v>PA</v>
          </cell>
          <cell r="C1262" t="str">
            <v>GOIANÉSIA DO PARÁ</v>
          </cell>
          <cell r="D1262" t="str">
            <v>150309</v>
          </cell>
          <cell r="F1262">
            <v>3178700</v>
          </cell>
          <cell r="H1262">
            <v>3405750</v>
          </cell>
          <cell r="J1262">
            <v>1135250</v>
          </cell>
        </row>
        <row r="1263">
          <cell r="A1263">
            <v>150320</v>
          </cell>
          <cell r="B1263" t="str">
            <v>PA</v>
          </cell>
          <cell r="C1263" t="str">
            <v>IGARAPÉ-AÇU</v>
          </cell>
          <cell r="D1263" t="str">
            <v>150320</v>
          </cell>
          <cell r="E1263">
            <v>155480</v>
          </cell>
          <cell r="F1263">
            <v>60986166</v>
          </cell>
          <cell r="G1263">
            <v>330624</v>
          </cell>
          <cell r="H1263">
            <v>58044228</v>
          </cell>
          <cell r="J1263">
            <v>19608239</v>
          </cell>
        </row>
        <row r="1264">
          <cell r="A1264">
            <v>150340</v>
          </cell>
          <cell r="B1264" t="str">
            <v>PA</v>
          </cell>
          <cell r="C1264" t="str">
            <v>INHANGAPI</v>
          </cell>
          <cell r="D1264" t="str">
            <v>150340</v>
          </cell>
          <cell r="F1264">
            <v>25523124</v>
          </cell>
          <cell r="G1264">
            <v>170147</v>
          </cell>
          <cell r="H1264">
            <v>25754759</v>
          </cell>
          <cell r="J1264">
            <v>8014634</v>
          </cell>
        </row>
        <row r="1265">
          <cell r="A1265">
            <v>150345</v>
          </cell>
          <cell r="B1265" t="str">
            <v>PA</v>
          </cell>
          <cell r="C1265" t="str">
            <v>IPIXUNA DO PARÁ</v>
          </cell>
          <cell r="D1265" t="str">
            <v>150345</v>
          </cell>
          <cell r="F1265">
            <v>4292288</v>
          </cell>
          <cell r="H1265">
            <v>4598880</v>
          </cell>
          <cell r="J1265">
            <v>1532960</v>
          </cell>
        </row>
        <row r="1266">
          <cell r="A1266">
            <v>150350</v>
          </cell>
          <cell r="B1266" t="str">
            <v>PA</v>
          </cell>
          <cell r="C1266" t="str">
            <v>IRITUIA</v>
          </cell>
          <cell r="D1266" t="str">
            <v>150350</v>
          </cell>
          <cell r="F1266">
            <v>11320512</v>
          </cell>
          <cell r="H1266">
            <v>12129120</v>
          </cell>
          <cell r="J1266">
            <v>4043040</v>
          </cell>
        </row>
        <row r="1267">
          <cell r="A1267">
            <v>150360</v>
          </cell>
          <cell r="B1267" t="str">
            <v>PA</v>
          </cell>
          <cell r="C1267" t="str">
            <v>ITAITUBA</v>
          </cell>
          <cell r="D1267" t="str">
            <v>150360</v>
          </cell>
          <cell r="F1267">
            <v>5835302</v>
          </cell>
          <cell r="G1267">
            <v>60</v>
          </cell>
          <cell r="H1267">
            <v>6375565</v>
          </cell>
          <cell r="J1267">
            <v>2499550</v>
          </cell>
        </row>
        <row r="1268">
          <cell r="A1268">
            <v>150380</v>
          </cell>
          <cell r="B1268" t="str">
            <v>PA</v>
          </cell>
          <cell r="C1268" t="str">
            <v>JACUNDÁ</v>
          </cell>
          <cell r="D1268" t="str">
            <v>150380</v>
          </cell>
          <cell r="E1268">
            <v>87412</v>
          </cell>
          <cell r="F1268">
            <v>18966031</v>
          </cell>
          <cell r="G1268">
            <v>163279</v>
          </cell>
          <cell r="H1268">
            <v>20671081</v>
          </cell>
          <cell r="I1268">
            <v>4133</v>
          </cell>
          <cell r="J1268">
            <v>7321983</v>
          </cell>
        </row>
        <row r="1269">
          <cell r="A1269">
            <v>150400</v>
          </cell>
          <cell r="B1269" t="str">
            <v>PA</v>
          </cell>
          <cell r="C1269" t="str">
            <v>LIMOEIRO DO AJURU</v>
          </cell>
          <cell r="D1269" t="str">
            <v>150400</v>
          </cell>
          <cell r="E1269">
            <v>25702</v>
          </cell>
          <cell r="F1269">
            <v>36075953</v>
          </cell>
          <cell r="G1269">
            <v>90903</v>
          </cell>
          <cell r="H1269">
            <v>38740991</v>
          </cell>
          <cell r="I1269">
            <v>808</v>
          </cell>
          <cell r="J1269">
            <v>13291197</v>
          </cell>
        </row>
        <row r="1270">
          <cell r="A1270">
            <v>150410</v>
          </cell>
          <cell r="B1270" t="str">
            <v>PA</v>
          </cell>
          <cell r="C1270" t="str">
            <v>MAGALHÃES BARATA</v>
          </cell>
          <cell r="D1270" t="str">
            <v>150410</v>
          </cell>
          <cell r="F1270">
            <v>335048</v>
          </cell>
          <cell r="H1270">
            <v>358980</v>
          </cell>
          <cell r="J1270">
            <v>119660</v>
          </cell>
        </row>
        <row r="1271">
          <cell r="A1271">
            <v>150420</v>
          </cell>
          <cell r="B1271" t="str">
            <v>PA</v>
          </cell>
          <cell r="C1271" t="str">
            <v>MARABÁ</v>
          </cell>
          <cell r="D1271" t="str">
            <v>150420</v>
          </cell>
          <cell r="E1271">
            <v>2140568</v>
          </cell>
          <cell r="F1271">
            <v>366648291</v>
          </cell>
          <cell r="G1271">
            <v>2461899</v>
          </cell>
          <cell r="H1271">
            <v>358287823</v>
          </cell>
          <cell r="I1271">
            <v>626744</v>
          </cell>
          <cell r="J1271">
            <v>113080262</v>
          </cell>
        </row>
        <row r="1272">
          <cell r="A1272">
            <v>150440</v>
          </cell>
          <cell r="B1272" t="str">
            <v>PA</v>
          </cell>
          <cell r="C1272" t="str">
            <v>MARAPANIM</v>
          </cell>
          <cell r="D1272" t="str">
            <v>150440</v>
          </cell>
          <cell r="F1272">
            <v>4609024</v>
          </cell>
          <cell r="H1272">
            <v>4938240</v>
          </cell>
          <cell r="J1272">
            <v>1646080</v>
          </cell>
        </row>
        <row r="1273">
          <cell r="A1273">
            <v>150442</v>
          </cell>
          <cell r="B1273" t="str">
            <v>PA</v>
          </cell>
          <cell r="C1273" t="str">
            <v>MARITUBA</v>
          </cell>
          <cell r="D1273" t="str">
            <v>150442</v>
          </cell>
          <cell r="E1273">
            <v>43653</v>
          </cell>
          <cell r="F1273">
            <v>21370881</v>
          </cell>
          <cell r="G1273">
            <v>53929</v>
          </cell>
          <cell r="H1273">
            <v>25047281</v>
          </cell>
          <cell r="I1273">
            <v>11284</v>
          </cell>
          <cell r="J1273">
            <v>8801807</v>
          </cell>
        </row>
        <row r="1274">
          <cell r="A1274">
            <v>150450</v>
          </cell>
          <cell r="B1274" t="str">
            <v>PA</v>
          </cell>
          <cell r="C1274" t="str">
            <v>MELGAÇO</v>
          </cell>
          <cell r="D1274" t="str">
            <v>150450</v>
          </cell>
          <cell r="F1274">
            <v>7712880</v>
          </cell>
          <cell r="H1274">
            <v>8263800</v>
          </cell>
          <cell r="J1274">
            <v>2754600</v>
          </cell>
        </row>
        <row r="1275">
          <cell r="A1275">
            <v>150460</v>
          </cell>
          <cell r="B1275" t="str">
            <v>PA</v>
          </cell>
          <cell r="C1275" t="str">
            <v>MOCAJUBA</v>
          </cell>
          <cell r="D1275" t="str">
            <v>150460</v>
          </cell>
          <cell r="F1275">
            <v>3391640</v>
          </cell>
          <cell r="H1275">
            <v>3633900</v>
          </cell>
          <cell r="J1275">
            <v>1211300</v>
          </cell>
        </row>
        <row r="1276">
          <cell r="A1276">
            <v>150475</v>
          </cell>
          <cell r="B1276" t="str">
            <v>PA</v>
          </cell>
          <cell r="C1276" t="str">
            <v>MOJUÍ DOS CAMPOS</v>
          </cell>
          <cell r="D1276" t="str">
            <v>150475</v>
          </cell>
          <cell r="F1276">
            <v>17808</v>
          </cell>
          <cell r="H1276">
            <v>19080</v>
          </cell>
          <cell r="J1276">
            <v>6360</v>
          </cell>
        </row>
        <row r="1277">
          <cell r="A1277">
            <v>150495</v>
          </cell>
          <cell r="B1277" t="str">
            <v>PA</v>
          </cell>
          <cell r="C1277" t="str">
            <v>NOVA ESPERANÇA DO PIRIÁ</v>
          </cell>
          <cell r="D1277" t="str">
            <v>150495</v>
          </cell>
          <cell r="F1277">
            <v>0</v>
          </cell>
          <cell r="H1277">
            <v>0</v>
          </cell>
          <cell r="J1277">
            <v>0</v>
          </cell>
        </row>
        <row r="1278">
          <cell r="A1278">
            <v>150503</v>
          </cell>
          <cell r="B1278" t="str">
            <v>PA</v>
          </cell>
          <cell r="C1278" t="str">
            <v>NOVO PROGRESSO</v>
          </cell>
          <cell r="D1278" t="str">
            <v>150503</v>
          </cell>
          <cell r="E1278">
            <v>191171</v>
          </cell>
          <cell r="F1278">
            <v>33011185</v>
          </cell>
          <cell r="G1278">
            <v>138254</v>
          </cell>
          <cell r="H1278">
            <v>34844702</v>
          </cell>
          <cell r="I1278">
            <v>76243</v>
          </cell>
          <cell r="J1278">
            <v>11804501</v>
          </cell>
        </row>
        <row r="1279">
          <cell r="A1279">
            <v>150510</v>
          </cell>
          <cell r="B1279" t="str">
            <v>PA</v>
          </cell>
          <cell r="C1279" t="str">
            <v>ÓBIDOS</v>
          </cell>
          <cell r="D1279" t="str">
            <v>150510</v>
          </cell>
          <cell r="E1279">
            <v>127500</v>
          </cell>
          <cell r="F1279">
            <v>39339818</v>
          </cell>
          <cell r="G1279">
            <v>202386</v>
          </cell>
          <cell r="H1279">
            <v>42321858</v>
          </cell>
          <cell r="I1279">
            <v>21925</v>
          </cell>
          <cell r="J1279">
            <v>15712005</v>
          </cell>
        </row>
        <row r="1280">
          <cell r="A1280">
            <v>150520</v>
          </cell>
          <cell r="B1280" t="str">
            <v>PA</v>
          </cell>
          <cell r="C1280" t="str">
            <v>OEIRAS DO PARÁ</v>
          </cell>
          <cell r="D1280" t="str">
            <v>150520</v>
          </cell>
          <cell r="F1280">
            <v>2658628</v>
          </cell>
          <cell r="H1280">
            <v>2848530</v>
          </cell>
          <cell r="J1280">
            <v>949510</v>
          </cell>
        </row>
        <row r="1281">
          <cell r="A1281">
            <v>150540</v>
          </cell>
          <cell r="B1281" t="str">
            <v>PA</v>
          </cell>
          <cell r="C1281" t="str">
            <v>OURÉM</v>
          </cell>
          <cell r="D1281" t="str">
            <v>150540</v>
          </cell>
          <cell r="F1281">
            <v>22833020</v>
          </cell>
          <cell r="H1281">
            <v>24463950</v>
          </cell>
          <cell r="J1281">
            <v>8154650</v>
          </cell>
        </row>
        <row r="1282">
          <cell r="A1282">
            <v>150543</v>
          </cell>
          <cell r="B1282" t="str">
            <v>PA</v>
          </cell>
          <cell r="C1282" t="str">
            <v>OURILÂNDIA DO NORTE</v>
          </cell>
          <cell r="D1282" t="str">
            <v>150543</v>
          </cell>
          <cell r="F1282">
            <v>50151446</v>
          </cell>
          <cell r="H1282">
            <v>52129898</v>
          </cell>
          <cell r="J1282">
            <v>18089931</v>
          </cell>
        </row>
        <row r="1283">
          <cell r="A1283">
            <v>150548</v>
          </cell>
          <cell r="B1283" t="str">
            <v>PA</v>
          </cell>
          <cell r="C1283" t="str">
            <v>PACAJÁ</v>
          </cell>
          <cell r="D1283" t="str">
            <v>150548</v>
          </cell>
          <cell r="F1283">
            <v>712432</v>
          </cell>
          <cell r="H1283">
            <v>763320</v>
          </cell>
          <cell r="J1283">
            <v>254440</v>
          </cell>
        </row>
        <row r="1284">
          <cell r="A1284">
            <v>150549</v>
          </cell>
          <cell r="B1284" t="str">
            <v>PA</v>
          </cell>
          <cell r="C1284" t="str">
            <v>PALESTINA DO PARÁ</v>
          </cell>
          <cell r="D1284" t="str">
            <v>150549</v>
          </cell>
          <cell r="F1284">
            <v>86016</v>
          </cell>
          <cell r="H1284">
            <v>92160</v>
          </cell>
          <cell r="J1284">
            <v>30720</v>
          </cell>
        </row>
        <row r="1285">
          <cell r="A1285">
            <v>150550</v>
          </cell>
          <cell r="B1285" t="str">
            <v>PA</v>
          </cell>
          <cell r="C1285" t="str">
            <v>PARAGOMINAS</v>
          </cell>
          <cell r="D1285" t="str">
            <v>150550</v>
          </cell>
          <cell r="E1285">
            <v>354</v>
          </cell>
          <cell r="F1285">
            <v>69279520</v>
          </cell>
          <cell r="G1285">
            <v>2693</v>
          </cell>
          <cell r="H1285">
            <v>74369319</v>
          </cell>
          <cell r="I1285">
            <v>87275</v>
          </cell>
          <cell r="J1285">
            <v>41121767</v>
          </cell>
        </row>
        <row r="1286">
          <cell r="A1286">
            <v>150553</v>
          </cell>
          <cell r="B1286" t="str">
            <v>PA</v>
          </cell>
          <cell r="C1286" t="str">
            <v>PARAUAPEBAS</v>
          </cell>
          <cell r="D1286" t="str">
            <v>150553</v>
          </cell>
          <cell r="E1286">
            <v>18208</v>
          </cell>
          <cell r="F1286">
            <v>136692024</v>
          </cell>
          <cell r="G1286">
            <v>216258</v>
          </cell>
          <cell r="H1286">
            <v>146565539</v>
          </cell>
          <cell r="I1286">
            <v>7925</v>
          </cell>
          <cell r="J1286">
            <v>48735051</v>
          </cell>
        </row>
        <row r="1287">
          <cell r="A1287">
            <v>150555</v>
          </cell>
          <cell r="B1287" t="str">
            <v>PA</v>
          </cell>
          <cell r="C1287" t="str">
            <v>PAU D'ARCO</v>
          </cell>
          <cell r="D1287" t="str">
            <v>150555</v>
          </cell>
          <cell r="E1287">
            <v>19623</v>
          </cell>
          <cell r="F1287">
            <v>3848286</v>
          </cell>
          <cell r="G1287">
            <v>8630</v>
          </cell>
          <cell r="H1287">
            <v>4712031</v>
          </cell>
          <cell r="I1287">
            <v>800</v>
          </cell>
          <cell r="J1287">
            <v>1692747</v>
          </cell>
        </row>
        <row r="1288">
          <cell r="A1288">
            <v>150563</v>
          </cell>
          <cell r="B1288" t="str">
            <v>PA</v>
          </cell>
          <cell r="C1288" t="str">
            <v>PIÇARRA</v>
          </cell>
          <cell r="D1288" t="str">
            <v>150563</v>
          </cell>
          <cell r="E1288">
            <v>31836</v>
          </cell>
          <cell r="F1288">
            <v>3990808</v>
          </cell>
          <cell r="G1288">
            <v>21487</v>
          </cell>
          <cell r="H1288">
            <v>3671853</v>
          </cell>
          <cell r="I1288">
            <v>11715</v>
          </cell>
          <cell r="J1288">
            <v>1101293</v>
          </cell>
        </row>
        <row r="1289">
          <cell r="A1289">
            <v>150565</v>
          </cell>
          <cell r="B1289" t="str">
            <v>PA</v>
          </cell>
          <cell r="C1289" t="str">
            <v>PLACAS</v>
          </cell>
          <cell r="D1289" t="str">
            <v>150565</v>
          </cell>
          <cell r="F1289">
            <v>75460</v>
          </cell>
          <cell r="H1289">
            <v>80850</v>
          </cell>
          <cell r="J1289">
            <v>26950</v>
          </cell>
        </row>
        <row r="1290">
          <cell r="A1290">
            <v>150600</v>
          </cell>
          <cell r="B1290" t="str">
            <v>PA</v>
          </cell>
          <cell r="C1290" t="str">
            <v>PRAINHA</v>
          </cell>
          <cell r="D1290" t="str">
            <v>150600</v>
          </cell>
          <cell r="F1290">
            <v>10620501</v>
          </cell>
          <cell r="G1290">
            <v>1277</v>
          </cell>
          <cell r="H1290">
            <v>13697892</v>
          </cell>
          <cell r="J1290">
            <v>4813900</v>
          </cell>
        </row>
        <row r="1291">
          <cell r="A1291">
            <v>150610</v>
          </cell>
          <cell r="B1291" t="str">
            <v>PA</v>
          </cell>
          <cell r="C1291" t="str">
            <v>PRIMAVERA</v>
          </cell>
          <cell r="D1291" t="str">
            <v>150610</v>
          </cell>
          <cell r="F1291">
            <v>4695162</v>
          </cell>
          <cell r="H1291">
            <v>4830431</v>
          </cell>
          <cell r="J1291">
            <v>1565416</v>
          </cell>
        </row>
        <row r="1292">
          <cell r="A1292">
            <v>150613</v>
          </cell>
          <cell r="B1292" t="str">
            <v>PA</v>
          </cell>
          <cell r="C1292" t="str">
            <v>REDENÇÃO</v>
          </cell>
          <cell r="D1292" t="str">
            <v>150613</v>
          </cell>
          <cell r="E1292">
            <v>6866</v>
          </cell>
          <cell r="F1292">
            <v>28875587</v>
          </cell>
          <cell r="G1292">
            <v>17786</v>
          </cell>
          <cell r="H1292">
            <v>30698320</v>
          </cell>
          <cell r="I1292">
            <v>12948</v>
          </cell>
          <cell r="J1292">
            <v>9967831</v>
          </cell>
        </row>
        <row r="1293">
          <cell r="A1293">
            <v>150616</v>
          </cell>
          <cell r="B1293" t="str">
            <v>PA</v>
          </cell>
          <cell r="C1293" t="str">
            <v>RIO MARIA</v>
          </cell>
          <cell r="D1293" t="str">
            <v>150616</v>
          </cell>
          <cell r="E1293">
            <v>48767</v>
          </cell>
          <cell r="F1293">
            <v>11746091</v>
          </cell>
          <cell r="G1293">
            <v>47213</v>
          </cell>
          <cell r="H1293">
            <v>12205029</v>
          </cell>
          <cell r="I1293">
            <v>14758</v>
          </cell>
          <cell r="J1293">
            <v>4738423</v>
          </cell>
        </row>
        <row r="1294">
          <cell r="A1294">
            <v>150618</v>
          </cell>
          <cell r="B1294" t="str">
            <v>PA</v>
          </cell>
          <cell r="C1294" t="str">
            <v>RONDON DO PARÁ</v>
          </cell>
          <cell r="D1294" t="str">
            <v>150618</v>
          </cell>
          <cell r="F1294">
            <v>1438752</v>
          </cell>
          <cell r="H1294">
            <v>1541520</v>
          </cell>
          <cell r="J1294">
            <v>513840</v>
          </cell>
        </row>
        <row r="1295">
          <cell r="A1295">
            <v>150619</v>
          </cell>
          <cell r="B1295" t="str">
            <v>PA</v>
          </cell>
          <cell r="C1295" t="str">
            <v>RURÓPOLIS</v>
          </cell>
          <cell r="D1295" t="str">
            <v>150619</v>
          </cell>
          <cell r="F1295">
            <v>14038332</v>
          </cell>
          <cell r="H1295">
            <v>15041070</v>
          </cell>
          <cell r="J1295">
            <v>5013690</v>
          </cell>
        </row>
        <row r="1296">
          <cell r="A1296">
            <v>150635</v>
          </cell>
          <cell r="B1296" t="str">
            <v>PA</v>
          </cell>
          <cell r="C1296" t="str">
            <v>SANTA BÁRBARA DO PARÁ</v>
          </cell>
          <cell r="D1296" t="str">
            <v>150635</v>
          </cell>
          <cell r="F1296">
            <v>1895040</v>
          </cell>
          <cell r="H1296">
            <v>2030400</v>
          </cell>
          <cell r="J1296">
            <v>676800</v>
          </cell>
        </row>
        <row r="1297">
          <cell r="A1297">
            <v>150650</v>
          </cell>
          <cell r="B1297" t="str">
            <v>PA</v>
          </cell>
          <cell r="C1297" t="str">
            <v>SANTA IZABEL DO PARÁ</v>
          </cell>
          <cell r="D1297" t="str">
            <v>150650</v>
          </cell>
          <cell r="F1297">
            <v>10934392</v>
          </cell>
          <cell r="H1297">
            <v>11715420</v>
          </cell>
          <cell r="J1297">
            <v>3905140</v>
          </cell>
        </row>
        <row r="1298">
          <cell r="A1298">
            <v>150655</v>
          </cell>
          <cell r="B1298" t="str">
            <v>PA</v>
          </cell>
          <cell r="C1298" t="str">
            <v>SANTA LUZIA DO PARÁ</v>
          </cell>
          <cell r="D1298" t="str">
            <v>150655</v>
          </cell>
          <cell r="F1298">
            <v>955780</v>
          </cell>
          <cell r="H1298">
            <v>1024050</v>
          </cell>
          <cell r="J1298">
            <v>341350</v>
          </cell>
        </row>
        <row r="1299">
          <cell r="A1299">
            <v>150658</v>
          </cell>
          <cell r="B1299" t="str">
            <v>PA</v>
          </cell>
          <cell r="C1299" t="str">
            <v>SANTA MARIA DAS BARREIRAS</v>
          </cell>
          <cell r="D1299" t="str">
            <v>150658</v>
          </cell>
          <cell r="F1299">
            <v>7618744</v>
          </cell>
          <cell r="H1299">
            <v>8162940</v>
          </cell>
          <cell r="J1299">
            <v>2720980</v>
          </cell>
        </row>
        <row r="1300">
          <cell r="A1300">
            <v>150670</v>
          </cell>
          <cell r="B1300" t="str">
            <v>PA</v>
          </cell>
          <cell r="C1300" t="str">
            <v>SANTANA DO ARAGUAIA</v>
          </cell>
          <cell r="D1300" t="str">
            <v>150670</v>
          </cell>
          <cell r="E1300">
            <v>337</v>
          </cell>
          <cell r="F1300">
            <v>111608352</v>
          </cell>
          <cell r="G1300">
            <v>151</v>
          </cell>
          <cell r="H1300">
            <v>122818221</v>
          </cell>
          <cell r="I1300">
            <v>180436</v>
          </cell>
          <cell r="J1300">
            <v>40036485</v>
          </cell>
        </row>
        <row r="1301">
          <cell r="A1301">
            <v>150680</v>
          </cell>
          <cell r="B1301" t="str">
            <v>PA</v>
          </cell>
          <cell r="C1301" t="str">
            <v>SANTARÉM</v>
          </cell>
          <cell r="D1301" t="str">
            <v>150680</v>
          </cell>
          <cell r="E1301">
            <v>4526625</v>
          </cell>
          <cell r="F1301">
            <v>59937470</v>
          </cell>
          <cell r="G1301">
            <v>1273335</v>
          </cell>
          <cell r="H1301">
            <v>84275764</v>
          </cell>
          <cell r="I1301">
            <v>807987</v>
          </cell>
          <cell r="J1301">
            <v>22286833</v>
          </cell>
        </row>
        <row r="1302">
          <cell r="A1302">
            <v>150690</v>
          </cell>
          <cell r="B1302" t="str">
            <v>PA</v>
          </cell>
          <cell r="C1302" t="str">
            <v>SANTARÉM NOVO</v>
          </cell>
          <cell r="D1302" t="str">
            <v>150690</v>
          </cell>
          <cell r="F1302">
            <v>7186732</v>
          </cell>
          <cell r="H1302">
            <v>7700070</v>
          </cell>
          <cell r="J1302">
            <v>2566690</v>
          </cell>
        </row>
        <row r="1303">
          <cell r="A1303">
            <v>150715</v>
          </cell>
          <cell r="B1303" t="str">
            <v>PA</v>
          </cell>
          <cell r="C1303" t="str">
            <v>SÃO DOMINGOS DO ARAGUAIA</v>
          </cell>
          <cell r="D1303" t="str">
            <v>150715</v>
          </cell>
          <cell r="F1303">
            <v>6428184</v>
          </cell>
          <cell r="H1303">
            <v>6887340</v>
          </cell>
          <cell r="J1303">
            <v>2295780</v>
          </cell>
        </row>
        <row r="1304">
          <cell r="A1304">
            <v>150720</v>
          </cell>
          <cell r="B1304" t="str">
            <v>PA</v>
          </cell>
          <cell r="C1304" t="str">
            <v>SÃO DOMINGOS DO CAPIM</v>
          </cell>
          <cell r="D1304" t="str">
            <v>150720</v>
          </cell>
          <cell r="F1304">
            <v>2133824</v>
          </cell>
          <cell r="H1304">
            <v>2286240</v>
          </cell>
          <cell r="J1304">
            <v>762080</v>
          </cell>
        </row>
        <row r="1305">
          <cell r="A1305">
            <v>150730</v>
          </cell>
          <cell r="B1305" t="str">
            <v>PA</v>
          </cell>
          <cell r="C1305" t="str">
            <v>SÃO FÉLIX DO XINGU</v>
          </cell>
          <cell r="D1305" t="str">
            <v>150730</v>
          </cell>
          <cell r="F1305">
            <v>10755780</v>
          </cell>
          <cell r="H1305">
            <v>11524050</v>
          </cell>
          <cell r="J1305">
            <v>3841350</v>
          </cell>
        </row>
        <row r="1306">
          <cell r="A1306">
            <v>150740</v>
          </cell>
          <cell r="B1306" t="str">
            <v>PA</v>
          </cell>
          <cell r="C1306" t="str">
            <v>SÃO FRANCISCO DO PARÁ</v>
          </cell>
          <cell r="D1306" t="str">
            <v>150740</v>
          </cell>
          <cell r="E1306">
            <v>11061</v>
          </cell>
          <cell r="F1306">
            <v>927604</v>
          </cell>
          <cell r="G1306">
            <v>17087</v>
          </cell>
          <cell r="H1306">
            <v>1331754</v>
          </cell>
          <cell r="I1306">
            <v>698</v>
          </cell>
          <cell r="J1306">
            <v>757652</v>
          </cell>
        </row>
        <row r="1307">
          <cell r="A1307">
            <v>150745</v>
          </cell>
          <cell r="B1307" t="str">
            <v>PA</v>
          </cell>
          <cell r="C1307" t="str">
            <v>SÃO GERALDO DO ARAGUAIA</v>
          </cell>
          <cell r="D1307" t="str">
            <v>150745</v>
          </cell>
          <cell r="E1307">
            <v>4480</v>
          </cell>
          <cell r="F1307">
            <v>8050842</v>
          </cell>
          <cell r="G1307">
            <v>71826</v>
          </cell>
          <cell r="H1307">
            <v>7406127</v>
          </cell>
          <cell r="I1307">
            <v>141</v>
          </cell>
          <cell r="J1307">
            <v>3619293</v>
          </cell>
        </row>
        <row r="1308">
          <cell r="A1308">
            <v>150746</v>
          </cell>
          <cell r="B1308" t="str">
            <v>PA</v>
          </cell>
          <cell r="C1308" t="str">
            <v>SÃO JOÃO DA PONTA</v>
          </cell>
          <cell r="D1308" t="str">
            <v>150746</v>
          </cell>
          <cell r="E1308">
            <v>404</v>
          </cell>
          <cell r="F1308">
            <v>244998</v>
          </cell>
          <cell r="H1308">
            <v>263640</v>
          </cell>
          <cell r="J1308">
            <v>88920</v>
          </cell>
        </row>
        <row r="1309">
          <cell r="A1309">
            <v>150770</v>
          </cell>
          <cell r="B1309" t="str">
            <v>PA</v>
          </cell>
          <cell r="C1309" t="str">
            <v>SÃO SEBASTIÃO DA BOA VISTA</v>
          </cell>
          <cell r="D1309" t="str">
            <v>150770</v>
          </cell>
          <cell r="F1309">
            <v>43335796</v>
          </cell>
          <cell r="H1309">
            <v>46431210</v>
          </cell>
          <cell r="J1309">
            <v>15477070</v>
          </cell>
        </row>
        <row r="1310">
          <cell r="A1310">
            <v>150775</v>
          </cell>
          <cell r="B1310" t="str">
            <v>PA</v>
          </cell>
          <cell r="C1310" t="str">
            <v>SAPUCAIA</v>
          </cell>
          <cell r="D1310" t="str">
            <v>150775</v>
          </cell>
          <cell r="F1310">
            <v>2165337</v>
          </cell>
          <cell r="H1310">
            <v>4054254</v>
          </cell>
          <cell r="J1310">
            <v>1368870</v>
          </cell>
        </row>
        <row r="1311">
          <cell r="A1311">
            <v>150780</v>
          </cell>
          <cell r="B1311" t="str">
            <v>PA</v>
          </cell>
          <cell r="C1311" t="str">
            <v>SENADOR JOSÉ PORFÍRIO</v>
          </cell>
          <cell r="D1311" t="str">
            <v>150780</v>
          </cell>
          <cell r="F1311">
            <v>1979712</v>
          </cell>
          <cell r="H1311">
            <v>2121120</v>
          </cell>
          <cell r="J1311">
            <v>707040</v>
          </cell>
        </row>
        <row r="1312">
          <cell r="A1312">
            <v>150790</v>
          </cell>
          <cell r="B1312" t="str">
            <v>PA</v>
          </cell>
          <cell r="C1312" t="str">
            <v>SOURE</v>
          </cell>
          <cell r="D1312" t="str">
            <v>150790</v>
          </cell>
          <cell r="E1312">
            <v>101180</v>
          </cell>
          <cell r="F1312">
            <v>18467999</v>
          </cell>
          <cell r="G1312">
            <v>120798</v>
          </cell>
          <cell r="H1312">
            <v>22095041</v>
          </cell>
          <cell r="I1312">
            <v>34809</v>
          </cell>
          <cell r="J1312">
            <v>8577839</v>
          </cell>
        </row>
        <row r="1313">
          <cell r="A1313">
            <v>150795</v>
          </cell>
          <cell r="B1313" t="str">
            <v>PA</v>
          </cell>
          <cell r="C1313" t="str">
            <v>TAILÂNDIA</v>
          </cell>
          <cell r="D1313" t="str">
            <v>150795</v>
          </cell>
          <cell r="E1313">
            <v>798670</v>
          </cell>
          <cell r="F1313">
            <v>21639664</v>
          </cell>
          <cell r="G1313">
            <v>777987</v>
          </cell>
          <cell r="H1313">
            <v>25893245</v>
          </cell>
          <cell r="I1313">
            <v>233147</v>
          </cell>
          <cell r="J1313">
            <v>6793851</v>
          </cell>
        </row>
        <row r="1314">
          <cell r="A1314">
            <v>150796</v>
          </cell>
          <cell r="B1314" t="str">
            <v>PA</v>
          </cell>
          <cell r="C1314" t="str">
            <v>TERRA ALTA</v>
          </cell>
          <cell r="D1314" t="str">
            <v>150796</v>
          </cell>
          <cell r="F1314">
            <v>2434880</v>
          </cell>
          <cell r="H1314">
            <v>2608800</v>
          </cell>
          <cell r="J1314">
            <v>869600</v>
          </cell>
        </row>
        <row r="1315">
          <cell r="A1315">
            <v>150797</v>
          </cell>
          <cell r="B1315" t="str">
            <v>PA</v>
          </cell>
          <cell r="C1315" t="str">
            <v>TERRA SANTA</v>
          </cell>
          <cell r="D1315" t="str">
            <v>150797</v>
          </cell>
          <cell r="E1315">
            <v>161047</v>
          </cell>
          <cell r="F1315">
            <v>6243588</v>
          </cell>
          <cell r="G1315">
            <v>104486</v>
          </cell>
          <cell r="H1315">
            <v>6805421</v>
          </cell>
          <cell r="I1315">
            <v>25409</v>
          </cell>
          <cell r="J1315">
            <v>2031019</v>
          </cell>
        </row>
        <row r="1316">
          <cell r="A1316">
            <v>150803</v>
          </cell>
          <cell r="B1316" t="str">
            <v>PA</v>
          </cell>
          <cell r="C1316" t="str">
            <v>TRACUATEUA</v>
          </cell>
          <cell r="D1316" t="str">
            <v>150803</v>
          </cell>
          <cell r="F1316">
            <v>3456712</v>
          </cell>
          <cell r="H1316">
            <v>3703620</v>
          </cell>
          <cell r="J1316">
            <v>1234540</v>
          </cell>
        </row>
        <row r="1317">
          <cell r="A1317">
            <v>150808</v>
          </cell>
          <cell r="B1317" t="str">
            <v>PA</v>
          </cell>
          <cell r="C1317" t="str">
            <v>TUCUMÃ</v>
          </cell>
          <cell r="D1317" t="str">
            <v>150808</v>
          </cell>
          <cell r="E1317">
            <v>6114</v>
          </cell>
          <cell r="F1317">
            <v>76511333</v>
          </cell>
          <cell r="G1317">
            <v>11824</v>
          </cell>
          <cell r="H1317">
            <v>82295754</v>
          </cell>
          <cell r="I1317">
            <v>4573</v>
          </cell>
          <cell r="J1317">
            <v>28180550</v>
          </cell>
        </row>
        <row r="1318">
          <cell r="A1318">
            <v>150812</v>
          </cell>
          <cell r="B1318" t="str">
            <v>PA</v>
          </cell>
          <cell r="C1318" t="str">
            <v>ULIANÓPOLIS</v>
          </cell>
          <cell r="D1318" t="str">
            <v>150812</v>
          </cell>
          <cell r="F1318">
            <v>23193744</v>
          </cell>
          <cell r="H1318">
            <v>24850440</v>
          </cell>
          <cell r="J1318">
            <v>8283480</v>
          </cell>
        </row>
        <row r="1319">
          <cell r="A1319">
            <v>150815</v>
          </cell>
          <cell r="B1319" t="str">
            <v>PA</v>
          </cell>
          <cell r="C1319" t="str">
            <v>URUARÁ</v>
          </cell>
          <cell r="D1319" t="str">
            <v>150815</v>
          </cell>
          <cell r="E1319">
            <v>94268</v>
          </cell>
          <cell r="F1319">
            <v>5963068</v>
          </cell>
          <cell r="G1319">
            <v>122650</v>
          </cell>
          <cell r="H1319">
            <v>7836819</v>
          </cell>
          <cell r="I1319">
            <v>22211</v>
          </cell>
          <cell r="J1319">
            <v>2537220</v>
          </cell>
        </row>
        <row r="1320">
          <cell r="A1320">
            <v>150830</v>
          </cell>
          <cell r="B1320" t="str">
            <v>PA</v>
          </cell>
          <cell r="C1320" t="str">
            <v>VISEU</v>
          </cell>
          <cell r="D1320" t="str">
            <v>150830</v>
          </cell>
          <cell r="F1320">
            <v>7761740</v>
          </cell>
          <cell r="H1320">
            <v>8316150</v>
          </cell>
          <cell r="J1320">
            <v>2772050</v>
          </cell>
        </row>
        <row r="1321">
          <cell r="A1321">
            <v>150835</v>
          </cell>
          <cell r="B1321" t="str">
            <v>PA</v>
          </cell>
          <cell r="C1321" t="str">
            <v>VITÓRIA DO XINGU</v>
          </cell>
          <cell r="D1321" t="str">
            <v>150835</v>
          </cell>
          <cell r="E1321">
            <v>707720</v>
          </cell>
          <cell r="F1321">
            <v>68424876</v>
          </cell>
          <cell r="G1321">
            <v>169620</v>
          </cell>
          <cell r="H1321">
            <v>1037951362</v>
          </cell>
          <cell r="I1321">
            <v>44442</v>
          </cell>
          <cell r="J1321">
            <v>1231551154</v>
          </cell>
        </row>
        <row r="1322">
          <cell r="A1322">
            <v>150840</v>
          </cell>
          <cell r="B1322" t="str">
            <v>PA</v>
          </cell>
          <cell r="C1322" t="str">
            <v>XINGUARA</v>
          </cell>
          <cell r="D1322" t="str">
            <v>150840</v>
          </cell>
          <cell r="E1322">
            <v>432330</v>
          </cell>
          <cell r="F1322">
            <v>41918308</v>
          </cell>
          <cell r="G1322">
            <v>527130</v>
          </cell>
          <cell r="H1322">
            <v>46963289</v>
          </cell>
          <cell r="I1322">
            <v>223177</v>
          </cell>
          <cell r="J1322">
            <v>14312260</v>
          </cell>
        </row>
        <row r="1323">
          <cell r="A1323">
            <v>250010</v>
          </cell>
          <cell r="B1323" t="str">
            <v>PB</v>
          </cell>
          <cell r="C1323" t="str">
            <v>ÁGUA BRANCA</v>
          </cell>
          <cell r="D1323" t="str">
            <v>250010</v>
          </cell>
          <cell r="E1323">
            <v>5244</v>
          </cell>
          <cell r="F1323">
            <v>7183629</v>
          </cell>
          <cell r="G1323">
            <v>24073</v>
          </cell>
          <cell r="H1323">
            <v>8626283</v>
          </cell>
          <cell r="I1323">
            <v>185</v>
          </cell>
          <cell r="J1323">
            <v>2800977</v>
          </cell>
        </row>
        <row r="1324">
          <cell r="A1324">
            <v>250020</v>
          </cell>
          <cell r="B1324" t="str">
            <v>PB</v>
          </cell>
          <cell r="C1324" t="str">
            <v>AGUIAR</v>
          </cell>
          <cell r="D1324" t="str">
            <v>250020</v>
          </cell>
          <cell r="F1324">
            <v>1259961</v>
          </cell>
          <cell r="H1324">
            <v>981241</v>
          </cell>
          <cell r="J1324">
            <v>318916</v>
          </cell>
        </row>
        <row r="1325">
          <cell r="A1325">
            <v>250040</v>
          </cell>
          <cell r="B1325" t="str">
            <v>PB</v>
          </cell>
          <cell r="C1325" t="str">
            <v>ALAGOA NOVA</v>
          </cell>
          <cell r="D1325" t="str">
            <v>250040</v>
          </cell>
          <cell r="E1325">
            <v>409</v>
          </cell>
          <cell r="F1325">
            <v>47437707</v>
          </cell>
          <cell r="G1325">
            <v>821</v>
          </cell>
          <cell r="H1325">
            <v>53929141</v>
          </cell>
          <cell r="I1325">
            <v>13232</v>
          </cell>
          <cell r="J1325">
            <v>17850623</v>
          </cell>
        </row>
        <row r="1326">
          <cell r="A1326">
            <v>250050</v>
          </cell>
          <cell r="B1326" t="str">
            <v>PB</v>
          </cell>
          <cell r="C1326" t="str">
            <v>ALAGOINHA</v>
          </cell>
          <cell r="D1326" t="str">
            <v>250050</v>
          </cell>
          <cell r="E1326">
            <v>23879</v>
          </cell>
          <cell r="F1326">
            <v>8446696</v>
          </cell>
          <cell r="G1326">
            <v>51845</v>
          </cell>
          <cell r="H1326">
            <v>6584536</v>
          </cell>
          <cell r="I1326">
            <v>2004</v>
          </cell>
          <cell r="J1326">
            <v>1907434</v>
          </cell>
        </row>
        <row r="1327">
          <cell r="A1327">
            <v>250053</v>
          </cell>
          <cell r="B1327" t="str">
            <v>PB</v>
          </cell>
          <cell r="C1327" t="str">
            <v>ALCANTIL</v>
          </cell>
          <cell r="D1327" t="str">
            <v>250053</v>
          </cell>
          <cell r="E1327">
            <v>7179</v>
          </cell>
          <cell r="F1327">
            <v>10201183</v>
          </cell>
          <cell r="G1327">
            <v>17308</v>
          </cell>
          <cell r="H1327">
            <v>13998821</v>
          </cell>
          <cell r="I1327">
            <v>1100</v>
          </cell>
          <cell r="J1327">
            <v>4766863</v>
          </cell>
        </row>
        <row r="1328">
          <cell r="A1328">
            <v>250057</v>
          </cell>
          <cell r="B1328" t="str">
            <v>PB</v>
          </cell>
          <cell r="C1328" t="str">
            <v>ALGODÃO DE JANDAÍRA</v>
          </cell>
          <cell r="D1328" t="str">
            <v>250057</v>
          </cell>
          <cell r="F1328">
            <v>6319685</v>
          </cell>
          <cell r="H1328">
            <v>6603228</v>
          </cell>
          <cell r="J1328">
            <v>2226441</v>
          </cell>
        </row>
        <row r="1329">
          <cell r="A1329">
            <v>250060</v>
          </cell>
          <cell r="B1329" t="str">
            <v>PB</v>
          </cell>
          <cell r="C1329" t="str">
            <v>ALHANDRA</v>
          </cell>
          <cell r="D1329" t="str">
            <v>250060</v>
          </cell>
          <cell r="E1329">
            <v>243965</v>
          </cell>
          <cell r="F1329">
            <v>27840068</v>
          </cell>
          <cell r="G1329">
            <v>508148</v>
          </cell>
          <cell r="H1329">
            <v>25228577</v>
          </cell>
          <cell r="I1329">
            <v>106902</v>
          </cell>
          <cell r="J1329">
            <v>7593568</v>
          </cell>
        </row>
        <row r="1330">
          <cell r="A1330">
            <v>250073</v>
          </cell>
          <cell r="B1330" t="str">
            <v>PB</v>
          </cell>
          <cell r="C1330" t="str">
            <v>AMPARO</v>
          </cell>
          <cell r="D1330" t="str">
            <v>250073</v>
          </cell>
          <cell r="E1330">
            <v>1566</v>
          </cell>
          <cell r="F1330">
            <v>1437002</v>
          </cell>
          <cell r="G1330">
            <v>1060</v>
          </cell>
          <cell r="H1330">
            <v>2150803</v>
          </cell>
          <cell r="I1330">
            <v>376</v>
          </cell>
          <cell r="J1330">
            <v>768486</v>
          </cell>
        </row>
        <row r="1331">
          <cell r="A1331">
            <v>250077</v>
          </cell>
          <cell r="B1331" t="str">
            <v>PB</v>
          </cell>
          <cell r="C1331" t="str">
            <v>APARECIDA</v>
          </cell>
          <cell r="D1331" t="str">
            <v>250077</v>
          </cell>
          <cell r="E1331">
            <v>2020</v>
          </cell>
          <cell r="F1331">
            <v>3335488</v>
          </cell>
          <cell r="G1331">
            <v>1655</v>
          </cell>
          <cell r="H1331">
            <v>5579158</v>
          </cell>
          <cell r="I1331">
            <v>563</v>
          </cell>
          <cell r="J1331">
            <v>1475313</v>
          </cell>
        </row>
        <row r="1332">
          <cell r="A1332">
            <v>250080</v>
          </cell>
          <cell r="B1332" t="str">
            <v>PB</v>
          </cell>
          <cell r="C1332" t="str">
            <v>ARAÇAGI</v>
          </cell>
          <cell r="D1332" t="str">
            <v>250080</v>
          </cell>
          <cell r="E1332">
            <v>8662</v>
          </cell>
          <cell r="F1332">
            <v>1942029</v>
          </cell>
          <cell r="G1332">
            <v>30772</v>
          </cell>
          <cell r="H1332">
            <v>2376982</v>
          </cell>
          <cell r="I1332">
            <v>23863</v>
          </cell>
          <cell r="J1332">
            <v>1061887</v>
          </cell>
        </row>
        <row r="1333">
          <cell r="A1333">
            <v>250100</v>
          </cell>
          <cell r="B1333" t="str">
            <v>PB</v>
          </cell>
          <cell r="C1333" t="str">
            <v>ARARUNA</v>
          </cell>
          <cell r="D1333" t="str">
            <v>250100</v>
          </cell>
          <cell r="E1333">
            <v>329</v>
          </cell>
          <cell r="F1333">
            <v>15015319</v>
          </cell>
          <cell r="G1333">
            <v>96803</v>
          </cell>
          <cell r="H1333">
            <v>16827875</v>
          </cell>
          <cell r="I1333">
            <v>11810</v>
          </cell>
          <cell r="J1333">
            <v>5825071</v>
          </cell>
        </row>
        <row r="1334">
          <cell r="A1334">
            <v>250110</v>
          </cell>
          <cell r="B1334" t="str">
            <v>PB</v>
          </cell>
          <cell r="C1334" t="str">
            <v>AREIA</v>
          </cell>
          <cell r="D1334" t="str">
            <v>250110</v>
          </cell>
          <cell r="E1334">
            <v>67803</v>
          </cell>
          <cell r="F1334">
            <v>78575238</v>
          </cell>
          <cell r="G1334">
            <v>80823</v>
          </cell>
          <cell r="H1334">
            <v>87480554</v>
          </cell>
          <cell r="I1334">
            <v>16078</v>
          </cell>
          <cell r="J1334">
            <v>30559046</v>
          </cell>
        </row>
        <row r="1335">
          <cell r="A1335">
            <v>250115</v>
          </cell>
          <cell r="B1335" t="str">
            <v>PB</v>
          </cell>
          <cell r="C1335" t="str">
            <v>AREIA DE BARAÚNAS</v>
          </cell>
          <cell r="D1335" t="str">
            <v>250115</v>
          </cell>
          <cell r="F1335">
            <v>6529832</v>
          </cell>
          <cell r="G1335">
            <v>10</v>
          </cell>
          <cell r="H1335">
            <v>9133720</v>
          </cell>
          <cell r="I1335">
            <v>8916</v>
          </cell>
          <cell r="J1335">
            <v>3659886</v>
          </cell>
        </row>
        <row r="1336">
          <cell r="A1336">
            <v>250120</v>
          </cell>
          <cell r="B1336" t="str">
            <v>PB</v>
          </cell>
          <cell r="C1336" t="str">
            <v>AREIAL</v>
          </cell>
          <cell r="D1336" t="str">
            <v>250120</v>
          </cell>
          <cell r="F1336">
            <v>11802970</v>
          </cell>
          <cell r="H1336">
            <v>11823801</v>
          </cell>
          <cell r="J1336">
            <v>4304580</v>
          </cell>
        </row>
        <row r="1337">
          <cell r="A1337">
            <v>250135</v>
          </cell>
          <cell r="B1337" t="str">
            <v>PB</v>
          </cell>
          <cell r="C1337" t="str">
            <v>ASSUNÇÃO</v>
          </cell>
          <cell r="D1337" t="str">
            <v>250135</v>
          </cell>
          <cell r="E1337">
            <v>2488</v>
          </cell>
          <cell r="F1337">
            <v>8600129</v>
          </cell>
          <cell r="H1337">
            <v>8154893</v>
          </cell>
          <cell r="I1337">
            <v>3905</v>
          </cell>
          <cell r="J1337">
            <v>2835041</v>
          </cell>
        </row>
        <row r="1338">
          <cell r="A1338">
            <v>250140</v>
          </cell>
          <cell r="B1338" t="str">
            <v>PB</v>
          </cell>
          <cell r="C1338" t="str">
            <v>BAÍA DA TRAIÇÃO</v>
          </cell>
          <cell r="D1338" t="str">
            <v>250140</v>
          </cell>
          <cell r="F1338">
            <v>378588</v>
          </cell>
          <cell r="H1338">
            <v>405630</v>
          </cell>
          <cell r="J1338">
            <v>135210</v>
          </cell>
        </row>
        <row r="1339">
          <cell r="A1339">
            <v>250153</v>
          </cell>
          <cell r="B1339" t="str">
            <v>PB</v>
          </cell>
          <cell r="C1339" t="str">
            <v>BARAÚNA</v>
          </cell>
          <cell r="D1339" t="str">
            <v>250153</v>
          </cell>
          <cell r="E1339">
            <v>5888</v>
          </cell>
          <cell r="F1339">
            <v>6588956</v>
          </cell>
          <cell r="G1339">
            <v>16731</v>
          </cell>
          <cell r="H1339">
            <v>6731393</v>
          </cell>
          <cell r="J1339">
            <v>2382650</v>
          </cell>
        </row>
        <row r="1340">
          <cell r="A1340">
            <v>250160</v>
          </cell>
          <cell r="B1340" t="str">
            <v>PB</v>
          </cell>
          <cell r="C1340" t="str">
            <v>BARRA DE SANTA ROSA</v>
          </cell>
          <cell r="D1340" t="str">
            <v>250160</v>
          </cell>
          <cell r="E1340">
            <v>13883</v>
          </cell>
          <cell r="F1340">
            <v>7007574</v>
          </cell>
          <cell r="G1340">
            <v>13569</v>
          </cell>
          <cell r="H1340">
            <v>6439970</v>
          </cell>
          <cell r="I1340">
            <v>3396</v>
          </cell>
          <cell r="J1340">
            <v>2018770</v>
          </cell>
        </row>
        <row r="1341">
          <cell r="A1341">
            <v>250157</v>
          </cell>
          <cell r="B1341" t="str">
            <v>PB</v>
          </cell>
          <cell r="C1341" t="str">
            <v>BARRA DE SANTANA</v>
          </cell>
          <cell r="D1341" t="str">
            <v>250157</v>
          </cell>
          <cell r="F1341">
            <v>34748495</v>
          </cell>
          <cell r="H1341">
            <v>38763091</v>
          </cell>
          <cell r="J1341">
            <v>12713653</v>
          </cell>
        </row>
        <row r="1342">
          <cell r="A1342">
            <v>250170</v>
          </cell>
          <cell r="B1342" t="str">
            <v>PB</v>
          </cell>
          <cell r="C1342" t="str">
            <v>BARRA DE SÃO MIGUEL</v>
          </cell>
          <cell r="D1342" t="str">
            <v>250170</v>
          </cell>
          <cell r="E1342">
            <v>50882</v>
          </cell>
          <cell r="F1342">
            <v>6153349</v>
          </cell>
          <cell r="G1342">
            <v>43091</v>
          </cell>
          <cell r="H1342">
            <v>6921760</v>
          </cell>
          <cell r="I1342">
            <v>6764</v>
          </cell>
          <cell r="J1342">
            <v>2443409</v>
          </cell>
        </row>
        <row r="1343">
          <cell r="A1343">
            <v>250180</v>
          </cell>
          <cell r="B1343" t="str">
            <v>PB</v>
          </cell>
          <cell r="C1343" t="str">
            <v>BAYEUX</v>
          </cell>
          <cell r="D1343" t="str">
            <v>250180</v>
          </cell>
          <cell r="E1343">
            <v>345739</v>
          </cell>
          <cell r="F1343">
            <v>151978545</v>
          </cell>
          <cell r="G1343">
            <v>239625</v>
          </cell>
          <cell r="H1343">
            <v>165181066</v>
          </cell>
          <cell r="I1343">
            <v>71654</v>
          </cell>
          <cell r="J1343">
            <v>53878809</v>
          </cell>
        </row>
        <row r="1344">
          <cell r="A1344">
            <v>250190</v>
          </cell>
          <cell r="B1344" t="str">
            <v>PB</v>
          </cell>
          <cell r="C1344" t="str">
            <v>BELÉM</v>
          </cell>
          <cell r="D1344" t="str">
            <v>250190</v>
          </cell>
          <cell r="E1344">
            <v>32464</v>
          </cell>
          <cell r="F1344">
            <v>27689403</v>
          </cell>
          <cell r="G1344">
            <v>214869</v>
          </cell>
          <cell r="H1344">
            <v>29283184</v>
          </cell>
          <cell r="I1344">
            <v>49625</v>
          </cell>
          <cell r="J1344">
            <v>9286889</v>
          </cell>
        </row>
        <row r="1345">
          <cell r="A1345">
            <v>250200</v>
          </cell>
          <cell r="B1345" t="str">
            <v>PB</v>
          </cell>
          <cell r="C1345" t="str">
            <v>BELÉM DO BREJO DO CRUZ</v>
          </cell>
          <cell r="D1345" t="str">
            <v>250200</v>
          </cell>
          <cell r="E1345">
            <v>13247</v>
          </cell>
          <cell r="F1345">
            <v>5554259</v>
          </cell>
          <cell r="G1345">
            <v>12513</v>
          </cell>
          <cell r="H1345">
            <v>5674170</v>
          </cell>
          <cell r="I1345">
            <v>7428</v>
          </cell>
          <cell r="J1345">
            <v>1879640</v>
          </cell>
        </row>
        <row r="1346">
          <cell r="A1346">
            <v>250205</v>
          </cell>
          <cell r="B1346" t="str">
            <v>PB</v>
          </cell>
          <cell r="C1346" t="str">
            <v>BERNARDINO BATISTA</v>
          </cell>
          <cell r="D1346" t="str">
            <v>250205</v>
          </cell>
          <cell r="E1346">
            <v>933</v>
          </cell>
          <cell r="F1346">
            <v>2635166</v>
          </cell>
          <cell r="G1346">
            <v>4241</v>
          </cell>
          <cell r="H1346">
            <v>3181753</v>
          </cell>
          <cell r="I1346">
            <v>36744</v>
          </cell>
          <cell r="J1346">
            <v>827500</v>
          </cell>
        </row>
        <row r="1347">
          <cell r="A1347">
            <v>250210</v>
          </cell>
          <cell r="B1347" t="str">
            <v>PB</v>
          </cell>
          <cell r="C1347" t="str">
            <v>BOA VENTURA</v>
          </cell>
          <cell r="D1347" t="str">
            <v>250210</v>
          </cell>
          <cell r="E1347">
            <v>130</v>
          </cell>
          <cell r="F1347">
            <v>1076120</v>
          </cell>
          <cell r="G1347">
            <v>1149</v>
          </cell>
          <cell r="H1347">
            <v>729594</v>
          </cell>
          <cell r="I1347">
            <v>5</v>
          </cell>
          <cell r="J1347">
            <v>164793</v>
          </cell>
        </row>
        <row r="1348">
          <cell r="A1348">
            <v>250215</v>
          </cell>
          <cell r="B1348" t="str">
            <v>PB</v>
          </cell>
          <cell r="C1348" t="str">
            <v>BOA VISTA</v>
          </cell>
          <cell r="D1348" t="str">
            <v>250215</v>
          </cell>
          <cell r="E1348">
            <v>311</v>
          </cell>
          <cell r="F1348">
            <v>22495507</v>
          </cell>
          <cell r="G1348">
            <v>970</v>
          </cell>
          <cell r="H1348">
            <v>22965233</v>
          </cell>
          <cell r="I1348">
            <v>574</v>
          </cell>
          <cell r="J1348">
            <v>7874379</v>
          </cell>
        </row>
        <row r="1349">
          <cell r="A1349">
            <v>250220</v>
          </cell>
          <cell r="B1349" t="str">
            <v>PB</v>
          </cell>
          <cell r="C1349" t="str">
            <v>BOM JESUS</v>
          </cell>
          <cell r="D1349" t="str">
            <v>250220</v>
          </cell>
          <cell r="F1349">
            <v>2233201</v>
          </cell>
          <cell r="H1349">
            <v>2367466</v>
          </cell>
          <cell r="J1349">
            <v>785790</v>
          </cell>
        </row>
        <row r="1350">
          <cell r="A1350">
            <v>250230</v>
          </cell>
          <cell r="B1350" t="str">
            <v>PB</v>
          </cell>
          <cell r="C1350" t="str">
            <v>BOM SUCESSO</v>
          </cell>
          <cell r="D1350" t="str">
            <v>250230</v>
          </cell>
          <cell r="E1350">
            <v>1153</v>
          </cell>
          <cell r="F1350">
            <v>178867</v>
          </cell>
          <cell r="H1350">
            <v>129967</v>
          </cell>
          <cell r="J1350">
            <v>35924</v>
          </cell>
        </row>
        <row r="1351">
          <cell r="A1351">
            <v>250240</v>
          </cell>
          <cell r="B1351" t="str">
            <v>PB</v>
          </cell>
          <cell r="C1351" t="str">
            <v>BONITO DE SANTA FÉ</v>
          </cell>
          <cell r="D1351" t="str">
            <v>250240</v>
          </cell>
          <cell r="F1351">
            <v>5191112</v>
          </cell>
          <cell r="H1351">
            <v>5526456</v>
          </cell>
          <cell r="J1351">
            <v>1909007</v>
          </cell>
        </row>
        <row r="1352">
          <cell r="A1352">
            <v>250250</v>
          </cell>
          <cell r="B1352" t="str">
            <v>PB</v>
          </cell>
          <cell r="C1352" t="str">
            <v>BOQUEIRÃO</v>
          </cell>
          <cell r="D1352" t="str">
            <v>250250</v>
          </cell>
          <cell r="E1352">
            <v>2705</v>
          </cell>
          <cell r="F1352">
            <v>9593017</v>
          </cell>
          <cell r="G1352">
            <v>1314</v>
          </cell>
          <cell r="H1352">
            <v>10472796</v>
          </cell>
          <cell r="I1352">
            <v>1531</v>
          </cell>
          <cell r="J1352">
            <v>3525522</v>
          </cell>
        </row>
        <row r="1353">
          <cell r="A1353">
            <v>250270</v>
          </cell>
          <cell r="B1353" t="str">
            <v>PB</v>
          </cell>
          <cell r="C1353" t="str">
            <v>BORBOREMA</v>
          </cell>
          <cell r="D1353" t="str">
            <v>250270</v>
          </cell>
          <cell r="E1353">
            <v>128</v>
          </cell>
          <cell r="F1353">
            <v>4587356</v>
          </cell>
          <cell r="G1353">
            <v>2104</v>
          </cell>
          <cell r="H1353">
            <v>5449943</v>
          </cell>
          <cell r="J1353">
            <v>1844591</v>
          </cell>
        </row>
        <row r="1354">
          <cell r="A1354">
            <v>250280</v>
          </cell>
          <cell r="B1354" t="str">
            <v>PB</v>
          </cell>
          <cell r="C1354" t="str">
            <v>BREJO DO CRUZ</v>
          </cell>
          <cell r="D1354" t="str">
            <v>250280</v>
          </cell>
          <cell r="E1354">
            <v>41379</v>
          </cell>
          <cell r="F1354">
            <v>14982962</v>
          </cell>
          <cell r="G1354">
            <v>200</v>
          </cell>
          <cell r="H1354">
            <v>15671824</v>
          </cell>
          <cell r="J1354">
            <v>5441321</v>
          </cell>
        </row>
        <row r="1355">
          <cell r="A1355">
            <v>250290</v>
          </cell>
          <cell r="B1355" t="str">
            <v>PB</v>
          </cell>
          <cell r="C1355" t="str">
            <v>BREJO DOS SANTOS</v>
          </cell>
          <cell r="D1355" t="str">
            <v>250290</v>
          </cell>
          <cell r="E1355">
            <v>414</v>
          </cell>
          <cell r="F1355">
            <v>1675949</v>
          </cell>
          <cell r="G1355">
            <v>627</v>
          </cell>
          <cell r="H1355">
            <v>1864696</v>
          </cell>
          <cell r="I1355">
            <v>490</v>
          </cell>
          <cell r="J1355">
            <v>681514</v>
          </cell>
        </row>
        <row r="1356">
          <cell r="A1356">
            <v>250300</v>
          </cell>
          <cell r="B1356" t="str">
            <v>PB</v>
          </cell>
          <cell r="C1356" t="str">
            <v>CAAPORÃ</v>
          </cell>
          <cell r="D1356" t="str">
            <v>250300</v>
          </cell>
          <cell r="G1356">
            <v>305212</v>
          </cell>
          <cell r="H1356">
            <v>330133187</v>
          </cell>
          <cell r="I1356">
            <v>3574</v>
          </cell>
          <cell r="J1356">
            <v>299136802</v>
          </cell>
        </row>
        <row r="1357">
          <cell r="A1357">
            <v>250310</v>
          </cell>
          <cell r="B1357" t="str">
            <v>PB</v>
          </cell>
          <cell r="C1357" t="str">
            <v>CABACEIRAS</v>
          </cell>
          <cell r="D1357" t="str">
            <v>250310</v>
          </cell>
          <cell r="E1357">
            <v>9246</v>
          </cell>
          <cell r="F1357">
            <v>4434371</v>
          </cell>
          <cell r="G1357">
            <v>31868</v>
          </cell>
          <cell r="H1357">
            <v>5414042</v>
          </cell>
          <cell r="I1357">
            <v>1092</v>
          </cell>
          <cell r="J1357">
            <v>1535158</v>
          </cell>
        </row>
        <row r="1358">
          <cell r="A1358">
            <v>250320</v>
          </cell>
          <cell r="B1358" t="str">
            <v>PB</v>
          </cell>
          <cell r="C1358" t="str">
            <v>CABEDELO</v>
          </cell>
          <cell r="D1358" t="str">
            <v>250320</v>
          </cell>
          <cell r="F1358">
            <v>18277868</v>
          </cell>
          <cell r="H1358">
            <v>19583430</v>
          </cell>
          <cell r="J1358">
            <v>6527810</v>
          </cell>
        </row>
        <row r="1359">
          <cell r="A1359">
            <v>250330</v>
          </cell>
          <cell r="B1359" t="str">
            <v>PB</v>
          </cell>
          <cell r="C1359" t="str">
            <v>CACHOEIRA DOS ÍNDIOS</v>
          </cell>
          <cell r="D1359" t="str">
            <v>250330</v>
          </cell>
          <cell r="F1359">
            <v>5233674</v>
          </cell>
          <cell r="H1359">
            <v>6198258</v>
          </cell>
          <cell r="J1359">
            <v>2829140</v>
          </cell>
        </row>
        <row r="1360">
          <cell r="A1360">
            <v>250340</v>
          </cell>
          <cell r="B1360" t="str">
            <v>PB</v>
          </cell>
          <cell r="C1360" t="str">
            <v>CACIMBA DE AREIA</v>
          </cell>
          <cell r="D1360" t="str">
            <v>250340</v>
          </cell>
          <cell r="F1360">
            <v>4478736</v>
          </cell>
          <cell r="G1360">
            <v>670</v>
          </cell>
          <cell r="H1360">
            <v>5576494</v>
          </cell>
          <cell r="J1360">
            <v>1838396</v>
          </cell>
        </row>
        <row r="1361">
          <cell r="A1361">
            <v>250350</v>
          </cell>
          <cell r="B1361" t="str">
            <v>PB</v>
          </cell>
          <cell r="C1361" t="str">
            <v>CACIMBA DE DENTRO</v>
          </cell>
          <cell r="D1361" t="str">
            <v>250350</v>
          </cell>
          <cell r="E1361">
            <v>13456</v>
          </cell>
          <cell r="F1361">
            <v>12669041</v>
          </cell>
          <cell r="G1361">
            <v>23510</v>
          </cell>
          <cell r="H1361">
            <v>14508537</v>
          </cell>
          <cell r="J1361">
            <v>5359375</v>
          </cell>
        </row>
        <row r="1362">
          <cell r="A1362">
            <v>250355</v>
          </cell>
          <cell r="B1362" t="str">
            <v>PB</v>
          </cell>
          <cell r="C1362" t="str">
            <v>CACIMBAS</v>
          </cell>
          <cell r="D1362" t="str">
            <v>250355</v>
          </cell>
          <cell r="E1362">
            <v>1845</v>
          </cell>
          <cell r="F1362">
            <v>7434905</v>
          </cell>
          <cell r="G1362">
            <v>2212</v>
          </cell>
          <cell r="H1362">
            <v>11630157</v>
          </cell>
          <cell r="I1362">
            <v>809</v>
          </cell>
          <cell r="J1362">
            <v>4401857</v>
          </cell>
        </row>
        <row r="1363">
          <cell r="A1363">
            <v>250360</v>
          </cell>
          <cell r="B1363" t="str">
            <v>PB</v>
          </cell>
          <cell r="C1363" t="str">
            <v>CAIÇARA</v>
          </cell>
          <cell r="D1363" t="str">
            <v>250360</v>
          </cell>
          <cell r="E1363">
            <v>998</v>
          </cell>
          <cell r="F1363">
            <v>7381437</v>
          </cell>
          <cell r="G1363">
            <v>190</v>
          </cell>
          <cell r="H1363">
            <v>6753408</v>
          </cell>
          <cell r="J1363">
            <v>3342468</v>
          </cell>
        </row>
        <row r="1364">
          <cell r="A1364">
            <v>250370</v>
          </cell>
          <cell r="B1364" t="str">
            <v>PB</v>
          </cell>
          <cell r="C1364" t="str">
            <v>CAJAZEIRAS</v>
          </cell>
          <cell r="D1364" t="str">
            <v>250370</v>
          </cell>
          <cell r="E1364">
            <v>80023</v>
          </cell>
          <cell r="F1364">
            <v>6282775</v>
          </cell>
          <cell r="G1364">
            <v>253050</v>
          </cell>
          <cell r="H1364">
            <v>14005204</v>
          </cell>
          <cell r="I1364">
            <v>19912</v>
          </cell>
          <cell r="J1364">
            <v>4262070</v>
          </cell>
        </row>
        <row r="1365">
          <cell r="A1365">
            <v>250375</v>
          </cell>
          <cell r="B1365" t="str">
            <v>PB</v>
          </cell>
          <cell r="C1365" t="str">
            <v>CAJAZEIRINHAS</v>
          </cell>
          <cell r="D1365" t="str">
            <v>250375</v>
          </cell>
          <cell r="E1365">
            <v>1057</v>
          </cell>
          <cell r="F1365">
            <v>2812628</v>
          </cell>
          <cell r="G1365">
            <v>2714</v>
          </cell>
          <cell r="H1365">
            <v>3280377</v>
          </cell>
          <cell r="I1365">
            <v>518</v>
          </cell>
          <cell r="J1365">
            <v>1067551</v>
          </cell>
        </row>
        <row r="1366">
          <cell r="A1366">
            <v>250390</v>
          </cell>
          <cell r="B1366" t="str">
            <v>PB</v>
          </cell>
          <cell r="C1366" t="str">
            <v>CAMALAÚ</v>
          </cell>
          <cell r="D1366" t="str">
            <v>250390</v>
          </cell>
          <cell r="E1366">
            <v>7365</v>
          </cell>
          <cell r="F1366">
            <v>1337456</v>
          </cell>
          <cell r="G1366">
            <v>10121</v>
          </cell>
          <cell r="H1366">
            <v>1308133</v>
          </cell>
          <cell r="I1366">
            <v>488</v>
          </cell>
          <cell r="J1366">
            <v>364406</v>
          </cell>
        </row>
        <row r="1367">
          <cell r="A1367">
            <v>250400</v>
          </cell>
          <cell r="B1367" t="str">
            <v>PB</v>
          </cell>
          <cell r="C1367" t="str">
            <v>CAMPINA GRANDE</v>
          </cell>
          <cell r="D1367" t="str">
            <v>250400</v>
          </cell>
          <cell r="F1367">
            <v>19974500</v>
          </cell>
          <cell r="H1367">
            <v>21401250</v>
          </cell>
          <cell r="J1367">
            <v>7133750</v>
          </cell>
        </row>
        <row r="1368">
          <cell r="A1368">
            <v>250403</v>
          </cell>
          <cell r="B1368" t="str">
            <v>PB</v>
          </cell>
          <cell r="C1368" t="str">
            <v>CAPIM</v>
          </cell>
          <cell r="D1368" t="str">
            <v>250403</v>
          </cell>
          <cell r="E1368">
            <v>279</v>
          </cell>
          <cell r="F1368">
            <v>1304951</v>
          </cell>
          <cell r="G1368">
            <v>5728</v>
          </cell>
          <cell r="H1368">
            <v>1616263</v>
          </cell>
          <cell r="J1368">
            <v>555427</v>
          </cell>
        </row>
        <row r="1369">
          <cell r="A1369">
            <v>250407</v>
          </cell>
          <cell r="B1369" t="str">
            <v>PB</v>
          </cell>
          <cell r="C1369" t="str">
            <v>CARAÚBAS</v>
          </cell>
          <cell r="D1369" t="str">
            <v>250407</v>
          </cell>
          <cell r="E1369">
            <v>4852</v>
          </cell>
          <cell r="F1369">
            <v>901603</v>
          </cell>
          <cell r="G1369">
            <v>5438</v>
          </cell>
          <cell r="H1369">
            <v>796264</v>
          </cell>
          <cell r="I1369">
            <v>850</v>
          </cell>
          <cell r="J1369">
            <v>211432</v>
          </cell>
        </row>
        <row r="1370">
          <cell r="A1370">
            <v>250410</v>
          </cell>
          <cell r="B1370" t="str">
            <v>PB</v>
          </cell>
          <cell r="C1370" t="str">
            <v>CARRAPATEIRA</v>
          </cell>
          <cell r="D1370" t="str">
            <v>250410</v>
          </cell>
          <cell r="F1370">
            <v>1140856</v>
          </cell>
          <cell r="G1370">
            <v>430</v>
          </cell>
          <cell r="H1370">
            <v>1308852</v>
          </cell>
          <cell r="J1370">
            <v>503080</v>
          </cell>
        </row>
        <row r="1371">
          <cell r="A1371">
            <v>250415</v>
          </cell>
          <cell r="B1371" t="str">
            <v>PB</v>
          </cell>
          <cell r="C1371" t="str">
            <v>CASSERENGUE</v>
          </cell>
          <cell r="D1371" t="str">
            <v>250415</v>
          </cell>
          <cell r="F1371">
            <v>6234415</v>
          </cell>
          <cell r="G1371">
            <v>4134</v>
          </cell>
          <cell r="H1371">
            <v>7967606</v>
          </cell>
          <cell r="I1371">
            <v>20</v>
          </cell>
          <cell r="J1371">
            <v>2955244</v>
          </cell>
        </row>
        <row r="1372">
          <cell r="A1372">
            <v>250420</v>
          </cell>
          <cell r="B1372" t="str">
            <v>PB</v>
          </cell>
          <cell r="C1372" t="str">
            <v>CATINGUEIRA</v>
          </cell>
          <cell r="D1372" t="str">
            <v>250420</v>
          </cell>
          <cell r="E1372">
            <v>1406</v>
          </cell>
          <cell r="F1372">
            <v>7508116</v>
          </cell>
          <cell r="G1372">
            <v>1453</v>
          </cell>
          <cell r="H1372">
            <v>8740824</v>
          </cell>
          <cell r="I1372">
            <v>6575</v>
          </cell>
          <cell r="J1372">
            <v>3381224</v>
          </cell>
        </row>
        <row r="1373">
          <cell r="A1373">
            <v>250430</v>
          </cell>
          <cell r="B1373" t="str">
            <v>PB</v>
          </cell>
          <cell r="C1373" t="str">
            <v>CATOLÉ DO ROCHA</v>
          </cell>
          <cell r="D1373" t="str">
            <v>250430</v>
          </cell>
          <cell r="E1373">
            <v>32072</v>
          </cell>
          <cell r="F1373">
            <v>19660345</v>
          </cell>
          <cell r="G1373">
            <v>14505</v>
          </cell>
          <cell r="H1373">
            <v>20439255</v>
          </cell>
          <cell r="I1373">
            <v>16363</v>
          </cell>
          <cell r="J1373">
            <v>6790050</v>
          </cell>
        </row>
        <row r="1374">
          <cell r="A1374">
            <v>250435</v>
          </cell>
          <cell r="B1374" t="str">
            <v>PB</v>
          </cell>
          <cell r="C1374" t="str">
            <v>CATURITÉ</v>
          </cell>
          <cell r="D1374" t="str">
            <v>250435</v>
          </cell>
          <cell r="E1374">
            <v>1344</v>
          </cell>
          <cell r="F1374">
            <v>2084790</v>
          </cell>
          <cell r="G1374">
            <v>1008</v>
          </cell>
          <cell r="H1374">
            <v>2400016</v>
          </cell>
          <cell r="I1374">
            <v>809</v>
          </cell>
          <cell r="J1374">
            <v>1042508</v>
          </cell>
        </row>
        <row r="1375">
          <cell r="A1375">
            <v>250440</v>
          </cell>
          <cell r="B1375" t="str">
            <v>PB</v>
          </cell>
          <cell r="C1375" t="str">
            <v>CONCEIÇÃO</v>
          </cell>
          <cell r="D1375" t="str">
            <v>250440</v>
          </cell>
          <cell r="F1375">
            <v>7346104</v>
          </cell>
          <cell r="H1375">
            <v>8290923</v>
          </cell>
          <cell r="J1375">
            <v>2722724</v>
          </cell>
        </row>
        <row r="1376">
          <cell r="A1376">
            <v>250450</v>
          </cell>
          <cell r="B1376" t="str">
            <v>PB</v>
          </cell>
          <cell r="C1376" t="str">
            <v>CONDADO</v>
          </cell>
          <cell r="D1376" t="str">
            <v>250450</v>
          </cell>
          <cell r="E1376">
            <v>595</v>
          </cell>
          <cell r="F1376">
            <v>9377957</v>
          </cell>
          <cell r="G1376">
            <v>3146</v>
          </cell>
          <cell r="H1376">
            <v>9648794</v>
          </cell>
          <cell r="I1376">
            <v>4442</v>
          </cell>
          <cell r="J1376">
            <v>2964131</v>
          </cell>
        </row>
        <row r="1377">
          <cell r="A1377">
            <v>250460</v>
          </cell>
          <cell r="B1377" t="str">
            <v>PB</v>
          </cell>
          <cell r="C1377" t="str">
            <v>CONDE</v>
          </cell>
          <cell r="D1377" t="str">
            <v>250460</v>
          </cell>
          <cell r="E1377">
            <v>374856</v>
          </cell>
          <cell r="F1377">
            <v>68924782</v>
          </cell>
          <cell r="G1377">
            <v>388240</v>
          </cell>
          <cell r="H1377">
            <v>62876933</v>
          </cell>
          <cell r="I1377">
            <v>204085</v>
          </cell>
          <cell r="J1377">
            <v>20205085</v>
          </cell>
        </row>
        <row r="1378">
          <cell r="A1378">
            <v>250470</v>
          </cell>
          <cell r="B1378" t="str">
            <v>PB</v>
          </cell>
          <cell r="C1378" t="str">
            <v>CONGO</v>
          </cell>
          <cell r="D1378" t="str">
            <v>250470</v>
          </cell>
          <cell r="E1378">
            <v>375</v>
          </cell>
          <cell r="F1378">
            <v>1148446</v>
          </cell>
          <cell r="G1378">
            <v>334</v>
          </cell>
          <cell r="H1378">
            <v>1172654</v>
          </cell>
          <cell r="I1378">
            <v>283</v>
          </cell>
          <cell r="J1378">
            <v>443741</v>
          </cell>
        </row>
        <row r="1379">
          <cell r="A1379">
            <v>250480</v>
          </cell>
          <cell r="B1379" t="str">
            <v>PB</v>
          </cell>
          <cell r="C1379" t="str">
            <v>COREMAS</v>
          </cell>
          <cell r="D1379" t="str">
            <v>250480</v>
          </cell>
          <cell r="F1379">
            <v>268548</v>
          </cell>
          <cell r="H1379">
            <v>677634</v>
          </cell>
          <cell r="J1379">
            <v>1648894</v>
          </cell>
        </row>
        <row r="1380">
          <cell r="A1380">
            <v>250485</v>
          </cell>
          <cell r="B1380" t="str">
            <v>PB</v>
          </cell>
          <cell r="C1380" t="str">
            <v>COXIXOLA</v>
          </cell>
          <cell r="D1380" t="str">
            <v>250485</v>
          </cell>
          <cell r="E1380">
            <v>2659</v>
          </cell>
          <cell r="F1380">
            <v>1865137</v>
          </cell>
          <cell r="G1380">
            <v>5268</v>
          </cell>
          <cell r="H1380">
            <v>1909104</v>
          </cell>
          <cell r="J1380">
            <v>587200</v>
          </cell>
        </row>
        <row r="1381">
          <cell r="A1381">
            <v>250490</v>
          </cell>
          <cell r="B1381" t="str">
            <v>PB</v>
          </cell>
          <cell r="C1381" t="str">
            <v>CRUZ DO ESPÍRITO SANTO</v>
          </cell>
          <cell r="D1381" t="str">
            <v>250490</v>
          </cell>
          <cell r="F1381">
            <v>423360</v>
          </cell>
          <cell r="H1381">
            <v>453600</v>
          </cell>
          <cell r="J1381">
            <v>151200</v>
          </cell>
        </row>
        <row r="1382">
          <cell r="A1382">
            <v>250500</v>
          </cell>
          <cell r="B1382" t="str">
            <v>PB</v>
          </cell>
          <cell r="C1382" t="str">
            <v>CUBATI</v>
          </cell>
          <cell r="D1382" t="str">
            <v>250500</v>
          </cell>
          <cell r="F1382">
            <v>45360</v>
          </cell>
          <cell r="H1382">
            <v>48600</v>
          </cell>
          <cell r="J1382">
            <v>16200</v>
          </cell>
        </row>
        <row r="1383">
          <cell r="A1383">
            <v>250510</v>
          </cell>
          <cell r="B1383" t="str">
            <v>PB</v>
          </cell>
          <cell r="C1383" t="str">
            <v>CUITÉ</v>
          </cell>
          <cell r="D1383" t="str">
            <v>250510</v>
          </cell>
          <cell r="E1383">
            <v>986</v>
          </cell>
          <cell r="F1383">
            <v>4651101</v>
          </cell>
          <cell r="G1383">
            <v>546</v>
          </cell>
          <cell r="H1383">
            <v>3989430</v>
          </cell>
          <cell r="J1383">
            <v>1177847</v>
          </cell>
        </row>
        <row r="1384">
          <cell r="A1384">
            <v>250523</v>
          </cell>
          <cell r="B1384" t="str">
            <v>PB</v>
          </cell>
          <cell r="C1384" t="str">
            <v>CUITÉ DE MAMANGUAPE</v>
          </cell>
          <cell r="D1384" t="str">
            <v>250523</v>
          </cell>
          <cell r="F1384">
            <v>2109539</v>
          </cell>
          <cell r="H1384">
            <v>3388268</v>
          </cell>
          <cell r="J1384">
            <v>1219208</v>
          </cell>
        </row>
        <row r="1385">
          <cell r="A1385">
            <v>250520</v>
          </cell>
          <cell r="B1385" t="str">
            <v>PB</v>
          </cell>
          <cell r="C1385" t="str">
            <v>CUITEGI</v>
          </cell>
          <cell r="D1385" t="str">
            <v>250520</v>
          </cell>
          <cell r="F1385">
            <v>2427869</v>
          </cell>
          <cell r="G1385">
            <v>637</v>
          </cell>
          <cell r="H1385">
            <v>2136100</v>
          </cell>
          <cell r="I1385">
            <v>1380</v>
          </cell>
          <cell r="J1385">
            <v>1021976</v>
          </cell>
        </row>
        <row r="1386">
          <cell r="A1386">
            <v>250527</v>
          </cell>
          <cell r="B1386" t="str">
            <v>PB</v>
          </cell>
          <cell r="C1386" t="str">
            <v>CURRAL DE CIMA</v>
          </cell>
          <cell r="D1386" t="str">
            <v>250527</v>
          </cell>
          <cell r="F1386">
            <v>1735384</v>
          </cell>
          <cell r="G1386">
            <v>61872</v>
          </cell>
          <cell r="H1386">
            <v>1927814</v>
          </cell>
          <cell r="I1386">
            <v>45059</v>
          </cell>
          <cell r="J1386">
            <v>507066</v>
          </cell>
        </row>
        <row r="1387">
          <cell r="A1387">
            <v>250530</v>
          </cell>
          <cell r="B1387" t="str">
            <v>PB</v>
          </cell>
          <cell r="C1387" t="str">
            <v>CURRAL VELHO</v>
          </cell>
          <cell r="D1387" t="str">
            <v>250530</v>
          </cell>
          <cell r="E1387">
            <v>361</v>
          </cell>
          <cell r="F1387">
            <v>1026137</v>
          </cell>
          <cell r="G1387">
            <v>635</v>
          </cell>
          <cell r="H1387">
            <v>1183674</v>
          </cell>
          <cell r="I1387">
            <v>80</v>
          </cell>
          <cell r="J1387">
            <v>405588</v>
          </cell>
        </row>
        <row r="1388">
          <cell r="A1388">
            <v>250535</v>
          </cell>
          <cell r="B1388" t="str">
            <v>PB</v>
          </cell>
          <cell r="C1388" t="str">
            <v>DAMIÃO</v>
          </cell>
          <cell r="D1388" t="str">
            <v>250535</v>
          </cell>
          <cell r="E1388">
            <v>4163</v>
          </cell>
          <cell r="F1388">
            <v>5807761</v>
          </cell>
          <cell r="G1388">
            <v>3818</v>
          </cell>
          <cell r="H1388">
            <v>7487397</v>
          </cell>
          <cell r="I1388">
            <v>2268</v>
          </cell>
          <cell r="J1388">
            <v>2363791</v>
          </cell>
        </row>
        <row r="1389">
          <cell r="A1389">
            <v>250540</v>
          </cell>
          <cell r="B1389" t="str">
            <v>PB</v>
          </cell>
          <cell r="C1389" t="str">
            <v>DESTERRO</v>
          </cell>
          <cell r="D1389" t="str">
            <v>250540</v>
          </cell>
          <cell r="E1389">
            <v>5679475</v>
          </cell>
          <cell r="F1389">
            <v>137210154</v>
          </cell>
          <cell r="G1389">
            <v>247</v>
          </cell>
          <cell r="H1389">
            <v>837772</v>
          </cell>
          <cell r="I1389">
            <v>10</v>
          </cell>
          <cell r="J1389">
            <v>324912</v>
          </cell>
        </row>
        <row r="1390">
          <cell r="A1390">
            <v>250560</v>
          </cell>
          <cell r="B1390" t="str">
            <v>PB</v>
          </cell>
          <cell r="C1390" t="str">
            <v>DIAMANTE</v>
          </cell>
          <cell r="D1390" t="str">
            <v>250560</v>
          </cell>
          <cell r="E1390">
            <v>1462</v>
          </cell>
          <cell r="F1390">
            <v>966775</v>
          </cell>
          <cell r="G1390">
            <v>3077</v>
          </cell>
          <cell r="H1390">
            <v>2096472</v>
          </cell>
          <cell r="J1390">
            <v>1247951</v>
          </cell>
        </row>
        <row r="1391">
          <cell r="A1391">
            <v>250570</v>
          </cell>
          <cell r="B1391" t="str">
            <v>PB</v>
          </cell>
          <cell r="C1391" t="str">
            <v>DONA INÊS</v>
          </cell>
          <cell r="D1391" t="str">
            <v>250570</v>
          </cell>
          <cell r="E1391">
            <v>821</v>
          </cell>
          <cell r="F1391">
            <v>13275591</v>
          </cell>
          <cell r="G1391">
            <v>92054</v>
          </cell>
          <cell r="H1391">
            <v>14512652</v>
          </cell>
          <cell r="J1391">
            <v>4191490</v>
          </cell>
        </row>
        <row r="1392">
          <cell r="A1392">
            <v>250580</v>
          </cell>
          <cell r="B1392" t="str">
            <v>PB</v>
          </cell>
          <cell r="C1392" t="str">
            <v>DUAS ESTRADAS</v>
          </cell>
          <cell r="D1392" t="str">
            <v>250580</v>
          </cell>
          <cell r="E1392">
            <v>15372</v>
          </cell>
          <cell r="F1392">
            <v>3347552</v>
          </cell>
          <cell r="G1392">
            <v>16075</v>
          </cell>
          <cell r="H1392">
            <v>3518024</v>
          </cell>
          <cell r="I1392">
            <v>16891</v>
          </cell>
          <cell r="J1392">
            <v>1462292</v>
          </cell>
        </row>
        <row r="1393">
          <cell r="A1393">
            <v>250590</v>
          </cell>
          <cell r="B1393" t="str">
            <v>PB</v>
          </cell>
          <cell r="C1393" t="str">
            <v>EMAS</v>
          </cell>
          <cell r="D1393" t="str">
            <v>250590</v>
          </cell>
          <cell r="F1393">
            <v>8116212</v>
          </cell>
          <cell r="H1393">
            <v>10132948</v>
          </cell>
          <cell r="J1393">
            <v>3490750</v>
          </cell>
        </row>
        <row r="1394">
          <cell r="A1394">
            <v>250600</v>
          </cell>
          <cell r="B1394" t="str">
            <v>PB</v>
          </cell>
          <cell r="C1394" t="str">
            <v>ESPERANÇA</v>
          </cell>
          <cell r="D1394" t="str">
            <v>250600</v>
          </cell>
          <cell r="E1394">
            <v>4522</v>
          </cell>
          <cell r="F1394">
            <v>12511265</v>
          </cell>
          <cell r="G1394">
            <v>5459</v>
          </cell>
          <cell r="H1394">
            <v>10354264</v>
          </cell>
          <cell r="I1394">
            <v>6333</v>
          </cell>
          <cell r="J1394">
            <v>2922567</v>
          </cell>
        </row>
        <row r="1395">
          <cell r="A1395">
            <v>250610</v>
          </cell>
          <cell r="B1395" t="str">
            <v>PB</v>
          </cell>
          <cell r="C1395" t="str">
            <v>FAGUNDES</v>
          </cell>
          <cell r="D1395" t="str">
            <v>250610</v>
          </cell>
          <cell r="F1395">
            <v>127484</v>
          </cell>
          <cell r="H1395">
            <v>136590</v>
          </cell>
          <cell r="J1395">
            <v>45530</v>
          </cell>
        </row>
        <row r="1396">
          <cell r="A1396">
            <v>250620</v>
          </cell>
          <cell r="B1396" t="str">
            <v>PB</v>
          </cell>
          <cell r="C1396" t="str">
            <v>FREI MARTINHO</v>
          </cell>
          <cell r="D1396" t="str">
            <v>250620</v>
          </cell>
          <cell r="E1396">
            <v>1371</v>
          </cell>
          <cell r="F1396">
            <v>2206344</v>
          </cell>
          <cell r="G1396">
            <v>4735</v>
          </cell>
          <cell r="H1396">
            <v>2033689</v>
          </cell>
          <cell r="I1396">
            <v>70</v>
          </cell>
          <cell r="J1396">
            <v>618887</v>
          </cell>
        </row>
        <row r="1397">
          <cell r="A1397">
            <v>250625</v>
          </cell>
          <cell r="B1397" t="str">
            <v>PB</v>
          </cell>
          <cell r="C1397" t="str">
            <v>GADO BRAVO</v>
          </cell>
          <cell r="D1397" t="str">
            <v>250625</v>
          </cell>
          <cell r="F1397">
            <v>8715475</v>
          </cell>
          <cell r="G1397">
            <v>168388</v>
          </cell>
          <cell r="H1397">
            <v>9333132</v>
          </cell>
          <cell r="J1397">
            <v>1451680</v>
          </cell>
        </row>
        <row r="1398">
          <cell r="A1398">
            <v>250630</v>
          </cell>
          <cell r="B1398" t="str">
            <v>PB</v>
          </cell>
          <cell r="C1398" t="str">
            <v>GUARABIRA</v>
          </cell>
          <cell r="D1398" t="str">
            <v>250630</v>
          </cell>
          <cell r="E1398">
            <v>467483</v>
          </cell>
          <cell r="F1398">
            <v>101301293</v>
          </cell>
          <cell r="G1398">
            <v>441896</v>
          </cell>
          <cell r="H1398">
            <v>113874822</v>
          </cell>
          <cell r="I1398">
            <v>244097</v>
          </cell>
          <cell r="J1398">
            <v>35879460</v>
          </cell>
        </row>
        <row r="1399">
          <cell r="A1399">
            <v>250640</v>
          </cell>
          <cell r="B1399" t="str">
            <v>PB</v>
          </cell>
          <cell r="C1399" t="str">
            <v>GURINHÉM</v>
          </cell>
          <cell r="D1399" t="str">
            <v>250640</v>
          </cell>
          <cell r="E1399">
            <v>15654</v>
          </cell>
          <cell r="F1399">
            <v>7595321</v>
          </cell>
          <cell r="G1399">
            <v>57222</v>
          </cell>
          <cell r="H1399">
            <v>7648000</v>
          </cell>
          <cell r="I1399">
            <v>34611</v>
          </cell>
          <cell r="J1399">
            <v>2257706</v>
          </cell>
        </row>
        <row r="1400">
          <cell r="A1400">
            <v>250650</v>
          </cell>
          <cell r="B1400" t="str">
            <v>PB</v>
          </cell>
          <cell r="C1400" t="str">
            <v>GURJÃO</v>
          </cell>
          <cell r="D1400" t="str">
            <v>250650</v>
          </cell>
          <cell r="E1400">
            <v>935</v>
          </cell>
          <cell r="F1400">
            <v>1044468</v>
          </cell>
          <cell r="G1400">
            <v>3284</v>
          </cell>
          <cell r="H1400">
            <v>902923</v>
          </cell>
          <cell r="I1400">
            <v>30</v>
          </cell>
          <cell r="J1400">
            <v>281332</v>
          </cell>
        </row>
        <row r="1401">
          <cell r="A1401">
            <v>250660</v>
          </cell>
          <cell r="B1401" t="str">
            <v>PB</v>
          </cell>
          <cell r="C1401" t="str">
            <v>IBIARA</v>
          </cell>
          <cell r="D1401" t="str">
            <v>250660</v>
          </cell>
          <cell r="E1401">
            <v>745</v>
          </cell>
          <cell r="F1401">
            <v>3860989</v>
          </cell>
          <cell r="G1401">
            <v>27137</v>
          </cell>
          <cell r="H1401">
            <v>3775412</v>
          </cell>
          <cell r="I1401">
            <v>65</v>
          </cell>
          <cell r="J1401">
            <v>1255958</v>
          </cell>
        </row>
        <row r="1402">
          <cell r="A1402">
            <v>250260</v>
          </cell>
          <cell r="B1402" t="str">
            <v>PB</v>
          </cell>
          <cell r="C1402" t="str">
            <v>IGARACY</v>
          </cell>
          <cell r="D1402" t="str">
            <v>250260</v>
          </cell>
          <cell r="E1402">
            <v>5</v>
          </cell>
          <cell r="F1402">
            <v>2464300</v>
          </cell>
          <cell r="G1402">
            <v>95</v>
          </cell>
          <cell r="H1402">
            <v>2819343</v>
          </cell>
          <cell r="I1402">
            <v>5</v>
          </cell>
          <cell r="J1402">
            <v>676812</v>
          </cell>
        </row>
        <row r="1403">
          <cell r="A1403">
            <v>250670</v>
          </cell>
          <cell r="B1403" t="str">
            <v>PB</v>
          </cell>
          <cell r="C1403" t="str">
            <v>IMACULADA</v>
          </cell>
          <cell r="D1403" t="str">
            <v>250670</v>
          </cell>
          <cell r="E1403">
            <v>1831</v>
          </cell>
          <cell r="F1403">
            <v>3429285</v>
          </cell>
          <cell r="G1403">
            <v>2072</v>
          </cell>
          <cell r="H1403">
            <v>4812443</v>
          </cell>
          <cell r="I1403">
            <v>460</v>
          </cell>
          <cell r="J1403">
            <v>1645285</v>
          </cell>
        </row>
        <row r="1404">
          <cell r="A1404">
            <v>250680</v>
          </cell>
          <cell r="B1404" t="str">
            <v>PB</v>
          </cell>
          <cell r="C1404" t="str">
            <v>INGÁ</v>
          </cell>
          <cell r="D1404" t="str">
            <v>250680</v>
          </cell>
          <cell r="F1404">
            <v>5599586</v>
          </cell>
          <cell r="H1404">
            <v>6359449</v>
          </cell>
          <cell r="J1404">
            <v>1911004</v>
          </cell>
        </row>
        <row r="1405">
          <cell r="A1405">
            <v>250690</v>
          </cell>
          <cell r="B1405" t="str">
            <v>PB</v>
          </cell>
          <cell r="C1405" t="str">
            <v>ITABAIANA</v>
          </cell>
          <cell r="D1405" t="str">
            <v>250690</v>
          </cell>
          <cell r="E1405">
            <v>3816</v>
          </cell>
          <cell r="F1405">
            <v>28274563</v>
          </cell>
          <cell r="G1405">
            <v>8835</v>
          </cell>
          <cell r="H1405">
            <v>37046479</v>
          </cell>
          <cell r="I1405">
            <v>1580</v>
          </cell>
          <cell r="J1405">
            <v>11552611</v>
          </cell>
        </row>
        <row r="1406">
          <cell r="A1406">
            <v>250700</v>
          </cell>
          <cell r="B1406" t="str">
            <v>PB</v>
          </cell>
          <cell r="C1406" t="str">
            <v>ITAPORANGA</v>
          </cell>
          <cell r="D1406" t="str">
            <v>250700</v>
          </cell>
          <cell r="E1406">
            <v>5999</v>
          </cell>
          <cell r="F1406">
            <v>8804806</v>
          </cell>
          <cell r="G1406">
            <v>14261</v>
          </cell>
          <cell r="H1406">
            <v>12537392</v>
          </cell>
          <cell r="I1406">
            <v>129</v>
          </cell>
          <cell r="J1406">
            <v>4058372</v>
          </cell>
        </row>
        <row r="1407">
          <cell r="A1407">
            <v>250710</v>
          </cell>
          <cell r="B1407" t="str">
            <v>PB</v>
          </cell>
          <cell r="C1407" t="str">
            <v>ITAPOROROCA</v>
          </cell>
          <cell r="D1407" t="str">
            <v>250710</v>
          </cell>
          <cell r="F1407">
            <v>32555224</v>
          </cell>
          <cell r="H1407">
            <v>43613543</v>
          </cell>
          <cell r="J1407">
            <v>18108458</v>
          </cell>
        </row>
        <row r="1408">
          <cell r="A1408">
            <v>250720</v>
          </cell>
          <cell r="B1408" t="str">
            <v>PB</v>
          </cell>
          <cell r="C1408" t="str">
            <v>ITATUBA</v>
          </cell>
          <cell r="D1408" t="str">
            <v>250720</v>
          </cell>
          <cell r="E1408">
            <v>1993</v>
          </cell>
          <cell r="F1408">
            <v>10578574</v>
          </cell>
          <cell r="G1408">
            <v>2538</v>
          </cell>
          <cell r="H1408">
            <v>12466364</v>
          </cell>
          <cell r="I1408">
            <v>1687</v>
          </cell>
          <cell r="J1408">
            <v>5102604</v>
          </cell>
        </row>
        <row r="1409">
          <cell r="A1409">
            <v>250730</v>
          </cell>
          <cell r="B1409" t="str">
            <v>PB</v>
          </cell>
          <cell r="C1409" t="str">
            <v>JACARAÚ</v>
          </cell>
          <cell r="D1409" t="str">
            <v>250730</v>
          </cell>
          <cell r="F1409">
            <v>8148663</v>
          </cell>
          <cell r="H1409">
            <v>9614056</v>
          </cell>
          <cell r="J1409">
            <v>3621970</v>
          </cell>
        </row>
        <row r="1410">
          <cell r="A1410">
            <v>250740</v>
          </cell>
          <cell r="B1410" t="str">
            <v>PB</v>
          </cell>
          <cell r="C1410" t="str">
            <v>JERICÓ</v>
          </cell>
          <cell r="D1410" t="str">
            <v>250740</v>
          </cell>
          <cell r="E1410">
            <v>3067</v>
          </cell>
          <cell r="F1410">
            <v>2214997</v>
          </cell>
          <cell r="G1410">
            <v>3074</v>
          </cell>
          <cell r="H1410">
            <v>2185943</v>
          </cell>
          <cell r="I1410">
            <v>967</v>
          </cell>
          <cell r="J1410">
            <v>725457</v>
          </cell>
        </row>
        <row r="1411">
          <cell r="A1411">
            <v>250750</v>
          </cell>
          <cell r="B1411" t="str">
            <v>PB</v>
          </cell>
          <cell r="C1411" t="str">
            <v>JOÃO PESSOA</v>
          </cell>
          <cell r="D1411" t="str">
            <v>250750</v>
          </cell>
          <cell r="F1411">
            <v>1878322908</v>
          </cell>
          <cell r="H1411">
            <v>2012488830</v>
          </cell>
          <cell r="J1411">
            <v>670829610</v>
          </cell>
        </row>
        <row r="1412">
          <cell r="A1412">
            <v>251365</v>
          </cell>
          <cell r="B1412" t="str">
            <v>PB</v>
          </cell>
          <cell r="C1412" t="str">
            <v>JOCA CLAUDINO</v>
          </cell>
          <cell r="D1412" t="str">
            <v>251365</v>
          </cell>
          <cell r="E1412">
            <v>213</v>
          </cell>
          <cell r="F1412">
            <v>2762928</v>
          </cell>
          <cell r="G1412">
            <v>293</v>
          </cell>
          <cell r="H1412">
            <v>2905132</v>
          </cell>
          <cell r="I1412">
            <v>28</v>
          </cell>
          <cell r="J1412">
            <v>1086578</v>
          </cell>
        </row>
        <row r="1413">
          <cell r="A1413">
            <v>250760</v>
          </cell>
          <cell r="B1413" t="str">
            <v>PB</v>
          </cell>
          <cell r="C1413" t="str">
            <v>JUAREZ TÁVORA</v>
          </cell>
          <cell r="D1413" t="str">
            <v>250760</v>
          </cell>
          <cell r="F1413">
            <v>284396</v>
          </cell>
          <cell r="H1413">
            <v>304710</v>
          </cell>
          <cell r="J1413">
            <v>101570</v>
          </cell>
        </row>
        <row r="1414">
          <cell r="A1414">
            <v>250770</v>
          </cell>
          <cell r="B1414" t="str">
            <v>PB</v>
          </cell>
          <cell r="C1414" t="str">
            <v>JUAZEIRINHO</v>
          </cell>
          <cell r="D1414" t="str">
            <v>250770</v>
          </cell>
          <cell r="E1414">
            <v>7859</v>
          </cell>
          <cell r="F1414">
            <v>2465283</v>
          </cell>
          <cell r="G1414">
            <v>5958</v>
          </cell>
          <cell r="H1414">
            <v>2846716</v>
          </cell>
          <cell r="J1414">
            <v>763318</v>
          </cell>
        </row>
        <row r="1415">
          <cell r="A1415">
            <v>250780</v>
          </cell>
          <cell r="B1415" t="str">
            <v>PB</v>
          </cell>
          <cell r="C1415" t="str">
            <v>JUNCO DO SERIDÓ</v>
          </cell>
          <cell r="D1415" t="str">
            <v>250780</v>
          </cell>
          <cell r="E1415">
            <v>12997</v>
          </cell>
          <cell r="F1415">
            <v>1321544</v>
          </cell>
          <cell r="G1415">
            <v>18291</v>
          </cell>
          <cell r="H1415">
            <v>1303708</v>
          </cell>
          <cell r="I1415">
            <v>5501</v>
          </cell>
          <cell r="J1415">
            <v>415607</v>
          </cell>
        </row>
        <row r="1416">
          <cell r="A1416">
            <v>250790</v>
          </cell>
          <cell r="B1416" t="str">
            <v>PB</v>
          </cell>
          <cell r="C1416" t="str">
            <v>JURIPIRANGA</v>
          </cell>
          <cell r="D1416" t="str">
            <v>250790</v>
          </cell>
          <cell r="E1416">
            <v>45751</v>
          </cell>
          <cell r="F1416">
            <v>17071227</v>
          </cell>
          <cell r="G1416">
            <v>4559</v>
          </cell>
          <cell r="H1416">
            <v>17044855</v>
          </cell>
          <cell r="I1416">
            <v>1587</v>
          </cell>
          <cell r="J1416">
            <v>5299826</v>
          </cell>
        </row>
        <row r="1417">
          <cell r="A1417">
            <v>250800</v>
          </cell>
          <cell r="B1417" t="str">
            <v>PB</v>
          </cell>
          <cell r="C1417" t="str">
            <v>JURU</v>
          </cell>
          <cell r="D1417" t="str">
            <v>250800</v>
          </cell>
          <cell r="E1417">
            <v>52050</v>
          </cell>
          <cell r="F1417">
            <v>2267346</v>
          </cell>
          <cell r="G1417">
            <v>77478</v>
          </cell>
          <cell r="H1417">
            <v>1927435</v>
          </cell>
          <cell r="J1417">
            <v>527710</v>
          </cell>
        </row>
        <row r="1418">
          <cell r="A1418">
            <v>250810</v>
          </cell>
          <cell r="B1418" t="str">
            <v>PB</v>
          </cell>
          <cell r="C1418" t="str">
            <v>LAGOA</v>
          </cell>
          <cell r="D1418" t="str">
            <v>250810</v>
          </cell>
          <cell r="F1418">
            <v>72100</v>
          </cell>
          <cell r="H1418">
            <v>77250</v>
          </cell>
          <cell r="J1418">
            <v>25750</v>
          </cell>
        </row>
        <row r="1419">
          <cell r="A1419">
            <v>250820</v>
          </cell>
          <cell r="B1419" t="str">
            <v>PB</v>
          </cell>
          <cell r="C1419" t="str">
            <v>LAGOA DE DENTRO</v>
          </cell>
          <cell r="D1419" t="str">
            <v>250820</v>
          </cell>
          <cell r="F1419">
            <v>8252082</v>
          </cell>
          <cell r="H1419">
            <v>9110951</v>
          </cell>
          <cell r="J1419">
            <v>3597132</v>
          </cell>
        </row>
        <row r="1420">
          <cell r="A1420">
            <v>250840</v>
          </cell>
          <cell r="B1420" t="str">
            <v>PB</v>
          </cell>
          <cell r="C1420" t="str">
            <v>LASTRO</v>
          </cell>
          <cell r="D1420" t="str">
            <v>250840</v>
          </cell>
          <cell r="E1420">
            <v>1000</v>
          </cell>
          <cell r="F1420">
            <v>1906044</v>
          </cell>
          <cell r="G1420">
            <v>3134</v>
          </cell>
          <cell r="H1420">
            <v>3079723</v>
          </cell>
          <cell r="J1420">
            <v>978524</v>
          </cell>
        </row>
        <row r="1421">
          <cell r="A1421">
            <v>250850</v>
          </cell>
          <cell r="B1421" t="str">
            <v>PB</v>
          </cell>
          <cell r="C1421" t="str">
            <v>LIVRAMENTO</v>
          </cell>
          <cell r="D1421" t="str">
            <v>250850</v>
          </cell>
          <cell r="E1421">
            <v>4080</v>
          </cell>
          <cell r="F1421">
            <v>4908600</v>
          </cell>
          <cell r="G1421">
            <v>3938</v>
          </cell>
          <cell r="H1421">
            <v>4231134</v>
          </cell>
          <cell r="J1421">
            <v>1662889</v>
          </cell>
        </row>
        <row r="1422">
          <cell r="A1422">
            <v>250855</v>
          </cell>
          <cell r="B1422" t="str">
            <v>PB</v>
          </cell>
          <cell r="C1422" t="str">
            <v>LOGRADOURO</v>
          </cell>
          <cell r="D1422" t="str">
            <v>250855</v>
          </cell>
          <cell r="E1422">
            <v>6983</v>
          </cell>
          <cell r="F1422">
            <v>4185336</v>
          </cell>
          <cell r="G1422">
            <v>4100</v>
          </cell>
          <cell r="H1422">
            <v>5958559</v>
          </cell>
          <cell r="I1422">
            <v>6839</v>
          </cell>
          <cell r="J1422">
            <v>2687835</v>
          </cell>
        </row>
        <row r="1423">
          <cell r="A1423">
            <v>250870</v>
          </cell>
          <cell r="B1423" t="str">
            <v>PB</v>
          </cell>
          <cell r="C1423" t="str">
            <v>MÃE D'ÁGUA</v>
          </cell>
          <cell r="D1423" t="str">
            <v>250870</v>
          </cell>
          <cell r="F1423">
            <v>5141720</v>
          </cell>
          <cell r="G1423">
            <v>8507</v>
          </cell>
          <cell r="H1423">
            <v>4265331</v>
          </cell>
          <cell r="J1423">
            <v>1964459</v>
          </cell>
        </row>
        <row r="1424">
          <cell r="A1424">
            <v>250880</v>
          </cell>
          <cell r="B1424" t="str">
            <v>PB</v>
          </cell>
          <cell r="C1424" t="str">
            <v>MALTA</v>
          </cell>
          <cell r="D1424" t="str">
            <v>250880</v>
          </cell>
          <cell r="E1424">
            <v>32025</v>
          </cell>
          <cell r="F1424">
            <v>11206213</v>
          </cell>
          <cell r="G1424">
            <v>223</v>
          </cell>
          <cell r="H1424">
            <v>10700465</v>
          </cell>
          <cell r="I1424">
            <v>21090</v>
          </cell>
          <cell r="J1424">
            <v>3454347</v>
          </cell>
        </row>
        <row r="1425">
          <cell r="A1425">
            <v>250890</v>
          </cell>
          <cell r="B1425" t="str">
            <v>PB</v>
          </cell>
          <cell r="C1425" t="str">
            <v>MAMANGUAPE</v>
          </cell>
          <cell r="D1425" t="str">
            <v>250890</v>
          </cell>
          <cell r="E1425">
            <v>834979</v>
          </cell>
          <cell r="F1425">
            <v>25654010</v>
          </cell>
          <cell r="G1425">
            <v>484436</v>
          </cell>
          <cell r="H1425">
            <v>23634278</v>
          </cell>
          <cell r="I1425">
            <v>134444</v>
          </cell>
          <cell r="J1425">
            <v>10791170</v>
          </cell>
        </row>
        <row r="1426">
          <cell r="A1426">
            <v>250900</v>
          </cell>
          <cell r="B1426" t="str">
            <v>PB</v>
          </cell>
          <cell r="C1426" t="str">
            <v>MANAÍRA</v>
          </cell>
          <cell r="D1426" t="str">
            <v>250900</v>
          </cell>
          <cell r="E1426">
            <v>161535</v>
          </cell>
          <cell r="F1426">
            <v>18195813</v>
          </cell>
          <cell r="G1426">
            <v>4181</v>
          </cell>
          <cell r="H1426">
            <v>19759538</v>
          </cell>
          <cell r="I1426">
            <v>32578</v>
          </cell>
          <cell r="J1426">
            <v>6652804</v>
          </cell>
        </row>
        <row r="1427">
          <cell r="A1427">
            <v>250905</v>
          </cell>
          <cell r="B1427" t="str">
            <v>PB</v>
          </cell>
          <cell r="C1427" t="str">
            <v>MARCAÇÃO</v>
          </cell>
          <cell r="D1427" t="str">
            <v>250905</v>
          </cell>
          <cell r="F1427">
            <v>23258467</v>
          </cell>
          <cell r="H1427">
            <v>24693215</v>
          </cell>
          <cell r="J1427">
            <v>8146300</v>
          </cell>
        </row>
        <row r="1428">
          <cell r="A1428">
            <v>250910</v>
          </cell>
          <cell r="B1428" t="str">
            <v>PB</v>
          </cell>
          <cell r="C1428" t="str">
            <v>MARI</v>
          </cell>
          <cell r="D1428" t="str">
            <v>250910</v>
          </cell>
          <cell r="E1428">
            <v>85907</v>
          </cell>
          <cell r="F1428">
            <v>7006504</v>
          </cell>
          <cell r="G1428">
            <v>112352</v>
          </cell>
          <cell r="H1428">
            <v>7905453</v>
          </cell>
          <cell r="I1428">
            <v>128274</v>
          </cell>
          <cell r="J1428">
            <v>3964751</v>
          </cell>
        </row>
        <row r="1429">
          <cell r="A1429">
            <v>250915</v>
          </cell>
          <cell r="B1429" t="str">
            <v>PB</v>
          </cell>
          <cell r="C1429" t="str">
            <v>MARIZÓPOLIS</v>
          </cell>
          <cell r="D1429" t="str">
            <v>250915</v>
          </cell>
          <cell r="F1429">
            <v>203784</v>
          </cell>
          <cell r="H1429">
            <v>218340</v>
          </cell>
          <cell r="J1429">
            <v>72780</v>
          </cell>
        </row>
        <row r="1430">
          <cell r="A1430">
            <v>250920</v>
          </cell>
          <cell r="B1430" t="str">
            <v>PB</v>
          </cell>
          <cell r="C1430" t="str">
            <v>MASSARANDUBA</v>
          </cell>
          <cell r="D1430" t="str">
            <v>250920</v>
          </cell>
          <cell r="E1430">
            <v>141508</v>
          </cell>
          <cell r="F1430">
            <v>17921617</v>
          </cell>
          <cell r="G1430">
            <v>70766</v>
          </cell>
          <cell r="H1430">
            <v>16825852</v>
          </cell>
          <cell r="J1430">
            <v>5076324</v>
          </cell>
        </row>
        <row r="1431">
          <cell r="A1431">
            <v>250930</v>
          </cell>
          <cell r="B1431" t="str">
            <v>PB</v>
          </cell>
          <cell r="C1431" t="str">
            <v>MATARACA</v>
          </cell>
          <cell r="D1431" t="str">
            <v>250930</v>
          </cell>
          <cell r="E1431">
            <v>5900</v>
          </cell>
          <cell r="F1431">
            <v>5734492</v>
          </cell>
          <cell r="G1431">
            <v>43</v>
          </cell>
          <cell r="H1431">
            <v>6144158</v>
          </cell>
          <cell r="J1431">
            <v>1949197</v>
          </cell>
        </row>
        <row r="1432">
          <cell r="A1432">
            <v>250933</v>
          </cell>
          <cell r="B1432" t="str">
            <v>PB</v>
          </cell>
          <cell r="C1432" t="str">
            <v>MATINHAS</v>
          </cell>
          <cell r="D1432" t="str">
            <v>250933</v>
          </cell>
          <cell r="E1432">
            <v>4325</v>
          </cell>
          <cell r="F1432">
            <v>3703097</v>
          </cell>
          <cell r="G1432">
            <v>6078</v>
          </cell>
          <cell r="H1432">
            <v>2342323</v>
          </cell>
          <cell r="I1432">
            <v>5932</v>
          </cell>
          <cell r="J1432">
            <v>481950</v>
          </cell>
        </row>
        <row r="1433">
          <cell r="A1433">
            <v>250937</v>
          </cell>
          <cell r="B1433" t="str">
            <v>PB</v>
          </cell>
          <cell r="C1433" t="str">
            <v>MATO GROSSO</v>
          </cell>
          <cell r="D1433" t="str">
            <v>250937</v>
          </cell>
          <cell r="F1433">
            <v>3489809</v>
          </cell>
          <cell r="H1433">
            <v>4462053</v>
          </cell>
          <cell r="I1433">
            <v>515</v>
          </cell>
          <cell r="J1433">
            <v>1524121</v>
          </cell>
        </row>
        <row r="1434">
          <cell r="A1434">
            <v>250939</v>
          </cell>
          <cell r="B1434" t="str">
            <v>PB</v>
          </cell>
          <cell r="C1434" t="str">
            <v>MATURÉIA</v>
          </cell>
          <cell r="D1434" t="str">
            <v>250939</v>
          </cell>
          <cell r="E1434">
            <v>1232</v>
          </cell>
          <cell r="F1434">
            <v>1347643</v>
          </cell>
          <cell r="G1434">
            <v>3389</v>
          </cell>
          <cell r="H1434">
            <v>2207836</v>
          </cell>
          <cell r="I1434">
            <v>2879</v>
          </cell>
          <cell r="J1434">
            <v>1008885</v>
          </cell>
        </row>
        <row r="1435">
          <cell r="A1435">
            <v>250950</v>
          </cell>
          <cell r="B1435" t="str">
            <v>PB</v>
          </cell>
          <cell r="C1435" t="str">
            <v>MONTADAS</v>
          </cell>
          <cell r="D1435" t="str">
            <v>250950</v>
          </cell>
          <cell r="E1435">
            <v>50400</v>
          </cell>
          <cell r="F1435">
            <v>3194981</v>
          </cell>
          <cell r="H1435">
            <v>4148324</v>
          </cell>
          <cell r="J1435">
            <v>1283822</v>
          </cell>
        </row>
        <row r="1436">
          <cell r="A1436">
            <v>250960</v>
          </cell>
          <cell r="B1436" t="str">
            <v>PB</v>
          </cell>
          <cell r="C1436" t="str">
            <v>MONTE HOREBE</v>
          </cell>
          <cell r="D1436" t="str">
            <v>250960</v>
          </cell>
          <cell r="E1436">
            <v>262</v>
          </cell>
          <cell r="F1436">
            <v>235575</v>
          </cell>
          <cell r="G1436">
            <v>2288</v>
          </cell>
          <cell r="H1436">
            <v>202048</v>
          </cell>
          <cell r="I1436">
            <v>512</v>
          </cell>
          <cell r="J1436">
            <v>182232</v>
          </cell>
        </row>
        <row r="1437">
          <cell r="A1437">
            <v>250970</v>
          </cell>
          <cell r="B1437" t="str">
            <v>PB</v>
          </cell>
          <cell r="C1437" t="str">
            <v>MONTEIRO</v>
          </cell>
          <cell r="D1437" t="str">
            <v>250970</v>
          </cell>
          <cell r="E1437">
            <v>289495</v>
          </cell>
          <cell r="F1437">
            <v>14825009</v>
          </cell>
          <cell r="G1437">
            <v>360115</v>
          </cell>
          <cell r="H1437">
            <v>17098515</v>
          </cell>
          <cell r="I1437">
            <v>61878</v>
          </cell>
          <cell r="J1437">
            <v>5331398</v>
          </cell>
        </row>
        <row r="1438">
          <cell r="A1438">
            <v>250980</v>
          </cell>
          <cell r="B1438" t="str">
            <v>PB</v>
          </cell>
          <cell r="C1438" t="str">
            <v>MULUNGU</v>
          </cell>
          <cell r="D1438" t="str">
            <v>250980</v>
          </cell>
          <cell r="E1438">
            <v>9325</v>
          </cell>
          <cell r="F1438">
            <v>6734011</v>
          </cell>
          <cell r="G1438">
            <v>16600</v>
          </cell>
          <cell r="H1438">
            <v>6334786</v>
          </cell>
          <cell r="J1438">
            <v>1909137</v>
          </cell>
        </row>
        <row r="1439">
          <cell r="A1439">
            <v>250990</v>
          </cell>
          <cell r="B1439" t="str">
            <v>PB</v>
          </cell>
          <cell r="C1439" t="str">
            <v>NATUBA</v>
          </cell>
          <cell r="D1439" t="str">
            <v>250990</v>
          </cell>
          <cell r="E1439">
            <v>7799</v>
          </cell>
          <cell r="F1439">
            <v>10457739</v>
          </cell>
          <cell r="G1439">
            <v>3589</v>
          </cell>
          <cell r="H1439">
            <v>10063294</v>
          </cell>
          <cell r="I1439">
            <v>7215</v>
          </cell>
          <cell r="J1439">
            <v>3128733</v>
          </cell>
        </row>
        <row r="1440">
          <cell r="A1440">
            <v>251000</v>
          </cell>
          <cell r="B1440" t="str">
            <v>PB</v>
          </cell>
          <cell r="C1440" t="str">
            <v>NAZAREZINHO</v>
          </cell>
          <cell r="D1440" t="str">
            <v>251000</v>
          </cell>
          <cell r="E1440">
            <v>781</v>
          </cell>
          <cell r="F1440">
            <v>3043621</v>
          </cell>
          <cell r="G1440">
            <v>1502</v>
          </cell>
          <cell r="H1440">
            <v>2508750</v>
          </cell>
          <cell r="J1440">
            <v>907443</v>
          </cell>
        </row>
        <row r="1441">
          <cell r="A1441">
            <v>251010</v>
          </cell>
          <cell r="B1441" t="str">
            <v>PB</v>
          </cell>
          <cell r="C1441" t="str">
            <v>NOVA FLORESTA</v>
          </cell>
          <cell r="D1441" t="str">
            <v>251010</v>
          </cell>
          <cell r="F1441">
            <v>1867348</v>
          </cell>
          <cell r="H1441">
            <v>2000730</v>
          </cell>
          <cell r="J1441">
            <v>666910</v>
          </cell>
        </row>
        <row r="1442">
          <cell r="A1442">
            <v>251020</v>
          </cell>
          <cell r="B1442" t="str">
            <v>PB</v>
          </cell>
          <cell r="C1442" t="str">
            <v>NOVA OLINDA</v>
          </cell>
          <cell r="D1442" t="str">
            <v>251020</v>
          </cell>
          <cell r="E1442">
            <v>1852</v>
          </cell>
          <cell r="F1442">
            <v>2420079</v>
          </cell>
          <cell r="G1442">
            <v>2049</v>
          </cell>
          <cell r="H1442">
            <v>3184241</v>
          </cell>
          <cell r="I1442">
            <v>960</v>
          </cell>
          <cell r="J1442">
            <v>914644</v>
          </cell>
        </row>
        <row r="1443">
          <cell r="A1443">
            <v>251030</v>
          </cell>
          <cell r="B1443" t="str">
            <v>PB</v>
          </cell>
          <cell r="C1443" t="str">
            <v>NOVA PALMEIRA</v>
          </cell>
          <cell r="D1443" t="str">
            <v>251030</v>
          </cell>
          <cell r="E1443">
            <v>2667</v>
          </cell>
          <cell r="F1443">
            <v>5124052</v>
          </cell>
          <cell r="G1443">
            <v>1827</v>
          </cell>
          <cell r="H1443">
            <v>5656138</v>
          </cell>
          <cell r="I1443">
            <v>2048</v>
          </cell>
          <cell r="J1443">
            <v>1720867</v>
          </cell>
        </row>
        <row r="1444">
          <cell r="A1444">
            <v>251040</v>
          </cell>
          <cell r="B1444" t="str">
            <v>PB</v>
          </cell>
          <cell r="C1444" t="str">
            <v>OLHO D'ÁGUA</v>
          </cell>
          <cell r="D1444" t="str">
            <v>251040</v>
          </cell>
          <cell r="E1444">
            <v>7778</v>
          </cell>
          <cell r="F1444">
            <v>4190033</v>
          </cell>
          <cell r="G1444">
            <v>10551</v>
          </cell>
          <cell r="H1444">
            <v>3592109</v>
          </cell>
          <cell r="I1444">
            <v>253</v>
          </cell>
          <cell r="J1444">
            <v>982998</v>
          </cell>
        </row>
        <row r="1445">
          <cell r="A1445">
            <v>251050</v>
          </cell>
          <cell r="B1445" t="str">
            <v>PB</v>
          </cell>
          <cell r="C1445" t="str">
            <v>OLIVEDOS</v>
          </cell>
          <cell r="D1445" t="str">
            <v>251050</v>
          </cell>
          <cell r="E1445">
            <v>1275</v>
          </cell>
          <cell r="F1445">
            <v>5194495</v>
          </cell>
          <cell r="H1445">
            <v>5219728</v>
          </cell>
          <cell r="J1445">
            <v>1691158</v>
          </cell>
        </row>
        <row r="1446">
          <cell r="A1446">
            <v>251060</v>
          </cell>
          <cell r="B1446" t="str">
            <v>PB</v>
          </cell>
          <cell r="C1446" t="str">
            <v>OURO VELHO</v>
          </cell>
          <cell r="D1446" t="str">
            <v>251060</v>
          </cell>
          <cell r="F1446">
            <v>1972299</v>
          </cell>
          <cell r="G1446">
            <v>1408</v>
          </cell>
          <cell r="H1446">
            <v>2237813</v>
          </cell>
          <cell r="J1446">
            <v>871389</v>
          </cell>
        </row>
        <row r="1447">
          <cell r="A1447">
            <v>251065</v>
          </cell>
          <cell r="B1447" t="str">
            <v>PB</v>
          </cell>
          <cell r="C1447" t="str">
            <v>PARARI</v>
          </cell>
          <cell r="D1447" t="str">
            <v>251065</v>
          </cell>
          <cell r="E1447">
            <v>4518</v>
          </cell>
          <cell r="F1447">
            <v>2562648</v>
          </cell>
          <cell r="G1447">
            <v>734</v>
          </cell>
          <cell r="H1447">
            <v>3415159</v>
          </cell>
          <cell r="I1447">
            <v>501</v>
          </cell>
          <cell r="J1447">
            <v>1230607</v>
          </cell>
        </row>
        <row r="1448">
          <cell r="A1448">
            <v>251070</v>
          </cell>
          <cell r="B1448" t="str">
            <v>PB</v>
          </cell>
          <cell r="C1448" t="str">
            <v>PASSAGEM</v>
          </cell>
          <cell r="D1448" t="str">
            <v>251070</v>
          </cell>
          <cell r="F1448">
            <v>5689043</v>
          </cell>
          <cell r="H1448">
            <v>6041479</v>
          </cell>
          <cell r="J1448">
            <v>2003020</v>
          </cell>
        </row>
        <row r="1449">
          <cell r="A1449">
            <v>251080</v>
          </cell>
          <cell r="B1449" t="str">
            <v>PB</v>
          </cell>
          <cell r="C1449" t="str">
            <v>PATOS</v>
          </cell>
          <cell r="D1449" t="str">
            <v>251080</v>
          </cell>
          <cell r="E1449">
            <v>425732</v>
          </cell>
          <cell r="F1449">
            <v>52423242</v>
          </cell>
          <cell r="G1449">
            <v>526720</v>
          </cell>
          <cell r="H1449">
            <v>65122025</v>
          </cell>
          <cell r="I1449">
            <v>99234</v>
          </cell>
          <cell r="J1449">
            <v>21978451</v>
          </cell>
        </row>
        <row r="1450">
          <cell r="A1450">
            <v>251090</v>
          </cell>
          <cell r="B1450" t="str">
            <v>PB</v>
          </cell>
          <cell r="C1450" t="str">
            <v>PAULISTA</v>
          </cell>
          <cell r="D1450" t="str">
            <v>251090</v>
          </cell>
          <cell r="E1450">
            <v>46224</v>
          </cell>
          <cell r="F1450">
            <v>23209767</v>
          </cell>
          <cell r="G1450">
            <v>9802</v>
          </cell>
          <cell r="H1450">
            <v>24985664</v>
          </cell>
          <cell r="I1450">
            <v>1020</v>
          </cell>
          <cell r="J1450">
            <v>8926393</v>
          </cell>
        </row>
        <row r="1451">
          <cell r="A1451">
            <v>251100</v>
          </cell>
          <cell r="B1451" t="str">
            <v>PB</v>
          </cell>
          <cell r="C1451" t="str">
            <v>PEDRA BRANCA</v>
          </cell>
          <cell r="D1451" t="str">
            <v>251100</v>
          </cell>
          <cell r="F1451">
            <v>8255162</v>
          </cell>
          <cell r="H1451">
            <v>9445317</v>
          </cell>
          <cell r="J1451">
            <v>3137562</v>
          </cell>
        </row>
        <row r="1452">
          <cell r="A1452">
            <v>251110</v>
          </cell>
          <cell r="B1452" t="str">
            <v>PB</v>
          </cell>
          <cell r="C1452" t="str">
            <v>PEDRA LAVRADA</v>
          </cell>
          <cell r="D1452" t="str">
            <v>251110</v>
          </cell>
          <cell r="E1452">
            <v>11944</v>
          </cell>
          <cell r="F1452">
            <v>2868744</v>
          </cell>
          <cell r="G1452">
            <v>13889</v>
          </cell>
          <cell r="H1452">
            <v>3552137</v>
          </cell>
          <cell r="I1452">
            <v>14510</v>
          </cell>
          <cell r="J1452">
            <v>1044934</v>
          </cell>
        </row>
        <row r="1453">
          <cell r="A1453">
            <v>251120</v>
          </cell>
          <cell r="B1453" t="str">
            <v>PB</v>
          </cell>
          <cell r="C1453" t="str">
            <v>PEDRAS DE FOGO</v>
          </cell>
          <cell r="D1453" t="str">
            <v>251120</v>
          </cell>
          <cell r="F1453">
            <v>126480100</v>
          </cell>
          <cell r="H1453">
            <v>141838011</v>
          </cell>
          <cell r="J1453">
            <v>51146630</v>
          </cell>
        </row>
        <row r="1454">
          <cell r="A1454">
            <v>251272</v>
          </cell>
          <cell r="B1454" t="str">
            <v>PB</v>
          </cell>
          <cell r="C1454" t="str">
            <v>PEDRO RÉGIS</v>
          </cell>
          <cell r="D1454" t="str">
            <v>251272</v>
          </cell>
          <cell r="E1454">
            <v>6426</v>
          </cell>
          <cell r="F1454">
            <v>3503148</v>
          </cell>
          <cell r="G1454">
            <v>13369</v>
          </cell>
          <cell r="H1454">
            <v>3996436</v>
          </cell>
          <cell r="I1454">
            <v>439</v>
          </cell>
          <cell r="J1454">
            <v>1228975</v>
          </cell>
        </row>
        <row r="1455">
          <cell r="A1455">
            <v>251140</v>
          </cell>
          <cell r="B1455" t="str">
            <v>PB</v>
          </cell>
          <cell r="C1455" t="str">
            <v>PICUÍ</v>
          </cell>
          <cell r="D1455" t="str">
            <v>251140</v>
          </cell>
          <cell r="E1455">
            <v>31947</v>
          </cell>
          <cell r="F1455">
            <v>14349869</v>
          </cell>
          <cell r="G1455">
            <v>24653</v>
          </cell>
          <cell r="H1455">
            <v>13715162</v>
          </cell>
          <cell r="I1455">
            <v>18874</v>
          </cell>
          <cell r="J1455">
            <v>3831195</v>
          </cell>
        </row>
        <row r="1456">
          <cell r="A1456">
            <v>251150</v>
          </cell>
          <cell r="B1456" t="str">
            <v>PB</v>
          </cell>
          <cell r="C1456" t="str">
            <v>PILAR</v>
          </cell>
          <cell r="D1456" t="str">
            <v>251150</v>
          </cell>
          <cell r="F1456">
            <v>17191934</v>
          </cell>
          <cell r="H1456">
            <v>17566258</v>
          </cell>
          <cell r="J1456">
            <v>5539503</v>
          </cell>
        </row>
        <row r="1457">
          <cell r="A1457">
            <v>251160</v>
          </cell>
          <cell r="B1457" t="str">
            <v>PB</v>
          </cell>
          <cell r="C1457" t="str">
            <v>PILÕES</v>
          </cell>
          <cell r="D1457" t="str">
            <v>251160</v>
          </cell>
          <cell r="E1457">
            <v>2920</v>
          </cell>
          <cell r="F1457">
            <v>3741605</v>
          </cell>
          <cell r="G1457">
            <v>12378</v>
          </cell>
          <cell r="H1457">
            <v>5656083</v>
          </cell>
          <cell r="I1457">
            <v>633</v>
          </cell>
          <cell r="J1457">
            <v>1899292</v>
          </cell>
        </row>
        <row r="1458">
          <cell r="A1458">
            <v>251170</v>
          </cell>
          <cell r="B1458" t="str">
            <v>PB</v>
          </cell>
          <cell r="C1458" t="str">
            <v>PILÕEZINHOS</v>
          </cell>
          <cell r="D1458" t="str">
            <v>251170</v>
          </cell>
          <cell r="F1458">
            <v>6836664</v>
          </cell>
          <cell r="G1458">
            <v>448</v>
          </cell>
          <cell r="H1458">
            <v>8240618</v>
          </cell>
          <cell r="J1458">
            <v>2847490</v>
          </cell>
        </row>
        <row r="1459">
          <cell r="A1459">
            <v>251180</v>
          </cell>
          <cell r="B1459" t="str">
            <v>PB</v>
          </cell>
          <cell r="C1459" t="str">
            <v>PIRPIRITUBA</v>
          </cell>
          <cell r="D1459" t="str">
            <v>251180</v>
          </cell>
          <cell r="E1459">
            <v>621</v>
          </cell>
          <cell r="F1459">
            <v>6493223</v>
          </cell>
          <cell r="G1459">
            <v>2473</v>
          </cell>
          <cell r="H1459">
            <v>8218967</v>
          </cell>
          <cell r="I1459">
            <v>372</v>
          </cell>
          <cell r="J1459">
            <v>2751779</v>
          </cell>
        </row>
        <row r="1460">
          <cell r="A1460">
            <v>251200</v>
          </cell>
          <cell r="B1460" t="str">
            <v>PB</v>
          </cell>
          <cell r="C1460" t="str">
            <v>POCINHOS</v>
          </cell>
          <cell r="D1460" t="str">
            <v>251200</v>
          </cell>
          <cell r="E1460">
            <v>520</v>
          </cell>
          <cell r="F1460">
            <v>42761453</v>
          </cell>
          <cell r="G1460">
            <v>279523</v>
          </cell>
          <cell r="H1460">
            <v>52028020</v>
          </cell>
          <cell r="I1460">
            <v>674715</v>
          </cell>
          <cell r="J1460">
            <v>14157878</v>
          </cell>
        </row>
        <row r="1461">
          <cell r="A1461">
            <v>251203</v>
          </cell>
          <cell r="B1461" t="str">
            <v>PB</v>
          </cell>
          <cell r="C1461" t="str">
            <v>POÇO DANTAS</v>
          </cell>
          <cell r="D1461" t="str">
            <v>251203</v>
          </cell>
          <cell r="E1461">
            <v>432</v>
          </cell>
          <cell r="F1461">
            <v>6398366</v>
          </cell>
          <cell r="H1461">
            <v>6889363</v>
          </cell>
          <cell r="I1461">
            <v>56765</v>
          </cell>
          <cell r="J1461">
            <v>1727770</v>
          </cell>
        </row>
        <row r="1462">
          <cell r="A1462">
            <v>251207</v>
          </cell>
          <cell r="B1462" t="str">
            <v>PB</v>
          </cell>
          <cell r="C1462" t="str">
            <v>POÇO DE JOSÉ DE MOURA</v>
          </cell>
          <cell r="D1462" t="str">
            <v>251207</v>
          </cell>
          <cell r="F1462">
            <v>6092530</v>
          </cell>
          <cell r="H1462">
            <v>6450621</v>
          </cell>
          <cell r="J1462">
            <v>2153460</v>
          </cell>
        </row>
        <row r="1463">
          <cell r="A1463">
            <v>251210</v>
          </cell>
          <cell r="B1463" t="str">
            <v>PB</v>
          </cell>
          <cell r="C1463" t="str">
            <v>POMBAL</v>
          </cell>
          <cell r="D1463" t="str">
            <v>251210</v>
          </cell>
          <cell r="E1463">
            <v>38066</v>
          </cell>
          <cell r="F1463">
            <v>66200224</v>
          </cell>
          <cell r="G1463">
            <v>62072</v>
          </cell>
          <cell r="H1463">
            <v>71242064</v>
          </cell>
          <cell r="I1463">
            <v>11876</v>
          </cell>
          <cell r="J1463">
            <v>22635007</v>
          </cell>
        </row>
        <row r="1464">
          <cell r="A1464">
            <v>251220</v>
          </cell>
          <cell r="B1464" t="str">
            <v>PB</v>
          </cell>
          <cell r="C1464" t="str">
            <v>PRATA</v>
          </cell>
          <cell r="D1464" t="str">
            <v>251220</v>
          </cell>
          <cell r="E1464">
            <v>2760</v>
          </cell>
          <cell r="F1464">
            <v>2405741</v>
          </cell>
          <cell r="G1464">
            <v>1988</v>
          </cell>
          <cell r="H1464">
            <v>2360945</v>
          </cell>
          <cell r="I1464">
            <v>705</v>
          </cell>
          <cell r="J1464">
            <v>776291</v>
          </cell>
        </row>
        <row r="1465">
          <cell r="A1465">
            <v>251230</v>
          </cell>
          <cell r="B1465" t="str">
            <v>PB</v>
          </cell>
          <cell r="C1465" t="str">
            <v>PRINCESA ISABEL</v>
          </cell>
          <cell r="D1465" t="str">
            <v>251230</v>
          </cell>
          <cell r="E1465">
            <v>1058</v>
          </cell>
          <cell r="F1465">
            <v>4325574</v>
          </cell>
          <cell r="G1465">
            <v>420</v>
          </cell>
          <cell r="H1465">
            <v>4783661</v>
          </cell>
          <cell r="J1465">
            <v>1569075</v>
          </cell>
        </row>
        <row r="1466">
          <cell r="A1466">
            <v>251240</v>
          </cell>
          <cell r="B1466" t="str">
            <v>PB</v>
          </cell>
          <cell r="C1466" t="str">
            <v>PUXINANÃ</v>
          </cell>
          <cell r="D1466" t="str">
            <v>251240</v>
          </cell>
          <cell r="F1466">
            <v>6157552</v>
          </cell>
          <cell r="H1466">
            <v>8150403</v>
          </cell>
          <cell r="J1466">
            <v>2816727</v>
          </cell>
        </row>
        <row r="1467">
          <cell r="A1467">
            <v>251250</v>
          </cell>
          <cell r="B1467" t="str">
            <v>PB</v>
          </cell>
          <cell r="C1467" t="str">
            <v>QUEIMADAS</v>
          </cell>
          <cell r="D1467" t="str">
            <v>251250</v>
          </cell>
          <cell r="E1467">
            <v>23132</v>
          </cell>
          <cell r="F1467">
            <v>66725540</v>
          </cell>
          <cell r="G1467">
            <v>89797</v>
          </cell>
          <cell r="H1467">
            <v>88478366</v>
          </cell>
          <cell r="I1467">
            <v>6</v>
          </cell>
          <cell r="J1467">
            <v>29597251</v>
          </cell>
        </row>
        <row r="1468">
          <cell r="A1468">
            <v>251260</v>
          </cell>
          <cell r="B1468" t="str">
            <v>PB</v>
          </cell>
          <cell r="C1468" t="str">
            <v>QUIXABÁ</v>
          </cell>
          <cell r="D1468" t="str">
            <v>251260</v>
          </cell>
          <cell r="E1468">
            <v>1277</v>
          </cell>
          <cell r="F1468">
            <v>1923051</v>
          </cell>
          <cell r="G1468">
            <v>4400</v>
          </cell>
          <cell r="H1468">
            <v>4416202</v>
          </cell>
          <cell r="I1468">
            <v>2255</v>
          </cell>
          <cell r="J1468">
            <v>1437808</v>
          </cell>
        </row>
        <row r="1469">
          <cell r="A1469">
            <v>251270</v>
          </cell>
          <cell r="B1469" t="str">
            <v>PB</v>
          </cell>
          <cell r="C1469" t="str">
            <v>REMÍGIO</v>
          </cell>
          <cell r="D1469" t="str">
            <v>251270</v>
          </cell>
          <cell r="E1469">
            <v>27108</v>
          </cell>
          <cell r="F1469">
            <v>15694446</v>
          </cell>
          <cell r="G1469">
            <v>698</v>
          </cell>
          <cell r="H1469">
            <v>15572609</v>
          </cell>
          <cell r="I1469">
            <v>3414</v>
          </cell>
          <cell r="J1469">
            <v>4695381</v>
          </cell>
        </row>
        <row r="1470">
          <cell r="A1470">
            <v>251274</v>
          </cell>
          <cell r="B1470" t="str">
            <v>PB</v>
          </cell>
          <cell r="C1470" t="str">
            <v>RIACHÃO</v>
          </cell>
          <cell r="D1470" t="str">
            <v>251274</v>
          </cell>
          <cell r="F1470">
            <v>1978278</v>
          </cell>
          <cell r="H1470">
            <v>2463336</v>
          </cell>
          <cell r="J1470">
            <v>987204</v>
          </cell>
        </row>
        <row r="1471">
          <cell r="A1471">
            <v>251275</v>
          </cell>
          <cell r="B1471" t="str">
            <v>PB</v>
          </cell>
          <cell r="C1471" t="str">
            <v>RIACHÃO DO BACAMARTE</v>
          </cell>
          <cell r="D1471" t="str">
            <v>251275</v>
          </cell>
          <cell r="F1471">
            <v>3177586</v>
          </cell>
          <cell r="G1471">
            <v>12242</v>
          </cell>
          <cell r="H1471">
            <v>3631399</v>
          </cell>
          <cell r="I1471">
            <v>2694</v>
          </cell>
          <cell r="J1471">
            <v>1145350</v>
          </cell>
        </row>
        <row r="1472">
          <cell r="A1472">
            <v>251276</v>
          </cell>
          <cell r="B1472" t="str">
            <v>PB</v>
          </cell>
          <cell r="C1472" t="str">
            <v>RIACHÃO DO POÇO</v>
          </cell>
          <cell r="D1472" t="str">
            <v>251276</v>
          </cell>
          <cell r="F1472">
            <v>4865927</v>
          </cell>
          <cell r="G1472">
            <v>875</v>
          </cell>
          <cell r="H1472">
            <v>4590322</v>
          </cell>
          <cell r="J1472">
            <v>1465319</v>
          </cell>
        </row>
        <row r="1473">
          <cell r="A1473">
            <v>251278</v>
          </cell>
          <cell r="B1473" t="str">
            <v>PB</v>
          </cell>
          <cell r="C1473" t="str">
            <v>RIACHO DE SANTO ANTÔNIO</v>
          </cell>
          <cell r="D1473" t="str">
            <v>251278</v>
          </cell>
          <cell r="E1473">
            <v>2364</v>
          </cell>
          <cell r="F1473">
            <v>13685106</v>
          </cell>
          <cell r="H1473">
            <v>16573593</v>
          </cell>
          <cell r="J1473">
            <v>5917080</v>
          </cell>
        </row>
        <row r="1474">
          <cell r="A1474">
            <v>251280</v>
          </cell>
          <cell r="B1474" t="str">
            <v>PB</v>
          </cell>
          <cell r="C1474" t="str">
            <v>RIACHO DOS CAVALOS</v>
          </cell>
          <cell r="D1474" t="str">
            <v>251280</v>
          </cell>
          <cell r="E1474">
            <v>7832</v>
          </cell>
          <cell r="F1474">
            <v>1385222</v>
          </cell>
          <cell r="G1474">
            <v>31020</v>
          </cell>
          <cell r="H1474">
            <v>1504014</v>
          </cell>
          <cell r="I1474">
            <v>1144</v>
          </cell>
          <cell r="J1474">
            <v>367807</v>
          </cell>
        </row>
        <row r="1475">
          <cell r="A1475">
            <v>251290</v>
          </cell>
          <cell r="B1475" t="str">
            <v>PB</v>
          </cell>
          <cell r="C1475" t="str">
            <v>RIO TINTO</v>
          </cell>
          <cell r="D1475" t="str">
            <v>251290</v>
          </cell>
          <cell r="E1475">
            <v>18084</v>
          </cell>
          <cell r="F1475">
            <v>1995088</v>
          </cell>
          <cell r="G1475">
            <v>10610</v>
          </cell>
          <cell r="H1475">
            <v>1823595</v>
          </cell>
          <cell r="J1475">
            <v>645920</v>
          </cell>
        </row>
        <row r="1476">
          <cell r="A1476">
            <v>251300</v>
          </cell>
          <cell r="B1476" t="str">
            <v>PB</v>
          </cell>
          <cell r="C1476" t="str">
            <v>SALGADINHO</v>
          </cell>
          <cell r="D1476" t="str">
            <v>251300</v>
          </cell>
          <cell r="E1476">
            <v>1588</v>
          </cell>
          <cell r="F1476">
            <v>3617970</v>
          </cell>
          <cell r="G1476">
            <v>1022</v>
          </cell>
          <cell r="H1476">
            <v>4459103</v>
          </cell>
          <cell r="I1476">
            <v>513</v>
          </cell>
          <cell r="J1476">
            <v>1509164</v>
          </cell>
        </row>
        <row r="1477">
          <cell r="A1477">
            <v>251310</v>
          </cell>
          <cell r="B1477" t="str">
            <v>PB</v>
          </cell>
          <cell r="C1477" t="str">
            <v>SALGADO DE SÃO FÉLIX</v>
          </cell>
          <cell r="D1477" t="str">
            <v>251310</v>
          </cell>
          <cell r="E1477">
            <v>24</v>
          </cell>
          <cell r="F1477">
            <v>3617474</v>
          </cell>
          <cell r="G1477">
            <v>9113</v>
          </cell>
          <cell r="H1477">
            <v>5388750</v>
          </cell>
          <cell r="I1477">
            <v>1670</v>
          </cell>
          <cell r="J1477">
            <v>1629991</v>
          </cell>
        </row>
        <row r="1478">
          <cell r="A1478">
            <v>251315</v>
          </cell>
          <cell r="B1478" t="str">
            <v>PB</v>
          </cell>
          <cell r="C1478" t="str">
            <v>SANTA CECÍLIA</v>
          </cell>
          <cell r="D1478" t="str">
            <v>251315</v>
          </cell>
          <cell r="E1478">
            <v>13281</v>
          </cell>
          <cell r="F1478">
            <v>20219800</v>
          </cell>
          <cell r="G1478">
            <v>13307</v>
          </cell>
          <cell r="H1478">
            <v>22866825</v>
          </cell>
          <cell r="J1478">
            <v>7544949</v>
          </cell>
        </row>
        <row r="1479">
          <cell r="A1479">
            <v>251320</v>
          </cell>
          <cell r="B1479" t="str">
            <v>PB</v>
          </cell>
          <cell r="C1479" t="str">
            <v>SANTA CRUZ</v>
          </cell>
          <cell r="D1479" t="str">
            <v>251320</v>
          </cell>
          <cell r="E1479">
            <v>272</v>
          </cell>
          <cell r="F1479">
            <v>519649</v>
          </cell>
          <cell r="H1479">
            <v>421352</v>
          </cell>
          <cell r="J1479">
            <v>122930</v>
          </cell>
        </row>
        <row r="1480">
          <cell r="A1480">
            <v>251330</v>
          </cell>
          <cell r="B1480" t="str">
            <v>PB</v>
          </cell>
          <cell r="C1480" t="str">
            <v>SANTA HELENA</v>
          </cell>
          <cell r="D1480" t="str">
            <v>251330</v>
          </cell>
          <cell r="E1480">
            <v>1101</v>
          </cell>
          <cell r="F1480">
            <v>2856764</v>
          </cell>
          <cell r="H1480">
            <v>2832345</v>
          </cell>
          <cell r="J1480">
            <v>891746</v>
          </cell>
        </row>
        <row r="1481">
          <cell r="A1481">
            <v>251335</v>
          </cell>
          <cell r="B1481" t="str">
            <v>PB</v>
          </cell>
          <cell r="C1481" t="str">
            <v>SANTA INÊS</v>
          </cell>
          <cell r="D1481" t="str">
            <v>251335</v>
          </cell>
          <cell r="F1481">
            <v>4591891</v>
          </cell>
          <cell r="G1481">
            <v>1797</v>
          </cell>
          <cell r="H1481">
            <v>4471104</v>
          </cell>
          <cell r="J1481">
            <v>1697089</v>
          </cell>
        </row>
        <row r="1482">
          <cell r="A1482">
            <v>251340</v>
          </cell>
          <cell r="B1482" t="str">
            <v>PB</v>
          </cell>
          <cell r="C1482" t="str">
            <v>SANTA LUZIA</v>
          </cell>
          <cell r="D1482" t="str">
            <v>251340</v>
          </cell>
          <cell r="E1482">
            <v>10486</v>
          </cell>
          <cell r="F1482">
            <v>9082969</v>
          </cell>
          <cell r="G1482">
            <v>4729</v>
          </cell>
          <cell r="H1482">
            <v>10994179</v>
          </cell>
          <cell r="I1482">
            <v>82</v>
          </cell>
          <cell r="J1482">
            <v>4284696</v>
          </cell>
        </row>
        <row r="1483">
          <cell r="A1483">
            <v>251370</v>
          </cell>
          <cell r="B1483" t="str">
            <v>PB</v>
          </cell>
          <cell r="C1483" t="str">
            <v>SANTA RITA</v>
          </cell>
          <cell r="D1483" t="str">
            <v>251370</v>
          </cell>
          <cell r="E1483">
            <v>455686</v>
          </cell>
          <cell r="F1483">
            <v>122253631</v>
          </cell>
          <cell r="G1483">
            <v>496515</v>
          </cell>
          <cell r="H1483">
            <v>128354551</v>
          </cell>
          <cell r="I1483">
            <v>53537</v>
          </cell>
          <cell r="J1483">
            <v>53802649</v>
          </cell>
        </row>
        <row r="1484">
          <cell r="A1484">
            <v>251380</v>
          </cell>
          <cell r="B1484" t="str">
            <v>PB</v>
          </cell>
          <cell r="C1484" t="str">
            <v>SANTA TERESINHA</v>
          </cell>
          <cell r="D1484" t="str">
            <v>251380</v>
          </cell>
          <cell r="E1484">
            <v>3157</v>
          </cell>
          <cell r="F1484">
            <v>5646666</v>
          </cell>
          <cell r="G1484">
            <v>2807</v>
          </cell>
          <cell r="H1484">
            <v>5620985</v>
          </cell>
          <cell r="I1484">
            <v>440</v>
          </cell>
          <cell r="J1484">
            <v>1688971</v>
          </cell>
        </row>
        <row r="1485">
          <cell r="A1485">
            <v>251350</v>
          </cell>
          <cell r="B1485" t="str">
            <v>PB</v>
          </cell>
          <cell r="C1485" t="str">
            <v>SANTANA DE MANGUEIRA</v>
          </cell>
          <cell r="D1485" t="str">
            <v>251350</v>
          </cell>
          <cell r="E1485">
            <v>13244</v>
          </cell>
          <cell r="F1485">
            <v>2976741</v>
          </cell>
          <cell r="G1485">
            <v>15407</v>
          </cell>
          <cell r="H1485">
            <v>3345447</v>
          </cell>
          <cell r="J1485">
            <v>908525</v>
          </cell>
        </row>
        <row r="1486">
          <cell r="A1486">
            <v>251360</v>
          </cell>
          <cell r="B1486" t="str">
            <v>PB</v>
          </cell>
          <cell r="C1486" t="str">
            <v>SANTANA DOS GARROTES</v>
          </cell>
          <cell r="D1486" t="str">
            <v>251360</v>
          </cell>
          <cell r="E1486">
            <v>910970</v>
          </cell>
          <cell r="F1486">
            <v>81014505</v>
          </cell>
          <cell r="H1486">
            <v>75377897</v>
          </cell>
          <cell r="J1486">
            <v>24934258</v>
          </cell>
        </row>
        <row r="1487">
          <cell r="A1487">
            <v>251385</v>
          </cell>
          <cell r="B1487" t="str">
            <v>PB</v>
          </cell>
          <cell r="C1487" t="str">
            <v>SANTO ANDRÉ</v>
          </cell>
          <cell r="D1487" t="str">
            <v>251385</v>
          </cell>
          <cell r="E1487">
            <v>100</v>
          </cell>
          <cell r="F1487">
            <v>2340084</v>
          </cell>
          <cell r="G1487">
            <v>1536</v>
          </cell>
          <cell r="H1487">
            <v>2402734</v>
          </cell>
          <cell r="I1487">
            <v>1510</v>
          </cell>
          <cell r="J1487">
            <v>803013</v>
          </cell>
        </row>
        <row r="1488">
          <cell r="A1488">
            <v>251392</v>
          </cell>
          <cell r="B1488" t="str">
            <v>PB</v>
          </cell>
          <cell r="C1488" t="str">
            <v>SÃO BENTINHO</v>
          </cell>
          <cell r="D1488" t="str">
            <v>251392</v>
          </cell>
          <cell r="E1488">
            <v>10884</v>
          </cell>
          <cell r="F1488">
            <v>6165436</v>
          </cell>
          <cell r="G1488">
            <v>11995</v>
          </cell>
          <cell r="H1488">
            <v>6955540</v>
          </cell>
          <cell r="I1488">
            <v>3186</v>
          </cell>
          <cell r="J1488">
            <v>2474908</v>
          </cell>
        </row>
        <row r="1489">
          <cell r="A1489">
            <v>251390</v>
          </cell>
          <cell r="B1489" t="str">
            <v>PB</v>
          </cell>
          <cell r="C1489" t="str">
            <v>SÃO BENTO</v>
          </cell>
          <cell r="D1489" t="str">
            <v>251390</v>
          </cell>
          <cell r="E1489">
            <v>169782</v>
          </cell>
          <cell r="F1489">
            <v>37225686</v>
          </cell>
          <cell r="G1489">
            <v>195451</v>
          </cell>
          <cell r="H1489">
            <v>37452891</v>
          </cell>
          <cell r="I1489">
            <v>78075</v>
          </cell>
          <cell r="J1489">
            <v>11371029</v>
          </cell>
        </row>
        <row r="1490">
          <cell r="A1490">
            <v>251396</v>
          </cell>
          <cell r="B1490" t="str">
            <v>PB</v>
          </cell>
          <cell r="C1490" t="str">
            <v>SÃO DOMINGOS</v>
          </cell>
          <cell r="D1490" t="str">
            <v>251396</v>
          </cell>
          <cell r="E1490">
            <v>10887</v>
          </cell>
          <cell r="F1490">
            <v>5429806</v>
          </cell>
          <cell r="G1490">
            <v>6854</v>
          </cell>
          <cell r="H1490">
            <v>6864278</v>
          </cell>
          <cell r="I1490">
            <v>10559</v>
          </cell>
          <cell r="J1490">
            <v>2472896</v>
          </cell>
        </row>
        <row r="1491">
          <cell r="A1491">
            <v>251394</v>
          </cell>
          <cell r="B1491" t="str">
            <v>PB</v>
          </cell>
          <cell r="C1491" t="str">
            <v>SÃO DOMINGOS DO CARIRI</v>
          </cell>
          <cell r="D1491" t="str">
            <v>251394</v>
          </cell>
          <cell r="E1491">
            <v>6450</v>
          </cell>
          <cell r="F1491">
            <v>10099702</v>
          </cell>
          <cell r="G1491">
            <v>12604</v>
          </cell>
          <cell r="H1491">
            <v>12060256</v>
          </cell>
          <cell r="I1491">
            <v>1509</v>
          </cell>
          <cell r="J1491">
            <v>3868336</v>
          </cell>
        </row>
        <row r="1492">
          <cell r="A1492">
            <v>251398</v>
          </cell>
          <cell r="B1492" t="str">
            <v>PB</v>
          </cell>
          <cell r="C1492" t="str">
            <v>SÃO FRANCISCO</v>
          </cell>
          <cell r="D1492" t="str">
            <v>251398</v>
          </cell>
          <cell r="E1492">
            <v>1020</v>
          </cell>
          <cell r="F1492">
            <v>15025491</v>
          </cell>
          <cell r="G1492">
            <v>837</v>
          </cell>
          <cell r="H1492">
            <v>19843223</v>
          </cell>
          <cell r="I1492">
            <v>673</v>
          </cell>
          <cell r="J1492">
            <v>6577724</v>
          </cell>
        </row>
        <row r="1493">
          <cell r="A1493">
            <v>251400</v>
          </cell>
          <cell r="B1493" t="str">
            <v>PB</v>
          </cell>
          <cell r="C1493" t="str">
            <v>SÃO JOÃO DO CARIRI</v>
          </cell>
          <cell r="D1493" t="str">
            <v>251400</v>
          </cell>
          <cell r="E1493">
            <v>1055</v>
          </cell>
          <cell r="F1493">
            <v>1853323</v>
          </cell>
          <cell r="G1493">
            <v>956</v>
          </cell>
          <cell r="H1493">
            <v>2113962</v>
          </cell>
          <cell r="I1493">
            <v>1267</v>
          </cell>
          <cell r="J1493">
            <v>638786</v>
          </cell>
        </row>
        <row r="1494">
          <cell r="A1494">
            <v>250070</v>
          </cell>
          <cell r="B1494" t="str">
            <v>PB</v>
          </cell>
          <cell r="C1494" t="str">
            <v>SÃO JOÃO DO RIO DO PEIXE</v>
          </cell>
          <cell r="D1494" t="str">
            <v>250070</v>
          </cell>
          <cell r="E1494">
            <v>35882</v>
          </cell>
          <cell r="F1494">
            <v>11411313</v>
          </cell>
          <cell r="H1494">
            <v>11316474</v>
          </cell>
          <cell r="J1494">
            <v>3759970</v>
          </cell>
        </row>
        <row r="1495">
          <cell r="A1495">
            <v>251410</v>
          </cell>
          <cell r="B1495" t="str">
            <v>PB</v>
          </cell>
          <cell r="C1495" t="str">
            <v>SÃO JOÃO DO TIGRE</v>
          </cell>
          <cell r="D1495" t="str">
            <v>251410</v>
          </cell>
          <cell r="F1495">
            <v>1751346</v>
          </cell>
          <cell r="H1495">
            <v>3142944</v>
          </cell>
          <cell r="J1495">
            <v>1598836</v>
          </cell>
        </row>
        <row r="1496">
          <cell r="A1496">
            <v>251420</v>
          </cell>
          <cell r="B1496" t="str">
            <v>PB</v>
          </cell>
          <cell r="C1496" t="str">
            <v>SÃO JOSÉ DA LAGOA TAPADA</v>
          </cell>
          <cell r="D1496" t="str">
            <v>251420</v>
          </cell>
          <cell r="E1496">
            <v>764</v>
          </cell>
          <cell r="F1496">
            <v>914961</v>
          </cell>
          <cell r="G1496">
            <v>2621</v>
          </cell>
          <cell r="H1496">
            <v>899072</v>
          </cell>
          <cell r="I1496">
            <v>69</v>
          </cell>
          <cell r="J1496">
            <v>158494</v>
          </cell>
        </row>
        <row r="1497">
          <cell r="A1497">
            <v>251430</v>
          </cell>
          <cell r="B1497" t="str">
            <v>PB</v>
          </cell>
          <cell r="C1497" t="str">
            <v>SÃO JOSÉ DE CAIANA</v>
          </cell>
          <cell r="D1497" t="str">
            <v>251430</v>
          </cell>
          <cell r="F1497">
            <v>8375330</v>
          </cell>
          <cell r="H1497">
            <v>9547156</v>
          </cell>
          <cell r="J1497">
            <v>3061560</v>
          </cell>
        </row>
        <row r="1498">
          <cell r="A1498">
            <v>251440</v>
          </cell>
          <cell r="B1498" t="str">
            <v>PB</v>
          </cell>
          <cell r="C1498" t="str">
            <v>SÃO JOSÉ DE ESPINHARAS</v>
          </cell>
          <cell r="D1498" t="str">
            <v>251440</v>
          </cell>
          <cell r="E1498">
            <v>761</v>
          </cell>
          <cell r="F1498">
            <v>12441807</v>
          </cell>
          <cell r="G1498">
            <v>4867</v>
          </cell>
          <cell r="H1498">
            <v>12873481</v>
          </cell>
          <cell r="I1498">
            <v>483</v>
          </cell>
          <cell r="J1498">
            <v>4447725</v>
          </cell>
        </row>
        <row r="1499">
          <cell r="A1499">
            <v>251450</v>
          </cell>
          <cell r="B1499" t="str">
            <v>PB</v>
          </cell>
          <cell r="C1499" t="str">
            <v>SÃO JOSÉ DE PIRANHAS</v>
          </cell>
          <cell r="D1499" t="str">
            <v>251450</v>
          </cell>
          <cell r="E1499">
            <v>288</v>
          </cell>
          <cell r="F1499">
            <v>1811321</v>
          </cell>
          <cell r="G1499">
            <v>409</v>
          </cell>
          <cell r="H1499">
            <v>2260828</v>
          </cell>
          <cell r="I1499">
            <v>204</v>
          </cell>
          <cell r="J1499">
            <v>603216</v>
          </cell>
        </row>
        <row r="1500">
          <cell r="A1500">
            <v>251455</v>
          </cell>
          <cell r="B1500" t="str">
            <v>PB</v>
          </cell>
          <cell r="C1500" t="str">
            <v>SÃO JOSÉ DE PRINCESA</v>
          </cell>
          <cell r="D1500" t="str">
            <v>251455</v>
          </cell>
          <cell r="E1500">
            <v>6</v>
          </cell>
          <cell r="F1500">
            <v>5770973</v>
          </cell>
          <cell r="G1500">
            <v>4569</v>
          </cell>
          <cell r="H1500">
            <v>6151757</v>
          </cell>
          <cell r="I1500">
            <v>72</v>
          </cell>
          <cell r="J1500">
            <v>2317612</v>
          </cell>
        </row>
        <row r="1501">
          <cell r="A1501">
            <v>251460</v>
          </cell>
          <cell r="B1501" t="str">
            <v>PB</v>
          </cell>
          <cell r="C1501" t="str">
            <v>SÃO JOSÉ DO BONFIM</v>
          </cell>
          <cell r="D1501" t="str">
            <v>251460</v>
          </cell>
          <cell r="E1501">
            <v>32</v>
          </cell>
          <cell r="F1501">
            <v>896428</v>
          </cell>
          <cell r="G1501">
            <v>879</v>
          </cell>
          <cell r="H1501">
            <v>944832</v>
          </cell>
          <cell r="I1501">
            <v>7914</v>
          </cell>
          <cell r="J1501">
            <v>239671</v>
          </cell>
        </row>
        <row r="1502">
          <cell r="A1502">
            <v>251465</v>
          </cell>
          <cell r="B1502" t="str">
            <v>PB</v>
          </cell>
          <cell r="C1502" t="str">
            <v>SÃO JOSÉ DO BREJO DO CRUZ</v>
          </cell>
          <cell r="D1502" t="str">
            <v>251465</v>
          </cell>
          <cell r="E1502">
            <v>1278</v>
          </cell>
          <cell r="F1502">
            <v>788299</v>
          </cell>
          <cell r="G1502">
            <v>1779</v>
          </cell>
          <cell r="H1502">
            <v>857358</v>
          </cell>
          <cell r="I1502">
            <v>563</v>
          </cell>
          <cell r="J1502">
            <v>304567</v>
          </cell>
        </row>
        <row r="1503">
          <cell r="A1503">
            <v>251470</v>
          </cell>
          <cell r="B1503" t="str">
            <v>PB</v>
          </cell>
          <cell r="C1503" t="str">
            <v>SÃO JOSÉ DO SABUGI</v>
          </cell>
          <cell r="D1503" t="str">
            <v>251470</v>
          </cell>
          <cell r="F1503">
            <v>842506</v>
          </cell>
          <cell r="H1503">
            <v>798346</v>
          </cell>
          <cell r="J1503">
            <v>253968</v>
          </cell>
        </row>
        <row r="1504">
          <cell r="A1504">
            <v>251480</v>
          </cell>
          <cell r="B1504" t="str">
            <v>PB</v>
          </cell>
          <cell r="C1504" t="str">
            <v>SÃO JOSÉ DOS CORDEIROS</v>
          </cell>
          <cell r="D1504" t="str">
            <v>251480</v>
          </cell>
          <cell r="E1504">
            <v>95</v>
          </cell>
          <cell r="F1504">
            <v>572182</v>
          </cell>
          <cell r="H1504">
            <v>368194</v>
          </cell>
          <cell r="I1504">
            <v>382</v>
          </cell>
          <cell r="J1504">
            <v>102948</v>
          </cell>
        </row>
        <row r="1505">
          <cell r="A1505">
            <v>251445</v>
          </cell>
          <cell r="B1505" t="str">
            <v>PB</v>
          </cell>
          <cell r="C1505" t="str">
            <v>SÃO JOSÉ DOS RAMOS</v>
          </cell>
          <cell r="D1505" t="str">
            <v>251445</v>
          </cell>
          <cell r="E1505">
            <v>21653</v>
          </cell>
          <cell r="F1505">
            <v>6331110</v>
          </cell>
          <cell r="G1505">
            <v>12768</v>
          </cell>
          <cell r="H1505">
            <v>6761319</v>
          </cell>
          <cell r="I1505">
            <v>56</v>
          </cell>
          <cell r="J1505">
            <v>2198085</v>
          </cell>
        </row>
        <row r="1506">
          <cell r="A1506">
            <v>251490</v>
          </cell>
          <cell r="B1506" t="str">
            <v>PB</v>
          </cell>
          <cell r="C1506" t="str">
            <v>SÃO MAMEDE</v>
          </cell>
          <cell r="D1506" t="str">
            <v>251490</v>
          </cell>
          <cell r="F1506">
            <v>5414360</v>
          </cell>
          <cell r="H1506">
            <v>5801100</v>
          </cell>
          <cell r="J1506">
            <v>1933700</v>
          </cell>
        </row>
        <row r="1507">
          <cell r="A1507">
            <v>251500</v>
          </cell>
          <cell r="B1507" t="str">
            <v>PB</v>
          </cell>
          <cell r="C1507" t="str">
            <v>SÃO MIGUEL DE TAIPU</v>
          </cell>
          <cell r="D1507" t="str">
            <v>251500</v>
          </cell>
          <cell r="F1507">
            <v>3003672</v>
          </cell>
          <cell r="H1507">
            <v>3218220</v>
          </cell>
          <cell r="J1507">
            <v>1072740</v>
          </cell>
        </row>
        <row r="1508">
          <cell r="A1508">
            <v>251510</v>
          </cell>
          <cell r="B1508" t="str">
            <v>PB</v>
          </cell>
          <cell r="C1508" t="str">
            <v>SÃO SEBASTIÃO DE LAGOA DE ROÇA</v>
          </cell>
          <cell r="D1508" t="str">
            <v>251510</v>
          </cell>
          <cell r="E1508">
            <v>754</v>
          </cell>
          <cell r="F1508">
            <v>1543155</v>
          </cell>
          <cell r="G1508">
            <v>38</v>
          </cell>
          <cell r="H1508">
            <v>3192505</v>
          </cell>
          <cell r="I1508">
            <v>20</v>
          </cell>
          <cell r="J1508">
            <v>957435</v>
          </cell>
        </row>
        <row r="1509">
          <cell r="A1509">
            <v>251520</v>
          </cell>
          <cell r="B1509" t="str">
            <v>PB</v>
          </cell>
          <cell r="C1509" t="str">
            <v>SÃO SEBASTIÃO DO UMBUZEIRO</v>
          </cell>
          <cell r="D1509" t="str">
            <v>251520</v>
          </cell>
          <cell r="F1509">
            <v>318974</v>
          </cell>
          <cell r="G1509">
            <v>5510</v>
          </cell>
          <cell r="H1509">
            <v>268678</v>
          </cell>
          <cell r="J1509">
            <v>85190</v>
          </cell>
        </row>
        <row r="1510">
          <cell r="A1510">
            <v>251540</v>
          </cell>
          <cell r="B1510" t="str">
            <v>PB</v>
          </cell>
          <cell r="C1510" t="str">
            <v>SÃO VICENTE DO SERIDÓ</v>
          </cell>
          <cell r="D1510" t="str">
            <v>251540</v>
          </cell>
          <cell r="E1510">
            <v>58435</v>
          </cell>
          <cell r="F1510">
            <v>9258357</v>
          </cell>
          <cell r="H1510">
            <v>9102554</v>
          </cell>
          <cell r="J1510">
            <v>2978738</v>
          </cell>
        </row>
        <row r="1511">
          <cell r="A1511">
            <v>251530</v>
          </cell>
          <cell r="B1511" t="str">
            <v>PB</v>
          </cell>
          <cell r="C1511" t="str">
            <v>SAPÉ</v>
          </cell>
          <cell r="D1511" t="str">
            <v>251530</v>
          </cell>
          <cell r="E1511">
            <v>45087</v>
          </cell>
          <cell r="F1511">
            <v>9080690</v>
          </cell>
          <cell r="G1511">
            <v>35583</v>
          </cell>
          <cell r="H1511">
            <v>8458962</v>
          </cell>
          <cell r="I1511">
            <v>26755</v>
          </cell>
          <cell r="J1511">
            <v>3555397</v>
          </cell>
        </row>
        <row r="1512">
          <cell r="A1512">
            <v>251550</v>
          </cell>
          <cell r="B1512" t="str">
            <v>PB</v>
          </cell>
          <cell r="C1512" t="str">
            <v>SERRA BRANCA</v>
          </cell>
          <cell r="D1512" t="str">
            <v>251550</v>
          </cell>
          <cell r="E1512">
            <v>6929</v>
          </cell>
          <cell r="F1512">
            <v>2648606</v>
          </cell>
          <cell r="G1512">
            <v>15959</v>
          </cell>
          <cell r="H1512">
            <v>3888240</v>
          </cell>
          <cell r="I1512">
            <v>3092</v>
          </cell>
          <cell r="J1512">
            <v>1216917</v>
          </cell>
        </row>
        <row r="1513">
          <cell r="A1513">
            <v>251560</v>
          </cell>
          <cell r="B1513" t="str">
            <v>PB</v>
          </cell>
          <cell r="C1513" t="str">
            <v>SERRA DA RAIZ</v>
          </cell>
          <cell r="D1513" t="str">
            <v>251560</v>
          </cell>
          <cell r="E1513">
            <v>83</v>
          </cell>
          <cell r="F1513">
            <v>2937407</v>
          </cell>
          <cell r="G1513">
            <v>51103</v>
          </cell>
          <cell r="H1513">
            <v>2642716</v>
          </cell>
          <cell r="I1513">
            <v>1044</v>
          </cell>
          <cell r="J1513">
            <v>912735</v>
          </cell>
        </row>
        <row r="1514">
          <cell r="A1514">
            <v>251570</v>
          </cell>
          <cell r="B1514" t="str">
            <v>PB</v>
          </cell>
          <cell r="C1514" t="str">
            <v>SERRA GRANDE</v>
          </cell>
          <cell r="D1514" t="str">
            <v>251570</v>
          </cell>
          <cell r="F1514">
            <v>3800007</v>
          </cell>
          <cell r="H1514">
            <v>4365534</v>
          </cell>
          <cell r="J1514">
            <v>1593071</v>
          </cell>
        </row>
        <row r="1515">
          <cell r="A1515">
            <v>251580</v>
          </cell>
          <cell r="B1515" t="str">
            <v>PB</v>
          </cell>
          <cell r="C1515" t="str">
            <v>SERRA REDONDA</v>
          </cell>
          <cell r="D1515" t="str">
            <v>251580</v>
          </cell>
          <cell r="F1515">
            <v>1540168</v>
          </cell>
          <cell r="H1515">
            <v>1650180</v>
          </cell>
          <cell r="J1515">
            <v>550060</v>
          </cell>
        </row>
        <row r="1516">
          <cell r="A1516">
            <v>251590</v>
          </cell>
          <cell r="B1516" t="str">
            <v>PB</v>
          </cell>
          <cell r="C1516" t="str">
            <v>SERRARIA</v>
          </cell>
          <cell r="D1516" t="str">
            <v>251590</v>
          </cell>
          <cell r="E1516">
            <v>1581</v>
          </cell>
          <cell r="F1516">
            <v>5758945</v>
          </cell>
          <cell r="G1516">
            <v>358</v>
          </cell>
          <cell r="H1516">
            <v>5557590</v>
          </cell>
          <cell r="J1516">
            <v>1890870</v>
          </cell>
        </row>
        <row r="1517">
          <cell r="A1517">
            <v>251593</v>
          </cell>
          <cell r="B1517" t="str">
            <v>PB</v>
          </cell>
          <cell r="C1517" t="str">
            <v>SERTÃOZINHO</v>
          </cell>
          <cell r="D1517" t="str">
            <v>251593</v>
          </cell>
          <cell r="E1517">
            <v>3426</v>
          </cell>
          <cell r="F1517">
            <v>2922550</v>
          </cell>
          <cell r="G1517">
            <v>16008</v>
          </cell>
          <cell r="H1517">
            <v>5711149</v>
          </cell>
          <cell r="I1517">
            <v>6695</v>
          </cell>
          <cell r="J1517">
            <v>2671794</v>
          </cell>
        </row>
        <row r="1518">
          <cell r="A1518">
            <v>251597</v>
          </cell>
          <cell r="B1518" t="str">
            <v>PB</v>
          </cell>
          <cell r="C1518" t="str">
            <v>SOBRADO</v>
          </cell>
          <cell r="D1518" t="str">
            <v>251597</v>
          </cell>
          <cell r="F1518">
            <v>3141143</v>
          </cell>
          <cell r="G1518">
            <v>66062</v>
          </cell>
          <cell r="H1518">
            <v>2021027</v>
          </cell>
          <cell r="I1518">
            <v>12203</v>
          </cell>
          <cell r="J1518">
            <v>565108</v>
          </cell>
        </row>
        <row r="1519">
          <cell r="A1519">
            <v>251600</v>
          </cell>
          <cell r="B1519" t="str">
            <v>PB</v>
          </cell>
          <cell r="C1519" t="str">
            <v>SOLÂNEA</v>
          </cell>
          <cell r="D1519" t="str">
            <v>251600</v>
          </cell>
          <cell r="E1519">
            <v>128</v>
          </cell>
          <cell r="F1519">
            <v>38726230</v>
          </cell>
          <cell r="G1519">
            <v>30</v>
          </cell>
          <cell r="H1519">
            <v>45143943</v>
          </cell>
          <cell r="J1519">
            <v>14733907</v>
          </cell>
        </row>
        <row r="1520">
          <cell r="A1520">
            <v>251610</v>
          </cell>
          <cell r="B1520" t="str">
            <v>PB</v>
          </cell>
          <cell r="C1520" t="str">
            <v>SOLEDADE</v>
          </cell>
          <cell r="D1520" t="str">
            <v>251610</v>
          </cell>
          <cell r="E1520">
            <v>38</v>
          </cell>
          <cell r="F1520">
            <v>2495740</v>
          </cell>
          <cell r="G1520">
            <v>264</v>
          </cell>
          <cell r="H1520">
            <v>2491594</v>
          </cell>
          <cell r="J1520">
            <v>920191</v>
          </cell>
        </row>
        <row r="1521">
          <cell r="A1521">
            <v>251615</v>
          </cell>
          <cell r="B1521" t="str">
            <v>PB</v>
          </cell>
          <cell r="C1521" t="str">
            <v>SOSSÊGO</v>
          </cell>
          <cell r="D1521" t="str">
            <v>251615</v>
          </cell>
          <cell r="E1521">
            <v>12104</v>
          </cell>
          <cell r="F1521">
            <v>4423474</v>
          </cell>
          <cell r="G1521">
            <v>8531</v>
          </cell>
          <cell r="H1521">
            <v>5133684</v>
          </cell>
          <cell r="I1521">
            <v>4856</v>
          </cell>
          <cell r="J1521">
            <v>1585778</v>
          </cell>
        </row>
        <row r="1522">
          <cell r="A1522">
            <v>251620</v>
          </cell>
          <cell r="B1522" t="str">
            <v>PB</v>
          </cell>
          <cell r="C1522" t="str">
            <v>SOUSA</v>
          </cell>
          <cell r="D1522" t="str">
            <v>251620</v>
          </cell>
          <cell r="E1522">
            <v>2440</v>
          </cell>
          <cell r="F1522">
            <v>8803195</v>
          </cell>
          <cell r="G1522">
            <v>80451</v>
          </cell>
          <cell r="H1522">
            <v>8749362</v>
          </cell>
          <cell r="I1522">
            <v>246</v>
          </cell>
          <cell r="J1522">
            <v>3015285</v>
          </cell>
        </row>
        <row r="1523">
          <cell r="A1523">
            <v>251630</v>
          </cell>
          <cell r="B1523" t="str">
            <v>PB</v>
          </cell>
          <cell r="C1523" t="str">
            <v>SUMÉ</v>
          </cell>
          <cell r="D1523" t="str">
            <v>251630</v>
          </cell>
          <cell r="E1523">
            <v>2598</v>
          </cell>
          <cell r="F1523">
            <v>5510617</v>
          </cell>
          <cell r="G1523">
            <v>2034</v>
          </cell>
          <cell r="H1523">
            <v>7171259</v>
          </cell>
          <cell r="I1523">
            <v>1022</v>
          </cell>
          <cell r="J1523">
            <v>3171940</v>
          </cell>
        </row>
        <row r="1524">
          <cell r="A1524">
            <v>251640</v>
          </cell>
          <cell r="B1524" t="str">
            <v>PB</v>
          </cell>
          <cell r="C1524" t="str">
            <v>TACIMA</v>
          </cell>
          <cell r="D1524" t="str">
            <v>251640</v>
          </cell>
          <cell r="E1524">
            <v>600</v>
          </cell>
          <cell r="F1524">
            <v>4293033</v>
          </cell>
          <cell r="G1524">
            <v>449</v>
          </cell>
          <cell r="H1524">
            <v>5415576</v>
          </cell>
          <cell r="I1524">
            <v>227</v>
          </cell>
          <cell r="J1524">
            <v>1968839</v>
          </cell>
        </row>
        <row r="1525">
          <cell r="A1525">
            <v>251650</v>
          </cell>
          <cell r="B1525" t="str">
            <v>PB</v>
          </cell>
          <cell r="C1525" t="str">
            <v>TAPEROÁ</v>
          </cell>
          <cell r="D1525" t="str">
            <v>251650</v>
          </cell>
          <cell r="F1525">
            <v>2385711</v>
          </cell>
          <cell r="G1525">
            <v>1008</v>
          </cell>
          <cell r="H1525">
            <v>3091622</v>
          </cell>
          <cell r="I1525">
            <v>1855</v>
          </cell>
          <cell r="J1525">
            <v>758590</v>
          </cell>
        </row>
        <row r="1526">
          <cell r="A1526">
            <v>251660</v>
          </cell>
          <cell r="B1526" t="str">
            <v>PB</v>
          </cell>
          <cell r="C1526" t="str">
            <v>TAVARES</v>
          </cell>
          <cell r="D1526" t="str">
            <v>251660</v>
          </cell>
          <cell r="F1526">
            <v>2548092</v>
          </cell>
          <cell r="G1526">
            <v>54958</v>
          </cell>
          <cell r="H1526">
            <v>2325071</v>
          </cell>
          <cell r="J1526">
            <v>559679</v>
          </cell>
        </row>
        <row r="1527">
          <cell r="A1527">
            <v>251670</v>
          </cell>
          <cell r="B1527" t="str">
            <v>PB</v>
          </cell>
          <cell r="C1527" t="str">
            <v>TEIXEIRA</v>
          </cell>
          <cell r="D1527" t="str">
            <v>251670</v>
          </cell>
          <cell r="E1527">
            <v>18182</v>
          </cell>
          <cell r="F1527">
            <v>3803727</v>
          </cell>
          <cell r="G1527">
            <v>912</v>
          </cell>
          <cell r="H1527">
            <v>3587268</v>
          </cell>
          <cell r="J1527">
            <v>1194540</v>
          </cell>
        </row>
        <row r="1528">
          <cell r="A1528">
            <v>251675</v>
          </cell>
          <cell r="B1528" t="str">
            <v>PB</v>
          </cell>
          <cell r="C1528" t="str">
            <v>TENÓRIO</v>
          </cell>
          <cell r="D1528" t="str">
            <v>251675</v>
          </cell>
          <cell r="F1528">
            <v>7457866</v>
          </cell>
          <cell r="G1528">
            <v>175550</v>
          </cell>
          <cell r="H1528">
            <v>7610993</v>
          </cell>
          <cell r="J1528">
            <v>753731</v>
          </cell>
        </row>
        <row r="1529">
          <cell r="A1529">
            <v>251680</v>
          </cell>
          <cell r="B1529" t="str">
            <v>PB</v>
          </cell>
          <cell r="C1529" t="str">
            <v>TRIUNFO</v>
          </cell>
          <cell r="D1529" t="str">
            <v>251680</v>
          </cell>
          <cell r="E1529">
            <v>8910</v>
          </cell>
          <cell r="F1529">
            <v>937336</v>
          </cell>
          <cell r="G1529">
            <v>410</v>
          </cell>
          <cell r="H1529">
            <v>805544</v>
          </cell>
          <cell r="I1529">
            <v>860</v>
          </cell>
          <cell r="J1529">
            <v>226040</v>
          </cell>
        </row>
        <row r="1530">
          <cell r="A1530">
            <v>251690</v>
          </cell>
          <cell r="B1530" t="str">
            <v>PB</v>
          </cell>
          <cell r="C1530" t="str">
            <v>UIRAÚNA</v>
          </cell>
          <cell r="D1530" t="str">
            <v>251690</v>
          </cell>
          <cell r="F1530">
            <v>6468785</v>
          </cell>
          <cell r="H1530">
            <v>8916803</v>
          </cell>
          <cell r="J1530">
            <v>3082436</v>
          </cell>
        </row>
        <row r="1531">
          <cell r="A1531">
            <v>251700</v>
          </cell>
          <cell r="B1531" t="str">
            <v>PB</v>
          </cell>
          <cell r="C1531" t="str">
            <v>UMBUZEIRO</v>
          </cell>
          <cell r="D1531" t="str">
            <v>251700</v>
          </cell>
          <cell r="E1531">
            <v>161</v>
          </cell>
          <cell r="F1531">
            <v>7694864</v>
          </cell>
          <cell r="H1531">
            <v>8229930</v>
          </cell>
          <cell r="J1531">
            <v>2743310</v>
          </cell>
        </row>
        <row r="1532">
          <cell r="A1532">
            <v>251710</v>
          </cell>
          <cell r="B1532" t="str">
            <v>PB</v>
          </cell>
          <cell r="C1532" t="str">
            <v>VÁRZEA</v>
          </cell>
          <cell r="D1532" t="str">
            <v>251710</v>
          </cell>
          <cell r="E1532">
            <v>6542</v>
          </cell>
          <cell r="F1532">
            <v>2103517</v>
          </cell>
          <cell r="G1532">
            <v>433</v>
          </cell>
          <cell r="H1532">
            <v>2327317</v>
          </cell>
          <cell r="I1532">
            <v>1645</v>
          </cell>
          <cell r="J1532">
            <v>680276</v>
          </cell>
        </row>
        <row r="1533">
          <cell r="A1533">
            <v>251720</v>
          </cell>
          <cell r="B1533" t="str">
            <v>PB</v>
          </cell>
          <cell r="C1533" t="str">
            <v>VIEIRÓPOLIS</v>
          </cell>
          <cell r="D1533" t="str">
            <v>251720</v>
          </cell>
          <cell r="E1533">
            <v>31205</v>
          </cell>
          <cell r="F1533">
            <v>3132221</v>
          </cell>
          <cell r="G1533">
            <v>2982</v>
          </cell>
          <cell r="H1533">
            <v>2575374</v>
          </cell>
          <cell r="I1533">
            <v>2531</v>
          </cell>
          <cell r="J1533">
            <v>844617</v>
          </cell>
        </row>
        <row r="1534">
          <cell r="A1534">
            <v>250550</v>
          </cell>
          <cell r="B1534" t="str">
            <v>PB</v>
          </cell>
          <cell r="C1534" t="str">
            <v>VISTA SERRANA</v>
          </cell>
          <cell r="D1534" t="str">
            <v>250550</v>
          </cell>
          <cell r="E1534">
            <v>739</v>
          </cell>
          <cell r="F1534">
            <v>4258817</v>
          </cell>
          <cell r="G1534">
            <v>6119</v>
          </cell>
          <cell r="H1534">
            <v>4120600</v>
          </cell>
          <cell r="I1534">
            <v>828</v>
          </cell>
          <cell r="J1534">
            <v>1487566</v>
          </cell>
        </row>
        <row r="1535">
          <cell r="A1535">
            <v>251740</v>
          </cell>
          <cell r="B1535" t="str">
            <v>PB</v>
          </cell>
          <cell r="C1535" t="str">
            <v>ZABELÊ</v>
          </cell>
          <cell r="D1535" t="str">
            <v>251740</v>
          </cell>
          <cell r="F1535">
            <v>5227478</v>
          </cell>
          <cell r="H1535">
            <v>5577429</v>
          </cell>
          <cell r="J1535">
            <v>1847090</v>
          </cell>
        </row>
        <row r="1536">
          <cell r="A1536">
            <v>410010</v>
          </cell>
          <cell r="B1536" t="str">
            <v>PR</v>
          </cell>
          <cell r="C1536" t="str">
            <v>ABATIÁ</v>
          </cell>
          <cell r="D1536" t="str">
            <v>410010</v>
          </cell>
          <cell r="E1536">
            <v>94</v>
          </cell>
          <cell r="F1536">
            <v>16906859</v>
          </cell>
          <cell r="G1536">
            <v>628</v>
          </cell>
          <cell r="H1536">
            <v>17167507</v>
          </cell>
          <cell r="J1536">
            <v>5438788</v>
          </cell>
        </row>
        <row r="1537">
          <cell r="A1537">
            <v>410020</v>
          </cell>
          <cell r="B1537" t="str">
            <v>PR</v>
          </cell>
          <cell r="C1537" t="str">
            <v>ADRIANÓPOLIS</v>
          </cell>
          <cell r="D1537" t="str">
            <v>410020</v>
          </cell>
          <cell r="E1537">
            <v>608354</v>
          </cell>
          <cell r="F1537">
            <v>36543623</v>
          </cell>
          <cell r="G1537">
            <v>224895</v>
          </cell>
          <cell r="H1537">
            <v>33768117</v>
          </cell>
          <cell r="I1537">
            <v>90905</v>
          </cell>
          <cell r="J1537">
            <v>11078628</v>
          </cell>
        </row>
        <row r="1538">
          <cell r="A1538">
            <v>410030</v>
          </cell>
          <cell r="B1538" t="str">
            <v>PR</v>
          </cell>
          <cell r="C1538" t="str">
            <v>AGUDOS DO SUL</v>
          </cell>
          <cell r="D1538" t="str">
            <v>410030</v>
          </cell>
          <cell r="F1538">
            <v>7959140</v>
          </cell>
          <cell r="H1538">
            <v>8527650</v>
          </cell>
          <cell r="J1538">
            <v>2842550</v>
          </cell>
        </row>
        <row r="1539">
          <cell r="A1539">
            <v>410040</v>
          </cell>
          <cell r="B1539" t="str">
            <v>PR</v>
          </cell>
          <cell r="C1539" t="str">
            <v>ALMIRANTE TAMANDARÉ</v>
          </cell>
          <cell r="D1539" t="str">
            <v>410040</v>
          </cell>
          <cell r="F1539">
            <v>57908956</v>
          </cell>
          <cell r="H1539">
            <v>62045310</v>
          </cell>
          <cell r="J1539">
            <v>20681770</v>
          </cell>
        </row>
        <row r="1540">
          <cell r="A1540">
            <v>410045</v>
          </cell>
          <cell r="B1540" t="str">
            <v>PR</v>
          </cell>
          <cell r="C1540" t="str">
            <v>ALTAMIRA DO PARANÁ</v>
          </cell>
          <cell r="D1540" t="str">
            <v>410045</v>
          </cell>
          <cell r="F1540">
            <v>8483832</v>
          </cell>
          <cell r="H1540">
            <v>9089820</v>
          </cell>
          <cell r="J1540">
            <v>3029940</v>
          </cell>
        </row>
        <row r="1541">
          <cell r="A1541">
            <v>412862</v>
          </cell>
          <cell r="B1541" t="str">
            <v>PR</v>
          </cell>
          <cell r="C1541" t="str">
            <v>ALTO PARAÍSO</v>
          </cell>
          <cell r="D1541" t="str">
            <v>412862</v>
          </cell>
          <cell r="E1541">
            <v>25747</v>
          </cell>
          <cell r="F1541">
            <v>20275234</v>
          </cell>
          <cell r="G1541">
            <v>1768</v>
          </cell>
          <cell r="H1541">
            <v>24440571</v>
          </cell>
          <cell r="J1541">
            <v>8117370</v>
          </cell>
        </row>
        <row r="1542">
          <cell r="A1542">
            <v>410060</v>
          </cell>
          <cell r="B1542" t="str">
            <v>PR</v>
          </cell>
          <cell r="C1542" t="str">
            <v>ALTO PARANÁ</v>
          </cell>
          <cell r="D1542" t="str">
            <v>410060</v>
          </cell>
          <cell r="F1542">
            <v>0</v>
          </cell>
          <cell r="H1542">
            <v>0</v>
          </cell>
          <cell r="J1542">
            <v>0</v>
          </cell>
        </row>
        <row r="1543">
          <cell r="A1543">
            <v>410070</v>
          </cell>
          <cell r="B1543" t="str">
            <v>PR</v>
          </cell>
          <cell r="C1543" t="str">
            <v>ALTO PIQUIRI</v>
          </cell>
          <cell r="D1543" t="str">
            <v>410070</v>
          </cell>
          <cell r="E1543">
            <v>57422</v>
          </cell>
          <cell r="F1543">
            <v>9117928</v>
          </cell>
          <cell r="G1543">
            <v>50389</v>
          </cell>
          <cell r="H1543">
            <v>8404356</v>
          </cell>
          <cell r="I1543">
            <v>24542</v>
          </cell>
          <cell r="J1543">
            <v>2898870</v>
          </cell>
        </row>
        <row r="1544">
          <cell r="A1544">
            <v>410050</v>
          </cell>
          <cell r="B1544" t="str">
            <v>PR</v>
          </cell>
          <cell r="C1544" t="str">
            <v>ALTÔNIA</v>
          </cell>
          <cell r="D1544" t="str">
            <v>410050</v>
          </cell>
          <cell r="F1544">
            <v>3971492</v>
          </cell>
          <cell r="H1544">
            <v>4255170</v>
          </cell>
          <cell r="J1544">
            <v>1418390</v>
          </cell>
        </row>
        <row r="1545">
          <cell r="A1545">
            <v>410090</v>
          </cell>
          <cell r="B1545" t="str">
            <v>PR</v>
          </cell>
          <cell r="C1545" t="str">
            <v>AMAPORÃ</v>
          </cell>
          <cell r="D1545" t="str">
            <v>410090</v>
          </cell>
          <cell r="F1545">
            <v>13644372</v>
          </cell>
          <cell r="H1545">
            <v>14618970</v>
          </cell>
          <cell r="J1545">
            <v>4872990</v>
          </cell>
        </row>
        <row r="1546">
          <cell r="A1546">
            <v>410105</v>
          </cell>
          <cell r="B1546" t="str">
            <v>PR</v>
          </cell>
          <cell r="C1546" t="str">
            <v>ANAHY</v>
          </cell>
          <cell r="D1546" t="str">
            <v>410105</v>
          </cell>
          <cell r="F1546">
            <v>15962184</v>
          </cell>
          <cell r="H1546">
            <v>17102340</v>
          </cell>
          <cell r="J1546">
            <v>5700780</v>
          </cell>
        </row>
        <row r="1547">
          <cell r="A1547">
            <v>410115</v>
          </cell>
          <cell r="B1547" t="str">
            <v>PR</v>
          </cell>
          <cell r="C1547" t="str">
            <v>ÂNGULO</v>
          </cell>
          <cell r="D1547" t="str">
            <v>410115</v>
          </cell>
          <cell r="F1547">
            <v>1008</v>
          </cell>
          <cell r="H1547">
            <v>1080</v>
          </cell>
          <cell r="J1547">
            <v>360</v>
          </cell>
        </row>
        <row r="1548">
          <cell r="A1548">
            <v>410150</v>
          </cell>
          <cell r="B1548" t="str">
            <v>PR</v>
          </cell>
          <cell r="C1548" t="str">
            <v>ARAPONGAS</v>
          </cell>
          <cell r="D1548" t="str">
            <v>410150</v>
          </cell>
          <cell r="F1548">
            <v>23696120</v>
          </cell>
          <cell r="H1548">
            <v>25388700</v>
          </cell>
          <cell r="J1548">
            <v>8462900</v>
          </cell>
        </row>
        <row r="1549">
          <cell r="A1549">
            <v>410165</v>
          </cell>
          <cell r="B1549" t="str">
            <v>PR</v>
          </cell>
          <cell r="C1549" t="str">
            <v>ARAPUÃ</v>
          </cell>
          <cell r="D1549" t="str">
            <v>410165</v>
          </cell>
          <cell r="F1549">
            <v>11344648</v>
          </cell>
          <cell r="H1549">
            <v>12154980</v>
          </cell>
          <cell r="J1549">
            <v>4051660</v>
          </cell>
        </row>
        <row r="1550">
          <cell r="A1550">
            <v>410180</v>
          </cell>
          <cell r="B1550" t="str">
            <v>PR</v>
          </cell>
          <cell r="C1550" t="str">
            <v>ARAUCÁRIA</v>
          </cell>
          <cell r="D1550" t="str">
            <v>410180</v>
          </cell>
          <cell r="F1550">
            <v>70842856</v>
          </cell>
          <cell r="H1550">
            <v>75903060</v>
          </cell>
          <cell r="J1550">
            <v>25301020</v>
          </cell>
        </row>
        <row r="1551">
          <cell r="A1551">
            <v>410185</v>
          </cell>
          <cell r="B1551" t="str">
            <v>PR</v>
          </cell>
          <cell r="C1551" t="str">
            <v>ARIRANHA DO IVAÍ</v>
          </cell>
          <cell r="D1551" t="str">
            <v>410185</v>
          </cell>
          <cell r="E1551">
            <v>75</v>
          </cell>
          <cell r="F1551">
            <v>17328460</v>
          </cell>
          <cell r="G1551">
            <v>510</v>
          </cell>
          <cell r="H1551">
            <v>17030849</v>
          </cell>
          <cell r="I1551">
            <v>2406</v>
          </cell>
          <cell r="J1551">
            <v>5642604</v>
          </cell>
        </row>
        <row r="1552">
          <cell r="A1552">
            <v>410230</v>
          </cell>
          <cell r="B1552" t="str">
            <v>PR</v>
          </cell>
          <cell r="C1552" t="str">
            <v>BALSA NOVA</v>
          </cell>
          <cell r="D1552" t="str">
            <v>410230</v>
          </cell>
          <cell r="E1552">
            <v>597213</v>
          </cell>
          <cell r="F1552">
            <v>84528773</v>
          </cell>
          <cell r="G1552">
            <v>294004</v>
          </cell>
          <cell r="H1552">
            <v>79347301</v>
          </cell>
          <cell r="I1552">
            <v>203668</v>
          </cell>
          <cell r="J1552">
            <v>24891034</v>
          </cell>
        </row>
        <row r="1553">
          <cell r="A1553">
            <v>410270</v>
          </cell>
          <cell r="B1553" t="str">
            <v>PR</v>
          </cell>
          <cell r="C1553" t="str">
            <v>BARRA DO JACARÉ</v>
          </cell>
          <cell r="D1553" t="str">
            <v>410270</v>
          </cell>
          <cell r="F1553">
            <v>1744008</v>
          </cell>
          <cell r="H1553">
            <v>1868580</v>
          </cell>
          <cell r="J1553">
            <v>622860</v>
          </cell>
        </row>
        <row r="1554">
          <cell r="A1554">
            <v>410275</v>
          </cell>
          <cell r="B1554" t="str">
            <v>PR</v>
          </cell>
          <cell r="C1554" t="str">
            <v>BELA VISTA DA CAROBA</v>
          </cell>
          <cell r="D1554" t="str">
            <v>410275</v>
          </cell>
          <cell r="F1554">
            <v>855120</v>
          </cell>
          <cell r="H1554">
            <v>916200</v>
          </cell>
          <cell r="J1554">
            <v>305400</v>
          </cell>
        </row>
        <row r="1555">
          <cell r="A1555">
            <v>410300</v>
          </cell>
          <cell r="B1555" t="str">
            <v>PR</v>
          </cell>
          <cell r="C1555" t="str">
            <v>BOA ESPERANÇA</v>
          </cell>
          <cell r="D1555" t="str">
            <v>410300</v>
          </cell>
          <cell r="F1555">
            <v>4509960</v>
          </cell>
          <cell r="H1555">
            <v>4832100</v>
          </cell>
          <cell r="J1555">
            <v>1610700</v>
          </cell>
        </row>
        <row r="1556">
          <cell r="A1556">
            <v>410302</v>
          </cell>
          <cell r="B1556" t="str">
            <v>PR</v>
          </cell>
          <cell r="C1556" t="str">
            <v>BOA ESPERANÇA DO IGUAÇU</v>
          </cell>
          <cell r="D1556" t="str">
            <v>410302</v>
          </cell>
          <cell r="F1556">
            <v>1400</v>
          </cell>
          <cell r="H1556">
            <v>1500</v>
          </cell>
          <cell r="J1556">
            <v>500</v>
          </cell>
        </row>
        <row r="1557">
          <cell r="A1557">
            <v>410304</v>
          </cell>
          <cell r="B1557" t="str">
            <v>PR</v>
          </cell>
          <cell r="C1557" t="str">
            <v>BOA VENTURA DE SÃO ROQUE</v>
          </cell>
          <cell r="D1557" t="str">
            <v>410304</v>
          </cell>
          <cell r="E1557">
            <v>17120</v>
          </cell>
          <cell r="F1557">
            <v>26887528</v>
          </cell>
          <cell r="G1557">
            <v>67431</v>
          </cell>
          <cell r="H1557">
            <v>29077699</v>
          </cell>
          <cell r="I1557">
            <v>14984</v>
          </cell>
          <cell r="J1557">
            <v>8731672</v>
          </cell>
        </row>
        <row r="1558">
          <cell r="A1558">
            <v>410315</v>
          </cell>
          <cell r="B1558" t="str">
            <v>PR</v>
          </cell>
          <cell r="C1558" t="str">
            <v>BOM JESUS DO SUL</v>
          </cell>
          <cell r="D1558" t="str">
            <v>410315</v>
          </cell>
          <cell r="F1558">
            <v>0</v>
          </cell>
          <cell r="H1558">
            <v>0</v>
          </cell>
          <cell r="J1558">
            <v>0</v>
          </cell>
        </row>
        <row r="1559">
          <cell r="A1559">
            <v>410320</v>
          </cell>
          <cell r="B1559" t="str">
            <v>PR</v>
          </cell>
          <cell r="C1559" t="str">
            <v>BOM SUCESSO</v>
          </cell>
          <cell r="D1559" t="str">
            <v>410320</v>
          </cell>
          <cell r="F1559">
            <v>817096</v>
          </cell>
          <cell r="H1559">
            <v>875460</v>
          </cell>
          <cell r="J1559">
            <v>291820</v>
          </cell>
        </row>
        <row r="1560">
          <cell r="A1560">
            <v>410322</v>
          </cell>
          <cell r="B1560" t="str">
            <v>PR</v>
          </cell>
          <cell r="C1560" t="str">
            <v>BOM SUCESSO DO SUL</v>
          </cell>
          <cell r="D1560" t="str">
            <v>410322</v>
          </cell>
          <cell r="F1560">
            <v>12303172</v>
          </cell>
          <cell r="H1560">
            <v>13181970</v>
          </cell>
          <cell r="J1560">
            <v>4393990</v>
          </cell>
        </row>
        <row r="1561">
          <cell r="A1561">
            <v>410335</v>
          </cell>
          <cell r="B1561" t="str">
            <v>PR</v>
          </cell>
          <cell r="C1561" t="str">
            <v>BRAGANEY</v>
          </cell>
          <cell r="D1561" t="str">
            <v>410335</v>
          </cell>
          <cell r="F1561">
            <v>22804404</v>
          </cell>
          <cell r="H1561">
            <v>24433290</v>
          </cell>
          <cell r="J1561">
            <v>8144430</v>
          </cell>
        </row>
        <row r="1562">
          <cell r="A1562">
            <v>410345</v>
          </cell>
          <cell r="B1562" t="str">
            <v>PR</v>
          </cell>
          <cell r="C1562" t="str">
            <v>CAFELÂNDIA</v>
          </cell>
          <cell r="D1562" t="str">
            <v>410345</v>
          </cell>
          <cell r="F1562">
            <v>2072</v>
          </cell>
          <cell r="H1562">
            <v>2220</v>
          </cell>
          <cell r="J1562">
            <v>740</v>
          </cell>
        </row>
        <row r="1563">
          <cell r="A1563">
            <v>410347</v>
          </cell>
          <cell r="B1563" t="str">
            <v>PR</v>
          </cell>
          <cell r="C1563" t="str">
            <v>CAFEZAL DO SUL</v>
          </cell>
          <cell r="D1563" t="str">
            <v>410347</v>
          </cell>
          <cell r="E1563">
            <v>95665</v>
          </cell>
          <cell r="F1563">
            <v>28741598</v>
          </cell>
          <cell r="G1563">
            <v>44988</v>
          </cell>
          <cell r="H1563">
            <v>36058493</v>
          </cell>
          <cell r="I1563">
            <v>70</v>
          </cell>
          <cell r="J1563">
            <v>11737431</v>
          </cell>
        </row>
        <row r="1564">
          <cell r="A1564">
            <v>410350</v>
          </cell>
          <cell r="B1564" t="str">
            <v>PR</v>
          </cell>
          <cell r="C1564" t="str">
            <v>CALIFÓRNIA</v>
          </cell>
          <cell r="D1564" t="str">
            <v>410350</v>
          </cell>
          <cell r="F1564">
            <v>24185196</v>
          </cell>
          <cell r="H1564">
            <v>25912710</v>
          </cell>
          <cell r="J1564">
            <v>8637570</v>
          </cell>
        </row>
        <row r="1565">
          <cell r="A1565">
            <v>410370</v>
          </cell>
          <cell r="B1565" t="str">
            <v>PR</v>
          </cell>
          <cell r="C1565" t="str">
            <v>CAMBÉ</v>
          </cell>
          <cell r="D1565" t="str">
            <v>410370</v>
          </cell>
          <cell r="F1565">
            <v>215475008</v>
          </cell>
          <cell r="H1565">
            <v>230866080</v>
          </cell>
          <cell r="J1565">
            <v>76955360</v>
          </cell>
        </row>
        <row r="1566">
          <cell r="A1566">
            <v>410395</v>
          </cell>
          <cell r="B1566" t="str">
            <v>PR</v>
          </cell>
          <cell r="C1566" t="str">
            <v>CAMPINA DO SIMÃO</v>
          </cell>
          <cell r="D1566" t="str">
            <v>410395</v>
          </cell>
          <cell r="E1566">
            <v>44239</v>
          </cell>
          <cell r="F1566">
            <v>48302042</v>
          </cell>
          <cell r="G1566">
            <v>42920</v>
          </cell>
          <cell r="H1566">
            <v>51638012</v>
          </cell>
          <cell r="I1566">
            <v>4564</v>
          </cell>
          <cell r="J1566">
            <v>17232414</v>
          </cell>
        </row>
        <row r="1567">
          <cell r="A1567">
            <v>410400</v>
          </cell>
          <cell r="B1567" t="str">
            <v>PR</v>
          </cell>
          <cell r="C1567" t="str">
            <v>CAMPINA GRANDE DO SUL</v>
          </cell>
          <cell r="D1567" t="str">
            <v>410400</v>
          </cell>
          <cell r="F1567">
            <v>63107884</v>
          </cell>
          <cell r="H1567">
            <v>67615590</v>
          </cell>
          <cell r="J1567">
            <v>22538530</v>
          </cell>
        </row>
        <row r="1568">
          <cell r="A1568">
            <v>410410</v>
          </cell>
          <cell r="B1568" t="str">
            <v>PR</v>
          </cell>
          <cell r="C1568" t="str">
            <v>CAMPO DO TENENTE</v>
          </cell>
          <cell r="D1568" t="str">
            <v>410410</v>
          </cell>
          <cell r="F1568">
            <v>2358328</v>
          </cell>
          <cell r="H1568">
            <v>2526780</v>
          </cell>
          <cell r="J1568">
            <v>842260</v>
          </cell>
        </row>
        <row r="1569">
          <cell r="A1569">
            <v>410440</v>
          </cell>
          <cell r="B1569" t="str">
            <v>PR</v>
          </cell>
          <cell r="C1569" t="str">
            <v>CÂNDIDO DE ABREU</v>
          </cell>
          <cell r="D1569" t="str">
            <v>410440</v>
          </cell>
          <cell r="F1569">
            <v>33088020</v>
          </cell>
          <cell r="H1569">
            <v>35451450</v>
          </cell>
          <cell r="J1569">
            <v>11817150</v>
          </cell>
        </row>
        <row r="1570">
          <cell r="A1570">
            <v>410445</v>
          </cell>
          <cell r="B1570" t="str">
            <v>PR</v>
          </cell>
          <cell r="C1570" t="str">
            <v>CANTAGALO</v>
          </cell>
          <cell r="D1570" t="str">
            <v>410445</v>
          </cell>
          <cell r="F1570">
            <v>37818928</v>
          </cell>
          <cell r="H1570">
            <v>40520280</v>
          </cell>
          <cell r="J1570">
            <v>13506760</v>
          </cell>
        </row>
        <row r="1571">
          <cell r="A1571">
            <v>410470</v>
          </cell>
          <cell r="B1571" t="str">
            <v>PR</v>
          </cell>
          <cell r="C1571" t="str">
            <v>CARLÓPOLIS</v>
          </cell>
          <cell r="D1571" t="str">
            <v>410470</v>
          </cell>
          <cell r="E1571">
            <v>240</v>
          </cell>
          <cell r="F1571">
            <v>3896539</v>
          </cell>
          <cell r="H1571">
            <v>7401419</v>
          </cell>
          <cell r="J1571">
            <v>2341815</v>
          </cell>
        </row>
        <row r="1572">
          <cell r="A1572">
            <v>410500</v>
          </cell>
          <cell r="B1572" t="str">
            <v>PR</v>
          </cell>
          <cell r="C1572" t="str">
            <v>CATANDUVAS</v>
          </cell>
          <cell r="D1572" t="str">
            <v>410500</v>
          </cell>
          <cell r="F1572">
            <v>1400</v>
          </cell>
          <cell r="H1572">
            <v>1500</v>
          </cell>
          <cell r="J1572">
            <v>500</v>
          </cell>
        </row>
        <row r="1573">
          <cell r="A1573">
            <v>410520</v>
          </cell>
          <cell r="B1573" t="str">
            <v>PR</v>
          </cell>
          <cell r="C1573" t="str">
            <v>CERRO AZUL</v>
          </cell>
          <cell r="D1573" t="str">
            <v>410520</v>
          </cell>
          <cell r="F1573">
            <v>9787484</v>
          </cell>
          <cell r="H1573">
            <v>10486590</v>
          </cell>
          <cell r="J1573">
            <v>3495530</v>
          </cell>
        </row>
        <row r="1574">
          <cell r="A1574">
            <v>410530</v>
          </cell>
          <cell r="B1574" t="str">
            <v>PR</v>
          </cell>
          <cell r="C1574" t="str">
            <v>CÉU AZUL</v>
          </cell>
          <cell r="D1574" t="str">
            <v>410530</v>
          </cell>
          <cell r="F1574">
            <v>28</v>
          </cell>
          <cell r="H1574">
            <v>30</v>
          </cell>
          <cell r="J1574">
            <v>10</v>
          </cell>
        </row>
        <row r="1575">
          <cell r="A1575">
            <v>410580</v>
          </cell>
          <cell r="B1575" t="str">
            <v>PR</v>
          </cell>
          <cell r="C1575" t="str">
            <v>COLOMBO</v>
          </cell>
          <cell r="D1575" t="str">
            <v>410580</v>
          </cell>
          <cell r="F1575">
            <v>68344248</v>
          </cell>
          <cell r="H1575">
            <v>73225980</v>
          </cell>
          <cell r="J1575">
            <v>24408660</v>
          </cell>
        </row>
        <row r="1576">
          <cell r="A1576">
            <v>410590</v>
          </cell>
          <cell r="B1576" t="str">
            <v>PR</v>
          </cell>
          <cell r="C1576" t="str">
            <v>COLORADO</v>
          </cell>
          <cell r="D1576" t="str">
            <v>410590</v>
          </cell>
          <cell r="F1576">
            <v>2919560</v>
          </cell>
          <cell r="H1576">
            <v>3128100</v>
          </cell>
          <cell r="J1576">
            <v>1042700</v>
          </cell>
        </row>
        <row r="1577">
          <cell r="A1577">
            <v>410600</v>
          </cell>
          <cell r="B1577" t="str">
            <v>PR</v>
          </cell>
          <cell r="C1577" t="str">
            <v>CONGONHINHAS</v>
          </cell>
          <cell r="D1577" t="str">
            <v>410600</v>
          </cell>
          <cell r="F1577">
            <v>15230180</v>
          </cell>
          <cell r="H1577">
            <v>16318050</v>
          </cell>
          <cell r="J1577">
            <v>5439350</v>
          </cell>
        </row>
        <row r="1578">
          <cell r="A1578">
            <v>410610</v>
          </cell>
          <cell r="B1578" t="str">
            <v>PR</v>
          </cell>
          <cell r="C1578" t="str">
            <v>CONSELHEIRO MAIRINCK</v>
          </cell>
          <cell r="D1578" t="str">
            <v>410610</v>
          </cell>
          <cell r="E1578">
            <v>3877</v>
          </cell>
          <cell r="F1578">
            <v>7017670</v>
          </cell>
          <cell r="G1578">
            <v>3585</v>
          </cell>
          <cell r="H1578">
            <v>8873532</v>
          </cell>
          <cell r="I1578">
            <v>19008</v>
          </cell>
          <cell r="J1578">
            <v>2960012</v>
          </cell>
        </row>
        <row r="1579">
          <cell r="A1579">
            <v>410620</v>
          </cell>
          <cell r="B1579" t="str">
            <v>PR</v>
          </cell>
          <cell r="C1579" t="str">
            <v>CONTENDA</v>
          </cell>
          <cell r="D1579" t="str">
            <v>410620</v>
          </cell>
          <cell r="F1579">
            <v>54061448</v>
          </cell>
          <cell r="H1579">
            <v>57922980</v>
          </cell>
          <cell r="J1579">
            <v>19307660</v>
          </cell>
        </row>
        <row r="1580">
          <cell r="A1580">
            <v>410630</v>
          </cell>
          <cell r="B1580" t="str">
            <v>PR</v>
          </cell>
          <cell r="C1580" t="str">
            <v>CORBÉLIA</v>
          </cell>
          <cell r="D1580" t="str">
            <v>410630</v>
          </cell>
          <cell r="F1580">
            <v>176232</v>
          </cell>
          <cell r="H1580">
            <v>188820</v>
          </cell>
          <cell r="J1580">
            <v>62940</v>
          </cell>
        </row>
        <row r="1581">
          <cell r="A1581">
            <v>410655</v>
          </cell>
          <cell r="B1581" t="str">
            <v>PR</v>
          </cell>
          <cell r="C1581" t="str">
            <v>CORUMBATAÍ DO SUL</v>
          </cell>
          <cell r="D1581" t="str">
            <v>410655</v>
          </cell>
          <cell r="F1581">
            <v>131488</v>
          </cell>
          <cell r="H1581">
            <v>140880</v>
          </cell>
          <cell r="J1581">
            <v>46960</v>
          </cell>
        </row>
        <row r="1582">
          <cell r="A1582">
            <v>410680</v>
          </cell>
          <cell r="B1582" t="str">
            <v>PR</v>
          </cell>
          <cell r="C1582" t="str">
            <v>CRUZ MACHADO</v>
          </cell>
          <cell r="D1582" t="str">
            <v>410680</v>
          </cell>
          <cell r="F1582">
            <v>26538484</v>
          </cell>
          <cell r="H1582">
            <v>28434090</v>
          </cell>
          <cell r="J1582">
            <v>9478030</v>
          </cell>
        </row>
        <row r="1583">
          <cell r="A1583">
            <v>410657</v>
          </cell>
          <cell r="B1583" t="str">
            <v>PR</v>
          </cell>
          <cell r="C1583" t="str">
            <v>CRUZEIRO DO IGUAÇU</v>
          </cell>
          <cell r="D1583" t="str">
            <v>410657</v>
          </cell>
          <cell r="F1583">
            <v>1988</v>
          </cell>
          <cell r="H1583">
            <v>2130</v>
          </cell>
          <cell r="J1583">
            <v>710</v>
          </cell>
        </row>
        <row r="1584">
          <cell r="A1584">
            <v>410685</v>
          </cell>
          <cell r="B1584" t="str">
            <v>PR</v>
          </cell>
          <cell r="C1584" t="str">
            <v>CRUZMALTINA</v>
          </cell>
          <cell r="D1584" t="str">
            <v>410685</v>
          </cell>
          <cell r="E1584">
            <v>80546</v>
          </cell>
          <cell r="F1584">
            <v>15534160</v>
          </cell>
          <cell r="G1584">
            <v>33954</v>
          </cell>
          <cell r="H1584">
            <v>15331873</v>
          </cell>
          <cell r="I1584">
            <v>42685</v>
          </cell>
          <cell r="J1584">
            <v>5033358</v>
          </cell>
        </row>
        <row r="1585">
          <cell r="A1585">
            <v>410700</v>
          </cell>
          <cell r="B1585" t="str">
            <v>PR</v>
          </cell>
          <cell r="C1585" t="str">
            <v>CURIÚVA</v>
          </cell>
          <cell r="D1585" t="str">
            <v>410700</v>
          </cell>
          <cell r="F1585">
            <v>61120556</v>
          </cell>
          <cell r="H1585">
            <v>65486310</v>
          </cell>
          <cell r="J1585">
            <v>21828770</v>
          </cell>
        </row>
        <row r="1586">
          <cell r="A1586">
            <v>410715</v>
          </cell>
          <cell r="B1586" t="str">
            <v>PR</v>
          </cell>
          <cell r="C1586" t="str">
            <v>DIAMANTE D'OESTE</v>
          </cell>
          <cell r="D1586" t="str">
            <v>410715</v>
          </cell>
          <cell r="F1586">
            <v>5214524</v>
          </cell>
          <cell r="H1586">
            <v>5586990</v>
          </cell>
          <cell r="J1586">
            <v>1862330</v>
          </cell>
        </row>
        <row r="1587">
          <cell r="A1587">
            <v>410710</v>
          </cell>
          <cell r="B1587" t="str">
            <v>PR</v>
          </cell>
          <cell r="C1587" t="str">
            <v>DIAMANTE DO NORTE</v>
          </cell>
          <cell r="D1587" t="str">
            <v>410710</v>
          </cell>
          <cell r="E1587">
            <v>55</v>
          </cell>
          <cell r="F1587">
            <v>209071457</v>
          </cell>
          <cell r="H1587">
            <v>224004870</v>
          </cell>
          <cell r="J1587">
            <v>74668290</v>
          </cell>
        </row>
        <row r="1588">
          <cell r="A1588">
            <v>410712</v>
          </cell>
          <cell r="B1588" t="str">
            <v>PR</v>
          </cell>
          <cell r="C1588" t="str">
            <v>DIAMANTE DO SUL</v>
          </cell>
          <cell r="D1588" t="str">
            <v>410712</v>
          </cell>
          <cell r="F1588">
            <v>919716</v>
          </cell>
          <cell r="H1588">
            <v>985410</v>
          </cell>
          <cell r="J1588">
            <v>328470</v>
          </cell>
        </row>
        <row r="1589">
          <cell r="A1589">
            <v>410725</v>
          </cell>
          <cell r="B1589" t="str">
            <v>PR</v>
          </cell>
          <cell r="C1589" t="str">
            <v>DOURADINA</v>
          </cell>
          <cell r="D1589" t="str">
            <v>410725</v>
          </cell>
          <cell r="F1589">
            <v>14532532</v>
          </cell>
          <cell r="H1589">
            <v>15570570</v>
          </cell>
          <cell r="J1589">
            <v>5190190</v>
          </cell>
        </row>
        <row r="1590">
          <cell r="A1590">
            <v>412863</v>
          </cell>
          <cell r="B1590" t="str">
            <v>PR</v>
          </cell>
          <cell r="C1590" t="str">
            <v>DOUTOR ULYSSES</v>
          </cell>
          <cell r="D1590" t="str">
            <v>412863</v>
          </cell>
          <cell r="F1590">
            <v>7327040</v>
          </cell>
          <cell r="H1590">
            <v>7850400</v>
          </cell>
          <cell r="J1590">
            <v>2616800</v>
          </cell>
        </row>
        <row r="1591">
          <cell r="A1591">
            <v>410752</v>
          </cell>
          <cell r="B1591" t="str">
            <v>PR</v>
          </cell>
          <cell r="C1591" t="str">
            <v>ESPERANÇA NOVA</v>
          </cell>
          <cell r="D1591" t="str">
            <v>410752</v>
          </cell>
          <cell r="F1591">
            <v>5130698</v>
          </cell>
          <cell r="G1591">
            <v>37014</v>
          </cell>
          <cell r="H1591">
            <v>6099440</v>
          </cell>
          <cell r="J1591">
            <v>2084298</v>
          </cell>
        </row>
        <row r="1592">
          <cell r="A1592">
            <v>410754</v>
          </cell>
          <cell r="B1592" t="str">
            <v>PR</v>
          </cell>
          <cell r="C1592" t="str">
            <v>ESPIGÃO ALTO DO IGUAÇU</v>
          </cell>
          <cell r="D1592" t="str">
            <v>410754</v>
          </cell>
          <cell r="F1592">
            <v>13412476</v>
          </cell>
          <cell r="H1592">
            <v>14370510</v>
          </cell>
          <cell r="J1592">
            <v>4790170</v>
          </cell>
        </row>
        <row r="1593">
          <cell r="A1593">
            <v>410755</v>
          </cell>
          <cell r="B1593" t="str">
            <v>PR</v>
          </cell>
          <cell r="C1593" t="str">
            <v>FAROL</v>
          </cell>
          <cell r="D1593" t="str">
            <v>410755</v>
          </cell>
          <cell r="F1593">
            <v>10169096</v>
          </cell>
          <cell r="H1593">
            <v>10895460</v>
          </cell>
          <cell r="J1593">
            <v>3631820</v>
          </cell>
        </row>
        <row r="1594">
          <cell r="A1594">
            <v>410770</v>
          </cell>
          <cell r="B1594" t="str">
            <v>PR</v>
          </cell>
          <cell r="C1594" t="str">
            <v>FÊNIX</v>
          </cell>
          <cell r="D1594" t="str">
            <v>410770</v>
          </cell>
          <cell r="F1594">
            <v>24407040</v>
          </cell>
          <cell r="H1594">
            <v>26150400</v>
          </cell>
          <cell r="J1594">
            <v>8716800</v>
          </cell>
        </row>
        <row r="1595">
          <cell r="A1595">
            <v>410773</v>
          </cell>
          <cell r="B1595" t="str">
            <v>PR</v>
          </cell>
          <cell r="C1595" t="str">
            <v>FERNANDES PINHEIRO</v>
          </cell>
          <cell r="D1595" t="str">
            <v>410773</v>
          </cell>
          <cell r="F1595">
            <v>21309036</v>
          </cell>
          <cell r="H1595">
            <v>22831110</v>
          </cell>
          <cell r="J1595">
            <v>7610370</v>
          </cell>
        </row>
        <row r="1596">
          <cell r="A1596">
            <v>410785</v>
          </cell>
          <cell r="B1596" t="str">
            <v>PR</v>
          </cell>
          <cell r="C1596" t="str">
            <v>FLOR DA SERRA DO SUL</v>
          </cell>
          <cell r="D1596" t="str">
            <v>410785</v>
          </cell>
          <cell r="F1596">
            <v>1400</v>
          </cell>
          <cell r="H1596">
            <v>1500</v>
          </cell>
          <cell r="J1596">
            <v>500</v>
          </cell>
        </row>
        <row r="1597">
          <cell r="A1597">
            <v>410780</v>
          </cell>
          <cell r="B1597" t="str">
            <v>PR</v>
          </cell>
          <cell r="C1597" t="str">
            <v>FLORAÍ</v>
          </cell>
          <cell r="D1597" t="str">
            <v>410780</v>
          </cell>
          <cell r="E1597">
            <v>6988</v>
          </cell>
          <cell r="F1597">
            <v>18273441</v>
          </cell>
          <cell r="G1597">
            <v>5019</v>
          </cell>
          <cell r="H1597">
            <v>17532929</v>
          </cell>
          <cell r="I1597">
            <v>1260</v>
          </cell>
          <cell r="J1597">
            <v>6266727</v>
          </cell>
        </row>
        <row r="1598">
          <cell r="A1598">
            <v>410850</v>
          </cell>
          <cell r="B1598" t="str">
            <v>PR</v>
          </cell>
          <cell r="C1598" t="str">
            <v>GENERAL CARNEIRO</v>
          </cell>
          <cell r="D1598" t="str">
            <v>410850</v>
          </cell>
          <cell r="F1598">
            <v>14851844</v>
          </cell>
          <cell r="H1598">
            <v>15912690</v>
          </cell>
          <cell r="J1598">
            <v>5304230</v>
          </cell>
        </row>
        <row r="1599">
          <cell r="A1599">
            <v>410855</v>
          </cell>
          <cell r="B1599" t="str">
            <v>PR</v>
          </cell>
          <cell r="C1599" t="str">
            <v>GODOY MOREIRA</v>
          </cell>
          <cell r="D1599" t="str">
            <v>410855</v>
          </cell>
          <cell r="E1599">
            <v>8600</v>
          </cell>
          <cell r="F1599">
            <v>4505087</v>
          </cell>
          <cell r="H1599">
            <v>13272432</v>
          </cell>
          <cell r="I1599">
            <v>668</v>
          </cell>
          <cell r="J1599">
            <v>6800854</v>
          </cell>
        </row>
        <row r="1600">
          <cell r="A1600">
            <v>410870</v>
          </cell>
          <cell r="B1600" t="str">
            <v>PR</v>
          </cell>
          <cell r="C1600" t="str">
            <v>GRANDES RIOS</v>
          </cell>
          <cell r="D1600" t="str">
            <v>410870</v>
          </cell>
          <cell r="F1600">
            <v>30520</v>
          </cell>
          <cell r="H1600">
            <v>32700</v>
          </cell>
          <cell r="J1600">
            <v>10900</v>
          </cell>
        </row>
        <row r="1601">
          <cell r="A1601">
            <v>410895</v>
          </cell>
          <cell r="B1601" t="str">
            <v>PR</v>
          </cell>
          <cell r="C1601" t="str">
            <v>GUAMIRANGA</v>
          </cell>
          <cell r="D1601" t="str">
            <v>410895</v>
          </cell>
          <cell r="F1601">
            <v>39017468</v>
          </cell>
          <cell r="H1601">
            <v>41804430</v>
          </cell>
          <cell r="J1601">
            <v>13934810</v>
          </cell>
        </row>
        <row r="1602">
          <cell r="A1602">
            <v>410900</v>
          </cell>
          <cell r="B1602" t="str">
            <v>PR</v>
          </cell>
          <cell r="C1602" t="str">
            <v>GUAPIRAMA</v>
          </cell>
          <cell r="D1602" t="str">
            <v>410900</v>
          </cell>
          <cell r="F1602">
            <v>6608028</v>
          </cell>
          <cell r="H1602">
            <v>7080030</v>
          </cell>
          <cell r="J1602">
            <v>2360010</v>
          </cell>
        </row>
        <row r="1603">
          <cell r="A1603">
            <v>410910</v>
          </cell>
          <cell r="B1603" t="str">
            <v>PR</v>
          </cell>
          <cell r="C1603" t="str">
            <v>GUAPOREMA</v>
          </cell>
          <cell r="D1603" t="str">
            <v>410910</v>
          </cell>
          <cell r="F1603">
            <v>2714880</v>
          </cell>
          <cell r="H1603">
            <v>2908800</v>
          </cell>
          <cell r="J1603">
            <v>969600</v>
          </cell>
        </row>
        <row r="1604">
          <cell r="A1604">
            <v>410920</v>
          </cell>
          <cell r="B1604" t="str">
            <v>PR</v>
          </cell>
          <cell r="C1604" t="str">
            <v>GUARACI</v>
          </cell>
          <cell r="D1604" t="str">
            <v>410920</v>
          </cell>
          <cell r="F1604">
            <v>5328456</v>
          </cell>
          <cell r="H1604">
            <v>5709060</v>
          </cell>
          <cell r="J1604">
            <v>1903020</v>
          </cell>
        </row>
        <row r="1605">
          <cell r="A1605">
            <v>410930</v>
          </cell>
          <cell r="B1605" t="str">
            <v>PR</v>
          </cell>
          <cell r="C1605" t="str">
            <v>GUARANIAÇU</v>
          </cell>
          <cell r="D1605" t="str">
            <v>410930</v>
          </cell>
          <cell r="F1605">
            <v>2296</v>
          </cell>
          <cell r="H1605">
            <v>2460</v>
          </cell>
          <cell r="J1605">
            <v>820</v>
          </cell>
        </row>
        <row r="1606">
          <cell r="A1606">
            <v>410950</v>
          </cell>
          <cell r="B1606" t="str">
            <v>PR</v>
          </cell>
          <cell r="C1606" t="str">
            <v>GUARAQUEÇABA</v>
          </cell>
          <cell r="D1606" t="str">
            <v>410950</v>
          </cell>
          <cell r="E1606">
            <v>7645</v>
          </cell>
          <cell r="F1606">
            <v>4517194</v>
          </cell>
          <cell r="G1606">
            <v>4162</v>
          </cell>
          <cell r="H1606">
            <v>4758618</v>
          </cell>
          <cell r="I1606">
            <v>70</v>
          </cell>
          <cell r="J1606">
            <v>1506725</v>
          </cell>
        </row>
        <row r="1607">
          <cell r="A1607">
            <v>410960</v>
          </cell>
          <cell r="B1607" t="str">
            <v>PR</v>
          </cell>
          <cell r="C1607" t="str">
            <v>GUARATUBA</v>
          </cell>
          <cell r="D1607" t="str">
            <v>410960</v>
          </cell>
          <cell r="F1607">
            <v>101826284</v>
          </cell>
          <cell r="H1607">
            <v>109099590</v>
          </cell>
          <cell r="J1607">
            <v>36366530</v>
          </cell>
        </row>
        <row r="1608">
          <cell r="A1608">
            <v>410970</v>
          </cell>
          <cell r="B1608" t="str">
            <v>PR</v>
          </cell>
          <cell r="C1608" t="str">
            <v>IBAITI</v>
          </cell>
          <cell r="D1608" t="str">
            <v>410970</v>
          </cell>
          <cell r="E1608">
            <v>329595</v>
          </cell>
          <cell r="F1608">
            <v>65485825</v>
          </cell>
          <cell r="G1608">
            <v>384528</v>
          </cell>
          <cell r="H1608">
            <v>64211598</v>
          </cell>
          <cell r="I1608">
            <v>169371</v>
          </cell>
          <cell r="J1608">
            <v>21696187</v>
          </cell>
        </row>
        <row r="1609">
          <cell r="A1609">
            <v>410975</v>
          </cell>
          <cell r="B1609" t="str">
            <v>PR</v>
          </cell>
          <cell r="C1609" t="str">
            <v>IBEMA</v>
          </cell>
          <cell r="D1609" t="str">
            <v>410975</v>
          </cell>
          <cell r="F1609">
            <v>28</v>
          </cell>
          <cell r="H1609">
            <v>30</v>
          </cell>
          <cell r="J1609">
            <v>10</v>
          </cell>
        </row>
        <row r="1610">
          <cell r="A1610">
            <v>410980</v>
          </cell>
          <cell r="B1610" t="str">
            <v>PR</v>
          </cell>
          <cell r="C1610" t="str">
            <v>IBIPORÃ</v>
          </cell>
          <cell r="D1610" t="str">
            <v>410980</v>
          </cell>
          <cell r="F1610">
            <v>0</v>
          </cell>
          <cell r="H1610">
            <v>0</v>
          </cell>
          <cell r="J1610">
            <v>0</v>
          </cell>
        </row>
        <row r="1611">
          <cell r="A1611">
            <v>411005</v>
          </cell>
          <cell r="B1611" t="str">
            <v>PR</v>
          </cell>
          <cell r="C1611" t="str">
            <v>IGUATU</v>
          </cell>
          <cell r="D1611" t="str">
            <v>411005</v>
          </cell>
          <cell r="E1611">
            <v>985</v>
          </cell>
          <cell r="F1611">
            <v>13094673</v>
          </cell>
          <cell r="H1611">
            <v>14371862</v>
          </cell>
          <cell r="J1611">
            <v>4286531</v>
          </cell>
        </row>
        <row r="1612">
          <cell r="A1612">
            <v>411020</v>
          </cell>
          <cell r="B1612" t="str">
            <v>PR</v>
          </cell>
          <cell r="C1612" t="str">
            <v>INÁCIO MARTINS</v>
          </cell>
          <cell r="D1612" t="str">
            <v>411020</v>
          </cell>
          <cell r="F1612">
            <v>17629360</v>
          </cell>
          <cell r="H1612">
            <v>18888600</v>
          </cell>
          <cell r="J1612">
            <v>6296200</v>
          </cell>
        </row>
        <row r="1613">
          <cell r="A1613">
            <v>411030</v>
          </cell>
          <cell r="B1613" t="str">
            <v>PR</v>
          </cell>
          <cell r="C1613" t="str">
            <v>INAJÁ</v>
          </cell>
          <cell r="D1613" t="str">
            <v>411030</v>
          </cell>
          <cell r="E1613">
            <v>80839</v>
          </cell>
          <cell r="F1613">
            <v>17237821</v>
          </cell>
          <cell r="G1613">
            <v>78387</v>
          </cell>
          <cell r="H1613">
            <v>20478031</v>
          </cell>
          <cell r="I1613">
            <v>31022</v>
          </cell>
          <cell r="J1613">
            <v>6289325</v>
          </cell>
        </row>
        <row r="1614">
          <cell r="A1614">
            <v>411080</v>
          </cell>
          <cell r="B1614" t="str">
            <v>PR</v>
          </cell>
          <cell r="C1614" t="str">
            <v>IRETAMA</v>
          </cell>
          <cell r="D1614" t="str">
            <v>411080</v>
          </cell>
          <cell r="F1614">
            <v>9253748</v>
          </cell>
          <cell r="H1614">
            <v>9914730</v>
          </cell>
          <cell r="J1614">
            <v>3304910</v>
          </cell>
        </row>
        <row r="1615">
          <cell r="A1615">
            <v>411110</v>
          </cell>
          <cell r="B1615" t="str">
            <v>PR</v>
          </cell>
          <cell r="C1615" t="str">
            <v>ITAMBÉ</v>
          </cell>
          <cell r="D1615" t="str">
            <v>411110</v>
          </cell>
          <cell r="F1615">
            <v>2800</v>
          </cell>
          <cell r="H1615">
            <v>3000</v>
          </cell>
          <cell r="J1615">
            <v>1000</v>
          </cell>
        </row>
        <row r="1616">
          <cell r="A1616">
            <v>411125</v>
          </cell>
          <cell r="B1616" t="str">
            <v>PR</v>
          </cell>
          <cell r="C1616" t="str">
            <v>ITAPERUÇU</v>
          </cell>
          <cell r="D1616" t="str">
            <v>411125</v>
          </cell>
          <cell r="F1616">
            <v>571306</v>
          </cell>
          <cell r="H1616">
            <v>612030</v>
          </cell>
          <cell r="J1616">
            <v>204010</v>
          </cell>
        </row>
        <row r="1617">
          <cell r="A1617">
            <v>411130</v>
          </cell>
          <cell r="B1617" t="str">
            <v>PR</v>
          </cell>
          <cell r="C1617" t="str">
            <v>ITAÚNA DO SUL</v>
          </cell>
          <cell r="D1617" t="str">
            <v>411130</v>
          </cell>
          <cell r="F1617">
            <v>575988</v>
          </cell>
          <cell r="H1617">
            <v>617130</v>
          </cell>
          <cell r="J1617">
            <v>205710</v>
          </cell>
        </row>
        <row r="1618">
          <cell r="A1618">
            <v>411150</v>
          </cell>
          <cell r="B1618" t="str">
            <v>PR</v>
          </cell>
          <cell r="C1618" t="str">
            <v>IVAIPORÃ</v>
          </cell>
          <cell r="D1618" t="str">
            <v>411150</v>
          </cell>
          <cell r="F1618">
            <v>41976564</v>
          </cell>
          <cell r="H1618">
            <v>44974890</v>
          </cell>
          <cell r="J1618">
            <v>14991630</v>
          </cell>
        </row>
        <row r="1619">
          <cell r="A1619">
            <v>411155</v>
          </cell>
          <cell r="B1619" t="str">
            <v>PR</v>
          </cell>
          <cell r="C1619" t="str">
            <v>IVATÉ</v>
          </cell>
          <cell r="D1619" t="str">
            <v>411155</v>
          </cell>
          <cell r="E1619">
            <v>692</v>
          </cell>
          <cell r="F1619">
            <v>14292112</v>
          </cell>
          <cell r="G1619">
            <v>3376</v>
          </cell>
          <cell r="H1619">
            <v>14690979</v>
          </cell>
          <cell r="I1619">
            <v>3136</v>
          </cell>
          <cell r="J1619">
            <v>4665974</v>
          </cell>
        </row>
        <row r="1620">
          <cell r="A1620">
            <v>411170</v>
          </cell>
          <cell r="B1620" t="str">
            <v>PR</v>
          </cell>
          <cell r="C1620" t="str">
            <v>JABOTI</v>
          </cell>
          <cell r="D1620" t="str">
            <v>411170</v>
          </cell>
          <cell r="F1620">
            <v>31873036</v>
          </cell>
          <cell r="H1620">
            <v>39845483</v>
          </cell>
          <cell r="J1620">
            <v>13646118</v>
          </cell>
        </row>
        <row r="1621">
          <cell r="A1621">
            <v>411180</v>
          </cell>
          <cell r="B1621" t="str">
            <v>PR</v>
          </cell>
          <cell r="C1621" t="str">
            <v>JACAREZINHO</v>
          </cell>
          <cell r="D1621" t="str">
            <v>411180</v>
          </cell>
          <cell r="F1621">
            <v>1792000</v>
          </cell>
          <cell r="H1621">
            <v>1920000</v>
          </cell>
          <cell r="J1621">
            <v>640000</v>
          </cell>
        </row>
        <row r="1622">
          <cell r="A1622">
            <v>411190</v>
          </cell>
          <cell r="B1622" t="str">
            <v>PR</v>
          </cell>
          <cell r="C1622" t="str">
            <v>JAGUAPITÃ</v>
          </cell>
          <cell r="D1622" t="str">
            <v>411190</v>
          </cell>
          <cell r="F1622">
            <v>3732792</v>
          </cell>
          <cell r="H1622">
            <v>3999420</v>
          </cell>
          <cell r="J1622">
            <v>1333140</v>
          </cell>
        </row>
        <row r="1623">
          <cell r="A1623">
            <v>411200</v>
          </cell>
          <cell r="B1623" t="str">
            <v>PR</v>
          </cell>
          <cell r="C1623" t="str">
            <v>JAGUARIAÍVA</v>
          </cell>
          <cell r="D1623" t="str">
            <v>411200</v>
          </cell>
          <cell r="F1623">
            <v>7953792</v>
          </cell>
          <cell r="H1623">
            <v>8521920</v>
          </cell>
          <cell r="J1623">
            <v>2840640</v>
          </cell>
        </row>
        <row r="1624">
          <cell r="A1624">
            <v>411220</v>
          </cell>
          <cell r="B1624" t="str">
            <v>PR</v>
          </cell>
          <cell r="C1624" t="str">
            <v>JANIÓPOLIS</v>
          </cell>
          <cell r="D1624" t="str">
            <v>411220</v>
          </cell>
          <cell r="F1624">
            <v>5324310488</v>
          </cell>
          <cell r="H1624">
            <v>5704618380</v>
          </cell>
          <cell r="J1624">
            <v>1901539460</v>
          </cell>
        </row>
        <row r="1625">
          <cell r="A1625">
            <v>411230</v>
          </cell>
          <cell r="B1625" t="str">
            <v>PR</v>
          </cell>
          <cell r="C1625" t="str">
            <v>JAPIRA</v>
          </cell>
          <cell r="D1625" t="str">
            <v>411230</v>
          </cell>
          <cell r="F1625">
            <v>0</v>
          </cell>
          <cell r="H1625">
            <v>0</v>
          </cell>
          <cell r="J1625">
            <v>0</v>
          </cell>
        </row>
        <row r="1626">
          <cell r="A1626">
            <v>411250</v>
          </cell>
          <cell r="B1626" t="str">
            <v>PR</v>
          </cell>
          <cell r="C1626" t="str">
            <v>JARDIM ALEGRE</v>
          </cell>
          <cell r="D1626" t="str">
            <v>411250</v>
          </cell>
          <cell r="F1626">
            <v>19792416</v>
          </cell>
          <cell r="H1626">
            <v>21206160</v>
          </cell>
          <cell r="J1626">
            <v>7068720</v>
          </cell>
        </row>
        <row r="1627">
          <cell r="A1627">
            <v>411275</v>
          </cell>
          <cell r="B1627" t="str">
            <v>PR</v>
          </cell>
          <cell r="C1627" t="str">
            <v>JESUÍTAS</v>
          </cell>
          <cell r="D1627" t="str">
            <v>411275</v>
          </cell>
          <cell r="F1627">
            <v>1176</v>
          </cell>
          <cell r="H1627">
            <v>1260</v>
          </cell>
          <cell r="J1627">
            <v>420</v>
          </cell>
        </row>
        <row r="1628">
          <cell r="A1628">
            <v>411290</v>
          </cell>
          <cell r="B1628" t="str">
            <v>PR</v>
          </cell>
          <cell r="C1628" t="str">
            <v>JUNDIAÍ DO SUL</v>
          </cell>
          <cell r="D1628" t="str">
            <v>411290</v>
          </cell>
          <cell r="F1628">
            <v>408884</v>
          </cell>
          <cell r="H1628">
            <v>438090</v>
          </cell>
          <cell r="J1628">
            <v>146030</v>
          </cell>
        </row>
        <row r="1629">
          <cell r="A1629">
            <v>411295</v>
          </cell>
          <cell r="B1629" t="str">
            <v>PR</v>
          </cell>
          <cell r="C1629" t="str">
            <v>JURANDA</v>
          </cell>
          <cell r="D1629" t="str">
            <v>411295</v>
          </cell>
          <cell r="F1629">
            <v>11089540</v>
          </cell>
          <cell r="H1629">
            <v>11881650</v>
          </cell>
          <cell r="J1629">
            <v>3960550</v>
          </cell>
        </row>
        <row r="1630">
          <cell r="A1630">
            <v>411300</v>
          </cell>
          <cell r="B1630" t="str">
            <v>PR</v>
          </cell>
          <cell r="C1630" t="str">
            <v>JUSSARA</v>
          </cell>
          <cell r="D1630" t="str">
            <v>411300</v>
          </cell>
          <cell r="F1630">
            <v>2281244</v>
          </cell>
          <cell r="H1630">
            <v>2444190</v>
          </cell>
          <cell r="J1630">
            <v>814730</v>
          </cell>
        </row>
        <row r="1631">
          <cell r="A1631">
            <v>411310</v>
          </cell>
          <cell r="B1631" t="str">
            <v>PR</v>
          </cell>
          <cell r="C1631" t="str">
            <v>KALORÉ</v>
          </cell>
          <cell r="D1631" t="str">
            <v>411310</v>
          </cell>
          <cell r="E1631">
            <v>24285</v>
          </cell>
          <cell r="F1631">
            <v>19676974</v>
          </cell>
          <cell r="G1631">
            <v>92387</v>
          </cell>
          <cell r="H1631">
            <v>29107172</v>
          </cell>
          <cell r="J1631">
            <v>9967870</v>
          </cell>
        </row>
        <row r="1632">
          <cell r="A1632">
            <v>411325</v>
          </cell>
          <cell r="B1632" t="str">
            <v>PR</v>
          </cell>
          <cell r="C1632" t="str">
            <v>LARANJAL</v>
          </cell>
          <cell r="D1632" t="str">
            <v>411325</v>
          </cell>
          <cell r="E1632">
            <v>3944</v>
          </cell>
          <cell r="F1632">
            <v>22193922</v>
          </cell>
          <cell r="G1632">
            <v>25294</v>
          </cell>
          <cell r="H1632">
            <v>21042711</v>
          </cell>
          <cell r="I1632">
            <v>4819</v>
          </cell>
          <cell r="J1632">
            <v>6902113</v>
          </cell>
        </row>
        <row r="1633">
          <cell r="A1633">
            <v>411330</v>
          </cell>
          <cell r="B1633" t="str">
            <v>PR</v>
          </cell>
          <cell r="C1633" t="str">
            <v>LARANJEIRAS DO SUL</v>
          </cell>
          <cell r="D1633" t="str">
            <v>411330</v>
          </cell>
          <cell r="F1633">
            <v>6113744</v>
          </cell>
          <cell r="H1633">
            <v>6550440</v>
          </cell>
          <cell r="J1633">
            <v>2183480</v>
          </cell>
        </row>
        <row r="1634">
          <cell r="A1634">
            <v>411340</v>
          </cell>
          <cell r="B1634" t="str">
            <v>PR</v>
          </cell>
          <cell r="C1634" t="str">
            <v>LEÓPOLIS</v>
          </cell>
          <cell r="D1634" t="str">
            <v>411340</v>
          </cell>
          <cell r="E1634">
            <v>5189</v>
          </cell>
          <cell r="F1634">
            <v>44939359</v>
          </cell>
          <cell r="G1634">
            <v>1111</v>
          </cell>
          <cell r="H1634">
            <v>56426390</v>
          </cell>
          <cell r="I1634">
            <v>190</v>
          </cell>
          <cell r="J1634">
            <v>18764855</v>
          </cell>
        </row>
        <row r="1635">
          <cell r="A1635">
            <v>411342</v>
          </cell>
          <cell r="B1635" t="str">
            <v>PR</v>
          </cell>
          <cell r="C1635" t="str">
            <v>LIDIANÓPOLIS</v>
          </cell>
          <cell r="D1635" t="str">
            <v>411342</v>
          </cell>
          <cell r="F1635">
            <v>5959912</v>
          </cell>
          <cell r="H1635">
            <v>6385620</v>
          </cell>
          <cell r="J1635">
            <v>2128540</v>
          </cell>
        </row>
        <row r="1636">
          <cell r="A1636">
            <v>411345</v>
          </cell>
          <cell r="B1636" t="str">
            <v>PR</v>
          </cell>
          <cell r="C1636" t="str">
            <v>LINDOESTE</v>
          </cell>
          <cell r="D1636" t="str">
            <v>411345</v>
          </cell>
          <cell r="F1636">
            <v>691853120</v>
          </cell>
          <cell r="H1636">
            <v>741271200</v>
          </cell>
          <cell r="J1636">
            <v>247090400</v>
          </cell>
        </row>
        <row r="1637">
          <cell r="A1637">
            <v>411360</v>
          </cell>
          <cell r="B1637" t="str">
            <v>PR</v>
          </cell>
          <cell r="C1637" t="str">
            <v>LOBATO</v>
          </cell>
          <cell r="D1637" t="str">
            <v>411360</v>
          </cell>
          <cell r="F1637">
            <v>10071880</v>
          </cell>
          <cell r="H1637">
            <v>10791300</v>
          </cell>
          <cell r="J1637">
            <v>3597100</v>
          </cell>
        </row>
        <row r="1638">
          <cell r="A1638">
            <v>411373</v>
          </cell>
          <cell r="B1638" t="str">
            <v>PR</v>
          </cell>
          <cell r="C1638" t="str">
            <v>LUIZIANA</v>
          </cell>
          <cell r="D1638" t="str">
            <v>411373</v>
          </cell>
          <cell r="E1638">
            <v>215634</v>
          </cell>
          <cell r="F1638">
            <v>31326123</v>
          </cell>
          <cell r="G1638">
            <v>77624</v>
          </cell>
          <cell r="H1638">
            <v>33768857</v>
          </cell>
          <cell r="I1638">
            <v>41062</v>
          </cell>
          <cell r="J1638">
            <v>11535860</v>
          </cell>
        </row>
        <row r="1639">
          <cell r="A1639">
            <v>411375</v>
          </cell>
          <cell r="B1639" t="str">
            <v>PR</v>
          </cell>
          <cell r="C1639" t="str">
            <v>LUNARDELLI</v>
          </cell>
          <cell r="D1639" t="str">
            <v>411375</v>
          </cell>
          <cell r="E1639">
            <v>6745</v>
          </cell>
          <cell r="F1639">
            <v>16367977</v>
          </cell>
          <cell r="G1639">
            <v>1915</v>
          </cell>
          <cell r="H1639">
            <v>17262130</v>
          </cell>
          <cell r="I1639">
            <v>446</v>
          </cell>
          <cell r="J1639">
            <v>5458781</v>
          </cell>
        </row>
        <row r="1640">
          <cell r="A1640">
            <v>411400</v>
          </cell>
          <cell r="B1640" t="str">
            <v>PR</v>
          </cell>
          <cell r="C1640" t="str">
            <v>MAMBORÊ</v>
          </cell>
          <cell r="D1640" t="str">
            <v>411400</v>
          </cell>
          <cell r="F1640">
            <v>44079588</v>
          </cell>
          <cell r="H1640">
            <v>47228130</v>
          </cell>
          <cell r="J1640">
            <v>15742710</v>
          </cell>
        </row>
        <row r="1641">
          <cell r="A1641">
            <v>411410</v>
          </cell>
          <cell r="B1641" t="str">
            <v>PR</v>
          </cell>
          <cell r="C1641" t="str">
            <v>MANDAGUAÇU</v>
          </cell>
          <cell r="D1641" t="str">
            <v>411410</v>
          </cell>
          <cell r="E1641">
            <v>521595</v>
          </cell>
          <cell r="F1641">
            <v>95036931</v>
          </cell>
          <cell r="G1641">
            <v>722745</v>
          </cell>
          <cell r="H1641">
            <v>92718026</v>
          </cell>
          <cell r="I1641">
            <v>158104</v>
          </cell>
          <cell r="J1641">
            <v>28733756</v>
          </cell>
        </row>
        <row r="1642">
          <cell r="A1642">
            <v>411435</v>
          </cell>
          <cell r="B1642" t="str">
            <v>PR</v>
          </cell>
          <cell r="C1642" t="str">
            <v>MANFRINÓPOLIS</v>
          </cell>
          <cell r="D1642" t="str">
            <v>411435</v>
          </cell>
          <cell r="F1642">
            <v>2846984</v>
          </cell>
          <cell r="H1642">
            <v>3050340</v>
          </cell>
          <cell r="J1642">
            <v>1016780</v>
          </cell>
        </row>
        <row r="1643">
          <cell r="A1643">
            <v>411450</v>
          </cell>
          <cell r="B1643" t="str">
            <v>PR</v>
          </cell>
          <cell r="C1643" t="str">
            <v>MANOEL RIBAS</v>
          </cell>
          <cell r="D1643" t="str">
            <v>411450</v>
          </cell>
          <cell r="F1643">
            <v>40102244</v>
          </cell>
          <cell r="H1643">
            <v>42966690</v>
          </cell>
          <cell r="J1643">
            <v>14322230</v>
          </cell>
        </row>
        <row r="1644">
          <cell r="A1644">
            <v>411470</v>
          </cell>
          <cell r="B1644" t="str">
            <v>PR</v>
          </cell>
          <cell r="C1644" t="str">
            <v>MARIA HELENA</v>
          </cell>
          <cell r="D1644" t="str">
            <v>411470</v>
          </cell>
          <cell r="F1644">
            <v>705992</v>
          </cell>
          <cell r="H1644">
            <v>756420</v>
          </cell>
          <cell r="J1644">
            <v>252140</v>
          </cell>
        </row>
        <row r="1645">
          <cell r="A1645">
            <v>411500</v>
          </cell>
          <cell r="B1645" t="str">
            <v>PR</v>
          </cell>
          <cell r="C1645" t="str">
            <v>MARILENA</v>
          </cell>
          <cell r="D1645" t="str">
            <v>411500</v>
          </cell>
          <cell r="F1645">
            <v>9594592</v>
          </cell>
          <cell r="H1645">
            <v>10279920</v>
          </cell>
          <cell r="J1645">
            <v>3426640</v>
          </cell>
        </row>
        <row r="1646">
          <cell r="A1646">
            <v>411510</v>
          </cell>
          <cell r="B1646" t="str">
            <v>PR</v>
          </cell>
          <cell r="C1646" t="str">
            <v>MARILUZ</v>
          </cell>
          <cell r="D1646" t="str">
            <v>411510</v>
          </cell>
          <cell r="E1646">
            <v>5332</v>
          </cell>
          <cell r="F1646">
            <v>59786978</v>
          </cell>
          <cell r="G1646">
            <v>5003</v>
          </cell>
          <cell r="H1646">
            <v>67338898</v>
          </cell>
          <cell r="I1646">
            <v>3480</v>
          </cell>
          <cell r="J1646">
            <v>22888535</v>
          </cell>
        </row>
        <row r="1647">
          <cell r="A1647">
            <v>411540</v>
          </cell>
          <cell r="B1647" t="str">
            <v>PR</v>
          </cell>
          <cell r="C1647" t="str">
            <v>MARMELEIRO</v>
          </cell>
          <cell r="D1647" t="str">
            <v>411540</v>
          </cell>
          <cell r="F1647">
            <v>1260</v>
          </cell>
          <cell r="H1647">
            <v>1350</v>
          </cell>
          <cell r="J1647">
            <v>450</v>
          </cell>
        </row>
        <row r="1648">
          <cell r="A1648">
            <v>411545</v>
          </cell>
          <cell r="B1648" t="str">
            <v>PR</v>
          </cell>
          <cell r="C1648" t="str">
            <v>MARQUINHO</v>
          </cell>
          <cell r="D1648" t="str">
            <v>411545</v>
          </cell>
          <cell r="E1648">
            <v>5634</v>
          </cell>
          <cell r="F1648">
            <v>16166559</v>
          </cell>
          <cell r="G1648">
            <v>6691</v>
          </cell>
          <cell r="H1648">
            <v>19765886</v>
          </cell>
          <cell r="I1648">
            <v>1494</v>
          </cell>
          <cell r="J1648">
            <v>6445345</v>
          </cell>
        </row>
        <row r="1649">
          <cell r="A1649">
            <v>411570</v>
          </cell>
          <cell r="B1649" t="str">
            <v>PR</v>
          </cell>
          <cell r="C1649" t="str">
            <v>MATINHOS</v>
          </cell>
          <cell r="D1649" t="str">
            <v>411570</v>
          </cell>
          <cell r="F1649">
            <v>56303576</v>
          </cell>
          <cell r="H1649">
            <v>60325260</v>
          </cell>
          <cell r="J1649">
            <v>20108420</v>
          </cell>
        </row>
        <row r="1650">
          <cell r="A1650">
            <v>411573</v>
          </cell>
          <cell r="B1650" t="str">
            <v>PR</v>
          </cell>
          <cell r="C1650" t="str">
            <v>MATO RICO</v>
          </cell>
          <cell r="D1650" t="str">
            <v>411573</v>
          </cell>
          <cell r="E1650">
            <v>2000</v>
          </cell>
          <cell r="F1650">
            <v>54583572</v>
          </cell>
          <cell r="H1650">
            <v>58302590</v>
          </cell>
          <cell r="J1650">
            <v>19362300</v>
          </cell>
        </row>
        <row r="1651">
          <cell r="A1651">
            <v>411590</v>
          </cell>
          <cell r="B1651" t="str">
            <v>PR</v>
          </cell>
          <cell r="C1651" t="str">
            <v>MIRADOR</v>
          </cell>
          <cell r="D1651" t="str">
            <v>411590</v>
          </cell>
          <cell r="F1651">
            <v>0</v>
          </cell>
          <cell r="H1651">
            <v>0</v>
          </cell>
          <cell r="J1651">
            <v>0</v>
          </cell>
        </row>
        <row r="1652">
          <cell r="A1652">
            <v>411620</v>
          </cell>
          <cell r="B1652" t="str">
            <v>PR</v>
          </cell>
          <cell r="C1652" t="str">
            <v>MORRETES</v>
          </cell>
          <cell r="D1652" t="str">
            <v>411620</v>
          </cell>
          <cell r="E1652">
            <v>1237614</v>
          </cell>
          <cell r="F1652">
            <v>60235163</v>
          </cell>
          <cell r="G1652">
            <v>73989</v>
          </cell>
          <cell r="H1652">
            <v>63325869</v>
          </cell>
          <cell r="I1652">
            <v>398282</v>
          </cell>
          <cell r="J1652">
            <v>18690171</v>
          </cell>
        </row>
        <row r="1653">
          <cell r="A1653">
            <v>411630</v>
          </cell>
          <cell r="B1653" t="str">
            <v>PR</v>
          </cell>
          <cell r="C1653" t="str">
            <v>MUNHOZ DE MELO</v>
          </cell>
          <cell r="D1653" t="str">
            <v>411630</v>
          </cell>
          <cell r="F1653">
            <v>4056108</v>
          </cell>
          <cell r="H1653">
            <v>4345830</v>
          </cell>
          <cell r="J1653">
            <v>1448610</v>
          </cell>
        </row>
        <row r="1654">
          <cell r="A1654">
            <v>411640</v>
          </cell>
          <cell r="B1654" t="str">
            <v>PR</v>
          </cell>
          <cell r="C1654" t="str">
            <v>NOSSA SENHORA DAS GRAÇAS</v>
          </cell>
          <cell r="D1654" t="str">
            <v>411640</v>
          </cell>
          <cell r="E1654">
            <v>5688</v>
          </cell>
          <cell r="F1654">
            <v>9783432</v>
          </cell>
          <cell r="G1654">
            <v>4675</v>
          </cell>
          <cell r="H1654">
            <v>9749269</v>
          </cell>
          <cell r="I1654">
            <v>1497</v>
          </cell>
          <cell r="J1654">
            <v>3200458</v>
          </cell>
        </row>
        <row r="1655">
          <cell r="A1655">
            <v>411680</v>
          </cell>
          <cell r="B1655" t="str">
            <v>PR</v>
          </cell>
          <cell r="C1655" t="str">
            <v>NOVA CANTU</v>
          </cell>
          <cell r="D1655" t="str">
            <v>411680</v>
          </cell>
          <cell r="F1655">
            <v>661640</v>
          </cell>
          <cell r="H1655">
            <v>708900</v>
          </cell>
          <cell r="J1655">
            <v>236300</v>
          </cell>
        </row>
        <row r="1656">
          <cell r="A1656">
            <v>411690</v>
          </cell>
          <cell r="B1656" t="str">
            <v>PR</v>
          </cell>
          <cell r="C1656" t="str">
            <v>NOVA ESPERANÇA</v>
          </cell>
          <cell r="D1656" t="str">
            <v>411690</v>
          </cell>
          <cell r="F1656">
            <v>68600</v>
          </cell>
          <cell r="H1656">
            <v>73500</v>
          </cell>
          <cell r="J1656">
            <v>24500</v>
          </cell>
        </row>
        <row r="1657">
          <cell r="A1657">
            <v>411705</v>
          </cell>
          <cell r="B1657" t="str">
            <v>PR</v>
          </cell>
          <cell r="C1657" t="str">
            <v>NOVA LARANJEIRAS</v>
          </cell>
          <cell r="D1657" t="str">
            <v>411705</v>
          </cell>
          <cell r="F1657">
            <v>29408288</v>
          </cell>
          <cell r="H1657">
            <v>31508880</v>
          </cell>
          <cell r="J1657">
            <v>10502960</v>
          </cell>
        </row>
        <row r="1658">
          <cell r="A1658">
            <v>411721</v>
          </cell>
          <cell r="B1658" t="str">
            <v>PR</v>
          </cell>
          <cell r="C1658" t="str">
            <v>NOVA SANTA BÁRBARA</v>
          </cell>
          <cell r="D1658" t="str">
            <v>411721</v>
          </cell>
          <cell r="F1658">
            <v>5729722</v>
          </cell>
          <cell r="H1658">
            <v>6003402</v>
          </cell>
          <cell r="I1658">
            <v>695</v>
          </cell>
          <cell r="J1658">
            <v>1906775</v>
          </cell>
        </row>
        <row r="1659">
          <cell r="A1659">
            <v>411727</v>
          </cell>
          <cell r="B1659" t="str">
            <v>PR</v>
          </cell>
          <cell r="C1659" t="str">
            <v>NOVA TEBAS</v>
          </cell>
          <cell r="D1659" t="str">
            <v>411727</v>
          </cell>
          <cell r="F1659">
            <v>3246432</v>
          </cell>
          <cell r="H1659">
            <v>3478320</v>
          </cell>
          <cell r="J1659">
            <v>1159440</v>
          </cell>
        </row>
        <row r="1660">
          <cell r="A1660">
            <v>411729</v>
          </cell>
          <cell r="B1660" t="str">
            <v>PR</v>
          </cell>
          <cell r="C1660" t="str">
            <v>NOVO ITACOLOMI</v>
          </cell>
          <cell r="D1660" t="str">
            <v>411729</v>
          </cell>
          <cell r="F1660">
            <v>2466380</v>
          </cell>
          <cell r="H1660">
            <v>2642550</v>
          </cell>
          <cell r="J1660">
            <v>880850</v>
          </cell>
        </row>
        <row r="1661">
          <cell r="A1661">
            <v>411730</v>
          </cell>
          <cell r="B1661" t="str">
            <v>PR</v>
          </cell>
          <cell r="C1661" t="str">
            <v>ORTIGUEIRA</v>
          </cell>
          <cell r="D1661" t="str">
            <v>411730</v>
          </cell>
          <cell r="F1661">
            <v>21585144</v>
          </cell>
          <cell r="H1661">
            <v>23126940</v>
          </cell>
          <cell r="J1661">
            <v>7708980</v>
          </cell>
        </row>
        <row r="1662">
          <cell r="A1662">
            <v>411745</v>
          </cell>
          <cell r="B1662" t="str">
            <v>PR</v>
          </cell>
          <cell r="C1662" t="str">
            <v>OURO VERDE DO OESTE</v>
          </cell>
          <cell r="D1662" t="str">
            <v>411745</v>
          </cell>
          <cell r="F1662">
            <v>7384972</v>
          </cell>
          <cell r="H1662">
            <v>7912470</v>
          </cell>
          <cell r="J1662">
            <v>2637490</v>
          </cell>
        </row>
        <row r="1663">
          <cell r="A1663">
            <v>411750</v>
          </cell>
          <cell r="B1663" t="str">
            <v>PR</v>
          </cell>
          <cell r="C1663" t="str">
            <v>PAIÇANDU</v>
          </cell>
          <cell r="D1663" t="str">
            <v>411750</v>
          </cell>
          <cell r="F1663">
            <v>29547952</v>
          </cell>
          <cell r="H1663">
            <v>31658520</v>
          </cell>
          <cell r="J1663">
            <v>10552840</v>
          </cell>
        </row>
        <row r="1664">
          <cell r="A1664">
            <v>411770</v>
          </cell>
          <cell r="B1664" t="str">
            <v>PR</v>
          </cell>
          <cell r="C1664" t="str">
            <v>PALMEIRA</v>
          </cell>
          <cell r="D1664" t="str">
            <v>411770</v>
          </cell>
          <cell r="F1664">
            <v>53154584</v>
          </cell>
          <cell r="H1664">
            <v>56951340</v>
          </cell>
          <cell r="J1664">
            <v>18983780</v>
          </cell>
        </row>
        <row r="1665">
          <cell r="A1665">
            <v>411780</v>
          </cell>
          <cell r="B1665" t="str">
            <v>PR</v>
          </cell>
          <cell r="C1665" t="str">
            <v>PALMITAL</v>
          </cell>
          <cell r="D1665" t="str">
            <v>411780</v>
          </cell>
          <cell r="E1665">
            <v>300</v>
          </cell>
          <cell r="F1665">
            <v>51128476</v>
          </cell>
          <cell r="G1665">
            <v>2410</v>
          </cell>
          <cell r="H1665">
            <v>54790633</v>
          </cell>
          <cell r="J1665">
            <v>18478011</v>
          </cell>
        </row>
        <row r="1666">
          <cell r="A1666">
            <v>411820</v>
          </cell>
          <cell r="B1666" t="str">
            <v>PR</v>
          </cell>
          <cell r="C1666" t="str">
            <v>PARANAGUÁ</v>
          </cell>
          <cell r="D1666" t="str">
            <v>411820</v>
          </cell>
          <cell r="F1666">
            <v>118039096</v>
          </cell>
          <cell r="H1666">
            <v>126470460</v>
          </cell>
          <cell r="J1666">
            <v>42156820</v>
          </cell>
        </row>
        <row r="1667">
          <cell r="A1667">
            <v>411830</v>
          </cell>
          <cell r="B1667" t="str">
            <v>PR</v>
          </cell>
          <cell r="C1667" t="str">
            <v>PARANAPOEMA</v>
          </cell>
          <cell r="D1667" t="str">
            <v>411830</v>
          </cell>
          <cell r="F1667">
            <v>5504670</v>
          </cell>
          <cell r="H1667">
            <v>6600588</v>
          </cell>
          <cell r="J1667">
            <v>1802584</v>
          </cell>
        </row>
        <row r="1668">
          <cell r="A1668">
            <v>411860</v>
          </cell>
          <cell r="B1668" t="str">
            <v>PR</v>
          </cell>
          <cell r="C1668" t="str">
            <v>PAULA FREITAS</v>
          </cell>
          <cell r="D1668" t="str">
            <v>411860</v>
          </cell>
          <cell r="F1668">
            <v>2573984</v>
          </cell>
          <cell r="H1668">
            <v>2757840</v>
          </cell>
          <cell r="J1668">
            <v>919280</v>
          </cell>
        </row>
        <row r="1669">
          <cell r="A1669">
            <v>411870</v>
          </cell>
          <cell r="B1669" t="str">
            <v>PR</v>
          </cell>
          <cell r="C1669" t="str">
            <v>PAULO FRONTIN</v>
          </cell>
          <cell r="D1669" t="str">
            <v>411870</v>
          </cell>
          <cell r="F1669">
            <v>27328224</v>
          </cell>
          <cell r="H1669">
            <v>29280240</v>
          </cell>
          <cell r="J1669">
            <v>9760080</v>
          </cell>
        </row>
        <row r="1670">
          <cell r="A1670">
            <v>411880</v>
          </cell>
          <cell r="B1670" t="str">
            <v>PR</v>
          </cell>
          <cell r="C1670" t="str">
            <v>PEABIRU</v>
          </cell>
          <cell r="D1670" t="str">
            <v>411880</v>
          </cell>
          <cell r="F1670">
            <v>1853712</v>
          </cell>
          <cell r="H1670">
            <v>1986120</v>
          </cell>
          <cell r="J1670">
            <v>662040</v>
          </cell>
        </row>
        <row r="1671">
          <cell r="A1671">
            <v>411885</v>
          </cell>
          <cell r="B1671" t="str">
            <v>PR</v>
          </cell>
          <cell r="C1671" t="str">
            <v>PEROBAL</v>
          </cell>
          <cell r="D1671" t="str">
            <v>411885</v>
          </cell>
          <cell r="E1671">
            <v>12382</v>
          </cell>
          <cell r="F1671">
            <v>10403347</v>
          </cell>
          <cell r="G1671">
            <v>14849</v>
          </cell>
          <cell r="H1671">
            <v>10743526</v>
          </cell>
          <cell r="I1671">
            <v>933</v>
          </cell>
          <cell r="J1671">
            <v>3400344</v>
          </cell>
        </row>
        <row r="1672">
          <cell r="A1672">
            <v>411910</v>
          </cell>
          <cell r="B1672" t="str">
            <v>PR</v>
          </cell>
          <cell r="C1672" t="str">
            <v>PIÊN</v>
          </cell>
          <cell r="D1672" t="str">
            <v>411910</v>
          </cell>
          <cell r="F1672">
            <v>2332512</v>
          </cell>
          <cell r="H1672">
            <v>2499120</v>
          </cell>
          <cell r="J1672">
            <v>833040</v>
          </cell>
        </row>
        <row r="1673">
          <cell r="A1673">
            <v>411925</v>
          </cell>
          <cell r="B1673" t="str">
            <v>PR</v>
          </cell>
          <cell r="C1673" t="str">
            <v>PINHAL DE SÃO BENTO</v>
          </cell>
          <cell r="D1673" t="str">
            <v>411925</v>
          </cell>
          <cell r="E1673">
            <v>19659</v>
          </cell>
          <cell r="F1673">
            <v>23726924</v>
          </cell>
          <cell r="G1673">
            <v>85104</v>
          </cell>
          <cell r="H1673">
            <v>23421625</v>
          </cell>
          <cell r="I1673">
            <v>406</v>
          </cell>
          <cell r="J1673">
            <v>7269193</v>
          </cell>
        </row>
        <row r="1674">
          <cell r="A1674">
            <v>411920</v>
          </cell>
          <cell r="B1674" t="str">
            <v>PR</v>
          </cell>
          <cell r="C1674" t="str">
            <v>PINHALÃO</v>
          </cell>
          <cell r="D1674" t="str">
            <v>411920</v>
          </cell>
          <cell r="E1674">
            <v>7060</v>
          </cell>
          <cell r="F1674">
            <v>22282084</v>
          </cell>
          <cell r="H1674">
            <v>24194419</v>
          </cell>
          <cell r="J1674">
            <v>7529027</v>
          </cell>
        </row>
        <row r="1675">
          <cell r="A1675">
            <v>411930</v>
          </cell>
          <cell r="B1675" t="str">
            <v>PR</v>
          </cell>
          <cell r="C1675" t="str">
            <v>PINHÃO</v>
          </cell>
          <cell r="D1675" t="str">
            <v>411930</v>
          </cell>
          <cell r="F1675">
            <v>82723956</v>
          </cell>
          <cell r="H1675">
            <v>88632810</v>
          </cell>
          <cell r="J1675">
            <v>29544270</v>
          </cell>
        </row>
        <row r="1676">
          <cell r="A1676">
            <v>411960</v>
          </cell>
          <cell r="B1676" t="str">
            <v>PR</v>
          </cell>
          <cell r="C1676" t="str">
            <v>PITANGA</v>
          </cell>
          <cell r="D1676" t="str">
            <v>411960</v>
          </cell>
          <cell r="F1676">
            <v>52909276</v>
          </cell>
          <cell r="H1676">
            <v>56688510</v>
          </cell>
          <cell r="J1676">
            <v>18896170</v>
          </cell>
        </row>
        <row r="1677">
          <cell r="A1677">
            <v>411965</v>
          </cell>
          <cell r="B1677" t="str">
            <v>PR</v>
          </cell>
          <cell r="C1677" t="str">
            <v>PITANGUEIRAS</v>
          </cell>
          <cell r="D1677" t="str">
            <v>411965</v>
          </cell>
          <cell r="F1677">
            <v>5472628</v>
          </cell>
          <cell r="H1677">
            <v>5863530</v>
          </cell>
          <cell r="J1677">
            <v>1954510</v>
          </cell>
        </row>
        <row r="1678">
          <cell r="A1678">
            <v>411970</v>
          </cell>
          <cell r="B1678" t="str">
            <v>PR</v>
          </cell>
          <cell r="C1678" t="str">
            <v>PLANALTINA DO PARANÁ</v>
          </cell>
          <cell r="D1678" t="str">
            <v>411970</v>
          </cell>
          <cell r="F1678">
            <v>6855324</v>
          </cell>
          <cell r="H1678">
            <v>7344990</v>
          </cell>
          <cell r="J1678">
            <v>2448330</v>
          </cell>
        </row>
        <row r="1679">
          <cell r="A1679">
            <v>411995</v>
          </cell>
          <cell r="B1679" t="str">
            <v>PR</v>
          </cell>
          <cell r="C1679" t="str">
            <v>PONTAL DO PARANÁ</v>
          </cell>
          <cell r="D1679" t="str">
            <v>411995</v>
          </cell>
          <cell r="F1679">
            <v>48501124</v>
          </cell>
          <cell r="H1679">
            <v>51965490</v>
          </cell>
          <cell r="J1679">
            <v>17321830</v>
          </cell>
        </row>
        <row r="1680">
          <cell r="A1680">
            <v>412010</v>
          </cell>
          <cell r="B1680" t="str">
            <v>PR</v>
          </cell>
          <cell r="C1680" t="str">
            <v>PORTO AMAZONAS</v>
          </cell>
          <cell r="D1680" t="str">
            <v>412010</v>
          </cell>
          <cell r="E1680">
            <v>86193</v>
          </cell>
          <cell r="F1680">
            <v>4060443</v>
          </cell>
          <cell r="G1680">
            <v>2540092</v>
          </cell>
          <cell r="H1680">
            <v>31872552</v>
          </cell>
          <cell r="I1680">
            <v>13217</v>
          </cell>
          <cell r="J1680">
            <v>3698512</v>
          </cell>
        </row>
        <row r="1681">
          <cell r="A1681">
            <v>412015</v>
          </cell>
          <cell r="B1681" t="str">
            <v>PR</v>
          </cell>
          <cell r="C1681" t="str">
            <v>PORTO BARREIRO</v>
          </cell>
          <cell r="D1681" t="str">
            <v>412015</v>
          </cell>
          <cell r="F1681">
            <v>12330248</v>
          </cell>
          <cell r="H1681">
            <v>13210980</v>
          </cell>
          <cell r="J1681">
            <v>4403660</v>
          </cell>
        </row>
        <row r="1682">
          <cell r="A1682">
            <v>412030</v>
          </cell>
          <cell r="B1682" t="str">
            <v>PR</v>
          </cell>
          <cell r="C1682" t="str">
            <v>PORTO VITÓRIA</v>
          </cell>
          <cell r="D1682" t="str">
            <v>412030</v>
          </cell>
          <cell r="F1682">
            <v>18408600</v>
          </cell>
          <cell r="H1682">
            <v>19723500</v>
          </cell>
          <cell r="J1682">
            <v>6574500</v>
          </cell>
        </row>
        <row r="1683">
          <cell r="A1683">
            <v>412040</v>
          </cell>
          <cell r="B1683" t="str">
            <v>PR</v>
          </cell>
          <cell r="C1683" t="str">
            <v>PRESIDENTE CASTELO BRANCO</v>
          </cell>
          <cell r="D1683" t="str">
            <v>412040</v>
          </cell>
          <cell r="F1683">
            <v>36652</v>
          </cell>
          <cell r="H1683">
            <v>39270</v>
          </cell>
          <cell r="J1683">
            <v>13090</v>
          </cell>
        </row>
        <row r="1684">
          <cell r="A1684">
            <v>412050</v>
          </cell>
          <cell r="B1684" t="str">
            <v>PR</v>
          </cell>
          <cell r="C1684" t="str">
            <v>PRIMEIRO DE MAIO</v>
          </cell>
          <cell r="D1684" t="str">
            <v>412050</v>
          </cell>
          <cell r="F1684">
            <v>989128</v>
          </cell>
          <cell r="H1684">
            <v>1059780</v>
          </cell>
          <cell r="J1684">
            <v>353260</v>
          </cell>
        </row>
        <row r="1685">
          <cell r="A1685">
            <v>412070</v>
          </cell>
          <cell r="B1685" t="str">
            <v>PR</v>
          </cell>
          <cell r="C1685" t="str">
            <v>QUATIGUÁ</v>
          </cell>
          <cell r="D1685" t="str">
            <v>412070</v>
          </cell>
          <cell r="E1685">
            <v>3713</v>
          </cell>
          <cell r="F1685">
            <v>42290132</v>
          </cell>
          <cell r="G1685">
            <v>5439</v>
          </cell>
          <cell r="H1685">
            <v>48735619</v>
          </cell>
          <cell r="I1685">
            <v>671</v>
          </cell>
          <cell r="J1685">
            <v>16499646</v>
          </cell>
        </row>
        <row r="1686">
          <cell r="A1686">
            <v>412080</v>
          </cell>
          <cell r="B1686" t="str">
            <v>PR</v>
          </cell>
          <cell r="C1686" t="str">
            <v>QUATRO BARRAS</v>
          </cell>
          <cell r="D1686" t="str">
            <v>412080</v>
          </cell>
          <cell r="E1686">
            <v>743035</v>
          </cell>
          <cell r="F1686">
            <v>430189745</v>
          </cell>
          <cell r="G1686">
            <v>799676</v>
          </cell>
          <cell r="H1686">
            <v>452104968</v>
          </cell>
          <cell r="I1686">
            <v>287221</v>
          </cell>
          <cell r="J1686">
            <v>150724968</v>
          </cell>
        </row>
        <row r="1687">
          <cell r="A1687">
            <v>412090</v>
          </cell>
          <cell r="B1687" t="str">
            <v>PR</v>
          </cell>
          <cell r="C1687" t="str">
            <v>QUEDAS DO IGUAÇU</v>
          </cell>
          <cell r="D1687" t="str">
            <v>412090</v>
          </cell>
          <cell r="F1687">
            <v>569580480</v>
          </cell>
          <cell r="H1687">
            <v>610264800</v>
          </cell>
          <cell r="J1687">
            <v>203421600</v>
          </cell>
        </row>
        <row r="1688">
          <cell r="A1688">
            <v>412110</v>
          </cell>
          <cell r="B1688" t="str">
            <v>PR</v>
          </cell>
          <cell r="C1688" t="str">
            <v>QUINTA DO SOL</v>
          </cell>
          <cell r="D1688" t="str">
            <v>412110</v>
          </cell>
          <cell r="F1688">
            <v>4200756</v>
          </cell>
          <cell r="H1688">
            <v>4500810</v>
          </cell>
          <cell r="J1688">
            <v>1500270</v>
          </cell>
        </row>
        <row r="1689">
          <cell r="A1689">
            <v>412120</v>
          </cell>
          <cell r="B1689" t="str">
            <v>PR</v>
          </cell>
          <cell r="C1689" t="str">
            <v>QUITANDINHA</v>
          </cell>
          <cell r="D1689" t="str">
            <v>412120</v>
          </cell>
          <cell r="E1689">
            <v>270771</v>
          </cell>
          <cell r="F1689">
            <v>123638410</v>
          </cell>
          <cell r="G1689">
            <v>314357</v>
          </cell>
          <cell r="H1689">
            <v>124588864</v>
          </cell>
          <cell r="I1689">
            <v>206720</v>
          </cell>
          <cell r="J1689">
            <v>40857631</v>
          </cell>
        </row>
        <row r="1690">
          <cell r="A1690">
            <v>412150</v>
          </cell>
          <cell r="B1690" t="str">
            <v>PR</v>
          </cell>
          <cell r="C1690" t="str">
            <v>REBOUÇAS</v>
          </cell>
          <cell r="D1690" t="str">
            <v>412150</v>
          </cell>
          <cell r="F1690">
            <v>5508216</v>
          </cell>
          <cell r="H1690">
            <v>5901660</v>
          </cell>
          <cell r="J1690">
            <v>1967220</v>
          </cell>
        </row>
        <row r="1691">
          <cell r="A1691">
            <v>412170</v>
          </cell>
          <cell r="B1691" t="str">
            <v>PR</v>
          </cell>
          <cell r="C1691" t="str">
            <v>RESERVA</v>
          </cell>
          <cell r="D1691" t="str">
            <v>412170</v>
          </cell>
          <cell r="F1691">
            <v>0</v>
          </cell>
          <cell r="H1691">
            <v>0</v>
          </cell>
          <cell r="J1691">
            <v>0</v>
          </cell>
        </row>
        <row r="1692">
          <cell r="A1692">
            <v>412175</v>
          </cell>
          <cell r="B1692" t="str">
            <v>PR</v>
          </cell>
          <cell r="C1692" t="str">
            <v>RESERVA DO IGUAÇU</v>
          </cell>
          <cell r="D1692" t="str">
            <v>412175</v>
          </cell>
          <cell r="E1692">
            <v>12589</v>
          </cell>
          <cell r="F1692">
            <v>18971101</v>
          </cell>
          <cell r="G1692">
            <v>56188</v>
          </cell>
          <cell r="H1692">
            <v>19734762</v>
          </cell>
          <cell r="I1692">
            <v>1570</v>
          </cell>
          <cell r="J1692">
            <v>5659152</v>
          </cell>
        </row>
        <row r="1693">
          <cell r="A1693">
            <v>412190</v>
          </cell>
          <cell r="B1693" t="str">
            <v>PR</v>
          </cell>
          <cell r="C1693" t="str">
            <v>RIBEIRÃO DO PINHAL</v>
          </cell>
          <cell r="D1693" t="str">
            <v>412190</v>
          </cell>
          <cell r="E1693">
            <v>1063</v>
          </cell>
          <cell r="F1693">
            <v>43824843</v>
          </cell>
          <cell r="G1693">
            <v>49</v>
          </cell>
          <cell r="H1693">
            <v>49090137</v>
          </cell>
          <cell r="I1693">
            <v>100</v>
          </cell>
          <cell r="J1693">
            <v>15734650</v>
          </cell>
        </row>
        <row r="1694">
          <cell r="A1694">
            <v>412200</v>
          </cell>
          <cell r="B1694" t="str">
            <v>PR</v>
          </cell>
          <cell r="C1694" t="str">
            <v>RIO AZUL</v>
          </cell>
          <cell r="D1694" t="str">
            <v>412200</v>
          </cell>
          <cell r="F1694">
            <v>105016016</v>
          </cell>
          <cell r="H1694">
            <v>112517160</v>
          </cell>
          <cell r="J1694">
            <v>37505720</v>
          </cell>
        </row>
        <row r="1695">
          <cell r="A1695">
            <v>412210</v>
          </cell>
          <cell r="B1695" t="str">
            <v>PR</v>
          </cell>
          <cell r="C1695" t="str">
            <v>RIO BOM</v>
          </cell>
          <cell r="D1695" t="str">
            <v>412210</v>
          </cell>
          <cell r="E1695">
            <v>7575</v>
          </cell>
          <cell r="F1695">
            <v>6791211</v>
          </cell>
          <cell r="G1695">
            <v>1008</v>
          </cell>
          <cell r="H1695">
            <v>7493607</v>
          </cell>
          <cell r="I1695">
            <v>17030</v>
          </cell>
          <cell r="J1695">
            <v>2383508</v>
          </cell>
        </row>
        <row r="1696">
          <cell r="A1696">
            <v>412215</v>
          </cell>
          <cell r="B1696" t="str">
            <v>PR</v>
          </cell>
          <cell r="C1696" t="str">
            <v>RIO BONITO DO IGUAÇU</v>
          </cell>
          <cell r="D1696" t="str">
            <v>412215</v>
          </cell>
          <cell r="F1696">
            <v>39173120</v>
          </cell>
          <cell r="H1696">
            <v>41971200</v>
          </cell>
          <cell r="J1696">
            <v>13990400</v>
          </cell>
        </row>
        <row r="1697">
          <cell r="A1697">
            <v>412217</v>
          </cell>
          <cell r="B1697" t="str">
            <v>PR</v>
          </cell>
          <cell r="C1697" t="str">
            <v>RIO BRANCO DO IVAÍ</v>
          </cell>
          <cell r="D1697" t="str">
            <v>412217</v>
          </cell>
          <cell r="E1697">
            <v>3827</v>
          </cell>
          <cell r="F1697">
            <v>5564573</v>
          </cell>
          <cell r="H1697">
            <v>4088730</v>
          </cell>
          <cell r="J1697">
            <v>1267450</v>
          </cell>
        </row>
        <row r="1698">
          <cell r="A1698">
            <v>412240</v>
          </cell>
          <cell r="B1698" t="str">
            <v>PR</v>
          </cell>
          <cell r="C1698" t="str">
            <v>ROLÂNDIA</v>
          </cell>
          <cell r="D1698" t="str">
            <v>412240</v>
          </cell>
          <cell r="F1698">
            <v>277144</v>
          </cell>
          <cell r="H1698">
            <v>296940</v>
          </cell>
          <cell r="J1698">
            <v>98980</v>
          </cell>
        </row>
        <row r="1699">
          <cell r="A1699">
            <v>412250</v>
          </cell>
          <cell r="B1699" t="str">
            <v>PR</v>
          </cell>
          <cell r="C1699" t="str">
            <v>RONCADOR</v>
          </cell>
          <cell r="D1699" t="str">
            <v>412250</v>
          </cell>
          <cell r="F1699">
            <v>26597648</v>
          </cell>
          <cell r="H1699">
            <v>28497480</v>
          </cell>
          <cell r="J1699">
            <v>9499160</v>
          </cell>
        </row>
        <row r="1700">
          <cell r="A1700">
            <v>412265</v>
          </cell>
          <cell r="B1700" t="str">
            <v>PR</v>
          </cell>
          <cell r="C1700" t="str">
            <v>ROSÁRIO DO IVAÍ</v>
          </cell>
          <cell r="D1700" t="str">
            <v>412265</v>
          </cell>
          <cell r="E1700">
            <v>30710</v>
          </cell>
          <cell r="F1700">
            <v>43426529</v>
          </cell>
          <cell r="G1700">
            <v>48884</v>
          </cell>
          <cell r="H1700">
            <v>42849895</v>
          </cell>
          <cell r="I1700">
            <v>3096</v>
          </cell>
          <cell r="J1700">
            <v>13943821</v>
          </cell>
        </row>
        <row r="1701">
          <cell r="A1701">
            <v>412280</v>
          </cell>
          <cell r="B1701" t="str">
            <v>PR</v>
          </cell>
          <cell r="C1701" t="str">
            <v>SALGADO FILHO</v>
          </cell>
          <cell r="D1701" t="str">
            <v>412280</v>
          </cell>
          <cell r="E1701">
            <v>3013</v>
          </cell>
          <cell r="F1701">
            <v>7829424</v>
          </cell>
          <cell r="H1701">
            <v>8164833</v>
          </cell>
          <cell r="J1701">
            <v>2527124</v>
          </cell>
        </row>
        <row r="1702">
          <cell r="A1702">
            <v>412310</v>
          </cell>
          <cell r="B1702" t="str">
            <v>PR</v>
          </cell>
          <cell r="C1702" t="str">
            <v>SANTA AMÉLIA</v>
          </cell>
          <cell r="D1702" t="str">
            <v>412310</v>
          </cell>
          <cell r="E1702">
            <v>391</v>
          </cell>
          <cell r="F1702">
            <v>11416161</v>
          </cell>
          <cell r="G1702">
            <v>5404</v>
          </cell>
          <cell r="H1702">
            <v>11542504</v>
          </cell>
          <cell r="I1702">
            <v>8</v>
          </cell>
          <cell r="J1702">
            <v>3470816</v>
          </cell>
        </row>
        <row r="1703">
          <cell r="A1703">
            <v>412320</v>
          </cell>
          <cell r="B1703" t="str">
            <v>PR</v>
          </cell>
          <cell r="C1703" t="str">
            <v>SANTA CECÍLIA DO PAVÃO</v>
          </cell>
          <cell r="D1703" t="str">
            <v>412320</v>
          </cell>
          <cell r="E1703">
            <v>1121</v>
          </cell>
          <cell r="F1703">
            <v>21807651</v>
          </cell>
          <cell r="G1703">
            <v>5782</v>
          </cell>
          <cell r="H1703">
            <v>23535836</v>
          </cell>
          <cell r="I1703">
            <v>15</v>
          </cell>
          <cell r="J1703">
            <v>7335639</v>
          </cell>
        </row>
        <row r="1704">
          <cell r="A1704">
            <v>412380</v>
          </cell>
          <cell r="B1704" t="str">
            <v>PR</v>
          </cell>
          <cell r="C1704" t="str">
            <v>SANTA IZABEL DO OESTE</v>
          </cell>
          <cell r="D1704" t="str">
            <v>412380</v>
          </cell>
          <cell r="F1704">
            <v>1960</v>
          </cell>
          <cell r="H1704">
            <v>2100</v>
          </cell>
          <cell r="J1704">
            <v>700</v>
          </cell>
        </row>
        <row r="1705">
          <cell r="A1705">
            <v>412385</v>
          </cell>
          <cell r="B1705" t="str">
            <v>PR</v>
          </cell>
          <cell r="C1705" t="str">
            <v>SANTA MARIA DO OESTE</v>
          </cell>
          <cell r="D1705" t="str">
            <v>412385</v>
          </cell>
          <cell r="E1705">
            <v>52469</v>
          </cell>
          <cell r="F1705">
            <v>32497870</v>
          </cell>
          <cell r="G1705">
            <v>37947</v>
          </cell>
          <cell r="H1705">
            <v>31831102</v>
          </cell>
          <cell r="I1705">
            <v>17017</v>
          </cell>
          <cell r="J1705">
            <v>10561439</v>
          </cell>
        </row>
        <row r="1706">
          <cell r="A1706">
            <v>412390</v>
          </cell>
          <cell r="B1706" t="str">
            <v>PR</v>
          </cell>
          <cell r="C1706" t="str">
            <v>SANTA MARIANA</v>
          </cell>
          <cell r="D1706" t="str">
            <v>412390</v>
          </cell>
          <cell r="F1706">
            <v>12753860</v>
          </cell>
          <cell r="H1706">
            <v>13664850</v>
          </cell>
          <cell r="J1706">
            <v>4554950</v>
          </cell>
        </row>
        <row r="1707">
          <cell r="A1707">
            <v>412395</v>
          </cell>
          <cell r="B1707" t="str">
            <v>PR</v>
          </cell>
          <cell r="C1707" t="str">
            <v>SANTA MÔNICA</v>
          </cell>
          <cell r="D1707" t="str">
            <v>412395</v>
          </cell>
          <cell r="F1707">
            <v>12926592</v>
          </cell>
          <cell r="H1707">
            <v>13849920</v>
          </cell>
          <cell r="J1707">
            <v>4616640</v>
          </cell>
        </row>
        <row r="1708">
          <cell r="A1708">
            <v>412402</v>
          </cell>
          <cell r="B1708" t="str">
            <v>PR</v>
          </cell>
          <cell r="C1708" t="str">
            <v>SANTA TEREZA DO OESTE</v>
          </cell>
          <cell r="D1708" t="str">
            <v>412402</v>
          </cell>
          <cell r="F1708">
            <v>2100</v>
          </cell>
          <cell r="H1708">
            <v>2250</v>
          </cell>
          <cell r="J1708">
            <v>750</v>
          </cell>
        </row>
        <row r="1709">
          <cell r="A1709">
            <v>412400</v>
          </cell>
          <cell r="B1709" t="str">
            <v>PR</v>
          </cell>
          <cell r="C1709" t="str">
            <v>SANTANA DO ITARARÉ</v>
          </cell>
          <cell r="D1709" t="str">
            <v>412400</v>
          </cell>
          <cell r="E1709">
            <v>31507</v>
          </cell>
          <cell r="F1709">
            <v>12846143</v>
          </cell>
          <cell r="G1709">
            <v>28984</v>
          </cell>
          <cell r="H1709">
            <v>16099276</v>
          </cell>
          <cell r="I1709">
            <v>178</v>
          </cell>
          <cell r="J1709">
            <v>5455408</v>
          </cell>
        </row>
        <row r="1710">
          <cell r="A1710">
            <v>412410</v>
          </cell>
          <cell r="B1710" t="str">
            <v>PR</v>
          </cell>
          <cell r="C1710" t="str">
            <v>SANTO ANTÔNIO DA PLATINA</v>
          </cell>
          <cell r="D1710" t="str">
            <v>412410</v>
          </cell>
          <cell r="F1710">
            <v>11200</v>
          </cell>
          <cell r="H1710">
            <v>12000</v>
          </cell>
          <cell r="J1710">
            <v>4000</v>
          </cell>
        </row>
        <row r="1711">
          <cell r="A1711">
            <v>412470</v>
          </cell>
          <cell r="B1711" t="str">
            <v>PR</v>
          </cell>
          <cell r="C1711" t="str">
            <v>SÃO JERÔNIMO DA SERRA</v>
          </cell>
          <cell r="D1711" t="str">
            <v>412470</v>
          </cell>
          <cell r="F1711">
            <v>5919900</v>
          </cell>
          <cell r="H1711">
            <v>6342750</v>
          </cell>
          <cell r="J1711">
            <v>2114250</v>
          </cell>
        </row>
        <row r="1712">
          <cell r="A1712">
            <v>412500</v>
          </cell>
          <cell r="B1712" t="str">
            <v>PR</v>
          </cell>
          <cell r="C1712" t="str">
            <v>SÃO JOÃO DO IVAÍ</v>
          </cell>
          <cell r="D1712" t="str">
            <v>412500</v>
          </cell>
          <cell r="E1712">
            <v>976</v>
          </cell>
          <cell r="F1712">
            <v>10497694</v>
          </cell>
          <cell r="G1712">
            <v>965</v>
          </cell>
          <cell r="H1712">
            <v>9013128</v>
          </cell>
          <cell r="I1712">
            <v>585</v>
          </cell>
          <cell r="J1712">
            <v>3195753</v>
          </cell>
        </row>
        <row r="1713">
          <cell r="A1713">
            <v>412540</v>
          </cell>
          <cell r="B1713" t="str">
            <v>PR</v>
          </cell>
          <cell r="C1713" t="str">
            <v>SÃO JOSÉ DA BOA VISTA</v>
          </cell>
          <cell r="D1713" t="str">
            <v>412540</v>
          </cell>
          <cell r="F1713">
            <v>20051986</v>
          </cell>
          <cell r="H1713">
            <v>21196385</v>
          </cell>
          <cell r="J1713">
            <v>7117695</v>
          </cell>
        </row>
        <row r="1714">
          <cell r="A1714">
            <v>412545</v>
          </cell>
          <cell r="B1714" t="str">
            <v>PR</v>
          </cell>
          <cell r="C1714" t="str">
            <v>SÃO JOSÉ DAS PALMEIRAS</v>
          </cell>
          <cell r="D1714" t="str">
            <v>412545</v>
          </cell>
          <cell r="E1714">
            <v>23517</v>
          </cell>
          <cell r="F1714">
            <v>31337751</v>
          </cell>
          <cell r="G1714">
            <v>35997</v>
          </cell>
          <cell r="H1714">
            <v>37629783</v>
          </cell>
          <cell r="I1714">
            <v>45350</v>
          </cell>
          <cell r="J1714">
            <v>12306208</v>
          </cell>
        </row>
        <row r="1715">
          <cell r="A1715">
            <v>412610</v>
          </cell>
          <cell r="B1715" t="str">
            <v>PR</v>
          </cell>
          <cell r="C1715" t="str">
            <v>SÃO TOMÉ</v>
          </cell>
          <cell r="D1715" t="str">
            <v>412610</v>
          </cell>
          <cell r="F1715">
            <v>1355984</v>
          </cell>
          <cell r="H1715">
            <v>1452840</v>
          </cell>
          <cell r="J1715">
            <v>484280</v>
          </cell>
        </row>
        <row r="1716">
          <cell r="A1716">
            <v>412620</v>
          </cell>
          <cell r="B1716" t="str">
            <v>PR</v>
          </cell>
          <cell r="C1716" t="str">
            <v>SAPOPEMA</v>
          </cell>
          <cell r="D1716" t="str">
            <v>412620</v>
          </cell>
          <cell r="E1716">
            <v>1402</v>
          </cell>
          <cell r="F1716">
            <v>20411736</v>
          </cell>
          <cell r="G1716">
            <v>1029</v>
          </cell>
          <cell r="H1716">
            <v>20620855</v>
          </cell>
          <cell r="I1716">
            <v>67</v>
          </cell>
          <cell r="J1716">
            <v>6694738</v>
          </cell>
        </row>
        <row r="1717">
          <cell r="A1717">
            <v>412625</v>
          </cell>
          <cell r="B1717" t="str">
            <v>PR</v>
          </cell>
          <cell r="C1717" t="str">
            <v>SARANDI</v>
          </cell>
          <cell r="D1717" t="str">
            <v>412625</v>
          </cell>
          <cell r="E1717">
            <v>1652662</v>
          </cell>
          <cell r="F1717">
            <v>216446683</v>
          </cell>
          <cell r="G1717">
            <v>2269013</v>
          </cell>
          <cell r="H1717">
            <v>233716776</v>
          </cell>
          <cell r="I1717">
            <v>1319954</v>
          </cell>
          <cell r="J1717">
            <v>80459858</v>
          </cell>
        </row>
        <row r="1718">
          <cell r="A1718">
            <v>412650</v>
          </cell>
          <cell r="B1718" t="str">
            <v>PR</v>
          </cell>
          <cell r="C1718" t="str">
            <v>SERTANÓPOLIS</v>
          </cell>
          <cell r="D1718" t="str">
            <v>412650</v>
          </cell>
          <cell r="F1718">
            <v>22405572</v>
          </cell>
          <cell r="H1718">
            <v>24005970</v>
          </cell>
          <cell r="J1718">
            <v>8001990</v>
          </cell>
        </row>
        <row r="1719">
          <cell r="A1719">
            <v>412667</v>
          </cell>
          <cell r="B1719" t="str">
            <v>PR</v>
          </cell>
          <cell r="C1719" t="str">
            <v>TAMARANA</v>
          </cell>
          <cell r="D1719" t="str">
            <v>412667</v>
          </cell>
          <cell r="E1719">
            <v>322580</v>
          </cell>
          <cell r="F1719">
            <v>51981717</v>
          </cell>
          <cell r="G1719">
            <v>282153</v>
          </cell>
          <cell r="H1719">
            <v>50221815</v>
          </cell>
          <cell r="I1719">
            <v>214281</v>
          </cell>
          <cell r="J1719">
            <v>16789578</v>
          </cell>
        </row>
        <row r="1720">
          <cell r="A1720">
            <v>412670</v>
          </cell>
          <cell r="B1720" t="str">
            <v>PR</v>
          </cell>
          <cell r="C1720" t="str">
            <v>TAMBOARA</v>
          </cell>
          <cell r="D1720" t="str">
            <v>412670</v>
          </cell>
          <cell r="E1720">
            <v>62</v>
          </cell>
          <cell r="F1720">
            <v>9658391</v>
          </cell>
          <cell r="G1720">
            <v>19762</v>
          </cell>
          <cell r="H1720">
            <v>11984112</v>
          </cell>
          <cell r="I1720">
            <v>922</v>
          </cell>
          <cell r="J1720">
            <v>4232040</v>
          </cell>
        </row>
        <row r="1721">
          <cell r="A1721">
            <v>412680</v>
          </cell>
          <cell r="B1721" t="str">
            <v>PR</v>
          </cell>
          <cell r="C1721" t="str">
            <v>TAPEJARA</v>
          </cell>
          <cell r="D1721" t="str">
            <v>412680</v>
          </cell>
          <cell r="F1721">
            <v>1695932</v>
          </cell>
          <cell r="H1721">
            <v>1817070</v>
          </cell>
          <cell r="J1721">
            <v>605690</v>
          </cell>
        </row>
        <row r="1722">
          <cell r="A1722">
            <v>412720</v>
          </cell>
          <cell r="B1722" t="str">
            <v>PR</v>
          </cell>
          <cell r="C1722" t="str">
            <v>TERRA BOA</v>
          </cell>
          <cell r="D1722" t="str">
            <v>412720</v>
          </cell>
          <cell r="F1722">
            <v>5279680</v>
          </cell>
          <cell r="H1722">
            <v>5656800</v>
          </cell>
          <cell r="J1722">
            <v>1885600</v>
          </cell>
        </row>
        <row r="1723">
          <cell r="A1723">
            <v>412750</v>
          </cell>
          <cell r="B1723" t="str">
            <v>PR</v>
          </cell>
          <cell r="C1723" t="str">
            <v>TIBAGI</v>
          </cell>
          <cell r="D1723" t="str">
            <v>412750</v>
          </cell>
          <cell r="F1723">
            <v>1316</v>
          </cell>
          <cell r="H1723">
            <v>1410</v>
          </cell>
          <cell r="J1723">
            <v>470</v>
          </cell>
        </row>
        <row r="1724">
          <cell r="A1724">
            <v>412788</v>
          </cell>
          <cell r="B1724" t="str">
            <v>PR</v>
          </cell>
          <cell r="C1724" t="str">
            <v>TUNAS DO PARANÁ</v>
          </cell>
          <cell r="D1724" t="str">
            <v>412788</v>
          </cell>
          <cell r="F1724">
            <v>2933896</v>
          </cell>
          <cell r="H1724">
            <v>3143460</v>
          </cell>
          <cell r="J1724">
            <v>1047820</v>
          </cell>
        </row>
        <row r="1725">
          <cell r="A1725">
            <v>412790</v>
          </cell>
          <cell r="B1725" t="str">
            <v>PR</v>
          </cell>
          <cell r="C1725" t="str">
            <v>TUNEIRAS DO OESTE</v>
          </cell>
          <cell r="D1725" t="str">
            <v>412790</v>
          </cell>
          <cell r="F1725">
            <v>0</v>
          </cell>
          <cell r="H1725">
            <v>0</v>
          </cell>
          <cell r="J1725">
            <v>0</v>
          </cell>
        </row>
        <row r="1726">
          <cell r="A1726">
            <v>412796</v>
          </cell>
          <cell r="B1726" t="str">
            <v>PR</v>
          </cell>
          <cell r="C1726" t="str">
            <v>TURVO</v>
          </cell>
          <cell r="D1726" t="str">
            <v>412796</v>
          </cell>
          <cell r="F1726">
            <v>32717132</v>
          </cell>
          <cell r="H1726">
            <v>35054070</v>
          </cell>
          <cell r="J1726">
            <v>11684690</v>
          </cell>
        </row>
        <row r="1727">
          <cell r="A1727">
            <v>412820</v>
          </cell>
          <cell r="B1727" t="str">
            <v>PR</v>
          </cell>
          <cell r="C1727" t="str">
            <v>UNIÃO DA VITÓRIA</v>
          </cell>
          <cell r="D1727" t="str">
            <v>412820</v>
          </cell>
          <cell r="F1727">
            <v>114956548</v>
          </cell>
          <cell r="H1727">
            <v>123167730</v>
          </cell>
          <cell r="J1727">
            <v>41055910</v>
          </cell>
        </row>
        <row r="1728">
          <cell r="A1728">
            <v>412830</v>
          </cell>
          <cell r="B1728" t="str">
            <v>PR</v>
          </cell>
          <cell r="C1728" t="str">
            <v>UNIFLOR</v>
          </cell>
          <cell r="D1728" t="str">
            <v>412830</v>
          </cell>
          <cell r="F1728">
            <v>4602694</v>
          </cell>
          <cell r="H1728">
            <v>5577358</v>
          </cell>
          <cell r="I1728">
            <v>185270</v>
          </cell>
          <cell r="J1728">
            <v>1667790</v>
          </cell>
        </row>
        <row r="1729">
          <cell r="A1729">
            <v>412840</v>
          </cell>
          <cell r="B1729" t="str">
            <v>PR</v>
          </cell>
          <cell r="C1729" t="str">
            <v>URAÍ</v>
          </cell>
          <cell r="D1729" t="str">
            <v>412840</v>
          </cell>
          <cell r="F1729">
            <v>8336972</v>
          </cell>
          <cell r="H1729">
            <v>8932470</v>
          </cell>
          <cell r="J1729">
            <v>2977490</v>
          </cell>
        </row>
        <row r="1730">
          <cell r="A1730">
            <v>412853</v>
          </cell>
          <cell r="B1730" t="str">
            <v>PR</v>
          </cell>
          <cell r="C1730" t="str">
            <v>VENTANIA</v>
          </cell>
          <cell r="D1730" t="str">
            <v>412853</v>
          </cell>
          <cell r="F1730">
            <v>29545656</v>
          </cell>
          <cell r="H1730">
            <v>31656060</v>
          </cell>
          <cell r="J1730">
            <v>10552020</v>
          </cell>
        </row>
        <row r="1731">
          <cell r="A1731">
            <v>412855</v>
          </cell>
          <cell r="B1731" t="str">
            <v>PR</v>
          </cell>
          <cell r="C1731" t="str">
            <v>VERA CRUZ DO OESTE</v>
          </cell>
          <cell r="D1731" t="str">
            <v>412855</v>
          </cell>
          <cell r="E1731">
            <v>1850</v>
          </cell>
          <cell r="F1731">
            <v>1304860</v>
          </cell>
          <cell r="G1731">
            <v>20734</v>
          </cell>
          <cell r="H1731">
            <v>1340443</v>
          </cell>
          <cell r="I1731">
            <v>2680</v>
          </cell>
          <cell r="J1731">
            <v>464232</v>
          </cell>
        </row>
        <row r="1732">
          <cell r="A1732">
            <v>412865</v>
          </cell>
          <cell r="B1732" t="str">
            <v>PR</v>
          </cell>
          <cell r="C1732" t="str">
            <v>VIRMOND</v>
          </cell>
          <cell r="D1732" t="str">
            <v>412865</v>
          </cell>
          <cell r="F1732">
            <v>11579960</v>
          </cell>
          <cell r="H1732">
            <v>12407100</v>
          </cell>
          <cell r="J1732">
            <v>4135700</v>
          </cell>
        </row>
        <row r="1733">
          <cell r="A1733">
            <v>412850</v>
          </cell>
          <cell r="B1733" t="str">
            <v>PR</v>
          </cell>
          <cell r="C1733" t="str">
            <v>WENCESLAU BRAZ</v>
          </cell>
          <cell r="D1733" t="str">
            <v>412850</v>
          </cell>
          <cell r="F1733">
            <v>7499236</v>
          </cell>
          <cell r="H1733">
            <v>7072105</v>
          </cell>
          <cell r="J1733">
            <v>2255924</v>
          </cell>
        </row>
        <row r="1734">
          <cell r="A1734">
            <v>412880</v>
          </cell>
          <cell r="B1734" t="str">
            <v>PR</v>
          </cell>
          <cell r="C1734" t="str">
            <v>XAMBRÊ</v>
          </cell>
          <cell r="D1734" t="str">
            <v>412880</v>
          </cell>
          <cell r="E1734">
            <v>1825</v>
          </cell>
          <cell r="F1734">
            <v>10914606</v>
          </cell>
          <cell r="G1734">
            <v>1775</v>
          </cell>
          <cell r="H1734">
            <v>11083519</v>
          </cell>
          <cell r="I1734">
            <v>677</v>
          </cell>
          <cell r="J1734">
            <v>3493277</v>
          </cell>
        </row>
        <row r="1735">
          <cell r="A1735">
            <v>260005</v>
          </cell>
          <cell r="B1735" t="str">
            <v>PE</v>
          </cell>
          <cell r="C1735" t="str">
            <v>ABREU E LIMA</v>
          </cell>
          <cell r="D1735" t="str">
            <v>260005</v>
          </cell>
          <cell r="E1735">
            <v>135</v>
          </cell>
          <cell r="F1735">
            <v>255678325</v>
          </cell>
          <cell r="G1735">
            <v>27</v>
          </cell>
          <cell r="H1735">
            <v>273814858</v>
          </cell>
          <cell r="J1735">
            <v>90319788</v>
          </cell>
        </row>
        <row r="1736">
          <cell r="A1736">
            <v>260010</v>
          </cell>
          <cell r="B1736" t="str">
            <v>PE</v>
          </cell>
          <cell r="C1736" t="str">
            <v>AFOGADOS DA INGAZEIRA</v>
          </cell>
          <cell r="D1736" t="str">
            <v>260010</v>
          </cell>
          <cell r="E1736">
            <v>368694</v>
          </cell>
          <cell r="F1736">
            <v>74368443</v>
          </cell>
          <cell r="G1736">
            <v>457490</v>
          </cell>
          <cell r="H1736">
            <v>78650875</v>
          </cell>
          <cell r="I1736">
            <v>82522</v>
          </cell>
          <cell r="J1736">
            <v>25565135</v>
          </cell>
        </row>
        <row r="1737">
          <cell r="A1737">
            <v>260020</v>
          </cell>
          <cell r="B1737" t="str">
            <v>PE</v>
          </cell>
          <cell r="C1737" t="str">
            <v>AFRÂNIO</v>
          </cell>
          <cell r="D1737" t="str">
            <v>260020</v>
          </cell>
          <cell r="E1737">
            <v>20322</v>
          </cell>
          <cell r="F1737">
            <v>1542114</v>
          </cell>
          <cell r="G1737">
            <v>91</v>
          </cell>
          <cell r="H1737">
            <v>1485537</v>
          </cell>
          <cell r="J1737">
            <v>542480</v>
          </cell>
        </row>
        <row r="1738">
          <cell r="A1738">
            <v>260030</v>
          </cell>
          <cell r="B1738" t="str">
            <v>PE</v>
          </cell>
          <cell r="C1738" t="str">
            <v>AGRESTINA</v>
          </cell>
          <cell r="D1738" t="str">
            <v>260030</v>
          </cell>
          <cell r="E1738">
            <v>2200</v>
          </cell>
          <cell r="F1738">
            <v>278838885</v>
          </cell>
          <cell r="G1738">
            <v>1150</v>
          </cell>
          <cell r="H1738">
            <v>302937513</v>
          </cell>
          <cell r="I1738">
            <v>2093</v>
          </cell>
          <cell r="J1738">
            <v>102961869</v>
          </cell>
        </row>
        <row r="1739">
          <cell r="A1739">
            <v>260040</v>
          </cell>
          <cell r="B1739" t="str">
            <v>PE</v>
          </cell>
          <cell r="C1739" t="str">
            <v>ÁGUA PRETA</v>
          </cell>
          <cell r="D1739" t="str">
            <v>260040</v>
          </cell>
          <cell r="E1739">
            <v>4793</v>
          </cell>
          <cell r="F1739">
            <v>4793465</v>
          </cell>
          <cell r="G1739">
            <v>14198</v>
          </cell>
          <cell r="H1739">
            <v>6002164</v>
          </cell>
          <cell r="I1739">
            <v>94364</v>
          </cell>
          <cell r="J1739">
            <v>2219291</v>
          </cell>
        </row>
        <row r="1740">
          <cell r="A1740">
            <v>260050</v>
          </cell>
          <cell r="B1740" t="str">
            <v>PE</v>
          </cell>
          <cell r="C1740" t="str">
            <v>ÁGUAS BELAS</v>
          </cell>
          <cell r="D1740" t="str">
            <v>260050</v>
          </cell>
          <cell r="E1740">
            <v>957694</v>
          </cell>
          <cell r="F1740">
            <v>100329600</v>
          </cell>
          <cell r="G1740">
            <v>1742621</v>
          </cell>
          <cell r="H1740">
            <v>72301021</v>
          </cell>
          <cell r="I1740">
            <v>199941</v>
          </cell>
          <cell r="J1740">
            <v>38492383</v>
          </cell>
        </row>
        <row r="1741">
          <cell r="A1741">
            <v>260060</v>
          </cell>
          <cell r="B1741" t="str">
            <v>PE</v>
          </cell>
          <cell r="C1741" t="str">
            <v>ALAGOINHA</v>
          </cell>
          <cell r="D1741" t="str">
            <v>260060</v>
          </cell>
          <cell r="E1741">
            <v>18079</v>
          </cell>
          <cell r="F1741">
            <v>9319169</v>
          </cell>
          <cell r="G1741">
            <v>234652</v>
          </cell>
          <cell r="H1741">
            <v>6419380</v>
          </cell>
          <cell r="I1741">
            <v>10233</v>
          </cell>
          <cell r="J1741">
            <v>907798</v>
          </cell>
        </row>
        <row r="1742">
          <cell r="A1742">
            <v>260070</v>
          </cell>
          <cell r="B1742" t="str">
            <v>PE</v>
          </cell>
          <cell r="C1742" t="str">
            <v>ALIANÇA</v>
          </cell>
          <cell r="D1742" t="str">
            <v>260070</v>
          </cell>
          <cell r="E1742">
            <v>128156</v>
          </cell>
          <cell r="F1742">
            <v>12407185</v>
          </cell>
          <cell r="G1742">
            <v>110839</v>
          </cell>
          <cell r="H1742">
            <v>14297524</v>
          </cell>
          <cell r="I1742">
            <v>43456</v>
          </cell>
          <cell r="J1742">
            <v>4947683</v>
          </cell>
        </row>
        <row r="1743">
          <cell r="A1743">
            <v>260080</v>
          </cell>
          <cell r="B1743" t="str">
            <v>PE</v>
          </cell>
          <cell r="C1743" t="str">
            <v>ALTINHO</v>
          </cell>
          <cell r="D1743" t="str">
            <v>260080</v>
          </cell>
          <cell r="E1743">
            <v>8968</v>
          </cell>
          <cell r="F1743">
            <v>7843300</v>
          </cell>
          <cell r="G1743">
            <v>72538</v>
          </cell>
          <cell r="H1743">
            <v>8113315</v>
          </cell>
          <cell r="I1743">
            <v>24900</v>
          </cell>
          <cell r="J1743">
            <v>2093030</v>
          </cell>
        </row>
        <row r="1744">
          <cell r="A1744">
            <v>260090</v>
          </cell>
          <cell r="B1744" t="str">
            <v>PE</v>
          </cell>
          <cell r="C1744" t="str">
            <v>AMARAJI</v>
          </cell>
          <cell r="D1744" t="str">
            <v>260090</v>
          </cell>
          <cell r="E1744">
            <v>5330</v>
          </cell>
          <cell r="F1744">
            <v>14245014</v>
          </cell>
          <cell r="G1744">
            <v>19699</v>
          </cell>
          <cell r="H1744">
            <v>15378837</v>
          </cell>
          <cell r="I1744">
            <v>67807</v>
          </cell>
          <cell r="J1744">
            <v>5313185</v>
          </cell>
        </row>
        <row r="1745">
          <cell r="A1745">
            <v>260100</v>
          </cell>
          <cell r="B1745" t="str">
            <v>PE</v>
          </cell>
          <cell r="C1745" t="str">
            <v>ANGELIM</v>
          </cell>
          <cell r="D1745" t="str">
            <v>260100</v>
          </cell>
          <cell r="E1745">
            <v>2439</v>
          </cell>
          <cell r="F1745">
            <v>2009375</v>
          </cell>
          <cell r="G1745">
            <v>9137</v>
          </cell>
          <cell r="H1745">
            <v>2132086</v>
          </cell>
          <cell r="I1745">
            <v>21312</v>
          </cell>
          <cell r="J1745">
            <v>644594</v>
          </cell>
        </row>
        <row r="1746">
          <cell r="A1746">
            <v>260105</v>
          </cell>
          <cell r="B1746" t="str">
            <v>PE</v>
          </cell>
          <cell r="C1746" t="str">
            <v>ARAÇOIABA</v>
          </cell>
          <cell r="D1746" t="str">
            <v>260105</v>
          </cell>
          <cell r="E1746">
            <v>2610</v>
          </cell>
          <cell r="F1746">
            <v>38375188</v>
          </cell>
          <cell r="G1746">
            <v>25470</v>
          </cell>
          <cell r="H1746">
            <v>54859612</v>
          </cell>
          <cell r="I1746">
            <v>57220</v>
          </cell>
          <cell r="J1746">
            <v>21535130</v>
          </cell>
        </row>
        <row r="1747">
          <cell r="A1747">
            <v>260110</v>
          </cell>
          <cell r="B1747" t="str">
            <v>PE</v>
          </cell>
          <cell r="C1747" t="str">
            <v>ARARIPINA</v>
          </cell>
          <cell r="D1747" t="str">
            <v>260110</v>
          </cell>
          <cell r="E1747">
            <v>108443</v>
          </cell>
          <cell r="F1747">
            <v>43299273</v>
          </cell>
          <cell r="G1747">
            <v>51522</v>
          </cell>
          <cell r="H1747">
            <v>44326462</v>
          </cell>
          <cell r="I1747">
            <v>61131</v>
          </cell>
          <cell r="J1747">
            <v>21116379</v>
          </cell>
        </row>
        <row r="1748">
          <cell r="A1748">
            <v>260120</v>
          </cell>
          <cell r="B1748" t="str">
            <v>PE</v>
          </cell>
          <cell r="C1748" t="str">
            <v>ARCOVERDE</v>
          </cell>
          <cell r="D1748" t="str">
            <v>260120</v>
          </cell>
          <cell r="E1748">
            <v>624666</v>
          </cell>
          <cell r="F1748">
            <v>82481235</v>
          </cell>
          <cell r="G1748">
            <v>480142</v>
          </cell>
          <cell r="H1748">
            <v>84027074</v>
          </cell>
          <cell r="I1748">
            <v>264555</v>
          </cell>
          <cell r="J1748">
            <v>29078670</v>
          </cell>
        </row>
        <row r="1749">
          <cell r="A1749">
            <v>260130</v>
          </cell>
          <cell r="B1749" t="str">
            <v>PE</v>
          </cell>
          <cell r="C1749" t="str">
            <v>BARRA DE GUABIRABA</v>
          </cell>
          <cell r="D1749" t="str">
            <v>260130</v>
          </cell>
          <cell r="E1749">
            <v>4086</v>
          </cell>
          <cell r="F1749">
            <v>353727</v>
          </cell>
          <cell r="G1749">
            <v>4416</v>
          </cell>
          <cell r="H1749">
            <v>425140</v>
          </cell>
          <cell r="I1749">
            <v>433</v>
          </cell>
          <cell r="J1749">
            <v>121911</v>
          </cell>
        </row>
        <row r="1750">
          <cell r="A1750">
            <v>260140</v>
          </cell>
          <cell r="B1750" t="str">
            <v>PE</v>
          </cell>
          <cell r="C1750" t="str">
            <v>BARREIROS</v>
          </cell>
          <cell r="D1750" t="str">
            <v>260140</v>
          </cell>
          <cell r="F1750">
            <v>2318386</v>
          </cell>
          <cell r="G1750">
            <v>600</v>
          </cell>
          <cell r="H1750">
            <v>2480029</v>
          </cell>
          <cell r="J1750">
            <v>825560</v>
          </cell>
        </row>
        <row r="1751">
          <cell r="A1751">
            <v>260150</v>
          </cell>
          <cell r="B1751" t="str">
            <v>PE</v>
          </cell>
          <cell r="C1751" t="str">
            <v>BELÉM DE MARIA</v>
          </cell>
          <cell r="D1751" t="str">
            <v>260150</v>
          </cell>
          <cell r="E1751">
            <v>117666</v>
          </cell>
          <cell r="F1751">
            <v>38289699</v>
          </cell>
          <cell r="G1751">
            <v>58157</v>
          </cell>
          <cell r="H1751">
            <v>39409516</v>
          </cell>
          <cell r="I1751">
            <v>2876</v>
          </cell>
          <cell r="J1751">
            <v>13997770</v>
          </cell>
        </row>
        <row r="1752">
          <cell r="A1752">
            <v>260160</v>
          </cell>
          <cell r="B1752" t="str">
            <v>PE</v>
          </cell>
          <cell r="C1752" t="str">
            <v>BELÉM DO SÃO FRANCISCO</v>
          </cell>
          <cell r="D1752" t="str">
            <v>260160</v>
          </cell>
          <cell r="E1752">
            <v>13157</v>
          </cell>
          <cell r="F1752">
            <v>16821344</v>
          </cell>
          <cell r="G1752">
            <v>220024</v>
          </cell>
          <cell r="H1752">
            <v>681785572</v>
          </cell>
          <cell r="I1752">
            <v>3727</v>
          </cell>
          <cell r="J1752">
            <v>307351045</v>
          </cell>
        </row>
        <row r="1753">
          <cell r="A1753">
            <v>260170</v>
          </cell>
          <cell r="B1753" t="str">
            <v>PE</v>
          </cell>
          <cell r="C1753" t="str">
            <v>BELO JARDIM</v>
          </cell>
          <cell r="D1753" t="str">
            <v>260170</v>
          </cell>
          <cell r="E1753">
            <v>886441</v>
          </cell>
          <cell r="F1753">
            <v>155603740</v>
          </cell>
          <cell r="G1753">
            <v>174238</v>
          </cell>
          <cell r="H1753">
            <v>162775419</v>
          </cell>
          <cell r="I1753">
            <v>274231</v>
          </cell>
          <cell r="J1753">
            <v>54484490</v>
          </cell>
        </row>
        <row r="1754">
          <cell r="A1754">
            <v>260180</v>
          </cell>
          <cell r="B1754" t="str">
            <v>PE</v>
          </cell>
          <cell r="C1754" t="str">
            <v>BETÂNIA</v>
          </cell>
          <cell r="D1754" t="str">
            <v>260180</v>
          </cell>
          <cell r="E1754">
            <v>37190</v>
          </cell>
          <cell r="F1754">
            <v>7654392</v>
          </cell>
          <cell r="G1754">
            <v>28802</v>
          </cell>
          <cell r="H1754">
            <v>15623708</v>
          </cell>
          <cell r="I1754">
            <v>10809</v>
          </cell>
          <cell r="J1754">
            <v>6633576</v>
          </cell>
        </row>
        <row r="1755">
          <cell r="A1755">
            <v>260190</v>
          </cell>
          <cell r="B1755" t="str">
            <v>PE</v>
          </cell>
          <cell r="C1755" t="str">
            <v>BEZERROS</v>
          </cell>
          <cell r="D1755" t="str">
            <v>260190</v>
          </cell>
          <cell r="E1755">
            <v>19906</v>
          </cell>
          <cell r="F1755">
            <v>4717255</v>
          </cell>
          <cell r="G1755">
            <v>14641</v>
          </cell>
          <cell r="H1755">
            <v>4717392</v>
          </cell>
          <cell r="I1755">
            <v>15027</v>
          </cell>
          <cell r="J1755">
            <v>1608951</v>
          </cell>
        </row>
        <row r="1756">
          <cell r="A1756">
            <v>260200</v>
          </cell>
          <cell r="B1756" t="str">
            <v>PE</v>
          </cell>
          <cell r="C1756" t="str">
            <v>BODOCÓ</v>
          </cell>
          <cell r="D1756" t="str">
            <v>260200</v>
          </cell>
          <cell r="E1756">
            <v>556930</v>
          </cell>
          <cell r="F1756">
            <v>48160705</v>
          </cell>
          <cell r="G1756">
            <v>490293</v>
          </cell>
          <cell r="H1756">
            <v>42968828</v>
          </cell>
          <cell r="I1756">
            <v>129621</v>
          </cell>
          <cell r="J1756">
            <v>12936075</v>
          </cell>
        </row>
        <row r="1757">
          <cell r="A1757">
            <v>260210</v>
          </cell>
          <cell r="B1757" t="str">
            <v>PE</v>
          </cell>
          <cell r="C1757" t="str">
            <v>BOM CONSELHO</v>
          </cell>
          <cell r="D1757" t="str">
            <v>260210</v>
          </cell>
          <cell r="E1757">
            <v>167147</v>
          </cell>
          <cell r="F1757">
            <v>123600722</v>
          </cell>
          <cell r="G1757">
            <v>127947</v>
          </cell>
          <cell r="H1757">
            <v>165993364</v>
          </cell>
          <cell r="I1757">
            <v>48682</v>
          </cell>
          <cell r="J1757">
            <v>57421545</v>
          </cell>
        </row>
        <row r="1758">
          <cell r="A1758">
            <v>260220</v>
          </cell>
          <cell r="B1758" t="str">
            <v>PE</v>
          </cell>
          <cell r="C1758" t="str">
            <v>BOM JARDIM</v>
          </cell>
          <cell r="D1758" t="str">
            <v>260220</v>
          </cell>
          <cell r="E1758">
            <v>15835</v>
          </cell>
          <cell r="F1758">
            <v>149641608</v>
          </cell>
          <cell r="G1758">
            <v>11385</v>
          </cell>
          <cell r="H1758">
            <v>163237021</v>
          </cell>
          <cell r="I1758">
            <v>25839</v>
          </cell>
          <cell r="J1758">
            <v>54269921</v>
          </cell>
        </row>
        <row r="1759">
          <cell r="A1759">
            <v>260230</v>
          </cell>
          <cell r="B1759" t="str">
            <v>PE</v>
          </cell>
          <cell r="C1759" t="str">
            <v>BONITO</v>
          </cell>
          <cell r="D1759" t="str">
            <v>260230</v>
          </cell>
          <cell r="E1759">
            <v>209026</v>
          </cell>
          <cell r="F1759">
            <v>25659580</v>
          </cell>
          <cell r="G1759">
            <v>234595</v>
          </cell>
          <cell r="H1759">
            <v>26799674</v>
          </cell>
          <cell r="I1759">
            <v>91029</v>
          </cell>
          <cell r="J1759">
            <v>8749819</v>
          </cell>
        </row>
        <row r="1760">
          <cell r="A1760">
            <v>260240</v>
          </cell>
          <cell r="B1760" t="str">
            <v>PE</v>
          </cell>
          <cell r="C1760" t="str">
            <v>BREJÃO</v>
          </cell>
          <cell r="D1760" t="str">
            <v>260240</v>
          </cell>
          <cell r="E1760">
            <v>109492</v>
          </cell>
          <cell r="F1760">
            <v>12611926</v>
          </cell>
          <cell r="G1760">
            <v>191956</v>
          </cell>
          <cell r="H1760">
            <v>15776387</v>
          </cell>
          <cell r="I1760">
            <v>430375</v>
          </cell>
          <cell r="J1760">
            <v>6461325</v>
          </cell>
        </row>
        <row r="1761">
          <cell r="A1761">
            <v>260250</v>
          </cell>
          <cell r="B1761" t="str">
            <v>PE</v>
          </cell>
          <cell r="C1761" t="str">
            <v>BREJINHO</v>
          </cell>
          <cell r="D1761" t="str">
            <v>260250</v>
          </cell>
          <cell r="E1761">
            <v>42616</v>
          </cell>
          <cell r="F1761">
            <v>13087294</v>
          </cell>
          <cell r="G1761">
            <v>34181</v>
          </cell>
          <cell r="H1761">
            <v>13027349</v>
          </cell>
          <cell r="I1761">
            <v>19323</v>
          </cell>
          <cell r="J1761">
            <v>4324169</v>
          </cell>
        </row>
        <row r="1762">
          <cell r="A1762">
            <v>260260</v>
          </cell>
          <cell r="B1762" t="str">
            <v>PE</v>
          </cell>
          <cell r="C1762" t="str">
            <v>BREJO DA MADRE DE DEUS</v>
          </cell>
          <cell r="D1762" t="str">
            <v>260260</v>
          </cell>
          <cell r="E1762">
            <v>455115</v>
          </cell>
          <cell r="F1762">
            <v>19624785</v>
          </cell>
          <cell r="G1762">
            <v>900</v>
          </cell>
          <cell r="H1762">
            <v>19750581</v>
          </cell>
          <cell r="J1762">
            <v>6565814</v>
          </cell>
        </row>
        <row r="1763">
          <cell r="A1763">
            <v>260270</v>
          </cell>
          <cell r="B1763" t="str">
            <v>PE</v>
          </cell>
          <cell r="C1763" t="str">
            <v>BUENOS AIRES</v>
          </cell>
          <cell r="D1763" t="str">
            <v>260270</v>
          </cell>
          <cell r="E1763">
            <v>20101</v>
          </cell>
          <cell r="F1763">
            <v>4881114</v>
          </cell>
          <cell r="G1763">
            <v>22841</v>
          </cell>
          <cell r="H1763">
            <v>14669793</v>
          </cell>
          <cell r="I1763">
            <v>97</v>
          </cell>
          <cell r="J1763">
            <v>4876935</v>
          </cell>
        </row>
        <row r="1764">
          <cell r="A1764">
            <v>260280</v>
          </cell>
          <cell r="B1764" t="str">
            <v>PE</v>
          </cell>
          <cell r="C1764" t="str">
            <v>BUÍQUE</v>
          </cell>
          <cell r="D1764" t="str">
            <v>260280</v>
          </cell>
          <cell r="E1764">
            <v>73578</v>
          </cell>
          <cell r="F1764">
            <v>20963168</v>
          </cell>
          <cell r="G1764">
            <v>56915</v>
          </cell>
          <cell r="H1764">
            <v>27702605</v>
          </cell>
          <cell r="I1764">
            <v>58529</v>
          </cell>
          <cell r="J1764">
            <v>9562795</v>
          </cell>
        </row>
        <row r="1765">
          <cell r="A1765">
            <v>260290</v>
          </cell>
          <cell r="B1765" t="str">
            <v>PE</v>
          </cell>
          <cell r="C1765" t="str">
            <v>CABO DE SANTO AGOSTINHO</v>
          </cell>
          <cell r="D1765" t="str">
            <v>260290</v>
          </cell>
          <cell r="E1765">
            <v>1801727</v>
          </cell>
          <cell r="F1765">
            <v>250551489</v>
          </cell>
          <cell r="G1765">
            <v>1428354</v>
          </cell>
          <cell r="H1765">
            <v>319932334</v>
          </cell>
          <cell r="I1765">
            <v>650582</v>
          </cell>
          <cell r="J1765">
            <v>100516542</v>
          </cell>
        </row>
        <row r="1766">
          <cell r="A1766">
            <v>260300</v>
          </cell>
          <cell r="B1766" t="str">
            <v>PE</v>
          </cell>
          <cell r="C1766" t="str">
            <v>CABROBÓ</v>
          </cell>
          <cell r="D1766" t="str">
            <v>260300</v>
          </cell>
          <cell r="E1766">
            <v>46115</v>
          </cell>
          <cell r="F1766">
            <v>31188354</v>
          </cell>
          <cell r="G1766">
            <v>141759</v>
          </cell>
          <cell r="H1766">
            <v>30996791</v>
          </cell>
          <cell r="I1766">
            <v>22803</v>
          </cell>
          <cell r="J1766">
            <v>9661006</v>
          </cell>
        </row>
        <row r="1767">
          <cell r="A1767">
            <v>260310</v>
          </cell>
          <cell r="B1767" t="str">
            <v>PE</v>
          </cell>
          <cell r="C1767" t="str">
            <v>CACHOEIRINHA</v>
          </cell>
          <cell r="D1767" t="str">
            <v>260310</v>
          </cell>
          <cell r="E1767">
            <v>7777</v>
          </cell>
          <cell r="F1767">
            <v>189551</v>
          </cell>
          <cell r="G1767">
            <v>4136</v>
          </cell>
          <cell r="H1767">
            <v>312737</v>
          </cell>
          <cell r="I1767">
            <v>13230</v>
          </cell>
          <cell r="J1767">
            <v>115840</v>
          </cell>
        </row>
        <row r="1768">
          <cell r="A1768">
            <v>260320</v>
          </cell>
          <cell r="B1768" t="str">
            <v>PE</v>
          </cell>
          <cell r="C1768" t="str">
            <v>CAETÉS</v>
          </cell>
          <cell r="D1768" t="str">
            <v>260320</v>
          </cell>
          <cell r="E1768">
            <v>13528</v>
          </cell>
          <cell r="F1768">
            <v>33733699</v>
          </cell>
          <cell r="G1768">
            <v>11361</v>
          </cell>
          <cell r="H1768">
            <v>36063111</v>
          </cell>
          <cell r="I1768">
            <v>262</v>
          </cell>
          <cell r="J1768">
            <v>11977284</v>
          </cell>
        </row>
        <row r="1769">
          <cell r="A1769">
            <v>260330</v>
          </cell>
          <cell r="B1769" t="str">
            <v>PE</v>
          </cell>
          <cell r="C1769" t="str">
            <v>CALÇADO</v>
          </cell>
          <cell r="D1769" t="str">
            <v>260330</v>
          </cell>
          <cell r="E1769">
            <v>5868</v>
          </cell>
          <cell r="F1769">
            <v>1594718</v>
          </cell>
          <cell r="G1769">
            <v>125</v>
          </cell>
          <cell r="H1769">
            <v>2233454</v>
          </cell>
          <cell r="J1769">
            <v>697336</v>
          </cell>
        </row>
        <row r="1770">
          <cell r="A1770">
            <v>260340</v>
          </cell>
          <cell r="B1770" t="str">
            <v>PE</v>
          </cell>
          <cell r="C1770" t="str">
            <v>CALUMBI</v>
          </cell>
          <cell r="D1770" t="str">
            <v>260340</v>
          </cell>
          <cell r="E1770">
            <v>78641</v>
          </cell>
          <cell r="F1770">
            <v>10437868</v>
          </cell>
          <cell r="G1770">
            <v>158087</v>
          </cell>
          <cell r="H1770">
            <v>15487974</v>
          </cell>
          <cell r="I1770">
            <v>9360</v>
          </cell>
          <cell r="J1770">
            <v>5504009</v>
          </cell>
        </row>
        <row r="1771">
          <cell r="A1771">
            <v>260345</v>
          </cell>
          <cell r="B1771" t="str">
            <v>PE</v>
          </cell>
          <cell r="C1771" t="str">
            <v>CAMARAGIBE</v>
          </cell>
          <cell r="D1771" t="str">
            <v>260345</v>
          </cell>
          <cell r="E1771">
            <v>886101</v>
          </cell>
          <cell r="F1771">
            <v>228080963</v>
          </cell>
          <cell r="G1771">
            <v>772911</v>
          </cell>
          <cell r="H1771">
            <v>224850752</v>
          </cell>
          <cell r="I1771">
            <v>416116</v>
          </cell>
          <cell r="J1771">
            <v>74115031</v>
          </cell>
        </row>
        <row r="1772">
          <cell r="A1772">
            <v>260350</v>
          </cell>
          <cell r="B1772" t="str">
            <v>PE</v>
          </cell>
          <cell r="C1772" t="str">
            <v>CAMOCIM DE SÃO FÉLIX</v>
          </cell>
          <cell r="D1772" t="str">
            <v>260350</v>
          </cell>
          <cell r="E1772">
            <v>259686</v>
          </cell>
          <cell r="F1772">
            <v>3860072</v>
          </cell>
          <cell r="G1772">
            <v>1440</v>
          </cell>
          <cell r="H1772">
            <v>752387</v>
          </cell>
          <cell r="I1772">
            <v>1897</v>
          </cell>
          <cell r="J1772">
            <v>618800</v>
          </cell>
        </row>
        <row r="1773">
          <cell r="A1773">
            <v>260360</v>
          </cell>
          <cell r="B1773" t="str">
            <v>PE</v>
          </cell>
          <cell r="C1773" t="str">
            <v>CAMUTANGA</v>
          </cell>
          <cell r="D1773" t="str">
            <v>260360</v>
          </cell>
          <cell r="F1773">
            <v>270340</v>
          </cell>
          <cell r="G1773">
            <v>262</v>
          </cell>
          <cell r="H1773">
            <v>1219130</v>
          </cell>
          <cell r="J1773">
            <v>585750</v>
          </cell>
        </row>
        <row r="1774">
          <cell r="A1774">
            <v>260370</v>
          </cell>
          <cell r="B1774" t="str">
            <v>PE</v>
          </cell>
          <cell r="C1774" t="str">
            <v>CANHOTINHO</v>
          </cell>
          <cell r="D1774" t="str">
            <v>260370</v>
          </cell>
          <cell r="E1774">
            <v>193345</v>
          </cell>
          <cell r="F1774">
            <v>17532281</v>
          </cell>
          <cell r="G1774">
            <v>227718</v>
          </cell>
          <cell r="H1774">
            <v>18781931</v>
          </cell>
          <cell r="I1774">
            <v>122051</v>
          </cell>
          <cell r="J1774">
            <v>6007530</v>
          </cell>
        </row>
        <row r="1775">
          <cell r="A1775">
            <v>260380</v>
          </cell>
          <cell r="B1775" t="str">
            <v>PE</v>
          </cell>
          <cell r="C1775" t="str">
            <v>CAPOEIRAS</v>
          </cell>
          <cell r="D1775" t="str">
            <v>260380</v>
          </cell>
          <cell r="E1775">
            <v>1000</v>
          </cell>
          <cell r="F1775">
            <v>52603693</v>
          </cell>
          <cell r="G1775">
            <v>18094</v>
          </cell>
          <cell r="H1775">
            <v>56698891</v>
          </cell>
          <cell r="J1775">
            <v>19176946</v>
          </cell>
        </row>
        <row r="1776">
          <cell r="A1776">
            <v>260390</v>
          </cell>
          <cell r="B1776" t="str">
            <v>PE</v>
          </cell>
          <cell r="C1776" t="str">
            <v>CARNAÍBA</v>
          </cell>
          <cell r="D1776" t="str">
            <v>260390</v>
          </cell>
          <cell r="E1776">
            <v>63163</v>
          </cell>
          <cell r="F1776">
            <v>14757421</v>
          </cell>
          <cell r="G1776">
            <v>23577</v>
          </cell>
          <cell r="H1776">
            <v>15329524</v>
          </cell>
          <cell r="I1776">
            <v>16458</v>
          </cell>
          <cell r="J1776">
            <v>5532602</v>
          </cell>
        </row>
        <row r="1777">
          <cell r="A1777">
            <v>260392</v>
          </cell>
          <cell r="B1777" t="str">
            <v>PE</v>
          </cell>
          <cell r="C1777" t="str">
            <v>CARNAUBEIRA DA PENHA</v>
          </cell>
          <cell r="D1777" t="str">
            <v>260392</v>
          </cell>
          <cell r="E1777">
            <v>3317</v>
          </cell>
          <cell r="F1777">
            <v>5367695</v>
          </cell>
          <cell r="G1777">
            <v>6746</v>
          </cell>
          <cell r="H1777">
            <v>5988614</v>
          </cell>
          <cell r="I1777">
            <v>163</v>
          </cell>
          <cell r="J1777">
            <v>2091732</v>
          </cell>
        </row>
        <row r="1778">
          <cell r="A1778">
            <v>260400</v>
          </cell>
          <cell r="B1778" t="str">
            <v>PE</v>
          </cell>
          <cell r="C1778" t="str">
            <v>CARPINA</v>
          </cell>
          <cell r="D1778" t="str">
            <v>260400</v>
          </cell>
          <cell r="E1778">
            <v>25763</v>
          </cell>
          <cell r="F1778">
            <v>29754778</v>
          </cell>
          <cell r="G1778">
            <v>24863</v>
          </cell>
          <cell r="H1778">
            <v>33509607</v>
          </cell>
          <cell r="I1778">
            <v>28090</v>
          </cell>
          <cell r="J1778">
            <v>11338131</v>
          </cell>
        </row>
        <row r="1779">
          <cell r="A1779">
            <v>260410</v>
          </cell>
          <cell r="B1779" t="str">
            <v>PE</v>
          </cell>
          <cell r="C1779" t="str">
            <v>CARUARU</v>
          </cell>
          <cell r="D1779" t="str">
            <v>260410</v>
          </cell>
          <cell r="E1779">
            <v>5357569</v>
          </cell>
          <cell r="F1779">
            <v>481146241</v>
          </cell>
          <cell r="G1779">
            <v>4252476</v>
          </cell>
          <cell r="H1779">
            <v>503046712</v>
          </cell>
          <cell r="I1779">
            <v>1411633</v>
          </cell>
          <cell r="J1779">
            <v>172004875</v>
          </cell>
        </row>
        <row r="1780">
          <cell r="A1780">
            <v>260415</v>
          </cell>
          <cell r="B1780" t="str">
            <v>PE</v>
          </cell>
          <cell r="C1780" t="str">
            <v>CASINHAS</v>
          </cell>
          <cell r="D1780" t="str">
            <v>260415</v>
          </cell>
          <cell r="E1780">
            <v>122062</v>
          </cell>
          <cell r="F1780">
            <v>20476546</v>
          </cell>
          <cell r="G1780">
            <v>86068</v>
          </cell>
          <cell r="H1780">
            <v>18563562</v>
          </cell>
          <cell r="I1780">
            <v>131462</v>
          </cell>
          <cell r="J1780">
            <v>9988642</v>
          </cell>
        </row>
        <row r="1781">
          <cell r="A1781">
            <v>260420</v>
          </cell>
          <cell r="B1781" t="str">
            <v>PE</v>
          </cell>
          <cell r="C1781" t="str">
            <v>CATENDE</v>
          </cell>
          <cell r="D1781" t="str">
            <v>260420</v>
          </cell>
          <cell r="E1781">
            <v>91458</v>
          </cell>
          <cell r="F1781">
            <v>181384089</v>
          </cell>
          <cell r="G1781">
            <v>4740</v>
          </cell>
          <cell r="H1781">
            <v>209288586</v>
          </cell>
          <cell r="I1781">
            <v>2740</v>
          </cell>
          <cell r="J1781">
            <v>69492959</v>
          </cell>
        </row>
        <row r="1782">
          <cell r="A1782">
            <v>260430</v>
          </cell>
          <cell r="B1782" t="str">
            <v>PE</v>
          </cell>
          <cell r="C1782" t="str">
            <v>CEDRO</v>
          </cell>
          <cell r="D1782" t="str">
            <v>260430</v>
          </cell>
          <cell r="E1782">
            <v>280087</v>
          </cell>
          <cell r="F1782">
            <v>19008887</v>
          </cell>
          <cell r="G1782">
            <v>43545</v>
          </cell>
          <cell r="H1782">
            <v>21514025</v>
          </cell>
          <cell r="I1782">
            <v>18509</v>
          </cell>
          <cell r="J1782">
            <v>6767097</v>
          </cell>
        </row>
        <row r="1783">
          <cell r="A1783">
            <v>260440</v>
          </cell>
          <cell r="B1783" t="str">
            <v>PE</v>
          </cell>
          <cell r="C1783" t="str">
            <v>CHÃ DE ALEGRIA</v>
          </cell>
          <cell r="D1783" t="str">
            <v>260440</v>
          </cell>
          <cell r="F1783">
            <v>196000</v>
          </cell>
          <cell r="H1783">
            <v>210000</v>
          </cell>
          <cell r="J1783">
            <v>70000</v>
          </cell>
        </row>
        <row r="1784">
          <cell r="A1784">
            <v>260450</v>
          </cell>
          <cell r="B1784" t="str">
            <v>PE</v>
          </cell>
          <cell r="C1784" t="str">
            <v>CHÃ GRANDE</v>
          </cell>
          <cell r="D1784" t="str">
            <v>260450</v>
          </cell>
          <cell r="E1784">
            <v>4951</v>
          </cell>
          <cell r="F1784">
            <v>1459963</v>
          </cell>
          <cell r="H1784">
            <v>1937591</v>
          </cell>
          <cell r="J1784">
            <v>914203</v>
          </cell>
        </row>
        <row r="1785">
          <cell r="A1785">
            <v>260460</v>
          </cell>
          <cell r="B1785" t="str">
            <v>PE</v>
          </cell>
          <cell r="C1785" t="str">
            <v>CONDADO</v>
          </cell>
          <cell r="D1785" t="str">
            <v>260460</v>
          </cell>
          <cell r="E1785">
            <v>121550</v>
          </cell>
          <cell r="F1785">
            <v>28891973</v>
          </cell>
          <cell r="G1785">
            <v>91949</v>
          </cell>
          <cell r="H1785">
            <v>28684207</v>
          </cell>
          <cell r="I1785">
            <v>72881</v>
          </cell>
          <cell r="J1785">
            <v>10428449</v>
          </cell>
        </row>
        <row r="1786">
          <cell r="A1786">
            <v>260470</v>
          </cell>
          <cell r="B1786" t="str">
            <v>PE</v>
          </cell>
          <cell r="C1786" t="str">
            <v>CORRENTES</v>
          </cell>
          <cell r="D1786" t="str">
            <v>260470</v>
          </cell>
          <cell r="E1786">
            <v>8232</v>
          </cell>
          <cell r="F1786">
            <v>3021000</v>
          </cell>
          <cell r="G1786">
            <v>172704</v>
          </cell>
          <cell r="H1786">
            <v>3314907</v>
          </cell>
          <cell r="J1786">
            <v>1085405</v>
          </cell>
        </row>
        <row r="1787">
          <cell r="A1787">
            <v>260480</v>
          </cell>
          <cell r="B1787" t="str">
            <v>PE</v>
          </cell>
          <cell r="C1787" t="str">
            <v>CORTÊS</v>
          </cell>
          <cell r="D1787" t="str">
            <v>260480</v>
          </cell>
          <cell r="E1787">
            <v>236931</v>
          </cell>
          <cell r="F1787">
            <v>43521456</v>
          </cell>
          <cell r="H1787">
            <v>41091690</v>
          </cell>
          <cell r="J1787">
            <v>13976105</v>
          </cell>
        </row>
        <row r="1788">
          <cell r="A1788">
            <v>260490</v>
          </cell>
          <cell r="B1788" t="str">
            <v>PE</v>
          </cell>
          <cell r="C1788" t="str">
            <v>CUMARU</v>
          </cell>
          <cell r="D1788" t="str">
            <v>260490</v>
          </cell>
          <cell r="E1788">
            <v>239105</v>
          </cell>
          <cell r="F1788">
            <v>18494810</v>
          </cell>
          <cell r="G1788">
            <v>214016</v>
          </cell>
          <cell r="H1788">
            <v>18709456</v>
          </cell>
          <cell r="I1788">
            <v>93753</v>
          </cell>
          <cell r="J1788">
            <v>6831970</v>
          </cell>
        </row>
        <row r="1789">
          <cell r="A1789">
            <v>260500</v>
          </cell>
          <cell r="B1789" t="str">
            <v>PE</v>
          </cell>
          <cell r="C1789" t="str">
            <v>CUPIRA</v>
          </cell>
          <cell r="D1789" t="str">
            <v>260500</v>
          </cell>
          <cell r="E1789">
            <v>11513</v>
          </cell>
          <cell r="F1789">
            <v>45330527</v>
          </cell>
          <cell r="G1789">
            <v>16522</v>
          </cell>
          <cell r="H1789">
            <v>52973649</v>
          </cell>
          <cell r="I1789">
            <v>59</v>
          </cell>
          <cell r="J1789">
            <v>18112773</v>
          </cell>
        </row>
        <row r="1790">
          <cell r="A1790">
            <v>260510</v>
          </cell>
          <cell r="B1790" t="str">
            <v>PE</v>
          </cell>
          <cell r="C1790" t="str">
            <v>CUSTÓDIA</v>
          </cell>
          <cell r="D1790" t="str">
            <v>260510</v>
          </cell>
          <cell r="E1790">
            <v>212045</v>
          </cell>
          <cell r="F1790">
            <v>19189995</v>
          </cell>
          <cell r="G1790">
            <v>282279</v>
          </cell>
          <cell r="H1790">
            <v>21442318</v>
          </cell>
          <cell r="I1790">
            <v>120297</v>
          </cell>
          <cell r="J1790">
            <v>7337456</v>
          </cell>
        </row>
        <row r="1791">
          <cell r="A1791">
            <v>260515</v>
          </cell>
          <cell r="B1791" t="str">
            <v>PE</v>
          </cell>
          <cell r="C1791" t="str">
            <v>DORMENTES</v>
          </cell>
          <cell r="D1791" t="str">
            <v>260515</v>
          </cell>
          <cell r="E1791">
            <v>167356</v>
          </cell>
          <cell r="F1791">
            <v>53986100</v>
          </cell>
          <cell r="G1791">
            <v>151298</v>
          </cell>
          <cell r="H1791">
            <v>58584471</v>
          </cell>
          <cell r="I1791">
            <v>37240</v>
          </cell>
          <cell r="J1791">
            <v>20335911</v>
          </cell>
        </row>
        <row r="1792">
          <cell r="A1792">
            <v>260520</v>
          </cell>
          <cell r="B1792" t="str">
            <v>PE</v>
          </cell>
          <cell r="C1792" t="str">
            <v>ESCADA</v>
          </cell>
          <cell r="D1792" t="str">
            <v>260520</v>
          </cell>
          <cell r="E1792">
            <v>46172</v>
          </cell>
          <cell r="F1792">
            <v>2840793</v>
          </cell>
          <cell r="G1792">
            <v>537303</v>
          </cell>
          <cell r="H1792">
            <v>5659036</v>
          </cell>
          <cell r="I1792">
            <v>11560</v>
          </cell>
          <cell r="J1792">
            <v>1473297</v>
          </cell>
        </row>
        <row r="1793">
          <cell r="A1793">
            <v>260530</v>
          </cell>
          <cell r="B1793" t="str">
            <v>PE</v>
          </cell>
          <cell r="C1793" t="str">
            <v>EXU</v>
          </cell>
          <cell r="D1793" t="str">
            <v>260530</v>
          </cell>
          <cell r="E1793">
            <v>3247</v>
          </cell>
          <cell r="F1793">
            <v>525955</v>
          </cell>
          <cell r="G1793">
            <v>2997</v>
          </cell>
          <cell r="H1793">
            <v>485684</v>
          </cell>
          <cell r="J1793">
            <v>203846</v>
          </cell>
        </row>
        <row r="1794">
          <cell r="A1794">
            <v>260540</v>
          </cell>
          <cell r="B1794" t="str">
            <v>PE</v>
          </cell>
          <cell r="C1794" t="str">
            <v>FEIRA NOVA</v>
          </cell>
          <cell r="D1794" t="str">
            <v>260540</v>
          </cell>
          <cell r="E1794">
            <v>274879</v>
          </cell>
          <cell r="F1794">
            <v>17510341</v>
          </cell>
          <cell r="G1794">
            <v>272005</v>
          </cell>
          <cell r="H1794">
            <v>18039188</v>
          </cell>
          <cell r="I1794">
            <v>39709</v>
          </cell>
          <cell r="J1794">
            <v>6403281</v>
          </cell>
        </row>
        <row r="1795">
          <cell r="A1795">
            <v>260545</v>
          </cell>
          <cell r="B1795" t="str">
            <v>PE</v>
          </cell>
          <cell r="C1795" t="str">
            <v>FERNANDO DE NORONHA</v>
          </cell>
          <cell r="D1795" t="str">
            <v>260545</v>
          </cell>
          <cell r="E1795">
            <v>6819</v>
          </cell>
          <cell r="F1795">
            <v>2491525</v>
          </cell>
          <cell r="G1795">
            <v>33189</v>
          </cell>
          <cell r="H1795">
            <v>1801715</v>
          </cell>
          <cell r="I1795">
            <v>22</v>
          </cell>
          <cell r="J1795">
            <v>313469</v>
          </cell>
        </row>
        <row r="1796">
          <cell r="A1796">
            <v>260550</v>
          </cell>
          <cell r="B1796" t="str">
            <v>PE</v>
          </cell>
          <cell r="C1796" t="str">
            <v>FERREIROS</v>
          </cell>
          <cell r="D1796" t="str">
            <v>260550</v>
          </cell>
          <cell r="F1796">
            <v>21877744</v>
          </cell>
          <cell r="H1796">
            <v>23725290</v>
          </cell>
          <cell r="J1796">
            <v>8129980</v>
          </cell>
        </row>
        <row r="1797">
          <cell r="A1797">
            <v>260560</v>
          </cell>
          <cell r="B1797" t="str">
            <v>PE</v>
          </cell>
          <cell r="C1797" t="str">
            <v>FLORES</v>
          </cell>
          <cell r="D1797" t="str">
            <v>260560</v>
          </cell>
          <cell r="E1797">
            <v>36352</v>
          </cell>
          <cell r="F1797">
            <v>39650566</v>
          </cell>
          <cell r="H1797">
            <v>45168566</v>
          </cell>
          <cell r="J1797">
            <v>15061580</v>
          </cell>
        </row>
        <row r="1798">
          <cell r="A1798">
            <v>260570</v>
          </cell>
          <cell r="B1798" t="str">
            <v>PE</v>
          </cell>
          <cell r="C1798" t="str">
            <v>FLORESTA</v>
          </cell>
          <cell r="D1798" t="str">
            <v>260570</v>
          </cell>
          <cell r="E1798">
            <v>381396</v>
          </cell>
          <cell r="F1798">
            <v>44711497</v>
          </cell>
          <cell r="G1798">
            <v>141107</v>
          </cell>
          <cell r="H1798">
            <v>48125158</v>
          </cell>
          <cell r="I1798">
            <v>114118</v>
          </cell>
          <cell r="J1798">
            <v>17754339</v>
          </cell>
        </row>
        <row r="1799">
          <cell r="A1799">
            <v>260580</v>
          </cell>
          <cell r="B1799" t="str">
            <v>PE</v>
          </cell>
          <cell r="C1799" t="str">
            <v>FREI MIGUELINHO</v>
          </cell>
          <cell r="D1799" t="str">
            <v>260580</v>
          </cell>
          <cell r="F1799">
            <v>933502</v>
          </cell>
          <cell r="H1799">
            <v>1130805</v>
          </cell>
          <cell r="J1799">
            <v>392800</v>
          </cell>
        </row>
        <row r="1800">
          <cell r="A1800">
            <v>260590</v>
          </cell>
          <cell r="B1800" t="str">
            <v>PE</v>
          </cell>
          <cell r="C1800" t="str">
            <v>GAMELEIRA</v>
          </cell>
          <cell r="D1800" t="str">
            <v>260590</v>
          </cell>
          <cell r="E1800">
            <v>35648</v>
          </cell>
          <cell r="F1800">
            <v>68147912</v>
          </cell>
          <cell r="G1800">
            <v>57356</v>
          </cell>
          <cell r="H1800">
            <v>99740185</v>
          </cell>
          <cell r="J1800">
            <v>39086950</v>
          </cell>
        </row>
        <row r="1801">
          <cell r="A1801">
            <v>260600</v>
          </cell>
          <cell r="B1801" t="str">
            <v>PE</v>
          </cell>
          <cell r="C1801" t="str">
            <v>GARANHUNS</v>
          </cell>
          <cell r="D1801" t="str">
            <v>260600</v>
          </cell>
          <cell r="E1801">
            <v>1156575</v>
          </cell>
          <cell r="F1801">
            <v>188619890</v>
          </cell>
          <cell r="G1801">
            <v>989457</v>
          </cell>
          <cell r="H1801">
            <v>198283642</v>
          </cell>
          <cell r="I1801">
            <v>376587</v>
          </cell>
          <cell r="J1801">
            <v>62899466</v>
          </cell>
        </row>
        <row r="1802">
          <cell r="A1802">
            <v>260610</v>
          </cell>
          <cell r="B1802" t="str">
            <v>PE</v>
          </cell>
          <cell r="C1802" t="str">
            <v>GLÓRIA DO GOITÁ</v>
          </cell>
          <cell r="D1802" t="str">
            <v>260610</v>
          </cell>
          <cell r="E1802">
            <v>36063</v>
          </cell>
          <cell r="F1802">
            <v>23876267</v>
          </cell>
          <cell r="G1802">
            <v>35059</v>
          </cell>
          <cell r="H1802">
            <v>24571750</v>
          </cell>
          <cell r="I1802">
            <v>22290</v>
          </cell>
          <cell r="J1802">
            <v>8032670</v>
          </cell>
        </row>
        <row r="1803">
          <cell r="A1803">
            <v>260620</v>
          </cell>
          <cell r="B1803" t="str">
            <v>PE</v>
          </cell>
          <cell r="C1803" t="str">
            <v>GOIANA</v>
          </cell>
          <cell r="D1803" t="str">
            <v>260620</v>
          </cell>
          <cell r="E1803">
            <v>294095</v>
          </cell>
          <cell r="F1803">
            <v>106007952</v>
          </cell>
          <cell r="G1803">
            <v>456625</v>
          </cell>
          <cell r="H1803">
            <v>106531813</v>
          </cell>
          <cell r="I1803">
            <v>137503</v>
          </cell>
          <cell r="J1803">
            <v>33072846</v>
          </cell>
        </row>
        <row r="1804">
          <cell r="A1804">
            <v>260630</v>
          </cell>
          <cell r="B1804" t="str">
            <v>PE</v>
          </cell>
          <cell r="C1804" t="str">
            <v>GRANITO</v>
          </cell>
          <cell r="D1804" t="str">
            <v>260630</v>
          </cell>
          <cell r="E1804">
            <v>75927</v>
          </cell>
          <cell r="F1804">
            <v>16299577</v>
          </cell>
          <cell r="G1804">
            <v>76676</v>
          </cell>
          <cell r="H1804">
            <v>16151936</v>
          </cell>
          <cell r="I1804">
            <v>55279</v>
          </cell>
          <cell r="J1804">
            <v>4935088</v>
          </cell>
        </row>
        <row r="1805">
          <cell r="A1805">
            <v>260640</v>
          </cell>
          <cell r="B1805" t="str">
            <v>PE</v>
          </cell>
          <cell r="C1805" t="str">
            <v>GRAVATÁ</v>
          </cell>
          <cell r="D1805" t="str">
            <v>260640</v>
          </cell>
          <cell r="E1805">
            <v>934385</v>
          </cell>
          <cell r="F1805">
            <v>87600514</v>
          </cell>
          <cell r="G1805">
            <v>748413</v>
          </cell>
          <cell r="H1805">
            <v>104342752</v>
          </cell>
          <cell r="I1805">
            <v>423740</v>
          </cell>
          <cell r="J1805">
            <v>52183943</v>
          </cell>
        </row>
        <row r="1806">
          <cell r="A1806">
            <v>260650</v>
          </cell>
          <cell r="B1806" t="str">
            <v>PE</v>
          </cell>
          <cell r="C1806" t="str">
            <v>IATI</v>
          </cell>
          <cell r="D1806" t="str">
            <v>260650</v>
          </cell>
          <cell r="E1806">
            <v>470600</v>
          </cell>
          <cell r="F1806">
            <v>55491722</v>
          </cell>
          <cell r="G1806">
            <v>1962637</v>
          </cell>
          <cell r="H1806">
            <v>79561061</v>
          </cell>
          <cell r="I1806">
            <v>4223</v>
          </cell>
          <cell r="J1806">
            <v>30707600</v>
          </cell>
        </row>
        <row r="1807">
          <cell r="A1807">
            <v>260660</v>
          </cell>
          <cell r="B1807" t="str">
            <v>PE</v>
          </cell>
          <cell r="C1807" t="str">
            <v>IBIMIRIM</v>
          </cell>
          <cell r="D1807" t="str">
            <v>260660</v>
          </cell>
          <cell r="E1807">
            <v>374405</v>
          </cell>
          <cell r="F1807">
            <v>90215967</v>
          </cell>
          <cell r="G1807">
            <v>51</v>
          </cell>
          <cell r="H1807">
            <v>110994131</v>
          </cell>
          <cell r="J1807">
            <v>40124050</v>
          </cell>
        </row>
        <row r="1808">
          <cell r="A1808">
            <v>260670</v>
          </cell>
          <cell r="B1808" t="str">
            <v>PE</v>
          </cell>
          <cell r="C1808" t="str">
            <v>IBIRAJUBA</v>
          </cell>
          <cell r="D1808" t="str">
            <v>260670</v>
          </cell>
          <cell r="E1808">
            <v>37</v>
          </cell>
          <cell r="F1808">
            <v>3551066</v>
          </cell>
          <cell r="G1808">
            <v>897</v>
          </cell>
          <cell r="H1808">
            <v>3965417</v>
          </cell>
          <cell r="I1808">
            <v>818</v>
          </cell>
          <cell r="J1808">
            <v>1328330</v>
          </cell>
        </row>
        <row r="1809">
          <cell r="A1809">
            <v>260680</v>
          </cell>
          <cell r="B1809" t="str">
            <v>PE</v>
          </cell>
          <cell r="C1809" t="str">
            <v>IGARASSU</v>
          </cell>
          <cell r="D1809" t="str">
            <v>260680</v>
          </cell>
          <cell r="E1809">
            <v>15532</v>
          </cell>
          <cell r="F1809">
            <v>42491726</v>
          </cell>
          <cell r="G1809">
            <v>18351</v>
          </cell>
          <cell r="H1809">
            <v>48116056</v>
          </cell>
          <cell r="I1809">
            <v>1640</v>
          </cell>
          <cell r="J1809">
            <v>16528515</v>
          </cell>
        </row>
        <row r="1810">
          <cell r="A1810">
            <v>260690</v>
          </cell>
          <cell r="B1810" t="str">
            <v>PE</v>
          </cell>
          <cell r="C1810" t="str">
            <v>IGUARACY</v>
          </cell>
          <cell r="D1810" t="str">
            <v>260690</v>
          </cell>
          <cell r="E1810">
            <v>267728</v>
          </cell>
          <cell r="F1810">
            <v>14009100</v>
          </cell>
          <cell r="G1810">
            <v>124788</v>
          </cell>
          <cell r="H1810">
            <v>9903732</v>
          </cell>
          <cell r="I1810">
            <v>42717</v>
          </cell>
          <cell r="J1810">
            <v>2177217</v>
          </cell>
        </row>
        <row r="1811">
          <cell r="A1811">
            <v>260760</v>
          </cell>
          <cell r="B1811" t="str">
            <v>PE</v>
          </cell>
          <cell r="C1811" t="str">
            <v>ILHA DE ITAMARACÁ</v>
          </cell>
          <cell r="D1811" t="str">
            <v>260760</v>
          </cell>
          <cell r="E1811">
            <v>115097</v>
          </cell>
          <cell r="F1811">
            <v>19665066</v>
          </cell>
          <cell r="G1811">
            <v>29280</v>
          </cell>
          <cell r="H1811">
            <v>19330889</v>
          </cell>
          <cell r="I1811">
            <v>3500</v>
          </cell>
          <cell r="J1811">
            <v>6469828</v>
          </cell>
        </row>
        <row r="1812">
          <cell r="A1812">
            <v>260700</v>
          </cell>
          <cell r="B1812" t="str">
            <v>PE</v>
          </cell>
          <cell r="C1812" t="str">
            <v>INAJÁ</v>
          </cell>
          <cell r="D1812" t="str">
            <v>260700</v>
          </cell>
          <cell r="E1812">
            <v>876546</v>
          </cell>
          <cell r="F1812">
            <v>20648408</v>
          </cell>
          <cell r="G1812">
            <v>179886</v>
          </cell>
          <cell r="H1812">
            <v>8364355</v>
          </cell>
          <cell r="I1812">
            <v>7020</v>
          </cell>
          <cell r="J1812">
            <v>3073022</v>
          </cell>
        </row>
        <row r="1813">
          <cell r="A1813">
            <v>260710</v>
          </cell>
          <cell r="B1813" t="str">
            <v>PE</v>
          </cell>
          <cell r="C1813" t="str">
            <v>INGAZEIRA</v>
          </cell>
          <cell r="D1813" t="str">
            <v>260710</v>
          </cell>
          <cell r="E1813">
            <v>80397</v>
          </cell>
          <cell r="F1813">
            <v>8131364</v>
          </cell>
          <cell r="G1813">
            <v>99020</v>
          </cell>
          <cell r="H1813">
            <v>8279819</v>
          </cell>
          <cell r="I1813">
            <v>31688</v>
          </cell>
          <cell r="J1813">
            <v>2545253</v>
          </cell>
        </row>
        <row r="1814">
          <cell r="A1814">
            <v>260720</v>
          </cell>
          <cell r="B1814" t="str">
            <v>PE</v>
          </cell>
          <cell r="C1814" t="str">
            <v>IPOJUCA</v>
          </cell>
          <cell r="D1814" t="str">
            <v>260720</v>
          </cell>
          <cell r="E1814">
            <v>2303214</v>
          </cell>
          <cell r="F1814">
            <v>419924984</v>
          </cell>
          <cell r="G1814">
            <v>2536011</v>
          </cell>
          <cell r="H1814">
            <v>506790327</v>
          </cell>
          <cell r="I1814">
            <v>1365578</v>
          </cell>
          <cell r="J1814">
            <v>186609470</v>
          </cell>
        </row>
        <row r="1815">
          <cell r="A1815">
            <v>260730</v>
          </cell>
          <cell r="B1815" t="str">
            <v>PE</v>
          </cell>
          <cell r="C1815" t="str">
            <v>IPUBI</v>
          </cell>
          <cell r="D1815" t="str">
            <v>260730</v>
          </cell>
          <cell r="E1815">
            <v>274276</v>
          </cell>
          <cell r="F1815">
            <v>76911350</v>
          </cell>
          <cell r="G1815">
            <v>218869</v>
          </cell>
          <cell r="H1815">
            <v>83249811</v>
          </cell>
          <cell r="I1815">
            <v>234495</v>
          </cell>
          <cell r="J1815">
            <v>27853681</v>
          </cell>
        </row>
        <row r="1816">
          <cell r="A1816">
            <v>260740</v>
          </cell>
          <cell r="B1816" t="str">
            <v>PE</v>
          </cell>
          <cell r="C1816" t="str">
            <v>ITACURUBA</v>
          </cell>
          <cell r="D1816" t="str">
            <v>260740</v>
          </cell>
          <cell r="E1816">
            <v>29946</v>
          </cell>
          <cell r="F1816">
            <v>12417971</v>
          </cell>
          <cell r="G1816">
            <v>12641</v>
          </cell>
          <cell r="H1816">
            <v>18521780</v>
          </cell>
          <cell r="I1816">
            <v>833</v>
          </cell>
          <cell r="J1816">
            <v>6880088</v>
          </cell>
        </row>
        <row r="1817">
          <cell r="A1817">
            <v>260750</v>
          </cell>
          <cell r="B1817" t="str">
            <v>PE</v>
          </cell>
          <cell r="C1817" t="str">
            <v>ITAÍBA</v>
          </cell>
          <cell r="D1817" t="str">
            <v>260750</v>
          </cell>
          <cell r="E1817">
            <v>438709</v>
          </cell>
          <cell r="F1817">
            <v>89826757</v>
          </cell>
          <cell r="G1817">
            <v>48185</v>
          </cell>
          <cell r="H1817">
            <v>109023564</v>
          </cell>
          <cell r="I1817">
            <v>101979</v>
          </cell>
          <cell r="J1817">
            <v>35752158</v>
          </cell>
        </row>
        <row r="1818">
          <cell r="A1818">
            <v>260765</v>
          </cell>
          <cell r="B1818" t="str">
            <v>PE</v>
          </cell>
          <cell r="C1818" t="str">
            <v>ITAMBÉ</v>
          </cell>
          <cell r="D1818" t="str">
            <v>260765</v>
          </cell>
          <cell r="F1818">
            <v>75095953</v>
          </cell>
          <cell r="G1818">
            <v>11750</v>
          </cell>
          <cell r="H1818">
            <v>82009106</v>
          </cell>
          <cell r="I1818">
            <v>2918</v>
          </cell>
          <cell r="J1818">
            <v>28832630</v>
          </cell>
        </row>
        <row r="1819">
          <cell r="A1819">
            <v>260770</v>
          </cell>
          <cell r="B1819" t="str">
            <v>PE</v>
          </cell>
          <cell r="C1819" t="str">
            <v>ITAPETIM</v>
          </cell>
          <cell r="D1819" t="str">
            <v>260770</v>
          </cell>
          <cell r="E1819">
            <v>187330</v>
          </cell>
          <cell r="F1819">
            <v>11719243</v>
          </cell>
          <cell r="G1819">
            <v>103797</v>
          </cell>
          <cell r="H1819">
            <v>12858820</v>
          </cell>
          <cell r="I1819">
            <v>53409</v>
          </cell>
          <cell r="J1819">
            <v>4000955</v>
          </cell>
        </row>
        <row r="1820">
          <cell r="A1820">
            <v>260775</v>
          </cell>
          <cell r="B1820" t="str">
            <v>PE</v>
          </cell>
          <cell r="C1820" t="str">
            <v>ITAPISSUMA</v>
          </cell>
          <cell r="D1820" t="str">
            <v>260775</v>
          </cell>
          <cell r="F1820">
            <v>264372141</v>
          </cell>
          <cell r="G1820">
            <v>54069</v>
          </cell>
          <cell r="H1820">
            <v>284718623</v>
          </cell>
          <cell r="I1820">
            <v>7741</v>
          </cell>
          <cell r="J1820">
            <v>95115100</v>
          </cell>
        </row>
        <row r="1821">
          <cell r="A1821">
            <v>260780</v>
          </cell>
          <cell r="B1821" t="str">
            <v>PE</v>
          </cell>
          <cell r="C1821" t="str">
            <v>ITAQUITINGA</v>
          </cell>
          <cell r="D1821" t="str">
            <v>260780</v>
          </cell>
          <cell r="E1821">
            <v>5722</v>
          </cell>
          <cell r="F1821">
            <v>6499408</v>
          </cell>
          <cell r="G1821">
            <v>13626</v>
          </cell>
          <cell r="H1821">
            <v>6906836</v>
          </cell>
          <cell r="I1821">
            <v>1045</v>
          </cell>
          <cell r="J1821">
            <v>2629559</v>
          </cell>
        </row>
        <row r="1822">
          <cell r="A1822">
            <v>260790</v>
          </cell>
          <cell r="B1822" t="str">
            <v>PE</v>
          </cell>
          <cell r="C1822" t="str">
            <v>JABOATÃO DOS GUARARAPES</v>
          </cell>
          <cell r="D1822" t="str">
            <v>260790</v>
          </cell>
          <cell r="E1822">
            <v>8145747</v>
          </cell>
          <cell r="F1822">
            <v>1092838468</v>
          </cell>
          <cell r="G1822">
            <v>7558050</v>
          </cell>
          <cell r="H1822">
            <v>1111750772</v>
          </cell>
          <cell r="I1822">
            <v>806788</v>
          </cell>
          <cell r="J1822">
            <v>382476009</v>
          </cell>
        </row>
        <row r="1823">
          <cell r="A1823">
            <v>260795</v>
          </cell>
          <cell r="B1823" t="str">
            <v>PE</v>
          </cell>
          <cell r="C1823" t="str">
            <v>JAQUEIRA</v>
          </cell>
          <cell r="D1823" t="str">
            <v>260795</v>
          </cell>
          <cell r="E1823">
            <v>3979</v>
          </cell>
          <cell r="F1823">
            <v>3762970</v>
          </cell>
          <cell r="G1823">
            <v>67865</v>
          </cell>
          <cell r="H1823">
            <v>2751335</v>
          </cell>
          <cell r="I1823">
            <v>5295</v>
          </cell>
          <cell r="J1823">
            <v>1323171</v>
          </cell>
        </row>
        <row r="1824">
          <cell r="A1824">
            <v>260800</v>
          </cell>
          <cell r="B1824" t="str">
            <v>PE</v>
          </cell>
          <cell r="C1824" t="str">
            <v>JATAÚBA</v>
          </cell>
          <cell r="D1824" t="str">
            <v>260800</v>
          </cell>
          <cell r="E1824">
            <v>158651</v>
          </cell>
          <cell r="F1824">
            <v>11405803</v>
          </cell>
          <cell r="G1824">
            <v>69321</v>
          </cell>
          <cell r="H1824">
            <v>11480575</v>
          </cell>
          <cell r="I1824">
            <v>127056</v>
          </cell>
          <cell r="J1824">
            <v>3081953</v>
          </cell>
        </row>
        <row r="1825">
          <cell r="A1825">
            <v>260805</v>
          </cell>
          <cell r="B1825" t="str">
            <v>PE</v>
          </cell>
          <cell r="C1825" t="str">
            <v>JATOBÁ</v>
          </cell>
          <cell r="D1825" t="str">
            <v>260805</v>
          </cell>
          <cell r="E1825">
            <v>26405</v>
          </cell>
          <cell r="F1825">
            <v>3859660</v>
          </cell>
          <cell r="G1825">
            <v>25395</v>
          </cell>
          <cell r="H1825">
            <v>4472751</v>
          </cell>
          <cell r="I1825">
            <v>260</v>
          </cell>
          <cell r="J1825">
            <v>1549877</v>
          </cell>
        </row>
        <row r="1826">
          <cell r="A1826">
            <v>260810</v>
          </cell>
          <cell r="B1826" t="str">
            <v>PE</v>
          </cell>
          <cell r="C1826" t="str">
            <v>JOÃO ALFREDO</v>
          </cell>
          <cell r="D1826" t="str">
            <v>260810</v>
          </cell>
          <cell r="F1826">
            <v>8555491</v>
          </cell>
          <cell r="H1826">
            <v>8835133</v>
          </cell>
          <cell r="J1826">
            <v>2918680</v>
          </cell>
        </row>
        <row r="1827">
          <cell r="A1827">
            <v>260820</v>
          </cell>
          <cell r="B1827" t="str">
            <v>PE</v>
          </cell>
          <cell r="C1827" t="str">
            <v>JOAQUIM NABUCO</v>
          </cell>
          <cell r="D1827" t="str">
            <v>260820</v>
          </cell>
          <cell r="E1827">
            <v>7270</v>
          </cell>
          <cell r="F1827">
            <v>55111</v>
          </cell>
          <cell r="G1827">
            <v>16513</v>
          </cell>
          <cell r="H1827">
            <v>18561</v>
          </cell>
          <cell r="I1827">
            <v>4447</v>
          </cell>
          <cell r="J1827">
            <v>2096</v>
          </cell>
        </row>
        <row r="1828">
          <cell r="A1828">
            <v>260825</v>
          </cell>
          <cell r="B1828" t="str">
            <v>PE</v>
          </cell>
          <cell r="C1828" t="str">
            <v>JUCATI</v>
          </cell>
          <cell r="D1828" t="str">
            <v>260825</v>
          </cell>
          <cell r="E1828">
            <v>144695</v>
          </cell>
          <cell r="F1828">
            <v>26809658</v>
          </cell>
          <cell r="G1828">
            <v>232856</v>
          </cell>
          <cell r="H1828">
            <v>31711450</v>
          </cell>
          <cell r="I1828">
            <v>84664</v>
          </cell>
          <cell r="J1828">
            <v>10576328</v>
          </cell>
        </row>
        <row r="1829">
          <cell r="A1829">
            <v>260830</v>
          </cell>
          <cell r="B1829" t="str">
            <v>PE</v>
          </cell>
          <cell r="C1829" t="str">
            <v>JUPI</v>
          </cell>
          <cell r="D1829" t="str">
            <v>260830</v>
          </cell>
          <cell r="F1829">
            <v>58892215</v>
          </cell>
          <cell r="H1829">
            <v>64789977</v>
          </cell>
          <cell r="J1829">
            <v>22151227</v>
          </cell>
        </row>
        <row r="1830">
          <cell r="A1830">
            <v>260840</v>
          </cell>
          <cell r="B1830" t="str">
            <v>PE</v>
          </cell>
          <cell r="C1830" t="str">
            <v>JUREMA</v>
          </cell>
          <cell r="D1830" t="str">
            <v>260840</v>
          </cell>
          <cell r="E1830">
            <v>26351</v>
          </cell>
          <cell r="F1830">
            <v>6746126</v>
          </cell>
          <cell r="G1830">
            <v>33968</v>
          </cell>
          <cell r="H1830">
            <v>7706352</v>
          </cell>
          <cell r="I1830">
            <v>40285</v>
          </cell>
          <cell r="J1830">
            <v>3526405</v>
          </cell>
        </row>
        <row r="1831">
          <cell r="A1831">
            <v>260850</v>
          </cell>
          <cell r="B1831" t="str">
            <v>PE</v>
          </cell>
          <cell r="C1831" t="str">
            <v>LAGOA DE ITAENGA</v>
          </cell>
          <cell r="D1831" t="str">
            <v>260850</v>
          </cell>
          <cell r="E1831">
            <v>114553</v>
          </cell>
          <cell r="F1831">
            <v>4224400</v>
          </cell>
          <cell r="G1831">
            <v>50480</v>
          </cell>
          <cell r="H1831">
            <v>3259923</v>
          </cell>
          <cell r="J1831">
            <v>1124050</v>
          </cell>
        </row>
        <row r="1832">
          <cell r="A1832">
            <v>260845</v>
          </cell>
          <cell r="B1832" t="str">
            <v>PE</v>
          </cell>
          <cell r="C1832" t="str">
            <v>LAGOA DO CARRO</v>
          </cell>
          <cell r="D1832" t="str">
            <v>260845</v>
          </cell>
          <cell r="E1832">
            <v>92016</v>
          </cell>
          <cell r="F1832">
            <v>32511552</v>
          </cell>
          <cell r="G1832">
            <v>99655</v>
          </cell>
          <cell r="H1832">
            <v>33240062</v>
          </cell>
          <cell r="I1832">
            <v>1010</v>
          </cell>
          <cell r="J1832">
            <v>11018480</v>
          </cell>
        </row>
        <row r="1833">
          <cell r="A1833">
            <v>260860</v>
          </cell>
          <cell r="B1833" t="str">
            <v>PE</v>
          </cell>
          <cell r="C1833" t="str">
            <v>LAGOA DO OURO</v>
          </cell>
          <cell r="D1833" t="str">
            <v>260860</v>
          </cell>
          <cell r="E1833">
            <v>32020</v>
          </cell>
          <cell r="F1833">
            <v>11533646</v>
          </cell>
          <cell r="G1833">
            <v>111555</v>
          </cell>
          <cell r="H1833">
            <v>13700244</v>
          </cell>
          <cell r="I1833">
            <v>10917</v>
          </cell>
          <cell r="J1833">
            <v>4637192</v>
          </cell>
        </row>
        <row r="1834">
          <cell r="A1834">
            <v>260870</v>
          </cell>
          <cell r="B1834" t="str">
            <v>PE</v>
          </cell>
          <cell r="C1834" t="str">
            <v>LAGOA DOS GATOS</v>
          </cell>
          <cell r="D1834" t="str">
            <v>260870</v>
          </cell>
          <cell r="E1834">
            <v>382293</v>
          </cell>
          <cell r="F1834">
            <v>64033331</v>
          </cell>
          <cell r="G1834">
            <v>2197743</v>
          </cell>
          <cell r="H1834">
            <v>28992115</v>
          </cell>
          <cell r="J1834">
            <v>6927650</v>
          </cell>
        </row>
        <row r="1835">
          <cell r="A1835">
            <v>260875</v>
          </cell>
          <cell r="B1835" t="str">
            <v>PE</v>
          </cell>
          <cell r="C1835" t="str">
            <v>LAGOA GRANDE</v>
          </cell>
          <cell r="D1835" t="str">
            <v>260875</v>
          </cell>
          <cell r="F1835">
            <v>317464</v>
          </cell>
          <cell r="H1835">
            <v>340140</v>
          </cell>
          <cell r="J1835">
            <v>113380</v>
          </cell>
        </row>
        <row r="1836">
          <cell r="A1836">
            <v>260880</v>
          </cell>
          <cell r="B1836" t="str">
            <v>PE</v>
          </cell>
          <cell r="C1836" t="str">
            <v>LAJEDO</v>
          </cell>
          <cell r="D1836" t="str">
            <v>260880</v>
          </cell>
          <cell r="E1836">
            <v>259522</v>
          </cell>
          <cell r="F1836">
            <v>23996455</v>
          </cell>
          <cell r="G1836">
            <v>376217</v>
          </cell>
          <cell r="H1836">
            <v>24947689</v>
          </cell>
          <cell r="I1836">
            <v>110593</v>
          </cell>
          <cell r="J1836">
            <v>8764237</v>
          </cell>
        </row>
        <row r="1837">
          <cell r="A1837">
            <v>260890</v>
          </cell>
          <cell r="B1837" t="str">
            <v>PE</v>
          </cell>
          <cell r="C1837" t="str">
            <v>LIMOEIRO</v>
          </cell>
          <cell r="D1837" t="str">
            <v>260890</v>
          </cell>
          <cell r="E1837">
            <v>1286790</v>
          </cell>
          <cell r="F1837">
            <v>47085618</v>
          </cell>
          <cell r="G1837">
            <v>1424684</v>
          </cell>
          <cell r="H1837">
            <v>77337674</v>
          </cell>
          <cell r="I1837">
            <v>2681423</v>
          </cell>
          <cell r="J1837">
            <v>23807312</v>
          </cell>
        </row>
        <row r="1838">
          <cell r="A1838">
            <v>260900</v>
          </cell>
          <cell r="B1838" t="str">
            <v>PE</v>
          </cell>
          <cell r="C1838" t="str">
            <v>MACAPARANA</v>
          </cell>
          <cell r="D1838" t="str">
            <v>260900</v>
          </cell>
          <cell r="E1838">
            <v>58562</v>
          </cell>
          <cell r="F1838">
            <v>10683560</v>
          </cell>
          <cell r="G1838">
            <v>10905</v>
          </cell>
          <cell r="H1838">
            <v>12499045</v>
          </cell>
          <cell r="I1838">
            <v>15071</v>
          </cell>
          <cell r="J1838">
            <v>4809021</v>
          </cell>
        </row>
        <row r="1839">
          <cell r="A1839">
            <v>260910</v>
          </cell>
          <cell r="B1839" t="str">
            <v>PE</v>
          </cell>
          <cell r="C1839" t="str">
            <v>MACHADOS</v>
          </cell>
          <cell r="D1839" t="str">
            <v>260910</v>
          </cell>
          <cell r="E1839">
            <v>123153</v>
          </cell>
          <cell r="F1839">
            <v>8278463</v>
          </cell>
          <cell r="G1839">
            <v>27044</v>
          </cell>
          <cell r="H1839">
            <v>17444762</v>
          </cell>
          <cell r="I1839">
            <v>6552</v>
          </cell>
          <cell r="J1839">
            <v>6355293</v>
          </cell>
        </row>
        <row r="1840">
          <cell r="A1840">
            <v>260915</v>
          </cell>
          <cell r="B1840" t="str">
            <v>PE</v>
          </cell>
          <cell r="C1840" t="str">
            <v>MANARI</v>
          </cell>
          <cell r="D1840" t="str">
            <v>260915</v>
          </cell>
          <cell r="E1840">
            <v>9110</v>
          </cell>
          <cell r="F1840">
            <v>1298302</v>
          </cell>
          <cell r="G1840">
            <v>590</v>
          </cell>
          <cell r="H1840">
            <v>1234803</v>
          </cell>
          <cell r="J1840">
            <v>558118</v>
          </cell>
        </row>
        <row r="1841">
          <cell r="A1841">
            <v>260920</v>
          </cell>
          <cell r="B1841" t="str">
            <v>PE</v>
          </cell>
          <cell r="C1841" t="str">
            <v>MARAIAL</v>
          </cell>
          <cell r="D1841" t="str">
            <v>260920</v>
          </cell>
          <cell r="E1841">
            <v>940</v>
          </cell>
          <cell r="F1841">
            <v>2312061</v>
          </cell>
          <cell r="G1841">
            <v>10452</v>
          </cell>
          <cell r="H1841">
            <v>2633472</v>
          </cell>
          <cell r="I1841">
            <v>950</v>
          </cell>
          <cell r="J1841">
            <v>857706</v>
          </cell>
        </row>
        <row r="1842">
          <cell r="A1842">
            <v>260930</v>
          </cell>
          <cell r="B1842" t="str">
            <v>PE</v>
          </cell>
          <cell r="C1842" t="str">
            <v>MIRANDIBA</v>
          </cell>
          <cell r="D1842" t="str">
            <v>260930</v>
          </cell>
          <cell r="E1842">
            <v>1195360</v>
          </cell>
          <cell r="F1842">
            <v>16397960</v>
          </cell>
          <cell r="G1842">
            <v>32208</v>
          </cell>
          <cell r="H1842">
            <v>9780658</v>
          </cell>
          <cell r="I1842">
            <v>141422</v>
          </cell>
          <cell r="J1842">
            <v>4548244</v>
          </cell>
        </row>
        <row r="1843">
          <cell r="A1843">
            <v>261430</v>
          </cell>
          <cell r="B1843" t="str">
            <v>PE</v>
          </cell>
          <cell r="C1843" t="str">
            <v>MOREILÂNDIA</v>
          </cell>
          <cell r="D1843" t="str">
            <v>261430</v>
          </cell>
          <cell r="E1843">
            <v>8113</v>
          </cell>
          <cell r="F1843">
            <v>9464133</v>
          </cell>
          <cell r="G1843">
            <v>28</v>
          </cell>
          <cell r="H1843">
            <v>10059477</v>
          </cell>
          <cell r="J1843">
            <v>3373256</v>
          </cell>
        </row>
        <row r="1844">
          <cell r="A1844">
            <v>260940</v>
          </cell>
          <cell r="B1844" t="str">
            <v>PE</v>
          </cell>
          <cell r="C1844" t="str">
            <v>MORENO</v>
          </cell>
          <cell r="D1844" t="str">
            <v>260940</v>
          </cell>
          <cell r="E1844">
            <v>1328632</v>
          </cell>
          <cell r="F1844">
            <v>141341068</v>
          </cell>
          <cell r="G1844">
            <v>1162413</v>
          </cell>
          <cell r="H1844">
            <v>129435083</v>
          </cell>
          <cell r="I1844">
            <v>441993</v>
          </cell>
          <cell r="J1844">
            <v>41645041</v>
          </cell>
        </row>
        <row r="1845">
          <cell r="A1845">
            <v>260950</v>
          </cell>
          <cell r="B1845" t="str">
            <v>PE</v>
          </cell>
          <cell r="C1845" t="str">
            <v>NAZARÉ DA MATA</v>
          </cell>
          <cell r="D1845" t="str">
            <v>260950</v>
          </cell>
          <cell r="F1845">
            <v>28049536</v>
          </cell>
          <cell r="G1845">
            <v>43174</v>
          </cell>
          <cell r="H1845">
            <v>36587089</v>
          </cell>
          <cell r="J1845">
            <v>12780628</v>
          </cell>
        </row>
        <row r="1846">
          <cell r="A1846">
            <v>260960</v>
          </cell>
          <cell r="B1846" t="str">
            <v>PE</v>
          </cell>
          <cell r="C1846" t="str">
            <v>OLINDA</v>
          </cell>
          <cell r="D1846" t="str">
            <v>260960</v>
          </cell>
          <cell r="E1846">
            <v>1298731</v>
          </cell>
          <cell r="F1846">
            <v>278835294</v>
          </cell>
          <cell r="G1846">
            <v>1706640</v>
          </cell>
          <cell r="H1846">
            <v>291184626</v>
          </cell>
          <cell r="I1846">
            <v>1378533</v>
          </cell>
          <cell r="J1846">
            <v>85718030</v>
          </cell>
        </row>
        <row r="1847">
          <cell r="A1847">
            <v>260970</v>
          </cell>
          <cell r="B1847" t="str">
            <v>PE</v>
          </cell>
          <cell r="C1847" t="str">
            <v>OROBÓ</v>
          </cell>
          <cell r="D1847" t="str">
            <v>260970</v>
          </cell>
          <cell r="E1847">
            <v>190895</v>
          </cell>
          <cell r="F1847">
            <v>35095929</v>
          </cell>
          <cell r="G1847">
            <v>407080</v>
          </cell>
          <cell r="H1847">
            <v>31512062</v>
          </cell>
          <cell r="I1847">
            <v>141365</v>
          </cell>
          <cell r="J1847">
            <v>6655122</v>
          </cell>
        </row>
        <row r="1848">
          <cell r="A1848">
            <v>260980</v>
          </cell>
          <cell r="B1848" t="str">
            <v>PE</v>
          </cell>
          <cell r="C1848" t="str">
            <v>OROCÓ</v>
          </cell>
          <cell r="D1848" t="str">
            <v>260980</v>
          </cell>
          <cell r="F1848">
            <v>1282848</v>
          </cell>
          <cell r="H1848">
            <v>1374480</v>
          </cell>
          <cell r="J1848">
            <v>458160</v>
          </cell>
        </row>
        <row r="1849">
          <cell r="A1849">
            <v>260990</v>
          </cell>
          <cell r="B1849" t="str">
            <v>PE</v>
          </cell>
          <cell r="C1849" t="str">
            <v>OURICURI</v>
          </cell>
          <cell r="D1849" t="str">
            <v>260990</v>
          </cell>
          <cell r="E1849">
            <v>20780</v>
          </cell>
          <cell r="F1849">
            <v>35132953</v>
          </cell>
          <cell r="G1849">
            <v>1935</v>
          </cell>
          <cell r="H1849">
            <v>37587808</v>
          </cell>
          <cell r="I1849">
            <v>60</v>
          </cell>
          <cell r="J1849">
            <v>12375790</v>
          </cell>
        </row>
        <row r="1850">
          <cell r="A1850">
            <v>261000</v>
          </cell>
          <cell r="B1850" t="str">
            <v>PE</v>
          </cell>
          <cell r="C1850" t="str">
            <v>PALMARES</v>
          </cell>
          <cell r="D1850" t="str">
            <v>261000</v>
          </cell>
          <cell r="E1850">
            <v>1213048</v>
          </cell>
          <cell r="F1850">
            <v>136802027</v>
          </cell>
          <cell r="G1850">
            <v>2536247</v>
          </cell>
          <cell r="H1850">
            <v>171072352</v>
          </cell>
          <cell r="I1850">
            <v>4</v>
          </cell>
          <cell r="J1850">
            <v>76043372</v>
          </cell>
        </row>
        <row r="1851">
          <cell r="A1851">
            <v>261010</v>
          </cell>
          <cell r="B1851" t="str">
            <v>PE</v>
          </cell>
          <cell r="C1851" t="str">
            <v>PALMEIRINA</v>
          </cell>
          <cell r="D1851" t="str">
            <v>261010</v>
          </cell>
          <cell r="E1851">
            <v>4412</v>
          </cell>
          <cell r="F1851">
            <v>1104445</v>
          </cell>
          <cell r="G1851">
            <v>4000</v>
          </cell>
          <cell r="H1851">
            <v>2004166</v>
          </cell>
          <cell r="I1851">
            <v>260</v>
          </cell>
          <cell r="J1851">
            <v>628633</v>
          </cell>
        </row>
        <row r="1852">
          <cell r="A1852">
            <v>261020</v>
          </cell>
          <cell r="B1852" t="str">
            <v>PE</v>
          </cell>
          <cell r="C1852" t="str">
            <v>PANELAS</v>
          </cell>
          <cell r="D1852" t="str">
            <v>261020</v>
          </cell>
          <cell r="E1852">
            <v>1181422</v>
          </cell>
          <cell r="F1852">
            <v>19395678</v>
          </cell>
          <cell r="G1852">
            <v>729646</v>
          </cell>
          <cell r="H1852">
            <v>52614447</v>
          </cell>
          <cell r="I1852">
            <v>355585</v>
          </cell>
          <cell r="J1852">
            <v>13966243</v>
          </cell>
        </row>
        <row r="1853">
          <cell r="A1853">
            <v>261030</v>
          </cell>
          <cell r="B1853" t="str">
            <v>PE</v>
          </cell>
          <cell r="C1853" t="str">
            <v>PARANATAMA</v>
          </cell>
          <cell r="D1853" t="str">
            <v>261030</v>
          </cell>
          <cell r="F1853">
            <v>4058577</v>
          </cell>
          <cell r="H1853">
            <v>4341200</v>
          </cell>
          <cell r="I1853">
            <v>2530</v>
          </cell>
          <cell r="J1853">
            <v>1415400</v>
          </cell>
        </row>
        <row r="1854">
          <cell r="A1854">
            <v>261040</v>
          </cell>
          <cell r="B1854" t="str">
            <v>PE</v>
          </cell>
          <cell r="C1854" t="str">
            <v>PARNAMIRIM</v>
          </cell>
          <cell r="D1854" t="str">
            <v>261040</v>
          </cell>
          <cell r="E1854">
            <v>346</v>
          </cell>
          <cell r="F1854">
            <v>147935</v>
          </cell>
          <cell r="G1854">
            <v>5659</v>
          </cell>
          <cell r="H1854">
            <v>525196</v>
          </cell>
          <cell r="J1854">
            <v>216761</v>
          </cell>
        </row>
        <row r="1855">
          <cell r="A1855">
            <v>261050</v>
          </cell>
          <cell r="B1855" t="str">
            <v>PE</v>
          </cell>
          <cell r="C1855" t="str">
            <v>PASSIRA</v>
          </cell>
          <cell r="D1855" t="str">
            <v>261050</v>
          </cell>
          <cell r="E1855">
            <v>7946</v>
          </cell>
          <cell r="F1855">
            <v>12730381</v>
          </cell>
          <cell r="G1855">
            <v>300680</v>
          </cell>
          <cell r="H1855">
            <v>8313930</v>
          </cell>
          <cell r="I1855">
            <v>1026</v>
          </cell>
          <cell r="J1855">
            <v>1567888</v>
          </cell>
        </row>
        <row r="1856">
          <cell r="A1856">
            <v>261060</v>
          </cell>
          <cell r="B1856" t="str">
            <v>PE</v>
          </cell>
          <cell r="C1856" t="str">
            <v>PAUDALHO</v>
          </cell>
          <cell r="D1856" t="str">
            <v>261060</v>
          </cell>
          <cell r="E1856">
            <v>88161</v>
          </cell>
          <cell r="F1856">
            <v>141398007</v>
          </cell>
          <cell r="G1856">
            <v>92507</v>
          </cell>
          <cell r="H1856">
            <v>156427444</v>
          </cell>
          <cell r="I1856">
            <v>58695</v>
          </cell>
          <cell r="J1856">
            <v>51508278</v>
          </cell>
        </row>
        <row r="1857">
          <cell r="A1857">
            <v>261070</v>
          </cell>
          <cell r="B1857" t="str">
            <v>PE</v>
          </cell>
          <cell r="C1857" t="str">
            <v>PAULISTA</v>
          </cell>
          <cell r="D1857" t="str">
            <v>261070</v>
          </cell>
          <cell r="E1857">
            <v>46125</v>
          </cell>
          <cell r="F1857">
            <v>5178101</v>
          </cell>
          <cell r="G1857">
            <v>87483</v>
          </cell>
          <cell r="H1857">
            <v>4320201</v>
          </cell>
          <cell r="I1857">
            <v>27784</v>
          </cell>
          <cell r="J1857">
            <v>1315676</v>
          </cell>
        </row>
        <row r="1858">
          <cell r="A1858">
            <v>261080</v>
          </cell>
          <cell r="B1858" t="str">
            <v>PE</v>
          </cell>
          <cell r="C1858" t="str">
            <v>PEDRA</v>
          </cell>
          <cell r="D1858" t="str">
            <v>261080</v>
          </cell>
          <cell r="E1858">
            <v>68029</v>
          </cell>
          <cell r="F1858">
            <v>4303518</v>
          </cell>
          <cell r="G1858">
            <v>12131</v>
          </cell>
          <cell r="H1858">
            <v>4944033</v>
          </cell>
          <cell r="I1858">
            <v>26286</v>
          </cell>
          <cell r="J1858">
            <v>1720292</v>
          </cell>
        </row>
        <row r="1859">
          <cell r="A1859">
            <v>261090</v>
          </cell>
          <cell r="B1859" t="str">
            <v>PE</v>
          </cell>
          <cell r="C1859" t="str">
            <v>PESQUEIRA</v>
          </cell>
          <cell r="D1859" t="str">
            <v>261090</v>
          </cell>
          <cell r="E1859">
            <v>2363</v>
          </cell>
          <cell r="F1859">
            <v>4983721</v>
          </cell>
          <cell r="G1859">
            <v>4205</v>
          </cell>
          <cell r="H1859">
            <v>6441636</v>
          </cell>
          <cell r="I1859">
            <v>2726</v>
          </cell>
          <cell r="J1859">
            <v>1946172</v>
          </cell>
        </row>
        <row r="1860">
          <cell r="A1860">
            <v>261100</v>
          </cell>
          <cell r="B1860" t="str">
            <v>PE</v>
          </cell>
          <cell r="C1860" t="str">
            <v>PETROLÂNDIA</v>
          </cell>
          <cell r="D1860" t="str">
            <v>261100</v>
          </cell>
          <cell r="E1860">
            <v>291702</v>
          </cell>
          <cell r="F1860">
            <v>44517721</v>
          </cell>
          <cell r="G1860">
            <v>365820</v>
          </cell>
          <cell r="H1860">
            <v>48179652</v>
          </cell>
          <cell r="I1860">
            <v>104823</v>
          </cell>
          <cell r="J1860">
            <v>15450058</v>
          </cell>
        </row>
        <row r="1861">
          <cell r="A1861">
            <v>261110</v>
          </cell>
          <cell r="B1861" t="str">
            <v>PE</v>
          </cell>
          <cell r="C1861" t="str">
            <v>PETROLINA</v>
          </cell>
          <cell r="D1861" t="str">
            <v>261110</v>
          </cell>
          <cell r="E1861">
            <v>3088083</v>
          </cell>
          <cell r="F1861">
            <v>783940396</v>
          </cell>
          <cell r="G1861">
            <v>5354509</v>
          </cell>
          <cell r="H1861">
            <v>811304255</v>
          </cell>
          <cell r="I1861">
            <v>1858676</v>
          </cell>
          <cell r="J1861">
            <v>266476303</v>
          </cell>
        </row>
        <row r="1862">
          <cell r="A1862">
            <v>261120</v>
          </cell>
          <cell r="B1862" t="str">
            <v>PE</v>
          </cell>
          <cell r="C1862" t="str">
            <v>POÇÃO</v>
          </cell>
          <cell r="D1862" t="str">
            <v>261120</v>
          </cell>
          <cell r="E1862">
            <v>480778</v>
          </cell>
          <cell r="F1862">
            <v>26713189</v>
          </cell>
          <cell r="G1862">
            <v>261965</v>
          </cell>
          <cell r="H1862">
            <v>37007021</v>
          </cell>
          <cell r="I1862">
            <v>153500</v>
          </cell>
          <cell r="J1862">
            <v>11831462</v>
          </cell>
        </row>
        <row r="1863">
          <cell r="A1863">
            <v>261140</v>
          </cell>
          <cell r="B1863" t="str">
            <v>PE</v>
          </cell>
          <cell r="C1863" t="str">
            <v>PRIMAVERA</v>
          </cell>
          <cell r="D1863" t="str">
            <v>261140</v>
          </cell>
          <cell r="E1863">
            <v>274278</v>
          </cell>
          <cell r="F1863">
            <v>3627754</v>
          </cell>
          <cell r="G1863">
            <v>223858</v>
          </cell>
          <cell r="H1863">
            <v>6442849</v>
          </cell>
          <cell r="J1863">
            <v>2383859</v>
          </cell>
        </row>
        <row r="1864">
          <cell r="A1864">
            <v>261150</v>
          </cell>
          <cell r="B1864" t="str">
            <v>PE</v>
          </cell>
          <cell r="C1864" t="str">
            <v>QUIPAPÁ</v>
          </cell>
          <cell r="D1864" t="str">
            <v>261150</v>
          </cell>
          <cell r="E1864">
            <v>39664</v>
          </cell>
          <cell r="F1864">
            <v>6913219</v>
          </cell>
          <cell r="G1864">
            <v>15754</v>
          </cell>
          <cell r="H1864">
            <v>7880019</v>
          </cell>
          <cell r="J1864">
            <v>2732622</v>
          </cell>
        </row>
        <row r="1865">
          <cell r="A1865">
            <v>261153</v>
          </cell>
          <cell r="B1865" t="str">
            <v>PE</v>
          </cell>
          <cell r="C1865" t="str">
            <v>QUIXABA</v>
          </cell>
          <cell r="D1865" t="str">
            <v>261153</v>
          </cell>
          <cell r="E1865">
            <v>314509</v>
          </cell>
          <cell r="F1865">
            <v>41319179</v>
          </cell>
          <cell r="G1865">
            <v>185804</v>
          </cell>
          <cell r="H1865">
            <v>46984862</v>
          </cell>
          <cell r="I1865">
            <v>147846</v>
          </cell>
          <cell r="J1865">
            <v>16305975</v>
          </cell>
        </row>
        <row r="1866">
          <cell r="A1866">
            <v>261160</v>
          </cell>
          <cell r="B1866" t="str">
            <v>PE</v>
          </cell>
          <cell r="C1866" t="str">
            <v>RECIFE</v>
          </cell>
          <cell r="D1866" t="str">
            <v>261160</v>
          </cell>
          <cell r="F1866">
            <v>166292</v>
          </cell>
          <cell r="H1866">
            <v>178170</v>
          </cell>
          <cell r="J1866">
            <v>59390</v>
          </cell>
        </row>
        <row r="1867">
          <cell r="A1867">
            <v>261170</v>
          </cell>
          <cell r="B1867" t="str">
            <v>PE</v>
          </cell>
          <cell r="C1867" t="str">
            <v>RIACHO DAS ALMAS</v>
          </cell>
          <cell r="D1867" t="str">
            <v>261170</v>
          </cell>
          <cell r="E1867">
            <v>126829</v>
          </cell>
          <cell r="F1867">
            <v>5462052</v>
          </cell>
          <cell r="G1867">
            <v>6080</v>
          </cell>
          <cell r="H1867">
            <v>2795610</v>
          </cell>
          <cell r="I1867">
            <v>1685</v>
          </cell>
          <cell r="J1867">
            <v>946836</v>
          </cell>
        </row>
        <row r="1868">
          <cell r="A1868">
            <v>261180</v>
          </cell>
          <cell r="B1868" t="str">
            <v>PE</v>
          </cell>
          <cell r="C1868" t="str">
            <v>RIBEIRÃO</v>
          </cell>
          <cell r="D1868" t="str">
            <v>261180</v>
          </cell>
          <cell r="F1868">
            <v>6427848</v>
          </cell>
          <cell r="H1868">
            <v>6886980</v>
          </cell>
          <cell r="J1868">
            <v>2295660</v>
          </cell>
        </row>
        <row r="1869">
          <cell r="A1869">
            <v>261190</v>
          </cell>
          <cell r="B1869" t="str">
            <v>PE</v>
          </cell>
          <cell r="C1869" t="str">
            <v>RIO FORMOSO</v>
          </cell>
          <cell r="D1869" t="str">
            <v>261190</v>
          </cell>
          <cell r="E1869">
            <v>306527</v>
          </cell>
          <cell r="F1869">
            <v>68467607</v>
          </cell>
          <cell r="G1869">
            <v>281196</v>
          </cell>
          <cell r="H1869">
            <v>86646057</v>
          </cell>
          <cell r="I1869">
            <v>55253</v>
          </cell>
          <cell r="J1869">
            <v>30843397</v>
          </cell>
        </row>
        <row r="1870">
          <cell r="A1870">
            <v>261200</v>
          </cell>
          <cell r="B1870" t="str">
            <v>PE</v>
          </cell>
          <cell r="C1870" t="str">
            <v>SAIRÉ</v>
          </cell>
          <cell r="D1870" t="str">
            <v>261200</v>
          </cell>
          <cell r="E1870">
            <v>16905</v>
          </cell>
          <cell r="F1870">
            <v>27698934</v>
          </cell>
          <cell r="G1870">
            <v>7182</v>
          </cell>
          <cell r="H1870">
            <v>29485586</v>
          </cell>
          <cell r="J1870">
            <v>9827530</v>
          </cell>
        </row>
        <row r="1871">
          <cell r="A1871">
            <v>261210</v>
          </cell>
          <cell r="B1871" t="str">
            <v>PE</v>
          </cell>
          <cell r="C1871" t="str">
            <v>SALGADINHO</v>
          </cell>
          <cell r="D1871" t="str">
            <v>261210</v>
          </cell>
          <cell r="E1871">
            <v>739</v>
          </cell>
          <cell r="F1871">
            <v>31443574</v>
          </cell>
          <cell r="G1871">
            <v>5355</v>
          </cell>
          <cell r="H1871">
            <v>33051760</v>
          </cell>
          <cell r="I1871">
            <v>1169</v>
          </cell>
          <cell r="J1871">
            <v>11010391</v>
          </cell>
        </row>
        <row r="1872">
          <cell r="A1872">
            <v>261220</v>
          </cell>
          <cell r="B1872" t="str">
            <v>PE</v>
          </cell>
          <cell r="C1872" t="str">
            <v>SALGUEIRO</v>
          </cell>
          <cell r="D1872" t="str">
            <v>261220</v>
          </cell>
          <cell r="E1872">
            <v>765267</v>
          </cell>
          <cell r="F1872">
            <v>74424560</v>
          </cell>
          <cell r="G1872">
            <v>1219627</v>
          </cell>
          <cell r="H1872">
            <v>91115688</v>
          </cell>
          <cell r="I1872">
            <v>257096</v>
          </cell>
          <cell r="J1872">
            <v>28160748</v>
          </cell>
        </row>
        <row r="1873">
          <cell r="A1873">
            <v>261230</v>
          </cell>
          <cell r="B1873" t="str">
            <v>PE</v>
          </cell>
          <cell r="C1873" t="str">
            <v>SALOÁ</v>
          </cell>
          <cell r="D1873" t="str">
            <v>261230</v>
          </cell>
          <cell r="E1873">
            <v>60534</v>
          </cell>
          <cell r="F1873">
            <v>26516183</v>
          </cell>
          <cell r="G1873">
            <v>82838</v>
          </cell>
          <cell r="H1873">
            <v>28570144</v>
          </cell>
          <cell r="I1873">
            <v>116559</v>
          </cell>
          <cell r="J1873">
            <v>8986353</v>
          </cell>
        </row>
        <row r="1874">
          <cell r="A1874">
            <v>261240</v>
          </cell>
          <cell r="B1874" t="str">
            <v>PE</v>
          </cell>
          <cell r="C1874" t="str">
            <v>SANHARÓ</v>
          </cell>
          <cell r="D1874" t="str">
            <v>261240</v>
          </cell>
          <cell r="E1874">
            <v>7176</v>
          </cell>
          <cell r="F1874">
            <v>4374322</v>
          </cell>
          <cell r="G1874">
            <v>7176</v>
          </cell>
          <cell r="H1874">
            <v>4681303</v>
          </cell>
          <cell r="J1874">
            <v>1541330</v>
          </cell>
        </row>
        <row r="1875">
          <cell r="A1875">
            <v>261245</v>
          </cell>
          <cell r="B1875" t="str">
            <v>PE</v>
          </cell>
          <cell r="C1875" t="str">
            <v>SANTA CRUZ</v>
          </cell>
          <cell r="D1875" t="str">
            <v>261245</v>
          </cell>
          <cell r="E1875">
            <v>39575</v>
          </cell>
          <cell r="F1875">
            <v>16384901</v>
          </cell>
          <cell r="G1875">
            <v>37509</v>
          </cell>
          <cell r="H1875">
            <v>16678050</v>
          </cell>
          <cell r="I1875">
            <v>6205</v>
          </cell>
          <cell r="J1875">
            <v>5484127</v>
          </cell>
        </row>
        <row r="1876">
          <cell r="A1876">
            <v>261247</v>
          </cell>
          <cell r="B1876" t="str">
            <v>PE</v>
          </cell>
          <cell r="C1876" t="str">
            <v>SANTA CRUZ DA BAIXA VERDE</v>
          </cell>
          <cell r="D1876" t="str">
            <v>261247</v>
          </cell>
          <cell r="E1876">
            <v>90701</v>
          </cell>
          <cell r="F1876">
            <v>6782862</v>
          </cell>
          <cell r="G1876">
            <v>191</v>
          </cell>
          <cell r="H1876">
            <v>5762141</v>
          </cell>
          <cell r="I1876">
            <v>5148</v>
          </cell>
          <cell r="J1876">
            <v>1939856</v>
          </cell>
        </row>
        <row r="1877">
          <cell r="A1877">
            <v>261250</v>
          </cell>
          <cell r="B1877" t="str">
            <v>PE</v>
          </cell>
          <cell r="C1877" t="str">
            <v>SANTA CRUZ DO CAPIBARIBE</v>
          </cell>
          <cell r="D1877" t="str">
            <v>261250</v>
          </cell>
          <cell r="F1877">
            <v>8773730</v>
          </cell>
          <cell r="H1877">
            <v>9669127</v>
          </cell>
          <cell r="J1877">
            <v>3309025</v>
          </cell>
        </row>
        <row r="1878">
          <cell r="A1878">
            <v>261255</v>
          </cell>
          <cell r="B1878" t="str">
            <v>PE</v>
          </cell>
          <cell r="C1878" t="str">
            <v>SANTA FILOMENA</v>
          </cell>
          <cell r="D1878" t="str">
            <v>261255</v>
          </cell>
          <cell r="E1878">
            <v>1859</v>
          </cell>
          <cell r="F1878">
            <v>23794</v>
          </cell>
          <cell r="H1878">
            <v>9240</v>
          </cell>
          <cell r="J1878">
            <v>3080</v>
          </cell>
        </row>
        <row r="1879">
          <cell r="A1879">
            <v>261260</v>
          </cell>
          <cell r="B1879" t="str">
            <v>PE</v>
          </cell>
          <cell r="C1879" t="str">
            <v>SANTA MARIA DA BOA VISTA</v>
          </cell>
          <cell r="D1879" t="str">
            <v>261260</v>
          </cell>
          <cell r="E1879">
            <v>448092</v>
          </cell>
          <cell r="F1879">
            <v>60620293</v>
          </cell>
          <cell r="G1879">
            <v>70447</v>
          </cell>
          <cell r="H1879">
            <v>61772424</v>
          </cell>
          <cell r="I1879">
            <v>36057</v>
          </cell>
          <cell r="J1879">
            <v>20695342</v>
          </cell>
        </row>
        <row r="1880">
          <cell r="A1880">
            <v>261270</v>
          </cell>
          <cell r="B1880" t="str">
            <v>PE</v>
          </cell>
          <cell r="C1880" t="str">
            <v>SANTA MARIA DO CAMBUCÁ</v>
          </cell>
          <cell r="D1880" t="str">
            <v>261270</v>
          </cell>
          <cell r="E1880">
            <v>133381</v>
          </cell>
          <cell r="F1880">
            <v>4198415</v>
          </cell>
          <cell r="G1880">
            <v>4360</v>
          </cell>
          <cell r="H1880">
            <v>3427236</v>
          </cell>
          <cell r="I1880">
            <v>277</v>
          </cell>
          <cell r="J1880">
            <v>1715444</v>
          </cell>
        </row>
        <row r="1881">
          <cell r="A1881">
            <v>261280</v>
          </cell>
          <cell r="B1881" t="str">
            <v>PE</v>
          </cell>
          <cell r="C1881" t="str">
            <v>SANTA TEREZINHA</v>
          </cell>
          <cell r="D1881" t="str">
            <v>261280</v>
          </cell>
          <cell r="E1881">
            <v>66618</v>
          </cell>
          <cell r="F1881">
            <v>9319758</v>
          </cell>
          <cell r="G1881">
            <v>44312</v>
          </cell>
          <cell r="H1881">
            <v>10790126</v>
          </cell>
          <cell r="I1881">
            <v>1415</v>
          </cell>
          <cell r="J1881">
            <v>3431240</v>
          </cell>
        </row>
        <row r="1882">
          <cell r="A1882">
            <v>261290</v>
          </cell>
          <cell r="B1882" t="str">
            <v>PE</v>
          </cell>
          <cell r="C1882" t="str">
            <v>SÃO BENEDITO DO SUL</v>
          </cell>
          <cell r="D1882" t="str">
            <v>261290</v>
          </cell>
          <cell r="E1882">
            <v>15111315</v>
          </cell>
          <cell r="F1882">
            <v>1584303441</v>
          </cell>
          <cell r="H1882">
            <v>1279628490</v>
          </cell>
          <cell r="J1882">
            <v>426992990</v>
          </cell>
        </row>
        <row r="1883">
          <cell r="A1883">
            <v>261300</v>
          </cell>
          <cell r="B1883" t="str">
            <v>PE</v>
          </cell>
          <cell r="C1883" t="str">
            <v>SÃO BENTO DO UNA</v>
          </cell>
          <cell r="D1883" t="str">
            <v>261300</v>
          </cell>
          <cell r="E1883">
            <v>7751</v>
          </cell>
          <cell r="F1883">
            <v>126507593</v>
          </cell>
          <cell r="G1883">
            <v>7787</v>
          </cell>
          <cell r="H1883">
            <v>135613890</v>
          </cell>
          <cell r="J1883">
            <v>45166757</v>
          </cell>
        </row>
        <row r="1884">
          <cell r="A1884">
            <v>261310</v>
          </cell>
          <cell r="B1884" t="str">
            <v>PE</v>
          </cell>
          <cell r="C1884" t="str">
            <v>SÃO CAITANO</v>
          </cell>
          <cell r="D1884" t="str">
            <v>261310</v>
          </cell>
          <cell r="E1884">
            <v>382548</v>
          </cell>
          <cell r="F1884">
            <v>50646005</v>
          </cell>
          <cell r="G1884">
            <v>133361</v>
          </cell>
          <cell r="H1884">
            <v>52309030</v>
          </cell>
          <cell r="I1884">
            <v>96566</v>
          </cell>
          <cell r="J1884">
            <v>17474556</v>
          </cell>
        </row>
        <row r="1885">
          <cell r="A1885">
            <v>261320</v>
          </cell>
          <cell r="B1885" t="str">
            <v>PE</v>
          </cell>
          <cell r="C1885" t="str">
            <v>SÃO JOÃO</v>
          </cell>
          <cell r="D1885" t="str">
            <v>261320</v>
          </cell>
          <cell r="E1885">
            <v>298372</v>
          </cell>
          <cell r="F1885">
            <v>16742967</v>
          </cell>
          <cell r="G1885">
            <v>205269</v>
          </cell>
          <cell r="H1885">
            <v>15433334</v>
          </cell>
          <cell r="I1885">
            <v>73166</v>
          </cell>
          <cell r="J1885">
            <v>4645377</v>
          </cell>
        </row>
        <row r="1886">
          <cell r="A1886">
            <v>261330</v>
          </cell>
          <cell r="B1886" t="str">
            <v>PE</v>
          </cell>
          <cell r="C1886" t="str">
            <v>SÃO JOAQUIM DO MONTE</v>
          </cell>
          <cell r="D1886" t="str">
            <v>261330</v>
          </cell>
          <cell r="E1886">
            <v>182835</v>
          </cell>
          <cell r="F1886">
            <v>115568782</v>
          </cell>
          <cell r="G1886">
            <v>134375</v>
          </cell>
          <cell r="H1886">
            <v>122078325</v>
          </cell>
          <cell r="I1886">
            <v>2412</v>
          </cell>
          <cell r="J1886">
            <v>39663994</v>
          </cell>
        </row>
        <row r="1887">
          <cell r="A1887">
            <v>261340</v>
          </cell>
          <cell r="B1887" t="str">
            <v>PE</v>
          </cell>
          <cell r="C1887" t="str">
            <v>SÃO JOSÉ DA COROA GRANDE</v>
          </cell>
          <cell r="D1887" t="str">
            <v>261340</v>
          </cell>
          <cell r="F1887">
            <v>1678768</v>
          </cell>
          <cell r="H1887">
            <v>1798680</v>
          </cell>
          <cell r="J1887">
            <v>599560</v>
          </cell>
        </row>
        <row r="1888">
          <cell r="A1888">
            <v>261350</v>
          </cell>
          <cell r="B1888" t="str">
            <v>PE</v>
          </cell>
          <cell r="C1888" t="str">
            <v>SÃO JOSÉ DO BELMONTE</v>
          </cell>
          <cell r="D1888" t="str">
            <v>261350</v>
          </cell>
          <cell r="E1888">
            <v>64238</v>
          </cell>
          <cell r="F1888">
            <v>12438623</v>
          </cell>
          <cell r="G1888">
            <v>50987</v>
          </cell>
          <cell r="H1888">
            <v>7488978</v>
          </cell>
          <cell r="I1888">
            <v>30</v>
          </cell>
          <cell r="J1888">
            <v>3999498</v>
          </cell>
        </row>
        <row r="1889">
          <cell r="A1889">
            <v>261360</v>
          </cell>
          <cell r="B1889" t="str">
            <v>PE</v>
          </cell>
          <cell r="C1889" t="str">
            <v>SÃO JOSÉ DO EGITO</v>
          </cell>
          <cell r="D1889" t="str">
            <v>261360</v>
          </cell>
          <cell r="E1889">
            <v>115818</v>
          </cell>
          <cell r="F1889">
            <v>27235120</v>
          </cell>
          <cell r="G1889">
            <v>675</v>
          </cell>
          <cell r="H1889">
            <v>35831469</v>
          </cell>
          <cell r="I1889">
            <v>9460</v>
          </cell>
          <cell r="J1889">
            <v>11827197</v>
          </cell>
        </row>
        <row r="1890">
          <cell r="A1890">
            <v>261370</v>
          </cell>
          <cell r="B1890" t="str">
            <v>PE</v>
          </cell>
          <cell r="C1890" t="str">
            <v>SÃO LOURENÇO DA MATA</v>
          </cell>
          <cell r="D1890" t="str">
            <v>261370</v>
          </cell>
          <cell r="E1890">
            <v>2886</v>
          </cell>
          <cell r="F1890">
            <v>1482219211</v>
          </cell>
          <cell r="G1890">
            <v>17813266</v>
          </cell>
          <cell r="H1890">
            <v>1184411131</v>
          </cell>
          <cell r="I1890">
            <v>71739</v>
          </cell>
          <cell r="J1890">
            <v>352011999</v>
          </cell>
        </row>
        <row r="1891">
          <cell r="A1891">
            <v>261380</v>
          </cell>
          <cell r="B1891" t="str">
            <v>PE</v>
          </cell>
          <cell r="C1891" t="str">
            <v>SÃO VICENTE FERRER</v>
          </cell>
          <cell r="D1891" t="str">
            <v>261380</v>
          </cell>
          <cell r="E1891">
            <v>7595</v>
          </cell>
          <cell r="F1891">
            <v>18946781</v>
          </cell>
          <cell r="G1891">
            <v>37556</v>
          </cell>
          <cell r="H1891">
            <v>21601507</v>
          </cell>
          <cell r="I1891">
            <v>23912</v>
          </cell>
          <cell r="J1891">
            <v>7501704</v>
          </cell>
        </row>
        <row r="1892">
          <cell r="A1892">
            <v>261390</v>
          </cell>
          <cell r="B1892" t="str">
            <v>PE</v>
          </cell>
          <cell r="C1892" t="str">
            <v>SERRA TALHADA</v>
          </cell>
          <cell r="D1892" t="str">
            <v>261390</v>
          </cell>
          <cell r="E1892">
            <v>906552</v>
          </cell>
          <cell r="F1892">
            <v>165943953</v>
          </cell>
          <cell r="G1892">
            <v>873923</v>
          </cell>
          <cell r="H1892">
            <v>216497266</v>
          </cell>
          <cell r="I1892">
            <v>297589</v>
          </cell>
          <cell r="J1892">
            <v>67541781</v>
          </cell>
        </row>
        <row r="1893">
          <cell r="A1893">
            <v>261400</v>
          </cell>
          <cell r="B1893" t="str">
            <v>PE</v>
          </cell>
          <cell r="C1893" t="str">
            <v>SERRITA</v>
          </cell>
          <cell r="D1893" t="str">
            <v>261400</v>
          </cell>
          <cell r="E1893">
            <v>25</v>
          </cell>
          <cell r="F1893">
            <v>4651993</v>
          </cell>
          <cell r="G1893">
            <v>3800</v>
          </cell>
          <cell r="H1893">
            <v>5454898</v>
          </cell>
          <cell r="J1893">
            <v>1807833</v>
          </cell>
        </row>
        <row r="1894">
          <cell r="A1894">
            <v>261410</v>
          </cell>
          <cell r="B1894" t="str">
            <v>PE</v>
          </cell>
          <cell r="C1894" t="str">
            <v>SERTÂNIA</v>
          </cell>
          <cell r="D1894" t="str">
            <v>261410</v>
          </cell>
          <cell r="F1894">
            <v>50712936</v>
          </cell>
          <cell r="H1894">
            <v>100705825</v>
          </cell>
          <cell r="I1894">
            <v>22852</v>
          </cell>
          <cell r="J1894">
            <v>34253131</v>
          </cell>
        </row>
        <row r="1895">
          <cell r="A1895">
            <v>261420</v>
          </cell>
          <cell r="B1895" t="str">
            <v>PE</v>
          </cell>
          <cell r="C1895" t="str">
            <v>SIRINHAÉM</v>
          </cell>
          <cell r="D1895" t="str">
            <v>261420</v>
          </cell>
          <cell r="F1895">
            <v>16792855</v>
          </cell>
          <cell r="G1895">
            <v>2101</v>
          </cell>
          <cell r="H1895">
            <v>26334618</v>
          </cell>
          <cell r="J1895">
            <v>10478909</v>
          </cell>
        </row>
        <row r="1896">
          <cell r="A1896">
            <v>261440</v>
          </cell>
          <cell r="B1896" t="str">
            <v>PE</v>
          </cell>
          <cell r="C1896" t="str">
            <v>SOLIDÃO</v>
          </cell>
          <cell r="D1896" t="str">
            <v>261440</v>
          </cell>
          <cell r="E1896">
            <v>61052</v>
          </cell>
          <cell r="F1896">
            <v>9053568</v>
          </cell>
          <cell r="G1896">
            <v>55427</v>
          </cell>
          <cell r="H1896">
            <v>9109128</v>
          </cell>
          <cell r="I1896">
            <v>1273</v>
          </cell>
          <cell r="J1896">
            <v>2820589</v>
          </cell>
        </row>
        <row r="1897">
          <cell r="A1897">
            <v>261450</v>
          </cell>
          <cell r="B1897" t="str">
            <v>PE</v>
          </cell>
          <cell r="C1897" t="str">
            <v>SURUBIM</v>
          </cell>
          <cell r="D1897" t="str">
            <v>261450</v>
          </cell>
          <cell r="E1897">
            <v>123527</v>
          </cell>
          <cell r="F1897">
            <v>289361785</v>
          </cell>
          <cell r="G1897">
            <v>727836</v>
          </cell>
          <cell r="H1897">
            <v>297548015</v>
          </cell>
          <cell r="I1897">
            <v>687700</v>
          </cell>
          <cell r="J1897">
            <v>91484507</v>
          </cell>
        </row>
        <row r="1898">
          <cell r="A1898">
            <v>261460</v>
          </cell>
          <cell r="B1898" t="str">
            <v>PE</v>
          </cell>
          <cell r="C1898" t="str">
            <v>TABIRA</v>
          </cell>
          <cell r="D1898" t="str">
            <v>261460</v>
          </cell>
          <cell r="E1898">
            <v>109597</v>
          </cell>
          <cell r="F1898">
            <v>24363034</v>
          </cell>
          <cell r="G1898">
            <v>406531</v>
          </cell>
          <cell r="H1898">
            <v>23759271</v>
          </cell>
          <cell r="I1898">
            <v>55923</v>
          </cell>
          <cell r="J1898">
            <v>7137902</v>
          </cell>
        </row>
        <row r="1899">
          <cell r="A1899">
            <v>261470</v>
          </cell>
          <cell r="B1899" t="str">
            <v>PE</v>
          </cell>
          <cell r="C1899" t="str">
            <v>TACAIMBÓ</v>
          </cell>
          <cell r="D1899" t="str">
            <v>261470</v>
          </cell>
          <cell r="E1899">
            <v>39437</v>
          </cell>
          <cell r="F1899">
            <v>10221519</v>
          </cell>
          <cell r="G1899">
            <v>83297</v>
          </cell>
          <cell r="H1899">
            <v>12361679</v>
          </cell>
          <cell r="I1899">
            <v>1866</v>
          </cell>
          <cell r="J1899">
            <v>3969638</v>
          </cell>
        </row>
        <row r="1900">
          <cell r="A1900">
            <v>261480</v>
          </cell>
          <cell r="B1900" t="str">
            <v>PE</v>
          </cell>
          <cell r="C1900" t="str">
            <v>TACARATU</v>
          </cell>
          <cell r="D1900" t="str">
            <v>261480</v>
          </cell>
          <cell r="E1900">
            <v>74002</v>
          </cell>
          <cell r="F1900">
            <v>44981114</v>
          </cell>
          <cell r="G1900">
            <v>80759</v>
          </cell>
          <cell r="H1900">
            <v>50406816</v>
          </cell>
          <cell r="I1900">
            <v>7025</v>
          </cell>
          <cell r="J1900">
            <v>20240309</v>
          </cell>
        </row>
        <row r="1901">
          <cell r="A1901">
            <v>261485</v>
          </cell>
          <cell r="B1901" t="str">
            <v>PE</v>
          </cell>
          <cell r="C1901" t="str">
            <v>TAMANDARÉ</v>
          </cell>
          <cell r="D1901" t="str">
            <v>261485</v>
          </cell>
          <cell r="E1901">
            <v>110912</v>
          </cell>
          <cell r="F1901">
            <v>50116464</v>
          </cell>
          <cell r="G1901">
            <v>118034</v>
          </cell>
          <cell r="H1901">
            <v>56433809</v>
          </cell>
          <cell r="I1901">
            <v>636</v>
          </cell>
          <cell r="J1901">
            <v>19265724</v>
          </cell>
        </row>
        <row r="1902">
          <cell r="A1902">
            <v>261500</v>
          </cell>
          <cell r="B1902" t="str">
            <v>PE</v>
          </cell>
          <cell r="C1902" t="str">
            <v>TAQUARITINGA DO NORTE</v>
          </cell>
          <cell r="D1902" t="str">
            <v>261500</v>
          </cell>
          <cell r="E1902">
            <v>68678</v>
          </cell>
          <cell r="F1902">
            <v>40164988</v>
          </cell>
          <cell r="G1902">
            <v>104434</v>
          </cell>
          <cell r="H1902">
            <v>41473320</v>
          </cell>
          <cell r="I1902">
            <v>107571</v>
          </cell>
          <cell r="J1902">
            <v>13479716</v>
          </cell>
        </row>
        <row r="1903">
          <cell r="A1903">
            <v>261510</v>
          </cell>
          <cell r="B1903" t="str">
            <v>PE</v>
          </cell>
          <cell r="C1903" t="str">
            <v>TEREZINHA</v>
          </cell>
          <cell r="D1903" t="str">
            <v>261510</v>
          </cell>
          <cell r="E1903">
            <v>83072</v>
          </cell>
          <cell r="F1903">
            <v>44906952</v>
          </cell>
          <cell r="G1903">
            <v>45489</v>
          </cell>
          <cell r="H1903">
            <v>46531548</v>
          </cell>
          <cell r="I1903">
            <v>6711</v>
          </cell>
          <cell r="J1903">
            <v>15292174</v>
          </cell>
        </row>
        <row r="1904">
          <cell r="A1904">
            <v>261520</v>
          </cell>
          <cell r="B1904" t="str">
            <v>PE</v>
          </cell>
          <cell r="C1904" t="str">
            <v>TERRA NOVA</v>
          </cell>
          <cell r="D1904" t="str">
            <v>261520</v>
          </cell>
          <cell r="E1904">
            <v>29175</v>
          </cell>
          <cell r="F1904">
            <v>27936823</v>
          </cell>
          <cell r="G1904">
            <v>11672</v>
          </cell>
          <cell r="H1904">
            <v>30270182</v>
          </cell>
          <cell r="I1904">
            <v>25050</v>
          </cell>
          <cell r="J1904">
            <v>9163896</v>
          </cell>
        </row>
        <row r="1905">
          <cell r="A1905">
            <v>261530</v>
          </cell>
          <cell r="B1905" t="str">
            <v>PE</v>
          </cell>
          <cell r="C1905" t="str">
            <v>TIMBAÚBA</v>
          </cell>
          <cell r="D1905" t="str">
            <v>261530</v>
          </cell>
          <cell r="E1905">
            <v>106229</v>
          </cell>
          <cell r="F1905">
            <v>78336221</v>
          </cell>
          <cell r="G1905">
            <v>37941</v>
          </cell>
          <cell r="H1905">
            <v>81443154</v>
          </cell>
          <cell r="I1905">
            <v>7040</v>
          </cell>
          <cell r="J1905">
            <v>26916332</v>
          </cell>
        </row>
        <row r="1906">
          <cell r="A1906">
            <v>261540</v>
          </cell>
          <cell r="B1906" t="str">
            <v>PE</v>
          </cell>
          <cell r="C1906" t="str">
            <v>TORITAMA</v>
          </cell>
          <cell r="D1906" t="str">
            <v>261540</v>
          </cell>
          <cell r="E1906">
            <v>271</v>
          </cell>
          <cell r="F1906">
            <v>24933971</v>
          </cell>
          <cell r="H1906">
            <v>26784627</v>
          </cell>
          <cell r="J1906">
            <v>8925500</v>
          </cell>
        </row>
        <row r="1907">
          <cell r="A1907">
            <v>261550</v>
          </cell>
          <cell r="B1907" t="str">
            <v>PE</v>
          </cell>
          <cell r="C1907" t="str">
            <v>TRACUNHAÉM</v>
          </cell>
          <cell r="D1907" t="str">
            <v>261550</v>
          </cell>
          <cell r="F1907">
            <v>0</v>
          </cell>
          <cell r="G1907">
            <v>74250</v>
          </cell>
          <cell r="H1907">
            <v>3071438</v>
          </cell>
          <cell r="J1907">
            <v>554530</v>
          </cell>
        </row>
        <row r="1908">
          <cell r="A1908">
            <v>261560</v>
          </cell>
          <cell r="B1908" t="str">
            <v>PE</v>
          </cell>
          <cell r="C1908" t="str">
            <v>TRINDADE</v>
          </cell>
          <cell r="D1908" t="str">
            <v>261560</v>
          </cell>
          <cell r="E1908">
            <v>3209</v>
          </cell>
          <cell r="F1908">
            <v>197026</v>
          </cell>
          <cell r="G1908">
            <v>3401</v>
          </cell>
          <cell r="H1908">
            <v>274406</v>
          </cell>
          <cell r="I1908">
            <v>270</v>
          </cell>
          <cell r="J1908">
            <v>118557</v>
          </cell>
        </row>
        <row r="1909">
          <cell r="A1909">
            <v>261570</v>
          </cell>
          <cell r="B1909" t="str">
            <v>PE</v>
          </cell>
          <cell r="C1909" t="str">
            <v>TRIUNFO</v>
          </cell>
          <cell r="D1909" t="str">
            <v>261570</v>
          </cell>
          <cell r="E1909">
            <v>48028</v>
          </cell>
          <cell r="F1909">
            <v>10274193</v>
          </cell>
          <cell r="G1909">
            <v>8520</v>
          </cell>
          <cell r="H1909">
            <v>11215072</v>
          </cell>
          <cell r="I1909">
            <v>17602</v>
          </cell>
          <cell r="J1909">
            <v>4712669</v>
          </cell>
        </row>
        <row r="1910">
          <cell r="A1910">
            <v>261580</v>
          </cell>
          <cell r="B1910" t="str">
            <v>PE</v>
          </cell>
          <cell r="C1910" t="str">
            <v>TUPANATINGA</v>
          </cell>
          <cell r="D1910" t="str">
            <v>261580</v>
          </cell>
          <cell r="E1910">
            <v>30702</v>
          </cell>
          <cell r="F1910">
            <v>14696130</v>
          </cell>
          <cell r="G1910">
            <v>331950</v>
          </cell>
          <cell r="H1910">
            <v>21394348</v>
          </cell>
          <cell r="I1910">
            <v>14851</v>
          </cell>
          <cell r="J1910">
            <v>7402669</v>
          </cell>
        </row>
        <row r="1911">
          <cell r="A1911">
            <v>261590</v>
          </cell>
          <cell r="B1911" t="str">
            <v>PE</v>
          </cell>
          <cell r="C1911" t="str">
            <v>TUPARETAMA</v>
          </cell>
          <cell r="D1911" t="str">
            <v>261590</v>
          </cell>
          <cell r="E1911">
            <v>1382</v>
          </cell>
          <cell r="F1911">
            <v>612019</v>
          </cell>
          <cell r="G1911">
            <v>91930</v>
          </cell>
          <cell r="H1911">
            <v>998923</v>
          </cell>
          <cell r="J1911">
            <v>445350</v>
          </cell>
        </row>
        <row r="1912">
          <cell r="A1912">
            <v>261600</v>
          </cell>
          <cell r="B1912" t="str">
            <v>PE</v>
          </cell>
          <cell r="C1912" t="str">
            <v>VENTUROSA</v>
          </cell>
          <cell r="D1912" t="str">
            <v>261600</v>
          </cell>
          <cell r="F1912">
            <v>16982878</v>
          </cell>
          <cell r="G1912">
            <v>56744</v>
          </cell>
          <cell r="H1912">
            <v>21111188</v>
          </cell>
          <cell r="I1912">
            <v>51270</v>
          </cell>
          <cell r="J1912">
            <v>6516272</v>
          </cell>
        </row>
        <row r="1913">
          <cell r="A1913">
            <v>261610</v>
          </cell>
          <cell r="B1913" t="str">
            <v>PE</v>
          </cell>
          <cell r="C1913" t="str">
            <v>VERDEJANTE</v>
          </cell>
          <cell r="D1913" t="str">
            <v>261610</v>
          </cell>
          <cell r="E1913">
            <v>61</v>
          </cell>
          <cell r="F1913">
            <v>9709686</v>
          </cell>
          <cell r="G1913">
            <v>5311</v>
          </cell>
          <cell r="H1913">
            <v>10753087</v>
          </cell>
          <cell r="I1913">
            <v>23149</v>
          </cell>
          <cell r="J1913">
            <v>4173222</v>
          </cell>
        </row>
        <row r="1914">
          <cell r="A1914">
            <v>261618</v>
          </cell>
          <cell r="B1914" t="str">
            <v>PE</v>
          </cell>
          <cell r="C1914" t="str">
            <v>VERTENTE DO LÉRIO</v>
          </cell>
          <cell r="D1914" t="str">
            <v>261618</v>
          </cell>
          <cell r="E1914">
            <v>315349</v>
          </cell>
          <cell r="F1914">
            <v>51575538</v>
          </cell>
          <cell r="G1914">
            <v>190796</v>
          </cell>
          <cell r="H1914">
            <v>49788308</v>
          </cell>
          <cell r="I1914">
            <v>166105</v>
          </cell>
          <cell r="J1914">
            <v>14371491</v>
          </cell>
        </row>
        <row r="1915">
          <cell r="A1915">
            <v>261620</v>
          </cell>
          <cell r="B1915" t="str">
            <v>PE</v>
          </cell>
          <cell r="C1915" t="str">
            <v>VERTENTES</v>
          </cell>
          <cell r="D1915" t="str">
            <v>261620</v>
          </cell>
          <cell r="E1915">
            <v>267765</v>
          </cell>
          <cell r="F1915">
            <v>7500349</v>
          </cell>
          <cell r="G1915">
            <v>48362</v>
          </cell>
          <cell r="H1915">
            <v>8911827</v>
          </cell>
          <cell r="I1915">
            <v>1250</v>
          </cell>
          <cell r="J1915">
            <v>6875321</v>
          </cell>
        </row>
        <row r="1916">
          <cell r="A1916">
            <v>261630</v>
          </cell>
          <cell r="B1916" t="str">
            <v>PE</v>
          </cell>
          <cell r="C1916" t="str">
            <v>VICÊNCIA</v>
          </cell>
          <cell r="D1916" t="str">
            <v>261630</v>
          </cell>
          <cell r="E1916">
            <v>54698</v>
          </cell>
          <cell r="F1916">
            <v>47114443</v>
          </cell>
          <cell r="G1916">
            <v>14851</v>
          </cell>
          <cell r="H1916">
            <v>57287143</v>
          </cell>
          <cell r="I1916">
            <v>278239</v>
          </cell>
          <cell r="J1916">
            <v>19100091</v>
          </cell>
        </row>
        <row r="1917">
          <cell r="A1917">
            <v>261640</v>
          </cell>
          <cell r="B1917" t="str">
            <v>PE</v>
          </cell>
          <cell r="C1917" t="str">
            <v>VITÓRIA DE SANTO ANTÃO</v>
          </cell>
          <cell r="D1917" t="str">
            <v>261640</v>
          </cell>
          <cell r="E1917">
            <v>5758977</v>
          </cell>
          <cell r="F1917">
            <v>389539408</v>
          </cell>
          <cell r="G1917">
            <v>6146493</v>
          </cell>
          <cell r="H1917">
            <v>229469759</v>
          </cell>
          <cell r="I1917">
            <v>437031</v>
          </cell>
          <cell r="J1917">
            <v>41894146</v>
          </cell>
        </row>
        <row r="1918">
          <cell r="A1918">
            <v>261650</v>
          </cell>
          <cell r="B1918" t="str">
            <v>PE</v>
          </cell>
          <cell r="C1918" t="str">
            <v>XEXÉU</v>
          </cell>
          <cell r="D1918" t="str">
            <v>261650</v>
          </cell>
          <cell r="E1918">
            <v>121186</v>
          </cell>
          <cell r="F1918">
            <v>12960439</v>
          </cell>
          <cell r="G1918">
            <v>183824</v>
          </cell>
          <cell r="H1918">
            <v>15083190</v>
          </cell>
          <cell r="J1918">
            <v>6272841</v>
          </cell>
        </row>
        <row r="1919">
          <cell r="A1919">
            <v>220005</v>
          </cell>
          <cell r="B1919" t="str">
            <v>PI</v>
          </cell>
          <cell r="C1919" t="str">
            <v>ACAUÃ</v>
          </cell>
          <cell r="D1919" t="str">
            <v>220005</v>
          </cell>
          <cell r="F1919">
            <v>12480431</v>
          </cell>
          <cell r="H1919">
            <v>11997528</v>
          </cell>
          <cell r="J1919">
            <v>3882973</v>
          </cell>
        </row>
        <row r="1920">
          <cell r="A1920">
            <v>220010</v>
          </cell>
          <cell r="B1920" t="str">
            <v>PI</v>
          </cell>
          <cell r="C1920" t="str">
            <v>AGRICOLÂNDIA</v>
          </cell>
          <cell r="D1920" t="str">
            <v>220010</v>
          </cell>
          <cell r="F1920">
            <v>33600</v>
          </cell>
          <cell r="H1920">
            <v>36000</v>
          </cell>
          <cell r="J1920">
            <v>12000</v>
          </cell>
        </row>
        <row r="1921">
          <cell r="A1921">
            <v>220020</v>
          </cell>
          <cell r="B1921" t="str">
            <v>PI</v>
          </cell>
          <cell r="C1921" t="str">
            <v>ÁGUA BRANCA</v>
          </cell>
          <cell r="D1921" t="str">
            <v>220020</v>
          </cell>
          <cell r="E1921">
            <v>4106</v>
          </cell>
          <cell r="F1921">
            <v>5741720</v>
          </cell>
          <cell r="G1921">
            <v>5444</v>
          </cell>
          <cell r="H1921">
            <v>5230269</v>
          </cell>
          <cell r="I1921">
            <v>2212</v>
          </cell>
          <cell r="J1921">
            <v>1838727</v>
          </cell>
        </row>
        <row r="1922">
          <cell r="A1922">
            <v>220025</v>
          </cell>
          <cell r="B1922" t="str">
            <v>PI</v>
          </cell>
          <cell r="C1922" t="str">
            <v>ALAGOINHA DO PIAUÍ</v>
          </cell>
          <cell r="D1922" t="str">
            <v>220025</v>
          </cell>
          <cell r="E1922">
            <v>12891</v>
          </cell>
          <cell r="F1922">
            <v>3286346</v>
          </cell>
          <cell r="G1922">
            <v>53775</v>
          </cell>
          <cell r="H1922">
            <v>3598070</v>
          </cell>
          <cell r="J1922">
            <v>784892</v>
          </cell>
        </row>
        <row r="1923">
          <cell r="A1923">
            <v>220027</v>
          </cell>
          <cell r="B1923" t="str">
            <v>PI</v>
          </cell>
          <cell r="C1923" t="str">
            <v>ALEGRETE DO PIAUÍ</v>
          </cell>
          <cell r="D1923" t="str">
            <v>220027</v>
          </cell>
          <cell r="F1923">
            <v>15089770</v>
          </cell>
          <cell r="G1923">
            <v>25460</v>
          </cell>
          <cell r="H1923">
            <v>16737600</v>
          </cell>
          <cell r="I1923">
            <v>750</v>
          </cell>
          <cell r="J1923">
            <v>5761810</v>
          </cell>
        </row>
        <row r="1924">
          <cell r="A1924">
            <v>220040</v>
          </cell>
          <cell r="B1924" t="str">
            <v>PI</v>
          </cell>
          <cell r="C1924" t="str">
            <v>ALTOS</v>
          </cell>
          <cell r="D1924" t="str">
            <v>220040</v>
          </cell>
          <cell r="E1924">
            <v>126825</v>
          </cell>
          <cell r="F1924">
            <v>3971563</v>
          </cell>
          <cell r="G1924">
            <v>127244</v>
          </cell>
          <cell r="H1924">
            <v>4248219</v>
          </cell>
          <cell r="I1924">
            <v>3282</v>
          </cell>
          <cell r="J1924">
            <v>1203070</v>
          </cell>
        </row>
        <row r="1925">
          <cell r="A1925">
            <v>220045</v>
          </cell>
          <cell r="B1925" t="str">
            <v>PI</v>
          </cell>
          <cell r="C1925" t="str">
            <v>ALVORADA DO GURGUÉIA</v>
          </cell>
          <cell r="D1925" t="str">
            <v>220045</v>
          </cell>
          <cell r="F1925">
            <v>15182300</v>
          </cell>
          <cell r="H1925">
            <v>16266750</v>
          </cell>
          <cell r="J1925">
            <v>5422250</v>
          </cell>
        </row>
        <row r="1926">
          <cell r="A1926">
            <v>220050</v>
          </cell>
          <cell r="B1926" t="str">
            <v>PI</v>
          </cell>
          <cell r="C1926" t="str">
            <v>AMARANTE</v>
          </cell>
          <cell r="D1926" t="str">
            <v>220050</v>
          </cell>
          <cell r="F1926">
            <v>13476120</v>
          </cell>
          <cell r="H1926">
            <v>15208438</v>
          </cell>
          <cell r="J1926">
            <v>5056281</v>
          </cell>
        </row>
        <row r="1927">
          <cell r="A1927">
            <v>220060</v>
          </cell>
          <cell r="B1927" t="str">
            <v>PI</v>
          </cell>
          <cell r="C1927" t="str">
            <v>ANGICAL DO PIAUÍ</v>
          </cell>
          <cell r="D1927" t="str">
            <v>220060</v>
          </cell>
          <cell r="F1927">
            <v>976679</v>
          </cell>
          <cell r="G1927">
            <v>934</v>
          </cell>
          <cell r="H1927">
            <v>989272</v>
          </cell>
          <cell r="J1927">
            <v>358262</v>
          </cell>
        </row>
        <row r="1928">
          <cell r="A1928">
            <v>220070</v>
          </cell>
          <cell r="B1928" t="str">
            <v>PI</v>
          </cell>
          <cell r="C1928" t="str">
            <v>ANÍSIO DE ABREU</v>
          </cell>
          <cell r="D1928" t="str">
            <v>220070</v>
          </cell>
          <cell r="F1928">
            <v>949788</v>
          </cell>
          <cell r="H1928">
            <v>1017630</v>
          </cell>
          <cell r="J1928">
            <v>339210</v>
          </cell>
        </row>
        <row r="1929">
          <cell r="A1929">
            <v>220080</v>
          </cell>
          <cell r="B1929" t="str">
            <v>PI</v>
          </cell>
          <cell r="C1929" t="str">
            <v>ANTÔNIO ALMEIDA</v>
          </cell>
          <cell r="D1929" t="str">
            <v>220080</v>
          </cell>
          <cell r="E1929">
            <v>35450</v>
          </cell>
          <cell r="F1929">
            <v>14987031</v>
          </cell>
          <cell r="G1929">
            <v>45939</v>
          </cell>
          <cell r="H1929">
            <v>14504210</v>
          </cell>
          <cell r="J1929">
            <v>4512225</v>
          </cell>
        </row>
        <row r="1930">
          <cell r="A1930">
            <v>220090</v>
          </cell>
          <cell r="B1930" t="str">
            <v>PI</v>
          </cell>
          <cell r="C1930" t="str">
            <v>AROAZES</v>
          </cell>
          <cell r="D1930" t="str">
            <v>220090</v>
          </cell>
          <cell r="F1930">
            <v>989335</v>
          </cell>
          <cell r="H1930">
            <v>917260</v>
          </cell>
          <cell r="I1930">
            <v>7238</v>
          </cell>
          <cell r="J1930">
            <v>297988</v>
          </cell>
        </row>
        <row r="1931">
          <cell r="A1931">
            <v>220095</v>
          </cell>
          <cell r="B1931" t="str">
            <v>PI</v>
          </cell>
          <cell r="C1931" t="str">
            <v>AROEIRAS DO ITAIM</v>
          </cell>
          <cell r="D1931" t="str">
            <v>220095</v>
          </cell>
          <cell r="E1931">
            <v>11610</v>
          </cell>
          <cell r="F1931">
            <v>149527</v>
          </cell>
          <cell r="H1931">
            <v>421762</v>
          </cell>
          <cell r="J1931">
            <v>134420</v>
          </cell>
        </row>
        <row r="1932">
          <cell r="A1932">
            <v>220100</v>
          </cell>
          <cell r="B1932" t="str">
            <v>PI</v>
          </cell>
          <cell r="C1932" t="str">
            <v>ARRAIAL</v>
          </cell>
          <cell r="D1932" t="str">
            <v>220100</v>
          </cell>
          <cell r="E1932">
            <v>5</v>
          </cell>
          <cell r="F1932">
            <v>739190</v>
          </cell>
          <cell r="G1932">
            <v>316</v>
          </cell>
          <cell r="H1932">
            <v>667794</v>
          </cell>
          <cell r="I1932">
            <v>182</v>
          </cell>
          <cell r="J1932">
            <v>255833</v>
          </cell>
        </row>
        <row r="1933">
          <cell r="A1933">
            <v>220105</v>
          </cell>
          <cell r="B1933" t="str">
            <v>PI</v>
          </cell>
          <cell r="C1933" t="str">
            <v>ASSUNÇÃO DO PIAUÍ</v>
          </cell>
          <cell r="D1933" t="str">
            <v>220105</v>
          </cell>
          <cell r="F1933">
            <v>12373252</v>
          </cell>
          <cell r="H1933">
            <v>16205506</v>
          </cell>
          <cell r="J1933">
            <v>5282149</v>
          </cell>
        </row>
        <row r="1934">
          <cell r="A1934">
            <v>220110</v>
          </cell>
          <cell r="B1934" t="str">
            <v>PI</v>
          </cell>
          <cell r="C1934" t="str">
            <v>AVELINO LOPES</v>
          </cell>
          <cell r="D1934" t="str">
            <v>220110</v>
          </cell>
          <cell r="F1934">
            <v>15331708</v>
          </cell>
          <cell r="H1934">
            <v>16426830</v>
          </cell>
          <cell r="J1934">
            <v>5475610</v>
          </cell>
        </row>
        <row r="1935">
          <cell r="A1935">
            <v>220115</v>
          </cell>
          <cell r="B1935" t="str">
            <v>PI</v>
          </cell>
          <cell r="C1935" t="str">
            <v>BAIXA GRANDE DO RIBEIRO</v>
          </cell>
          <cell r="D1935" t="str">
            <v>220115</v>
          </cell>
          <cell r="F1935">
            <v>404180</v>
          </cell>
          <cell r="G1935">
            <v>15344</v>
          </cell>
          <cell r="H1935">
            <v>165515</v>
          </cell>
          <cell r="I1935">
            <v>538</v>
          </cell>
          <cell r="J1935">
            <v>94443</v>
          </cell>
        </row>
        <row r="1936">
          <cell r="A1936">
            <v>220117</v>
          </cell>
          <cell r="B1936" t="str">
            <v>PI</v>
          </cell>
          <cell r="C1936" t="str">
            <v>BARRA D'ALCÂNTARA</v>
          </cell>
          <cell r="D1936" t="str">
            <v>220117</v>
          </cell>
          <cell r="E1936">
            <v>1221</v>
          </cell>
          <cell r="F1936">
            <v>192471559</v>
          </cell>
          <cell r="G1936">
            <v>721</v>
          </cell>
          <cell r="H1936">
            <v>206700890</v>
          </cell>
          <cell r="J1936">
            <v>68893280</v>
          </cell>
        </row>
        <row r="1937">
          <cell r="A1937">
            <v>220120</v>
          </cell>
          <cell r="B1937" t="str">
            <v>PI</v>
          </cell>
          <cell r="C1937" t="str">
            <v>BARRAS</v>
          </cell>
          <cell r="D1937" t="str">
            <v>220120</v>
          </cell>
          <cell r="E1937">
            <v>131437</v>
          </cell>
          <cell r="F1937">
            <v>1445807</v>
          </cell>
          <cell r="H1937">
            <v>0</v>
          </cell>
          <cell r="J1937">
            <v>0</v>
          </cell>
        </row>
        <row r="1938">
          <cell r="A1938">
            <v>220130</v>
          </cell>
          <cell r="B1938" t="str">
            <v>PI</v>
          </cell>
          <cell r="C1938" t="str">
            <v>BARREIRAS DO PIAUÍ</v>
          </cell>
          <cell r="D1938" t="str">
            <v>220130</v>
          </cell>
          <cell r="H1938">
            <v>280</v>
          </cell>
          <cell r="J1938">
            <v>350</v>
          </cell>
        </row>
        <row r="1939">
          <cell r="A1939">
            <v>220140</v>
          </cell>
          <cell r="B1939" t="str">
            <v>PI</v>
          </cell>
          <cell r="C1939" t="str">
            <v>BARRO DURO</v>
          </cell>
          <cell r="D1939" t="str">
            <v>220140</v>
          </cell>
          <cell r="F1939">
            <v>10780051</v>
          </cell>
          <cell r="H1939">
            <v>11585488</v>
          </cell>
          <cell r="J1939">
            <v>3832727</v>
          </cell>
        </row>
        <row r="1940">
          <cell r="A1940">
            <v>220150</v>
          </cell>
          <cell r="B1940" t="str">
            <v>PI</v>
          </cell>
          <cell r="C1940" t="str">
            <v>BATALHA</v>
          </cell>
          <cell r="D1940" t="str">
            <v>220150</v>
          </cell>
          <cell r="E1940">
            <v>877</v>
          </cell>
          <cell r="F1940">
            <v>4898885</v>
          </cell>
          <cell r="G1940">
            <v>424</v>
          </cell>
          <cell r="H1940">
            <v>5110116</v>
          </cell>
          <cell r="I1940">
            <v>1618</v>
          </cell>
          <cell r="J1940">
            <v>1646192</v>
          </cell>
        </row>
        <row r="1941">
          <cell r="A1941">
            <v>220155</v>
          </cell>
          <cell r="B1941" t="str">
            <v>PI</v>
          </cell>
          <cell r="C1941" t="str">
            <v>BELA VISTA DO PIAUÍ</v>
          </cell>
          <cell r="D1941" t="str">
            <v>220155</v>
          </cell>
          <cell r="E1941">
            <v>475</v>
          </cell>
          <cell r="F1941">
            <v>11074657</v>
          </cell>
          <cell r="H1941">
            <v>11579663</v>
          </cell>
          <cell r="I1941">
            <v>2054</v>
          </cell>
          <cell r="J1941">
            <v>4338765</v>
          </cell>
        </row>
        <row r="1942">
          <cell r="A1942">
            <v>220157</v>
          </cell>
          <cell r="B1942" t="str">
            <v>PI</v>
          </cell>
          <cell r="C1942" t="str">
            <v>BELÉM DO PIAUÍ</v>
          </cell>
          <cell r="D1942" t="str">
            <v>220157</v>
          </cell>
          <cell r="E1942">
            <v>37846</v>
          </cell>
          <cell r="F1942">
            <v>17460666</v>
          </cell>
          <cell r="G1942">
            <v>146478</v>
          </cell>
          <cell r="H1942">
            <v>19056850</v>
          </cell>
          <cell r="I1942">
            <v>55380</v>
          </cell>
          <cell r="J1942">
            <v>6763077</v>
          </cell>
        </row>
        <row r="1943">
          <cell r="A1943">
            <v>220170</v>
          </cell>
          <cell r="B1943" t="str">
            <v>PI</v>
          </cell>
          <cell r="C1943" t="str">
            <v>BERTOLÍNIA</v>
          </cell>
          <cell r="D1943" t="str">
            <v>220170</v>
          </cell>
          <cell r="E1943">
            <v>18862</v>
          </cell>
          <cell r="F1943">
            <v>2081700</v>
          </cell>
          <cell r="G1943">
            <v>197</v>
          </cell>
          <cell r="H1943">
            <v>2764297</v>
          </cell>
          <cell r="I1943">
            <v>3</v>
          </cell>
          <cell r="J1943">
            <v>743186</v>
          </cell>
        </row>
        <row r="1944">
          <cell r="A1944">
            <v>220177</v>
          </cell>
          <cell r="B1944" t="str">
            <v>PI</v>
          </cell>
          <cell r="C1944" t="str">
            <v>BOA HORA</v>
          </cell>
          <cell r="D1944" t="str">
            <v>220177</v>
          </cell>
          <cell r="F1944">
            <v>9317840</v>
          </cell>
          <cell r="H1944">
            <v>9983400</v>
          </cell>
          <cell r="J1944">
            <v>3327800</v>
          </cell>
        </row>
        <row r="1945">
          <cell r="A1945">
            <v>220190</v>
          </cell>
          <cell r="B1945" t="str">
            <v>PI</v>
          </cell>
          <cell r="C1945" t="str">
            <v>BOM JESUS</v>
          </cell>
          <cell r="D1945" t="str">
            <v>220190</v>
          </cell>
          <cell r="F1945">
            <v>34926836</v>
          </cell>
          <cell r="H1945">
            <v>40624697</v>
          </cell>
          <cell r="J1945">
            <v>15818446</v>
          </cell>
        </row>
        <row r="1946">
          <cell r="A1946">
            <v>220191</v>
          </cell>
          <cell r="B1946" t="str">
            <v>PI</v>
          </cell>
          <cell r="C1946" t="str">
            <v>BOM PRINCÍPIO DO PIAUÍ</v>
          </cell>
          <cell r="D1946" t="str">
            <v>220191</v>
          </cell>
          <cell r="E1946">
            <v>11710</v>
          </cell>
          <cell r="F1946">
            <v>3564362</v>
          </cell>
          <cell r="G1946">
            <v>5493</v>
          </cell>
          <cell r="H1946">
            <v>3137155</v>
          </cell>
          <cell r="I1946">
            <v>22743</v>
          </cell>
          <cell r="J1946">
            <v>888554</v>
          </cell>
        </row>
        <row r="1947">
          <cell r="A1947">
            <v>220192</v>
          </cell>
          <cell r="B1947" t="str">
            <v>PI</v>
          </cell>
          <cell r="C1947" t="str">
            <v>BONFIM DO PIAUÍ</v>
          </cell>
          <cell r="D1947" t="str">
            <v>220192</v>
          </cell>
          <cell r="F1947">
            <v>5117665</v>
          </cell>
          <cell r="H1947">
            <v>5348585</v>
          </cell>
          <cell r="J1947">
            <v>1634442</v>
          </cell>
        </row>
        <row r="1948">
          <cell r="A1948">
            <v>220194</v>
          </cell>
          <cell r="B1948" t="str">
            <v>PI</v>
          </cell>
          <cell r="C1948" t="str">
            <v>BOQUEIRÃO DO PIAUÍ</v>
          </cell>
          <cell r="D1948" t="str">
            <v>220194</v>
          </cell>
          <cell r="E1948">
            <v>30060</v>
          </cell>
          <cell r="F1948">
            <v>4060138</v>
          </cell>
          <cell r="G1948">
            <v>87574</v>
          </cell>
          <cell r="H1948">
            <v>6544441</v>
          </cell>
          <cell r="I1948">
            <v>23509</v>
          </cell>
          <cell r="J1948">
            <v>1797137</v>
          </cell>
        </row>
        <row r="1949">
          <cell r="A1949">
            <v>220196</v>
          </cell>
          <cell r="B1949" t="str">
            <v>PI</v>
          </cell>
          <cell r="C1949" t="str">
            <v>BRASILEIRA</v>
          </cell>
          <cell r="D1949" t="str">
            <v>220196</v>
          </cell>
          <cell r="E1949">
            <v>30766</v>
          </cell>
          <cell r="F1949">
            <v>4881055</v>
          </cell>
          <cell r="G1949">
            <v>26854</v>
          </cell>
          <cell r="H1949">
            <v>3670762</v>
          </cell>
          <cell r="I1949">
            <v>12879</v>
          </cell>
          <cell r="J1949">
            <v>1731358</v>
          </cell>
        </row>
        <row r="1950">
          <cell r="A1950">
            <v>220198</v>
          </cell>
          <cell r="B1950" t="str">
            <v>PI</v>
          </cell>
          <cell r="C1950" t="str">
            <v>BREJO DO PIAUÍ</v>
          </cell>
          <cell r="D1950" t="str">
            <v>220198</v>
          </cell>
          <cell r="F1950">
            <v>5485491</v>
          </cell>
          <cell r="H1950">
            <v>6619315</v>
          </cell>
          <cell r="J1950">
            <v>2202180</v>
          </cell>
        </row>
        <row r="1951">
          <cell r="A1951">
            <v>220202</v>
          </cell>
          <cell r="B1951" t="str">
            <v>PI</v>
          </cell>
          <cell r="C1951" t="str">
            <v>BURITI DOS MONTES</v>
          </cell>
          <cell r="D1951" t="str">
            <v>220202</v>
          </cell>
          <cell r="E1951">
            <v>6298</v>
          </cell>
          <cell r="F1951">
            <v>8331793</v>
          </cell>
          <cell r="G1951">
            <v>4794</v>
          </cell>
          <cell r="H1951">
            <v>9417559</v>
          </cell>
          <cell r="I1951">
            <v>4334</v>
          </cell>
          <cell r="J1951">
            <v>3108911</v>
          </cell>
        </row>
        <row r="1952">
          <cell r="A1952">
            <v>220207</v>
          </cell>
          <cell r="B1952" t="str">
            <v>PI</v>
          </cell>
          <cell r="C1952" t="str">
            <v>CAJAZEIRAS DO PIAUÍ</v>
          </cell>
          <cell r="D1952" t="str">
            <v>220207</v>
          </cell>
          <cell r="F1952">
            <v>313068</v>
          </cell>
          <cell r="H1952">
            <v>335430</v>
          </cell>
          <cell r="J1952">
            <v>111810</v>
          </cell>
        </row>
        <row r="1953">
          <cell r="A1953">
            <v>220208</v>
          </cell>
          <cell r="B1953" t="str">
            <v>PI</v>
          </cell>
          <cell r="C1953" t="str">
            <v>CAJUEIRO DA PRAIA</v>
          </cell>
          <cell r="D1953" t="str">
            <v>220208</v>
          </cell>
          <cell r="F1953">
            <v>3080561</v>
          </cell>
          <cell r="H1953">
            <v>3290972</v>
          </cell>
          <cell r="J1953">
            <v>1138452</v>
          </cell>
        </row>
        <row r="1954">
          <cell r="A1954">
            <v>220209</v>
          </cell>
          <cell r="B1954" t="str">
            <v>PI</v>
          </cell>
          <cell r="C1954" t="str">
            <v>CALDEIRÃO GRANDE DO PIAUÍ</v>
          </cell>
          <cell r="D1954" t="str">
            <v>220209</v>
          </cell>
          <cell r="F1954">
            <v>2767352</v>
          </cell>
          <cell r="H1954">
            <v>2965020</v>
          </cell>
          <cell r="J1954">
            <v>988340</v>
          </cell>
        </row>
        <row r="1955">
          <cell r="A1955">
            <v>220210</v>
          </cell>
          <cell r="B1955" t="str">
            <v>PI</v>
          </cell>
          <cell r="C1955" t="str">
            <v>CAMPINAS DO PIAUÍ</v>
          </cell>
          <cell r="D1955" t="str">
            <v>220210</v>
          </cell>
          <cell r="F1955">
            <v>1117560</v>
          </cell>
          <cell r="H1955">
            <v>1136853</v>
          </cell>
          <cell r="J1955">
            <v>378650</v>
          </cell>
        </row>
        <row r="1956">
          <cell r="A1956">
            <v>220211</v>
          </cell>
          <cell r="B1956" t="str">
            <v>PI</v>
          </cell>
          <cell r="C1956" t="str">
            <v>CAMPO ALEGRE DO FIDALGO</v>
          </cell>
          <cell r="D1956" t="str">
            <v>220211</v>
          </cell>
          <cell r="F1956">
            <v>3558736</v>
          </cell>
          <cell r="H1956">
            <v>3767148</v>
          </cell>
          <cell r="J1956">
            <v>1218813</v>
          </cell>
        </row>
        <row r="1957">
          <cell r="A1957">
            <v>220213</v>
          </cell>
          <cell r="B1957" t="str">
            <v>PI</v>
          </cell>
          <cell r="C1957" t="str">
            <v>CAMPO GRANDE DO PIAUÍ</v>
          </cell>
          <cell r="D1957" t="str">
            <v>220213</v>
          </cell>
          <cell r="E1957">
            <v>16696</v>
          </cell>
          <cell r="F1957">
            <v>11723576</v>
          </cell>
          <cell r="G1957">
            <v>5868</v>
          </cell>
          <cell r="H1957">
            <v>13883708</v>
          </cell>
          <cell r="I1957">
            <v>113</v>
          </cell>
          <cell r="J1957">
            <v>4779731</v>
          </cell>
        </row>
        <row r="1958">
          <cell r="A1958">
            <v>220217</v>
          </cell>
          <cell r="B1958" t="str">
            <v>PI</v>
          </cell>
          <cell r="C1958" t="str">
            <v>CAMPO LARGO DO PIAUÍ</v>
          </cell>
          <cell r="D1958" t="str">
            <v>220217</v>
          </cell>
          <cell r="E1958">
            <v>22647</v>
          </cell>
          <cell r="F1958">
            <v>668975</v>
          </cell>
          <cell r="G1958">
            <v>13035</v>
          </cell>
          <cell r="H1958">
            <v>585598</v>
          </cell>
          <cell r="I1958">
            <v>19945</v>
          </cell>
          <cell r="J1958">
            <v>366898</v>
          </cell>
        </row>
        <row r="1959">
          <cell r="A1959">
            <v>220220</v>
          </cell>
          <cell r="B1959" t="str">
            <v>PI</v>
          </cell>
          <cell r="C1959" t="str">
            <v>CAMPO MAIOR</v>
          </cell>
          <cell r="D1959" t="str">
            <v>220220</v>
          </cell>
          <cell r="E1959">
            <v>341512</v>
          </cell>
          <cell r="F1959">
            <v>73809351</v>
          </cell>
          <cell r="G1959">
            <v>75133</v>
          </cell>
          <cell r="H1959">
            <v>80839589</v>
          </cell>
          <cell r="I1959">
            <v>70844</v>
          </cell>
          <cell r="J1959">
            <v>26895777</v>
          </cell>
        </row>
        <row r="1960">
          <cell r="A1960">
            <v>220225</v>
          </cell>
          <cell r="B1960" t="str">
            <v>PI</v>
          </cell>
          <cell r="C1960" t="str">
            <v>CANAVIEIRA</v>
          </cell>
          <cell r="D1960" t="str">
            <v>220225</v>
          </cell>
          <cell r="E1960">
            <v>139</v>
          </cell>
          <cell r="F1960">
            <v>1494008</v>
          </cell>
          <cell r="G1960">
            <v>120</v>
          </cell>
          <cell r="H1960">
            <v>1344030</v>
          </cell>
          <cell r="I1960">
            <v>12949</v>
          </cell>
          <cell r="J1960">
            <v>467997</v>
          </cell>
        </row>
        <row r="1961">
          <cell r="A1961">
            <v>220230</v>
          </cell>
          <cell r="B1961" t="str">
            <v>PI</v>
          </cell>
          <cell r="C1961" t="str">
            <v>CANTO DO BURITI</v>
          </cell>
          <cell r="D1961" t="str">
            <v>220230</v>
          </cell>
          <cell r="F1961">
            <v>10617996</v>
          </cell>
          <cell r="H1961">
            <v>11336670</v>
          </cell>
          <cell r="J1961">
            <v>3776360</v>
          </cell>
        </row>
        <row r="1962">
          <cell r="A1962">
            <v>220240</v>
          </cell>
          <cell r="B1962" t="str">
            <v>PI</v>
          </cell>
          <cell r="C1962" t="str">
            <v>CAPITÃO DE CAMPOS</v>
          </cell>
          <cell r="D1962" t="str">
            <v>220240</v>
          </cell>
          <cell r="F1962">
            <v>283444</v>
          </cell>
          <cell r="H1962">
            <v>303690</v>
          </cell>
          <cell r="J1962">
            <v>101230</v>
          </cell>
        </row>
        <row r="1963">
          <cell r="A1963">
            <v>220245</v>
          </cell>
          <cell r="B1963" t="str">
            <v>PI</v>
          </cell>
          <cell r="C1963" t="str">
            <v>CAPITÃO GERVÁSIO OLIVEIRA</v>
          </cell>
          <cell r="D1963" t="str">
            <v>220245</v>
          </cell>
          <cell r="E1963">
            <v>31</v>
          </cell>
          <cell r="F1963">
            <v>619149</v>
          </cell>
          <cell r="G1963">
            <v>445</v>
          </cell>
          <cell r="H1963">
            <v>679650</v>
          </cell>
          <cell r="I1963">
            <v>71</v>
          </cell>
          <cell r="J1963">
            <v>276891</v>
          </cell>
        </row>
        <row r="1964">
          <cell r="A1964">
            <v>220250</v>
          </cell>
          <cell r="B1964" t="str">
            <v>PI</v>
          </cell>
          <cell r="C1964" t="str">
            <v>CARACOL</v>
          </cell>
          <cell r="D1964" t="str">
            <v>220250</v>
          </cell>
          <cell r="F1964">
            <v>13119848</v>
          </cell>
          <cell r="H1964">
            <v>14056980</v>
          </cell>
          <cell r="J1964">
            <v>4685660</v>
          </cell>
        </row>
        <row r="1965">
          <cell r="A1965">
            <v>220253</v>
          </cell>
          <cell r="B1965" t="str">
            <v>PI</v>
          </cell>
          <cell r="C1965" t="str">
            <v>CARAÚBAS DO PIAUÍ</v>
          </cell>
          <cell r="D1965" t="str">
            <v>220253</v>
          </cell>
          <cell r="F1965">
            <v>3260656</v>
          </cell>
          <cell r="H1965">
            <v>3493560</v>
          </cell>
          <cell r="J1965">
            <v>1164520</v>
          </cell>
        </row>
        <row r="1966">
          <cell r="A1966">
            <v>220255</v>
          </cell>
          <cell r="B1966" t="str">
            <v>PI</v>
          </cell>
          <cell r="C1966" t="str">
            <v>CARIDADE DO PIAUÍ</v>
          </cell>
          <cell r="D1966" t="str">
            <v>220255</v>
          </cell>
          <cell r="E1966">
            <v>61820</v>
          </cell>
          <cell r="F1966">
            <v>11670736</v>
          </cell>
          <cell r="G1966">
            <v>6770</v>
          </cell>
          <cell r="H1966">
            <v>12787400</v>
          </cell>
          <cell r="J1966">
            <v>4210804</v>
          </cell>
        </row>
        <row r="1967">
          <cell r="A1967">
            <v>220260</v>
          </cell>
          <cell r="B1967" t="str">
            <v>PI</v>
          </cell>
          <cell r="C1967" t="str">
            <v>CASTELO DO PIAUÍ</v>
          </cell>
          <cell r="D1967" t="str">
            <v>220260</v>
          </cell>
          <cell r="F1967">
            <v>2808064</v>
          </cell>
          <cell r="H1967">
            <v>3008640</v>
          </cell>
          <cell r="J1967">
            <v>1002880</v>
          </cell>
        </row>
        <row r="1968">
          <cell r="A1968">
            <v>220265</v>
          </cell>
          <cell r="B1968" t="str">
            <v>PI</v>
          </cell>
          <cell r="C1968" t="str">
            <v>CAXINGÓ</v>
          </cell>
          <cell r="D1968" t="str">
            <v>220265</v>
          </cell>
          <cell r="F1968">
            <v>1390956</v>
          </cell>
          <cell r="H1968">
            <v>1489830</v>
          </cell>
          <cell r="J1968">
            <v>495718</v>
          </cell>
        </row>
        <row r="1969">
          <cell r="A1969">
            <v>220270</v>
          </cell>
          <cell r="B1969" t="str">
            <v>PI</v>
          </cell>
          <cell r="C1969" t="str">
            <v>COCAL</v>
          </cell>
          <cell r="D1969" t="str">
            <v>220270</v>
          </cell>
          <cell r="F1969">
            <v>15048376</v>
          </cell>
          <cell r="H1969">
            <v>16123260</v>
          </cell>
          <cell r="J1969">
            <v>5374420</v>
          </cell>
        </row>
        <row r="1970">
          <cell r="A1970">
            <v>220271</v>
          </cell>
          <cell r="B1970" t="str">
            <v>PI</v>
          </cell>
          <cell r="C1970" t="str">
            <v>COCAL DE TELHA</v>
          </cell>
          <cell r="D1970" t="str">
            <v>220271</v>
          </cell>
          <cell r="E1970">
            <v>1401</v>
          </cell>
          <cell r="F1970">
            <v>292556</v>
          </cell>
          <cell r="G1970">
            <v>1080</v>
          </cell>
          <cell r="H1970">
            <v>312360</v>
          </cell>
          <cell r="J1970">
            <v>104120</v>
          </cell>
        </row>
        <row r="1971">
          <cell r="A1971">
            <v>220272</v>
          </cell>
          <cell r="B1971" t="str">
            <v>PI</v>
          </cell>
          <cell r="C1971" t="str">
            <v>COCAL DOS ALVES</v>
          </cell>
          <cell r="D1971" t="str">
            <v>220272</v>
          </cell>
          <cell r="F1971">
            <v>746172</v>
          </cell>
          <cell r="H1971">
            <v>799470</v>
          </cell>
          <cell r="J1971">
            <v>266490</v>
          </cell>
        </row>
        <row r="1972">
          <cell r="A1972">
            <v>220273</v>
          </cell>
          <cell r="B1972" t="str">
            <v>PI</v>
          </cell>
          <cell r="C1972" t="str">
            <v>COIVARAS</v>
          </cell>
          <cell r="D1972" t="str">
            <v>220273</v>
          </cell>
          <cell r="F1972">
            <v>11444052</v>
          </cell>
          <cell r="H1972">
            <v>12259080</v>
          </cell>
          <cell r="J1972">
            <v>4086315</v>
          </cell>
        </row>
        <row r="1973">
          <cell r="A1973">
            <v>220275</v>
          </cell>
          <cell r="B1973" t="str">
            <v>PI</v>
          </cell>
          <cell r="C1973" t="str">
            <v>COLÔNIA DO GURGUÉIA</v>
          </cell>
          <cell r="D1973" t="str">
            <v>220275</v>
          </cell>
          <cell r="E1973">
            <v>4923</v>
          </cell>
          <cell r="F1973">
            <v>1780134</v>
          </cell>
          <cell r="G1973">
            <v>2781</v>
          </cell>
          <cell r="H1973">
            <v>2511125</v>
          </cell>
          <cell r="J1973">
            <v>815192</v>
          </cell>
        </row>
        <row r="1974">
          <cell r="A1974">
            <v>220277</v>
          </cell>
          <cell r="B1974" t="str">
            <v>PI</v>
          </cell>
          <cell r="C1974" t="str">
            <v>COLÔNIA DO PIAUÍ</v>
          </cell>
          <cell r="D1974" t="str">
            <v>220277</v>
          </cell>
          <cell r="F1974">
            <v>7320721</v>
          </cell>
          <cell r="H1974">
            <v>13433941</v>
          </cell>
          <cell r="J1974">
            <v>4809600</v>
          </cell>
        </row>
        <row r="1975">
          <cell r="A1975">
            <v>220280</v>
          </cell>
          <cell r="B1975" t="str">
            <v>PI</v>
          </cell>
          <cell r="C1975" t="str">
            <v>CONCEIÇÃO DO CANINDÉ</v>
          </cell>
          <cell r="D1975" t="str">
            <v>220280</v>
          </cell>
          <cell r="F1975">
            <v>4256044</v>
          </cell>
          <cell r="H1975">
            <v>7077178</v>
          </cell>
          <cell r="J1975">
            <v>2577890</v>
          </cell>
        </row>
        <row r="1976">
          <cell r="A1976">
            <v>220285</v>
          </cell>
          <cell r="B1976" t="str">
            <v>PI</v>
          </cell>
          <cell r="C1976" t="str">
            <v>CORONEL JOSÉ DIAS</v>
          </cell>
          <cell r="D1976" t="str">
            <v>220285</v>
          </cell>
          <cell r="F1976">
            <v>9055312</v>
          </cell>
          <cell r="H1976">
            <v>9702120</v>
          </cell>
          <cell r="J1976">
            <v>3234040</v>
          </cell>
        </row>
        <row r="1977">
          <cell r="A1977">
            <v>220290</v>
          </cell>
          <cell r="B1977" t="str">
            <v>PI</v>
          </cell>
          <cell r="C1977" t="str">
            <v>CORRENTE</v>
          </cell>
          <cell r="D1977" t="str">
            <v>220290</v>
          </cell>
          <cell r="F1977">
            <v>24177636</v>
          </cell>
          <cell r="H1977">
            <v>25904610</v>
          </cell>
          <cell r="J1977">
            <v>8634870</v>
          </cell>
        </row>
        <row r="1978">
          <cell r="A1978">
            <v>220300</v>
          </cell>
          <cell r="B1978" t="str">
            <v>PI</v>
          </cell>
          <cell r="C1978" t="str">
            <v>CRISTALÂNDIA DO PIAUÍ</v>
          </cell>
          <cell r="D1978" t="str">
            <v>220300</v>
          </cell>
          <cell r="E1978">
            <v>18681</v>
          </cell>
          <cell r="F1978">
            <v>4619295</v>
          </cell>
          <cell r="G1978">
            <v>902</v>
          </cell>
          <cell r="H1978">
            <v>5890902</v>
          </cell>
          <cell r="I1978">
            <v>24465</v>
          </cell>
          <cell r="J1978">
            <v>2691638</v>
          </cell>
        </row>
        <row r="1979">
          <cell r="A1979">
            <v>220310</v>
          </cell>
          <cell r="B1979" t="str">
            <v>PI</v>
          </cell>
          <cell r="C1979" t="str">
            <v>CRISTINO CASTRO</v>
          </cell>
          <cell r="D1979" t="str">
            <v>220310</v>
          </cell>
          <cell r="F1979">
            <v>13824916</v>
          </cell>
          <cell r="H1979">
            <v>15012522</v>
          </cell>
          <cell r="J1979">
            <v>4900305</v>
          </cell>
        </row>
        <row r="1980">
          <cell r="A1980">
            <v>220320</v>
          </cell>
          <cell r="B1980" t="str">
            <v>PI</v>
          </cell>
          <cell r="C1980" t="str">
            <v>CURIMATÁ</v>
          </cell>
          <cell r="D1980" t="str">
            <v>220320</v>
          </cell>
          <cell r="F1980">
            <v>4685306</v>
          </cell>
          <cell r="H1980">
            <v>5064389</v>
          </cell>
          <cell r="J1980">
            <v>1729839</v>
          </cell>
        </row>
        <row r="1981">
          <cell r="A1981">
            <v>220323</v>
          </cell>
          <cell r="B1981" t="str">
            <v>PI</v>
          </cell>
          <cell r="C1981" t="str">
            <v>CURRAIS</v>
          </cell>
          <cell r="D1981" t="str">
            <v>220323</v>
          </cell>
          <cell r="F1981">
            <v>568111</v>
          </cell>
          <cell r="H1981">
            <v>1032177</v>
          </cell>
          <cell r="J1981">
            <v>965810</v>
          </cell>
        </row>
        <row r="1982">
          <cell r="A1982">
            <v>220327</v>
          </cell>
          <cell r="B1982" t="str">
            <v>PI</v>
          </cell>
          <cell r="C1982" t="str">
            <v>CURRAL NOVO DO PIAUÍ</v>
          </cell>
          <cell r="D1982" t="str">
            <v>220327</v>
          </cell>
          <cell r="E1982">
            <v>3278</v>
          </cell>
          <cell r="F1982">
            <v>61007792</v>
          </cell>
          <cell r="G1982">
            <v>345658</v>
          </cell>
          <cell r="H1982">
            <v>65166752</v>
          </cell>
          <cell r="I1982">
            <v>3917</v>
          </cell>
          <cell r="J1982">
            <v>18578209</v>
          </cell>
        </row>
        <row r="1983">
          <cell r="A1983">
            <v>220325</v>
          </cell>
          <cell r="B1983" t="str">
            <v>PI</v>
          </cell>
          <cell r="C1983" t="str">
            <v>CURRALINHOS</v>
          </cell>
          <cell r="D1983" t="str">
            <v>220325</v>
          </cell>
          <cell r="F1983">
            <v>1544408</v>
          </cell>
          <cell r="H1983">
            <v>1870084</v>
          </cell>
          <cell r="J1983">
            <v>605300</v>
          </cell>
        </row>
        <row r="1984">
          <cell r="A1984">
            <v>220330</v>
          </cell>
          <cell r="B1984" t="str">
            <v>PI</v>
          </cell>
          <cell r="C1984" t="str">
            <v>DEMERVAL LOBÃO</v>
          </cell>
          <cell r="D1984" t="str">
            <v>220330</v>
          </cell>
          <cell r="F1984">
            <v>6119428</v>
          </cell>
          <cell r="H1984">
            <v>6556530</v>
          </cell>
          <cell r="J1984">
            <v>2185510</v>
          </cell>
        </row>
        <row r="1985">
          <cell r="A1985">
            <v>220335</v>
          </cell>
          <cell r="B1985" t="str">
            <v>PI</v>
          </cell>
          <cell r="C1985" t="str">
            <v>DIRCEU ARCOVERDE</v>
          </cell>
          <cell r="D1985" t="str">
            <v>220335</v>
          </cell>
          <cell r="F1985">
            <v>3040408</v>
          </cell>
          <cell r="H1985">
            <v>3225211</v>
          </cell>
          <cell r="J1985">
            <v>1071630</v>
          </cell>
        </row>
        <row r="1986">
          <cell r="A1986">
            <v>220340</v>
          </cell>
          <cell r="B1986" t="str">
            <v>PI</v>
          </cell>
          <cell r="C1986" t="str">
            <v>DOM EXPEDITO LOPES</v>
          </cell>
          <cell r="D1986" t="str">
            <v>220340</v>
          </cell>
          <cell r="E1986">
            <v>1</v>
          </cell>
          <cell r="F1986">
            <v>4842981</v>
          </cell>
          <cell r="G1986">
            <v>22529</v>
          </cell>
          <cell r="H1986">
            <v>9366931</v>
          </cell>
          <cell r="I1986">
            <v>4169</v>
          </cell>
          <cell r="J1986">
            <v>2902446</v>
          </cell>
        </row>
        <row r="1987">
          <cell r="A1987">
            <v>220345</v>
          </cell>
          <cell r="B1987" t="str">
            <v>PI</v>
          </cell>
          <cell r="C1987" t="str">
            <v>DOM INOCÊNCIO</v>
          </cell>
          <cell r="D1987" t="str">
            <v>220345</v>
          </cell>
          <cell r="E1987">
            <v>167619</v>
          </cell>
          <cell r="F1987">
            <v>6910304</v>
          </cell>
          <cell r="G1987">
            <v>75051</v>
          </cell>
          <cell r="H1987">
            <v>7003970</v>
          </cell>
          <cell r="J1987">
            <v>2058810</v>
          </cell>
        </row>
        <row r="1988">
          <cell r="A1988">
            <v>220342</v>
          </cell>
          <cell r="B1988" t="str">
            <v>PI</v>
          </cell>
          <cell r="C1988" t="str">
            <v>DOMINGOS MOURÃO</v>
          </cell>
          <cell r="D1988" t="str">
            <v>220342</v>
          </cell>
          <cell r="F1988">
            <v>15937540</v>
          </cell>
          <cell r="H1988">
            <v>17071410</v>
          </cell>
          <cell r="J1988">
            <v>5689600</v>
          </cell>
        </row>
        <row r="1989">
          <cell r="A1989">
            <v>220350</v>
          </cell>
          <cell r="B1989" t="str">
            <v>PI</v>
          </cell>
          <cell r="C1989" t="str">
            <v>ELESBÃO VELOSO</v>
          </cell>
          <cell r="D1989" t="str">
            <v>220350</v>
          </cell>
          <cell r="E1989">
            <v>4677</v>
          </cell>
          <cell r="F1989">
            <v>1011911</v>
          </cell>
          <cell r="G1989">
            <v>4625</v>
          </cell>
          <cell r="H1989">
            <v>988703</v>
          </cell>
          <cell r="J1989">
            <v>350282</v>
          </cell>
        </row>
        <row r="1990">
          <cell r="A1990">
            <v>220360</v>
          </cell>
          <cell r="B1990" t="str">
            <v>PI</v>
          </cell>
          <cell r="C1990" t="str">
            <v>ELISEU MARTINS</v>
          </cell>
          <cell r="D1990" t="str">
            <v>220360</v>
          </cell>
          <cell r="E1990">
            <v>790</v>
          </cell>
          <cell r="F1990">
            <v>1989999</v>
          </cell>
          <cell r="H1990">
            <v>2983201</v>
          </cell>
          <cell r="I1990">
            <v>4</v>
          </cell>
          <cell r="J1990">
            <v>1150390</v>
          </cell>
        </row>
        <row r="1991">
          <cell r="A1991">
            <v>220370</v>
          </cell>
          <cell r="B1991" t="str">
            <v>PI</v>
          </cell>
          <cell r="C1991" t="str">
            <v>ESPERANTINA</v>
          </cell>
          <cell r="D1991" t="str">
            <v>220370</v>
          </cell>
          <cell r="F1991">
            <v>4825772</v>
          </cell>
          <cell r="H1991">
            <v>5170470</v>
          </cell>
          <cell r="J1991">
            <v>1723490</v>
          </cell>
        </row>
        <row r="1992">
          <cell r="A1992">
            <v>220375</v>
          </cell>
          <cell r="B1992" t="str">
            <v>PI</v>
          </cell>
          <cell r="C1992" t="str">
            <v>FARTURA DO PIAUÍ</v>
          </cell>
          <cell r="D1992" t="str">
            <v>220375</v>
          </cell>
          <cell r="F1992">
            <v>21112971</v>
          </cell>
          <cell r="H1992">
            <v>22449662</v>
          </cell>
          <cell r="J1992">
            <v>7722710</v>
          </cell>
        </row>
        <row r="1993">
          <cell r="A1993">
            <v>220380</v>
          </cell>
          <cell r="B1993" t="str">
            <v>PI</v>
          </cell>
          <cell r="C1993" t="str">
            <v>FLORES DO PIAUÍ</v>
          </cell>
          <cell r="D1993" t="str">
            <v>220380</v>
          </cell>
          <cell r="F1993">
            <v>5254639</v>
          </cell>
          <cell r="H1993">
            <v>5584271</v>
          </cell>
          <cell r="J1993">
            <v>1855030</v>
          </cell>
        </row>
        <row r="1994">
          <cell r="A1994">
            <v>220385</v>
          </cell>
          <cell r="B1994" t="str">
            <v>PI</v>
          </cell>
          <cell r="C1994" t="str">
            <v>FLORESTA DO PIAUÍ</v>
          </cell>
          <cell r="D1994" t="str">
            <v>220385</v>
          </cell>
          <cell r="F1994">
            <v>6298968</v>
          </cell>
          <cell r="H1994">
            <v>6694830</v>
          </cell>
          <cell r="J1994">
            <v>2231610</v>
          </cell>
        </row>
        <row r="1995">
          <cell r="A1995">
            <v>220390</v>
          </cell>
          <cell r="B1995" t="str">
            <v>PI</v>
          </cell>
          <cell r="C1995" t="str">
            <v>FLORIANO</v>
          </cell>
          <cell r="D1995" t="str">
            <v>220390</v>
          </cell>
          <cell r="E1995">
            <v>266345</v>
          </cell>
          <cell r="F1995">
            <v>25405456</v>
          </cell>
          <cell r="G1995">
            <v>278638</v>
          </cell>
          <cell r="H1995">
            <v>28815282</v>
          </cell>
          <cell r="I1995">
            <v>176951</v>
          </cell>
          <cell r="J1995">
            <v>10970757</v>
          </cell>
        </row>
        <row r="1996">
          <cell r="A1996">
            <v>220400</v>
          </cell>
          <cell r="B1996" t="str">
            <v>PI</v>
          </cell>
          <cell r="C1996" t="str">
            <v>FRANCINÓPOLIS</v>
          </cell>
          <cell r="D1996" t="str">
            <v>220400</v>
          </cell>
          <cell r="E1996">
            <v>10647</v>
          </cell>
          <cell r="F1996">
            <v>5012304</v>
          </cell>
          <cell r="G1996">
            <v>5172</v>
          </cell>
          <cell r="H1996">
            <v>4263803</v>
          </cell>
          <cell r="J1996">
            <v>1508835</v>
          </cell>
        </row>
        <row r="1997">
          <cell r="A1997">
            <v>220410</v>
          </cell>
          <cell r="B1997" t="str">
            <v>PI</v>
          </cell>
          <cell r="C1997" t="str">
            <v>FRANCISCO AYRES</v>
          </cell>
          <cell r="D1997" t="str">
            <v>220410</v>
          </cell>
          <cell r="F1997">
            <v>67312</v>
          </cell>
          <cell r="H1997">
            <v>72120</v>
          </cell>
          <cell r="J1997">
            <v>24040</v>
          </cell>
        </row>
        <row r="1998">
          <cell r="A1998">
            <v>220415</v>
          </cell>
          <cell r="B1998" t="str">
            <v>PI</v>
          </cell>
          <cell r="C1998" t="str">
            <v>FRANCISCO MACEDO</v>
          </cell>
          <cell r="D1998" t="str">
            <v>220415</v>
          </cell>
          <cell r="F1998">
            <v>6147203</v>
          </cell>
          <cell r="H1998">
            <v>6092160</v>
          </cell>
          <cell r="J1998">
            <v>2029400</v>
          </cell>
        </row>
        <row r="1999">
          <cell r="A1999">
            <v>220420</v>
          </cell>
          <cell r="B1999" t="str">
            <v>PI</v>
          </cell>
          <cell r="C1999" t="str">
            <v>FRANCISCO SANTOS</v>
          </cell>
          <cell r="D1999" t="str">
            <v>220420</v>
          </cell>
          <cell r="E1999">
            <v>27746</v>
          </cell>
          <cell r="F1999">
            <v>14618908</v>
          </cell>
          <cell r="G1999">
            <v>14726</v>
          </cell>
          <cell r="H1999">
            <v>18337013</v>
          </cell>
          <cell r="I1999">
            <v>16201</v>
          </cell>
          <cell r="J1999">
            <v>5788616</v>
          </cell>
        </row>
        <row r="2000">
          <cell r="A2000">
            <v>220430</v>
          </cell>
          <cell r="B2000" t="str">
            <v>PI</v>
          </cell>
          <cell r="C2000" t="str">
            <v>FRONTEIRAS</v>
          </cell>
          <cell r="D2000" t="str">
            <v>220430</v>
          </cell>
          <cell r="E2000">
            <v>1428</v>
          </cell>
          <cell r="F2000">
            <v>5442250</v>
          </cell>
          <cell r="G2000">
            <v>12849</v>
          </cell>
          <cell r="H2000">
            <v>11374286</v>
          </cell>
          <cell r="I2000">
            <v>20423</v>
          </cell>
          <cell r="J2000">
            <v>6971263</v>
          </cell>
        </row>
        <row r="2001">
          <cell r="A2001">
            <v>220440</v>
          </cell>
          <cell r="B2001" t="str">
            <v>PI</v>
          </cell>
          <cell r="C2001" t="str">
            <v>GILBUÉS</v>
          </cell>
          <cell r="D2001" t="str">
            <v>220440</v>
          </cell>
          <cell r="F2001">
            <v>2081151</v>
          </cell>
          <cell r="G2001">
            <v>45</v>
          </cell>
          <cell r="H2001">
            <v>2147122</v>
          </cell>
          <cell r="J2001">
            <v>673285</v>
          </cell>
        </row>
        <row r="2002">
          <cell r="A2002">
            <v>220455</v>
          </cell>
          <cell r="B2002" t="str">
            <v>PI</v>
          </cell>
          <cell r="C2002" t="str">
            <v>GUARIBAS</v>
          </cell>
          <cell r="D2002" t="str">
            <v>220455</v>
          </cell>
          <cell r="E2002">
            <v>10400</v>
          </cell>
          <cell r="F2002">
            <v>624578</v>
          </cell>
          <cell r="G2002">
            <v>52841</v>
          </cell>
          <cell r="H2002">
            <v>3047232</v>
          </cell>
          <cell r="I2002">
            <v>12000</v>
          </cell>
          <cell r="J2002">
            <v>927513</v>
          </cell>
        </row>
        <row r="2003">
          <cell r="A2003">
            <v>220460</v>
          </cell>
          <cell r="B2003" t="str">
            <v>PI</v>
          </cell>
          <cell r="C2003" t="str">
            <v>HUGO NAPOLEÃO</v>
          </cell>
          <cell r="D2003" t="str">
            <v>220460</v>
          </cell>
          <cell r="E2003">
            <v>35562</v>
          </cell>
          <cell r="F2003">
            <v>1327002</v>
          </cell>
          <cell r="G2003">
            <v>40960</v>
          </cell>
          <cell r="H2003">
            <v>1303818</v>
          </cell>
          <cell r="J2003">
            <v>510139</v>
          </cell>
        </row>
        <row r="2004">
          <cell r="A2004">
            <v>220470</v>
          </cell>
          <cell r="B2004" t="str">
            <v>PI</v>
          </cell>
          <cell r="C2004" t="str">
            <v>INHUMA</v>
          </cell>
          <cell r="D2004" t="str">
            <v>220470</v>
          </cell>
          <cell r="E2004">
            <v>91781</v>
          </cell>
          <cell r="F2004">
            <v>9253233</v>
          </cell>
          <cell r="G2004">
            <v>2735</v>
          </cell>
          <cell r="H2004">
            <v>7153383</v>
          </cell>
          <cell r="J2004">
            <v>2366821</v>
          </cell>
        </row>
        <row r="2005">
          <cell r="A2005">
            <v>220480</v>
          </cell>
          <cell r="B2005" t="str">
            <v>PI</v>
          </cell>
          <cell r="C2005" t="str">
            <v>IPIRANGA DO PIAUÍ</v>
          </cell>
          <cell r="D2005" t="str">
            <v>220480</v>
          </cell>
          <cell r="E2005">
            <v>65537</v>
          </cell>
          <cell r="F2005">
            <v>6480688</v>
          </cell>
          <cell r="G2005">
            <v>13161</v>
          </cell>
          <cell r="H2005">
            <v>6094304</v>
          </cell>
          <cell r="I2005">
            <v>595</v>
          </cell>
          <cell r="J2005">
            <v>1652335</v>
          </cell>
        </row>
        <row r="2006">
          <cell r="A2006">
            <v>220490</v>
          </cell>
          <cell r="B2006" t="str">
            <v>PI</v>
          </cell>
          <cell r="C2006" t="str">
            <v>ISAÍAS COELHO</v>
          </cell>
          <cell r="D2006" t="str">
            <v>220490</v>
          </cell>
          <cell r="F2006">
            <v>4485376</v>
          </cell>
          <cell r="G2006">
            <v>172648</v>
          </cell>
          <cell r="H2006">
            <v>3694389</v>
          </cell>
          <cell r="I2006">
            <v>7478</v>
          </cell>
          <cell r="J2006">
            <v>824262</v>
          </cell>
        </row>
        <row r="2007">
          <cell r="A2007">
            <v>220500</v>
          </cell>
          <cell r="B2007" t="str">
            <v>PI</v>
          </cell>
          <cell r="C2007" t="str">
            <v>ITAINÓPOLIS</v>
          </cell>
          <cell r="D2007" t="str">
            <v>220500</v>
          </cell>
          <cell r="F2007">
            <v>5302472</v>
          </cell>
          <cell r="H2007">
            <v>5681220</v>
          </cell>
          <cell r="J2007">
            <v>1893740</v>
          </cell>
        </row>
        <row r="2008">
          <cell r="A2008">
            <v>220510</v>
          </cell>
          <cell r="B2008" t="str">
            <v>PI</v>
          </cell>
          <cell r="C2008" t="str">
            <v>ITAUEIRA</v>
          </cell>
          <cell r="D2008" t="str">
            <v>220510</v>
          </cell>
          <cell r="E2008">
            <v>8198</v>
          </cell>
          <cell r="F2008">
            <v>7406359</v>
          </cell>
          <cell r="G2008">
            <v>6495</v>
          </cell>
          <cell r="H2008">
            <v>10624378</v>
          </cell>
          <cell r="I2008">
            <v>48</v>
          </cell>
          <cell r="J2008">
            <v>3766652</v>
          </cell>
        </row>
        <row r="2009">
          <cell r="A2009">
            <v>220515</v>
          </cell>
          <cell r="B2009" t="str">
            <v>PI</v>
          </cell>
          <cell r="C2009" t="str">
            <v>JACOBINA DO PIAUÍ</v>
          </cell>
          <cell r="D2009" t="str">
            <v>220515</v>
          </cell>
          <cell r="F2009">
            <v>3055252</v>
          </cell>
          <cell r="G2009">
            <v>39256</v>
          </cell>
          <cell r="H2009">
            <v>32435933</v>
          </cell>
          <cell r="J2009">
            <v>12782502</v>
          </cell>
        </row>
        <row r="2010">
          <cell r="A2010">
            <v>220520</v>
          </cell>
          <cell r="B2010" t="str">
            <v>PI</v>
          </cell>
          <cell r="C2010" t="str">
            <v>JAICÓS</v>
          </cell>
          <cell r="D2010" t="str">
            <v>220520</v>
          </cell>
          <cell r="E2010">
            <v>37906</v>
          </cell>
          <cell r="F2010">
            <v>13189093</v>
          </cell>
          <cell r="G2010">
            <v>26490</v>
          </cell>
          <cell r="H2010">
            <v>12895208</v>
          </cell>
          <cell r="J2010">
            <v>4122934</v>
          </cell>
        </row>
        <row r="2011">
          <cell r="A2011">
            <v>220525</v>
          </cell>
          <cell r="B2011" t="str">
            <v>PI</v>
          </cell>
          <cell r="C2011" t="str">
            <v>JARDIM DO MULATO</v>
          </cell>
          <cell r="D2011" t="str">
            <v>220525</v>
          </cell>
          <cell r="F2011">
            <v>1919316</v>
          </cell>
          <cell r="H2011">
            <v>2056410</v>
          </cell>
          <cell r="J2011">
            <v>685470</v>
          </cell>
        </row>
        <row r="2012">
          <cell r="A2012">
            <v>220527</v>
          </cell>
          <cell r="B2012" t="str">
            <v>PI</v>
          </cell>
          <cell r="C2012" t="str">
            <v>JATOBÁ DO PIAUÍ</v>
          </cell>
          <cell r="D2012" t="str">
            <v>220527</v>
          </cell>
          <cell r="E2012">
            <v>572</v>
          </cell>
          <cell r="F2012">
            <v>2102904</v>
          </cell>
          <cell r="G2012">
            <v>14557</v>
          </cell>
          <cell r="H2012">
            <v>3454009</v>
          </cell>
          <cell r="I2012">
            <v>20</v>
          </cell>
          <cell r="J2012">
            <v>1266209</v>
          </cell>
        </row>
        <row r="2013">
          <cell r="A2013">
            <v>220530</v>
          </cell>
          <cell r="B2013" t="str">
            <v>PI</v>
          </cell>
          <cell r="C2013" t="str">
            <v>JERUMENHA</v>
          </cell>
          <cell r="D2013" t="str">
            <v>220530</v>
          </cell>
          <cell r="F2013">
            <v>1921437</v>
          </cell>
          <cell r="H2013">
            <v>1802043</v>
          </cell>
          <cell r="J2013">
            <v>589950</v>
          </cell>
        </row>
        <row r="2014">
          <cell r="A2014">
            <v>220535</v>
          </cell>
          <cell r="B2014" t="str">
            <v>PI</v>
          </cell>
          <cell r="C2014" t="str">
            <v>JOÃO COSTA</v>
          </cell>
          <cell r="D2014" t="str">
            <v>220535</v>
          </cell>
          <cell r="E2014">
            <v>115013</v>
          </cell>
          <cell r="F2014">
            <v>14516278</v>
          </cell>
          <cell r="G2014">
            <v>124469</v>
          </cell>
          <cell r="H2014">
            <v>10329672</v>
          </cell>
          <cell r="J2014">
            <v>2987930</v>
          </cell>
        </row>
        <row r="2015">
          <cell r="A2015">
            <v>220540</v>
          </cell>
          <cell r="B2015" t="str">
            <v>PI</v>
          </cell>
          <cell r="C2015" t="str">
            <v>JOAQUIM PIRES</v>
          </cell>
          <cell r="D2015" t="str">
            <v>220540</v>
          </cell>
          <cell r="F2015">
            <v>5107648</v>
          </cell>
          <cell r="H2015">
            <v>5472480</v>
          </cell>
          <cell r="J2015">
            <v>1824160</v>
          </cell>
        </row>
        <row r="2016">
          <cell r="A2016">
            <v>220545</v>
          </cell>
          <cell r="B2016" t="str">
            <v>PI</v>
          </cell>
          <cell r="C2016" t="str">
            <v>JOCA MARQUES</v>
          </cell>
          <cell r="D2016" t="str">
            <v>220545</v>
          </cell>
          <cell r="E2016">
            <v>2642</v>
          </cell>
          <cell r="F2016">
            <v>484270</v>
          </cell>
          <cell r="H2016">
            <v>663780</v>
          </cell>
          <cell r="J2016">
            <v>221260</v>
          </cell>
        </row>
        <row r="2017">
          <cell r="A2017">
            <v>220551</v>
          </cell>
          <cell r="B2017" t="str">
            <v>PI</v>
          </cell>
          <cell r="C2017" t="str">
            <v>JUAZEIRO DO PIAUÍ</v>
          </cell>
          <cell r="D2017" t="str">
            <v>220551</v>
          </cell>
          <cell r="E2017">
            <v>2219</v>
          </cell>
          <cell r="F2017">
            <v>4753455</v>
          </cell>
          <cell r="G2017">
            <v>519</v>
          </cell>
          <cell r="H2017">
            <v>5078404</v>
          </cell>
          <cell r="I2017">
            <v>2494</v>
          </cell>
          <cell r="J2017">
            <v>1686601</v>
          </cell>
        </row>
        <row r="2018">
          <cell r="A2018">
            <v>220552</v>
          </cell>
          <cell r="B2018" t="str">
            <v>PI</v>
          </cell>
          <cell r="C2018" t="str">
            <v>JÚLIO BORGES</v>
          </cell>
          <cell r="D2018" t="str">
            <v>220552</v>
          </cell>
          <cell r="E2018">
            <v>13046</v>
          </cell>
          <cell r="F2018">
            <v>1782877</v>
          </cell>
          <cell r="G2018">
            <v>10616</v>
          </cell>
          <cell r="H2018">
            <v>2491230</v>
          </cell>
          <cell r="J2018">
            <v>766162</v>
          </cell>
        </row>
        <row r="2019">
          <cell r="A2019">
            <v>220553</v>
          </cell>
          <cell r="B2019" t="str">
            <v>PI</v>
          </cell>
          <cell r="C2019" t="str">
            <v>JUREMA</v>
          </cell>
          <cell r="D2019" t="str">
            <v>220553</v>
          </cell>
          <cell r="E2019">
            <v>3480</v>
          </cell>
          <cell r="F2019">
            <v>1846995</v>
          </cell>
          <cell r="G2019">
            <v>3030</v>
          </cell>
          <cell r="H2019">
            <v>1741834</v>
          </cell>
          <cell r="J2019">
            <v>535210</v>
          </cell>
        </row>
        <row r="2020">
          <cell r="A2020">
            <v>220555</v>
          </cell>
          <cell r="B2020" t="str">
            <v>PI</v>
          </cell>
          <cell r="C2020" t="str">
            <v>LAGOA ALEGRE</v>
          </cell>
          <cell r="D2020" t="str">
            <v>220555</v>
          </cell>
          <cell r="E2020">
            <v>7932</v>
          </cell>
          <cell r="F2020">
            <v>2312559</v>
          </cell>
          <cell r="G2020">
            <v>18238</v>
          </cell>
          <cell r="H2020">
            <v>3073456</v>
          </cell>
          <cell r="I2020">
            <v>3594</v>
          </cell>
          <cell r="J2020">
            <v>1010897</v>
          </cell>
        </row>
        <row r="2021">
          <cell r="A2021">
            <v>220557</v>
          </cell>
          <cell r="B2021" t="str">
            <v>PI</v>
          </cell>
          <cell r="C2021" t="str">
            <v>LAGOA DE SÃO FRANCISCO</v>
          </cell>
          <cell r="D2021" t="str">
            <v>220557</v>
          </cell>
          <cell r="F2021">
            <v>11340</v>
          </cell>
          <cell r="H2021">
            <v>12150</v>
          </cell>
          <cell r="J2021">
            <v>4050</v>
          </cell>
        </row>
        <row r="2022">
          <cell r="A2022">
            <v>220556</v>
          </cell>
          <cell r="B2022" t="str">
            <v>PI</v>
          </cell>
          <cell r="C2022" t="str">
            <v>LAGOA DO BARRO DO PIAUÍ</v>
          </cell>
          <cell r="D2022" t="str">
            <v>220556</v>
          </cell>
          <cell r="E2022">
            <v>2</v>
          </cell>
          <cell r="F2022">
            <v>27927134</v>
          </cell>
          <cell r="H2022">
            <v>30517900</v>
          </cell>
          <cell r="J2022">
            <v>10735915</v>
          </cell>
        </row>
        <row r="2023">
          <cell r="A2023">
            <v>220559</v>
          </cell>
          <cell r="B2023" t="str">
            <v>PI</v>
          </cell>
          <cell r="C2023" t="str">
            <v>LAGOA DO SÍTIO</v>
          </cell>
          <cell r="D2023" t="str">
            <v>220559</v>
          </cell>
          <cell r="E2023">
            <v>1258</v>
          </cell>
          <cell r="F2023">
            <v>415362</v>
          </cell>
          <cell r="G2023">
            <v>1267</v>
          </cell>
          <cell r="H2023">
            <v>1207334</v>
          </cell>
          <cell r="I2023">
            <v>1627</v>
          </cell>
          <cell r="J2023">
            <v>692140</v>
          </cell>
        </row>
        <row r="2024">
          <cell r="A2024">
            <v>220560</v>
          </cell>
          <cell r="B2024" t="str">
            <v>PI</v>
          </cell>
          <cell r="C2024" t="str">
            <v>LANDRI SALES</v>
          </cell>
          <cell r="D2024" t="str">
            <v>220560</v>
          </cell>
          <cell r="F2024">
            <v>832972</v>
          </cell>
          <cell r="H2024">
            <v>892470</v>
          </cell>
          <cell r="I2024">
            <v>60</v>
          </cell>
          <cell r="J2024">
            <v>936640</v>
          </cell>
        </row>
        <row r="2025">
          <cell r="A2025">
            <v>220570</v>
          </cell>
          <cell r="B2025" t="str">
            <v>PI</v>
          </cell>
          <cell r="C2025" t="str">
            <v>LUÍS CORREIA</v>
          </cell>
          <cell r="D2025" t="str">
            <v>220570</v>
          </cell>
          <cell r="F2025">
            <v>9391564</v>
          </cell>
          <cell r="H2025">
            <v>10062390</v>
          </cell>
          <cell r="J2025">
            <v>3354130</v>
          </cell>
        </row>
        <row r="2026">
          <cell r="A2026">
            <v>220580</v>
          </cell>
          <cell r="B2026" t="str">
            <v>PI</v>
          </cell>
          <cell r="C2026" t="str">
            <v>LUZILÂNDIA</v>
          </cell>
          <cell r="D2026" t="str">
            <v>220580</v>
          </cell>
          <cell r="F2026">
            <v>7479416</v>
          </cell>
          <cell r="H2026">
            <v>8013660</v>
          </cell>
          <cell r="J2026">
            <v>2671220</v>
          </cell>
        </row>
        <row r="2027">
          <cell r="A2027">
            <v>220585</v>
          </cell>
          <cell r="B2027" t="str">
            <v>PI</v>
          </cell>
          <cell r="C2027" t="str">
            <v>MADEIRO</v>
          </cell>
          <cell r="D2027" t="str">
            <v>220585</v>
          </cell>
          <cell r="F2027">
            <v>505484</v>
          </cell>
          <cell r="H2027">
            <v>541590</v>
          </cell>
          <cell r="J2027">
            <v>180530</v>
          </cell>
        </row>
        <row r="2028">
          <cell r="A2028">
            <v>220590</v>
          </cell>
          <cell r="B2028" t="str">
            <v>PI</v>
          </cell>
          <cell r="C2028" t="str">
            <v>MANOEL EMÍDIO</v>
          </cell>
          <cell r="D2028" t="str">
            <v>220590</v>
          </cell>
          <cell r="F2028">
            <v>12182963</v>
          </cell>
          <cell r="H2028">
            <v>12297735</v>
          </cell>
          <cell r="J2028">
            <v>4034295</v>
          </cell>
        </row>
        <row r="2029">
          <cell r="A2029">
            <v>220595</v>
          </cell>
          <cell r="B2029" t="str">
            <v>PI</v>
          </cell>
          <cell r="C2029" t="str">
            <v>MARCOLÂNDIA</v>
          </cell>
          <cell r="D2029" t="str">
            <v>220595</v>
          </cell>
          <cell r="F2029">
            <v>933912</v>
          </cell>
          <cell r="G2029">
            <v>210</v>
          </cell>
          <cell r="H2029">
            <v>985908</v>
          </cell>
          <cell r="J2029">
            <v>322567</v>
          </cell>
        </row>
        <row r="2030">
          <cell r="A2030">
            <v>220600</v>
          </cell>
          <cell r="B2030" t="str">
            <v>PI</v>
          </cell>
          <cell r="C2030" t="str">
            <v>MARCOS PARENTE</v>
          </cell>
          <cell r="D2030" t="str">
            <v>220600</v>
          </cell>
          <cell r="F2030">
            <v>135884</v>
          </cell>
          <cell r="H2030">
            <v>145590</v>
          </cell>
          <cell r="J2030">
            <v>48530</v>
          </cell>
        </row>
        <row r="2031">
          <cell r="A2031">
            <v>220605</v>
          </cell>
          <cell r="B2031" t="str">
            <v>PI</v>
          </cell>
          <cell r="C2031" t="str">
            <v>MASSAPÊ DO PIAUÍ</v>
          </cell>
          <cell r="D2031" t="str">
            <v>220605</v>
          </cell>
          <cell r="F2031">
            <v>5895103</v>
          </cell>
          <cell r="G2031">
            <v>106716</v>
          </cell>
          <cell r="H2031">
            <v>4080946</v>
          </cell>
          <cell r="J2031">
            <v>999390</v>
          </cell>
        </row>
        <row r="2032">
          <cell r="A2032">
            <v>220610</v>
          </cell>
          <cell r="B2032" t="str">
            <v>PI</v>
          </cell>
          <cell r="C2032" t="str">
            <v>MATIAS OLÍMPIO</v>
          </cell>
          <cell r="D2032" t="str">
            <v>220610</v>
          </cell>
          <cell r="E2032">
            <v>35035</v>
          </cell>
          <cell r="F2032">
            <v>798038</v>
          </cell>
          <cell r="H2032">
            <v>692072</v>
          </cell>
          <cell r="J2032">
            <v>230350</v>
          </cell>
        </row>
        <row r="2033">
          <cell r="A2033">
            <v>220620</v>
          </cell>
          <cell r="B2033" t="str">
            <v>PI</v>
          </cell>
          <cell r="C2033" t="str">
            <v>MIGUEL ALVES</v>
          </cell>
          <cell r="D2033" t="str">
            <v>220620</v>
          </cell>
          <cell r="E2033">
            <v>92</v>
          </cell>
          <cell r="F2033">
            <v>9000219</v>
          </cell>
          <cell r="H2033">
            <v>11041090</v>
          </cell>
          <cell r="J2033">
            <v>3926460</v>
          </cell>
        </row>
        <row r="2034">
          <cell r="A2034">
            <v>220630</v>
          </cell>
          <cell r="B2034" t="str">
            <v>PI</v>
          </cell>
          <cell r="C2034" t="str">
            <v>MIGUEL LEÃO</v>
          </cell>
          <cell r="D2034" t="str">
            <v>220630</v>
          </cell>
          <cell r="E2034">
            <v>15040</v>
          </cell>
          <cell r="F2034">
            <v>711176</v>
          </cell>
          <cell r="G2034">
            <v>17871</v>
          </cell>
          <cell r="H2034">
            <v>794348</v>
          </cell>
          <cell r="J2034">
            <v>228100</v>
          </cell>
        </row>
        <row r="2035">
          <cell r="A2035">
            <v>220640</v>
          </cell>
          <cell r="B2035" t="str">
            <v>PI</v>
          </cell>
          <cell r="C2035" t="str">
            <v>MONSENHOR GIL</v>
          </cell>
          <cell r="D2035" t="str">
            <v>220640</v>
          </cell>
          <cell r="F2035">
            <v>0</v>
          </cell>
          <cell r="H2035">
            <v>0</v>
          </cell>
          <cell r="J2035">
            <v>0</v>
          </cell>
        </row>
        <row r="2036">
          <cell r="A2036">
            <v>220650</v>
          </cell>
          <cell r="B2036" t="str">
            <v>PI</v>
          </cell>
          <cell r="C2036" t="str">
            <v>MONSENHOR HIPÓLITO</v>
          </cell>
          <cell r="D2036" t="str">
            <v>220650</v>
          </cell>
          <cell r="E2036">
            <v>447</v>
          </cell>
          <cell r="F2036">
            <v>1707264</v>
          </cell>
          <cell r="H2036">
            <v>1772650</v>
          </cell>
          <cell r="J2036">
            <v>590410</v>
          </cell>
        </row>
        <row r="2037">
          <cell r="A2037">
            <v>220660</v>
          </cell>
          <cell r="B2037" t="str">
            <v>PI</v>
          </cell>
          <cell r="C2037" t="str">
            <v>MONTE ALEGRE DO PIAUÍ</v>
          </cell>
          <cell r="D2037" t="str">
            <v>220660</v>
          </cell>
          <cell r="E2037">
            <v>8937</v>
          </cell>
          <cell r="F2037">
            <v>299014</v>
          </cell>
          <cell r="G2037">
            <v>2235</v>
          </cell>
          <cell r="H2037">
            <v>286080</v>
          </cell>
          <cell r="I2037">
            <v>411</v>
          </cell>
          <cell r="J2037">
            <v>185868</v>
          </cell>
        </row>
        <row r="2038">
          <cell r="A2038">
            <v>220665</v>
          </cell>
          <cell r="B2038" t="str">
            <v>PI</v>
          </cell>
          <cell r="C2038" t="str">
            <v>MORRO CABEÇA NO TEMPO</v>
          </cell>
          <cell r="D2038" t="str">
            <v>220665</v>
          </cell>
          <cell r="F2038">
            <v>11524128</v>
          </cell>
          <cell r="H2038">
            <v>12347280</v>
          </cell>
          <cell r="J2038">
            <v>4115760</v>
          </cell>
        </row>
        <row r="2039">
          <cell r="A2039">
            <v>220667</v>
          </cell>
          <cell r="B2039" t="str">
            <v>PI</v>
          </cell>
          <cell r="C2039" t="str">
            <v>MORRO DO CHAPÉU DO PIAUÍ</v>
          </cell>
          <cell r="D2039" t="str">
            <v>220667</v>
          </cell>
          <cell r="E2039">
            <v>28498</v>
          </cell>
          <cell r="F2039">
            <v>1586043</v>
          </cell>
          <cell r="G2039">
            <v>31075</v>
          </cell>
          <cell r="H2039">
            <v>2023759</v>
          </cell>
          <cell r="I2039">
            <v>8742</v>
          </cell>
          <cell r="J2039">
            <v>535077</v>
          </cell>
        </row>
        <row r="2040">
          <cell r="A2040">
            <v>220669</v>
          </cell>
          <cell r="B2040" t="str">
            <v>PI</v>
          </cell>
          <cell r="C2040" t="str">
            <v>MURICI DOS PORTELAS</v>
          </cell>
          <cell r="D2040" t="str">
            <v>220669</v>
          </cell>
          <cell r="E2040">
            <v>14290</v>
          </cell>
          <cell r="F2040">
            <v>1661656</v>
          </cell>
          <cell r="G2040">
            <v>800</v>
          </cell>
          <cell r="H2040">
            <v>2586548</v>
          </cell>
          <cell r="I2040">
            <v>4846</v>
          </cell>
          <cell r="J2040">
            <v>800706</v>
          </cell>
        </row>
        <row r="2041">
          <cell r="A2041">
            <v>220670</v>
          </cell>
          <cell r="B2041" t="str">
            <v>PI</v>
          </cell>
          <cell r="C2041" t="str">
            <v>NAZARÉ DO PIAUÍ</v>
          </cell>
          <cell r="D2041" t="str">
            <v>220670</v>
          </cell>
          <cell r="F2041">
            <v>2381092</v>
          </cell>
          <cell r="H2041">
            <v>2508889</v>
          </cell>
          <cell r="J2041">
            <v>987490</v>
          </cell>
        </row>
        <row r="2042">
          <cell r="A2042">
            <v>220672</v>
          </cell>
          <cell r="B2042" t="str">
            <v>PI</v>
          </cell>
          <cell r="C2042" t="str">
            <v>NAZÁRIA</v>
          </cell>
          <cell r="D2042" t="str">
            <v>220672</v>
          </cell>
          <cell r="E2042">
            <v>16866</v>
          </cell>
          <cell r="F2042">
            <v>4641332</v>
          </cell>
          <cell r="H2042">
            <v>5420302</v>
          </cell>
          <cell r="J2042">
            <v>2038010</v>
          </cell>
        </row>
        <row r="2043">
          <cell r="A2043">
            <v>220675</v>
          </cell>
          <cell r="B2043" t="str">
            <v>PI</v>
          </cell>
          <cell r="C2043" t="str">
            <v>NOSSA SENHORA DE NAZARÉ</v>
          </cell>
          <cell r="D2043" t="str">
            <v>220675</v>
          </cell>
          <cell r="E2043">
            <v>1240</v>
          </cell>
          <cell r="F2043">
            <v>1207542</v>
          </cell>
          <cell r="G2043">
            <v>830</v>
          </cell>
          <cell r="H2043">
            <v>1320784</v>
          </cell>
          <cell r="J2043">
            <v>453915</v>
          </cell>
        </row>
        <row r="2044">
          <cell r="A2044">
            <v>220795</v>
          </cell>
          <cell r="B2044" t="str">
            <v>PI</v>
          </cell>
          <cell r="C2044" t="str">
            <v>NOVA SANTA RITA</v>
          </cell>
          <cell r="D2044" t="str">
            <v>220795</v>
          </cell>
          <cell r="F2044">
            <v>19702228</v>
          </cell>
          <cell r="H2044">
            <v>21109530</v>
          </cell>
          <cell r="J2044">
            <v>7036510</v>
          </cell>
        </row>
        <row r="2045">
          <cell r="A2045">
            <v>220690</v>
          </cell>
          <cell r="B2045" t="str">
            <v>PI</v>
          </cell>
          <cell r="C2045" t="str">
            <v>NOVO ORIENTE DO PIAUÍ</v>
          </cell>
          <cell r="D2045" t="str">
            <v>220690</v>
          </cell>
          <cell r="F2045">
            <v>1200780</v>
          </cell>
          <cell r="H2045">
            <v>1286550</v>
          </cell>
          <cell r="J2045">
            <v>428850</v>
          </cell>
        </row>
        <row r="2046">
          <cell r="A2046">
            <v>220695</v>
          </cell>
          <cell r="B2046" t="str">
            <v>PI</v>
          </cell>
          <cell r="C2046" t="str">
            <v>NOVO SANTO ANTÔNIO</v>
          </cell>
          <cell r="D2046" t="str">
            <v>220695</v>
          </cell>
          <cell r="F2046">
            <v>8700916</v>
          </cell>
          <cell r="H2046">
            <v>9322410</v>
          </cell>
          <cell r="J2046">
            <v>3107470</v>
          </cell>
        </row>
        <row r="2047">
          <cell r="A2047">
            <v>220700</v>
          </cell>
          <cell r="B2047" t="str">
            <v>PI</v>
          </cell>
          <cell r="C2047" t="str">
            <v>OEIRAS</v>
          </cell>
          <cell r="D2047" t="str">
            <v>220700</v>
          </cell>
          <cell r="E2047">
            <v>391069</v>
          </cell>
          <cell r="F2047">
            <v>13696556</v>
          </cell>
          <cell r="G2047">
            <v>332240</v>
          </cell>
          <cell r="H2047">
            <v>37560428</v>
          </cell>
          <cell r="I2047">
            <v>149580</v>
          </cell>
          <cell r="J2047">
            <v>17451844</v>
          </cell>
        </row>
        <row r="2048">
          <cell r="A2048">
            <v>220710</v>
          </cell>
          <cell r="B2048" t="str">
            <v>PI</v>
          </cell>
          <cell r="C2048" t="str">
            <v>OLHO D'ÁGUA DO PIAUÍ</v>
          </cell>
          <cell r="D2048" t="str">
            <v>220710</v>
          </cell>
          <cell r="F2048">
            <v>452228</v>
          </cell>
          <cell r="H2048">
            <v>386427</v>
          </cell>
          <cell r="J2048">
            <v>121404</v>
          </cell>
        </row>
        <row r="2049">
          <cell r="A2049">
            <v>220720</v>
          </cell>
          <cell r="B2049" t="str">
            <v>PI</v>
          </cell>
          <cell r="C2049" t="str">
            <v>PADRE MARCOS</v>
          </cell>
          <cell r="D2049" t="str">
            <v>220720</v>
          </cell>
          <cell r="E2049">
            <v>13800</v>
          </cell>
          <cell r="F2049">
            <v>29072610</v>
          </cell>
          <cell r="G2049">
            <v>1093130</v>
          </cell>
          <cell r="H2049">
            <v>7222897</v>
          </cell>
          <cell r="J2049">
            <v>550814</v>
          </cell>
        </row>
        <row r="2050">
          <cell r="A2050">
            <v>220730</v>
          </cell>
          <cell r="B2050" t="str">
            <v>PI</v>
          </cell>
          <cell r="C2050" t="str">
            <v>PAES LANDIM</v>
          </cell>
          <cell r="D2050" t="str">
            <v>220730</v>
          </cell>
          <cell r="F2050">
            <v>2350880</v>
          </cell>
          <cell r="H2050">
            <v>2518800</v>
          </cell>
          <cell r="J2050">
            <v>839600</v>
          </cell>
        </row>
        <row r="2051">
          <cell r="A2051">
            <v>220735</v>
          </cell>
          <cell r="B2051" t="str">
            <v>PI</v>
          </cell>
          <cell r="C2051" t="str">
            <v>PAJEÚ DO PIAUÍ</v>
          </cell>
          <cell r="D2051" t="str">
            <v>220735</v>
          </cell>
          <cell r="E2051">
            <v>125187</v>
          </cell>
          <cell r="F2051">
            <v>17627447</v>
          </cell>
          <cell r="H2051">
            <v>15925939</v>
          </cell>
          <cell r="J2051">
            <v>5597591</v>
          </cell>
        </row>
        <row r="2052">
          <cell r="A2052">
            <v>220740</v>
          </cell>
          <cell r="B2052" t="str">
            <v>PI</v>
          </cell>
          <cell r="C2052" t="str">
            <v>PALMEIRA DO PIAUÍ</v>
          </cell>
          <cell r="D2052" t="str">
            <v>220740</v>
          </cell>
          <cell r="F2052">
            <v>6132720</v>
          </cell>
          <cell r="H2052">
            <v>7896717</v>
          </cell>
          <cell r="J2052">
            <v>2764219</v>
          </cell>
        </row>
        <row r="2053">
          <cell r="A2053">
            <v>220750</v>
          </cell>
          <cell r="B2053" t="str">
            <v>PI</v>
          </cell>
          <cell r="C2053" t="str">
            <v>PALMEIRAIS</v>
          </cell>
          <cell r="D2053" t="str">
            <v>220750</v>
          </cell>
          <cell r="F2053">
            <v>13875814</v>
          </cell>
          <cell r="G2053">
            <v>3505</v>
          </cell>
          <cell r="H2053">
            <v>14314242</v>
          </cell>
          <cell r="J2053">
            <v>4880025</v>
          </cell>
        </row>
        <row r="2054">
          <cell r="A2054">
            <v>220755</v>
          </cell>
          <cell r="B2054" t="str">
            <v>PI</v>
          </cell>
          <cell r="C2054" t="str">
            <v>PAQUETÁ</v>
          </cell>
          <cell r="D2054" t="str">
            <v>220755</v>
          </cell>
          <cell r="E2054">
            <v>818</v>
          </cell>
          <cell r="F2054">
            <v>4962564</v>
          </cell>
          <cell r="G2054">
            <v>56142</v>
          </cell>
          <cell r="H2054">
            <v>6635405</v>
          </cell>
          <cell r="I2054">
            <v>1001</v>
          </cell>
          <cell r="J2054">
            <v>2588374</v>
          </cell>
        </row>
        <row r="2055">
          <cell r="A2055">
            <v>220760</v>
          </cell>
          <cell r="B2055" t="str">
            <v>PI</v>
          </cell>
          <cell r="C2055" t="str">
            <v>PARNAGUÁ</v>
          </cell>
          <cell r="D2055" t="str">
            <v>220760</v>
          </cell>
          <cell r="F2055">
            <v>487542</v>
          </cell>
          <cell r="H2055">
            <v>516204</v>
          </cell>
          <cell r="J2055">
            <v>1879180</v>
          </cell>
        </row>
        <row r="2056">
          <cell r="A2056">
            <v>220770</v>
          </cell>
          <cell r="B2056" t="str">
            <v>PI</v>
          </cell>
          <cell r="C2056" t="str">
            <v>PARNAÍBA</v>
          </cell>
          <cell r="D2056" t="str">
            <v>220770</v>
          </cell>
          <cell r="F2056">
            <v>562800</v>
          </cell>
          <cell r="H2056">
            <v>603000</v>
          </cell>
          <cell r="J2056">
            <v>201000</v>
          </cell>
        </row>
        <row r="2057">
          <cell r="A2057">
            <v>220777</v>
          </cell>
          <cell r="B2057" t="str">
            <v>PI</v>
          </cell>
          <cell r="C2057" t="str">
            <v>PATOS DO PIAUÍ</v>
          </cell>
          <cell r="D2057" t="str">
            <v>220777</v>
          </cell>
          <cell r="F2057">
            <v>6892780</v>
          </cell>
          <cell r="H2057">
            <v>6570435</v>
          </cell>
          <cell r="J2057">
            <v>2085369</v>
          </cell>
        </row>
        <row r="2058">
          <cell r="A2058">
            <v>220779</v>
          </cell>
          <cell r="B2058" t="str">
            <v>PI</v>
          </cell>
          <cell r="C2058" t="str">
            <v>PAU D'ARCO DO PIAUÍ</v>
          </cell>
          <cell r="D2058" t="str">
            <v>220779</v>
          </cell>
          <cell r="F2058">
            <v>10324159</v>
          </cell>
          <cell r="G2058">
            <v>20306</v>
          </cell>
          <cell r="H2058">
            <v>10488560</v>
          </cell>
          <cell r="J2058">
            <v>3427828</v>
          </cell>
        </row>
        <row r="2059">
          <cell r="A2059">
            <v>220780</v>
          </cell>
          <cell r="B2059" t="str">
            <v>PI</v>
          </cell>
          <cell r="C2059" t="str">
            <v>PAULISTANA</v>
          </cell>
          <cell r="D2059" t="str">
            <v>220780</v>
          </cell>
          <cell r="F2059">
            <v>14226153</v>
          </cell>
          <cell r="H2059">
            <v>16438069</v>
          </cell>
          <cell r="J2059">
            <v>5754485</v>
          </cell>
        </row>
        <row r="2060">
          <cell r="A2060">
            <v>220785</v>
          </cell>
          <cell r="B2060" t="str">
            <v>PI</v>
          </cell>
          <cell r="C2060" t="str">
            <v>PAVUSSU</v>
          </cell>
          <cell r="D2060" t="str">
            <v>220785</v>
          </cell>
          <cell r="E2060">
            <v>16790</v>
          </cell>
          <cell r="F2060">
            <v>4109774</v>
          </cell>
          <cell r="G2060">
            <v>22955</v>
          </cell>
          <cell r="H2060">
            <v>4039078</v>
          </cell>
          <cell r="J2060">
            <v>1321846</v>
          </cell>
        </row>
        <row r="2061">
          <cell r="A2061">
            <v>220793</v>
          </cell>
          <cell r="B2061" t="str">
            <v>PI</v>
          </cell>
          <cell r="C2061" t="str">
            <v>PEDRO LAURENTINO</v>
          </cell>
          <cell r="D2061" t="str">
            <v>220793</v>
          </cell>
          <cell r="F2061">
            <v>64876</v>
          </cell>
          <cell r="H2061">
            <v>69510</v>
          </cell>
          <cell r="J2061">
            <v>23170</v>
          </cell>
        </row>
        <row r="2062">
          <cell r="A2062">
            <v>220800</v>
          </cell>
          <cell r="B2062" t="str">
            <v>PI</v>
          </cell>
          <cell r="C2062" t="str">
            <v>PICOS</v>
          </cell>
          <cell r="D2062" t="str">
            <v>220800</v>
          </cell>
          <cell r="F2062">
            <v>809732</v>
          </cell>
          <cell r="H2062">
            <v>862530</v>
          </cell>
          <cell r="J2062">
            <v>280790</v>
          </cell>
        </row>
        <row r="2063">
          <cell r="A2063">
            <v>220810</v>
          </cell>
          <cell r="B2063" t="str">
            <v>PI</v>
          </cell>
          <cell r="C2063" t="str">
            <v>PIMENTEIRAS</v>
          </cell>
          <cell r="D2063" t="str">
            <v>220810</v>
          </cell>
          <cell r="F2063">
            <v>795943</v>
          </cell>
          <cell r="H2063">
            <v>767100</v>
          </cell>
          <cell r="J2063">
            <v>233750</v>
          </cell>
        </row>
        <row r="2064">
          <cell r="A2064">
            <v>220820</v>
          </cell>
          <cell r="B2064" t="str">
            <v>PI</v>
          </cell>
          <cell r="C2064" t="str">
            <v>PIO IX</v>
          </cell>
          <cell r="D2064" t="str">
            <v>220820</v>
          </cell>
          <cell r="F2064">
            <v>3696140</v>
          </cell>
          <cell r="H2064">
            <v>3960150</v>
          </cell>
          <cell r="J2064">
            <v>1320050</v>
          </cell>
        </row>
        <row r="2065">
          <cell r="A2065">
            <v>220830</v>
          </cell>
          <cell r="B2065" t="str">
            <v>PI</v>
          </cell>
          <cell r="C2065" t="str">
            <v>PIRACURUCA</v>
          </cell>
          <cell r="D2065" t="str">
            <v>220830</v>
          </cell>
          <cell r="F2065">
            <v>12270547</v>
          </cell>
          <cell r="G2065">
            <v>501049</v>
          </cell>
          <cell r="H2065">
            <v>15000021</v>
          </cell>
          <cell r="J2065">
            <v>2519357</v>
          </cell>
        </row>
        <row r="2066">
          <cell r="A2066">
            <v>220840</v>
          </cell>
          <cell r="B2066" t="str">
            <v>PI</v>
          </cell>
          <cell r="C2066" t="str">
            <v>PIRIPIRI</v>
          </cell>
          <cell r="D2066" t="str">
            <v>220840</v>
          </cell>
          <cell r="F2066">
            <v>37806997</v>
          </cell>
          <cell r="G2066">
            <v>76430</v>
          </cell>
          <cell r="H2066">
            <v>38185351</v>
          </cell>
          <cell r="J2066">
            <v>12662398</v>
          </cell>
        </row>
        <row r="2067">
          <cell r="A2067">
            <v>220850</v>
          </cell>
          <cell r="B2067" t="str">
            <v>PI</v>
          </cell>
          <cell r="C2067" t="str">
            <v>PORTO</v>
          </cell>
          <cell r="D2067" t="str">
            <v>220850</v>
          </cell>
          <cell r="F2067">
            <v>810068</v>
          </cell>
          <cell r="H2067">
            <v>867930</v>
          </cell>
          <cell r="J2067">
            <v>289310</v>
          </cell>
        </row>
        <row r="2068">
          <cell r="A2068">
            <v>220855</v>
          </cell>
          <cell r="B2068" t="str">
            <v>PI</v>
          </cell>
          <cell r="C2068" t="str">
            <v>PORTO ALEGRE DO PIAUÍ</v>
          </cell>
          <cell r="D2068" t="str">
            <v>220855</v>
          </cell>
          <cell r="F2068">
            <v>11040261</v>
          </cell>
          <cell r="G2068">
            <v>98521</v>
          </cell>
          <cell r="H2068">
            <v>7591495</v>
          </cell>
          <cell r="I2068">
            <v>7836</v>
          </cell>
          <cell r="J2068">
            <v>2111091</v>
          </cell>
        </row>
        <row r="2069">
          <cell r="A2069">
            <v>220860</v>
          </cell>
          <cell r="B2069" t="str">
            <v>PI</v>
          </cell>
          <cell r="C2069" t="str">
            <v>PRATA DO PIAUÍ</v>
          </cell>
          <cell r="D2069" t="str">
            <v>220860</v>
          </cell>
          <cell r="F2069">
            <v>578620</v>
          </cell>
          <cell r="H2069">
            <v>619950</v>
          </cell>
          <cell r="J2069">
            <v>206650</v>
          </cell>
        </row>
        <row r="2070">
          <cell r="A2070">
            <v>220865</v>
          </cell>
          <cell r="B2070" t="str">
            <v>PI</v>
          </cell>
          <cell r="C2070" t="str">
            <v>QUEIMADA NOVA</v>
          </cell>
          <cell r="D2070" t="str">
            <v>220865</v>
          </cell>
          <cell r="F2070">
            <v>2647106</v>
          </cell>
          <cell r="G2070">
            <v>22598</v>
          </cell>
          <cell r="H2070">
            <v>2647121</v>
          </cell>
          <cell r="I2070">
            <v>240</v>
          </cell>
          <cell r="J2070">
            <v>706338</v>
          </cell>
        </row>
        <row r="2071">
          <cell r="A2071">
            <v>220870</v>
          </cell>
          <cell r="B2071" t="str">
            <v>PI</v>
          </cell>
          <cell r="C2071" t="str">
            <v>REDENÇÃO DO GURGUÉIA</v>
          </cell>
          <cell r="D2071" t="str">
            <v>220870</v>
          </cell>
          <cell r="F2071">
            <v>9927013</v>
          </cell>
          <cell r="H2071">
            <v>9818036</v>
          </cell>
          <cell r="J2071">
            <v>3251685</v>
          </cell>
        </row>
        <row r="2072">
          <cell r="A2072">
            <v>220880</v>
          </cell>
          <cell r="B2072" t="str">
            <v>PI</v>
          </cell>
          <cell r="C2072" t="str">
            <v>REGENERAÇÃO</v>
          </cell>
          <cell r="D2072" t="str">
            <v>220880</v>
          </cell>
          <cell r="F2072">
            <v>98378</v>
          </cell>
          <cell r="H2072">
            <v>2562733</v>
          </cell>
          <cell r="I2072">
            <v>6316</v>
          </cell>
          <cell r="J2072">
            <v>713563</v>
          </cell>
        </row>
        <row r="2073">
          <cell r="A2073">
            <v>220887</v>
          </cell>
          <cell r="B2073" t="str">
            <v>PI</v>
          </cell>
          <cell r="C2073" t="str">
            <v>RIBEIRA DO PIAUÍ</v>
          </cell>
          <cell r="D2073" t="str">
            <v>220887</v>
          </cell>
          <cell r="E2073">
            <v>51720</v>
          </cell>
          <cell r="F2073">
            <v>16857427</v>
          </cell>
          <cell r="G2073">
            <v>47601</v>
          </cell>
          <cell r="H2073">
            <v>19770571</v>
          </cell>
          <cell r="I2073">
            <v>1348</v>
          </cell>
          <cell r="J2073">
            <v>6306412</v>
          </cell>
        </row>
        <row r="2074">
          <cell r="A2074">
            <v>220890</v>
          </cell>
          <cell r="B2074" t="str">
            <v>PI</v>
          </cell>
          <cell r="C2074" t="str">
            <v>RIBEIRO GONÇALVES</v>
          </cell>
          <cell r="D2074" t="str">
            <v>220890</v>
          </cell>
          <cell r="F2074">
            <v>1562777</v>
          </cell>
          <cell r="H2074">
            <v>1453955</v>
          </cell>
          <cell r="J2074">
            <v>472580</v>
          </cell>
        </row>
        <row r="2075">
          <cell r="A2075">
            <v>220900</v>
          </cell>
          <cell r="B2075" t="str">
            <v>PI</v>
          </cell>
          <cell r="C2075" t="str">
            <v>RIO GRANDE DO PIAUÍ</v>
          </cell>
          <cell r="D2075" t="str">
            <v>220900</v>
          </cell>
          <cell r="F2075">
            <v>1292396</v>
          </cell>
          <cell r="H2075">
            <v>1384710</v>
          </cell>
          <cell r="J2075">
            <v>461570</v>
          </cell>
        </row>
        <row r="2076">
          <cell r="A2076">
            <v>220910</v>
          </cell>
          <cell r="B2076" t="str">
            <v>PI</v>
          </cell>
          <cell r="C2076" t="str">
            <v>SANTA CRUZ DO PIAUÍ</v>
          </cell>
          <cell r="D2076" t="str">
            <v>220910</v>
          </cell>
          <cell r="F2076">
            <v>2458330</v>
          </cell>
          <cell r="G2076">
            <v>15984</v>
          </cell>
          <cell r="H2076">
            <v>4216683</v>
          </cell>
          <cell r="J2076">
            <v>1260465</v>
          </cell>
        </row>
        <row r="2077">
          <cell r="A2077">
            <v>220920</v>
          </cell>
          <cell r="B2077" t="str">
            <v>PI</v>
          </cell>
          <cell r="C2077" t="str">
            <v>SANTA FILOMENA</v>
          </cell>
          <cell r="D2077" t="str">
            <v>220920</v>
          </cell>
          <cell r="F2077">
            <v>5978627</v>
          </cell>
          <cell r="H2077">
            <v>6125867</v>
          </cell>
          <cell r="J2077">
            <v>1934398</v>
          </cell>
        </row>
        <row r="2078">
          <cell r="A2078">
            <v>220930</v>
          </cell>
          <cell r="B2078" t="str">
            <v>PI</v>
          </cell>
          <cell r="C2078" t="str">
            <v>SANTA LUZ</v>
          </cell>
          <cell r="D2078" t="str">
            <v>220930</v>
          </cell>
          <cell r="F2078">
            <v>3655845</v>
          </cell>
          <cell r="H2078">
            <v>3790076</v>
          </cell>
          <cell r="J2078">
            <v>1186920</v>
          </cell>
        </row>
        <row r="2079">
          <cell r="A2079">
            <v>220937</v>
          </cell>
          <cell r="B2079" t="str">
            <v>PI</v>
          </cell>
          <cell r="C2079" t="str">
            <v>SANTA ROSA DO PIAUÍ</v>
          </cell>
          <cell r="D2079" t="str">
            <v>220937</v>
          </cell>
          <cell r="F2079">
            <v>4602220</v>
          </cell>
          <cell r="H2079">
            <v>4930950</v>
          </cell>
          <cell r="J2079">
            <v>1643650</v>
          </cell>
        </row>
        <row r="2080">
          <cell r="A2080">
            <v>220935</v>
          </cell>
          <cell r="B2080" t="str">
            <v>PI</v>
          </cell>
          <cell r="C2080" t="str">
            <v>SANTANA DO PIAUÍ</v>
          </cell>
          <cell r="D2080" t="str">
            <v>220935</v>
          </cell>
          <cell r="E2080">
            <v>53594</v>
          </cell>
          <cell r="F2080">
            <v>5583282</v>
          </cell>
          <cell r="G2080">
            <v>307138</v>
          </cell>
          <cell r="H2080">
            <v>8091376</v>
          </cell>
          <cell r="J2080">
            <v>1729120</v>
          </cell>
        </row>
        <row r="2081">
          <cell r="A2081">
            <v>220940</v>
          </cell>
          <cell r="B2081" t="str">
            <v>PI</v>
          </cell>
          <cell r="C2081" t="str">
            <v>SANTO ANTÔNIO DE LISBOA</v>
          </cell>
          <cell r="D2081" t="str">
            <v>220940</v>
          </cell>
          <cell r="E2081">
            <v>77773</v>
          </cell>
          <cell r="F2081">
            <v>8079787</v>
          </cell>
          <cell r="G2081">
            <v>2642</v>
          </cell>
          <cell r="H2081">
            <v>13268905</v>
          </cell>
          <cell r="I2081">
            <v>30341</v>
          </cell>
          <cell r="J2081">
            <v>5545647</v>
          </cell>
        </row>
        <row r="2082">
          <cell r="A2082">
            <v>220945</v>
          </cell>
          <cell r="B2082" t="str">
            <v>PI</v>
          </cell>
          <cell r="C2082" t="str">
            <v>SANTO ANTÔNIO DOS MILAGRES</v>
          </cell>
          <cell r="D2082" t="str">
            <v>220945</v>
          </cell>
          <cell r="F2082">
            <v>726628</v>
          </cell>
          <cell r="H2082">
            <v>778530</v>
          </cell>
          <cell r="J2082">
            <v>259510</v>
          </cell>
        </row>
        <row r="2083">
          <cell r="A2083">
            <v>220950</v>
          </cell>
          <cell r="B2083" t="str">
            <v>PI</v>
          </cell>
          <cell r="C2083" t="str">
            <v>SANTO INÁCIO DO PIAUÍ</v>
          </cell>
          <cell r="D2083" t="str">
            <v>220950</v>
          </cell>
          <cell r="F2083">
            <v>4000930</v>
          </cell>
          <cell r="H2083">
            <v>4258200</v>
          </cell>
          <cell r="J2083">
            <v>1419400</v>
          </cell>
        </row>
        <row r="2084">
          <cell r="A2084">
            <v>220955</v>
          </cell>
          <cell r="B2084" t="str">
            <v>PI</v>
          </cell>
          <cell r="C2084" t="str">
            <v>SÃO BRAZ DO PIAUÍ</v>
          </cell>
          <cell r="D2084" t="str">
            <v>220955</v>
          </cell>
          <cell r="F2084">
            <v>4922428</v>
          </cell>
          <cell r="H2084">
            <v>5361168</v>
          </cell>
          <cell r="J2084">
            <v>1964630</v>
          </cell>
        </row>
        <row r="2085">
          <cell r="A2085">
            <v>220965</v>
          </cell>
          <cell r="B2085" t="str">
            <v>PI</v>
          </cell>
          <cell r="C2085" t="str">
            <v>SÃO FRANCISCO DE ASSIS DO PIAUÍ</v>
          </cell>
          <cell r="D2085" t="str">
            <v>220965</v>
          </cell>
          <cell r="F2085">
            <v>857066</v>
          </cell>
          <cell r="G2085">
            <v>29368</v>
          </cell>
          <cell r="H2085">
            <v>1619128</v>
          </cell>
          <cell r="I2085">
            <v>540</v>
          </cell>
          <cell r="J2085">
            <v>506933</v>
          </cell>
        </row>
        <row r="2086">
          <cell r="A2086">
            <v>220970</v>
          </cell>
          <cell r="B2086" t="str">
            <v>PI</v>
          </cell>
          <cell r="C2086" t="str">
            <v>SÃO FRANCISCO DO PIAUÍ</v>
          </cell>
          <cell r="D2086" t="str">
            <v>220970</v>
          </cell>
          <cell r="E2086">
            <v>53967</v>
          </cell>
          <cell r="F2086">
            <v>2439914</v>
          </cell>
          <cell r="G2086">
            <v>5346</v>
          </cell>
          <cell r="H2086">
            <v>1963339</v>
          </cell>
          <cell r="I2086">
            <v>6399</v>
          </cell>
          <cell r="J2086">
            <v>494101</v>
          </cell>
        </row>
        <row r="2087">
          <cell r="A2087">
            <v>220975</v>
          </cell>
          <cell r="B2087" t="str">
            <v>PI</v>
          </cell>
          <cell r="C2087" t="str">
            <v>SÃO GONÇALO DO GURGUÉIA</v>
          </cell>
          <cell r="D2087" t="str">
            <v>220975</v>
          </cell>
          <cell r="F2087">
            <v>1376552</v>
          </cell>
          <cell r="H2087">
            <v>1455932</v>
          </cell>
          <cell r="J2087">
            <v>480740</v>
          </cell>
        </row>
        <row r="2088">
          <cell r="A2088">
            <v>220980</v>
          </cell>
          <cell r="B2088" t="str">
            <v>PI</v>
          </cell>
          <cell r="C2088" t="str">
            <v>SÃO GONÇALO DO PIAUÍ</v>
          </cell>
          <cell r="D2088" t="str">
            <v>220980</v>
          </cell>
          <cell r="F2088">
            <v>330120</v>
          </cell>
          <cell r="H2088">
            <v>353700</v>
          </cell>
          <cell r="J2088">
            <v>117900</v>
          </cell>
        </row>
        <row r="2089">
          <cell r="A2089">
            <v>220985</v>
          </cell>
          <cell r="B2089" t="str">
            <v>PI</v>
          </cell>
          <cell r="C2089" t="str">
            <v>SÃO JOÃO DA CANABRAVA</v>
          </cell>
          <cell r="D2089" t="str">
            <v>220985</v>
          </cell>
          <cell r="E2089">
            <v>35</v>
          </cell>
          <cell r="F2089">
            <v>3665246</v>
          </cell>
          <cell r="G2089">
            <v>10124</v>
          </cell>
          <cell r="H2089">
            <v>3452272</v>
          </cell>
          <cell r="J2089">
            <v>978360</v>
          </cell>
        </row>
        <row r="2090">
          <cell r="A2090">
            <v>220987</v>
          </cell>
          <cell r="B2090" t="str">
            <v>PI</v>
          </cell>
          <cell r="C2090" t="str">
            <v>SÃO JOÃO DA FRONTEIRA</v>
          </cell>
          <cell r="D2090" t="str">
            <v>220987</v>
          </cell>
          <cell r="F2090">
            <v>2367932</v>
          </cell>
          <cell r="H2090">
            <v>2537070</v>
          </cell>
          <cell r="J2090">
            <v>845690</v>
          </cell>
        </row>
        <row r="2091">
          <cell r="A2091">
            <v>220995</v>
          </cell>
          <cell r="B2091" t="str">
            <v>PI</v>
          </cell>
          <cell r="C2091" t="str">
            <v>SÃO JOÃO DA VARJOTA</v>
          </cell>
          <cell r="D2091" t="str">
            <v>220995</v>
          </cell>
          <cell r="F2091">
            <v>2220680</v>
          </cell>
          <cell r="H2091">
            <v>2379300</v>
          </cell>
          <cell r="J2091">
            <v>793100</v>
          </cell>
        </row>
        <row r="2092">
          <cell r="A2092">
            <v>220997</v>
          </cell>
          <cell r="B2092" t="str">
            <v>PI</v>
          </cell>
          <cell r="C2092" t="str">
            <v>SÃO JOÃO DO ARRAIAL</v>
          </cell>
          <cell r="D2092" t="str">
            <v>220997</v>
          </cell>
          <cell r="F2092">
            <v>3883331</v>
          </cell>
          <cell r="H2092">
            <v>4183794</v>
          </cell>
          <cell r="J2092">
            <v>1417978</v>
          </cell>
        </row>
        <row r="2093">
          <cell r="A2093">
            <v>221000</v>
          </cell>
          <cell r="B2093" t="str">
            <v>PI</v>
          </cell>
          <cell r="C2093" t="str">
            <v>SÃO JOÃO DO PIAUÍ</v>
          </cell>
          <cell r="D2093" t="str">
            <v>221000</v>
          </cell>
          <cell r="F2093">
            <v>2537472</v>
          </cell>
          <cell r="H2093">
            <v>2718720</v>
          </cell>
          <cell r="J2093">
            <v>906240</v>
          </cell>
        </row>
        <row r="2094">
          <cell r="A2094">
            <v>221005</v>
          </cell>
          <cell r="B2094" t="str">
            <v>PI</v>
          </cell>
          <cell r="C2094" t="str">
            <v>SÃO JOSÉ DO DIVINO</v>
          </cell>
          <cell r="D2094" t="str">
            <v>221005</v>
          </cell>
          <cell r="E2094">
            <v>47118</v>
          </cell>
          <cell r="F2094">
            <v>3988198</v>
          </cell>
          <cell r="G2094">
            <v>28485</v>
          </cell>
          <cell r="H2094">
            <v>4450138</v>
          </cell>
          <cell r="I2094">
            <v>147959</v>
          </cell>
          <cell r="J2094">
            <v>3173326</v>
          </cell>
        </row>
        <row r="2095">
          <cell r="A2095">
            <v>221010</v>
          </cell>
          <cell r="B2095" t="str">
            <v>PI</v>
          </cell>
          <cell r="C2095" t="str">
            <v>SÃO JOSÉ DO PEIXE</v>
          </cell>
          <cell r="D2095" t="str">
            <v>221010</v>
          </cell>
          <cell r="F2095">
            <v>11607577</v>
          </cell>
          <cell r="H2095">
            <v>12329884</v>
          </cell>
          <cell r="J2095">
            <v>4087135</v>
          </cell>
        </row>
        <row r="2096">
          <cell r="A2096">
            <v>221020</v>
          </cell>
          <cell r="B2096" t="str">
            <v>PI</v>
          </cell>
          <cell r="C2096" t="str">
            <v>SÃO JOSÉ DO PIAUÍ</v>
          </cell>
          <cell r="D2096" t="str">
            <v>221020</v>
          </cell>
          <cell r="F2096">
            <v>195942</v>
          </cell>
          <cell r="H2096">
            <v>321375</v>
          </cell>
          <cell r="J2096">
            <v>111247</v>
          </cell>
        </row>
        <row r="2097">
          <cell r="A2097">
            <v>221030</v>
          </cell>
          <cell r="B2097" t="str">
            <v>PI</v>
          </cell>
          <cell r="C2097" t="str">
            <v>SÃO JULIÃO</v>
          </cell>
          <cell r="D2097" t="str">
            <v>221030</v>
          </cell>
          <cell r="F2097">
            <v>3126256</v>
          </cell>
          <cell r="H2097">
            <v>3349560</v>
          </cell>
          <cell r="J2097">
            <v>1116520</v>
          </cell>
        </row>
        <row r="2098">
          <cell r="A2098">
            <v>221035</v>
          </cell>
          <cell r="B2098" t="str">
            <v>PI</v>
          </cell>
          <cell r="C2098" t="str">
            <v>SÃO LOURENÇO DO PIAUÍ</v>
          </cell>
          <cell r="D2098" t="str">
            <v>221035</v>
          </cell>
          <cell r="F2098">
            <v>118110</v>
          </cell>
          <cell r="H2098">
            <v>162188</v>
          </cell>
          <cell r="J2098">
            <v>55420</v>
          </cell>
        </row>
        <row r="2099">
          <cell r="A2099">
            <v>221037</v>
          </cell>
          <cell r="B2099" t="str">
            <v>PI</v>
          </cell>
          <cell r="C2099" t="str">
            <v>SÃO LUIS DO PIAUÍ</v>
          </cell>
          <cell r="D2099" t="str">
            <v>221037</v>
          </cell>
          <cell r="E2099">
            <v>35068</v>
          </cell>
          <cell r="F2099">
            <v>5783024</v>
          </cell>
          <cell r="G2099">
            <v>60817</v>
          </cell>
          <cell r="H2099">
            <v>5872387</v>
          </cell>
          <cell r="J2099">
            <v>1779978</v>
          </cell>
        </row>
        <row r="2100">
          <cell r="A2100">
            <v>221038</v>
          </cell>
          <cell r="B2100" t="str">
            <v>PI</v>
          </cell>
          <cell r="C2100" t="str">
            <v>SÃO MIGUEL DA BAIXA GRANDE</v>
          </cell>
          <cell r="D2100" t="str">
            <v>221038</v>
          </cell>
          <cell r="F2100">
            <v>19665548</v>
          </cell>
          <cell r="H2100">
            <v>21070230</v>
          </cell>
          <cell r="J2100">
            <v>7023410</v>
          </cell>
        </row>
        <row r="2101">
          <cell r="A2101">
            <v>221039</v>
          </cell>
          <cell r="B2101" t="str">
            <v>PI</v>
          </cell>
          <cell r="C2101" t="str">
            <v>SÃO MIGUEL DO FIDALGO</v>
          </cell>
          <cell r="D2101" t="str">
            <v>221039</v>
          </cell>
          <cell r="F2101">
            <v>7624027</v>
          </cell>
          <cell r="H2101">
            <v>7825884</v>
          </cell>
          <cell r="J2101">
            <v>2534352</v>
          </cell>
        </row>
        <row r="2102">
          <cell r="A2102">
            <v>221040</v>
          </cell>
          <cell r="B2102" t="str">
            <v>PI</v>
          </cell>
          <cell r="C2102" t="str">
            <v>SÃO MIGUEL DO TAPUIO</v>
          </cell>
          <cell r="D2102" t="str">
            <v>221040</v>
          </cell>
          <cell r="F2102">
            <v>79240</v>
          </cell>
          <cell r="H2102">
            <v>84900</v>
          </cell>
          <cell r="J2102">
            <v>28300</v>
          </cell>
        </row>
        <row r="2103">
          <cell r="A2103">
            <v>221062</v>
          </cell>
          <cell r="B2103" t="str">
            <v>PI</v>
          </cell>
          <cell r="C2103" t="str">
            <v>SEBASTIÃO BARROS</v>
          </cell>
          <cell r="D2103" t="str">
            <v>221062</v>
          </cell>
          <cell r="F2103">
            <v>3874584</v>
          </cell>
          <cell r="H2103">
            <v>4151340</v>
          </cell>
          <cell r="J2103">
            <v>1383780</v>
          </cell>
        </row>
        <row r="2104">
          <cell r="A2104">
            <v>221063</v>
          </cell>
          <cell r="B2104" t="str">
            <v>PI</v>
          </cell>
          <cell r="C2104" t="str">
            <v>SEBASTIÃO LEAL</v>
          </cell>
          <cell r="D2104" t="str">
            <v>221063</v>
          </cell>
          <cell r="F2104">
            <v>3017374</v>
          </cell>
          <cell r="H2104">
            <v>2982840</v>
          </cell>
          <cell r="J2104">
            <v>959434</v>
          </cell>
        </row>
        <row r="2105">
          <cell r="A2105">
            <v>221065</v>
          </cell>
          <cell r="B2105" t="str">
            <v>PI</v>
          </cell>
          <cell r="C2105" t="str">
            <v>SIGEFREDO PACHECO</v>
          </cell>
          <cell r="D2105" t="str">
            <v>221065</v>
          </cell>
          <cell r="E2105">
            <v>18256</v>
          </cell>
          <cell r="F2105">
            <v>5065565</v>
          </cell>
          <cell r="G2105">
            <v>35082</v>
          </cell>
          <cell r="H2105">
            <v>3717075</v>
          </cell>
          <cell r="I2105">
            <v>196</v>
          </cell>
          <cell r="J2105">
            <v>1050365</v>
          </cell>
        </row>
        <row r="2106">
          <cell r="A2106">
            <v>221070</v>
          </cell>
          <cell r="B2106" t="str">
            <v>PI</v>
          </cell>
          <cell r="C2106" t="str">
            <v>SIMÕES</v>
          </cell>
          <cell r="D2106" t="str">
            <v>221070</v>
          </cell>
          <cell r="F2106">
            <v>4131316</v>
          </cell>
          <cell r="H2106">
            <v>4426410</v>
          </cell>
          <cell r="J2106">
            <v>1475470</v>
          </cell>
        </row>
        <row r="2107">
          <cell r="A2107">
            <v>221090</v>
          </cell>
          <cell r="B2107" t="str">
            <v>PI</v>
          </cell>
          <cell r="C2107" t="str">
            <v>SOCORRO DO PIAUÍ</v>
          </cell>
          <cell r="D2107" t="str">
            <v>221090</v>
          </cell>
          <cell r="F2107">
            <v>638424</v>
          </cell>
          <cell r="H2107">
            <v>681970</v>
          </cell>
          <cell r="J2107">
            <v>227320</v>
          </cell>
        </row>
        <row r="2108">
          <cell r="A2108">
            <v>221093</v>
          </cell>
          <cell r="B2108" t="str">
            <v>PI</v>
          </cell>
          <cell r="C2108" t="str">
            <v>SUSSUAPARA</v>
          </cell>
          <cell r="D2108" t="str">
            <v>221093</v>
          </cell>
          <cell r="F2108">
            <v>1506322</v>
          </cell>
          <cell r="H2108">
            <v>1593240</v>
          </cell>
          <cell r="J2108">
            <v>591490</v>
          </cell>
        </row>
        <row r="2109">
          <cell r="A2109">
            <v>221095</v>
          </cell>
          <cell r="B2109" t="str">
            <v>PI</v>
          </cell>
          <cell r="C2109" t="str">
            <v>TAMBORIL DO PIAUÍ</v>
          </cell>
          <cell r="D2109" t="str">
            <v>221095</v>
          </cell>
          <cell r="E2109">
            <v>5877</v>
          </cell>
          <cell r="F2109">
            <v>3610265</v>
          </cell>
          <cell r="G2109">
            <v>21224</v>
          </cell>
          <cell r="H2109">
            <v>3207721</v>
          </cell>
          <cell r="I2109">
            <v>2210</v>
          </cell>
          <cell r="J2109">
            <v>1028872</v>
          </cell>
        </row>
        <row r="2110">
          <cell r="A2110">
            <v>221100</v>
          </cell>
          <cell r="B2110" t="str">
            <v>PI</v>
          </cell>
          <cell r="C2110" t="str">
            <v>TERESINA</v>
          </cell>
          <cell r="D2110" t="str">
            <v>221100</v>
          </cell>
          <cell r="E2110">
            <v>4235714</v>
          </cell>
          <cell r="F2110">
            <v>764836124</v>
          </cell>
          <cell r="G2110">
            <v>4185553</v>
          </cell>
          <cell r="H2110">
            <v>947150892</v>
          </cell>
          <cell r="I2110">
            <v>1237553</v>
          </cell>
          <cell r="J2110">
            <v>315888242</v>
          </cell>
        </row>
        <row r="2111">
          <cell r="A2111">
            <v>221110</v>
          </cell>
          <cell r="B2111" t="str">
            <v>PI</v>
          </cell>
          <cell r="C2111" t="str">
            <v>UNIÃO</v>
          </cell>
          <cell r="D2111" t="str">
            <v>221110</v>
          </cell>
          <cell r="E2111">
            <v>612741</v>
          </cell>
          <cell r="F2111">
            <v>87888871</v>
          </cell>
          <cell r="G2111">
            <v>590068</v>
          </cell>
          <cell r="H2111">
            <v>97031860</v>
          </cell>
          <cell r="I2111">
            <v>339433</v>
          </cell>
          <cell r="J2111">
            <v>31306764</v>
          </cell>
        </row>
        <row r="2112">
          <cell r="A2112">
            <v>221120</v>
          </cell>
          <cell r="B2112" t="str">
            <v>PI</v>
          </cell>
          <cell r="C2112" t="str">
            <v>URUÇUÍ</v>
          </cell>
          <cell r="D2112" t="str">
            <v>221120</v>
          </cell>
          <cell r="E2112">
            <v>673726</v>
          </cell>
          <cell r="F2112">
            <v>60798871</v>
          </cell>
          <cell r="G2112">
            <v>211215</v>
          </cell>
          <cell r="H2112">
            <v>58352170</v>
          </cell>
          <cell r="I2112">
            <v>54216</v>
          </cell>
          <cell r="J2112">
            <v>18999932</v>
          </cell>
        </row>
        <row r="2113">
          <cell r="A2113">
            <v>221130</v>
          </cell>
          <cell r="B2113" t="str">
            <v>PI</v>
          </cell>
          <cell r="C2113" t="str">
            <v>VALENÇA DO PIAUÍ</v>
          </cell>
          <cell r="D2113" t="str">
            <v>221130</v>
          </cell>
          <cell r="E2113">
            <v>61</v>
          </cell>
          <cell r="F2113">
            <v>1437087</v>
          </cell>
          <cell r="G2113">
            <v>250</v>
          </cell>
          <cell r="H2113">
            <v>3065459</v>
          </cell>
          <cell r="I2113">
            <v>43</v>
          </cell>
          <cell r="J2113">
            <v>955539</v>
          </cell>
        </row>
        <row r="2114">
          <cell r="A2114">
            <v>221135</v>
          </cell>
          <cell r="B2114" t="str">
            <v>PI</v>
          </cell>
          <cell r="C2114" t="str">
            <v>VÁRZEA BRANCA</v>
          </cell>
          <cell r="D2114" t="str">
            <v>221135</v>
          </cell>
          <cell r="F2114">
            <v>11058837</v>
          </cell>
          <cell r="H2114">
            <v>11894059</v>
          </cell>
          <cell r="J2114">
            <v>3947878</v>
          </cell>
        </row>
        <row r="2115">
          <cell r="A2115">
            <v>221140</v>
          </cell>
          <cell r="B2115" t="str">
            <v>PI</v>
          </cell>
          <cell r="C2115" t="str">
            <v>VÁRZEA GRANDE</v>
          </cell>
          <cell r="D2115" t="str">
            <v>221140</v>
          </cell>
          <cell r="F2115">
            <v>6016723</v>
          </cell>
          <cell r="G2115">
            <v>7070</v>
          </cell>
          <cell r="H2115">
            <v>6356165</v>
          </cell>
          <cell r="J2115">
            <v>1986134</v>
          </cell>
        </row>
        <row r="2116">
          <cell r="A2116">
            <v>221150</v>
          </cell>
          <cell r="B2116" t="str">
            <v>PI</v>
          </cell>
          <cell r="C2116" t="str">
            <v>VERA MENDES</v>
          </cell>
          <cell r="D2116" t="str">
            <v>221150</v>
          </cell>
          <cell r="F2116">
            <v>17507514</v>
          </cell>
          <cell r="H2116">
            <v>18720090</v>
          </cell>
          <cell r="J2116">
            <v>6240030</v>
          </cell>
        </row>
        <row r="2117">
          <cell r="A2117">
            <v>221160</v>
          </cell>
          <cell r="B2117" t="str">
            <v>PI</v>
          </cell>
          <cell r="C2117" t="str">
            <v>VILA NOVA DO PIAUÍ</v>
          </cell>
          <cell r="D2117" t="str">
            <v>221160</v>
          </cell>
          <cell r="E2117">
            <v>1998</v>
          </cell>
          <cell r="F2117">
            <v>5115228</v>
          </cell>
          <cell r="G2117">
            <v>753</v>
          </cell>
          <cell r="H2117">
            <v>8466603</v>
          </cell>
          <cell r="I2117">
            <v>670</v>
          </cell>
          <cell r="J2117">
            <v>3494161</v>
          </cell>
        </row>
        <row r="2118">
          <cell r="A2118">
            <v>221170</v>
          </cell>
          <cell r="B2118" t="str">
            <v>PI</v>
          </cell>
          <cell r="C2118" t="str">
            <v>WALL FERRAZ</v>
          </cell>
          <cell r="D2118" t="str">
            <v>221170</v>
          </cell>
          <cell r="F2118">
            <v>6357073</v>
          </cell>
          <cell r="H2118">
            <v>6677048</v>
          </cell>
          <cell r="J2118">
            <v>2064228</v>
          </cell>
        </row>
        <row r="2119">
          <cell r="A2119">
            <v>330015</v>
          </cell>
          <cell r="B2119" t="str">
            <v>RJ</v>
          </cell>
          <cell r="C2119" t="str">
            <v>APERIBÉ</v>
          </cell>
          <cell r="D2119" t="str">
            <v>330015</v>
          </cell>
          <cell r="F2119">
            <v>0</v>
          </cell>
          <cell r="H2119">
            <v>0</v>
          </cell>
          <cell r="J2119">
            <v>0</v>
          </cell>
        </row>
        <row r="2120">
          <cell r="A2120">
            <v>330022</v>
          </cell>
          <cell r="B2120" t="str">
            <v>RJ</v>
          </cell>
          <cell r="C2120" t="str">
            <v>AREAL</v>
          </cell>
          <cell r="D2120" t="str">
            <v>330022</v>
          </cell>
          <cell r="E2120">
            <v>236885</v>
          </cell>
          <cell r="F2120">
            <v>19427868</v>
          </cell>
          <cell r="G2120">
            <v>118061</v>
          </cell>
          <cell r="H2120">
            <v>17333030</v>
          </cell>
          <cell r="I2120">
            <v>59846</v>
          </cell>
          <cell r="J2120">
            <v>4995508</v>
          </cell>
        </row>
        <row r="2121">
          <cell r="A2121">
            <v>330030</v>
          </cell>
          <cell r="B2121" t="str">
            <v>RJ</v>
          </cell>
          <cell r="C2121" t="str">
            <v>BARRA DO PIRAÍ</v>
          </cell>
          <cell r="D2121" t="str">
            <v>330030</v>
          </cell>
          <cell r="F2121">
            <v>24718</v>
          </cell>
          <cell r="H2121">
            <v>21602</v>
          </cell>
          <cell r="I2121">
            <v>263</v>
          </cell>
          <cell r="J2121">
            <v>145608</v>
          </cell>
        </row>
        <row r="2122">
          <cell r="A2122">
            <v>330040</v>
          </cell>
          <cell r="B2122" t="str">
            <v>RJ</v>
          </cell>
          <cell r="C2122" t="str">
            <v>BARRA MANSA</v>
          </cell>
          <cell r="D2122" t="str">
            <v>330040</v>
          </cell>
          <cell r="E2122">
            <v>1167056</v>
          </cell>
          <cell r="F2122">
            <v>193376340</v>
          </cell>
          <cell r="G2122">
            <v>1218380</v>
          </cell>
          <cell r="H2122">
            <v>198795706</v>
          </cell>
          <cell r="I2122">
            <v>346120</v>
          </cell>
          <cell r="J2122">
            <v>64570016</v>
          </cell>
        </row>
        <row r="2123">
          <cell r="A2123">
            <v>330050</v>
          </cell>
          <cell r="B2123" t="str">
            <v>RJ</v>
          </cell>
          <cell r="C2123" t="str">
            <v>BOM JARDIM</v>
          </cell>
          <cell r="D2123" t="str">
            <v>330050</v>
          </cell>
          <cell r="F2123">
            <v>20461397</v>
          </cell>
          <cell r="G2123">
            <v>1880</v>
          </cell>
          <cell r="H2123">
            <v>18756746</v>
          </cell>
          <cell r="I2123">
            <v>1270</v>
          </cell>
          <cell r="J2123">
            <v>6012482</v>
          </cell>
        </row>
        <row r="2124">
          <cell r="A2124">
            <v>330090</v>
          </cell>
          <cell r="B2124" t="str">
            <v>RJ</v>
          </cell>
          <cell r="C2124" t="str">
            <v>CAMBUCI</v>
          </cell>
          <cell r="D2124" t="str">
            <v>330090</v>
          </cell>
          <cell r="F2124">
            <v>31795283</v>
          </cell>
          <cell r="H2124">
            <v>33261967</v>
          </cell>
          <cell r="J2124">
            <v>11059706</v>
          </cell>
        </row>
        <row r="2125">
          <cell r="A2125">
            <v>330110</v>
          </cell>
          <cell r="B2125" t="str">
            <v>RJ</v>
          </cell>
          <cell r="C2125" t="str">
            <v>CANTAGALO</v>
          </cell>
          <cell r="D2125" t="str">
            <v>330110</v>
          </cell>
          <cell r="E2125">
            <v>17075</v>
          </cell>
          <cell r="F2125">
            <v>48531326</v>
          </cell>
          <cell r="G2125">
            <v>17769</v>
          </cell>
          <cell r="H2125">
            <v>66513966</v>
          </cell>
          <cell r="I2125">
            <v>12556</v>
          </cell>
          <cell r="J2125">
            <v>23470045</v>
          </cell>
        </row>
        <row r="2126">
          <cell r="A2126">
            <v>330115</v>
          </cell>
          <cell r="B2126" t="str">
            <v>RJ</v>
          </cell>
          <cell r="C2126" t="str">
            <v>CARDOSO MOREIRA</v>
          </cell>
          <cell r="D2126" t="str">
            <v>330115</v>
          </cell>
          <cell r="F2126">
            <v>31340332</v>
          </cell>
          <cell r="G2126">
            <v>22862</v>
          </cell>
          <cell r="H2126">
            <v>29782390</v>
          </cell>
          <cell r="J2126">
            <v>10480408</v>
          </cell>
        </row>
        <row r="2127">
          <cell r="A2127">
            <v>330120</v>
          </cell>
          <cell r="B2127" t="str">
            <v>RJ</v>
          </cell>
          <cell r="C2127" t="str">
            <v>CARMO</v>
          </cell>
          <cell r="D2127" t="str">
            <v>330120</v>
          </cell>
          <cell r="F2127">
            <v>1400000</v>
          </cell>
          <cell r="H2127">
            <v>1500000</v>
          </cell>
          <cell r="J2127">
            <v>500000</v>
          </cell>
        </row>
        <row r="2128">
          <cell r="A2128">
            <v>330095</v>
          </cell>
          <cell r="B2128" t="str">
            <v>RJ</v>
          </cell>
          <cell r="C2128" t="str">
            <v>COMENDADOR LEVY GASPARIAN</v>
          </cell>
          <cell r="D2128" t="str">
            <v>330095</v>
          </cell>
          <cell r="F2128">
            <v>7028</v>
          </cell>
          <cell r="H2128">
            <v>7530</v>
          </cell>
          <cell r="J2128">
            <v>2510</v>
          </cell>
        </row>
        <row r="2129">
          <cell r="A2129">
            <v>330140</v>
          </cell>
          <cell r="B2129" t="str">
            <v>RJ</v>
          </cell>
          <cell r="C2129" t="str">
            <v>CONCEIÇÃO DE MACABU</v>
          </cell>
          <cell r="D2129" t="str">
            <v>330140</v>
          </cell>
          <cell r="F2129">
            <v>12568052</v>
          </cell>
          <cell r="H2129">
            <v>13465770</v>
          </cell>
          <cell r="J2129">
            <v>4488590</v>
          </cell>
        </row>
        <row r="2130">
          <cell r="A2130">
            <v>330150</v>
          </cell>
          <cell r="B2130" t="str">
            <v>RJ</v>
          </cell>
          <cell r="C2130" t="str">
            <v>CORDEIRO</v>
          </cell>
          <cell r="D2130" t="str">
            <v>330150</v>
          </cell>
          <cell r="F2130">
            <v>14582540</v>
          </cell>
          <cell r="G2130">
            <v>5762</v>
          </cell>
          <cell r="H2130">
            <v>32062956</v>
          </cell>
          <cell r="J2130">
            <v>12913580</v>
          </cell>
        </row>
        <row r="2131">
          <cell r="A2131">
            <v>330160</v>
          </cell>
          <cell r="B2131" t="str">
            <v>RJ</v>
          </cell>
          <cell r="C2131" t="str">
            <v>DUAS BARRAS</v>
          </cell>
          <cell r="D2131" t="str">
            <v>330160</v>
          </cell>
          <cell r="F2131">
            <v>396760</v>
          </cell>
          <cell r="H2131">
            <v>425100</v>
          </cell>
          <cell r="J2131">
            <v>141700</v>
          </cell>
        </row>
        <row r="2132">
          <cell r="A2132">
            <v>330180</v>
          </cell>
          <cell r="B2132" t="str">
            <v>RJ</v>
          </cell>
          <cell r="C2132" t="str">
            <v>ENGENHEIRO PAULO DE FRONTIN</v>
          </cell>
          <cell r="D2132" t="str">
            <v>330180</v>
          </cell>
          <cell r="F2132">
            <v>49162148</v>
          </cell>
          <cell r="H2132">
            <v>52673730</v>
          </cell>
          <cell r="J2132">
            <v>17557910</v>
          </cell>
        </row>
        <row r="2133">
          <cell r="A2133">
            <v>330187</v>
          </cell>
          <cell r="B2133" t="str">
            <v>RJ</v>
          </cell>
          <cell r="C2133" t="str">
            <v>IGUABA GRANDE</v>
          </cell>
          <cell r="D2133" t="str">
            <v>330187</v>
          </cell>
          <cell r="E2133">
            <v>1084315</v>
          </cell>
          <cell r="F2133">
            <v>61299238</v>
          </cell>
          <cell r="G2133">
            <v>887361</v>
          </cell>
          <cell r="H2133">
            <v>51722377</v>
          </cell>
          <cell r="I2133">
            <v>171219</v>
          </cell>
          <cell r="J2133">
            <v>15675667</v>
          </cell>
        </row>
        <row r="2134">
          <cell r="A2134">
            <v>330190</v>
          </cell>
          <cell r="B2134" t="str">
            <v>RJ</v>
          </cell>
          <cell r="C2134" t="str">
            <v>ITABORAÍ</v>
          </cell>
          <cell r="D2134" t="str">
            <v>330190</v>
          </cell>
          <cell r="E2134">
            <v>688229</v>
          </cell>
          <cell r="F2134">
            <v>61516362</v>
          </cell>
          <cell r="G2134">
            <v>626004</v>
          </cell>
          <cell r="H2134">
            <v>71239363</v>
          </cell>
          <cell r="I2134">
            <v>56746</v>
          </cell>
          <cell r="J2134">
            <v>21481795</v>
          </cell>
        </row>
        <row r="2135">
          <cell r="A2135">
            <v>330200</v>
          </cell>
          <cell r="B2135" t="str">
            <v>RJ</v>
          </cell>
          <cell r="C2135" t="str">
            <v>ITAGUAÍ</v>
          </cell>
          <cell r="D2135" t="str">
            <v>330200</v>
          </cell>
          <cell r="F2135">
            <v>296642444</v>
          </cell>
          <cell r="H2135">
            <v>317831190</v>
          </cell>
          <cell r="J2135">
            <v>105943730</v>
          </cell>
        </row>
        <row r="2136">
          <cell r="A2136">
            <v>330210</v>
          </cell>
          <cell r="B2136" t="str">
            <v>RJ</v>
          </cell>
          <cell r="C2136" t="str">
            <v>ITAOCARA</v>
          </cell>
          <cell r="D2136" t="str">
            <v>330210</v>
          </cell>
          <cell r="F2136">
            <v>35866796</v>
          </cell>
          <cell r="H2136">
            <v>38428710</v>
          </cell>
          <cell r="J2136">
            <v>12809570</v>
          </cell>
        </row>
        <row r="2137">
          <cell r="A2137">
            <v>330225</v>
          </cell>
          <cell r="B2137" t="str">
            <v>RJ</v>
          </cell>
          <cell r="C2137" t="str">
            <v>ITATIAIA</v>
          </cell>
          <cell r="D2137" t="str">
            <v>330225</v>
          </cell>
          <cell r="E2137">
            <v>612796</v>
          </cell>
          <cell r="F2137">
            <v>100121367</v>
          </cell>
          <cell r="G2137">
            <v>567999</v>
          </cell>
          <cell r="H2137">
            <v>114458321</v>
          </cell>
          <cell r="I2137">
            <v>189877</v>
          </cell>
          <cell r="J2137">
            <v>38785085</v>
          </cell>
        </row>
        <row r="2138">
          <cell r="A2138">
            <v>330227</v>
          </cell>
          <cell r="B2138" t="str">
            <v>RJ</v>
          </cell>
          <cell r="C2138" t="str">
            <v>JAPERI</v>
          </cell>
          <cell r="D2138" t="str">
            <v>330227</v>
          </cell>
          <cell r="F2138">
            <v>23052344</v>
          </cell>
          <cell r="H2138">
            <v>24698940</v>
          </cell>
          <cell r="J2138">
            <v>8232980</v>
          </cell>
        </row>
        <row r="2139">
          <cell r="A2139">
            <v>330230</v>
          </cell>
          <cell r="B2139" t="str">
            <v>RJ</v>
          </cell>
          <cell r="C2139" t="str">
            <v>LAJE DO MURIAÉ</v>
          </cell>
          <cell r="D2139" t="str">
            <v>330230</v>
          </cell>
          <cell r="F2139">
            <v>2586500</v>
          </cell>
          <cell r="H2139">
            <v>2771250</v>
          </cell>
          <cell r="J2139">
            <v>923750</v>
          </cell>
        </row>
        <row r="2140">
          <cell r="A2140">
            <v>330240</v>
          </cell>
          <cell r="B2140" t="str">
            <v>RJ</v>
          </cell>
          <cell r="C2140" t="str">
            <v>MACAÉ</v>
          </cell>
          <cell r="D2140" t="str">
            <v>330240</v>
          </cell>
          <cell r="F2140">
            <v>824373004</v>
          </cell>
          <cell r="H2140">
            <v>883256790</v>
          </cell>
          <cell r="J2140">
            <v>294418930</v>
          </cell>
        </row>
        <row r="2141">
          <cell r="A2141">
            <v>330245</v>
          </cell>
          <cell r="B2141" t="str">
            <v>RJ</v>
          </cell>
          <cell r="C2141" t="str">
            <v>MACUCO</v>
          </cell>
          <cell r="D2141" t="str">
            <v>330245</v>
          </cell>
          <cell r="E2141">
            <v>8947</v>
          </cell>
          <cell r="F2141">
            <v>7000030</v>
          </cell>
          <cell r="G2141">
            <v>7490</v>
          </cell>
          <cell r="H2141">
            <v>8285614</v>
          </cell>
          <cell r="I2141">
            <v>1478</v>
          </cell>
          <cell r="J2141">
            <v>2390029</v>
          </cell>
        </row>
        <row r="2142">
          <cell r="A2142">
            <v>330270</v>
          </cell>
          <cell r="B2142" t="str">
            <v>RJ</v>
          </cell>
          <cell r="C2142" t="str">
            <v>MARICÁ</v>
          </cell>
          <cell r="D2142" t="str">
            <v>330270</v>
          </cell>
          <cell r="E2142">
            <v>456889</v>
          </cell>
          <cell r="F2142">
            <v>54439462</v>
          </cell>
          <cell r="G2142">
            <v>318535</v>
          </cell>
          <cell r="H2142">
            <v>48184438</v>
          </cell>
          <cell r="I2142">
            <v>71647</v>
          </cell>
          <cell r="J2142">
            <v>14738049</v>
          </cell>
        </row>
        <row r="2143">
          <cell r="A2143">
            <v>330280</v>
          </cell>
          <cell r="B2143" t="str">
            <v>RJ</v>
          </cell>
          <cell r="C2143" t="str">
            <v>MENDES</v>
          </cell>
          <cell r="D2143" t="str">
            <v>330280</v>
          </cell>
          <cell r="F2143">
            <v>15433124</v>
          </cell>
          <cell r="H2143">
            <v>16535490</v>
          </cell>
          <cell r="I2143">
            <v>354605</v>
          </cell>
          <cell r="J2143">
            <v>5157637</v>
          </cell>
        </row>
        <row r="2144">
          <cell r="A2144">
            <v>330285</v>
          </cell>
          <cell r="B2144" t="str">
            <v>RJ</v>
          </cell>
          <cell r="C2144" t="str">
            <v>MESQUITA</v>
          </cell>
          <cell r="D2144" t="str">
            <v>330285</v>
          </cell>
          <cell r="F2144">
            <v>178180492</v>
          </cell>
          <cell r="H2144">
            <v>190907670</v>
          </cell>
          <cell r="J2144">
            <v>63635890</v>
          </cell>
        </row>
        <row r="2145">
          <cell r="A2145">
            <v>330290</v>
          </cell>
          <cell r="B2145" t="str">
            <v>RJ</v>
          </cell>
          <cell r="C2145" t="str">
            <v>MIGUEL PEREIRA</v>
          </cell>
          <cell r="D2145" t="str">
            <v>330290</v>
          </cell>
          <cell r="E2145">
            <v>395723</v>
          </cell>
          <cell r="F2145">
            <v>84773399</v>
          </cell>
          <cell r="G2145">
            <v>391269</v>
          </cell>
          <cell r="H2145">
            <v>98212460</v>
          </cell>
          <cell r="I2145">
            <v>199459</v>
          </cell>
          <cell r="J2145">
            <v>30902859</v>
          </cell>
        </row>
        <row r="2146">
          <cell r="A2146">
            <v>330300</v>
          </cell>
          <cell r="B2146" t="str">
            <v>RJ</v>
          </cell>
          <cell r="C2146" t="str">
            <v>MIRACEMA</v>
          </cell>
          <cell r="D2146" t="str">
            <v>330300</v>
          </cell>
          <cell r="F2146">
            <v>35058691</v>
          </cell>
          <cell r="G2146">
            <v>100</v>
          </cell>
          <cell r="H2146">
            <v>36318857</v>
          </cell>
          <cell r="J2146">
            <v>11849863</v>
          </cell>
        </row>
        <row r="2147">
          <cell r="A2147">
            <v>330310</v>
          </cell>
          <cell r="B2147" t="str">
            <v>RJ</v>
          </cell>
          <cell r="C2147" t="str">
            <v>NATIVIDADE</v>
          </cell>
          <cell r="D2147" t="str">
            <v>330310</v>
          </cell>
          <cell r="E2147">
            <v>39629</v>
          </cell>
          <cell r="F2147">
            <v>55300994</v>
          </cell>
          <cell r="G2147">
            <v>25658</v>
          </cell>
          <cell r="H2147">
            <v>55981446</v>
          </cell>
          <cell r="I2147">
            <v>2739</v>
          </cell>
          <cell r="J2147">
            <v>18115860</v>
          </cell>
        </row>
        <row r="2148">
          <cell r="A2148">
            <v>330330</v>
          </cell>
          <cell r="B2148" t="str">
            <v>RJ</v>
          </cell>
          <cell r="C2148" t="str">
            <v>NITERÓI</v>
          </cell>
          <cell r="D2148" t="str">
            <v>330330</v>
          </cell>
          <cell r="E2148">
            <v>3221266</v>
          </cell>
          <cell r="F2148">
            <v>706533499</v>
          </cell>
          <cell r="G2148">
            <v>3788459</v>
          </cell>
          <cell r="H2148">
            <v>713798504</v>
          </cell>
          <cell r="I2148">
            <v>1403221</v>
          </cell>
          <cell r="J2148">
            <v>224365573</v>
          </cell>
        </row>
        <row r="2149">
          <cell r="A2149">
            <v>330340</v>
          </cell>
          <cell r="B2149" t="str">
            <v>RJ</v>
          </cell>
          <cell r="C2149" t="str">
            <v>NOVA FRIBURGO</v>
          </cell>
          <cell r="D2149" t="str">
            <v>330340</v>
          </cell>
          <cell r="F2149">
            <v>139503675</v>
          </cell>
          <cell r="G2149">
            <v>960280</v>
          </cell>
          <cell r="H2149">
            <v>126010408</v>
          </cell>
          <cell r="J2149">
            <v>40297348</v>
          </cell>
        </row>
        <row r="2150">
          <cell r="A2150">
            <v>330350</v>
          </cell>
          <cell r="B2150" t="str">
            <v>RJ</v>
          </cell>
          <cell r="C2150" t="str">
            <v>NOVA IGUAÇU</v>
          </cell>
          <cell r="D2150" t="str">
            <v>330350</v>
          </cell>
          <cell r="F2150">
            <v>657704628</v>
          </cell>
          <cell r="H2150">
            <v>704683530</v>
          </cell>
          <cell r="J2150">
            <v>234894510</v>
          </cell>
        </row>
        <row r="2151">
          <cell r="A2151">
            <v>330360</v>
          </cell>
          <cell r="B2151" t="str">
            <v>RJ</v>
          </cell>
          <cell r="C2151" t="str">
            <v>PARACAMBI</v>
          </cell>
          <cell r="D2151" t="str">
            <v>330360</v>
          </cell>
          <cell r="F2151">
            <v>26640208</v>
          </cell>
          <cell r="H2151">
            <v>28543080</v>
          </cell>
          <cell r="J2151">
            <v>9514360</v>
          </cell>
        </row>
        <row r="2152">
          <cell r="A2152">
            <v>330370</v>
          </cell>
          <cell r="B2152" t="str">
            <v>RJ</v>
          </cell>
          <cell r="C2152" t="str">
            <v>PARAÍBA DO SUL</v>
          </cell>
          <cell r="D2152" t="str">
            <v>330370</v>
          </cell>
          <cell r="E2152">
            <v>813208</v>
          </cell>
          <cell r="F2152">
            <v>161297916</v>
          </cell>
          <cell r="G2152">
            <v>565621</v>
          </cell>
          <cell r="H2152">
            <v>183545807</v>
          </cell>
          <cell r="I2152">
            <v>70935</v>
          </cell>
          <cell r="J2152">
            <v>67440762</v>
          </cell>
        </row>
        <row r="2153">
          <cell r="A2153">
            <v>330385</v>
          </cell>
          <cell r="B2153" t="str">
            <v>RJ</v>
          </cell>
          <cell r="C2153" t="str">
            <v>PATY DO ALFERES</v>
          </cell>
          <cell r="D2153" t="str">
            <v>330385</v>
          </cell>
          <cell r="E2153">
            <v>351808</v>
          </cell>
          <cell r="F2153">
            <v>70098997</v>
          </cell>
          <cell r="G2153">
            <v>470198</v>
          </cell>
          <cell r="H2153">
            <v>80860057</v>
          </cell>
          <cell r="I2153">
            <v>260415</v>
          </cell>
          <cell r="J2153">
            <v>35625466</v>
          </cell>
        </row>
        <row r="2154">
          <cell r="A2154">
            <v>330395</v>
          </cell>
          <cell r="B2154" t="str">
            <v>RJ</v>
          </cell>
          <cell r="C2154" t="str">
            <v>PINHEIRAL</v>
          </cell>
          <cell r="D2154" t="str">
            <v>330395</v>
          </cell>
          <cell r="F2154">
            <v>13315764</v>
          </cell>
          <cell r="H2154">
            <v>14266890</v>
          </cell>
          <cell r="J2154">
            <v>4755630</v>
          </cell>
        </row>
        <row r="2155">
          <cell r="A2155">
            <v>330400</v>
          </cell>
          <cell r="B2155" t="str">
            <v>RJ</v>
          </cell>
          <cell r="C2155" t="str">
            <v>PIRAÍ</v>
          </cell>
          <cell r="D2155" t="str">
            <v>330400</v>
          </cell>
          <cell r="E2155">
            <v>858</v>
          </cell>
          <cell r="F2155">
            <v>6549384</v>
          </cell>
          <cell r="G2155">
            <v>500</v>
          </cell>
          <cell r="H2155">
            <v>7057464</v>
          </cell>
          <cell r="I2155">
            <v>25383</v>
          </cell>
          <cell r="J2155">
            <v>2727940</v>
          </cell>
        </row>
        <row r="2156">
          <cell r="A2156">
            <v>330410</v>
          </cell>
          <cell r="B2156" t="str">
            <v>RJ</v>
          </cell>
          <cell r="C2156" t="str">
            <v>PORCIÚNCULA</v>
          </cell>
          <cell r="D2156" t="str">
            <v>330410</v>
          </cell>
          <cell r="E2156">
            <v>858976</v>
          </cell>
          <cell r="F2156">
            <v>29206168</v>
          </cell>
          <cell r="G2156">
            <v>93553</v>
          </cell>
          <cell r="H2156">
            <v>28351996</v>
          </cell>
          <cell r="I2156">
            <v>9308</v>
          </cell>
          <cell r="J2156">
            <v>8241381</v>
          </cell>
        </row>
        <row r="2157">
          <cell r="A2157">
            <v>330411</v>
          </cell>
          <cell r="B2157" t="str">
            <v>RJ</v>
          </cell>
          <cell r="C2157" t="str">
            <v>PORTO REAL</v>
          </cell>
          <cell r="D2157" t="str">
            <v>330411</v>
          </cell>
          <cell r="F2157">
            <v>71208340</v>
          </cell>
          <cell r="H2157">
            <v>76294650</v>
          </cell>
          <cell r="J2157">
            <v>25431550</v>
          </cell>
        </row>
        <row r="2158">
          <cell r="A2158">
            <v>330412</v>
          </cell>
          <cell r="B2158" t="str">
            <v>RJ</v>
          </cell>
          <cell r="C2158" t="str">
            <v>QUATIS</v>
          </cell>
          <cell r="D2158" t="str">
            <v>330412</v>
          </cell>
          <cell r="F2158">
            <v>24988936</v>
          </cell>
          <cell r="H2158">
            <v>26773860</v>
          </cell>
          <cell r="J2158">
            <v>8924620</v>
          </cell>
        </row>
        <row r="2159">
          <cell r="A2159">
            <v>330414</v>
          </cell>
          <cell r="B2159" t="str">
            <v>RJ</v>
          </cell>
          <cell r="C2159" t="str">
            <v>QUEIMADOS</v>
          </cell>
          <cell r="D2159" t="str">
            <v>330414</v>
          </cell>
          <cell r="E2159">
            <v>154980</v>
          </cell>
          <cell r="F2159">
            <v>112404194</v>
          </cell>
          <cell r="G2159">
            <v>623400</v>
          </cell>
          <cell r="H2159">
            <v>109528317</v>
          </cell>
          <cell r="I2159">
            <v>10213</v>
          </cell>
          <cell r="J2159">
            <v>38279470</v>
          </cell>
        </row>
        <row r="2160">
          <cell r="A2160">
            <v>330415</v>
          </cell>
          <cell r="B2160" t="str">
            <v>RJ</v>
          </cell>
          <cell r="C2160" t="str">
            <v>QUISSAMÃ</v>
          </cell>
          <cell r="D2160" t="str">
            <v>330415</v>
          </cell>
          <cell r="E2160">
            <v>105770</v>
          </cell>
          <cell r="F2160">
            <v>58665855</v>
          </cell>
          <cell r="G2160">
            <v>78198</v>
          </cell>
          <cell r="H2160">
            <v>60427457</v>
          </cell>
          <cell r="I2160">
            <v>5670</v>
          </cell>
          <cell r="J2160">
            <v>19643381</v>
          </cell>
        </row>
        <row r="2161">
          <cell r="A2161">
            <v>330420</v>
          </cell>
          <cell r="B2161" t="str">
            <v>RJ</v>
          </cell>
          <cell r="C2161" t="str">
            <v>RESENDE</v>
          </cell>
          <cell r="D2161" t="str">
            <v>330420</v>
          </cell>
          <cell r="F2161">
            <v>427851900</v>
          </cell>
          <cell r="H2161">
            <v>458412750</v>
          </cell>
          <cell r="J2161">
            <v>152804250</v>
          </cell>
        </row>
        <row r="2162">
          <cell r="A2162">
            <v>330430</v>
          </cell>
          <cell r="B2162" t="str">
            <v>RJ</v>
          </cell>
          <cell r="C2162" t="str">
            <v>RIO BONITO</v>
          </cell>
          <cell r="D2162" t="str">
            <v>330430</v>
          </cell>
          <cell r="F2162">
            <v>32616640</v>
          </cell>
          <cell r="H2162">
            <v>34946400</v>
          </cell>
          <cell r="J2162">
            <v>11648800</v>
          </cell>
        </row>
        <row r="2163">
          <cell r="A2163">
            <v>330440</v>
          </cell>
          <cell r="B2163" t="str">
            <v>RJ</v>
          </cell>
          <cell r="C2163" t="str">
            <v>RIO CLARO</v>
          </cell>
          <cell r="D2163" t="str">
            <v>330440</v>
          </cell>
          <cell r="E2163">
            <v>255855</v>
          </cell>
          <cell r="F2163">
            <v>27328847</v>
          </cell>
          <cell r="G2163">
            <v>350334</v>
          </cell>
          <cell r="H2163">
            <v>42486789</v>
          </cell>
          <cell r="I2163">
            <v>94327</v>
          </cell>
          <cell r="J2163">
            <v>14838674</v>
          </cell>
        </row>
        <row r="2164">
          <cell r="A2164">
            <v>330450</v>
          </cell>
          <cell r="B2164" t="str">
            <v>RJ</v>
          </cell>
          <cell r="C2164" t="str">
            <v>RIO DAS FLORES</v>
          </cell>
          <cell r="D2164" t="str">
            <v>330450</v>
          </cell>
          <cell r="E2164">
            <v>27600</v>
          </cell>
          <cell r="F2164">
            <v>7055176</v>
          </cell>
          <cell r="G2164">
            <v>60</v>
          </cell>
          <cell r="H2164">
            <v>11893169</v>
          </cell>
          <cell r="I2164">
            <v>420</v>
          </cell>
          <cell r="J2164">
            <v>4353408</v>
          </cell>
        </row>
        <row r="2165">
          <cell r="A2165">
            <v>330455</v>
          </cell>
          <cell r="B2165" t="str">
            <v>RJ</v>
          </cell>
          <cell r="C2165" t="str">
            <v>RIO DE JANEIRO</v>
          </cell>
          <cell r="D2165" t="str">
            <v>330455</v>
          </cell>
          <cell r="F2165">
            <v>23520</v>
          </cell>
          <cell r="H2165">
            <v>25200</v>
          </cell>
          <cell r="J2165">
            <v>8400</v>
          </cell>
        </row>
        <row r="2166">
          <cell r="A2166">
            <v>330480</v>
          </cell>
          <cell r="B2166" t="str">
            <v>RJ</v>
          </cell>
          <cell r="C2166" t="str">
            <v>SÃO FIDÉLIS</v>
          </cell>
          <cell r="D2166" t="str">
            <v>330480</v>
          </cell>
          <cell r="F2166">
            <v>52035816</v>
          </cell>
          <cell r="H2166">
            <v>55752660</v>
          </cell>
          <cell r="J2166">
            <v>18584220</v>
          </cell>
        </row>
        <row r="2167">
          <cell r="A2167">
            <v>330475</v>
          </cell>
          <cell r="B2167" t="str">
            <v>RJ</v>
          </cell>
          <cell r="C2167" t="str">
            <v>SÃO FRANCISCO DE ITABAPOANA</v>
          </cell>
          <cell r="D2167" t="str">
            <v>330475</v>
          </cell>
          <cell r="F2167">
            <v>12404784</v>
          </cell>
          <cell r="H2167">
            <v>13290840</v>
          </cell>
          <cell r="J2167">
            <v>4430280</v>
          </cell>
        </row>
        <row r="2168">
          <cell r="A2168">
            <v>330513</v>
          </cell>
          <cell r="B2168" t="str">
            <v>RJ</v>
          </cell>
          <cell r="C2168" t="str">
            <v>SÃO JOSÉ DE UBÁ</v>
          </cell>
          <cell r="D2168" t="str">
            <v>330513</v>
          </cell>
          <cell r="E2168">
            <v>1273</v>
          </cell>
          <cell r="F2168">
            <v>13188550</v>
          </cell>
          <cell r="G2168">
            <v>637</v>
          </cell>
          <cell r="H2168">
            <v>12334531</v>
          </cell>
          <cell r="I2168">
            <v>1410</v>
          </cell>
          <cell r="J2168">
            <v>3734065</v>
          </cell>
        </row>
        <row r="2169">
          <cell r="A2169">
            <v>330515</v>
          </cell>
          <cell r="B2169" t="str">
            <v>RJ</v>
          </cell>
          <cell r="C2169" t="str">
            <v>SÃO JOSÉ DO VALE DO RIO PRETO</v>
          </cell>
          <cell r="D2169" t="str">
            <v>330515</v>
          </cell>
          <cell r="F2169">
            <v>20030640</v>
          </cell>
          <cell r="H2169">
            <v>21461400</v>
          </cell>
          <cell r="J2169">
            <v>7153800</v>
          </cell>
        </row>
        <row r="2170">
          <cell r="A2170">
            <v>330520</v>
          </cell>
          <cell r="B2170" t="str">
            <v>RJ</v>
          </cell>
          <cell r="C2170" t="str">
            <v>SÃO PEDRO DA ALDEIA</v>
          </cell>
          <cell r="D2170" t="str">
            <v>330520</v>
          </cell>
          <cell r="E2170">
            <v>1230540</v>
          </cell>
          <cell r="F2170">
            <v>224423973</v>
          </cell>
          <cell r="G2170">
            <v>4625</v>
          </cell>
          <cell r="H2170">
            <v>275260298</v>
          </cell>
          <cell r="I2170">
            <v>23814</v>
          </cell>
          <cell r="J2170">
            <v>92843250</v>
          </cell>
        </row>
        <row r="2171">
          <cell r="A2171">
            <v>330530</v>
          </cell>
          <cell r="B2171" t="str">
            <v>RJ</v>
          </cell>
          <cell r="C2171" t="str">
            <v>SÃO SEBASTIÃO DO ALTO</v>
          </cell>
          <cell r="D2171" t="str">
            <v>330530</v>
          </cell>
          <cell r="E2171">
            <v>184789</v>
          </cell>
          <cell r="F2171">
            <v>18694300</v>
          </cell>
          <cell r="G2171">
            <v>173995</v>
          </cell>
          <cell r="H2171">
            <v>18391949</v>
          </cell>
          <cell r="I2171">
            <v>17715</v>
          </cell>
          <cell r="J2171">
            <v>5228798</v>
          </cell>
        </row>
        <row r="2172">
          <cell r="A2172">
            <v>330540</v>
          </cell>
          <cell r="B2172" t="str">
            <v>RJ</v>
          </cell>
          <cell r="C2172" t="str">
            <v>SAPUCAIA</v>
          </cell>
          <cell r="D2172" t="str">
            <v>330540</v>
          </cell>
          <cell r="F2172">
            <v>48080592</v>
          </cell>
          <cell r="H2172">
            <v>51514920</v>
          </cell>
          <cell r="J2172">
            <v>17171640</v>
          </cell>
        </row>
        <row r="2173">
          <cell r="A2173">
            <v>330560</v>
          </cell>
          <cell r="B2173" t="str">
            <v>RJ</v>
          </cell>
          <cell r="C2173" t="str">
            <v>SILVA JARDIM</v>
          </cell>
          <cell r="D2173" t="str">
            <v>330560</v>
          </cell>
          <cell r="F2173">
            <v>441392</v>
          </cell>
          <cell r="H2173">
            <v>472920</v>
          </cell>
          <cell r="J2173">
            <v>157640</v>
          </cell>
        </row>
        <row r="2174">
          <cell r="A2174">
            <v>330570</v>
          </cell>
          <cell r="B2174" t="str">
            <v>RJ</v>
          </cell>
          <cell r="C2174" t="str">
            <v>SUMIDOURO</v>
          </cell>
          <cell r="D2174" t="str">
            <v>330570</v>
          </cell>
          <cell r="F2174">
            <v>69372331</v>
          </cell>
          <cell r="H2174">
            <v>74265270</v>
          </cell>
          <cell r="J2174">
            <v>24755040</v>
          </cell>
        </row>
        <row r="2175">
          <cell r="A2175">
            <v>330580</v>
          </cell>
          <cell r="B2175" t="str">
            <v>RJ</v>
          </cell>
          <cell r="C2175" t="str">
            <v>TERESÓPOLIS</v>
          </cell>
          <cell r="D2175" t="str">
            <v>330580</v>
          </cell>
          <cell r="F2175">
            <v>68509504</v>
          </cell>
          <cell r="H2175">
            <v>73403040</v>
          </cell>
          <cell r="J2175">
            <v>24467680</v>
          </cell>
        </row>
        <row r="2176">
          <cell r="A2176">
            <v>330590</v>
          </cell>
          <cell r="B2176" t="str">
            <v>RJ</v>
          </cell>
          <cell r="C2176" t="str">
            <v>TRAJANO DE MORAES</v>
          </cell>
          <cell r="D2176" t="str">
            <v>330590</v>
          </cell>
          <cell r="F2176">
            <v>9200600</v>
          </cell>
          <cell r="H2176">
            <v>8925699</v>
          </cell>
          <cell r="J2176">
            <v>2775265</v>
          </cell>
        </row>
        <row r="2177">
          <cell r="A2177">
            <v>330600</v>
          </cell>
          <cell r="B2177" t="str">
            <v>RJ</v>
          </cell>
          <cell r="C2177" t="str">
            <v>TRÊS RIOS</v>
          </cell>
          <cell r="D2177" t="str">
            <v>330600</v>
          </cell>
          <cell r="E2177">
            <v>518023</v>
          </cell>
          <cell r="F2177">
            <v>57228235</v>
          </cell>
          <cell r="G2177">
            <v>465079</v>
          </cell>
          <cell r="H2177">
            <v>58616640</v>
          </cell>
          <cell r="I2177">
            <v>199836</v>
          </cell>
          <cell r="J2177">
            <v>24634311</v>
          </cell>
        </row>
        <row r="2178">
          <cell r="A2178">
            <v>330610</v>
          </cell>
          <cell r="B2178" t="str">
            <v>RJ</v>
          </cell>
          <cell r="C2178" t="str">
            <v>VALENÇA</v>
          </cell>
          <cell r="D2178" t="str">
            <v>330610</v>
          </cell>
          <cell r="F2178">
            <v>350293720</v>
          </cell>
          <cell r="H2178">
            <v>375314700</v>
          </cell>
          <cell r="J2178">
            <v>125104900</v>
          </cell>
        </row>
        <row r="2179">
          <cell r="A2179">
            <v>330615</v>
          </cell>
          <cell r="B2179" t="str">
            <v>RJ</v>
          </cell>
          <cell r="C2179" t="str">
            <v>VARRE-SAI</v>
          </cell>
          <cell r="D2179" t="str">
            <v>330615</v>
          </cell>
          <cell r="E2179">
            <v>1483</v>
          </cell>
          <cell r="F2179">
            <v>5173955</v>
          </cell>
          <cell r="G2179">
            <v>1381</v>
          </cell>
          <cell r="H2179">
            <v>8379792</v>
          </cell>
          <cell r="I2179">
            <v>120</v>
          </cell>
          <cell r="J2179">
            <v>2568469</v>
          </cell>
        </row>
        <row r="2180">
          <cell r="A2180">
            <v>330620</v>
          </cell>
          <cell r="B2180" t="str">
            <v>RJ</v>
          </cell>
          <cell r="C2180" t="str">
            <v>VASSOURAS</v>
          </cell>
          <cell r="D2180" t="str">
            <v>330620</v>
          </cell>
          <cell r="E2180">
            <v>612827</v>
          </cell>
          <cell r="F2180">
            <v>112641055</v>
          </cell>
          <cell r="G2180">
            <v>439452</v>
          </cell>
          <cell r="H2180">
            <v>118549077</v>
          </cell>
          <cell r="I2180">
            <v>42762</v>
          </cell>
          <cell r="J2180">
            <v>39565589</v>
          </cell>
        </row>
        <row r="2181">
          <cell r="A2181">
            <v>330630</v>
          </cell>
          <cell r="B2181" t="str">
            <v>RJ</v>
          </cell>
          <cell r="C2181" t="str">
            <v>VOLTA REDONDA</v>
          </cell>
          <cell r="D2181" t="str">
            <v>330630</v>
          </cell>
          <cell r="F2181">
            <v>820081318</v>
          </cell>
          <cell r="H2181">
            <v>878659860</v>
          </cell>
          <cell r="J2181">
            <v>292887490</v>
          </cell>
        </row>
        <row r="2182">
          <cell r="A2182">
            <v>240010</v>
          </cell>
          <cell r="B2182" t="str">
            <v>RN</v>
          </cell>
          <cell r="C2182" t="str">
            <v>ACARI</v>
          </cell>
          <cell r="D2182" t="str">
            <v>240010</v>
          </cell>
          <cell r="E2182">
            <v>8241</v>
          </cell>
          <cell r="F2182">
            <v>9149952</v>
          </cell>
          <cell r="G2182">
            <v>4604</v>
          </cell>
          <cell r="H2182">
            <v>11759109</v>
          </cell>
          <cell r="I2182">
            <v>3065</v>
          </cell>
          <cell r="J2182">
            <v>3467680</v>
          </cell>
        </row>
        <row r="2183">
          <cell r="A2183">
            <v>240020</v>
          </cell>
          <cell r="B2183" t="str">
            <v>RN</v>
          </cell>
          <cell r="C2183" t="str">
            <v>AÇU</v>
          </cell>
          <cell r="D2183" t="str">
            <v>240020</v>
          </cell>
          <cell r="E2183">
            <v>396982</v>
          </cell>
          <cell r="F2183">
            <v>44080078</v>
          </cell>
          <cell r="G2183">
            <v>294874</v>
          </cell>
          <cell r="H2183">
            <v>40501828</v>
          </cell>
          <cell r="I2183">
            <v>105617</v>
          </cell>
          <cell r="J2183">
            <v>14767714</v>
          </cell>
        </row>
        <row r="2184">
          <cell r="A2184">
            <v>240030</v>
          </cell>
          <cell r="B2184" t="str">
            <v>RN</v>
          </cell>
          <cell r="C2184" t="str">
            <v>AFONSO BEZERRA</v>
          </cell>
          <cell r="D2184" t="str">
            <v>240030</v>
          </cell>
          <cell r="F2184">
            <v>13528424</v>
          </cell>
          <cell r="H2184">
            <v>14494740</v>
          </cell>
          <cell r="J2184">
            <v>4831580</v>
          </cell>
        </row>
        <row r="2185">
          <cell r="A2185">
            <v>240040</v>
          </cell>
          <cell r="B2185" t="str">
            <v>RN</v>
          </cell>
          <cell r="C2185" t="str">
            <v>ÁGUA NOVA</v>
          </cell>
          <cell r="D2185" t="str">
            <v>240040</v>
          </cell>
          <cell r="F2185">
            <v>1539058</v>
          </cell>
          <cell r="H2185">
            <v>1645744</v>
          </cell>
          <cell r="J2185">
            <v>548256</v>
          </cell>
        </row>
        <row r="2186">
          <cell r="A2186">
            <v>240050</v>
          </cell>
          <cell r="B2186" t="str">
            <v>RN</v>
          </cell>
          <cell r="C2186" t="str">
            <v>ALEXANDRIA</v>
          </cell>
          <cell r="D2186" t="str">
            <v>240050</v>
          </cell>
          <cell r="F2186">
            <v>3503229</v>
          </cell>
          <cell r="H2186">
            <v>3650374</v>
          </cell>
          <cell r="J2186">
            <v>1272593</v>
          </cell>
        </row>
        <row r="2187">
          <cell r="A2187">
            <v>240060</v>
          </cell>
          <cell r="B2187" t="str">
            <v>RN</v>
          </cell>
          <cell r="C2187" t="str">
            <v>ALMINO AFONSO</v>
          </cell>
          <cell r="D2187" t="str">
            <v>240060</v>
          </cell>
          <cell r="F2187">
            <v>1848196</v>
          </cell>
          <cell r="H2187">
            <v>2293071</v>
          </cell>
          <cell r="J2187">
            <v>1006795</v>
          </cell>
        </row>
        <row r="2188">
          <cell r="A2188">
            <v>240070</v>
          </cell>
          <cell r="B2188" t="str">
            <v>RN</v>
          </cell>
          <cell r="C2188" t="str">
            <v>ALTO DO RODRIGUES</v>
          </cell>
          <cell r="D2188" t="str">
            <v>240070</v>
          </cell>
          <cell r="E2188">
            <v>42852</v>
          </cell>
          <cell r="F2188">
            <v>17149847</v>
          </cell>
          <cell r="G2188">
            <v>65477</v>
          </cell>
          <cell r="H2188">
            <v>15898821</v>
          </cell>
          <cell r="I2188">
            <v>50</v>
          </cell>
          <cell r="J2188">
            <v>5429037</v>
          </cell>
        </row>
        <row r="2189">
          <cell r="A2189">
            <v>240080</v>
          </cell>
          <cell r="B2189" t="str">
            <v>RN</v>
          </cell>
          <cell r="C2189" t="str">
            <v>ANGICOS</v>
          </cell>
          <cell r="D2189" t="str">
            <v>240080</v>
          </cell>
          <cell r="F2189">
            <v>26720672</v>
          </cell>
          <cell r="H2189">
            <v>28501868</v>
          </cell>
          <cell r="J2189">
            <v>9698178</v>
          </cell>
        </row>
        <row r="2190">
          <cell r="A2190">
            <v>240090</v>
          </cell>
          <cell r="B2190" t="str">
            <v>RN</v>
          </cell>
          <cell r="C2190" t="str">
            <v>ANTÔNIO MARTINS</v>
          </cell>
          <cell r="D2190" t="str">
            <v>240090</v>
          </cell>
          <cell r="E2190">
            <v>850</v>
          </cell>
          <cell r="F2190">
            <v>5978068</v>
          </cell>
          <cell r="G2190">
            <v>1231</v>
          </cell>
          <cell r="H2190">
            <v>6218807</v>
          </cell>
          <cell r="I2190">
            <v>4850</v>
          </cell>
          <cell r="J2190">
            <v>2360201</v>
          </cell>
        </row>
        <row r="2191">
          <cell r="A2191">
            <v>240100</v>
          </cell>
          <cell r="B2191" t="str">
            <v>RN</v>
          </cell>
          <cell r="C2191" t="str">
            <v>APODI</v>
          </cell>
          <cell r="D2191" t="str">
            <v>240100</v>
          </cell>
          <cell r="E2191">
            <v>182871</v>
          </cell>
          <cell r="F2191">
            <v>58282806</v>
          </cell>
          <cell r="G2191">
            <v>1589349</v>
          </cell>
          <cell r="H2191">
            <v>46366259</v>
          </cell>
          <cell r="I2191">
            <v>60890</v>
          </cell>
          <cell r="J2191">
            <v>7601557</v>
          </cell>
        </row>
        <row r="2192">
          <cell r="A2192">
            <v>240110</v>
          </cell>
          <cell r="B2192" t="str">
            <v>RN</v>
          </cell>
          <cell r="C2192" t="str">
            <v>AREIA BRANCA</v>
          </cell>
          <cell r="D2192" t="str">
            <v>240110</v>
          </cell>
          <cell r="F2192">
            <v>2814420</v>
          </cell>
          <cell r="H2192">
            <v>3015450</v>
          </cell>
          <cell r="J2192">
            <v>1005150</v>
          </cell>
        </row>
        <row r="2193">
          <cell r="A2193">
            <v>240120</v>
          </cell>
          <cell r="B2193" t="str">
            <v>RN</v>
          </cell>
          <cell r="C2193" t="str">
            <v>ARÊS</v>
          </cell>
          <cell r="D2193" t="str">
            <v>240120</v>
          </cell>
          <cell r="F2193">
            <v>54759811</v>
          </cell>
          <cell r="H2193">
            <v>64757694</v>
          </cell>
          <cell r="J2193">
            <v>22008791</v>
          </cell>
        </row>
        <row r="2194">
          <cell r="A2194">
            <v>240130</v>
          </cell>
          <cell r="B2194" t="str">
            <v>RN</v>
          </cell>
          <cell r="C2194" t="str">
            <v>AUGUSTO SEVERO</v>
          </cell>
          <cell r="D2194" t="str">
            <v>240130</v>
          </cell>
          <cell r="F2194">
            <v>35921625</v>
          </cell>
          <cell r="H2194">
            <v>38545358</v>
          </cell>
          <cell r="J2194">
            <v>12873090</v>
          </cell>
        </row>
        <row r="2195">
          <cell r="A2195">
            <v>240140</v>
          </cell>
          <cell r="B2195" t="str">
            <v>RN</v>
          </cell>
          <cell r="C2195" t="str">
            <v>BAÍA FORMOSA</v>
          </cell>
          <cell r="D2195" t="str">
            <v>240140</v>
          </cell>
          <cell r="F2195">
            <v>10574200</v>
          </cell>
          <cell r="H2195">
            <v>11329500</v>
          </cell>
          <cell r="J2195">
            <v>3776500</v>
          </cell>
        </row>
        <row r="2196">
          <cell r="A2196">
            <v>240145</v>
          </cell>
          <cell r="B2196" t="str">
            <v>RN</v>
          </cell>
          <cell r="C2196" t="str">
            <v>BARAÚNA</v>
          </cell>
          <cell r="D2196" t="str">
            <v>240145</v>
          </cell>
          <cell r="E2196">
            <v>10558</v>
          </cell>
          <cell r="F2196">
            <v>57333369</v>
          </cell>
          <cell r="G2196">
            <v>23431</v>
          </cell>
          <cell r="H2196">
            <v>61186651</v>
          </cell>
          <cell r="I2196">
            <v>1377</v>
          </cell>
          <cell r="J2196">
            <v>19988179</v>
          </cell>
        </row>
        <row r="2197">
          <cell r="A2197">
            <v>240150</v>
          </cell>
          <cell r="B2197" t="str">
            <v>RN</v>
          </cell>
          <cell r="C2197" t="str">
            <v>BARCELONA</v>
          </cell>
          <cell r="D2197" t="str">
            <v>240150</v>
          </cell>
          <cell r="F2197">
            <v>4477676</v>
          </cell>
          <cell r="H2197">
            <v>4797510</v>
          </cell>
          <cell r="J2197">
            <v>1599170</v>
          </cell>
        </row>
        <row r="2198">
          <cell r="A2198">
            <v>240160</v>
          </cell>
          <cell r="B2198" t="str">
            <v>RN</v>
          </cell>
          <cell r="C2198" t="str">
            <v>BENTO FERNANDES</v>
          </cell>
          <cell r="D2198" t="str">
            <v>240160</v>
          </cell>
          <cell r="F2198">
            <v>14349758</v>
          </cell>
          <cell r="H2198">
            <v>15746319</v>
          </cell>
          <cell r="J2198">
            <v>5198461</v>
          </cell>
        </row>
        <row r="2199">
          <cell r="A2199">
            <v>240165</v>
          </cell>
          <cell r="B2199" t="str">
            <v>RN</v>
          </cell>
          <cell r="C2199" t="str">
            <v>BODÓ</v>
          </cell>
          <cell r="D2199" t="str">
            <v>240165</v>
          </cell>
          <cell r="E2199">
            <v>19774</v>
          </cell>
          <cell r="F2199">
            <v>6039678</v>
          </cell>
          <cell r="G2199">
            <v>12462</v>
          </cell>
          <cell r="H2199">
            <v>6389713</v>
          </cell>
          <cell r="I2199">
            <v>2045</v>
          </cell>
          <cell r="J2199">
            <v>2066212</v>
          </cell>
        </row>
        <row r="2200">
          <cell r="A2200">
            <v>240170</v>
          </cell>
          <cell r="B2200" t="str">
            <v>RN</v>
          </cell>
          <cell r="C2200" t="str">
            <v>BOM JESUS</v>
          </cell>
          <cell r="D2200" t="str">
            <v>240170</v>
          </cell>
          <cell r="F2200">
            <v>1067696</v>
          </cell>
          <cell r="H2200">
            <v>1143960</v>
          </cell>
          <cell r="J2200">
            <v>381320</v>
          </cell>
        </row>
        <row r="2201">
          <cell r="A2201">
            <v>240180</v>
          </cell>
          <cell r="B2201" t="str">
            <v>RN</v>
          </cell>
          <cell r="C2201" t="str">
            <v>BREJINHO</v>
          </cell>
          <cell r="D2201" t="str">
            <v>240180</v>
          </cell>
          <cell r="E2201">
            <v>1671</v>
          </cell>
          <cell r="F2201">
            <v>4684448</v>
          </cell>
          <cell r="G2201">
            <v>893</v>
          </cell>
          <cell r="H2201">
            <v>7175576</v>
          </cell>
          <cell r="I2201">
            <v>192</v>
          </cell>
          <cell r="J2201">
            <v>2241119</v>
          </cell>
        </row>
        <row r="2202">
          <cell r="A2202">
            <v>240185</v>
          </cell>
          <cell r="B2202" t="str">
            <v>RN</v>
          </cell>
          <cell r="C2202" t="str">
            <v>CAIÇARA DO NORTE</v>
          </cell>
          <cell r="D2202" t="str">
            <v>240185</v>
          </cell>
          <cell r="F2202">
            <v>15106113</v>
          </cell>
          <cell r="H2202">
            <v>15964989</v>
          </cell>
          <cell r="J2202">
            <v>5304140</v>
          </cell>
        </row>
        <row r="2203">
          <cell r="A2203">
            <v>240190</v>
          </cell>
          <cell r="B2203" t="str">
            <v>RN</v>
          </cell>
          <cell r="C2203" t="str">
            <v>CAIÇARA DO RIO DO VENTO</v>
          </cell>
          <cell r="D2203" t="str">
            <v>240190</v>
          </cell>
          <cell r="E2203">
            <v>28774</v>
          </cell>
          <cell r="F2203">
            <v>18159935</v>
          </cell>
          <cell r="H2203">
            <v>21322873</v>
          </cell>
          <cell r="J2203">
            <v>7450895</v>
          </cell>
        </row>
        <row r="2204">
          <cell r="A2204">
            <v>240200</v>
          </cell>
          <cell r="B2204" t="str">
            <v>RN</v>
          </cell>
          <cell r="C2204" t="str">
            <v>CAICÓ</v>
          </cell>
          <cell r="D2204" t="str">
            <v>240200</v>
          </cell>
          <cell r="E2204">
            <v>488533</v>
          </cell>
          <cell r="F2204">
            <v>48113694</v>
          </cell>
          <cell r="G2204">
            <v>379902</v>
          </cell>
          <cell r="H2204">
            <v>62142815</v>
          </cell>
          <cell r="I2204">
            <v>213519</v>
          </cell>
          <cell r="J2204">
            <v>22874400</v>
          </cell>
        </row>
        <row r="2205">
          <cell r="A2205">
            <v>240210</v>
          </cell>
          <cell r="B2205" t="str">
            <v>RN</v>
          </cell>
          <cell r="C2205" t="str">
            <v>CAMPO REDONDO</v>
          </cell>
          <cell r="D2205" t="str">
            <v>240210</v>
          </cell>
          <cell r="E2205">
            <v>10455</v>
          </cell>
          <cell r="F2205">
            <v>2386713</v>
          </cell>
          <cell r="G2205">
            <v>11990</v>
          </cell>
          <cell r="H2205">
            <v>2481471</v>
          </cell>
          <cell r="I2205">
            <v>14810</v>
          </cell>
          <cell r="J2205">
            <v>1374903</v>
          </cell>
        </row>
        <row r="2206">
          <cell r="A2206">
            <v>240220</v>
          </cell>
          <cell r="B2206" t="str">
            <v>RN</v>
          </cell>
          <cell r="C2206" t="str">
            <v>CANGUARETAMA</v>
          </cell>
          <cell r="D2206" t="str">
            <v>240220</v>
          </cell>
          <cell r="F2206">
            <v>770747</v>
          </cell>
          <cell r="H2206">
            <v>1214052</v>
          </cell>
          <cell r="J2206">
            <v>390096</v>
          </cell>
        </row>
        <row r="2207">
          <cell r="A2207">
            <v>240230</v>
          </cell>
          <cell r="B2207" t="str">
            <v>RN</v>
          </cell>
          <cell r="C2207" t="str">
            <v>CARAÚBAS</v>
          </cell>
          <cell r="D2207" t="str">
            <v>240230</v>
          </cell>
          <cell r="F2207">
            <v>5135584</v>
          </cell>
          <cell r="H2207">
            <v>4844318</v>
          </cell>
          <cell r="J2207">
            <v>3601462</v>
          </cell>
        </row>
        <row r="2208">
          <cell r="A2208">
            <v>240240</v>
          </cell>
          <cell r="B2208" t="str">
            <v>RN</v>
          </cell>
          <cell r="C2208" t="str">
            <v>CARNAÚBA DOS DANTAS</v>
          </cell>
          <cell r="D2208" t="str">
            <v>240240</v>
          </cell>
          <cell r="E2208">
            <v>216</v>
          </cell>
          <cell r="F2208">
            <v>1660238</v>
          </cell>
          <cell r="G2208">
            <v>193</v>
          </cell>
          <cell r="H2208">
            <v>2015041</v>
          </cell>
          <cell r="I2208">
            <v>34</v>
          </cell>
          <cell r="J2208">
            <v>773842</v>
          </cell>
        </row>
        <row r="2209">
          <cell r="A2209">
            <v>240260</v>
          </cell>
          <cell r="B2209" t="str">
            <v>RN</v>
          </cell>
          <cell r="C2209" t="str">
            <v>CEARÁ-MIRIM</v>
          </cell>
          <cell r="D2209" t="str">
            <v>240260</v>
          </cell>
          <cell r="E2209">
            <v>3244</v>
          </cell>
          <cell r="F2209">
            <v>64292022</v>
          </cell>
          <cell r="G2209">
            <v>40347</v>
          </cell>
          <cell r="H2209">
            <v>68237145</v>
          </cell>
          <cell r="I2209">
            <v>42</v>
          </cell>
          <cell r="J2209">
            <v>22465236</v>
          </cell>
        </row>
        <row r="2210">
          <cell r="A2210">
            <v>240270</v>
          </cell>
          <cell r="B2210" t="str">
            <v>RN</v>
          </cell>
          <cell r="C2210" t="str">
            <v>CERRO CORÁ</v>
          </cell>
          <cell r="D2210" t="str">
            <v>240270</v>
          </cell>
          <cell r="E2210">
            <v>14106</v>
          </cell>
          <cell r="F2210">
            <v>3726393</v>
          </cell>
          <cell r="G2210">
            <v>10390</v>
          </cell>
          <cell r="H2210">
            <v>4274865</v>
          </cell>
          <cell r="I2210">
            <v>5446</v>
          </cell>
          <cell r="J2210">
            <v>1591396</v>
          </cell>
        </row>
        <row r="2211">
          <cell r="A2211">
            <v>240280</v>
          </cell>
          <cell r="B2211" t="str">
            <v>RN</v>
          </cell>
          <cell r="C2211" t="str">
            <v>CORONEL EZEQUIEL</v>
          </cell>
          <cell r="D2211" t="str">
            <v>240280</v>
          </cell>
          <cell r="F2211">
            <v>675416</v>
          </cell>
          <cell r="H2211">
            <v>723660</v>
          </cell>
          <cell r="J2211">
            <v>241220</v>
          </cell>
        </row>
        <row r="2212">
          <cell r="A2212">
            <v>240290</v>
          </cell>
          <cell r="B2212" t="str">
            <v>RN</v>
          </cell>
          <cell r="C2212" t="str">
            <v>CORONEL JOÃO PESSOA</v>
          </cell>
          <cell r="D2212" t="str">
            <v>240290</v>
          </cell>
          <cell r="F2212">
            <v>39092</v>
          </cell>
          <cell r="G2212">
            <v>397</v>
          </cell>
          <cell r="H2212">
            <v>44744</v>
          </cell>
          <cell r="J2212">
            <v>78560</v>
          </cell>
        </row>
        <row r="2213">
          <cell r="A2213">
            <v>240300</v>
          </cell>
          <cell r="B2213" t="str">
            <v>RN</v>
          </cell>
          <cell r="C2213" t="str">
            <v>CRUZETA</v>
          </cell>
          <cell r="D2213" t="str">
            <v>240300</v>
          </cell>
          <cell r="E2213">
            <v>1630</v>
          </cell>
          <cell r="F2213">
            <v>2257664</v>
          </cell>
          <cell r="G2213">
            <v>20</v>
          </cell>
          <cell r="H2213">
            <v>3327153</v>
          </cell>
          <cell r="J2213">
            <v>980008</v>
          </cell>
        </row>
        <row r="2214">
          <cell r="A2214">
            <v>240310</v>
          </cell>
          <cell r="B2214" t="str">
            <v>RN</v>
          </cell>
          <cell r="C2214" t="str">
            <v>CURRAIS NOVOS</v>
          </cell>
          <cell r="D2214" t="str">
            <v>240310</v>
          </cell>
          <cell r="E2214">
            <v>93307</v>
          </cell>
          <cell r="F2214">
            <v>72465821</v>
          </cell>
          <cell r="G2214">
            <v>187016</v>
          </cell>
          <cell r="H2214">
            <v>93425770</v>
          </cell>
          <cell r="I2214">
            <v>71511</v>
          </cell>
          <cell r="J2214">
            <v>32487056</v>
          </cell>
        </row>
        <row r="2215">
          <cell r="A2215">
            <v>240320</v>
          </cell>
          <cell r="B2215" t="str">
            <v>RN</v>
          </cell>
          <cell r="C2215" t="str">
            <v>DOUTOR SEVERIANO</v>
          </cell>
          <cell r="D2215" t="str">
            <v>240320</v>
          </cell>
          <cell r="E2215">
            <v>579</v>
          </cell>
          <cell r="F2215">
            <v>4876088</v>
          </cell>
          <cell r="G2215">
            <v>795</v>
          </cell>
          <cell r="H2215">
            <v>5328264</v>
          </cell>
          <cell r="I2215">
            <v>380</v>
          </cell>
          <cell r="J2215">
            <v>1940070</v>
          </cell>
        </row>
        <row r="2216">
          <cell r="A2216">
            <v>240330</v>
          </cell>
          <cell r="B2216" t="str">
            <v>RN</v>
          </cell>
          <cell r="C2216" t="str">
            <v>ENCANTO</v>
          </cell>
          <cell r="D2216" t="str">
            <v>240330</v>
          </cell>
          <cell r="F2216">
            <v>7380611</v>
          </cell>
          <cell r="H2216">
            <v>8012758</v>
          </cell>
          <cell r="J2216">
            <v>2986600</v>
          </cell>
        </row>
        <row r="2217">
          <cell r="A2217">
            <v>240340</v>
          </cell>
          <cell r="B2217" t="str">
            <v>RN</v>
          </cell>
          <cell r="C2217" t="str">
            <v>EQUADOR</v>
          </cell>
          <cell r="D2217" t="str">
            <v>240340</v>
          </cell>
          <cell r="E2217">
            <v>88738</v>
          </cell>
          <cell r="F2217">
            <v>1309034</v>
          </cell>
          <cell r="G2217">
            <v>5108</v>
          </cell>
          <cell r="H2217">
            <v>847392</v>
          </cell>
          <cell r="J2217">
            <v>247199</v>
          </cell>
        </row>
        <row r="2218">
          <cell r="A2218">
            <v>240350</v>
          </cell>
          <cell r="B2218" t="str">
            <v>RN</v>
          </cell>
          <cell r="C2218" t="str">
            <v>ESPÍRITO SANTO</v>
          </cell>
          <cell r="D2218" t="str">
            <v>240350</v>
          </cell>
          <cell r="F2218">
            <v>8680671</v>
          </cell>
          <cell r="G2218">
            <v>217442</v>
          </cell>
          <cell r="H2218">
            <v>5328032</v>
          </cell>
          <cell r="I2218">
            <v>10528</v>
          </cell>
          <cell r="J2218">
            <v>1173898</v>
          </cell>
        </row>
        <row r="2219">
          <cell r="A2219">
            <v>240360</v>
          </cell>
          <cell r="B2219" t="str">
            <v>RN</v>
          </cell>
          <cell r="C2219" t="str">
            <v>EXTREMOZ</v>
          </cell>
          <cell r="D2219" t="str">
            <v>240360</v>
          </cell>
          <cell r="E2219">
            <v>1753</v>
          </cell>
          <cell r="F2219">
            <v>57645088</v>
          </cell>
          <cell r="G2219">
            <v>10076</v>
          </cell>
          <cell r="H2219">
            <v>59413983</v>
          </cell>
          <cell r="I2219">
            <v>287</v>
          </cell>
          <cell r="J2219">
            <v>19707915</v>
          </cell>
        </row>
        <row r="2220">
          <cell r="A2220">
            <v>240370</v>
          </cell>
          <cell r="B2220" t="str">
            <v>RN</v>
          </cell>
          <cell r="C2220" t="str">
            <v>FELIPE GUERRA</v>
          </cell>
          <cell r="D2220" t="str">
            <v>240370</v>
          </cell>
          <cell r="E2220">
            <v>26431</v>
          </cell>
          <cell r="F2220">
            <v>2478020</v>
          </cell>
          <cell r="G2220">
            <v>15203</v>
          </cell>
          <cell r="H2220">
            <v>3190273</v>
          </cell>
          <cell r="J2220">
            <v>1028420</v>
          </cell>
        </row>
        <row r="2221">
          <cell r="A2221">
            <v>240375</v>
          </cell>
          <cell r="B2221" t="str">
            <v>RN</v>
          </cell>
          <cell r="C2221" t="str">
            <v>FERNANDO PEDROZA</v>
          </cell>
          <cell r="D2221" t="str">
            <v>240375</v>
          </cell>
          <cell r="E2221">
            <v>6624</v>
          </cell>
          <cell r="F2221">
            <v>3007453</v>
          </cell>
          <cell r="G2221">
            <v>8863</v>
          </cell>
          <cell r="H2221">
            <v>3707090</v>
          </cell>
          <cell r="I2221">
            <v>885</v>
          </cell>
          <cell r="J2221">
            <v>1412304</v>
          </cell>
        </row>
        <row r="2222">
          <cell r="A2222">
            <v>240380</v>
          </cell>
          <cell r="B2222" t="str">
            <v>RN</v>
          </cell>
          <cell r="C2222" t="str">
            <v>FLORÂNIA</v>
          </cell>
          <cell r="D2222" t="str">
            <v>240380</v>
          </cell>
          <cell r="E2222">
            <v>5159</v>
          </cell>
          <cell r="F2222">
            <v>5587637</v>
          </cell>
          <cell r="G2222">
            <v>11677</v>
          </cell>
          <cell r="H2222">
            <v>4148461</v>
          </cell>
          <cell r="J2222">
            <v>1057453</v>
          </cell>
        </row>
        <row r="2223">
          <cell r="A2223">
            <v>240390</v>
          </cell>
          <cell r="B2223" t="str">
            <v>RN</v>
          </cell>
          <cell r="C2223" t="str">
            <v>FRANCISCO DANTAS</v>
          </cell>
          <cell r="D2223" t="str">
            <v>240390</v>
          </cell>
          <cell r="E2223">
            <v>975</v>
          </cell>
          <cell r="F2223">
            <v>229996</v>
          </cell>
          <cell r="G2223">
            <v>884</v>
          </cell>
          <cell r="H2223">
            <v>171356</v>
          </cell>
          <cell r="J2223">
            <v>35544</v>
          </cell>
        </row>
        <row r="2224">
          <cell r="A2224">
            <v>240400</v>
          </cell>
          <cell r="B2224" t="str">
            <v>RN</v>
          </cell>
          <cell r="C2224" t="str">
            <v>FRUTUOSO GOMES</v>
          </cell>
          <cell r="D2224" t="str">
            <v>240400</v>
          </cell>
          <cell r="F2224">
            <v>1266432</v>
          </cell>
          <cell r="G2224">
            <v>1685</v>
          </cell>
          <cell r="H2224">
            <v>1525315</v>
          </cell>
          <cell r="J2224">
            <v>586005</v>
          </cell>
        </row>
        <row r="2225">
          <cell r="A2225">
            <v>240410</v>
          </cell>
          <cell r="B2225" t="str">
            <v>RN</v>
          </cell>
          <cell r="C2225" t="str">
            <v>GALINHOS</v>
          </cell>
          <cell r="D2225" t="str">
            <v>240410</v>
          </cell>
          <cell r="F2225">
            <v>3288628</v>
          </cell>
          <cell r="H2225">
            <v>3523530</v>
          </cell>
          <cell r="J2225">
            <v>1174510</v>
          </cell>
        </row>
        <row r="2226">
          <cell r="A2226">
            <v>240420</v>
          </cell>
          <cell r="B2226" t="str">
            <v>RN</v>
          </cell>
          <cell r="C2226" t="str">
            <v>GOIANINHA</v>
          </cell>
          <cell r="D2226" t="str">
            <v>240420</v>
          </cell>
          <cell r="E2226">
            <v>16742</v>
          </cell>
          <cell r="F2226">
            <v>7683864</v>
          </cell>
          <cell r="G2226">
            <v>14147</v>
          </cell>
          <cell r="H2226">
            <v>8756408</v>
          </cell>
          <cell r="I2226">
            <v>3128</v>
          </cell>
          <cell r="J2226">
            <v>2879897</v>
          </cell>
        </row>
        <row r="2227">
          <cell r="A2227">
            <v>240430</v>
          </cell>
          <cell r="B2227" t="str">
            <v>RN</v>
          </cell>
          <cell r="C2227" t="str">
            <v>GOVERNADOR DIX-SEPT ROSADO</v>
          </cell>
          <cell r="D2227" t="str">
            <v>240430</v>
          </cell>
          <cell r="F2227">
            <v>30958028</v>
          </cell>
          <cell r="H2227">
            <v>33160110</v>
          </cell>
          <cell r="J2227">
            <v>11053370</v>
          </cell>
        </row>
        <row r="2228">
          <cell r="A2228">
            <v>240440</v>
          </cell>
          <cell r="B2228" t="str">
            <v>RN</v>
          </cell>
          <cell r="C2228" t="str">
            <v>GROSSOS</v>
          </cell>
          <cell r="D2228" t="str">
            <v>240440</v>
          </cell>
          <cell r="E2228">
            <v>2959</v>
          </cell>
          <cell r="F2228">
            <v>4077046</v>
          </cell>
          <cell r="H2228">
            <v>5105887</v>
          </cell>
          <cell r="J2228">
            <v>1645689</v>
          </cell>
        </row>
        <row r="2229">
          <cell r="A2229">
            <v>240450</v>
          </cell>
          <cell r="B2229" t="str">
            <v>RN</v>
          </cell>
          <cell r="C2229" t="str">
            <v>GUAMARÉ</v>
          </cell>
          <cell r="D2229" t="str">
            <v>240450</v>
          </cell>
          <cell r="E2229">
            <v>96309</v>
          </cell>
          <cell r="F2229">
            <v>21951157</v>
          </cell>
          <cell r="G2229">
            <v>91944</v>
          </cell>
          <cell r="H2229">
            <v>22817428</v>
          </cell>
          <cell r="I2229">
            <v>15185</v>
          </cell>
          <cell r="J2229">
            <v>7563588</v>
          </cell>
        </row>
        <row r="2230">
          <cell r="A2230">
            <v>240460</v>
          </cell>
          <cell r="B2230" t="str">
            <v>RN</v>
          </cell>
          <cell r="C2230" t="str">
            <v>IELMO MARINHO</v>
          </cell>
          <cell r="D2230" t="str">
            <v>240460</v>
          </cell>
          <cell r="F2230">
            <v>6714036</v>
          </cell>
          <cell r="H2230">
            <v>7193610</v>
          </cell>
          <cell r="J2230">
            <v>2397870</v>
          </cell>
        </row>
        <row r="2231">
          <cell r="A2231">
            <v>240470</v>
          </cell>
          <cell r="B2231" t="str">
            <v>RN</v>
          </cell>
          <cell r="C2231" t="str">
            <v>IPANGUAÇU</v>
          </cell>
          <cell r="D2231" t="str">
            <v>240470</v>
          </cell>
          <cell r="F2231">
            <v>11411764</v>
          </cell>
          <cell r="H2231">
            <v>12226890</v>
          </cell>
          <cell r="J2231">
            <v>4075630</v>
          </cell>
        </row>
        <row r="2232">
          <cell r="A2232">
            <v>240480</v>
          </cell>
          <cell r="B2232" t="str">
            <v>RN</v>
          </cell>
          <cell r="C2232" t="str">
            <v>IPUEIRA</v>
          </cell>
          <cell r="D2232" t="str">
            <v>240480</v>
          </cell>
          <cell r="E2232">
            <v>86</v>
          </cell>
          <cell r="F2232">
            <v>1992424</v>
          </cell>
          <cell r="G2232">
            <v>1512</v>
          </cell>
          <cell r="H2232">
            <v>2269749</v>
          </cell>
          <cell r="I2232">
            <v>577</v>
          </cell>
          <cell r="J2232">
            <v>785111</v>
          </cell>
        </row>
        <row r="2233">
          <cell r="A2233">
            <v>240485</v>
          </cell>
          <cell r="B2233" t="str">
            <v>RN</v>
          </cell>
          <cell r="C2233" t="str">
            <v>ITAJÁ</v>
          </cell>
          <cell r="D2233" t="str">
            <v>240485</v>
          </cell>
          <cell r="F2233">
            <v>2009560</v>
          </cell>
          <cell r="H2233">
            <v>2153100</v>
          </cell>
          <cell r="J2233">
            <v>717700</v>
          </cell>
        </row>
        <row r="2234">
          <cell r="A2234">
            <v>240490</v>
          </cell>
          <cell r="B2234" t="str">
            <v>RN</v>
          </cell>
          <cell r="C2234" t="str">
            <v>ITAÚ</v>
          </cell>
          <cell r="D2234" t="str">
            <v>240490</v>
          </cell>
          <cell r="E2234">
            <v>10715</v>
          </cell>
          <cell r="F2234">
            <v>13696142</v>
          </cell>
          <cell r="H2234">
            <v>14821990</v>
          </cell>
          <cell r="I2234">
            <v>6</v>
          </cell>
          <cell r="J2234">
            <v>5264648</v>
          </cell>
        </row>
        <row r="2235">
          <cell r="A2235">
            <v>240500</v>
          </cell>
          <cell r="B2235" t="str">
            <v>RN</v>
          </cell>
          <cell r="C2235" t="str">
            <v>JAÇANÃ</v>
          </cell>
          <cell r="D2235" t="str">
            <v>240500</v>
          </cell>
          <cell r="E2235">
            <v>5653</v>
          </cell>
          <cell r="F2235">
            <v>1012363</v>
          </cell>
          <cell r="G2235">
            <v>3746</v>
          </cell>
          <cell r="H2235">
            <v>1304401</v>
          </cell>
          <cell r="I2235">
            <v>1236</v>
          </cell>
          <cell r="J2235">
            <v>562795</v>
          </cell>
        </row>
        <row r="2236">
          <cell r="A2236">
            <v>240510</v>
          </cell>
          <cell r="B2236" t="str">
            <v>RN</v>
          </cell>
          <cell r="C2236" t="str">
            <v>JANDAÍRA</v>
          </cell>
          <cell r="D2236" t="str">
            <v>240510</v>
          </cell>
          <cell r="F2236">
            <v>968604</v>
          </cell>
          <cell r="H2236">
            <v>1037790</v>
          </cell>
          <cell r="J2236">
            <v>345930</v>
          </cell>
        </row>
        <row r="2237">
          <cell r="A2237">
            <v>240520</v>
          </cell>
          <cell r="B2237" t="str">
            <v>RN</v>
          </cell>
          <cell r="C2237" t="str">
            <v>JANDUÍS</v>
          </cell>
          <cell r="D2237" t="str">
            <v>240520</v>
          </cell>
          <cell r="E2237">
            <v>38132</v>
          </cell>
          <cell r="F2237">
            <v>5807166</v>
          </cell>
          <cell r="G2237">
            <v>32129</v>
          </cell>
          <cell r="H2237">
            <v>6229037</v>
          </cell>
          <cell r="I2237">
            <v>15743</v>
          </cell>
          <cell r="J2237">
            <v>2105553</v>
          </cell>
        </row>
        <row r="2238">
          <cell r="A2238">
            <v>240530</v>
          </cell>
          <cell r="B2238" t="str">
            <v>RN</v>
          </cell>
          <cell r="C2238" t="str">
            <v>JANUÁRIO CICCO</v>
          </cell>
          <cell r="D2238" t="str">
            <v>240530</v>
          </cell>
          <cell r="E2238">
            <v>483</v>
          </cell>
          <cell r="F2238">
            <v>2253924</v>
          </cell>
          <cell r="G2238">
            <v>1077</v>
          </cell>
          <cell r="H2238">
            <v>2064185</v>
          </cell>
          <cell r="I2238">
            <v>156</v>
          </cell>
          <cell r="J2238">
            <v>723163</v>
          </cell>
        </row>
        <row r="2239">
          <cell r="A2239">
            <v>240540</v>
          </cell>
          <cell r="B2239" t="str">
            <v>RN</v>
          </cell>
          <cell r="C2239" t="str">
            <v>JAPI</v>
          </cell>
          <cell r="D2239" t="str">
            <v>240540</v>
          </cell>
          <cell r="E2239">
            <v>160</v>
          </cell>
          <cell r="F2239">
            <v>385897</v>
          </cell>
          <cell r="H2239">
            <v>634956</v>
          </cell>
          <cell r="J2239">
            <v>115528</v>
          </cell>
        </row>
        <row r="2240">
          <cell r="A2240">
            <v>240550</v>
          </cell>
          <cell r="B2240" t="str">
            <v>RN</v>
          </cell>
          <cell r="C2240" t="str">
            <v>JARDIM DE ANGICOS</v>
          </cell>
          <cell r="D2240" t="str">
            <v>240550</v>
          </cell>
          <cell r="F2240">
            <v>405960</v>
          </cell>
          <cell r="G2240">
            <v>726</v>
          </cell>
          <cell r="H2240">
            <v>1682160</v>
          </cell>
          <cell r="I2240">
            <v>156</v>
          </cell>
          <cell r="J2240">
            <v>542232</v>
          </cell>
        </row>
        <row r="2241">
          <cell r="A2241">
            <v>240560</v>
          </cell>
          <cell r="B2241" t="str">
            <v>RN</v>
          </cell>
          <cell r="C2241" t="str">
            <v>JARDIM DE PIRANHAS</v>
          </cell>
          <cell r="D2241" t="str">
            <v>240560</v>
          </cell>
          <cell r="E2241">
            <v>4623</v>
          </cell>
          <cell r="F2241">
            <v>13257471</v>
          </cell>
          <cell r="G2241">
            <v>12545</v>
          </cell>
          <cell r="H2241">
            <v>11883507</v>
          </cell>
          <cell r="I2241">
            <v>977</v>
          </cell>
          <cell r="J2241">
            <v>4367764</v>
          </cell>
        </row>
        <row r="2242">
          <cell r="A2242">
            <v>240570</v>
          </cell>
          <cell r="B2242" t="str">
            <v>RN</v>
          </cell>
          <cell r="C2242" t="str">
            <v>JARDIM DO SERIDÓ</v>
          </cell>
          <cell r="D2242" t="str">
            <v>240570</v>
          </cell>
          <cell r="E2242">
            <v>7764</v>
          </cell>
          <cell r="F2242">
            <v>9860409</v>
          </cell>
          <cell r="G2242">
            <v>38432</v>
          </cell>
          <cell r="H2242">
            <v>11217157</v>
          </cell>
          <cell r="J2242">
            <v>4023376</v>
          </cell>
        </row>
        <row r="2243">
          <cell r="A2243">
            <v>240580</v>
          </cell>
          <cell r="B2243" t="str">
            <v>RN</v>
          </cell>
          <cell r="C2243" t="str">
            <v>JOÃO CÂMARA</v>
          </cell>
          <cell r="D2243" t="str">
            <v>240580</v>
          </cell>
          <cell r="E2243">
            <v>154202</v>
          </cell>
          <cell r="F2243">
            <v>15378665</v>
          </cell>
          <cell r="G2243">
            <v>30624</v>
          </cell>
          <cell r="H2243">
            <v>17070190</v>
          </cell>
          <cell r="J2243">
            <v>5969780</v>
          </cell>
        </row>
        <row r="2244">
          <cell r="A2244">
            <v>240590</v>
          </cell>
          <cell r="B2244" t="str">
            <v>RN</v>
          </cell>
          <cell r="C2244" t="str">
            <v>JOÃO DIAS</v>
          </cell>
          <cell r="D2244" t="str">
            <v>240590</v>
          </cell>
          <cell r="F2244">
            <v>1107984</v>
          </cell>
          <cell r="H2244">
            <v>1158774</v>
          </cell>
          <cell r="I2244">
            <v>21402</v>
          </cell>
          <cell r="J2244">
            <v>321514</v>
          </cell>
        </row>
        <row r="2245">
          <cell r="A2245">
            <v>240600</v>
          </cell>
          <cell r="B2245" t="str">
            <v>RN</v>
          </cell>
          <cell r="C2245" t="str">
            <v>JOSÉ DA PENHA</v>
          </cell>
          <cell r="D2245" t="str">
            <v>240600</v>
          </cell>
          <cell r="F2245">
            <v>1078957</v>
          </cell>
          <cell r="H2245">
            <v>1153140</v>
          </cell>
          <cell r="J2245">
            <v>383860</v>
          </cell>
        </row>
        <row r="2246">
          <cell r="A2246">
            <v>240610</v>
          </cell>
          <cell r="B2246" t="str">
            <v>RN</v>
          </cell>
          <cell r="C2246" t="str">
            <v>JUCURUTU</v>
          </cell>
          <cell r="D2246" t="str">
            <v>240610</v>
          </cell>
          <cell r="E2246">
            <v>203344</v>
          </cell>
          <cell r="F2246">
            <v>18828912</v>
          </cell>
          <cell r="G2246">
            <v>136504</v>
          </cell>
          <cell r="H2246">
            <v>19234378</v>
          </cell>
          <cell r="I2246">
            <v>23797</v>
          </cell>
          <cell r="J2246">
            <v>6411477</v>
          </cell>
        </row>
        <row r="2247">
          <cell r="A2247">
            <v>240615</v>
          </cell>
          <cell r="B2247" t="str">
            <v>RN</v>
          </cell>
          <cell r="C2247" t="str">
            <v>JUNDIÁ</v>
          </cell>
          <cell r="D2247" t="str">
            <v>240615</v>
          </cell>
          <cell r="F2247">
            <v>4963277</v>
          </cell>
          <cell r="G2247">
            <v>203</v>
          </cell>
          <cell r="H2247">
            <v>5061027</v>
          </cell>
          <cell r="I2247">
            <v>18</v>
          </cell>
          <cell r="J2247">
            <v>1506868</v>
          </cell>
        </row>
        <row r="2248">
          <cell r="A2248">
            <v>240620</v>
          </cell>
          <cell r="B2248" t="str">
            <v>RN</v>
          </cell>
          <cell r="C2248" t="str">
            <v>LAGOA D'ANTA</v>
          </cell>
          <cell r="D2248" t="str">
            <v>240620</v>
          </cell>
          <cell r="E2248">
            <v>1324</v>
          </cell>
          <cell r="F2248">
            <v>247292</v>
          </cell>
          <cell r="G2248">
            <v>910</v>
          </cell>
          <cell r="H2248">
            <v>225333</v>
          </cell>
          <cell r="I2248">
            <v>13</v>
          </cell>
          <cell r="J2248">
            <v>80192</v>
          </cell>
        </row>
        <row r="2249">
          <cell r="A2249">
            <v>240630</v>
          </cell>
          <cell r="B2249" t="str">
            <v>RN</v>
          </cell>
          <cell r="C2249" t="str">
            <v>LAGOA DE PEDRAS</v>
          </cell>
          <cell r="D2249" t="str">
            <v>240630</v>
          </cell>
          <cell r="F2249">
            <v>16711676</v>
          </cell>
          <cell r="H2249">
            <v>18105257</v>
          </cell>
          <cell r="J2249">
            <v>6025812</v>
          </cell>
        </row>
        <row r="2250">
          <cell r="A2250">
            <v>240640</v>
          </cell>
          <cell r="B2250" t="str">
            <v>RN</v>
          </cell>
          <cell r="C2250" t="str">
            <v>LAGOA DE VELHOS</v>
          </cell>
          <cell r="D2250" t="str">
            <v>240640</v>
          </cell>
          <cell r="F2250">
            <v>771540</v>
          </cell>
          <cell r="H2250">
            <v>826650</v>
          </cell>
          <cell r="J2250">
            <v>275550</v>
          </cell>
        </row>
        <row r="2251">
          <cell r="A2251">
            <v>240650</v>
          </cell>
          <cell r="B2251" t="str">
            <v>RN</v>
          </cell>
          <cell r="C2251" t="str">
            <v>LAGOA NOVA</v>
          </cell>
          <cell r="D2251" t="str">
            <v>240650</v>
          </cell>
          <cell r="F2251">
            <v>4223825</v>
          </cell>
          <cell r="H2251">
            <v>4931760</v>
          </cell>
          <cell r="J2251">
            <v>1643920</v>
          </cell>
        </row>
        <row r="2252">
          <cell r="A2252">
            <v>240660</v>
          </cell>
          <cell r="B2252" t="str">
            <v>RN</v>
          </cell>
          <cell r="C2252" t="str">
            <v>LAGOA SALGADA</v>
          </cell>
          <cell r="D2252" t="str">
            <v>240660</v>
          </cell>
          <cell r="E2252">
            <v>5922</v>
          </cell>
          <cell r="F2252">
            <v>1375710</v>
          </cell>
          <cell r="G2252">
            <v>2431</v>
          </cell>
          <cell r="H2252">
            <v>1475126</v>
          </cell>
          <cell r="J2252">
            <v>482590</v>
          </cell>
        </row>
        <row r="2253">
          <cell r="A2253">
            <v>240670</v>
          </cell>
          <cell r="B2253" t="str">
            <v>RN</v>
          </cell>
          <cell r="C2253" t="str">
            <v>LAJES</v>
          </cell>
          <cell r="D2253" t="str">
            <v>240670</v>
          </cell>
          <cell r="E2253">
            <v>322</v>
          </cell>
          <cell r="F2253">
            <v>20697135</v>
          </cell>
          <cell r="G2253">
            <v>3817</v>
          </cell>
          <cell r="H2253">
            <v>28498516</v>
          </cell>
          <cell r="J2253">
            <v>11619526</v>
          </cell>
        </row>
        <row r="2254">
          <cell r="A2254">
            <v>240680</v>
          </cell>
          <cell r="B2254" t="str">
            <v>RN</v>
          </cell>
          <cell r="C2254" t="str">
            <v>LAJES PINTADAS</v>
          </cell>
          <cell r="D2254" t="str">
            <v>240680</v>
          </cell>
          <cell r="E2254">
            <v>4069</v>
          </cell>
          <cell r="F2254">
            <v>2512332</v>
          </cell>
          <cell r="G2254">
            <v>4269</v>
          </cell>
          <cell r="H2254">
            <v>2844282</v>
          </cell>
          <cell r="I2254">
            <v>1361</v>
          </cell>
          <cell r="J2254">
            <v>926013</v>
          </cell>
        </row>
        <row r="2255">
          <cell r="A2255">
            <v>240690</v>
          </cell>
          <cell r="B2255" t="str">
            <v>RN</v>
          </cell>
          <cell r="C2255" t="str">
            <v>LUCRÉCIA</v>
          </cell>
          <cell r="D2255" t="str">
            <v>240690</v>
          </cell>
          <cell r="E2255">
            <v>4144</v>
          </cell>
          <cell r="F2255">
            <v>3779087</v>
          </cell>
          <cell r="G2255">
            <v>40</v>
          </cell>
          <cell r="H2255">
            <v>4617011</v>
          </cell>
          <cell r="I2255">
            <v>4770</v>
          </cell>
          <cell r="J2255">
            <v>1397750</v>
          </cell>
        </row>
        <row r="2256">
          <cell r="A2256">
            <v>240700</v>
          </cell>
          <cell r="B2256" t="str">
            <v>RN</v>
          </cell>
          <cell r="C2256" t="str">
            <v>LUÍS GOMES</v>
          </cell>
          <cell r="D2256" t="str">
            <v>240700</v>
          </cell>
          <cell r="E2256">
            <v>6980</v>
          </cell>
          <cell r="F2256">
            <v>1400334</v>
          </cell>
          <cell r="H2256">
            <v>1303440</v>
          </cell>
          <cell r="J2256">
            <v>432530</v>
          </cell>
        </row>
        <row r="2257">
          <cell r="A2257">
            <v>240710</v>
          </cell>
          <cell r="B2257" t="str">
            <v>RN</v>
          </cell>
          <cell r="C2257" t="str">
            <v>MACAÍBA</v>
          </cell>
          <cell r="D2257" t="str">
            <v>240710</v>
          </cell>
          <cell r="E2257">
            <v>15126</v>
          </cell>
          <cell r="F2257">
            <v>1325471</v>
          </cell>
          <cell r="H2257">
            <v>1343239</v>
          </cell>
          <cell r="J2257">
            <v>631772</v>
          </cell>
        </row>
        <row r="2258">
          <cell r="A2258">
            <v>240720</v>
          </cell>
          <cell r="B2258" t="str">
            <v>RN</v>
          </cell>
          <cell r="C2258" t="str">
            <v>MACAU</v>
          </cell>
          <cell r="D2258" t="str">
            <v>240720</v>
          </cell>
          <cell r="F2258">
            <v>4834659</v>
          </cell>
          <cell r="G2258">
            <v>3180</v>
          </cell>
          <cell r="H2258">
            <v>5513908</v>
          </cell>
          <cell r="J2258">
            <v>2030190</v>
          </cell>
        </row>
        <row r="2259">
          <cell r="A2259">
            <v>240725</v>
          </cell>
          <cell r="B2259" t="str">
            <v>RN</v>
          </cell>
          <cell r="C2259" t="str">
            <v>MAJOR SALES</v>
          </cell>
          <cell r="D2259" t="str">
            <v>240725</v>
          </cell>
          <cell r="E2259">
            <v>396</v>
          </cell>
          <cell r="F2259">
            <v>1764269</v>
          </cell>
          <cell r="G2259">
            <v>3049</v>
          </cell>
          <cell r="H2259">
            <v>1475254</v>
          </cell>
          <cell r="I2259">
            <v>1437</v>
          </cell>
          <cell r="J2259">
            <v>437828</v>
          </cell>
        </row>
        <row r="2260">
          <cell r="A2260">
            <v>240730</v>
          </cell>
          <cell r="B2260" t="str">
            <v>RN</v>
          </cell>
          <cell r="C2260" t="str">
            <v>MARCELINO VIEIRA</v>
          </cell>
          <cell r="D2260" t="str">
            <v>240730</v>
          </cell>
          <cell r="E2260">
            <v>3487</v>
          </cell>
          <cell r="F2260">
            <v>14661012</v>
          </cell>
          <cell r="G2260">
            <v>8659</v>
          </cell>
          <cell r="H2260">
            <v>15171871</v>
          </cell>
          <cell r="I2260">
            <v>25</v>
          </cell>
          <cell r="J2260">
            <v>5123293</v>
          </cell>
        </row>
        <row r="2261">
          <cell r="A2261">
            <v>240740</v>
          </cell>
          <cell r="B2261" t="str">
            <v>RN</v>
          </cell>
          <cell r="C2261" t="str">
            <v>MARTINS</v>
          </cell>
          <cell r="D2261" t="str">
            <v>240740</v>
          </cell>
          <cell r="F2261">
            <v>8086232</v>
          </cell>
          <cell r="H2261">
            <v>8663820</v>
          </cell>
          <cell r="J2261">
            <v>2887940</v>
          </cell>
        </row>
        <row r="2262">
          <cell r="A2262">
            <v>240750</v>
          </cell>
          <cell r="B2262" t="str">
            <v>RN</v>
          </cell>
          <cell r="C2262" t="str">
            <v>MAXARANGUAPE</v>
          </cell>
          <cell r="D2262" t="str">
            <v>240750</v>
          </cell>
          <cell r="F2262">
            <v>1554728</v>
          </cell>
          <cell r="H2262">
            <v>1665780</v>
          </cell>
          <cell r="J2262">
            <v>555260</v>
          </cell>
        </row>
        <row r="2263">
          <cell r="A2263">
            <v>240760</v>
          </cell>
          <cell r="B2263" t="str">
            <v>RN</v>
          </cell>
          <cell r="C2263" t="str">
            <v>MESSIAS TARGINO</v>
          </cell>
          <cell r="D2263" t="str">
            <v>240760</v>
          </cell>
          <cell r="E2263">
            <v>2356</v>
          </cell>
          <cell r="F2263">
            <v>1936914</v>
          </cell>
          <cell r="G2263">
            <v>11514</v>
          </cell>
          <cell r="H2263">
            <v>1596707</v>
          </cell>
          <cell r="J2263">
            <v>522336</v>
          </cell>
        </row>
        <row r="2264">
          <cell r="A2264">
            <v>240770</v>
          </cell>
          <cell r="B2264" t="str">
            <v>RN</v>
          </cell>
          <cell r="C2264" t="str">
            <v>MONTANHAS</v>
          </cell>
          <cell r="D2264" t="str">
            <v>240770</v>
          </cell>
          <cell r="E2264">
            <v>4226</v>
          </cell>
          <cell r="F2264">
            <v>2903004</v>
          </cell>
          <cell r="G2264">
            <v>802</v>
          </cell>
          <cell r="H2264">
            <v>2579114</v>
          </cell>
          <cell r="I2264">
            <v>71</v>
          </cell>
          <cell r="J2264">
            <v>973421</v>
          </cell>
        </row>
        <row r="2265">
          <cell r="A2265">
            <v>240780</v>
          </cell>
          <cell r="B2265" t="str">
            <v>RN</v>
          </cell>
          <cell r="C2265" t="str">
            <v>MONTE ALEGRE</v>
          </cell>
          <cell r="D2265" t="str">
            <v>240780</v>
          </cell>
          <cell r="F2265">
            <v>134059445</v>
          </cell>
          <cell r="H2265">
            <v>149726514</v>
          </cell>
          <cell r="J2265">
            <v>50567288</v>
          </cell>
        </row>
        <row r="2266">
          <cell r="A2266">
            <v>240790</v>
          </cell>
          <cell r="B2266" t="str">
            <v>RN</v>
          </cell>
          <cell r="C2266" t="str">
            <v>MONTE DAS GAMELEIRAS</v>
          </cell>
          <cell r="D2266" t="str">
            <v>240790</v>
          </cell>
          <cell r="E2266">
            <v>10</v>
          </cell>
          <cell r="F2266">
            <v>6761708</v>
          </cell>
          <cell r="H2266">
            <v>7216630</v>
          </cell>
          <cell r="J2266">
            <v>3029300</v>
          </cell>
        </row>
        <row r="2267">
          <cell r="A2267">
            <v>240800</v>
          </cell>
          <cell r="B2267" t="str">
            <v>RN</v>
          </cell>
          <cell r="C2267" t="str">
            <v>MOSSORÓ</v>
          </cell>
          <cell r="D2267" t="str">
            <v>240800</v>
          </cell>
          <cell r="E2267">
            <v>1638425</v>
          </cell>
          <cell r="F2267">
            <v>179750143</v>
          </cell>
          <cell r="G2267">
            <v>1591419</v>
          </cell>
          <cell r="H2267">
            <v>229055611</v>
          </cell>
          <cell r="I2267">
            <v>211146</v>
          </cell>
          <cell r="J2267">
            <v>72290597</v>
          </cell>
        </row>
        <row r="2268">
          <cell r="A2268">
            <v>240810</v>
          </cell>
          <cell r="B2268" t="str">
            <v>RN</v>
          </cell>
          <cell r="C2268" t="str">
            <v>NATAL</v>
          </cell>
          <cell r="D2268" t="str">
            <v>240810</v>
          </cell>
          <cell r="E2268">
            <v>3274934</v>
          </cell>
          <cell r="F2268">
            <v>767293463</v>
          </cell>
          <cell r="G2268">
            <v>4580734</v>
          </cell>
          <cell r="H2268">
            <v>802667086</v>
          </cell>
          <cell r="I2268">
            <v>1114545</v>
          </cell>
          <cell r="J2268">
            <v>256881760</v>
          </cell>
        </row>
        <row r="2269">
          <cell r="A2269">
            <v>240820</v>
          </cell>
          <cell r="B2269" t="str">
            <v>RN</v>
          </cell>
          <cell r="C2269" t="str">
            <v>NÍSIA FLORESTA</v>
          </cell>
          <cell r="D2269" t="str">
            <v>240820</v>
          </cell>
          <cell r="F2269">
            <v>58845164</v>
          </cell>
          <cell r="H2269">
            <v>63048390</v>
          </cell>
          <cell r="J2269">
            <v>21016130</v>
          </cell>
        </row>
        <row r="2270">
          <cell r="A2270">
            <v>240830</v>
          </cell>
          <cell r="B2270" t="str">
            <v>RN</v>
          </cell>
          <cell r="C2270" t="str">
            <v>NOVA CRUZ</v>
          </cell>
          <cell r="D2270" t="str">
            <v>240830</v>
          </cell>
          <cell r="F2270">
            <v>15133054</v>
          </cell>
          <cell r="G2270">
            <v>5368</v>
          </cell>
          <cell r="H2270">
            <v>15510602</v>
          </cell>
          <cell r="J2270">
            <v>4524252</v>
          </cell>
        </row>
        <row r="2271">
          <cell r="A2271">
            <v>240840</v>
          </cell>
          <cell r="B2271" t="str">
            <v>RN</v>
          </cell>
          <cell r="C2271" t="str">
            <v>OLHO-D'ÁGUA DO BORGES</v>
          </cell>
          <cell r="D2271" t="str">
            <v>240840</v>
          </cell>
          <cell r="E2271">
            <v>60</v>
          </cell>
          <cell r="F2271">
            <v>2169440</v>
          </cell>
          <cell r="G2271">
            <v>514</v>
          </cell>
          <cell r="H2271">
            <v>2118048</v>
          </cell>
          <cell r="J2271">
            <v>928650</v>
          </cell>
        </row>
        <row r="2272">
          <cell r="A2272">
            <v>240850</v>
          </cell>
          <cell r="B2272" t="str">
            <v>RN</v>
          </cell>
          <cell r="C2272" t="str">
            <v>OURO BRANCO</v>
          </cell>
          <cell r="D2272" t="str">
            <v>240850</v>
          </cell>
          <cell r="E2272">
            <v>198</v>
          </cell>
          <cell r="F2272">
            <v>78798408</v>
          </cell>
          <cell r="G2272">
            <v>2634864</v>
          </cell>
          <cell r="H2272">
            <v>78117627</v>
          </cell>
          <cell r="I2272">
            <v>862</v>
          </cell>
          <cell r="J2272">
            <v>2178848</v>
          </cell>
        </row>
        <row r="2273">
          <cell r="A2273">
            <v>240860</v>
          </cell>
          <cell r="B2273" t="str">
            <v>RN</v>
          </cell>
          <cell r="C2273" t="str">
            <v>PARANÁ</v>
          </cell>
          <cell r="D2273" t="str">
            <v>240860</v>
          </cell>
          <cell r="F2273">
            <v>7462812</v>
          </cell>
          <cell r="H2273">
            <v>7995870</v>
          </cell>
          <cell r="J2273">
            <v>2665290</v>
          </cell>
        </row>
        <row r="2274">
          <cell r="A2274">
            <v>240870</v>
          </cell>
          <cell r="B2274" t="str">
            <v>RN</v>
          </cell>
          <cell r="C2274" t="str">
            <v>PARAÚ</v>
          </cell>
          <cell r="D2274" t="str">
            <v>240870</v>
          </cell>
          <cell r="F2274">
            <v>1661866</v>
          </cell>
          <cell r="H2274">
            <v>2377816</v>
          </cell>
          <cell r="J2274">
            <v>847318</v>
          </cell>
        </row>
        <row r="2275">
          <cell r="A2275">
            <v>240880</v>
          </cell>
          <cell r="B2275" t="str">
            <v>RN</v>
          </cell>
          <cell r="C2275" t="str">
            <v>PARAZINHO</v>
          </cell>
          <cell r="D2275" t="str">
            <v>240880</v>
          </cell>
          <cell r="F2275">
            <v>4448307</v>
          </cell>
          <cell r="G2275">
            <v>5290</v>
          </cell>
          <cell r="H2275">
            <v>7839975</v>
          </cell>
          <cell r="I2275">
            <v>80180</v>
          </cell>
          <cell r="J2275">
            <v>2534169</v>
          </cell>
        </row>
        <row r="2276">
          <cell r="A2276">
            <v>240890</v>
          </cell>
          <cell r="B2276" t="str">
            <v>RN</v>
          </cell>
          <cell r="C2276" t="str">
            <v>PARELHAS</v>
          </cell>
          <cell r="D2276" t="str">
            <v>240890</v>
          </cell>
          <cell r="E2276">
            <v>11156</v>
          </cell>
          <cell r="F2276">
            <v>7551520</v>
          </cell>
          <cell r="G2276">
            <v>12856</v>
          </cell>
          <cell r="H2276">
            <v>8157261</v>
          </cell>
          <cell r="I2276">
            <v>5186</v>
          </cell>
          <cell r="J2276">
            <v>2299546</v>
          </cell>
        </row>
        <row r="2277">
          <cell r="A2277">
            <v>240325</v>
          </cell>
          <cell r="B2277" t="str">
            <v>RN</v>
          </cell>
          <cell r="C2277" t="str">
            <v>PARNAMIRIM</v>
          </cell>
          <cell r="D2277" t="str">
            <v>240325</v>
          </cell>
          <cell r="E2277">
            <v>10554</v>
          </cell>
          <cell r="F2277">
            <v>24690586</v>
          </cell>
          <cell r="G2277">
            <v>6588</v>
          </cell>
          <cell r="H2277">
            <v>27743407</v>
          </cell>
          <cell r="I2277">
            <v>4950</v>
          </cell>
          <cell r="J2277">
            <v>9758238</v>
          </cell>
        </row>
        <row r="2278">
          <cell r="A2278">
            <v>240910</v>
          </cell>
          <cell r="B2278" t="str">
            <v>RN</v>
          </cell>
          <cell r="C2278" t="str">
            <v>PASSA E FICA</v>
          </cell>
          <cell r="D2278" t="str">
            <v>240910</v>
          </cell>
          <cell r="F2278">
            <v>21942580</v>
          </cell>
          <cell r="H2278">
            <v>23683338</v>
          </cell>
          <cell r="J2278">
            <v>7839510</v>
          </cell>
        </row>
        <row r="2279">
          <cell r="A2279">
            <v>240920</v>
          </cell>
          <cell r="B2279" t="str">
            <v>RN</v>
          </cell>
          <cell r="C2279" t="str">
            <v>PASSAGEM</v>
          </cell>
          <cell r="D2279" t="str">
            <v>240920</v>
          </cell>
          <cell r="E2279">
            <v>1649</v>
          </cell>
          <cell r="F2279">
            <v>1233599</v>
          </cell>
          <cell r="G2279">
            <v>9541</v>
          </cell>
          <cell r="H2279">
            <v>1192584</v>
          </cell>
          <cell r="I2279">
            <v>60</v>
          </cell>
          <cell r="J2279">
            <v>353161</v>
          </cell>
        </row>
        <row r="2280">
          <cell r="A2280">
            <v>240930</v>
          </cell>
          <cell r="B2280" t="str">
            <v>RN</v>
          </cell>
          <cell r="C2280" t="str">
            <v>PATU</v>
          </cell>
          <cell r="D2280" t="str">
            <v>240930</v>
          </cell>
          <cell r="F2280">
            <v>483129</v>
          </cell>
          <cell r="H2280">
            <v>494885</v>
          </cell>
          <cell r="J2280">
            <v>162529</v>
          </cell>
        </row>
        <row r="2281">
          <cell r="A2281">
            <v>240940</v>
          </cell>
          <cell r="B2281" t="str">
            <v>RN</v>
          </cell>
          <cell r="C2281" t="str">
            <v>PAU DOS FERROS</v>
          </cell>
          <cell r="D2281" t="str">
            <v>240940</v>
          </cell>
          <cell r="E2281">
            <v>292307</v>
          </cell>
          <cell r="F2281">
            <v>24212462</v>
          </cell>
          <cell r="G2281">
            <v>54502</v>
          </cell>
          <cell r="H2281">
            <v>28470146</v>
          </cell>
          <cell r="I2281">
            <v>7587</v>
          </cell>
          <cell r="J2281">
            <v>9069877</v>
          </cell>
        </row>
        <row r="2282">
          <cell r="A2282">
            <v>240950</v>
          </cell>
          <cell r="B2282" t="str">
            <v>RN</v>
          </cell>
          <cell r="C2282" t="str">
            <v>PEDRA GRANDE</v>
          </cell>
          <cell r="D2282" t="str">
            <v>240950</v>
          </cell>
          <cell r="E2282">
            <v>483</v>
          </cell>
          <cell r="F2282">
            <v>4260578</v>
          </cell>
          <cell r="G2282">
            <v>871</v>
          </cell>
          <cell r="H2282">
            <v>4919101</v>
          </cell>
          <cell r="I2282">
            <v>64</v>
          </cell>
          <cell r="J2282">
            <v>1705463</v>
          </cell>
        </row>
        <row r="2283">
          <cell r="A2283">
            <v>240960</v>
          </cell>
          <cell r="B2283" t="str">
            <v>RN</v>
          </cell>
          <cell r="C2283" t="str">
            <v>PEDRA PRETA</v>
          </cell>
          <cell r="D2283" t="str">
            <v>240960</v>
          </cell>
          <cell r="F2283">
            <v>884125</v>
          </cell>
          <cell r="G2283">
            <v>5251</v>
          </cell>
          <cell r="H2283">
            <v>795060</v>
          </cell>
          <cell r="I2283">
            <v>30</v>
          </cell>
          <cell r="J2283">
            <v>234820</v>
          </cell>
        </row>
        <row r="2284">
          <cell r="A2284">
            <v>240970</v>
          </cell>
          <cell r="B2284" t="str">
            <v>RN</v>
          </cell>
          <cell r="C2284" t="str">
            <v>PEDRO AVELINO</v>
          </cell>
          <cell r="D2284" t="str">
            <v>240970</v>
          </cell>
          <cell r="E2284">
            <v>34139</v>
          </cell>
          <cell r="F2284">
            <v>16867731</v>
          </cell>
          <cell r="G2284">
            <v>62433</v>
          </cell>
          <cell r="H2284">
            <v>17291188</v>
          </cell>
          <cell r="I2284">
            <v>9332</v>
          </cell>
          <cell r="J2284">
            <v>5969401</v>
          </cell>
        </row>
        <row r="2285">
          <cell r="A2285">
            <v>240980</v>
          </cell>
          <cell r="B2285" t="str">
            <v>RN</v>
          </cell>
          <cell r="C2285" t="str">
            <v>PEDRO VELHO</v>
          </cell>
          <cell r="D2285" t="str">
            <v>240980</v>
          </cell>
          <cell r="F2285">
            <v>431400</v>
          </cell>
          <cell r="H2285">
            <v>461250</v>
          </cell>
          <cell r="J2285">
            <v>153750</v>
          </cell>
        </row>
        <row r="2286">
          <cell r="A2286">
            <v>240990</v>
          </cell>
          <cell r="B2286" t="str">
            <v>RN</v>
          </cell>
          <cell r="C2286" t="str">
            <v>PENDÊNCIAS</v>
          </cell>
          <cell r="D2286" t="str">
            <v>240990</v>
          </cell>
          <cell r="E2286">
            <v>81409</v>
          </cell>
          <cell r="F2286">
            <v>2592727</v>
          </cell>
          <cell r="G2286">
            <v>48895</v>
          </cell>
          <cell r="H2286">
            <v>4029380</v>
          </cell>
          <cell r="I2286">
            <v>191</v>
          </cell>
          <cell r="J2286">
            <v>1360350</v>
          </cell>
        </row>
        <row r="2287">
          <cell r="A2287">
            <v>241000</v>
          </cell>
          <cell r="B2287" t="str">
            <v>RN</v>
          </cell>
          <cell r="C2287" t="str">
            <v>PILÕES</v>
          </cell>
          <cell r="D2287" t="str">
            <v>241000</v>
          </cell>
          <cell r="E2287">
            <v>1647</v>
          </cell>
          <cell r="F2287">
            <v>168467</v>
          </cell>
          <cell r="H2287">
            <v>133774</v>
          </cell>
          <cell r="I2287">
            <v>1037</v>
          </cell>
          <cell r="J2287">
            <v>38575</v>
          </cell>
        </row>
        <row r="2288">
          <cell r="A2288">
            <v>241010</v>
          </cell>
          <cell r="B2288" t="str">
            <v>RN</v>
          </cell>
          <cell r="C2288" t="str">
            <v>POÇO BRANCO</v>
          </cell>
          <cell r="D2288" t="str">
            <v>241010</v>
          </cell>
          <cell r="F2288">
            <v>399561</v>
          </cell>
          <cell r="H2288">
            <v>1093835</v>
          </cell>
          <cell r="J2288">
            <v>313907</v>
          </cell>
        </row>
        <row r="2289">
          <cell r="A2289">
            <v>241020</v>
          </cell>
          <cell r="B2289" t="str">
            <v>RN</v>
          </cell>
          <cell r="C2289" t="str">
            <v>PORTALEGRE</v>
          </cell>
          <cell r="D2289" t="str">
            <v>241020</v>
          </cell>
          <cell r="F2289">
            <v>18112830</v>
          </cell>
          <cell r="H2289">
            <v>19040467</v>
          </cell>
          <cell r="J2289">
            <v>6304774</v>
          </cell>
        </row>
        <row r="2290">
          <cell r="A2290">
            <v>241025</v>
          </cell>
          <cell r="B2290" t="str">
            <v>RN</v>
          </cell>
          <cell r="C2290" t="str">
            <v>PORTO DO MANGUE</v>
          </cell>
          <cell r="D2290" t="str">
            <v>241025</v>
          </cell>
          <cell r="F2290">
            <v>1389797</v>
          </cell>
          <cell r="G2290">
            <v>5747</v>
          </cell>
          <cell r="H2290">
            <v>1312402</v>
          </cell>
          <cell r="J2290">
            <v>393960</v>
          </cell>
        </row>
        <row r="2291">
          <cell r="A2291">
            <v>241040</v>
          </cell>
          <cell r="B2291" t="str">
            <v>RN</v>
          </cell>
          <cell r="C2291" t="str">
            <v>PUREZA</v>
          </cell>
          <cell r="D2291" t="str">
            <v>241040</v>
          </cell>
          <cell r="E2291">
            <v>25944</v>
          </cell>
          <cell r="F2291">
            <v>1260491</v>
          </cell>
          <cell r="H2291">
            <v>1330140</v>
          </cell>
          <cell r="J2291">
            <v>430510</v>
          </cell>
        </row>
        <row r="2292">
          <cell r="A2292">
            <v>241050</v>
          </cell>
          <cell r="B2292" t="str">
            <v>RN</v>
          </cell>
          <cell r="C2292" t="str">
            <v>RAFAEL FERNANDES</v>
          </cell>
          <cell r="D2292" t="str">
            <v>241050</v>
          </cell>
          <cell r="E2292">
            <v>2228</v>
          </cell>
          <cell r="F2292">
            <v>12468532</v>
          </cell>
          <cell r="G2292">
            <v>5889</v>
          </cell>
          <cell r="H2292">
            <v>12571580</v>
          </cell>
          <cell r="J2292">
            <v>4309866</v>
          </cell>
        </row>
        <row r="2293">
          <cell r="A2293">
            <v>241060</v>
          </cell>
          <cell r="B2293" t="str">
            <v>RN</v>
          </cell>
          <cell r="C2293" t="str">
            <v>RAFAEL GODEIRO</v>
          </cell>
          <cell r="D2293" t="str">
            <v>241060</v>
          </cell>
          <cell r="F2293">
            <v>2923605</v>
          </cell>
          <cell r="H2293">
            <v>3692310</v>
          </cell>
          <cell r="J2293">
            <v>1219288</v>
          </cell>
        </row>
        <row r="2294">
          <cell r="A2294">
            <v>241070</v>
          </cell>
          <cell r="B2294" t="str">
            <v>RN</v>
          </cell>
          <cell r="C2294" t="str">
            <v>RIACHO DA CRUZ</v>
          </cell>
          <cell r="D2294" t="str">
            <v>241070</v>
          </cell>
          <cell r="F2294">
            <v>12870947</v>
          </cell>
          <cell r="H2294">
            <v>15431895</v>
          </cell>
          <cell r="I2294">
            <v>390</v>
          </cell>
          <cell r="J2294">
            <v>5438144</v>
          </cell>
        </row>
        <row r="2295">
          <cell r="A2295">
            <v>241080</v>
          </cell>
          <cell r="B2295" t="str">
            <v>RN</v>
          </cell>
          <cell r="C2295" t="str">
            <v>RIACHO DE SANTANA</v>
          </cell>
          <cell r="D2295" t="str">
            <v>241080</v>
          </cell>
          <cell r="F2295">
            <v>335748</v>
          </cell>
          <cell r="H2295">
            <v>359730</v>
          </cell>
          <cell r="J2295">
            <v>119910</v>
          </cell>
        </row>
        <row r="2296">
          <cell r="A2296">
            <v>241090</v>
          </cell>
          <cell r="B2296" t="str">
            <v>RN</v>
          </cell>
          <cell r="C2296" t="str">
            <v>RIACHUELO</v>
          </cell>
          <cell r="D2296" t="str">
            <v>241090</v>
          </cell>
          <cell r="E2296">
            <v>86</v>
          </cell>
          <cell r="F2296">
            <v>5713820</v>
          </cell>
          <cell r="G2296">
            <v>15</v>
          </cell>
          <cell r="H2296">
            <v>6606715</v>
          </cell>
          <cell r="J2296">
            <v>2170126</v>
          </cell>
        </row>
        <row r="2297">
          <cell r="A2297">
            <v>240895</v>
          </cell>
          <cell r="B2297" t="str">
            <v>RN</v>
          </cell>
          <cell r="C2297" t="str">
            <v>RIO DO FOGO</v>
          </cell>
          <cell r="D2297" t="str">
            <v>240895</v>
          </cell>
          <cell r="E2297">
            <v>400</v>
          </cell>
          <cell r="F2297">
            <v>5459086</v>
          </cell>
          <cell r="H2297">
            <v>5823025</v>
          </cell>
          <cell r="J2297">
            <v>1940460</v>
          </cell>
        </row>
        <row r="2298">
          <cell r="A2298">
            <v>241100</v>
          </cell>
          <cell r="B2298" t="str">
            <v>RN</v>
          </cell>
          <cell r="C2298" t="str">
            <v>RODOLFO FERNANDES</v>
          </cell>
          <cell r="D2298" t="str">
            <v>241100</v>
          </cell>
          <cell r="E2298">
            <v>1590</v>
          </cell>
          <cell r="F2298">
            <v>3014427</v>
          </cell>
          <cell r="G2298">
            <v>6652</v>
          </cell>
          <cell r="H2298">
            <v>2955569</v>
          </cell>
          <cell r="I2298">
            <v>24877</v>
          </cell>
          <cell r="J2298">
            <v>904644</v>
          </cell>
        </row>
        <row r="2299">
          <cell r="A2299">
            <v>241110</v>
          </cell>
          <cell r="B2299" t="str">
            <v>RN</v>
          </cell>
          <cell r="C2299" t="str">
            <v>RUY BARBOSA</v>
          </cell>
          <cell r="D2299" t="str">
            <v>241110</v>
          </cell>
          <cell r="E2299">
            <v>1352</v>
          </cell>
          <cell r="F2299">
            <v>4781207</v>
          </cell>
          <cell r="G2299">
            <v>859</v>
          </cell>
          <cell r="H2299">
            <v>4641312</v>
          </cell>
          <cell r="I2299">
            <v>512</v>
          </cell>
          <cell r="J2299">
            <v>1302776</v>
          </cell>
        </row>
        <row r="2300">
          <cell r="A2300">
            <v>241120</v>
          </cell>
          <cell r="B2300" t="str">
            <v>RN</v>
          </cell>
          <cell r="C2300" t="str">
            <v>SANTA CRUZ</v>
          </cell>
          <cell r="D2300" t="str">
            <v>241120</v>
          </cell>
          <cell r="E2300">
            <v>200</v>
          </cell>
          <cell r="F2300">
            <v>4008272</v>
          </cell>
          <cell r="G2300">
            <v>430</v>
          </cell>
          <cell r="H2300">
            <v>4317390</v>
          </cell>
          <cell r="J2300">
            <v>1435940</v>
          </cell>
        </row>
        <row r="2301">
          <cell r="A2301">
            <v>240933</v>
          </cell>
          <cell r="B2301" t="str">
            <v>RN</v>
          </cell>
          <cell r="C2301" t="str">
            <v>SANTA MARIA</v>
          </cell>
          <cell r="D2301" t="str">
            <v>240933</v>
          </cell>
          <cell r="E2301">
            <v>159</v>
          </cell>
          <cell r="F2301">
            <v>8614792</v>
          </cell>
          <cell r="G2301">
            <v>25026</v>
          </cell>
          <cell r="H2301">
            <v>8202843</v>
          </cell>
          <cell r="J2301">
            <v>2623823</v>
          </cell>
        </row>
        <row r="2302">
          <cell r="A2302">
            <v>241140</v>
          </cell>
          <cell r="B2302" t="str">
            <v>RN</v>
          </cell>
          <cell r="C2302" t="str">
            <v>SANTANA DO MATOS</v>
          </cell>
          <cell r="D2302" t="str">
            <v>241140</v>
          </cell>
          <cell r="F2302">
            <v>7083636</v>
          </cell>
          <cell r="H2302">
            <v>7589610</v>
          </cell>
          <cell r="J2302">
            <v>2529870</v>
          </cell>
        </row>
        <row r="2303">
          <cell r="A2303">
            <v>241142</v>
          </cell>
          <cell r="B2303" t="str">
            <v>RN</v>
          </cell>
          <cell r="C2303" t="str">
            <v>SANTANA DO SERIDÓ</v>
          </cell>
          <cell r="D2303" t="str">
            <v>241142</v>
          </cell>
          <cell r="E2303">
            <v>26858</v>
          </cell>
          <cell r="F2303">
            <v>9882849</v>
          </cell>
          <cell r="G2303">
            <v>18294</v>
          </cell>
          <cell r="H2303">
            <v>8940456</v>
          </cell>
          <cell r="I2303">
            <v>5074</v>
          </cell>
          <cell r="J2303">
            <v>3186129</v>
          </cell>
        </row>
        <row r="2304">
          <cell r="A2304">
            <v>241150</v>
          </cell>
          <cell r="B2304" t="str">
            <v>RN</v>
          </cell>
          <cell r="C2304" t="str">
            <v>SANTO ANTÔNIO</v>
          </cell>
          <cell r="D2304" t="str">
            <v>241150</v>
          </cell>
          <cell r="F2304">
            <v>17429438</v>
          </cell>
          <cell r="H2304">
            <v>19885380</v>
          </cell>
          <cell r="J2304">
            <v>6665080</v>
          </cell>
        </row>
        <row r="2305">
          <cell r="A2305">
            <v>241160</v>
          </cell>
          <cell r="B2305" t="str">
            <v>RN</v>
          </cell>
          <cell r="C2305" t="str">
            <v>SÃO BENTO DO NORTE</v>
          </cell>
          <cell r="D2305" t="str">
            <v>241160</v>
          </cell>
          <cell r="E2305">
            <v>64885</v>
          </cell>
          <cell r="F2305">
            <v>2388074</v>
          </cell>
          <cell r="H2305">
            <v>4517130</v>
          </cell>
          <cell r="J2305">
            <v>1682040</v>
          </cell>
        </row>
        <row r="2306">
          <cell r="A2306">
            <v>241170</v>
          </cell>
          <cell r="B2306" t="str">
            <v>RN</v>
          </cell>
          <cell r="C2306" t="str">
            <v>SÃO BENTO DO TRAIRÍ</v>
          </cell>
          <cell r="D2306" t="str">
            <v>241170</v>
          </cell>
          <cell r="E2306">
            <v>84</v>
          </cell>
          <cell r="F2306">
            <v>668375</v>
          </cell>
          <cell r="H2306">
            <v>693038</v>
          </cell>
          <cell r="J2306">
            <v>242591</v>
          </cell>
        </row>
        <row r="2307">
          <cell r="A2307">
            <v>241180</v>
          </cell>
          <cell r="B2307" t="str">
            <v>RN</v>
          </cell>
          <cell r="C2307" t="str">
            <v>SÃO FERNANDO</v>
          </cell>
          <cell r="D2307" t="str">
            <v>241180</v>
          </cell>
          <cell r="F2307">
            <v>31897634</v>
          </cell>
          <cell r="G2307">
            <v>330784</v>
          </cell>
          <cell r="H2307">
            <v>30773507</v>
          </cell>
          <cell r="J2307">
            <v>9184382</v>
          </cell>
        </row>
        <row r="2308">
          <cell r="A2308">
            <v>241190</v>
          </cell>
          <cell r="B2308" t="str">
            <v>RN</v>
          </cell>
          <cell r="C2308" t="str">
            <v>SÃO FRANCISCO DO OESTE</v>
          </cell>
          <cell r="D2308" t="str">
            <v>241190</v>
          </cell>
          <cell r="E2308">
            <v>28</v>
          </cell>
          <cell r="F2308">
            <v>3971529</v>
          </cell>
          <cell r="G2308">
            <v>10046</v>
          </cell>
          <cell r="H2308">
            <v>4291723</v>
          </cell>
          <cell r="I2308">
            <v>402</v>
          </cell>
          <cell r="J2308">
            <v>1433243</v>
          </cell>
        </row>
        <row r="2309">
          <cell r="A2309">
            <v>241200</v>
          </cell>
          <cell r="B2309" t="str">
            <v>RN</v>
          </cell>
          <cell r="C2309" t="str">
            <v>SÃO GONÇALO DO AMARANTE</v>
          </cell>
          <cell r="D2309" t="str">
            <v>241200</v>
          </cell>
          <cell r="E2309">
            <v>1286940</v>
          </cell>
          <cell r="F2309">
            <v>1032535124</v>
          </cell>
          <cell r="G2309">
            <v>1274343</v>
          </cell>
          <cell r="H2309">
            <v>1099478448</v>
          </cell>
          <cell r="I2309">
            <v>551206</v>
          </cell>
          <cell r="J2309">
            <v>364428715</v>
          </cell>
        </row>
        <row r="2310">
          <cell r="A2310">
            <v>241210</v>
          </cell>
          <cell r="B2310" t="str">
            <v>RN</v>
          </cell>
          <cell r="C2310" t="str">
            <v>SÃO JOÃO DO SABUGI</v>
          </cell>
          <cell r="D2310" t="str">
            <v>241210</v>
          </cell>
          <cell r="F2310">
            <v>676205</v>
          </cell>
          <cell r="H2310">
            <v>734970</v>
          </cell>
          <cell r="J2310">
            <v>298792</v>
          </cell>
        </row>
        <row r="2311">
          <cell r="A2311">
            <v>241220</v>
          </cell>
          <cell r="B2311" t="str">
            <v>RN</v>
          </cell>
          <cell r="C2311" t="str">
            <v>SÃO JOSÉ DE MIPIBU</v>
          </cell>
          <cell r="D2311" t="str">
            <v>241220</v>
          </cell>
          <cell r="F2311">
            <v>25557321</v>
          </cell>
          <cell r="G2311">
            <v>51801</v>
          </cell>
          <cell r="H2311">
            <v>26137211</v>
          </cell>
          <cell r="J2311">
            <v>8716030</v>
          </cell>
        </row>
        <row r="2312">
          <cell r="A2312">
            <v>241230</v>
          </cell>
          <cell r="B2312" t="str">
            <v>RN</v>
          </cell>
          <cell r="C2312" t="str">
            <v>SÃO JOSÉ DO CAMPESTRE</v>
          </cell>
          <cell r="D2312" t="str">
            <v>241230</v>
          </cell>
          <cell r="F2312">
            <v>4169453</v>
          </cell>
          <cell r="H2312">
            <v>4345941</v>
          </cell>
          <cell r="J2312">
            <v>1331144</v>
          </cell>
        </row>
        <row r="2313">
          <cell r="A2313">
            <v>241240</v>
          </cell>
          <cell r="B2313" t="str">
            <v>RN</v>
          </cell>
          <cell r="C2313" t="str">
            <v>SÃO JOSÉ DO SERIDÓ</v>
          </cell>
          <cell r="D2313" t="str">
            <v>241240</v>
          </cell>
          <cell r="E2313">
            <v>768</v>
          </cell>
          <cell r="F2313">
            <v>1434069</v>
          </cell>
          <cell r="H2313">
            <v>1163904</v>
          </cell>
          <cell r="I2313">
            <v>1950</v>
          </cell>
          <cell r="J2313">
            <v>616397</v>
          </cell>
        </row>
        <row r="2314">
          <cell r="A2314">
            <v>241250</v>
          </cell>
          <cell r="B2314" t="str">
            <v>RN</v>
          </cell>
          <cell r="C2314" t="str">
            <v>SÃO MIGUEL</v>
          </cell>
          <cell r="D2314" t="str">
            <v>241250</v>
          </cell>
          <cell r="E2314">
            <v>18815</v>
          </cell>
          <cell r="F2314">
            <v>24579936</v>
          </cell>
          <cell r="G2314">
            <v>21105</v>
          </cell>
          <cell r="H2314">
            <v>26965598</v>
          </cell>
          <cell r="I2314">
            <v>3896</v>
          </cell>
          <cell r="J2314">
            <v>9010677</v>
          </cell>
        </row>
        <row r="2315">
          <cell r="A2315">
            <v>241255</v>
          </cell>
          <cell r="B2315" t="str">
            <v>RN</v>
          </cell>
          <cell r="C2315" t="str">
            <v>SÃO MIGUEL DO GOSTOSO</v>
          </cell>
          <cell r="D2315" t="str">
            <v>241255</v>
          </cell>
          <cell r="F2315">
            <v>2225564</v>
          </cell>
          <cell r="G2315">
            <v>5522</v>
          </cell>
          <cell r="H2315">
            <v>2296888</v>
          </cell>
          <cell r="J2315">
            <v>739860</v>
          </cell>
        </row>
        <row r="2316">
          <cell r="A2316">
            <v>241260</v>
          </cell>
          <cell r="B2316" t="str">
            <v>RN</v>
          </cell>
          <cell r="C2316" t="str">
            <v>SÃO PAULO DO POTENGI</v>
          </cell>
          <cell r="D2316" t="str">
            <v>241260</v>
          </cell>
          <cell r="E2316">
            <v>128756</v>
          </cell>
          <cell r="F2316">
            <v>13924277</v>
          </cell>
          <cell r="G2316">
            <v>105529</v>
          </cell>
          <cell r="H2316">
            <v>19391009</v>
          </cell>
          <cell r="I2316">
            <v>26058</v>
          </cell>
          <cell r="J2316">
            <v>6597865</v>
          </cell>
        </row>
        <row r="2317">
          <cell r="A2317">
            <v>241270</v>
          </cell>
          <cell r="B2317" t="str">
            <v>RN</v>
          </cell>
          <cell r="C2317" t="str">
            <v>SÃO PEDRO</v>
          </cell>
          <cell r="D2317" t="str">
            <v>241270</v>
          </cell>
          <cell r="F2317">
            <v>427170</v>
          </cell>
          <cell r="H2317">
            <v>428742</v>
          </cell>
          <cell r="J2317">
            <v>137196</v>
          </cell>
        </row>
        <row r="2318">
          <cell r="A2318">
            <v>241280</v>
          </cell>
          <cell r="B2318" t="str">
            <v>RN</v>
          </cell>
          <cell r="C2318" t="str">
            <v>SÃO RAFAEL</v>
          </cell>
          <cell r="D2318" t="str">
            <v>241280</v>
          </cell>
          <cell r="F2318">
            <v>8849932</v>
          </cell>
          <cell r="G2318">
            <v>56834</v>
          </cell>
          <cell r="H2318">
            <v>10321798</v>
          </cell>
          <cell r="I2318">
            <v>3603</v>
          </cell>
          <cell r="J2318">
            <v>3810279</v>
          </cell>
        </row>
        <row r="2319">
          <cell r="A2319">
            <v>241290</v>
          </cell>
          <cell r="B2319" t="str">
            <v>RN</v>
          </cell>
          <cell r="C2319" t="str">
            <v>SÃO TOMÉ</v>
          </cell>
          <cell r="D2319" t="str">
            <v>241290</v>
          </cell>
          <cell r="E2319">
            <v>4998</v>
          </cell>
          <cell r="F2319">
            <v>3074558</v>
          </cell>
          <cell r="H2319">
            <v>3948975</v>
          </cell>
          <cell r="J2319">
            <v>1785026</v>
          </cell>
        </row>
        <row r="2320">
          <cell r="A2320">
            <v>241300</v>
          </cell>
          <cell r="B2320" t="str">
            <v>RN</v>
          </cell>
          <cell r="C2320" t="str">
            <v>SÃO VICENTE</v>
          </cell>
          <cell r="D2320" t="str">
            <v>241300</v>
          </cell>
          <cell r="F2320">
            <v>1312492</v>
          </cell>
          <cell r="G2320">
            <v>7745</v>
          </cell>
          <cell r="H2320">
            <v>1275735</v>
          </cell>
          <cell r="J2320">
            <v>383296</v>
          </cell>
        </row>
        <row r="2321">
          <cell r="A2321">
            <v>241310</v>
          </cell>
          <cell r="B2321" t="str">
            <v>RN</v>
          </cell>
          <cell r="C2321" t="str">
            <v>SENADOR ELÓI DE SOUZA</v>
          </cell>
          <cell r="D2321" t="str">
            <v>241310</v>
          </cell>
          <cell r="F2321">
            <v>6494460</v>
          </cell>
          <cell r="H2321">
            <v>6958644</v>
          </cell>
          <cell r="J2321">
            <v>2367120</v>
          </cell>
        </row>
        <row r="2322">
          <cell r="A2322">
            <v>241320</v>
          </cell>
          <cell r="B2322" t="str">
            <v>RN</v>
          </cell>
          <cell r="C2322" t="str">
            <v>SENADOR GEORGINO AVELINO</v>
          </cell>
          <cell r="D2322" t="str">
            <v>241320</v>
          </cell>
          <cell r="F2322">
            <v>1744649</v>
          </cell>
          <cell r="G2322">
            <v>1127</v>
          </cell>
          <cell r="H2322">
            <v>2321132</v>
          </cell>
          <cell r="J2322">
            <v>898077</v>
          </cell>
        </row>
        <row r="2323">
          <cell r="A2323">
            <v>241030</v>
          </cell>
          <cell r="B2323" t="str">
            <v>RN</v>
          </cell>
          <cell r="C2323" t="str">
            <v>SERRA CAIADA</v>
          </cell>
          <cell r="D2323" t="str">
            <v>241030</v>
          </cell>
          <cell r="F2323">
            <v>22069494</v>
          </cell>
          <cell r="H2323">
            <v>23083868</v>
          </cell>
          <cell r="J2323">
            <v>7508769</v>
          </cell>
        </row>
        <row r="2324">
          <cell r="A2324">
            <v>241330</v>
          </cell>
          <cell r="B2324" t="str">
            <v>RN</v>
          </cell>
          <cell r="C2324" t="str">
            <v>SERRA DE SÃO BENTO</v>
          </cell>
          <cell r="D2324" t="str">
            <v>241330</v>
          </cell>
          <cell r="F2324">
            <v>2737928</v>
          </cell>
          <cell r="G2324">
            <v>1299</v>
          </cell>
          <cell r="H2324">
            <v>2975694</v>
          </cell>
          <cell r="J2324">
            <v>1141650</v>
          </cell>
        </row>
        <row r="2325">
          <cell r="A2325">
            <v>241335</v>
          </cell>
          <cell r="B2325" t="str">
            <v>RN</v>
          </cell>
          <cell r="C2325" t="str">
            <v>SERRA DO MEL</v>
          </cell>
          <cell r="D2325" t="str">
            <v>241335</v>
          </cell>
          <cell r="F2325">
            <v>11645396</v>
          </cell>
          <cell r="H2325">
            <v>12477210</v>
          </cell>
          <cell r="J2325">
            <v>4159070</v>
          </cell>
        </row>
        <row r="2326">
          <cell r="A2326">
            <v>241340</v>
          </cell>
          <cell r="B2326" t="str">
            <v>RN</v>
          </cell>
          <cell r="C2326" t="str">
            <v>SERRA NEGRA DO NORTE</v>
          </cell>
          <cell r="D2326" t="str">
            <v>241340</v>
          </cell>
          <cell r="E2326">
            <v>11372</v>
          </cell>
          <cell r="F2326">
            <v>16359998</v>
          </cell>
          <cell r="G2326">
            <v>1585</v>
          </cell>
          <cell r="H2326">
            <v>15801432</v>
          </cell>
          <cell r="I2326">
            <v>452</v>
          </cell>
          <cell r="J2326">
            <v>5259622</v>
          </cell>
        </row>
        <row r="2327">
          <cell r="A2327">
            <v>241350</v>
          </cell>
          <cell r="B2327" t="str">
            <v>RN</v>
          </cell>
          <cell r="C2327" t="str">
            <v>SERRINHA</v>
          </cell>
          <cell r="D2327" t="str">
            <v>241350</v>
          </cell>
          <cell r="F2327">
            <v>16057388</v>
          </cell>
          <cell r="H2327">
            <v>16699915</v>
          </cell>
          <cell r="J2327">
            <v>5521285</v>
          </cell>
        </row>
        <row r="2328">
          <cell r="A2328">
            <v>241355</v>
          </cell>
          <cell r="B2328" t="str">
            <v>RN</v>
          </cell>
          <cell r="C2328" t="str">
            <v>SERRINHA DOS PINTOS</v>
          </cell>
          <cell r="D2328" t="str">
            <v>241355</v>
          </cell>
          <cell r="E2328">
            <v>1077</v>
          </cell>
          <cell r="F2328">
            <v>320067</v>
          </cell>
          <cell r="G2328">
            <v>430</v>
          </cell>
          <cell r="H2328">
            <v>234811</v>
          </cell>
          <cell r="J2328">
            <v>61672</v>
          </cell>
        </row>
        <row r="2329">
          <cell r="A2329">
            <v>241360</v>
          </cell>
          <cell r="B2329" t="str">
            <v>RN</v>
          </cell>
          <cell r="C2329" t="str">
            <v>SEVERIANO MELO</v>
          </cell>
          <cell r="D2329" t="str">
            <v>241360</v>
          </cell>
          <cell r="F2329">
            <v>34791307</v>
          </cell>
          <cell r="H2329">
            <v>40975648</v>
          </cell>
          <cell r="J2329">
            <v>14335432</v>
          </cell>
        </row>
        <row r="2330">
          <cell r="A2330">
            <v>241370</v>
          </cell>
          <cell r="B2330" t="str">
            <v>RN</v>
          </cell>
          <cell r="C2330" t="str">
            <v>SÍTIO NOVO</v>
          </cell>
          <cell r="D2330" t="str">
            <v>241370</v>
          </cell>
          <cell r="F2330">
            <v>3606876</v>
          </cell>
          <cell r="H2330">
            <v>3864510</v>
          </cell>
          <cell r="J2330">
            <v>1288170</v>
          </cell>
        </row>
        <row r="2331">
          <cell r="A2331">
            <v>241380</v>
          </cell>
          <cell r="B2331" t="str">
            <v>RN</v>
          </cell>
          <cell r="C2331" t="str">
            <v>TABOLEIRO GRANDE</v>
          </cell>
          <cell r="D2331" t="str">
            <v>241380</v>
          </cell>
          <cell r="E2331">
            <v>31194</v>
          </cell>
          <cell r="F2331">
            <v>3727708</v>
          </cell>
          <cell r="G2331">
            <v>1724</v>
          </cell>
          <cell r="H2331">
            <v>4825671</v>
          </cell>
          <cell r="I2331">
            <v>222</v>
          </cell>
          <cell r="J2331">
            <v>1920627</v>
          </cell>
        </row>
        <row r="2332">
          <cell r="A2332">
            <v>241390</v>
          </cell>
          <cell r="B2332" t="str">
            <v>RN</v>
          </cell>
          <cell r="C2332" t="str">
            <v>TAIPU</v>
          </cell>
          <cell r="D2332" t="str">
            <v>241390</v>
          </cell>
          <cell r="F2332">
            <v>8970748</v>
          </cell>
          <cell r="G2332">
            <v>310</v>
          </cell>
          <cell r="H2332">
            <v>9342164</v>
          </cell>
          <cell r="I2332">
            <v>148</v>
          </cell>
          <cell r="J2332">
            <v>3067234</v>
          </cell>
        </row>
        <row r="2333">
          <cell r="A2333">
            <v>241400</v>
          </cell>
          <cell r="B2333" t="str">
            <v>RN</v>
          </cell>
          <cell r="C2333" t="str">
            <v>TANGARÁ</v>
          </cell>
          <cell r="D2333" t="str">
            <v>241400</v>
          </cell>
          <cell r="F2333">
            <v>1506958</v>
          </cell>
          <cell r="G2333">
            <v>3160</v>
          </cell>
          <cell r="H2333">
            <v>1853562</v>
          </cell>
          <cell r="J2333">
            <v>619720</v>
          </cell>
        </row>
        <row r="2334">
          <cell r="A2334">
            <v>241410</v>
          </cell>
          <cell r="B2334" t="str">
            <v>RN</v>
          </cell>
          <cell r="C2334" t="str">
            <v>TENENTE ANANIAS</v>
          </cell>
          <cell r="D2334" t="str">
            <v>241410</v>
          </cell>
          <cell r="F2334">
            <v>6553619</v>
          </cell>
          <cell r="H2334">
            <v>5902355</v>
          </cell>
          <cell r="J2334">
            <v>1747858</v>
          </cell>
        </row>
        <row r="2335">
          <cell r="A2335">
            <v>241415</v>
          </cell>
          <cell r="B2335" t="str">
            <v>RN</v>
          </cell>
          <cell r="C2335" t="str">
            <v>TENENTE LAURENTINO CRUZ</v>
          </cell>
          <cell r="D2335" t="str">
            <v>241415</v>
          </cell>
          <cell r="F2335">
            <v>1748948</v>
          </cell>
          <cell r="G2335">
            <v>30</v>
          </cell>
          <cell r="H2335">
            <v>1424783</v>
          </cell>
          <cell r="J2335">
            <v>406444</v>
          </cell>
        </row>
        <row r="2336">
          <cell r="A2336">
            <v>241105</v>
          </cell>
          <cell r="B2336" t="str">
            <v>RN</v>
          </cell>
          <cell r="C2336" t="str">
            <v>TIBAU</v>
          </cell>
          <cell r="D2336" t="str">
            <v>241105</v>
          </cell>
          <cell r="E2336">
            <v>21288</v>
          </cell>
          <cell r="F2336">
            <v>24033954</v>
          </cell>
          <cell r="G2336">
            <v>50939</v>
          </cell>
          <cell r="H2336">
            <v>24974760</v>
          </cell>
          <cell r="J2336">
            <v>8255024</v>
          </cell>
        </row>
        <row r="2337">
          <cell r="A2337">
            <v>241420</v>
          </cell>
          <cell r="B2337" t="str">
            <v>RN</v>
          </cell>
          <cell r="C2337" t="str">
            <v>TIBAU DO SUL</v>
          </cell>
          <cell r="D2337" t="str">
            <v>241420</v>
          </cell>
          <cell r="E2337">
            <v>2911</v>
          </cell>
          <cell r="F2337">
            <v>4279632</v>
          </cell>
          <cell r="G2337">
            <v>3020</v>
          </cell>
          <cell r="H2337">
            <v>4305108</v>
          </cell>
          <cell r="I2337">
            <v>3354</v>
          </cell>
          <cell r="J2337">
            <v>1233005</v>
          </cell>
        </row>
        <row r="2338">
          <cell r="A2338">
            <v>241430</v>
          </cell>
          <cell r="B2338" t="str">
            <v>RN</v>
          </cell>
          <cell r="C2338" t="str">
            <v>TIMBAÚBA DOS BATISTAS</v>
          </cell>
          <cell r="D2338" t="str">
            <v>241430</v>
          </cell>
          <cell r="E2338">
            <v>6168</v>
          </cell>
          <cell r="F2338">
            <v>14168762</v>
          </cell>
          <cell r="G2338">
            <v>2631</v>
          </cell>
          <cell r="H2338">
            <v>17051971</v>
          </cell>
          <cell r="J2338">
            <v>5568368</v>
          </cell>
        </row>
        <row r="2339">
          <cell r="A2339">
            <v>241440</v>
          </cell>
          <cell r="B2339" t="str">
            <v>RN</v>
          </cell>
          <cell r="C2339" t="str">
            <v>TOUROS</v>
          </cell>
          <cell r="D2339" t="str">
            <v>241440</v>
          </cell>
          <cell r="F2339">
            <v>21390488</v>
          </cell>
          <cell r="G2339">
            <v>390185</v>
          </cell>
          <cell r="H2339">
            <v>11638115</v>
          </cell>
          <cell r="J2339">
            <v>3752610</v>
          </cell>
        </row>
        <row r="2340">
          <cell r="A2340">
            <v>241445</v>
          </cell>
          <cell r="B2340" t="str">
            <v>RN</v>
          </cell>
          <cell r="C2340" t="str">
            <v>TRIUNFO POTIGUAR</v>
          </cell>
          <cell r="D2340" t="str">
            <v>241445</v>
          </cell>
          <cell r="F2340">
            <v>7892420</v>
          </cell>
          <cell r="H2340">
            <v>8445600</v>
          </cell>
          <cell r="J2340">
            <v>2814050</v>
          </cell>
        </row>
        <row r="2341">
          <cell r="A2341">
            <v>241450</v>
          </cell>
          <cell r="B2341" t="str">
            <v>RN</v>
          </cell>
          <cell r="C2341" t="str">
            <v>UMARIZAL</v>
          </cell>
          <cell r="D2341" t="str">
            <v>241450</v>
          </cell>
          <cell r="F2341">
            <v>8135891</v>
          </cell>
          <cell r="H2341">
            <v>12936086</v>
          </cell>
          <cell r="J2341">
            <v>4210002</v>
          </cell>
        </row>
        <row r="2342">
          <cell r="A2342">
            <v>241460</v>
          </cell>
          <cell r="B2342" t="str">
            <v>RN</v>
          </cell>
          <cell r="C2342" t="str">
            <v>UPANEMA</v>
          </cell>
          <cell r="D2342" t="str">
            <v>241460</v>
          </cell>
          <cell r="E2342">
            <v>97031</v>
          </cell>
          <cell r="F2342">
            <v>5294127</v>
          </cell>
          <cell r="G2342">
            <v>103051</v>
          </cell>
          <cell r="H2342">
            <v>5407962</v>
          </cell>
          <cell r="I2342">
            <v>21202</v>
          </cell>
          <cell r="J2342">
            <v>1574710</v>
          </cell>
        </row>
        <row r="2343">
          <cell r="A2343">
            <v>241470</v>
          </cell>
          <cell r="B2343" t="str">
            <v>RN</v>
          </cell>
          <cell r="C2343" t="str">
            <v>VÁRZEA</v>
          </cell>
          <cell r="D2343" t="str">
            <v>241470</v>
          </cell>
          <cell r="F2343">
            <v>799594908</v>
          </cell>
          <cell r="H2343">
            <v>856828030</v>
          </cell>
          <cell r="J2343">
            <v>285781791</v>
          </cell>
        </row>
        <row r="2344">
          <cell r="A2344">
            <v>241475</v>
          </cell>
          <cell r="B2344" t="str">
            <v>RN</v>
          </cell>
          <cell r="C2344" t="str">
            <v>VENHA-VER</v>
          </cell>
          <cell r="D2344" t="str">
            <v>241475</v>
          </cell>
          <cell r="F2344">
            <v>548642</v>
          </cell>
          <cell r="H2344">
            <v>829876</v>
          </cell>
          <cell r="J2344">
            <v>256540</v>
          </cell>
        </row>
        <row r="2345">
          <cell r="A2345">
            <v>241480</v>
          </cell>
          <cell r="B2345" t="str">
            <v>RN</v>
          </cell>
          <cell r="C2345" t="str">
            <v>VERA CRUZ</v>
          </cell>
          <cell r="D2345" t="str">
            <v>241480</v>
          </cell>
          <cell r="E2345">
            <v>1198</v>
          </cell>
          <cell r="F2345">
            <v>4242314</v>
          </cell>
          <cell r="G2345">
            <v>21176</v>
          </cell>
          <cell r="H2345">
            <v>3953997</v>
          </cell>
          <cell r="J2345">
            <v>1216231</v>
          </cell>
        </row>
        <row r="2346">
          <cell r="A2346">
            <v>241490</v>
          </cell>
          <cell r="B2346" t="str">
            <v>RN</v>
          </cell>
          <cell r="C2346" t="str">
            <v>VIÇOSA</v>
          </cell>
          <cell r="D2346" t="str">
            <v>241490</v>
          </cell>
          <cell r="F2346">
            <v>1186416</v>
          </cell>
          <cell r="H2346">
            <v>1271160</v>
          </cell>
          <cell r="J2346">
            <v>423720</v>
          </cell>
        </row>
        <row r="2347">
          <cell r="A2347">
            <v>241500</v>
          </cell>
          <cell r="B2347" t="str">
            <v>RN</v>
          </cell>
          <cell r="C2347" t="str">
            <v>VILA FLOR</v>
          </cell>
          <cell r="D2347" t="str">
            <v>241500</v>
          </cell>
          <cell r="E2347">
            <v>3000</v>
          </cell>
          <cell r="F2347">
            <v>3448003</v>
          </cell>
          <cell r="H2347">
            <v>4454265</v>
          </cell>
          <cell r="I2347">
            <v>3433</v>
          </cell>
          <cell r="J2347">
            <v>1379322</v>
          </cell>
        </row>
        <row r="2348">
          <cell r="A2348">
            <v>430003</v>
          </cell>
          <cell r="B2348" t="str">
            <v>RS</v>
          </cell>
          <cell r="C2348" t="str">
            <v>ACEGUÁ</v>
          </cell>
          <cell r="D2348" t="str">
            <v>430003</v>
          </cell>
          <cell r="E2348">
            <v>124233</v>
          </cell>
          <cell r="F2348">
            <v>27198608</v>
          </cell>
          <cell r="G2348">
            <v>110886</v>
          </cell>
          <cell r="H2348">
            <v>30234564</v>
          </cell>
          <cell r="I2348">
            <v>11212</v>
          </cell>
          <cell r="J2348">
            <v>10483170</v>
          </cell>
        </row>
        <row r="2349">
          <cell r="A2349">
            <v>430010</v>
          </cell>
          <cell r="B2349" t="str">
            <v>RS</v>
          </cell>
          <cell r="C2349" t="str">
            <v>AGUDO</v>
          </cell>
          <cell r="D2349" t="str">
            <v>430010</v>
          </cell>
          <cell r="F2349">
            <v>13899788</v>
          </cell>
          <cell r="H2349">
            <v>14892630</v>
          </cell>
          <cell r="J2349">
            <v>4964210</v>
          </cell>
        </row>
        <row r="2350">
          <cell r="A2350">
            <v>430020</v>
          </cell>
          <cell r="B2350" t="str">
            <v>RS</v>
          </cell>
          <cell r="C2350" t="str">
            <v>AJURICABA</v>
          </cell>
          <cell r="D2350" t="str">
            <v>430020</v>
          </cell>
          <cell r="E2350">
            <v>170402</v>
          </cell>
          <cell r="F2350">
            <v>17307176</v>
          </cell>
          <cell r="G2350">
            <v>322237</v>
          </cell>
          <cell r="H2350">
            <v>26061793</v>
          </cell>
          <cell r="I2350">
            <v>68548</v>
          </cell>
          <cell r="J2350">
            <v>7971366</v>
          </cell>
        </row>
        <row r="2351">
          <cell r="A2351">
            <v>430063</v>
          </cell>
          <cell r="B2351" t="str">
            <v>RS</v>
          </cell>
          <cell r="C2351" t="str">
            <v>AMARAL FERRADOR</v>
          </cell>
          <cell r="D2351" t="str">
            <v>430063</v>
          </cell>
          <cell r="F2351">
            <v>5257336</v>
          </cell>
          <cell r="H2351">
            <v>5632860</v>
          </cell>
          <cell r="J2351">
            <v>1877620</v>
          </cell>
        </row>
        <row r="2352">
          <cell r="A2352">
            <v>430120</v>
          </cell>
          <cell r="B2352" t="str">
            <v>RS</v>
          </cell>
          <cell r="C2352" t="str">
            <v>ARROIO DO TIGRE</v>
          </cell>
          <cell r="D2352" t="str">
            <v>430120</v>
          </cell>
          <cell r="F2352">
            <v>11666900</v>
          </cell>
          <cell r="H2352">
            <v>12500250</v>
          </cell>
          <cell r="J2352">
            <v>4166750</v>
          </cell>
        </row>
        <row r="2353">
          <cell r="A2353">
            <v>430192</v>
          </cell>
          <cell r="B2353" t="str">
            <v>RS</v>
          </cell>
          <cell r="C2353" t="str">
            <v>BARRA DO RIO AZUL</v>
          </cell>
          <cell r="D2353" t="str">
            <v>430192</v>
          </cell>
          <cell r="F2353">
            <v>11366628</v>
          </cell>
          <cell r="H2353">
            <v>12178530</v>
          </cell>
          <cell r="J2353">
            <v>4059510</v>
          </cell>
        </row>
        <row r="2354">
          <cell r="A2354">
            <v>430205</v>
          </cell>
          <cell r="B2354" t="str">
            <v>RS</v>
          </cell>
          <cell r="C2354" t="str">
            <v>BENJAMIN CONSTANT DO SUL</v>
          </cell>
          <cell r="D2354" t="str">
            <v>430205</v>
          </cell>
          <cell r="F2354">
            <v>2200688</v>
          </cell>
          <cell r="H2354">
            <v>2357880</v>
          </cell>
          <cell r="J2354">
            <v>785960</v>
          </cell>
        </row>
        <row r="2355">
          <cell r="A2355">
            <v>430210</v>
          </cell>
          <cell r="B2355" t="str">
            <v>RS</v>
          </cell>
          <cell r="C2355" t="str">
            <v>BENTO GONÇALVES</v>
          </cell>
          <cell r="D2355" t="str">
            <v>430210</v>
          </cell>
          <cell r="F2355">
            <v>0</v>
          </cell>
          <cell r="H2355">
            <v>0</v>
          </cell>
          <cell r="J2355">
            <v>0</v>
          </cell>
        </row>
        <row r="2356">
          <cell r="A2356">
            <v>430230</v>
          </cell>
          <cell r="B2356" t="str">
            <v>RS</v>
          </cell>
          <cell r="C2356" t="str">
            <v>BOM JESUS</v>
          </cell>
          <cell r="D2356" t="str">
            <v>430230</v>
          </cell>
          <cell r="E2356">
            <v>203567</v>
          </cell>
          <cell r="F2356">
            <v>43237510</v>
          </cell>
          <cell r="G2356">
            <v>176392</v>
          </cell>
          <cell r="H2356">
            <v>42959508</v>
          </cell>
          <cell r="I2356">
            <v>55783</v>
          </cell>
          <cell r="J2356">
            <v>13577220</v>
          </cell>
        </row>
        <row r="2357">
          <cell r="A2357">
            <v>430270</v>
          </cell>
          <cell r="B2357" t="str">
            <v>RS</v>
          </cell>
          <cell r="C2357" t="str">
            <v>BUTIÁ</v>
          </cell>
          <cell r="D2357" t="str">
            <v>430270</v>
          </cell>
          <cell r="F2357">
            <v>7845348</v>
          </cell>
          <cell r="G2357">
            <v>87283</v>
          </cell>
          <cell r="H2357">
            <v>6731925</v>
          </cell>
          <cell r="J2357">
            <v>1929080</v>
          </cell>
        </row>
        <row r="2358">
          <cell r="A2358">
            <v>430310</v>
          </cell>
          <cell r="B2358" t="str">
            <v>RS</v>
          </cell>
          <cell r="C2358" t="str">
            <v>CACHOEIRINHA</v>
          </cell>
          <cell r="D2358" t="str">
            <v>430310</v>
          </cell>
          <cell r="F2358">
            <v>65813972</v>
          </cell>
          <cell r="H2358">
            <v>70514970</v>
          </cell>
          <cell r="J2358">
            <v>23504990</v>
          </cell>
        </row>
        <row r="2359">
          <cell r="A2359">
            <v>430360</v>
          </cell>
          <cell r="B2359" t="str">
            <v>RS</v>
          </cell>
          <cell r="C2359" t="str">
            <v>CAMBARÁ DO SUL</v>
          </cell>
          <cell r="D2359" t="str">
            <v>430360</v>
          </cell>
          <cell r="F2359">
            <v>1250564</v>
          </cell>
          <cell r="H2359">
            <v>1339890</v>
          </cell>
          <cell r="J2359">
            <v>446630</v>
          </cell>
        </row>
        <row r="2360">
          <cell r="A2360">
            <v>430367</v>
          </cell>
          <cell r="B2360" t="str">
            <v>RS</v>
          </cell>
          <cell r="C2360" t="str">
            <v>CAMPESTRE DA SERRA</v>
          </cell>
          <cell r="D2360" t="str">
            <v>430367</v>
          </cell>
          <cell r="F2360">
            <v>3838688</v>
          </cell>
          <cell r="H2360">
            <v>4112880</v>
          </cell>
          <cell r="J2360">
            <v>1370960</v>
          </cell>
        </row>
        <row r="2361">
          <cell r="A2361">
            <v>430400</v>
          </cell>
          <cell r="B2361" t="str">
            <v>RS</v>
          </cell>
          <cell r="C2361" t="str">
            <v>CAMPO NOVO</v>
          </cell>
          <cell r="D2361" t="str">
            <v>430400</v>
          </cell>
          <cell r="F2361">
            <v>14751912</v>
          </cell>
          <cell r="H2361">
            <v>15805620</v>
          </cell>
          <cell r="J2361">
            <v>5268540</v>
          </cell>
        </row>
        <row r="2362">
          <cell r="A2362">
            <v>430420</v>
          </cell>
          <cell r="B2362" t="str">
            <v>RS</v>
          </cell>
          <cell r="C2362" t="str">
            <v>CANDELÁRIA</v>
          </cell>
          <cell r="D2362" t="str">
            <v>430420</v>
          </cell>
          <cell r="F2362">
            <v>50694056</v>
          </cell>
          <cell r="H2362">
            <v>54315060</v>
          </cell>
          <cell r="J2362">
            <v>18105020</v>
          </cell>
        </row>
        <row r="2363">
          <cell r="A2363">
            <v>430435</v>
          </cell>
          <cell r="B2363" t="str">
            <v>RS</v>
          </cell>
          <cell r="C2363" t="str">
            <v>CANDIOTA</v>
          </cell>
          <cell r="D2363" t="str">
            <v>430435</v>
          </cell>
          <cell r="F2363">
            <v>30655968</v>
          </cell>
          <cell r="H2363">
            <v>32845680</v>
          </cell>
          <cell r="J2363">
            <v>10948560</v>
          </cell>
        </row>
        <row r="2364">
          <cell r="A2364">
            <v>430450</v>
          </cell>
          <cell r="B2364" t="str">
            <v>RS</v>
          </cell>
          <cell r="C2364" t="str">
            <v>CANGUÇU</v>
          </cell>
          <cell r="D2364" t="str">
            <v>430450</v>
          </cell>
          <cell r="F2364">
            <v>66333204</v>
          </cell>
          <cell r="H2364">
            <v>71071290</v>
          </cell>
          <cell r="J2364">
            <v>23690430</v>
          </cell>
        </row>
        <row r="2365">
          <cell r="A2365">
            <v>430461</v>
          </cell>
          <cell r="B2365" t="str">
            <v>RS</v>
          </cell>
          <cell r="C2365" t="str">
            <v>CANUDOS DO VALE</v>
          </cell>
          <cell r="D2365" t="str">
            <v>430461</v>
          </cell>
          <cell r="E2365">
            <v>640</v>
          </cell>
          <cell r="F2365">
            <v>10465947</v>
          </cell>
          <cell r="G2365">
            <v>1199</v>
          </cell>
          <cell r="H2365">
            <v>10363143</v>
          </cell>
          <cell r="I2365">
            <v>323</v>
          </cell>
          <cell r="J2365">
            <v>3409193</v>
          </cell>
        </row>
        <row r="2366">
          <cell r="A2366">
            <v>430471</v>
          </cell>
          <cell r="B2366" t="str">
            <v>RS</v>
          </cell>
          <cell r="C2366" t="str">
            <v>CARAÁ</v>
          </cell>
          <cell r="D2366" t="str">
            <v>430471</v>
          </cell>
          <cell r="E2366">
            <v>44560</v>
          </cell>
          <cell r="F2366">
            <v>9846733</v>
          </cell>
          <cell r="G2366">
            <v>55854</v>
          </cell>
          <cell r="H2366">
            <v>10233478</v>
          </cell>
          <cell r="I2366">
            <v>27404</v>
          </cell>
          <cell r="J2366">
            <v>3077894</v>
          </cell>
        </row>
        <row r="2367">
          <cell r="A2367">
            <v>430500</v>
          </cell>
          <cell r="B2367" t="str">
            <v>RS</v>
          </cell>
          <cell r="C2367" t="str">
            <v>CATUÍPE</v>
          </cell>
          <cell r="D2367" t="str">
            <v>430500</v>
          </cell>
          <cell r="E2367">
            <v>7584</v>
          </cell>
          <cell r="F2367">
            <v>25614724</v>
          </cell>
          <cell r="G2367">
            <v>56</v>
          </cell>
          <cell r="H2367">
            <v>27418906</v>
          </cell>
          <cell r="I2367">
            <v>7639</v>
          </cell>
          <cell r="J2367">
            <v>9124152</v>
          </cell>
        </row>
        <row r="2368">
          <cell r="A2368">
            <v>430510</v>
          </cell>
          <cell r="B2368" t="str">
            <v>RS</v>
          </cell>
          <cell r="C2368" t="str">
            <v>CAXIAS DO SUL</v>
          </cell>
          <cell r="D2368" t="str">
            <v>430510</v>
          </cell>
          <cell r="F2368">
            <v>0</v>
          </cell>
          <cell r="H2368">
            <v>0</v>
          </cell>
          <cell r="J2368">
            <v>0</v>
          </cell>
        </row>
        <row r="2369">
          <cell r="A2369">
            <v>430517</v>
          </cell>
          <cell r="B2369" t="str">
            <v>RS</v>
          </cell>
          <cell r="C2369" t="str">
            <v>CERRO GRANDE DO SUL</v>
          </cell>
          <cell r="D2369" t="str">
            <v>430517</v>
          </cell>
          <cell r="F2369">
            <v>3172708</v>
          </cell>
          <cell r="H2369">
            <v>3399330</v>
          </cell>
          <cell r="J2369">
            <v>1133110</v>
          </cell>
        </row>
        <row r="2370">
          <cell r="A2370">
            <v>430610</v>
          </cell>
          <cell r="B2370" t="str">
            <v>RS</v>
          </cell>
          <cell r="C2370" t="str">
            <v>CRUZ ALTA</v>
          </cell>
          <cell r="D2370" t="str">
            <v>430610</v>
          </cell>
          <cell r="F2370">
            <v>269783164</v>
          </cell>
          <cell r="H2370">
            <v>289053390</v>
          </cell>
          <cell r="J2370">
            <v>96351130</v>
          </cell>
        </row>
        <row r="2371">
          <cell r="A2371">
            <v>430637</v>
          </cell>
          <cell r="B2371" t="str">
            <v>RS</v>
          </cell>
          <cell r="C2371" t="str">
            <v>DILERMANDO DE AGUIAR</v>
          </cell>
          <cell r="D2371" t="str">
            <v>430637</v>
          </cell>
          <cell r="E2371">
            <v>19789</v>
          </cell>
          <cell r="F2371">
            <v>9122693</v>
          </cell>
          <cell r="G2371">
            <v>42800</v>
          </cell>
          <cell r="H2371">
            <v>9198370</v>
          </cell>
          <cell r="I2371">
            <v>1407</v>
          </cell>
          <cell r="J2371">
            <v>2878091</v>
          </cell>
        </row>
        <row r="2372">
          <cell r="A2372">
            <v>430645</v>
          </cell>
          <cell r="B2372" t="str">
            <v>RS</v>
          </cell>
          <cell r="C2372" t="str">
            <v>DOIS LAJEADOS</v>
          </cell>
          <cell r="D2372" t="str">
            <v>430645</v>
          </cell>
          <cell r="E2372">
            <v>104615</v>
          </cell>
          <cell r="F2372">
            <v>8683187</v>
          </cell>
          <cell r="G2372">
            <v>104529</v>
          </cell>
          <cell r="H2372">
            <v>10860342</v>
          </cell>
          <cell r="I2372">
            <v>50451</v>
          </cell>
          <cell r="J2372">
            <v>3947574</v>
          </cell>
        </row>
        <row r="2373">
          <cell r="A2373">
            <v>430650</v>
          </cell>
          <cell r="B2373" t="str">
            <v>RS</v>
          </cell>
          <cell r="C2373" t="str">
            <v>DOM FELICIANO</v>
          </cell>
          <cell r="D2373" t="str">
            <v>430650</v>
          </cell>
          <cell r="F2373">
            <v>9886968</v>
          </cell>
          <cell r="H2373">
            <v>10593180</v>
          </cell>
          <cell r="J2373">
            <v>3531060</v>
          </cell>
        </row>
        <row r="2374">
          <cell r="A2374">
            <v>430655</v>
          </cell>
          <cell r="B2374" t="str">
            <v>RS</v>
          </cell>
          <cell r="C2374" t="str">
            <v>DOM PEDRO DE ALCÂNTARA</v>
          </cell>
          <cell r="D2374" t="str">
            <v>430655</v>
          </cell>
          <cell r="E2374">
            <v>231</v>
          </cell>
          <cell r="F2374">
            <v>7674276</v>
          </cell>
          <cell r="G2374">
            <v>1856</v>
          </cell>
          <cell r="H2374">
            <v>9177257</v>
          </cell>
          <cell r="I2374">
            <v>47</v>
          </cell>
          <cell r="J2374">
            <v>3066940</v>
          </cell>
        </row>
        <row r="2375">
          <cell r="A2375">
            <v>430675</v>
          </cell>
          <cell r="B2375" t="str">
            <v>RS</v>
          </cell>
          <cell r="C2375" t="str">
            <v>DOUTOR RICARDO</v>
          </cell>
          <cell r="D2375" t="str">
            <v>430675</v>
          </cell>
          <cell r="E2375">
            <v>6266</v>
          </cell>
          <cell r="F2375">
            <v>11470859</v>
          </cell>
          <cell r="G2375">
            <v>9211</v>
          </cell>
          <cell r="H2375">
            <v>13387473</v>
          </cell>
          <cell r="I2375">
            <v>3508</v>
          </cell>
          <cell r="J2375">
            <v>3921797</v>
          </cell>
        </row>
        <row r="2376">
          <cell r="A2376">
            <v>430690</v>
          </cell>
          <cell r="B2376" t="str">
            <v>RS</v>
          </cell>
          <cell r="C2376" t="str">
            <v>ENCRUZILHADA DO SUL</v>
          </cell>
          <cell r="D2376" t="str">
            <v>430690</v>
          </cell>
          <cell r="E2376">
            <v>24599</v>
          </cell>
          <cell r="F2376">
            <v>25254954</v>
          </cell>
          <cell r="G2376">
            <v>12819</v>
          </cell>
          <cell r="H2376">
            <v>24834688</v>
          </cell>
          <cell r="I2376">
            <v>62114</v>
          </cell>
          <cell r="J2376">
            <v>8460168</v>
          </cell>
        </row>
        <row r="2377">
          <cell r="A2377">
            <v>430693</v>
          </cell>
          <cell r="B2377" t="str">
            <v>RS</v>
          </cell>
          <cell r="C2377" t="str">
            <v>ENTRE-IJUÍS</v>
          </cell>
          <cell r="D2377" t="str">
            <v>430693</v>
          </cell>
          <cell r="F2377">
            <v>5320</v>
          </cell>
          <cell r="H2377">
            <v>5700</v>
          </cell>
          <cell r="J2377">
            <v>1900</v>
          </cell>
        </row>
        <row r="2378">
          <cell r="A2378">
            <v>430820</v>
          </cell>
          <cell r="B2378" t="str">
            <v>RS</v>
          </cell>
          <cell r="C2378" t="str">
            <v>FLORES DA CUNHA</v>
          </cell>
          <cell r="D2378" t="str">
            <v>430820</v>
          </cell>
          <cell r="F2378">
            <v>0</v>
          </cell>
          <cell r="H2378">
            <v>0</v>
          </cell>
          <cell r="J2378">
            <v>0</v>
          </cell>
        </row>
        <row r="2379">
          <cell r="A2379">
            <v>430840</v>
          </cell>
          <cell r="B2379" t="str">
            <v>RS</v>
          </cell>
          <cell r="C2379" t="str">
            <v>FORMIGUEIRO</v>
          </cell>
          <cell r="D2379" t="str">
            <v>430840</v>
          </cell>
          <cell r="F2379">
            <v>3856020</v>
          </cell>
          <cell r="H2379">
            <v>4131450</v>
          </cell>
          <cell r="J2379">
            <v>1377150</v>
          </cell>
        </row>
        <row r="2380">
          <cell r="A2380">
            <v>430845</v>
          </cell>
          <cell r="B2380" t="str">
            <v>RS</v>
          </cell>
          <cell r="C2380" t="str">
            <v>FORTALEZA DOS VALOS</v>
          </cell>
          <cell r="D2380" t="str">
            <v>430845</v>
          </cell>
          <cell r="F2380">
            <v>14476</v>
          </cell>
          <cell r="H2380">
            <v>15510</v>
          </cell>
          <cell r="J2380">
            <v>5170</v>
          </cell>
        </row>
        <row r="2381">
          <cell r="A2381">
            <v>430915</v>
          </cell>
          <cell r="B2381" t="str">
            <v>RS</v>
          </cell>
          <cell r="C2381" t="str">
            <v>GRAMADO XAVIER</v>
          </cell>
          <cell r="D2381" t="str">
            <v>430915</v>
          </cell>
          <cell r="E2381">
            <v>1</v>
          </cell>
          <cell r="F2381">
            <v>30010491</v>
          </cell>
          <cell r="G2381">
            <v>4076</v>
          </cell>
          <cell r="H2381">
            <v>28236574</v>
          </cell>
          <cell r="J2381">
            <v>9390828</v>
          </cell>
        </row>
        <row r="2382">
          <cell r="A2382">
            <v>430930</v>
          </cell>
          <cell r="B2382" t="str">
            <v>RS</v>
          </cell>
          <cell r="C2382" t="str">
            <v>GUAÍBA</v>
          </cell>
          <cell r="D2382" t="str">
            <v>430930</v>
          </cell>
          <cell r="F2382">
            <v>48181756</v>
          </cell>
          <cell r="H2382">
            <v>51623310</v>
          </cell>
          <cell r="J2382">
            <v>17207770</v>
          </cell>
        </row>
        <row r="2383">
          <cell r="A2383">
            <v>430957</v>
          </cell>
          <cell r="B2383" t="str">
            <v>RS</v>
          </cell>
          <cell r="C2383" t="str">
            <v>HERVEIRAS</v>
          </cell>
          <cell r="D2383" t="str">
            <v>430957</v>
          </cell>
          <cell r="F2383">
            <v>0</v>
          </cell>
          <cell r="H2383">
            <v>0</v>
          </cell>
          <cell r="J2383">
            <v>0</v>
          </cell>
        </row>
        <row r="2384">
          <cell r="A2384">
            <v>430965</v>
          </cell>
          <cell r="B2384" t="str">
            <v>RS</v>
          </cell>
          <cell r="C2384" t="str">
            <v>HULHA NEGRA</v>
          </cell>
          <cell r="D2384" t="str">
            <v>430965</v>
          </cell>
          <cell r="F2384">
            <v>1320228</v>
          </cell>
          <cell r="H2384">
            <v>1414530</v>
          </cell>
          <cell r="J2384">
            <v>471510</v>
          </cell>
        </row>
        <row r="2385">
          <cell r="A2385">
            <v>430975</v>
          </cell>
          <cell r="B2385" t="str">
            <v>RS</v>
          </cell>
          <cell r="C2385" t="str">
            <v>IBARAMA</v>
          </cell>
          <cell r="D2385" t="str">
            <v>430975</v>
          </cell>
          <cell r="E2385">
            <v>5915</v>
          </cell>
          <cell r="F2385">
            <v>15039695</v>
          </cell>
          <cell r="G2385">
            <v>34</v>
          </cell>
          <cell r="H2385">
            <v>15432752</v>
          </cell>
          <cell r="J2385">
            <v>4371014</v>
          </cell>
        </row>
        <row r="2386">
          <cell r="A2386">
            <v>430995</v>
          </cell>
          <cell r="B2386" t="str">
            <v>RS</v>
          </cell>
          <cell r="C2386" t="str">
            <v>IBIRAPUITÃ</v>
          </cell>
          <cell r="D2386" t="str">
            <v>430995</v>
          </cell>
          <cell r="E2386">
            <v>2453</v>
          </cell>
          <cell r="F2386">
            <v>21589558</v>
          </cell>
          <cell r="G2386">
            <v>1928</v>
          </cell>
          <cell r="H2386">
            <v>26269938</v>
          </cell>
          <cell r="I2386">
            <v>1136</v>
          </cell>
          <cell r="J2386">
            <v>8851630</v>
          </cell>
        </row>
        <row r="2387">
          <cell r="A2387">
            <v>431043</v>
          </cell>
          <cell r="B2387" t="str">
            <v>RS</v>
          </cell>
          <cell r="C2387" t="str">
            <v>IPÊ</v>
          </cell>
          <cell r="D2387" t="str">
            <v>431043</v>
          </cell>
          <cell r="E2387">
            <v>131390</v>
          </cell>
          <cell r="F2387">
            <v>26171485</v>
          </cell>
          <cell r="G2387">
            <v>212636</v>
          </cell>
          <cell r="H2387">
            <v>26146368</v>
          </cell>
          <cell r="I2387">
            <v>98969</v>
          </cell>
          <cell r="J2387">
            <v>11268697</v>
          </cell>
        </row>
        <row r="2388">
          <cell r="A2388">
            <v>431053</v>
          </cell>
          <cell r="B2388" t="str">
            <v>RS</v>
          </cell>
          <cell r="C2388" t="str">
            <v>ITAARA</v>
          </cell>
          <cell r="D2388" t="str">
            <v>431053</v>
          </cell>
          <cell r="E2388">
            <v>190488</v>
          </cell>
          <cell r="F2388">
            <v>12682232</v>
          </cell>
          <cell r="G2388">
            <v>75666</v>
          </cell>
          <cell r="H2388">
            <v>10555698</v>
          </cell>
          <cell r="I2388">
            <v>78617</v>
          </cell>
          <cell r="J2388">
            <v>5360919</v>
          </cell>
        </row>
        <row r="2389">
          <cell r="A2389">
            <v>431055</v>
          </cell>
          <cell r="B2389" t="str">
            <v>RS</v>
          </cell>
          <cell r="C2389" t="str">
            <v>ITACURUBI</v>
          </cell>
          <cell r="D2389" t="str">
            <v>431055</v>
          </cell>
          <cell r="F2389">
            <v>4785256</v>
          </cell>
          <cell r="H2389">
            <v>5127060</v>
          </cell>
          <cell r="J2389">
            <v>1709020</v>
          </cell>
        </row>
        <row r="2390">
          <cell r="A2390">
            <v>431075</v>
          </cell>
          <cell r="B2390" t="str">
            <v>RS</v>
          </cell>
          <cell r="C2390" t="str">
            <v>IVORÁ</v>
          </cell>
          <cell r="D2390" t="str">
            <v>431075</v>
          </cell>
          <cell r="F2390">
            <v>22151444</v>
          </cell>
          <cell r="H2390">
            <v>23733690</v>
          </cell>
          <cell r="J2390">
            <v>7911230</v>
          </cell>
        </row>
        <row r="2391">
          <cell r="A2391">
            <v>431087</v>
          </cell>
          <cell r="B2391" t="str">
            <v>RS</v>
          </cell>
          <cell r="C2391" t="str">
            <v>JACUIZINHO</v>
          </cell>
          <cell r="D2391" t="str">
            <v>431087</v>
          </cell>
          <cell r="F2391">
            <v>12855920</v>
          </cell>
          <cell r="H2391">
            <v>13774200</v>
          </cell>
          <cell r="J2391">
            <v>4591400</v>
          </cell>
        </row>
        <row r="2392">
          <cell r="A2392">
            <v>431113</v>
          </cell>
          <cell r="B2392" t="str">
            <v>RS</v>
          </cell>
          <cell r="C2392" t="str">
            <v>JARI</v>
          </cell>
          <cell r="D2392" t="str">
            <v>431113</v>
          </cell>
          <cell r="F2392">
            <v>41142556</v>
          </cell>
          <cell r="H2392">
            <v>44081310</v>
          </cell>
          <cell r="J2392">
            <v>14693770</v>
          </cell>
        </row>
        <row r="2393">
          <cell r="A2393">
            <v>431123</v>
          </cell>
          <cell r="B2393" t="str">
            <v>RS</v>
          </cell>
          <cell r="C2393" t="str">
            <v>LAGOA BONITA DO SUL</v>
          </cell>
          <cell r="D2393" t="str">
            <v>431123</v>
          </cell>
          <cell r="E2393">
            <v>235</v>
          </cell>
          <cell r="F2393">
            <v>13363320</v>
          </cell>
          <cell r="G2393">
            <v>51</v>
          </cell>
          <cell r="H2393">
            <v>12231487</v>
          </cell>
          <cell r="I2393">
            <v>21</v>
          </cell>
          <cell r="J2393">
            <v>4821609</v>
          </cell>
        </row>
        <row r="2394">
          <cell r="A2394">
            <v>431125</v>
          </cell>
          <cell r="B2394" t="str">
            <v>RS</v>
          </cell>
          <cell r="C2394" t="str">
            <v>LAGOÃO</v>
          </cell>
          <cell r="D2394" t="str">
            <v>431125</v>
          </cell>
          <cell r="F2394">
            <v>19247312</v>
          </cell>
          <cell r="H2394">
            <v>20622120</v>
          </cell>
          <cell r="J2394">
            <v>6874040</v>
          </cell>
        </row>
        <row r="2395">
          <cell r="A2395">
            <v>431164</v>
          </cell>
          <cell r="B2395" t="str">
            <v>RS</v>
          </cell>
          <cell r="C2395" t="str">
            <v>LINHA NOVA</v>
          </cell>
          <cell r="D2395" t="str">
            <v>431164</v>
          </cell>
          <cell r="E2395">
            <v>1452</v>
          </cell>
          <cell r="F2395">
            <v>9268175</v>
          </cell>
          <cell r="G2395">
            <v>3757</v>
          </cell>
          <cell r="H2395">
            <v>12031203</v>
          </cell>
          <cell r="I2395">
            <v>1982</v>
          </cell>
          <cell r="J2395">
            <v>4795828</v>
          </cell>
        </row>
        <row r="2396">
          <cell r="A2396">
            <v>431177</v>
          </cell>
          <cell r="B2396" t="str">
            <v>RS</v>
          </cell>
          <cell r="C2396" t="str">
            <v>MAQUINÉ</v>
          </cell>
          <cell r="D2396" t="str">
            <v>431177</v>
          </cell>
          <cell r="E2396">
            <v>21360</v>
          </cell>
          <cell r="F2396">
            <v>6557873</v>
          </cell>
          <cell r="G2396">
            <v>17925</v>
          </cell>
          <cell r="H2396">
            <v>7510756</v>
          </cell>
          <cell r="I2396">
            <v>2749</v>
          </cell>
          <cell r="J2396">
            <v>2399547</v>
          </cell>
        </row>
        <row r="2397">
          <cell r="A2397">
            <v>431179</v>
          </cell>
          <cell r="B2397" t="str">
            <v>RS</v>
          </cell>
          <cell r="C2397" t="str">
            <v>MARATÁ</v>
          </cell>
          <cell r="D2397" t="str">
            <v>431179</v>
          </cell>
          <cell r="F2397">
            <v>17555216</v>
          </cell>
          <cell r="H2397">
            <v>18809160</v>
          </cell>
          <cell r="J2397">
            <v>6269720</v>
          </cell>
        </row>
        <row r="2398">
          <cell r="A2398">
            <v>431210</v>
          </cell>
          <cell r="B2398" t="str">
            <v>RS</v>
          </cell>
          <cell r="C2398" t="str">
            <v>MATA</v>
          </cell>
          <cell r="D2398" t="str">
            <v>431210</v>
          </cell>
          <cell r="F2398">
            <v>8232868</v>
          </cell>
          <cell r="H2398">
            <v>8820930</v>
          </cell>
          <cell r="J2398">
            <v>2940310</v>
          </cell>
        </row>
        <row r="2399">
          <cell r="A2399">
            <v>431215</v>
          </cell>
          <cell r="B2399" t="str">
            <v>RS</v>
          </cell>
          <cell r="C2399" t="str">
            <v>MATO LEITÃO</v>
          </cell>
          <cell r="D2399" t="str">
            <v>431215</v>
          </cell>
          <cell r="F2399">
            <v>17080</v>
          </cell>
          <cell r="H2399">
            <v>18300</v>
          </cell>
          <cell r="J2399">
            <v>6100</v>
          </cell>
        </row>
        <row r="2400">
          <cell r="A2400">
            <v>431220</v>
          </cell>
          <cell r="B2400" t="str">
            <v>RS</v>
          </cell>
          <cell r="C2400" t="str">
            <v>MAXIMILIANO DE ALMEIDA</v>
          </cell>
          <cell r="D2400" t="str">
            <v>431220</v>
          </cell>
          <cell r="E2400">
            <v>4384</v>
          </cell>
          <cell r="F2400">
            <v>19306391</v>
          </cell>
          <cell r="G2400">
            <v>2129</v>
          </cell>
          <cell r="H2400">
            <v>18524534</v>
          </cell>
          <cell r="I2400">
            <v>2305</v>
          </cell>
          <cell r="J2400">
            <v>5912236</v>
          </cell>
        </row>
        <row r="2401">
          <cell r="A2401">
            <v>431238</v>
          </cell>
          <cell r="B2401" t="str">
            <v>RS</v>
          </cell>
          <cell r="C2401" t="str">
            <v>MONTE BELO DO SUL</v>
          </cell>
          <cell r="D2401" t="str">
            <v>431238</v>
          </cell>
          <cell r="F2401">
            <v>202916</v>
          </cell>
          <cell r="H2401">
            <v>217410</v>
          </cell>
          <cell r="J2401">
            <v>72470</v>
          </cell>
        </row>
        <row r="2402">
          <cell r="A2402">
            <v>431250</v>
          </cell>
          <cell r="B2402" t="str">
            <v>RS</v>
          </cell>
          <cell r="C2402" t="str">
            <v>MOSTARDAS</v>
          </cell>
          <cell r="D2402" t="str">
            <v>431250</v>
          </cell>
          <cell r="F2402">
            <v>50286208</v>
          </cell>
          <cell r="H2402">
            <v>53878080</v>
          </cell>
          <cell r="J2402">
            <v>17959360</v>
          </cell>
        </row>
        <row r="2403">
          <cell r="A2403">
            <v>431260</v>
          </cell>
          <cell r="B2403" t="str">
            <v>RS</v>
          </cell>
          <cell r="C2403" t="str">
            <v>MUÇUM</v>
          </cell>
          <cell r="D2403" t="str">
            <v>431260</v>
          </cell>
          <cell r="E2403">
            <v>478</v>
          </cell>
          <cell r="F2403">
            <v>9434582</v>
          </cell>
          <cell r="G2403">
            <v>653</v>
          </cell>
          <cell r="H2403">
            <v>10457608</v>
          </cell>
          <cell r="I2403">
            <v>424</v>
          </cell>
          <cell r="J2403">
            <v>3483267</v>
          </cell>
        </row>
        <row r="2404">
          <cell r="A2404">
            <v>431265</v>
          </cell>
          <cell r="B2404" t="str">
            <v>RS</v>
          </cell>
          <cell r="C2404" t="str">
            <v>NÃO-ME-TOQUE</v>
          </cell>
          <cell r="D2404" t="str">
            <v>431265</v>
          </cell>
          <cell r="E2404">
            <v>4409</v>
          </cell>
          <cell r="F2404">
            <v>50551281</v>
          </cell>
          <cell r="G2404">
            <v>156505</v>
          </cell>
          <cell r="H2404">
            <v>53113170</v>
          </cell>
          <cell r="I2404">
            <v>46135</v>
          </cell>
          <cell r="J2404">
            <v>15700108</v>
          </cell>
        </row>
        <row r="2405">
          <cell r="A2405">
            <v>431280</v>
          </cell>
          <cell r="B2405" t="str">
            <v>RS</v>
          </cell>
          <cell r="C2405" t="str">
            <v>NOVA ARAÇÁ</v>
          </cell>
          <cell r="D2405" t="str">
            <v>431280</v>
          </cell>
          <cell r="F2405">
            <v>0</v>
          </cell>
          <cell r="H2405">
            <v>0</v>
          </cell>
          <cell r="J2405">
            <v>0</v>
          </cell>
        </row>
        <row r="2406">
          <cell r="A2406">
            <v>431333</v>
          </cell>
          <cell r="B2406" t="str">
            <v>RS</v>
          </cell>
          <cell r="C2406" t="str">
            <v>NOVA RAMADA</v>
          </cell>
          <cell r="D2406" t="str">
            <v>431333</v>
          </cell>
          <cell r="E2406">
            <v>807</v>
          </cell>
          <cell r="F2406">
            <v>9059457</v>
          </cell>
          <cell r="G2406">
            <v>1253</v>
          </cell>
          <cell r="H2406">
            <v>12175803</v>
          </cell>
          <cell r="I2406">
            <v>283</v>
          </cell>
          <cell r="J2406">
            <v>4027894</v>
          </cell>
        </row>
        <row r="2407">
          <cell r="A2407">
            <v>431339</v>
          </cell>
          <cell r="B2407" t="str">
            <v>RS</v>
          </cell>
          <cell r="C2407" t="str">
            <v>NOVO CABRAIS</v>
          </cell>
          <cell r="D2407" t="str">
            <v>431339</v>
          </cell>
          <cell r="E2407">
            <v>39291</v>
          </cell>
          <cell r="F2407">
            <v>17024783</v>
          </cell>
          <cell r="G2407">
            <v>16114</v>
          </cell>
          <cell r="H2407">
            <v>16066050</v>
          </cell>
          <cell r="I2407">
            <v>14132</v>
          </cell>
          <cell r="J2407">
            <v>5034629</v>
          </cell>
        </row>
        <row r="2408">
          <cell r="A2408">
            <v>431344</v>
          </cell>
          <cell r="B2408" t="str">
            <v>RS</v>
          </cell>
          <cell r="C2408" t="str">
            <v>NOVO TIRADENTES</v>
          </cell>
          <cell r="D2408" t="str">
            <v>431344</v>
          </cell>
          <cell r="E2408">
            <v>698</v>
          </cell>
          <cell r="F2408">
            <v>6320022</v>
          </cell>
          <cell r="G2408">
            <v>3393</v>
          </cell>
          <cell r="H2408">
            <v>6686457</v>
          </cell>
          <cell r="I2408">
            <v>518</v>
          </cell>
          <cell r="J2408">
            <v>1943097</v>
          </cell>
        </row>
        <row r="2409">
          <cell r="A2409">
            <v>431402</v>
          </cell>
          <cell r="B2409" t="str">
            <v>RS</v>
          </cell>
          <cell r="C2409" t="str">
            <v>PARAÍSO DO SUL</v>
          </cell>
          <cell r="D2409" t="str">
            <v>431402</v>
          </cell>
          <cell r="E2409">
            <v>829</v>
          </cell>
          <cell r="F2409">
            <v>3097314</v>
          </cell>
          <cell r="G2409">
            <v>5377</v>
          </cell>
          <cell r="H2409">
            <v>2451255</v>
          </cell>
          <cell r="I2409">
            <v>332</v>
          </cell>
          <cell r="J2409">
            <v>1050305</v>
          </cell>
        </row>
        <row r="2410">
          <cell r="A2410">
            <v>431406</v>
          </cell>
          <cell r="B2410" t="str">
            <v>RS</v>
          </cell>
          <cell r="C2410" t="str">
            <v>PASSA SETE</v>
          </cell>
          <cell r="D2410" t="str">
            <v>431406</v>
          </cell>
          <cell r="E2410">
            <v>50986</v>
          </cell>
          <cell r="F2410">
            <v>11314475</v>
          </cell>
          <cell r="G2410">
            <v>22301</v>
          </cell>
          <cell r="H2410">
            <v>12089451</v>
          </cell>
          <cell r="I2410">
            <v>12926</v>
          </cell>
          <cell r="J2410">
            <v>3984766</v>
          </cell>
        </row>
        <row r="2411">
          <cell r="A2411">
            <v>431407</v>
          </cell>
          <cell r="B2411" t="str">
            <v>RS</v>
          </cell>
          <cell r="C2411" t="str">
            <v>PASSO DO SOBRADO</v>
          </cell>
          <cell r="D2411" t="str">
            <v>431407</v>
          </cell>
          <cell r="F2411">
            <v>6629000</v>
          </cell>
          <cell r="H2411">
            <v>7102500</v>
          </cell>
          <cell r="J2411">
            <v>2367500</v>
          </cell>
        </row>
        <row r="2412">
          <cell r="A2412">
            <v>431430</v>
          </cell>
          <cell r="B2412" t="str">
            <v>RS</v>
          </cell>
          <cell r="C2412" t="str">
            <v>PEJUÇARA</v>
          </cell>
          <cell r="D2412" t="str">
            <v>431430</v>
          </cell>
          <cell r="F2412">
            <v>2228296</v>
          </cell>
          <cell r="H2412">
            <v>2387460</v>
          </cell>
          <cell r="J2412">
            <v>795820</v>
          </cell>
        </row>
        <row r="2413">
          <cell r="A2413">
            <v>431440</v>
          </cell>
          <cell r="B2413" t="str">
            <v>RS</v>
          </cell>
          <cell r="C2413" t="str">
            <v>PELOTAS</v>
          </cell>
          <cell r="D2413" t="str">
            <v>431440</v>
          </cell>
          <cell r="E2413">
            <v>2216110</v>
          </cell>
          <cell r="F2413">
            <v>311304145</v>
          </cell>
          <cell r="G2413">
            <v>2166970</v>
          </cell>
          <cell r="H2413">
            <v>349923286</v>
          </cell>
          <cell r="I2413">
            <v>728119</v>
          </cell>
          <cell r="J2413">
            <v>132965347</v>
          </cell>
        </row>
        <row r="2414">
          <cell r="A2414">
            <v>431450</v>
          </cell>
          <cell r="B2414" t="str">
            <v>RS</v>
          </cell>
          <cell r="C2414" t="str">
            <v>PINHEIRO MACHADO</v>
          </cell>
          <cell r="D2414" t="str">
            <v>431450</v>
          </cell>
          <cell r="F2414">
            <v>195598200</v>
          </cell>
          <cell r="H2414">
            <v>209569500</v>
          </cell>
          <cell r="J2414">
            <v>69856500</v>
          </cell>
        </row>
        <row r="2415">
          <cell r="A2415">
            <v>431454</v>
          </cell>
          <cell r="B2415" t="str">
            <v>RS</v>
          </cell>
          <cell r="C2415" t="str">
            <v>PINTO BANDEIRA</v>
          </cell>
          <cell r="D2415" t="str">
            <v>431454</v>
          </cell>
          <cell r="F2415">
            <v>12180028</v>
          </cell>
          <cell r="H2415">
            <v>13050030</v>
          </cell>
          <cell r="J2415">
            <v>4350010</v>
          </cell>
        </row>
        <row r="2416">
          <cell r="A2416">
            <v>431460</v>
          </cell>
          <cell r="B2416" t="str">
            <v>RS</v>
          </cell>
          <cell r="C2416" t="str">
            <v>PIRATINI</v>
          </cell>
          <cell r="D2416" t="str">
            <v>431460</v>
          </cell>
          <cell r="F2416">
            <v>18856124</v>
          </cell>
          <cell r="H2416">
            <v>20202990</v>
          </cell>
          <cell r="J2416">
            <v>6734330</v>
          </cell>
        </row>
        <row r="2417">
          <cell r="A2417">
            <v>431470</v>
          </cell>
          <cell r="B2417" t="str">
            <v>RS</v>
          </cell>
          <cell r="C2417" t="str">
            <v>PLANALTO</v>
          </cell>
          <cell r="D2417" t="str">
            <v>431470</v>
          </cell>
          <cell r="F2417">
            <v>18903836</v>
          </cell>
          <cell r="H2417">
            <v>20254110</v>
          </cell>
          <cell r="J2417">
            <v>6751370</v>
          </cell>
        </row>
        <row r="2418">
          <cell r="A2418">
            <v>431480</v>
          </cell>
          <cell r="B2418" t="str">
            <v>RS</v>
          </cell>
          <cell r="C2418" t="str">
            <v>PORTÃO</v>
          </cell>
          <cell r="D2418" t="str">
            <v>431480</v>
          </cell>
          <cell r="F2418">
            <v>166510624</v>
          </cell>
          <cell r="H2418">
            <v>178404240</v>
          </cell>
          <cell r="J2418">
            <v>59468080</v>
          </cell>
        </row>
        <row r="2419">
          <cell r="A2419">
            <v>431490</v>
          </cell>
          <cell r="B2419" t="str">
            <v>RS</v>
          </cell>
          <cell r="C2419" t="str">
            <v>PORTO ALEGRE</v>
          </cell>
          <cell r="D2419" t="str">
            <v>431490</v>
          </cell>
          <cell r="F2419">
            <v>20598872</v>
          </cell>
          <cell r="H2419">
            <v>22070220</v>
          </cell>
          <cell r="J2419">
            <v>7356740</v>
          </cell>
        </row>
        <row r="2420">
          <cell r="A2420">
            <v>431500</v>
          </cell>
          <cell r="B2420" t="str">
            <v>RS</v>
          </cell>
          <cell r="C2420" t="str">
            <v>PORTO LUCENA</v>
          </cell>
          <cell r="D2420" t="str">
            <v>431500</v>
          </cell>
          <cell r="F2420">
            <v>7349636</v>
          </cell>
          <cell r="H2420">
            <v>7874610</v>
          </cell>
          <cell r="J2420">
            <v>2624870</v>
          </cell>
        </row>
        <row r="2421">
          <cell r="A2421">
            <v>431532</v>
          </cell>
          <cell r="B2421" t="str">
            <v>RS</v>
          </cell>
          <cell r="C2421" t="str">
            <v>QUEVEDOS</v>
          </cell>
          <cell r="D2421" t="str">
            <v>431532</v>
          </cell>
          <cell r="F2421">
            <v>5131112</v>
          </cell>
          <cell r="H2421">
            <v>5497620</v>
          </cell>
          <cell r="J2421">
            <v>1832540</v>
          </cell>
        </row>
        <row r="2422">
          <cell r="A2422">
            <v>431545</v>
          </cell>
          <cell r="B2422" t="str">
            <v>RS</v>
          </cell>
          <cell r="C2422" t="str">
            <v>RELVADO</v>
          </cell>
          <cell r="D2422" t="str">
            <v>431545</v>
          </cell>
          <cell r="E2422">
            <v>52</v>
          </cell>
          <cell r="F2422">
            <v>16134499</v>
          </cell>
          <cell r="G2422">
            <v>858</v>
          </cell>
          <cell r="H2422">
            <v>17147655</v>
          </cell>
          <cell r="I2422">
            <v>19700</v>
          </cell>
          <cell r="J2422">
            <v>5773364</v>
          </cell>
        </row>
        <row r="2423">
          <cell r="A2423">
            <v>431570</v>
          </cell>
          <cell r="B2423" t="str">
            <v>RS</v>
          </cell>
          <cell r="C2423" t="str">
            <v>RIO PARDO</v>
          </cell>
          <cell r="D2423" t="str">
            <v>431570</v>
          </cell>
          <cell r="F2423">
            <v>42895468</v>
          </cell>
          <cell r="H2423">
            <v>45959430</v>
          </cell>
          <cell r="J2423">
            <v>15319810</v>
          </cell>
        </row>
        <row r="2424">
          <cell r="A2424">
            <v>431640</v>
          </cell>
          <cell r="B2424" t="str">
            <v>RS</v>
          </cell>
          <cell r="C2424" t="str">
            <v>ROSÁRIO DO SUL</v>
          </cell>
          <cell r="D2424" t="str">
            <v>431640</v>
          </cell>
          <cell r="F2424">
            <v>127799476</v>
          </cell>
          <cell r="H2424">
            <v>136928010</v>
          </cell>
          <cell r="J2424">
            <v>45642670</v>
          </cell>
        </row>
        <row r="2425">
          <cell r="A2425">
            <v>431710</v>
          </cell>
          <cell r="B2425" t="str">
            <v>RS</v>
          </cell>
          <cell r="C2425" t="str">
            <v>SANT'ANA DO LIVRAMENTO</v>
          </cell>
          <cell r="D2425" t="str">
            <v>431710</v>
          </cell>
          <cell r="E2425">
            <v>87532</v>
          </cell>
          <cell r="F2425">
            <v>75321196</v>
          </cell>
          <cell r="G2425">
            <v>317127</v>
          </cell>
          <cell r="H2425">
            <v>81878252</v>
          </cell>
          <cell r="I2425">
            <v>2084</v>
          </cell>
          <cell r="J2425">
            <v>25436088</v>
          </cell>
        </row>
        <row r="2426">
          <cell r="A2426">
            <v>431690</v>
          </cell>
          <cell r="B2426" t="str">
            <v>RS</v>
          </cell>
          <cell r="C2426" t="str">
            <v>SANTA MARIA</v>
          </cell>
          <cell r="D2426" t="str">
            <v>431690</v>
          </cell>
          <cell r="F2426">
            <v>89693660</v>
          </cell>
          <cell r="H2426">
            <v>96100350</v>
          </cell>
          <cell r="J2426">
            <v>32033450</v>
          </cell>
        </row>
        <row r="2427">
          <cell r="A2427">
            <v>431720</v>
          </cell>
          <cell r="B2427" t="str">
            <v>RS</v>
          </cell>
          <cell r="C2427" t="str">
            <v>SANTA ROSA</v>
          </cell>
          <cell r="D2427" t="str">
            <v>431720</v>
          </cell>
          <cell r="F2427">
            <v>1455776</v>
          </cell>
          <cell r="H2427">
            <v>1559760</v>
          </cell>
          <cell r="J2427">
            <v>519920</v>
          </cell>
        </row>
        <row r="2428">
          <cell r="A2428">
            <v>431725</v>
          </cell>
          <cell r="B2428" t="str">
            <v>RS</v>
          </cell>
          <cell r="C2428" t="str">
            <v>SANTA TEREZA</v>
          </cell>
          <cell r="D2428" t="str">
            <v>431725</v>
          </cell>
          <cell r="F2428">
            <v>12360012</v>
          </cell>
          <cell r="H2428">
            <v>13242870</v>
          </cell>
          <cell r="J2428">
            <v>4414290</v>
          </cell>
        </row>
        <row r="2429">
          <cell r="A2429">
            <v>431800</v>
          </cell>
          <cell r="B2429" t="str">
            <v>RS</v>
          </cell>
          <cell r="C2429" t="str">
            <v>SÃO BORJA</v>
          </cell>
          <cell r="D2429" t="str">
            <v>431800</v>
          </cell>
          <cell r="E2429">
            <v>678584</v>
          </cell>
          <cell r="F2429">
            <v>81639603</v>
          </cell>
          <cell r="G2429">
            <v>865978</v>
          </cell>
          <cell r="H2429">
            <v>76064813</v>
          </cell>
          <cell r="I2429">
            <v>228171</v>
          </cell>
          <cell r="J2429">
            <v>23727413</v>
          </cell>
        </row>
        <row r="2430">
          <cell r="A2430">
            <v>431810</v>
          </cell>
          <cell r="B2430" t="str">
            <v>RS</v>
          </cell>
          <cell r="C2430" t="str">
            <v>SÃO FRANCISCO DE ASSIS</v>
          </cell>
          <cell r="D2430" t="str">
            <v>431810</v>
          </cell>
          <cell r="F2430">
            <v>18708782</v>
          </cell>
          <cell r="H2430">
            <v>19707354</v>
          </cell>
          <cell r="J2430">
            <v>6525600</v>
          </cell>
        </row>
        <row r="2431">
          <cell r="A2431">
            <v>431820</v>
          </cell>
          <cell r="B2431" t="str">
            <v>RS</v>
          </cell>
          <cell r="C2431" t="str">
            <v>SÃO FRANCISCO DE PAULA</v>
          </cell>
          <cell r="D2431" t="str">
            <v>431820</v>
          </cell>
          <cell r="F2431">
            <v>36132376</v>
          </cell>
          <cell r="H2431">
            <v>38713260</v>
          </cell>
          <cell r="J2431">
            <v>12904420</v>
          </cell>
        </row>
        <row r="2432">
          <cell r="A2432">
            <v>431830</v>
          </cell>
          <cell r="B2432" t="str">
            <v>RS</v>
          </cell>
          <cell r="C2432" t="str">
            <v>SÃO GABRIEL</v>
          </cell>
          <cell r="D2432" t="str">
            <v>431830</v>
          </cell>
          <cell r="F2432">
            <v>112088648</v>
          </cell>
          <cell r="H2432">
            <v>120094980</v>
          </cell>
          <cell r="J2432">
            <v>40031660</v>
          </cell>
        </row>
        <row r="2433">
          <cell r="A2433">
            <v>431842</v>
          </cell>
          <cell r="B2433" t="str">
            <v>RS</v>
          </cell>
          <cell r="C2433" t="str">
            <v>SÃO JOÃO DA URTIGA</v>
          </cell>
          <cell r="D2433" t="str">
            <v>431842</v>
          </cell>
          <cell r="F2433">
            <v>9331588</v>
          </cell>
          <cell r="H2433">
            <v>9998130</v>
          </cell>
          <cell r="J2433">
            <v>3332710</v>
          </cell>
        </row>
        <row r="2434">
          <cell r="A2434">
            <v>431846</v>
          </cell>
          <cell r="B2434" t="str">
            <v>RS</v>
          </cell>
          <cell r="C2434" t="str">
            <v>SÃO JOSÉ DO HERVAL</v>
          </cell>
          <cell r="D2434" t="str">
            <v>431846</v>
          </cell>
          <cell r="E2434">
            <v>54424</v>
          </cell>
          <cell r="F2434">
            <v>12099591</v>
          </cell>
          <cell r="G2434">
            <v>42405</v>
          </cell>
          <cell r="H2434">
            <v>11345775</v>
          </cell>
          <cell r="J2434">
            <v>3656440</v>
          </cell>
        </row>
        <row r="2435">
          <cell r="A2435">
            <v>431849</v>
          </cell>
          <cell r="B2435" t="str">
            <v>RS</v>
          </cell>
          <cell r="C2435" t="str">
            <v>SÃO JOSÉ DO INHACORÁ</v>
          </cell>
          <cell r="D2435" t="str">
            <v>431849</v>
          </cell>
          <cell r="F2435">
            <v>9272256</v>
          </cell>
          <cell r="H2435">
            <v>9934560</v>
          </cell>
          <cell r="J2435">
            <v>3311520</v>
          </cell>
        </row>
        <row r="2436">
          <cell r="A2436">
            <v>431862</v>
          </cell>
          <cell r="B2436" t="str">
            <v>RS</v>
          </cell>
          <cell r="C2436" t="str">
            <v>SÃO JOSÉ DOS AUSENTES</v>
          </cell>
          <cell r="D2436" t="str">
            <v>431862</v>
          </cell>
          <cell r="F2436">
            <v>1124032</v>
          </cell>
          <cell r="H2436">
            <v>1204320</v>
          </cell>
          <cell r="J2436">
            <v>401440</v>
          </cell>
        </row>
        <row r="2437">
          <cell r="A2437">
            <v>431870</v>
          </cell>
          <cell r="B2437" t="str">
            <v>RS</v>
          </cell>
          <cell r="C2437" t="str">
            <v>SÃO LEOPOLDO</v>
          </cell>
          <cell r="D2437" t="str">
            <v>431870</v>
          </cell>
          <cell r="F2437">
            <v>58921044</v>
          </cell>
          <cell r="H2437">
            <v>63129690</v>
          </cell>
          <cell r="J2437">
            <v>21043230</v>
          </cell>
        </row>
        <row r="2438">
          <cell r="A2438">
            <v>431890</v>
          </cell>
          <cell r="B2438" t="str">
            <v>RS</v>
          </cell>
          <cell r="C2438" t="str">
            <v>SÃO LUIZ GONZAGA</v>
          </cell>
          <cell r="D2438" t="str">
            <v>431890</v>
          </cell>
          <cell r="F2438">
            <v>52125780</v>
          </cell>
          <cell r="H2438">
            <v>55849050</v>
          </cell>
          <cell r="J2438">
            <v>18616350</v>
          </cell>
        </row>
        <row r="2439">
          <cell r="A2439">
            <v>431900</v>
          </cell>
          <cell r="B2439" t="str">
            <v>RS</v>
          </cell>
          <cell r="C2439" t="str">
            <v>SÃO MARCOS</v>
          </cell>
          <cell r="D2439" t="str">
            <v>431900</v>
          </cell>
          <cell r="F2439">
            <v>42758072</v>
          </cell>
          <cell r="H2439">
            <v>45812220</v>
          </cell>
          <cell r="J2439">
            <v>15270740</v>
          </cell>
        </row>
        <row r="2440">
          <cell r="A2440">
            <v>431912</v>
          </cell>
          <cell r="B2440" t="str">
            <v>RS</v>
          </cell>
          <cell r="C2440" t="str">
            <v>SÃO MARTINHO DA SERRA</v>
          </cell>
          <cell r="D2440" t="str">
            <v>431912</v>
          </cell>
          <cell r="F2440">
            <v>7233744</v>
          </cell>
          <cell r="H2440">
            <v>7750440</v>
          </cell>
          <cell r="J2440">
            <v>2583480</v>
          </cell>
        </row>
        <row r="2441">
          <cell r="A2441">
            <v>431940</v>
          </cell>
          <cell r="B2441" t="str">
            <v>RS</v>
          </cell>
          <cell r="C2441" t="str">
            <v>SÃO PEDRO DO SUL</v>
          </cell>
          <cell r="D2441" t="str">
            <v>431940</v>
          </cell>
          <cell r="F2441">
            <v>4866540</v>
          </cell>
          <cell r="H2441">
            <v>5214150</v>
          </cell>
          <cell r="J2441">
            <v>1738050</v>
          </cell>
        </row>
        <row r="2442">
          <cell r="A2442">
            <v>431960</v>
          </cell>
          <cell r="B2442" t="str">
            <v>RS</v>
          </cell>
          <cell r="C2442" t="str">
            <v>SÃO SEPÉ</v>
          </cell>
          <cell r="D2442" t="str">
            <v>431960</v>
          </cell>
          <cell r="F2442">
            <v>43039360</v>
          </cell>
          <cell r="H2442">
            <v>46113600</v>
          </cell>
          <cell r="J2442">
            <v>15371200</v>
          </cell>
        </row>
        <row r="2443">
          <cell r="A2443">
            <v>431975</v>
          </cell>
          <cell r="B2443" t="str">
            <v>RS</v>
          </cell>
          <cell r="C2443" t="str">
            <v>SÃO VENDELINO</v>
          </cell>
          <cell r="D2443" t="str">
            <v>431975</v>
          </cell>
          <cell r="E2443">
            <v>1891</v>
          </cell>
          <cell r="F2443">
            <v>13096247</v>
          </cell>
          <cell r="G2443">
            <v>1898</v>
          </cell>
          <cell r="H2443">
            <v>13968885</v>
          </cell>
          <cell r="I2443">
            <v>512</v>
          </cell>
          <cell r="J2443">
            <v>4096612</v>
          </cell>
        </row>
        <row r="2444">
          <cell r="A2444">
            <v>432030</v>
          </cell>
          <cell r="B2444" t="str">
            <v>RS</v>
          </cell>
          <cell r="C2444" t="str">
            <v>SELBACH</v>
          </cell>
          <cell r="D2444" t="str">
            <v>432030</v>
          </cell>
          <cell r="F2444">
            <v>42887292</v>
          </cell>
          <cell r="H2444">
            <v>45950670</v>
          </cell>
          <cell r="J2444">
            <v>15316890</v>
          </cell>
        </row>
        <row r="2445">
          <cell r="A2445">
            <v>432045</v>
          </cell>
          <cell r="B2445" t="str">
            <v>RS</v>
          </cell>
          <cell r="C2445" t="str">
            <v>SÉRIO</v>
          </cell>
          <cell r="D2445" t="str">
            <v>432045</v>
          </cell>
          <cell r="F2445">
            <v>8442000</v>
          </cell>
          <cell r="H2445">
            <v>9045000</v>
          </cell>
          <cell r="J2445">
            <v>3015000</v>
          </cell>
        </row>
        <row r="2446">
          <cell r="A2446">
            <v>432067</v>
          </cell>
          <cell r="B2446" t="str">
            <v>RS</v>
          </cell>
          <cell r="C2446" t="str">
            <v>SINIMBU</v>
          </cell>
          <cell r="D2446" t="str">
            <v>432067</v>
          </cell>
          <cell r="F2446">
            <v>16197636</v>
          </cell>
          <cell r="H2446">
            <v>17354610</v>
          </cell>
          <cell r="J2446">
            <v>5784870</v>
          </cell>
        </row>
        <row r="2447">
          <cell r="A2447">
            <v>432130</v>
          </cell>
          <cell r="B2447" t="str">
            <v>RS</v>
          </cell>
          <cell r="C2447" t="str">
            <v>TAQUARI</v>
          </cell>
          <cell r="D2447" t="str">
            <v>432130</v>
          </cell>
          <cell r="F2447">
            <v>39525360</v>
          </cell>
          <cell r="H2447">
            <v>42348600</v>
          </cell>
          <cell r="J2447">
            <v>14116200</v>
          </cell>
        </row>
        <row r="2448">
          <cell r="A2448">
            <v>432180</v>
          </cell>
          <cell r="B2448" t="str">
            <v>RS</v>
          </cell>
          <cell r="C2448" t="str">
            <v>TRÊS DE MAIO</v>
          </cell>
          <cell r="D2448" t="str">
            <v>432180</v>
          </cell>
          <cell r="F2448">
            <v>588000</v>
          </cell>
          <cell r="H2448">
            <v>630000</v>
          </cell>
          <cell r="J2448">
            <v>210000</v>
          </cell>
        </row>
        <row r="2449">
          <cell r="A2449">
            <v>432215</v>
          </cell>
          <cell r="B2449" t="str">
            <v>RS</v>
          </cell>
          <cell r="C2449" t="str">
            <v>TUNAS</v>
          </cell>
          <cell r="D2449" t="str">
            <v>432215</v>
          </cell>
          <cell r="E2449">
            <v>5532</v>
          </cell>
          <cell r="F2449">
            <v>23130695</v>
          </cell>
          <cell r="G2449">
            <v>24743</v>
          </cell>
          <cell r="H2449">
            <v>25479686</v>
          </cell>
          <cell r="I2449">
            <v>18381</v>
          </cell>
          <cell r="J2449">
            <v>8090870</v>
          </cell>
        </row>
        <row r="2450">
          <cell r="A2450">
            <v>432234</v>
          </cell>
          <cell r="B2450" t="str">
            <v>RS</v>
          </cell>
          <cell r="C2450" t="str">
            <v>UBIRETAMA</v>
          </cell>
          <cell r="D2450" t="str">
            <v>432234</v>
          </cell>
          <cell r="F2450">
            <v>29750700</v>
          </cell>
          <cell r="H2450">
            <v>31875750</v>
          </cell>
          <cell r="J2450">
            <v>10625250</v>
          </cell>
        </row>
        <row r="2451">
          <cell r="A2451">
            <v>432253</v>
          </cell>
          <cell r="B2451" t="str">
            <v>RS</v>
          </cell>
          <cell r="C2451" t="str">
            <v>VALE DO SOL</v>
          </cell>
          <cell r="D2451" t="str">
            <v>432253</v>
          </cell>
          <cell r="E2451">
            <v>50040</v>
          </cell>
          <cell r="F2451">
            <v>66582133</v>
          </cell>
          <cell r="G2451">
            <v>70503</v>
          </cell>
          <cell r="H2451">
            <v>69966620</v>
          </cell>
          <cell r="I2451">
            <v>13306</v>
          </cell>
          <cell r="J2451">
            <v>23826222</v>
          </cell>
        </row>
        <row r="2452">
          <cell r="A2452">
            <v>432270</v>
          </cell>
          <cell r="B2452" t="str">
            <v>RS</v>
          </cell>
          <cell r="C2452" t="str">
            <v>VERA CRUZ</v>
          </cell>
          <cell r="D2452" t="str">
            <v>432270</v>
          </cell>
          <cell r="E2452">
            <v>154388</v>
          </cell>
          <cell r="F2452">
            <v>53071794</v>
          </cell>
          <cell r="G2452">
            <v>94309</v>
          </cell>
          <cell r="H2452">
            <v>63058433</v>
          </cell>
          <cell r="I2452">
            <v>84873</v>
          </cell>
          <cell r="J2452">
            <v>19615782</v>
          </cell>
        </row>
        <row r="2453">
          <cell r="A2453">
            <v>432310</v>
          </cell>
          <cell r="B2453" t="str">
            <v>RS</v>
          </cell>
          <cell r="C2453" t="str">
            <v>VICENTE DUTRA</v>
          </cell>
          <cell r="D2453" t="str">
            <v>432310</v>
          </cell>
          <cell r="F2453">
            <v>0</v>
          </cell>
          <cell r="H2453">
            <v>0</v>
          </cell>
          <cell r="J2453">
            <v>0</v>
          </cell>
        </row>
        <row r="2454">
          <cell r="A2454">
            <v>432330</v>
          </cell>
          <cell r="B2454" t="str">
            <v>RS</v>
          </cell>
          <cell r="C2454" t="str">
            <v>VILA FLORES</v>
          </cell>
          <cell r="D2454" t="str">
            <v>432330</v>
          </cell>
          <cell r="F2454">
            <v>1857912</v>
          </cell>
          <cell r="H2454">
            <v>1990620</v>
          </cell>
          <cell r="J2454">
            <v>663540</v>
          </cell>
        </row>
        <row r="2455">
          <cell r="A2455">
            <v>432345</v>
          </cell>
          <cell r="B2455" t="str">
            <v>RS</v>
          </cell>
          <cell r="C2455" t="str">
            <v>VILA NOVA DO SUL</v>
          </cell>
          <cell r="D2455" t="str">
            <v>432345</v>
          </cell>
          <cell r="E2455">
            <v>480</v>
          </cell>
          <cell r="F2455">
            <v>8896570</v>
          </cell>
          <cell r="G2455">
            <v>654</v>
          </cell>
          <cell r="H2455">
            <v>9945972</v>
          </cell>
          <cell r="I2455">
            <v>14921</v>
          </cell>
          <cell r="J2455">
            <v>3215397</v>
          </cell>
        </row>
        <row r="2456">
          <cell r="A2456">
            <v>432375</v>
          </cell>
          <cell r="B2456" t="str">
            <v>RS</v>
          </cell>
          <cell r="C2456" t="str">
            <v>VITÓRIA DAS MISSÕES</v>
          </cell>
          <cell r="D2456" t="str">
            <v>432375</v>
          </cell>
          <cell r="E2456">
            <v>21314</v>
          </cell>
          <cell r="F2456">
            <v>21163824</v>
          </cell>
          <cell r="G2456">
            <v>11961</v>
          </cell>
          <cell r="H2456">
            <v>27042481</v>
          </cell>
          <cell r="I2456">
            <v>8759</v>
          </cell>
          <cell r="J2456">
            <v>8913242</v>
          </cell>
        </row>
        <row r="2457">
          <cell r="A2457">
            <v>432377</v>
          </cell>
          <cell r="B2457" t="str">
            <v>RS</v>
          </cell>
          <cell r="C2457" t="str">
            <v>WESTFALIA</v>
          </cell>
          <cell r="D2457" t="str">
            <v>432377</v>
          </cell>
          <cell r="E2457">
            <v>706</v>
          </cell>
          <cell r="F2457">
            <v>32630307</v>
          </cell>
          <cell r="G2457">
            <v>207</v>
          </cell>
          <cell r="H2457">
            <v>30554104</v>
          </cell>
          <cell r="I2457">
            <v>9</v>
          </cell>
          <cell r="J2457">
            <v>9487770</v>
          </cell>
        </row>
        <row r="2458">
          <cell r="A2458">
            <v>110001</v>
          </cell>
          <cell r="B2458" t="str">
            <v>RO</v>
          </cell>
          <cell r="C2458" t="str">
            <v>ALTA FLORESTA D'OESTE</v>
          </cell>
          <cell r="D2458" t="str">
            <v>110001</v>
          </cell>
          <cell r="E2458">
            <v>197028</v>
          </cell>
          <cell r="F2458">
            <v>28953865</v>
          </cell>
          <cell r="G2458">
            <v>233545</v>
          </cell>
          <cell r="H2458">
            <v>32947784</v>
          </cell>
          <cell r="I2458">
            <v>65856</v>
          </cell>
          <cell r="J2458">
            <v>12141241</v>
          </cell>
        </row>
        <row r="2459">
          <cell r="A2459">
            <v>110037</v>
          </cell>
          <cell r="B2459" t="str">
            <v>RO</v>
          </cell>
          <cell r="C2459" t="str">
            <v>ALTO ALEGRE DOS PARECIS</v>
          </cell>
          <cell r="D2459" t="str">
            <v>110037</v>
          </cell>
          <cell r="F2459">
            <v>11174940</v>
          </cell>
          <cell r="H2459">
            <v>11973150</v>
          </cell>
          <cell r="J2459">
            <v>3991050</v>
          </cell>
        </row>
        <row r="2460">
          <cell r="A2460">
            <v>110040</v>
          </cell>
          <cell r="B2460" t="str">
            <v>RO</v>
          </cell>
          <cell r="C2460" t="str">
            <v>ALTO PARAÍSO</v>
          </cell>
          <cell r="D2460" t="str">
            <v>110040</v>
          </cell>
          <cell r="F2460">
            <v>18821012</v>
          </cell>
          <cell r="H2460">
            <v>20165370</v>
          </cell>
          <cell r="J2460">
            <v>6721790</v>
          </cell>
        </row>
        <row r="2461">
          <cell r="A2461">
            <v>110034</v>
          </cell>
          <cell r="B2461" t="str">
            <v>RO</v>
          </cell>
          <cell r="C2461" t="str">
            <v>ALVORADA D'OESTE</v>
          </cell>
          <cell r="D2461" t="str">
            <v>110034</v>
          </cell>
          <cell r="E2461">
            <v>498</v>
          </cell>
          <cell r="F2461">
            <v>2351806</v>
          </cell>
          <cell r="G2461">
            <v>563</v>
          </cell>
          <cell r="H2461">
            <v>2505192</v>
          </cell>
          <cell r="J2461">
            <v>840390</v>
          </cell>
        </row>
        <row r="2462">
          <cell r="A2462">
            <v>110002</v>
          </cell>
          <cell r="B2462" t="str">
            <v>RO</v>
          </cell>
          <cell r="C2462" t="str">
            <v>ARIQUEMES</v>
          </cell>
          <cell r="D2462" t="str">
            <v>110002</v>
          </cell>
          <cell r="F2462">
            <v>115340932</v>
          </cell>
          <cell r="H2462">
            <v>123575730</v>
          </cell>
          <cell r="J2462">
            <v>41191180</v>
          </cell>
        </row>
        <row r="2463">
          <cell r="A2463">
            <v>110045</v>
          </cell>
          <cell r="B2463" t="str">
            <v>RO</v>
          </cell>
          <cell r="C2463" t="str">
            <v>BURITIS</v>
          </cell>
          <cell r="D2463" t="str">
            <v>110045</v>
          </cell>
          <cell r="E2463">
            <v>168</v>
          </cell>
          <cell r="F2463">
            <v>7560</v>
          </cell>
          <cell r="G2463">
            <v>410</v>
          </cell>
          <cell r="H2463">
            <v>8100</v>
          </cell>
          <cell r="I2463">
            <v>180</v>
          </cell>
          <cell r="J2463">
            <v>2780</v>
          </cell>
        </row>
        <row r="2464">
          <cell r="A2464">
            <v>110003</v>
          </cell>
          <cell r="B2464" t="str">
            <v>RO</v>
          </cell>
          <cell r="C2464" t="str">
            <v>CABIXI</v>
          </cell>
          <cell r="D2464" t="str">
            <v>110003</v>
          </cell>
          <cell r="F2464">
            <v>414736</v>
          </cell>
          <cell r="H2464">
            <v>444360</v>
          </cell>
          <cell r="J2464">
            <v>148120</v>
          </cell>
        </row>
        <row r="2465">
          <cell r="A2465">
            <v>110060</v>
          </cell>
          <cell r="B2465" t="str">
            <v>RO</v>
          </cell>
          <cell r="C2465" t="str">
            <v>CACAULÂNDIA</v>
          </cell>
          <cell r="D2465" t="str">
            <v>110060</v>
          </cell>
          <cell r="E2465">
            <v>50078</v>
          </cell>
          <cell r="F2465">
            <v>5520866</v>
          </cell>
          <cell r="G2465">
            <v>60692</v>
          </cell>
          <cell r="H2465">
            <v>7114263</v>
          </cell>
          <cell r="I2465">
            <v>21523</v>
          </cell>
          <cell r="J2465">
            <v>2551189</v>
          </cell>
        </row>
        <row r="2466">
          <cell r="A2466">
            <v>110004</v>
          </cell>
          <cell r="B2466" t="str">
            <v>RO</v>
          </cell>
          <cell r="C2466" t="str">
            <v>CACOAL</v>
          </cell>
          <cell r="D2466" t="str">
            <v>110004</v>
          </cell>
          <cell r="F2466">
            <v>41889036</v>
          </cell>
          <cell r="H2466">
            <v>44881110</v>
          </cell>
          <cell r="J2466">
            <v>14960370</v>
          </cell>
        </row>
        <row r="2467">
          <cell r="A2467">
            <v>110070</v>
          </cell>
          <cell r="B2467" t="str">
            <v>RO</v>
          </cell>
          <cell r="C2467" t="str">
            <v>CAMPO NOVO DE RONDÔNIA</v>
          </cell>
          <cell r="D2467" t="str">
            <v>110070</v>
          </cell>
          <cell r="F2467">
            <v>4943428</v>
          </cell>
          <cell r="H2467">
            <v>5296530</v>
          </cell>
          <cell r="J2467">
            <v>1765510</v>
          </cell>
        </row>
        <row r="2468">
          <cell r="A2468">
            <v>110080</v>
          </cell>
          <cell r="B2468" t="str">
            <v>RO</v>
          </cell>
          <cell r="C2468" t="str">
            <v>CANDEIAS DO JAMARI</v>
          </cell>
          <cell r="D2468" t="str">
            <v>110080</v>
          </cell>
          <cell r="F2468">
            <v>18480</v>
          </cell>
          <cell r="H2468">
            <v>186240</v>
          </cell>
          <cell r="J2468">
            <v>108700</v>
          </cell>
        </row>
        <row r="2469">
          <cell r="A2469">
            <v>110005</v>
          </cell>
          <cell r="B2469" t="str">
            <v>RO</v>
          </cell>
          <cell r="C2469" t="str">
            <v>CEREJEIRAS</v>
          </cell>
          <cell r="D2469" t="str">
            <v>110005</v>
          </cell>
          <cell r="E2469">
            <v>543</v>
          </cell>
          <cell r="F2469">
            <v>6665348</v>
          </cell>
          <cell r="G2469">
            <v>506</v>
          </cell>
          <cell r="H2469">
            <v>7146491</v>
          </cell>
          <cell r="J2469">
            <v>2382630</v>
          </cell>
        </row>
        <row r="2470">
          <cell r="A2470">
            <v>110092</v>
          </cell>
          <cell r="B2470" t="str">
            <v>RO</v>
          </cell>
          <cell r="C2470" t="str">
            <v>CHUPINGUAIA</v>
          </cell>
          <cell r="D2470" t="str">
            <v>110092</v>
          </cell>
          <cell r="E2470">
            <v>42503</v>
          </cell>
          <cell r="F2470">
            <v>18688833</v>
          </cell>
          <cell r="G2470">
            <v>11242</v>
          </cell>
          <cell r="H2470">
            <v>27628627</v>
          </cell>
          <cell r="I2470">
            <v>3014</v>
          </cell>
          <cell r="J2470">
            <v>9164183</v>
          </cell>
        </row>
        <row r="2471">
          <cell r="A2471">
            <v>110006</v>
          </cell>
          <cell r="B2471" t="str">
            <v>RO</v>
          </cell>
          <cell r="C2471" t="str">
            <v>COLORADO DO OESTE</v>
          </cell>
          <cell r="D2471" t="str">
            <v>110006</v>
          </cell>
          <cell r="F2471">
            <v>9359168</v>
          </cell>
          <cell r="H2471">
            <v>10027680</v>
          </cell>
          <cell r="J2471">
            <v>3342560</v>
          </cell>
        </row>
        <row r="2472">
          <cell r="A2472">
            <v>110008</v>
          </cell>
          <cell r="B2472" t="str">
            <v>RO</v>
          </cell>
          <cell r="C2472" t="str">
            <v>COSTA MARQUES</v>
          </cell>
          <cell r="D2472" t="str">
            <v>110008</v>
          </cell>
          <cell r="E2472">
            <v>367</v>
          </cell>
          <cell r="F2472">
            <v>3782722</v>
          </cell>
          <cell r="G2472">
            <v>205</v>
          </cell>
          <cell r="H2472">
            <v>4040116</v>
          </cell>
          <cell r="I2472">
            <v>308</v>
          </cell>
          <cell r="J2472">
            <v>1348582</v>
          </cell>
        </row>
        <row r="2473">
          <cell r="A2473">
            <v>110094</v>
          </cell>
          <cell r="B2473" t="str">
            <v>RO</v>
          </cell>
          <cell r="C2473" t="str">
            <v>CUJUBIM</v>
          </cell>
          <cell r="D2473" t="str">
            <v>110094</v>
          </cell>
          <cell r="F2473">
            <v>25060196</v>
          </cell>
          <cell r="G2473">
            <v>1083</v>
          </cell>
          <cell r="H2473">
            <v>26850210</v>
          </cell>
          <cell r="I2473">
            <v>573</v>
          </cell>
          <cell r="J2473">
            <v>8950070</v>
          </cell>
        </row>
        <row r="2474">
          <cell r="A2474">
            <v>110009</v>
          </cell>
          <cell r="B2474" t="str">
            <v>RO</v>
          </cell>
          <cell r="C2474" t="str">
            <v>ESPIGÃO D'OESTE</v>
          </cell>
          <cell r="D2474" t="str">
            <v>110009</v>
          </cell>
          <cell r="E2474">
            <v>4918</v>
          </cell>
          <cell r="F2474">
            <v>5566910</v>
          </cell>
          <cell r="G2474">
            <v>2594</v>
          </cell>
          <cell r="H2474">
            <v>6366329</v>
          </cell>
          <cell r="I2474">
            <v>1325</v>
          </cell>
          <cell r="J2474">
            <v>2116341</v>
          </cell>
        </row>
        <row r="2475">
          <cell r="A2475">
            <v>110100</v>
          </cell>
          <cell r="B2475" t="str">
            <v>RO</v>
          </cell>
          <cell r="C2475" t="str">
            <v>GOVERNADOR JORGE TEIXEIRA</v>
          </cell>
          <cell r="D2475" t="str">
            <v>110100</v>
          </cell>
          <cell r="E2475">
            <v>4072</v>
          </cell>
          <cell r="F2475">
            <v>1157369</v>
          </cell>
          <cell r="G2475">
            <v>1909</v>
          </cell>
          <cell r="H2475">
            <v>1244968</v>
          </cell>
          <cell r="I2475">
            <v>2791</v>
          </cell>
          <cell r="J2475">
            <v>414683</v>
          </cell>
        </row>
        <row r="2476">
          <cell r="A2476">
            <v>110110</v>
          </cell>
          <cell r="B2476" t="str">
            <v>RO</v>
          </cell>
          <cell r="C2476" t="str">
            <v>ITAPUÃ DO OESTE</v>
          </cell>
          <cell r="D2476" t="str">
            <v>110110</v>
          </cell>
          <cell r="F2476">
            <v>5963972</v>
          </cell>
          <cell r="H2476">
            <v>6389970</v>
          </cell>
          <cell r="J2476">
            <v>2129990</v>
          </cell>
        </row>
        <row r="2477">
          <cell r="A2477">
            <v>110011</v>
          </cell>
          <cell r="B2477" t="str">
            <v>RO</v>
          </cell>
          <cell r="C2477" t="str">
            <v>JARU</v>
          </cell>
          <cell r="D2477" t="str">
            <v>110011</v>
          </cell>
          <cell r="E2477">
            <v>7698</v>
          </cell>
          <cell r="F2477">
            <v>22827786</v>
          </cell>
          <cell r="G2477">
            <v>191</v>
          </cell>
          <cell r="H2477">
            <v>24568321</v>
          </cell>
          <cell r="I2477">
            <v>7525</v>
          </cell>
          <cell r="J2477">
            <v>8160462</v>
          </cell>
        </row>
        <row r="2478">
          <cell r="A2478">
            <v>110012</v>
          </cell>
          <cell r="B2478" t="str">
            <v>RO</v>
          </cell>
          <cell r="C2478" t="str">
            <v>JI-PARANÁ</v>
          </cell>
          <cell r="D2478" t="str">
            <v>110012</v>
          </cell>
          <cell r="E2478">
            <v>8644</v>
          </cell>
          <cell r="F2478">
            <v>10957982</v>
          </cell>
          <cell r="G2478">
            <v>13844</v>
          </cell>
          <cell r="H2478">
            <v>11913059</v>
          </cell>
          <cell r="I2478">
            <v>1681</v>
          </cell>
          <cell r="J2478">
            <v>3924675</v>
          </cell>
        </row>
        <row r="2479">
          <cell r="A2479">
            <v>110013</v>
          </cell>
          <cell r="B2479" t="str">
            <v>RO</v>
          </cell>
          <cell r="C2479" t="str">
            <v>MACHADINHO D'OESTE</v>
          </cell>
          <cell r="D2479" t="str">
            <v>110013</v>
          </cell>
          <cell r="E2479">
            <v>112603</v>
          </cell>
          <cell r="F2479">
            <v>36068593</v>
          </cell>
          <cell r="G2479">
            <v>79695</v>
          </cell>
          <cell r="H2479">
            <v>35643237</v>
          </cell>
          <cell r="J2479">
            <v>11162080</v>
          </cell>
        </row>
        <row r="2480">
          <cell r="A2480">
            <v>110120</v>
          </cell>
          <cell r="B2480" t="str">
            <v>RO</v>
          </cell>
          <cell r="C2480" t="str">
            <v>MINISTRO ANDREAZZA</v>
          </cell>
          <cell r="D2480" t="str">
            <v>110120</v>
          </cell>
          <cell r="E2480">
            <v>860</v>
          </cell>
          <cell r="F2480">
            <v>8914004</v>
          </cell>
          <cell r="G2480">
            <v>11032</v>
          </cell>
          <cell r="H2480">
            <v>8347883</v>
          </cell>
          <cell r="J2480">
            <v>2427373</v>
          </cell>
        </row>
        <row r="2481">
          <cell r="A2481">
            <v>110130</v>
          </cell>
          <cell r="B2481" t="str">
            <v>RO</v>
          </cell>
          <cell r="C2481" t="str">
            <v>MIRANTE DA SERRA</v>
          </cell>
          <cell r="D2481" t="str">
            <v>110130</v>
          </cell>
          <cell r="E2481">
            <v>21836</v>
          </cell>
          <cell r="F2481">
            <v>10348565</v>
          </cell>
          <cell r="G2481">
            <v>13189</v>
          </cell>
          <cell r="H2481">
            <v>12233958</v>
          </cell>
          <cell r="I2481">
            <v>3485</v>
          </cell>
          <cell r="J2481">
            <v>4541599</v>
          </cell>
        </row>
        <row r="2482">
          <cell r="A2482">
            <v>110140</v>
          </cell>
          <cell r="B2482" t="str">
            <v>RO</v>
          </cell>
          <cell r="C2482" t="str">
            <v>MONTE NEGRO</v>
          </cell>
          <cell r="D2482" t="str">
            <v>110140</v>
          </cell>
          <cell r="F2482">
            <v>10335192</v>
          </cell>
          <cell r="H2482">
            <v>11073420</v>
          </cell>
          <cell r="J2482">
            <v>3691140</v>
          </cell>
        </row>
        <row r="2483">
          <cell r="A2483">
            <v>110014</v>
          </cell>
          <cell r="B2483" t="str">
            <v>RO</v>
          </cell>
          <cell r="C2483" t="str">
            <v>NOVA BRASILÂNDIA D'OESTE</v>
          </cell>
          <cell r="D2483" t="str">
            <v>110014</v>
          </cell>
          <cell r="F2483">
            <v>30711408</v>
          </cell>
          <cell r="H2483">
            <v>32905080</v>
          </cell>
          <cell r="J2483">
            <v>10968360</v>
          </cell>
        </row>
        <row r="2484">
          <cell r="A2484">
            <v>110143</v>
          </cell>
          <cell r="B2484" t="str">
            <v>RO</v>
          </cell>
          <cell r="C2484" t="str">
            <v>NOVA UNIÃO</v>
          </cell>
          <cell r="D2484" t="str">
            <v>110143</v>
          </cell>
          <cell r="E2484">
            <v>7427</v>
          </cell>
          <cell r="F2484">
            <v>8091674</v>
          </cell>
          <cell r="G2484">
            <v>1217</v>
          </cell>
          <cell r="H2484">
            <v>8442475</v>
          </cell>
          <cell r="I2484">
            <v>3671</v>
          </cell>
          <cell r="J2484">
            <v>2791036</v>
          </cell>
        </row>
        <row r="2485">
          <cell r="A2485">
            <v>110050</v>
          </cell>
          <cell r="B2485" t="str">
            <v>RO</v>
          </cell>
          <cell r="C2485" t="str">
            <v>NOVO HORIZONTE DO OESTE</v>
          </cell>
          <cell r="D2485" t="str">
            <v>110050</v>
          </cell>
          <cell r="E2485">
            <v>56011</v>
          </cell>
          <cell r="F2485">
            <v>8085732</v>
          </cell>
          <cell r="G2485">
            <v>29531</v>
          </cell>
          <cell r="H2485">
            <v>8551478</v>
          </cell>
          <cell r="I2485">
            <v>21184</v>
          </cell>
          <cell r="J2485">
            <v>2721892</v>
          </cell>
        </row>
        <row r="2486">
          <cell r="A2486">
            <v>110015</v>
          </cell>
          <cell r="B2486" t="str">
            <v>RO</v>
          </cell>
          <cell r="C2486" t="str">
            <v>OURO PRETO DO OESTE</v>
          </cell>
          <cell r="D2486" t="str">
            <v>110015</v>
          </cell>
          <cell r="F2486">
            <v>253176</v>
          </cell>
          <cell r="H2486">
            <v>271260</v>
          </cell>
          <cell r="J2486">
            <v>90420</v>
          </cell>
        </row>
        <row r="2487">
          <cell r="A2487">
            <v>110145</v>
          </cell>
          <cell r="B2487" t="str">
            <v>RO</v>
          </cell>
          <cell r="C2487" t="str">
            <v>PARECIS</v>
          </cell>
          <cell r="D2487" t="str">
            <v>110145</v>
          </cell>
          <cell r="F2487">
            <v>3454472</v>
          </cell>
          <cell r="H2487">
            <v>3701220</v>
          </cell>
          <cell r="J2487">
            <v>1233740</v>
          </cell>
        </row>
        <row r="2488">
          <cell r="A2488">
            <v>110018</v>
          </cell>
          <cell r="B2488" t="str">
            <v>RO</v>
          </cell>
          <cell r="C2488" t="str">
            <v>PIMENTA BUENO</v>
          </cell>
          <cell r="D2488" t="str">
            <v>110018</v>
          </cell>
          <cell r="E2488">
            <v>45251</v>
          </cell>
          <cell r="F2488">
            <v>32173495</v>
          </cell>
          <cell r="G2488">
            <v>257193</v>
          </cell>
          <cell r="H2488">
            <v>32955382</v>
          </cell>
          <cell r="I2488">
            <v>10693</v>
          </cell>
          <cell r="J2488">
            <v>11078512</v>
          </cell>
        </row>
        <row r="2489">
          <cell r="A2489">
            <v>110146</v>
          </cell>
          <cell r="B2489" t="str">
            <v>RO</v>
          </cell>
          <cell r="C2489" t="str">
            <v>PIMENTEIRAS DO OESTE</v>
          </cell>
          <cell r="D2489" t="str">
            <v>110146</v>
          </cell>
          <cell r="F2489">
            <v>948528</v>
          </cell>
          <cell r="H2489">
            <v>1016280</v>
          </cell>
          <cell r="J2489">
            <v>338760</v>
          </cell>
        </row>
        <row r="2490">
          <cell r="A2490">
            <v>110020</v>
          </cell>
          <cell r="B2490" t="str">
            <v>RO</v>
          </cell>
          <cell r="C2490" t="str">
            <v>PORTO VELHO</v>
          </cell>
          <cell r="D2490" t="str">
            <v>110020</v>
          </cell>
          <cell r="E2490">
            <v>3416587</v>
          </cell>
          <cell r="F2490">
            <v>305680542</v>
          </cell>
          <cell r="G2490">
            <v>3930788</v>
          </cell>
          <cell r="H2490">
            <v>347698058</v>
          </cell>
          <cell r="I2490">
            <v>1129063</v>
          </cell>
          <cell r="J2490">
            <v>144270119</v>
          </cell>
        </row>
        <row r="2491">
          <cell r="A2491">
            <v>110147</v>
          </cell>
          <cell r="B2491" t="str">
            <v>RO</v>
          </cell>
          <cell r="C2491" t="str">
            <v>PRIMAVERA DE RONDÔNIA</v>
          </cell>
          <cell r="D2491" t="str">
            <v>110147</v>
          </cell>
          <cell r="F2491">
            <v>10034358</v>
          </cell>
          <cell r="G2491">
            <v>80</v>
          </cell>
          <cell r="H2491">
            <v>9962749</v>
          </cell>
          <cell r="J2491">
            <v>3261437</v>
          </cell>
        </row>
        <row r="2492">
          <cell r="A2492">
            <v>110028</v>
          </cell>
          <cell r="B2492" t="str">
            <v>RO</v>
          </cell>
          <cell r="C2492" t="str">
            <v>ROLIM DE MOURA</v>
          </cell>
          <cell r="D2492" t="str">
            <v>110028</v>
          </cell>
          <cell r="F2492">
            <v>48483372</v>
          </cell>
          <cell r="H2492">
            <v>51946470</v>
          </cell>
          <cell r="J2492">
            <v>17315490</v>
          </cell>
        </row>
        <row r="2493">
          <cell r="A2493">
            <v>110029</v>
          </cell>
          <cell r="B2493" t="str">
            <v>RO</v>
          </cell>
          <cell r="C2493" t="str">
            <v>SANTA LUZIA D'OESTE</v>
          </cell>
          <cell r="D2493" t="str">
            <v>110029</v>
          </cell>
          <cell r="F2493">
            <v>9308992</v>
          </cell>
          <cell r="H2493">
            <v>9973920</v>
          </cell>
          <cell r="J2493">
            <v>3324640</v>
          </cell>
        </row>
        <row r="2494">
          <cell r="A2494">
            <v>110149</v>
          </cell>
          <cell r="B2494" t="str">
            <v>RO</v>
          </cell>
          <cell r="C2494" t="str">
            <v>SÃO FRANCISCO DO GUAPORÉ</v>
          </cell>
          <cell r="D2494" t="str">
            <v>110149</v>
          </cell>
          <cell r="E2494">
            <v>5647</v>
          </cell>
          <cell r="F2494">
            <v>6965224</v>
          </cell>
          <cell r="G2494">
            <v>2804</v>
          </cell>
          <cell r="H2494">
            <v>7462740</v>
          </cell>
          <cell r="I2494">
            <v>240</v>
          </cell>
          <cell r="J2494">
            <v>2487580</v>
          </cell>
        </row>
        <row r="2495">
          <cell r="A2495">
            <v>110032</v>
          </cell>
          <cell r="B2495" t="str">
            <v>RO</v>
          </cell>
          <cell r="C2495" t="str">
            <v>SÃO MIGUEL DO GUAPORÉ</v>
          </cell>
          <cell r="D2495" t="str">
            <v>110032</v>
          </cell>
          <cell r="E2495">
            <v>1420</v>
          </cell>
          <cell r="F2495">
            <v>111443136</v>
          </cell>
          <cell r="G2495">
            <v>270</v>
          </cell>
          <cell r="H2495">
            <v>119362450</v>
          </cell>
          <cell r="J2495">
            <v>39787180</v>
          </cell>
        </row>
        <row r="2496">
          <cell r="A2496">
            <v>110150</v>
          </cell>
          <cell r="B2496" t="str">
            <v>RO</v>
          </cell>
          <cell r="C2496" t="str">
            <v>SERINGUEIRAS</v>
          </cell>
          <cell r="D2496" t="str">
            <v>110150</v>
          </cell>
          <cell r="F2496">
            <v>1129856</v>
          </cell>
          <cell r="H2496">
            <v>1210560</v>
          </cell>
          <cell r="J2496">
            <v>403520</v>
          </cell>
        </row>
        <row r="2497">
          <cell r="A2497">
            <v>110155</v>
          </cell>
          <cell r="B2497" t="str">
            <v>RO</v>
          </cell>
          <cell r="C2497" t="str">
            <v>TEIXEIRÓPOLIS</v>
          </cell>
          <cell r="D2497" t="str">
            <v>110155</v>
          </cell>
          <cell r="E2497">
            <v>112483</v>
          </cell>
          <cell r="F2497">
            <v>7898295</v>
          </cell>
          <cell r="G2497">
            <v>106350</v>
          </cell>
          <cell r="H2497">
            <v>8068480</v>
          </cell>
          <cell r="I2497">
            <v>56625</v>
          </cell>
          <cell r="J2497">
            <v>2294219</v>
          </cell>
        </row>
        <row r="2498">
          <cell r="A2498">
            <v>110160</v>
          </cell>
          <cell r="B2498" t="str">
            <v>RO</v>
          </cell>
          <cell r="C2498" t="str">
            <v>THEOBROMA</v>
          </cell>
          <cell r="D2498" t="str">
            <v>110160</v>
          </cell>
          <cell r="E2498">
            <v>50352</v>
          </cell>
          <cell r="F2498">
            <v>15384281</v>
          </cell>
          <cell r="G2498">
            <v>23974</v>
          </cell>
          <cell r="H2498">
            <v>15583298</v>
          </cell>
          <cell r="I2498">
            <v>683</v>
          </cell>
          <cell r="J2498">
            <v>4856690</v>
          </cell>
        </row>
        <row r="2499">
          <cell r="A2499">
            <v>110170</v>
          </cell>
          <cell r="B2499" t="str">
            <v>RO</v>
          </cell>
          <cell r="C2499" t="str">
            <v>URUPÁ</v>
          </cell>
          <cell r="D2499" t="str">
            <v>110170</v>
          </cell>
          <cell r="E2499">
            <v>377275</v>
          </cell>
          <cell r="F2499">
            <v>5688647</v>
          </cell>
          <cell r="H2499">
            <v>1696837</v>
          </cell>
          <cell r="I2499">
            <v>2250</v>
          </cell>
          <cell r="J2499">
            <v>555498</v>
          </cell>
        </row>
        <row r="2500">
          <cell r="A2500">
            <v>110180</v>
          </cell>
          <cell r="B2500" t="str">
            <v>RO</v>
          </cell>
          <cell r="C2500" t="str">
            <v>VALE DO PARAÍSO</v>
          </cell>
          <cell r="D2500" t="str">
            <v>110180</v>
          </cell>
          <cell r="E2500">
            <v>29789</v>
          </cell>
          <cell r="F2500">
            <v>11869882</v>
          </cell>
          <cell r="G2500">
            <v>19963</v>
          </cell>
          <cell r="H2500">
            <v>12237290</v>
          </cell>
          <cell r="I2500">
            <v>6589</v>
          </cell>
          <cell r="J2500">
            <v>4465103</v>
          </cell>
        </row>
        <row r="2501">
          <cell r="A2501">
            <v>110030</v>
          </cell>
          <cell r="B2501" t="str">
            <v>RO</v>
          </cell>
          <cell r="C2501" t="str">
            <v>VILHENA</v>
          </cell>
          <cell r="D2501" t="str">
            <v>110030</v>
          </cell>
          <cell r="E2501">
            <v>8797</v>
          </cell>
          <cell r="F2501">
            <v>146833606</v>
          </cell>
          <cell r="G2501">
            <v>2681</v>
          </cell>
          <cell r="H2501">
            <v>157254751</v>
          </cell>
          <cell r="I2501">
            <v>1382</v>
          </cell>
          <cell r="J2501">
            <v>52421920</v>
          </cell>
        </row>
        <row r="2502">
          <cell r="A2502">
            <v>140005</v>
          </cell>
          <cell r="B2502" t="str">
            <v>RR</v>
          </cell>
          <cell r="C2502" t="str">
            <v>ALTO ALEGRE</v>
          </cell>
          <cell r="D2502" t="str">
            <v>140005</v>
          </cell>
          <cell r="F2502">
            <v>5416824</v>
          </cell>
          <cell r="H2502">
            <v>5803740</v>
          </cell>
          <cell r="J2502">
            <v>1934580</v>
          </cell>
        </row>
        <row r="2503">
          <cell r="A2503">
            <v>140015</v>
          </cell>
          <cell r="B2503" t="str">
            <v>RR</v>
          </cell>
          <cell r="C2503" t="str">
            <v>BONFIM</v>
          </cell>
          <cell r="D2503" t="str">
            <v>140015</v>
          </cell>
          <cell r="E2503">
            <v>27931</v>
          </cell>
          <cell r="F2503">
            <v>41128020</v>
          </cell>
          <cell r="G2503">
            <v>56926</v>
          </cell>
          <cell r="H2503">
            <v>45214918</v>
          </cell>
          <cell r="I2503">
            <v>32306</v>
          </cell>
          <cell r="J2503">
            <v>17733934</v>
          </cell>
        </row>
        <row r="2504">
          <cell r="A2504">
            <v>140030</v>
          </cell>
          <cell r="B2504" t="str">
            <v>RR</v>
          </cell>
          <cell r="C2504" t="str">
            <v>MUCAJAÍ</v>
          </cell>
          <cell r="D2504" t="str">
            <v>140030</v>
          </cell>
          <cell r="F2504">
            <v>5879720</v>
          </cell>
          <cell r="H2504">
            <v>6299700</v>
          </cell>
          <cell r="J2504">
            <v>2099900</v>
          </cell>
        </row>
        <row r="2505">
          <cell r="A2505">
            <v>140040</v>
          </cell>
          <cell r="B2505" t="str">
            <v>RR</v>
          </cell>
          <cell r="C2505" t="str">
            <v>NORMANDIA</v>
          </cell>
          <cell r="D2505" t="str">
            <v>140040</v>
          </cell>
          <cell r="F2505">
            <v>1120</v>
          </cell>
          <cell r="H2505">
            <v>1200</v>
          </cell>
          <cell r="J2505">
            <v>400</v>
          </cell>
        </row>
        <row r="2506">
          <cell r="A2506">
            <v>140045</v>
          </cell>
          <cell r="B2506" t="str">
            <v>RR</v>
          </cell>
          <cell r="C2506" t="str">
            <v>PACARAIMA</v>
          </cell>
          <cell r="D2506" t="str">
            <v>140045</v>
          </cell>
          <cell r="F2506">
            <v>1244600</v>
          </cell>
          <cell r="H2506">
            <v>1333500</v>
          </cell>
          <cell r="J2506">
            <v>444500</v>
          </cell>
        </row>
        <row r="2507">
          <cell r="A2507">
            <v>140070</v>
          </cell>
          <cell r="B2507" t="str">
            <v>RR</v>
          </cell>
          <cell r="C2507" t="str">
            <v>UIRAMUTÃ</v>
          </cell>
          <cell r="D2507" t="str">
            <v>140070</v>
          </cell>
          <cell r="E2507">
            <v>32493</v>
          </cell>
          <cell r="F2507">
            <v>2889063</v>
          </cell>
          <cell r="G2507">
            <v>37588</v>
          </cell>
          <cell r="H2507">
            <v>4958083</v>
          </cell>
          <cell r="I2507">
            <v>12420</v>
          </cell>
          <cell r="J2507">
            <v>1745909</v>
          </cell>
        </row>
        <row r="2508">
          <cell r="A2508">
            <v>420060</v>
          </cell>
          <cell r="B2508" t="str">
            <v>SC</v>
          </cell>
          <cell r="C2508" t="str">
            <v>ÁGUAS MORNAS</v>
          </cell>
          <cell r="D2508" t="str">
            <v>420060</v>
          </cell>
          <cell r="F2508">
            <v>20732264</v>
          </cell>
          <cell r="H2508">
            <v>22213140</v>
          </cell>
          <cell r="J2508">
            <v>7404380</v>
          </cell>
        </row>
        <row r="2509">
          <cell r="A2509">
            <v>420075</v>
          </cell>
          <cell r="B2509" t="str">
            <v>SC</v>
          </cell>
          <cell r="C2509" t="str">
            <v>ALTO BELA VISTA</v>
          </cell>
          <cell r="D2509" t="str">
            <v>420075</v>
          </cell>
          <cell r="E2509">
            <v>286</v>
          </cell>
          <cell r="F2509">
            <v>7146890</v>
          </cell>
          <cell r="G2509">
            <v>2510</v>
          </cell>
          <cell r="H2509">
            <v>8658581</v>
          </cell>
          <cell r="J2509">
            <v>3149358</v>
          </cell>
        </row>
        <row r="2510">
          <cell r="A2510">
            <v>420190</v>
          </cell>
          <cell r="B2510" t="str">
            <v>SC</v>
          </cell>
          <cell r="C2510" t="str">
            <v>AURORA</v>
          </cell>
          <cell r="D2510" t="str">
            <v>420190</v>
          </cell>
          <cell r="F2510">
            <v>21405300</v>
          </cell>
          <cell r="H2510">
            <v>22934250</v>
          </cell>
          <cell r="J2510">
            <v>7644750</v>
          </cell>
        </row>
        <row r="2511">
          <cell r="A2511">
            <v>420213</v>
          </cell>
          <cell r="B2511" t="str">
            <v>SC</v>
          </cell>
          <cell r="C2511" t="str">
            <v>BELA VISTA DO TOLDO</v>
          </cell>
          <cell r="D2511" t="str">
            <v>420213</v>
          </cell>
          <cell r="E2511">
            <v>5307</v>
          </cell>
          <cell r="F2511">
            <v>9269747</v>
          </cell>
          <cell r="G2511">
            <v>8504</v>
          </cell>
          <cell r="H2511">
            <v>10116109</v>
          </cell>
          <cell r="I2511">
            <v>8001</v>
          </cell>
          <cell r="J2511">
            <v>3445224</v>
          </cell>
        </row>
        <row r="2512">
          <cell r="A2512">
            <v>420230</v>
          </cell>
          <cell r="B2512" t="str">
            <v>SC</v>
          </cell>
          <cell r="C2512" t="str">
            <v>BIGUAÇU</v>
          </cell>
          <cell r="D2512" t="str">
            <v>420230</v>
          </cell>
          <cell r="F2512">
            <v>0</v>
          </cell>
          <cell r="H2512">
            <v>0</v>
          </cell>
          <cell r="J2512">
            <v>0</v>
          </cell>
        </row>
        <row r="2513">
          <cell r="A2513">
            <v>420243</v>
          </cell>
          <cell r="B2513" t="str">
            <v>SC</v>
          </cell>
          <cell r="C2513" t="str">
            <v>BOCAINA DO SUL</v>
          </cell>
          <cell r="D2513" t="str">
            <v>420243</v>
          </cell>
          <cell r="F2513">
            <v>32484200</v>
          </cell>
          <cell r="H2513">
            <v>34804500</v>
          </cell>
          <cell r="J2513">
            <v>11601500</v>
          </cell>
        </row>
        <row r="2514">
          <cell r="A2514">
            <v>420253</v>
          </cell>
          <cell r="B2514" t="str">
            <v>SC</v>
          </cell>
          <cell r="C2514" t="str">
            <v>BOM JESUS</v>
          </cell>
          <cell r="D2514" t="str">
            <v>420253</v>
          </cell>
          <cell r="F2514">
            <v>12878600</v>
          </cell>
          <cell r="H2514">
            <v>13798500</v>
          </cell>
          <cell r="J2514">
            <v>4599500</v>
          </cell>
        </row>
        <row r="2515">
          <cell r="A2515">
            <v>420245</v>
          </cell>
          <cell r="B2515" t="str">
            <v>SC</v>
          </cell>
          <cell r="C2515" t="str">
            <v>BOMBINHAS</v>
          </cell>
          <cell r="D2515" t="str">
            <v>420245</v>
          </cell>
          <cell r="F2515">
            <v>16167368</v>
          </cell>
          <cell r="H2515">
            <v>17322180</v>
          </cell>
          <cell r="J2515">
            <v>5774060</v>
          </cell>
        </row>
        <row r="2516">
          <cell r="A2516">
            <v>420270</v>
          </cell>
          <cell r="B2516" t="str">
            <v>SC</v>
          </cell>
          <cell r="C2516" t="str">
            <v>BOTUVERÁ</v>
          </cell>
          <cell r="D2516" t="str">
            <v>420270</v>
          </cell>
          <cell r="F2516">
            <v>22025668</v>
          </cell>
          <cell r="H2516">
            <v>23598930</v>
          </cell>
          <cell r="J2516">
            <v>7866310</v>
          </cell>
        </row>
        <row r="2517">
          <cell r="A2517">
            <v>420290</v>
          </cell>
          <cell r="B2517" t="str">
            <v>SC</v>
          </cell>
          <cell r="C2517" t="str">
            <v>BRUSQUE</v>
          </cell>
          <cell r="D2517" t="str">
            <v>420290</v>
          </cell>
          <cell r="F2517">
            <v>75506368</v>
          </cell>
          <cell r="H2517">
            <v>80899680</v>
          </cell>
          <cell r="J2517">
            <v>26966560</v>
          </cell>
        </row>
        <row r="2518">
          <cell r="A2518">
            <v>420315</v>
          </cell>
          <cell r="B2518" t="str">
            <v>SC</v>
          </cell>
          <cell r="C2518" t="str">
            <v>CALMON</v>
          </cell>
          <cell r="D2518" t="str">
            <v>420315</v>
          </cell>
          <cell r="F2518">
            <v>6097504</v>
          </cell>
          <cell r="H2518">
            <v>6533040</v>
          </cell>
          <cell r="J2518">
            <v>2177680</v>
          </cell>
        </row>
        <row r="2519">
          <cell r="A2519">
            <v>420370</v>
          </cell>
          <cell r="B2519" t="str">
            <v>SC</v>
          </cell>
          <cell r="C2519" t="str">
            <v>CANELINHA</v>
          </cell>
          <cell r="D2519" t="str">
            <v>420370</v>
          </cell>
          <cell r="F2519">
            <v>28483616</v>
          </cell>
          <cell r="H2519">
            <v>30518160</v>
          </cell>
          <cell r="J2519">
            <v>10172720</v>
          </cell>
        </row>
        <row r="2520">
          <cell r="A2520">
            <v>420455</v>
          </cell>
          <cell r="B2520" t="str">
            <v>SC</v>
          </cell>
          <cell r="C2520" t="str">
            <v>CORREIA PINTO</v>
          </cell>
          <cell r="D2520" t="str">
            <v>420455</v>
          </cell>
          <cell r="E2520">
            <v>3503</v>
          </cell>
          <cell r="F2520">
            <v>8619021</v>
          </cell>
          <cell r="G2520">
            <v>166</v>
          </cell>
          <cell r="H2520">
            <v>9851269</v>
          </cell>
          <cell r="J2520">
            <v>3546209</v>
          </cell>
        </row>
        <row r="2521">
          <cell r="A2521">
            <v>420515</v>
          </cell>
          <cell r="B2521" t="str">
            <v>SC</v>
          </cell>
          <cell r="C2521" t="str">
            <v>DOUTOR PEDRINHO</v>
          </cell>
          <cell r="D2521" t="str">
            <v>420515</v>
          </cell>
          <cell r="F2521">
            <v>8976212</v>
          </cell>
          <cell r="H2521">
            <v>9617370</v>
          </cell>
          <cell r="J2521">
            <v>3205790</v>
          </cell>
        </row>
        <row r="2522">
          <cell r="A2522">
            <v>420517</v>
          </cell>
          <cell r="B2522" t="str">
            <v>SC</v>
          </cell>
          <cell r="C2522" t="str">
            <v>ENTRE RIOS</v>
          </cell>
          <cell r="D2522" t="str">
            <v>420517</v>
          </cell>
          <cell r="F2522">
            <v>11820340</v>
          </cell>
          <cell r="H2522">
            <v>12664650</v>
          </cell>
          <cell r="J2522">
            <v>4221550</v>
          </cell>
        </row>
        <row r="2523">
          <cell r="A2523">
            <v>420543</v>
          </cell>
          <cell r="B2523" t="str">
            <v>SC</v>
          </cell>
          <cell r="C2523" t="str">
            <v>FORMOSA DO SUL</v>
          </cell>
          <cell r="D2523" t="str">
            <v>420543</v>
          </cell>
          <cell r="F2523">
            <v>2458932</v>
          </cell>
          <cell r="H2523">
            <v>2634570</v>
          </cell>
          <cell r="J2523">
            <v>878190</v>
          </cell>
        </row>
        <row r="2524">
          <cell r="A2524">
            <v>420570</v>
          </cell>
          <cell r="B2524" t="str">
            <v>SC</v>
          </cell>
          <cell r="C2524" t="str">
            <v>GAROPABA</v>
          </cell>
          <cell r="D2524" t="str">
            <v>420570</v>
          </cell>
          <cell r="F2524">
            <v>8457372</v>
          </cell>
          <cell r="H2524">
            <v>9061470</v>
          </cell>
          <cell r="J2524">
            <v>3020490</v>
          </cell>
        </row>
        <row r="2525">
          <cell r="A2525">
            <v>420590</v>
          </cell>
          <cell r="B2525" t="str">
            <v>SC</v>
          </cell>
          <cell r="C2525" t="str">
            <v>GASPAR</v>
          </cell>
          <cell r="D2525" t="str">
            <v>420590</v>
          </cell>
          <cell r="F2525">
            <v>58056852</v>
          </cell>
          <cell r="H2525">
            <v>62203770</v>
          </cell>
          <cell r="J2525">
            <v>20734590</v>
          </cell>
        </row>
        <row r="2526">
          <cell r="A2526">
            <v>420600</v>
          </cell>
          <cell r="B2526" t="str">
            <v>SC</v>
          </cell>
          <cell r="C2526" t="str">
            <v>GOVERNADOR CELSO RAMOS</v>
          </cell>
          <cell r="D2526" t="str">
            <v>420600</v>
          </cell>
          <cell r="F2526">
            <v>65746968</v>
          </cell>
          <cell r="H2526">
            <v>70443180</v>
          </cell>
          <cell r="J2526">
            <v>23481060</v>
          </cell>
        </row>
        <row r="2527">
          <cell r="A2527">
            <v>420620</v>
          </cell>
          <cell r="B2527" t="str">
            <v>SC</v>
          </cell>
          <cell r="C2527" t="str">
            <v>GRAVATAL</v>
          </cell>
          <cell r="D2527" t="str">
            <v>420620</v>
          </cell>
          <cell r="F2527">
            <v>15608264</v>
          </cell>
          <cell r="H2527">
            <v>16723140</v>
          </cell>
          <cell r="J2527">
            <v>5574380</v>
          </cell>
        </row>
        <row r="2528">
          <cell r="A2528">
            <v>420665</v>
          </cell>
          <cell r="B2528" t="str">
            <v>SC</v>
          </cell>
          <cell r="C2528" t="str">
            <v>GUATAMBÚ</v>
          </cell>
          <cell r="D2528" t="str">
            <v>420665</v>
          </cell>
          <cell r="F2528">
            <v>27500197</v>
          </cell>
          <cell r="H2528">
            <v>29432820</v>
          </cell>
          <cell r="J2528">
            <v>9810720</v>
          </cell>
        </row>
        <row r="2529">
          <cell r="A2529">
            <v>420730</v>
          </cell>
          <cell r="B2529" t="str">
            <v>SC</v>
          </cell>
          <cell r="C2529" t="str">
            <v>IMBITUBA</v>
          </cell>
          <cell r="D2529" t="str">
            <v>420730</v>
          </cell>
          <cell r="F2529">
            <v>4100824</v>
          </cell>
          <cell r="H2529">
            <v>4393740</v>
          </cell>
          <cell r="J2529">
            <v>1464580</v>
          </cell>
        </row>
        <row r="2530">
          <cell r="A2530">
            <v>420740</v>
          </cell>
          <cell r="B2530" t="str">
            <v>SC</v>
          </cell>
          <cell r="C2530" t="str">
            <v>IMBUIA</v>
          </cell>
          <cell r="D2530" t="str">
            <v>420740</v>
          </cell>
          <cell r="F2530">
            <v>1805789300</v>
          </cell>
          <cell r="H2530">
            <v>1934774250</v>
          </cell>
          <cell r="J2530">
            <v>644924750</v>
          </cell>
        </row>
        <row r="2531">
          <cell r="A2531">
            <v>420785</v>
          </cell>
          <cell r="B2531" t="str">
            <v>SC</v>
          </cell>
          <cell r="C2531" t="str">
            <v>IRATI</v>
          </cell>
          <cell r="D2531" t="str">
            <v>420785</v>
          </cell>
          <cell r="E2531">
            <v>230</v>
          </cell>
          <cell r="F2531">
            <v>9544541</v>
          </cell>
          <cell r="G2531">
            <v>228</v>
          </cell>
          <cell r="H2531">
            <v>8322149</v>
          </cell>
          <cell r="I2531">
            <v>238</v>
          </cell>
          <cell r="J2531">
            <v>2591937</v>
          </cell>
        </row>
        <row r="2532">
          <cell r="A2532">
            <v>420810</v>
          </cell>
          <cell r="B2532" t="str">
            <v>SC</v>
          </cell>
          <cell r="C2532" t="str">
            <v>ITAIÓPOLIS</v>
          </cell>
          <cell r="D2532" t="str">
            <v>420810</v>
          </cell>
          <cell r="E2532">
            <v>335024</v>
          </cell>
          <cell r="F2532">
            <v>880627353</v>
          </cell>
          <cell r="G2532">
            <v>169083</v>
          </cell>
          <cell r="H2532">
            <v>949257760</v>
          </cell>
          <cell r="I2532">
            <v>104568</v>
          </cell>
          <cell r="J2532">
            <v>317054695</v>
          </cell>
        </row>
        <row r="2533">
          <cell r="A2533">
            <v>420830</v>
          </cell>
          <cell r="B2533" t="str">
            <v>SC</v>
          </cell>
          <cell r="C2533" t="str">
            <v>ITAPEMA</v>
          </cell>
          <cell r="D2533" t="str">
            <v>420830</v>
          </cell>
          <cell r="E2533">
            <v>984888</v>
          </cell>
          <cell r="F2533">
            <v>91621593</v>
          </cell>
          <cell r="G2533">
            <v>1035184</v>
          </cell>
          <cell r="H2533">
            <v>102137444</v>
          </cell>
          <cell r="I2533">
            <v>17</v>
          </cell>
          <cell r="J2533">
            <v>36622280</v>
          </cell>
        </row>
        <row r="2534">
          <cell r="A2534">
            <v>420910</v>
          </cell>
          <cell r="B2534" t="str">
            <v>SC</v>
          </cell>
          <cell r="C2534" t="str">
            <v>JOINVILLE</v>
          </cell>
          <cell r="D2534" t="str">
            <v>420910</v>
          </cell>
          <cell r="F2534">
            <v>196192472</v>
          </cell>
          <cell r="H2534">
            <v>210206220</v>
          </cell>
          <cell r="J2534">
            <v>70068740</v>
          </cell>
        </row>
        <row r="2535">
          <cell r="A2535">
            <v>420970</v>
          </cell>
          <cell r="B2535" t="str">
            <v>SC</v>
          </cell>
          <cell r="C2535" t="str">
            <v>LEBON RÉGIS</v>
          </cell>
          <cell r="D2535" t="str">
            <v>420970</v>
          </cell>
          <cell r="F2535">
            <v>5208</v>
          </cell>
          <cell r="H2535">
            <v>5580</v>
          </cell>
          <cell r="J2535">
            <v>1860</v>
          </cell>
        </row>
        <row r="2536">
          <cell r="A2536">
            <v>420980</v>
          </cell>
          <cell r="B2536" t="str">
            <v>SC</v>
          </cell>
          <cell r="C2536" t="str">
            <v>LEOBERTO LEAL</v>
          </cell>
          <cell r="D2536" t="str">
            <v>420980</v>
          </cell>
          <cell r="F2536">
            <v>13606320</v>
          </cell>
          <cell r="H2536">
            <v>14578200</v>
          </cell>
          <cell r="J2536">
            <v>4859400</v>
          </cell>
        </row>
        <row r="2537">
          <cell r="A2537">
            <v>421003</v>
          </cell>
          <cell r="B2537" t="str">
            <v>SC</v>
          </cell>
          <cell r="C2537" t="str">
            <v>LUZERNA</v>
          </cell>
          <cell r="D2537" t="str">
            <v>421003</v>
          </cell>
          <cell r="E2537">
            <v>108364</v>
          </cell>
          <cell r="F2537">
            <v>34138745</v>
          </cell>
          <cell r="G2537">
            <v>68742</v>
          </cell>
          <cell r="H2537">
            <v>34814190</v>
          </cell>
          <cell r="I2537">
            <v>33969</v>
          </cell>
          <cell r="J2537">
            <v>10788768</v>
          </cell>
        </row>
        <row r="2538">
          <cell r="A2538">
            <v>421005</v>
          </cell>
          <cell r="B2538" t="str">
            <v>SC</v>
          </cell>
          <cell r="C2538" t="str">
            <v>MACIEIRA</v>
          </cell>
          <cell r="D2538" t="str">
            <v>421005</v>
          </cell>
          <cell r="E2538">
            <v>7228</v>
          </cell>
          <cell r="F2538">
            <v>11456198</v>
          </cell>
          <cell r="H2538">
            <v>12304320</v>
          </cell>
          <cell r="J2538">
            <v>4101440</v>
          </cell>
        </row>
        <row r="2539">
          <cell r="A2539">
            <v>421010</v>
          </cell>
          <cell r="B2539" t="str">
            <v>SC</v>
          </cell>
          <cell r="C2539" t="str">
            <v>MAFRA</v>
          </cell>
          <cell r="D2539" t="str">
            <v>421010</v>
          </cell>
          <cell r="F2539">
            <v>56547400</v>
          </cell>
          <cell r="H2539">
            <v>60586500</v>
          </cell>
          <cell r="J2539">
            <v>20195500</v>
          </cell>
        </row>
        <row r="2540">
          <cell r="A2540">
            <v>421020</v>
          </cell>
          <cell r="B2540" t="str">
            <v>SC</v>
          </cell>
          <cell r="C2540" t="str">
            <v>MAJOR GERCINO</v>
          </cell>
          <cell r="D2540" t="str">
            <v>421020</v>
          </cell>
          <cell r="F2540">
            <v>8018332</v>
          </cell>
          <cell r="H2540">
            <v>8591070</v>
          </cell>
          <cell r="J2540">
            <v>2863690</v>
          </cell>
        </row>
        <row r="2541">
          <cell r="A2541">
            <v>421030</v>
          </cell>
          <cell r="B2541" t="str">
            <v>SC</v>
          </cell>
          <cell r="C2541" t="str">
            <v>MAJOR VIEIRA</v>
          </cell>
          <cell r="D2541" t="str">
            <v>421030</v>
          </cell>
          <cell r="F2541">
            <v>294252</v>
          </cell>
          <cell r="H2541">
            <v>315270</v>
          </cell>
          <cell r="J2541">
            <v>105090</v>
          </cell>
        </row>
        <row r="2542">
          <cell r="A2542">
            <v>421070</v>
          </cell>
          <cell r="B2542" t="str">
            <v>SC</v>
          </cell>
          <cell r="C2542" t="str">
            <v>MATOS COSTA</v>
          </cell>
          <cell r="D2542" t="str">
            <v>421070</v>
          </cell>
          <cell r="F2542">
            <v>6895224</v>
          </cell>
          <cell r="H2542">
            <v>7387740</v>
          </cell>
          <cell r="J2542">
            <v>2462580</v>
          </cell>
        </row>
        <row r="2543">
          <cell r="A2543">
            <v>421125</v>
          </cell>
          <cell r="B2543" t="str">
            <v>SC</v>
          </cell>
          <cell r="C2543" t="str">
            <v>MORRO GRANDE</v>
          </cell>
          <cell r="D2543" t="str">
            <v>421125</v>
          </cell>
          <cell r="F2543">
            <v>0</v>
          </cell>
          <cell r="H2543">
            <v>0</v>
          </cell>
          <cell r="J2543">
            <v>0</v>
          </cell>
        </row>
        <row r="2544">
          <cell r="A2544">
            <v>421145</v>
          </cell>
          <cell r="B2544" t="str">
            <v>SC</v>
          </cell>
          <cell r="C2544" t="str">
            <v>NOVA ITABERABA</v>
          </cell>
          <cell r="D2544" t="str">
            <v>421145</v>
          </cell>
          <cell r="F2544">
            <v>5336492</v>
          </cell>
          <cell r="H2544">
            <v>5717670</v>
          </cell>
          <cell r="J2544">
            <v>1905890</v>
          </cell>
        </row>
        <row r="2545">
          <cell r="A2545">
            <v>421150</v>
          </cell>
          <cell r="B2545" t="str">
            <v>SC</v>
          </cell>
          <cell r="C2545" t="str">
            <v>NOVA TRENTO</v>
          </cell>
          <cell r="D2545" t="str">
            <v>421150</v>
          </cell>
          <cell r="F2545">
            <v>18709712</v>
          </cell>
          <cell r="H2545">
            <v>20046120</v>
          </cell>
          <cell r="J2545">
            <v>6682040</v>
          </cell>
        </row>
        <row r="2546">
          <cell r="A2546">
            <v>421187</v>
          </cell>
          <cell r="B2546" t="str">
            <v>SC</v>
          </cell>
          <cell r="C2546" t="str">
            <v>PAIAL</v>
          </cell>
          <cell r="D2546" t="str">
            <v>421187</v>
          </cell>
          <cell r="H2546">
            <v>5081961</v>
          </cell>
          <cell r="J2546">
            <v>10202670</v>
          </cell>
        </row>
        <row r="2547">
          <cell r="A2547">
            <v>421189</v>
          </cell>
          <cell r="B2547" t="str">
            <v>SC</v>
          </cell>
          <cell r="C2547" t="str">
            <v>PAINEL</v>
          </cell>
          <cell r="D2547" t="str">
            <v>421189</v>
          </cell>
          <cell r="E2547">
            <v>11448</v>
          </cell>
          <cell r="F2547">
            <v>12633845</v>
          </cell>
          <cell r="G2547">
            <v>13362</v>
          </cell>
          <cell r="H2547">
            <v>18263150</v>
          </cell>
          <cell r="I2547">
            <v>9103</v>
          </cell>
          <cell r="J2547">
            <v>6170122</v>
          </cell>
        </row>
        <row r="2548">
          <cell r="A2548">
            <v>421190</v>
          </cell>
          <cell r="B2548" t="str">
            <v>SC</v>
          </cell>
          <cell r="C2548" t="str">
            <v>PALHOÇA</v>
          </cell>
          <cell r="D2548" t="str">
            <v>421190</v>
          </cell>
          <cell r="F2548">
            <v>18599700</v>
          </cell>
          <cell r="H2548">
            <v>19928250</v>
          </cell>
          <cell r="J2548">
            <v>6642750</v>
          </cell>
        </row>
        <row r="2549">
          <cell r="A2549">
            <v>421205</v>
          </cell>
          <cell r="B2549" t="str">
            <v>SC</v>
          </cell>
          <cell r="C2549" t="str">
            <v>PALMEIRA</v>
          </cell>
          <cell r="D2549" t="str">
            <v>421205</v>
          </cell>
          <cell r="F2549">
            <v>19130608</v>
          </cell>
          <cell r="H2549">
            <v>20497080</v>
          </cell>
          <cell r="J2549">
            <v>6832360</v>
          </cell>
        </row>
        <row r="2550">
          <cell r="A2550">
            <v>421210</v>
          </cell>
          <cell r="B2550" t="str">
            <v>SC</v>
          </cell>
          <cell r="C2550" t="str">
            <v>PALMITOS</v>
          </cell>
          <cell r="D2550" t="str">
            <v>421210</v>
          </cell>
          <cell r="F2550">
            <v>457772</v>
          </cell>
          <cell r="H2550">
            <v>490470</v>
          </cell>
          <cell r="J2550">
            <v>163490</v>
          </cell>
        </row>
        <row r="2551">
          <cell r="A2551">
            <v>421220</v>
          </cell>
          <cell r="B2551" t="str">
            <v>SC</v>
          </cell>
          <cell r="C2551" t="str">
            <v>PAPANDUVA</v>
          </cell>
          <cell r="D2551" t="str">
            <v>421220</v>
          </cell>
          <cell r="F2551">
            <v>39751096</v>
          </cell>
          <cell r="H2551">
            <v>42590460</v>
          </cell>
          <cell r="J2551">
            <v>14196820</v>
          </cell>
        </row>
        <row r="2552">
          <cell r="A2552">
            <v>421240</v>
          </cell>
          <cell r="B2552" t="str">
            <v>SC</v>
          </cell>
          <cell r="C2552" t="str">
            <v>PEDRAS GRANDES</v>
          </cell>
          <cell r="D2552" t="str">
            <v>421240</v>
          </cell>
          <cell r="E2552">
            <v>86841</v>
          </cell>
          <cell r="F2552">
            <v>56920273</v>
          </cell>
          <cell r="G2552">
            <v>4208</v>
          </cell>
          <cell r="H2552">
            <v>59738643</v>
          </cell>
          <cell r="I2552">
            <v>5699</v>
          </cell>
          <cell r="J2552">
            <v>20373250</v>
          </cell>
        </row>
        <row r="2553">
          <cell r="A2553">
            <v>421335</v>
          </cell>
          <cell r="B2553" t="str">
            <v>SC</v>
          </cell>
          <cell r="C2553" t="str">
            <v>PONTE ALTA DO NORTE</v>
          </cell>
          <cell r="D2553" t="str">
            <v>421335</v>
          </cell>
          <cell r="F2553">
            <v>10066868</v>
          </cell>
          <cell r="H2553">
            <v>10785930</v>
          </cell>
          <cell r="J2553">
            <v>3595310</v>
          </cell>
        </row>
        <row r="2554">
          <cell r="A2554">
            <v>421350</v>
          </cell>
          <cell r="B2554" t="str">
            <v>SC</v>
          </cell>
          <cell r="C2554" t="str">
            <v>PORTO BELO</v>
          </cell>
          <cell r="D2554" t="str">
            <v>421350</v>
          </cell>
          <cell r="F2554">
            <v>6691076</v>
          </cell>
          <cell r="H2554">
            <v>7169010</v>
          </cell>
          <cell r="J2554">
            <v>2389670</v>
          </cell>
        </row>
        <row r="2555">
          <cell r="A2555">
            <v>421360</v>
          </cell>
          <cell r="B2555" t="str">
            <v>SC</v>
          </cell>
          <cell r="C2555" t="str">
            <v>PORTO UNIÃO</v>
          </cell>
          <cell r="D2555" t="str">
            <v>421360</v>
          </cell>
          <cell r="E2555">
            <v>69352</v>
          </cell>
          <cell r="F2555">
            <v>40712398</v>
          </cell>
          <cell r="G2555">
            <v>76104</v>
          </cell>
          <cell r="H2555">
            <v>49848003</v>
          </cell>
          <cell r="I2555">
            <v>32683</v>
          </cell>
          <cell r="J2555">
            <v>14623573</v>
          </cell>
        </row>
        <row r="2556">
          <cell r="A2556">
            <v>421490</v>
          </cell>
          <cell r="B2556" t="str">
            <v>SC</v>
          </cell>
          <cell r="C2556" t="str">
            <v>RIO FORTUNA</v>
          </cell>
          <cell r="D2556" t="str">
            <v>421490</v>
          </cell>
          <cell r="F2556">
            <v>8999900</v>
          </cell>
          <cell r="H2556">
            <v>9642750</v>
          </cell>
          <cell r="J2556">
            <v>3214250</v>
          </cell>
        </row>
        <row r="2557">
          <cell r="A2557">
            <v>421550</v>
          </cell>
          <cell r="B2557" t="str">
            <v>SC</v>
          </cell>
          <cell r="C2557" t="str">
            <v>SANTA CECÍLIA</v>
          </cell>
          <cell r="D2557" t="str">
            <v>421550</v>
          </cell>
          <cell r="F2557">
            <v>12927292</v>
          </cell>
          <cell r="H2557">
            <v>13850670</v>
          </cell>
          <cell r="J2557">
            <v>4616890</v>
          </cell>
        </row>
        <row r="2558">
          <cell r="A2558">
            <v>421560</v>
          </cell>
          <cell r="B2558" t="str">
            <v>SC</v>
          </cell>
          <cell r="C2558" t="str">
            <v>SANTA ROSA DE LIMA</v>
          </cell>
          <cell r="D2558" t="str">
            <v>421560</v>
          </cell>
          <cell r="F2558">
            <v>758576</v>
          </cell>
          <cell r="H2558">
            <v>812760</v>
          </cell>
          <cell r="J2558">
            <v>270920</v>
          </cell>
        </row>
        <row r="2559">
          <cell r="A2559">
            <v>421570</v>
          </cell>
          <cell r="B2559" t="str">
            <v>SC</v>
          </cell>
          <cell r="C2559" t="str">
            <v>SANTO AMARO DA IMPERATRIZ</v>
          </cell>
          <cell r="D2559" t="str">
            <v>421570</v>
          </cell>
          <cell r="F2559">
            <v>836686620</v>
          </cell>
          <cell r="H2559">
            <v>896449950</v>
          </cell>
          <cell r="J2559">
            <v>298816650</v>
          </cell>
        </row>
        <row r="2560">
          <cell r="A2560">
            <v>421575</v>
          </cell>
          <cell r="B2560" t="str">
            <v>SC</v>
          </cell>
          <cell r="C2560" t="str">
            <v>SÃO BERNARDINO</v>
          </cell>
          <cell r="D2560" t="str">
            <v>421575</v>
          </cell>
          <cell r="F2560">
            <v>4406388</v>
          </cell>
          <cell r="H2560">
            <v>4721130</v>
          </cell>
          <cell r="J2560">
            <v>1573710</v>
          </cell>
        </row>
        <row r="2561">
          <cell r="A2561">
            <v>421605</v>
          </cell>
          <cell r="B2561" t="str">
            <v>SC</v>
          </cell>
          <cell r="C2561" t="str">
            <v>SÃO CRISTOVÃO DO SUL</v>
          </cell>
          <cell r="D2561" t="str">
            <v>421605</v>
          </cell>
          <cell r="E2561">
            <v>4304</v>
          </cell>
          <cell r="F2561">
            <v>15146735</v>
          </cell>
          <cell r="G2561">
            <v>3834</v>
          </cell>
          <cell r="H2561">
            <v>17585312</v>
          </cell>
          <cell r="I2561">
            <v>2392</v>
          </cell>
          <cell r="J2561">
            <v>5542492</v>
          </cell>
        </row>
        <row r="2562">
          <cell r="A2562">
            <v>421630</v>
          </cell>
          <cell r="B2562" t="str">
            <v>SC</v>
          </cell>
          <cell r="C2562" t="str">
            <v>SÃO JOÃO BATISTA</v>
          </cell>
          <cell r="D2562" t="str">
            <v>421630</v>
          </cell>
          <cell r="F2562">
            <v>32602164</v>
          </cell>
          <cell r="H2562">
            <v>34930890</v>
          </cell>
          <cell r="J2562">
            <v>11643630</v>
          </cell>
        </row>
        <row r="2563">
          <cell r="A2563">
            <v>421660</v>
          </cell>
          <cell r="B2563" t="str">
            <v>SC</v>
          </cell>
          <cell r="C2563" t="str">
            <v>SÃO JOSÉ</v>
          </cell>
          <cell r="D2563" t="str">
            <v>421660</v>
          </cell>
          <cell r="F2563">
            <v>0</v>
          </cell>
          <cell r="H2563">
            <v>0</v>
          </cell>
          <cell r="J2563">
            <v>0</v>
          </cell>
        </row>
        <row r="2564">
          <cell r="A2564">
            <v>421680</v>
          </cell>
          <cell r="B2564" t="str">
            <v>SC</v>
          </cell>
          <cell r="C2564" t="str">
            <v>SÃO JOSÉ DO CERRITO</v>
          </cell>
          <cell r="D2564" t="str">
            <v>421680</v>
          </cell>
          <cell r="F2564">
            <v>17484656</v>
          </cell>
          <cell r="H2564">
            <v>18733560</v>
          </cell>
          <cell r="J2564">
            <v>6244520</v>
          </cell>
        </row>
        <row r="2565">
          <cell r="A2565">
            <v>421715</v>
          </cell>
          <cell r="B2565" t="str">
            <v>SC</v>
          </cell>
          <cell r="C2565" t="str">
            <v>SÃO MIGUEL DA BOA VISTA</v>
          </cell>
          <cell r="D2565" t="str">
            <v>421715</v>
          </cell>
          <cell r="E2565">
            <v>770</v>
          </cell>
          <cell r="F2565">
            <v>10886110</v>
          </cell>
          <cell r="G2565">
            <v>2172</v>
          </cell>
          <cell r="H2565">
            <v>11349854</v>
          </cell>
          <cell r="I2565">
            <v>7603</v>
          </cell>
          <cell r="J2565">
            <v>4266577</v>
          </cell>
        </row>
        <row r="2566">
          <cell r="A2566">
            <v>421760</v>
          </cell>
          <cell r="B2566" t="str">
            <v>SC</v>
          </cell>
          <cell r="C2566" t="str">
            <v>SIDERÓPOLIS</v>
          </cell>
          <cell r="D2566" t="str">
            <v>421760</v>
          </cell>
          <cell r="E2566">
            <v>140707</v>
          </cell>
          <cell r="F2566">
            <v>28225269</v>
          </cell>
          <cell r="G2566">
            <v>201978</v>
          </cell>
          <cell r="H2566">
            <v>28138481</v>
          </cell>
          <cell r="I2566">
            <v>24088</v>
          </cell>
          <cell r="J2566">
            <v>9325745</v>
          </cell>
        </row>
        <row r="2567">
          <cell r="A2567">
            <v>421770</v>
          </cell>
          <cell r="B2567" t="str">
            <v>SC</v>
          </cell>
          <cell r="C2567" t="str">
            <v>SOMBRIO</v>
          </cell>
          <cell r="D2567" t="str">
            <v>421770</v>
          </cell>
          <cell r="F2567">
            <v>8435784</v>
          </cell>
          <cell r="H2567">
            <v>9038340</v>
          </cell>
          <cell r="J2567">
            <v>3012780</v>
          </cell>
        </row>
        <row r="2568">
          <cell r="A2568">
            <v>421790</v>
          </cell>
          <cell r="B2568" t="str">
            <v>SC</v>
          </cell>
          <cell r="C2568" t="str">
            <v>TANGARÁ</v>
          </cell>
          <cell r="D2568" t="str">
            <v>421790</v>
          </cell>
          <cell r="F2568">
            <v>10351656</v>
          </cell>
          <cell r="H2568">
            <v>11091060</v>
          </cell>
          <cell r="J2568">
            <v>3697020</v>
          </cell>
        </row>
        <row r="2569">
          <cell r="A2569">
            <v>421825</v>
          </cell>
          <cell r="B2569" t="str">
            <v>SC</v>
          </cell>
          <cell r="C2569" t="str">
            <v>TIMBÓ GRANDE</v>
          </cell>
          <cell r="D2569" t="str">
            <v>421825</v>
          </cell>
          <cell r="F2569">
            <v>13721932</v>
          </cell>
          <cell r="H2569">
            <v>14702070</v>
          </cell>
          <cell r="J2569">
            <v>4900690</v>
          </cell>
        </row>
        <row r="2570">
          <cell r="A2570">
            <v>421850</v>
          </cell>
          <cell r="B2570" t="str">
            <v>SC</v>
          </cell>
          <cell r="C2570" t="str">
            <v>TREZE TÍLIAS</v>
          </cell>
          <cell r="D2570" t="str">
            <v>421850</v>
          </cell>
          <cell r="F2570">
            <v>10262112</v>
          </cell>
          <cell r="H2570">
            <v>10995120</v>
          </cell>
          <cell r="J2570">
            <v>3665040</v>
          </cell>
        </row>
        <row r="2571">
          <cell r="A2571">
            <v>421870</v>
          </cell>
          <cell r="B2571" t="str">
            <v>SC</v>
          </cell>
          <cell r="C2571" t="str">
            <v>TUBARÃO</v>
          </cell>
          <cell r="D2571" t="str">
            <v>421870</v>
          </cell>
          <cell r="F2571">
            <v>166831728</v>
          </cell>
          <cell r="H2571">
            <v>178748280</v>
          </cell>
          <cell r="J2571">
            <v>59582760</v>
          </cell>
        </row>
        <row r="2572">
          <cell r="A2572">
            <v>421885</v>
          </cell>
          <cell r="B2572" t="str">
            <v>SC</v>
          </cell>
          <cell r="C2572" t="str">
            <v>UNIÃO DO OESTE</v>
          </cell>
          <cell r="D2572" t="str">
            <v>421885</v>
          </cell>
          <cell r="F2572">
            <v>11064256</v>
          </cell>
          <cell r="H2572">
            <v>11854560</v>
          </cell>
          <cell r="J2572">
            <v>3951520</v>
          </cell>
        </row>
        <row r="2573">
          <cell r="A2573">
            <v>421915</v>
          </cell>
          <cell r="B2573" t="str">
            <v>SC</v>
          </cell>
          <cell r="C2573" t="str">
            <v>VARGEM</v>
          </cell>
          <cell r="D2573" t="str">
            <v>421915</v>
          </cell>
          <cell r="F2573">
            <v>13151432</v>
          </cell>
          <cell r="H2573">
            <v>14090820</v>
          </cell>
          <cell r="J2573">
            <v>4696940</v>
          </cell>
        </row>
        <row r="2574">
          <cell r="A2574">
            <v>421985</v>
          </cell>
          <cell r="B2574" t="str">
            <v>SC</v>
          </cell>
          <cell r="C2574" t="str">
            <v>ZORTÉA</v>
          </cell>
          <cell r="D2574" t="str">
            <v>421985</v>
          </cell>
          <cell r="E2574">
            <v>1403</v>
          </cell>
          <cell r="F2574">
            <v>7678484</v>
          </cell>
          <cell r="G2574">
            <v>6543</v>
          </cell>
          <cell r="H2574">
            <v>8294563</v>
          </cell>
          <cell r="I2574">
            <v>270</v>
          </cell>
          <cell r="J2574">
            <v>2664656</v>
          </cell>
        </row>
        <row r="2575">
          <cell r="A2575">
            <v>350040</v>
          </cell>
          <cell r="B2575" t="str">
            <v>SP</v>
          </cell>
          <cell r="C2575" t="str">
            <v>ÁGUAS DA PRATA</v>
          </cell>
          <cell r="D2575" t="str">
            <v>350040</v>
          </cell>
          <cell r="F2575">
            <v>55738816</v>
          </cell>
          <cell r="H2575">
            <v>59720160</v>
          </cell>
          <cell r="J2575">
            <v>19906720</v>
          </cell>
        </row>
        <row r="2576">
          <cell r="A2576">
            <v>350050</v>
          </cell>
          <cell r="B2576" t="str">
            <v>SP</v>
          </cell>
          <cell r="C2576" t="str">
            <v>ÁGUAS DE LINDÓIA</v>
          </cell>
          <cell r="D2576" t="str">
            <v>350050</v>
          </cell>
          <cell r="F2576">
            <v>118134828</v>
          </cell>
          <cell r="H2576">
            <v>126573030</v>
          </cell>
          <cell r="J2576">
            <v>42191010</v>
          </cell>
        </row>
        <row r="2577">
          <cell r="A2577">
            <v>350090</v>
          </cell>
          <cell r="B2577" t="str">
            <v>SP</v>
          </cell>
          <cell r="C2577" t="str">
            <v>ALTAIR</v>
          </cell>
          <cell r="D2577" t="str">
            <v>350090</v>
          </cell>
          <cell r="F2577">
            <v>7549164</v>
          </cell>
          <cell r="H2577">
            <v>8088390</v>
          </cell>
          <cell r="J2577">
            <v>2696130</v>
          </cell>
        </row>
        <row r="2578">
          <cell r="A2578">
            <v>350110</v>
          </cell>
          <cell r="B2578" t="str">
            <v>SP</v>
          </cell>
          <cell r="C2578" t="str">
            <v>ALTO ALEGRE</v>
          </cell>
          <cell r="D2578" t="str">
            <v>350110</v>
          </cell>
          <cell r="F2578">
            <v>360892</v>
          </cell>
          <cell r="H2578">
            <v>386670</v>
          </cell>
          <cell r="J2578">
            <v>128890</v>
          </cell>
        </row>
        <row r="2579">
          <cell r="A2579">
            <v>350120</v>
          </cell>
          <cell r="B2579" t="str">
            <v>SP</v>
          </cell>
          <cell r="C2579" t="str">
            <v>ÁLVARES FLORENCE</v>
          </cell>
          <cell r="D2579" t="str">
            <v>350120</v>
          </cell>
          <cell r="F2579">
            <v>448</v>
          </cell>
          <cell r="H2579">
            <v>480</v>
          </cell>
          <cell r="J2579">
            <v>160</v>
          </cell>
        </row>
        <row r="2580">
          <cell r="A2580">
            <v>350140</v>
          </cell>
          <cell r="B2580" t="str">
            <v>SP</v>
          </cell>
          <cell r="C2580" t="str">
            <v>ÁLVARO DE CARVALHO</v>
          </cell>
          <cell r="D2580" t="str">
            <v>350140</v>
          </cell>
          <cell r="F2580">
            <v>14581532</v>
          </cell>
          <cell r="H2580">
            <v>15623070</v>
          </cell>
          <cell r="J2580">
            <v>5207690</v>
          </cell>
        </row>
        <row r="2581">
          <cell r="A2581">
            <v>350150</v>
          </cell>
          <cell r="B2581" t="str">
            <v>SP</v>
          </cell>
          <cell r="C2581" t="str">
            <v>ALVINLÂNDIA</v>
          </cell>
          <cell r="D2581" t="str">
            <v>350150</v>
          </cell>
          <cell r="E2581">
            <v>4824</v>
          </cell>
          <cell r="F2581">
            <v>8638279</v>
          </cell>
          <cell r="G2581">
            <v>13056</v>
          </cell>
          <cell r="H2581">
            <v>9046291</v>
          </cell>
          <cell r="I2581">
            <v>2598</v>
          </cell>
          <cell r="J2581">
            <v>2891562</v>
          </cell>
        </row>
        <row r="2582">
          <cell r="A2582">
            <v>350170</v>
          </cell>
          <cell r="B2582" t="str">
            <v>SP</v>
          </cell>
          <cell r="C2582" t="str">
            <v>AMÉRICO BRASILIENSE</v>
          </cell>
          <cell r="D2582" t="str">
            <v>350170</v>
          </cell>
          <cell r="E2582">
            <v>272199</v>
          </cell>
          <cell r="F2582">
            <v>26980533</v>
          </cell>
          <cell r="G2582">
            <v>418994</v>
          </cell>
          <cell r="H2582">
            <v>75634074</v>
          </cell>
          <cell r="I2582">
            <v>188316</v>
          </cell>
          <cell r="J2582">
            <v>23828408</v>
          </cell>
        </row>
        <row r="2583">
          <cell r="A2583">
            <v>350220</v>
          </cell>
          <cell r="B2583" t="str">
            <v>SP</v>
          </cell>
          <cell r="C2583" t="str">
            <v>ANGATUBA</v>
          </cell>
          <cell r="D2583" t="str">
            <v>350220</v>
          </cell>
          <cell r="F2583">
            <v>75750653</v>
          </cell>
          <cell r="G2583">
            <v>3793</v>
          </cell>
          <cell r="H2583">
            <v>80843228</v>
          </cell>
          <cell r="J2583">
            <v>27012948</v>
          </cell>
        </row>
        <row r="2584">
          <cell r="A2584">
            <v>350240</v>
          </cell>
          <cell r="B2584" t="str">
            <v>SP</v>
          </cell>
          <cell r="C2584" t="str">
            <v>ANHUMAS</v>
          </cell>
          <cell r="D2584" t="str">
            <v>350240</v>
          </cell>
          <cell r="F2584">
            <v>0</v>
          </cell>
          <cell r="H2584">
            <v>0</v>
          </cell>
          <cell r="J2584">
            <v>0</v>
          </cell>
        </row>
        <row r="2585">
          <cell r="A2585">
            <v>350270</v>
          </cell>
          <cell r="B2585" t="str">
            <v>SP</v>
          </cell>
          <cell r="C2585" t="str">
            <v>APIAÍ</v>
          </cell>
          <cell r="D2585" t="str">
            <v>350270</v>
          </cell>
          <cell r="F2585">
            <v>41129480</v>
          </cell>
          <cell r="H2585">
            <v>44067300</v>
          </cell>
          <cell r="J2585">
            <v>14689100</v>
          </cell>
        </row>
        <row r="2586">
          <cell r="A2586">
            <v>350300</v>
          </cell>
          <cell r="B2586" t="str">
            <v>SP</v>
          </cell>
          <cell r="C2586" t="str">
            <v>ARAMINA</v>
          </cell>
          <cell r="D2586" t="str">
            <v>350300</v>
          </cell>
          <cell r="E2586">
            <v>31717</v>
          </cell>
          <cell r="F2586">
            <v>17591197</v>
          </cell>
          <cell r="G2586">
            <v>41905</v>
          </cell>
          <cell r="H2586">
            <v>19567275</v>
          </cell>
          <cell r="I2586">
            <v>14936</v>
          </cell>
          <cell r="J2586">
            <v>7192303</v>
          </cell>
        </row>
        <row r="2587">
          <cell r="A2587">
            <v>350315</v>
          </cell>
          <cell r="B2587" t="str">
            <v>SP</v>
          </cell>
          <cell r="C2587" t="str">
            <v>ARAPEÍ</v>
          </cell>
          <cell r="D2587" t="str">
            <v>350315</v>
          </cell>
          <cell r="E2587">
            <v>179285</v>
          </cell>
          <cell r="F2587">
            <v>24208226</v>
          </cell>
          <cell r="G2587">
            <v>136988</v>
          </cell>
          <cell r="H2587">
            <v>24859410</v>
          </cell>
          <cell r="I2587">
            <v>6699</v>
          </cell>
          <cell r="J2587">
            <v>9596855</v>
          </cell>
        </row>
        <row r="2588">
          <cell r="A2588">
            <v>350320</v>
          </cell>
          <cell r="B2588" t="str">
            <v>SP</v>
          </cell>
          <cell r="C2588" t="str">
            <v>ARARAQUARA</v>
          </cell>
          <cell r="D2588" t="str">
            <v>350320</v>
          </cell>
          <cell r="E2588">
            <v>4197817</v>
          </cell>
          <cell r="F2588">
            <v>384051935</v>
          </cell>
          <cell r="G2588">
            <v>3955755</v>
          </cell>
          <cell r="H2588">
            <v>414411489</v>
          </cell>
          <cell r="I2588">
            <v>784608</v>
          </cell>
          <cell r="J2588">
            <v>132562718</v>
          </cell>
        </row>
        <row r="2589">
          <cell r="A2589">
            <v>350350</v>
          </cell>
          <cell r="B2589" t="str">
            <v>SP</v>
          </cell>
          <cell r="C2589" t="str">
            <v>AREIAS</v>
          </cell>
          <cell r="D2589" t="str">
            <v>350350</v>
          </cell>
          <cell r="E2589">
            <v>15760</v>
          </cell>
          <cell r="F2589">
            <v>7277565</v>
          </cell>
          <cell r="G2589">
            <v>8909</v>
          </cell>
          <cell r="H2589">
            <v>8828109</v>
          </cell>
          <cell r="I2589">
            <v>3129</v>
          </cell>
          <cell r="J2589">
            <v>3034352</v>
          </cell>
        </row>
        <row r="2590">
          <cell r="A2590">
            <v>350370</v>
          </cell>
          <cell r="B2590" t="str">
            <v>SP</v>
          </cell>
          <cell r="C2590" t="str">
            <v>ARIRANHA</v>
          </cell>
          <cell r="D2590" t="str">
            <v>350370</v>
          </cell>
          <cell r="F2590">
            <v>10090948</v>
          </cell>
          <cell r="H2590">
            <v>10811730</v>
          </cell>
          <cell r="J2590">
            <v>3603910</v>
          </cell>
        </row>
        <row r="2591">
          <cell r="A2591">
            <v>350390</v>
          </cell>
          <cell r="B2591" t="str">
            <v>SP</v>
          </cell>
          <cell r="C2591" t="str">
            <v>ARUJÁ</v>
          </cell>
          <cell r="D2591" t="str">
            <v>350390</v>
          </cell>
          <cell r="E2591">
            <v>1705731</v>
          </cell>
          <cell r="F2591">
            <v>463272509</v>
          </cell>
          <cell r="G2591">
            <v>1948137</v>
          </cell>
          <cell r="H2591">
            <v>486935969</v>
          </cell>
          <cell r="I2591">
            <v>469055</v>
          </cell>
          <cell r="J2591">
            <v>159778185</v>
          </cell>
        </row>
        <row r="2592">
          <cell r="A2592">
            <v>350400</v>
          </cell>
          <cell r="B2592" t="str">
            <v>SP</v>
          </cell>
          <cell r="C2592" t="str">
            <v>ASSIS</v>
          </cell>
          <cell r="D2592" t="str">
            <v>350400</v>
          </cell>
          <cell r="F2592">
            <v>129793776</v>
          </cell>
          <cell r="H2592">
            <v>139064760</v>
          </cell>
          <cell r="J2592">
            <v>46354920</v>
          </cell>
        </row>
        <row r="2593">
          <cell r="A2593">
            <v>350410</v>
          </cell>
          <cell r="B2593" t="str">
            <v>SP</v>
          </cell>
          <cell r="C2593" t="str">
            <v>ATIBAIA</v>
          </cell>
          <cell r="D2593" t="str">
            <v>350410</v>
          </cell>
          <cell r="F2593">
            <v>468378120</v>
          </cell>
          <cell r="H2593">
            <v>501833160</v>
          </cell>
          <cell r="J2593">
            <v>167277720</v>
          </cell>
        </row>
        <row r="2594">
          <cell r="A2594">
            <v>350450</v>
          </cell>
          <cell r="B2594" t="str">
            <v>SP</v>
          </cell>
          <cell r="C2594" t="str">
            <v>AVARÉ</v>
          </cell>
          <cell r="D2594" t="str">
            <v>350450</v>
          </cell>
          <cell r="E2594">
            <v>1238688</v>
          </cell>
          <cell r="F2594">
            <v>213632851</v>
          </cell>
          <cell r="G2594">
            <v>1537059</v>
          </cell>
          <cell r="H2594">
            <v>212779916</v>
          </cell>
          <cell r="I2594">
            <v>330550</v>
          </cell>
          <cell r="J2594">
            <v>64212846</v>
          </cell>
        </row>
        <row r="2595">
          <cell r="A2595">
            <v>350460</v>
          </cell>
          <cell r="B2595" t="str">
            <v>SP</v>
          </cell>
          <cell r="C2595" t="str">
            <v>BADY BASSITT</v>
          </cell>
          <cell r="D2595" t="str">
            <v>350460</v>
          </cell>
          <cell r="E2595">
            <v>488192</v>
          </cell>
          <cell r="F2595">
            <v>47609702</v>
          </cell>
          <cell r="G2595">
            <v>546835</v>
          </cell>
          <cell r="H2595">
            <v>50511850</v>
          </cell>
          <cell r="I2595">
            <v>149491</v>
          </cell>
          <cell r="J2595">
            <v>13967203</v>
          </cell>
        </row>
        <row r="2596">
          <cell r="A2596">
            <v>350490</v>
          </cell>
          <cell r="B2596" t="str">
            <v>SP</v>
          </cell>
          <cell r="C2596" t="str">
            <v>BANANAL</v>
          </cell>
          <cell r="D2596" t="str">
            <v>350490</v>
          </cell>
          <cell r="E2596">
            <v>26416</v>
          </cell>
          <cell r="F2596">
            <v>30310174</v>
          </cell>
          <cell r="G2596">
            <v>16775</v>
          </cell>
          <cell r="H2596">
            <v>29450157</v>
          </cell>
          <cell r="I2596">
            <v>15286</v>
          </cell>
          <cell r="J2596">
            <v>8958318</v>
          </cell>
        </row>
        <row r="2597">
          <cell r="A2597">
            <v>350535</v>
          </cell>
          <cell r="B2597" t="str">
            <v>SP</v>
          </cell>
          <cell r="C2597" t="str">
            <v>BARRA DO CHAPÉU</v>
          </cell>
          <cell r="D2597" t="str">
            <v>350535</v>
          </cell>
          <cell r="E2597">
            <v>5687</v>
          </cell>
          <cell r="F2597">
            <v>11355501</v>
          </cell>
          <cell r="H2597">
            <v>11790684</v>
          </cell>
          <cell r="I2597">
            <v>2744</v>
          </cell>
          <cell r="J2597">
            <v>4170158</v>
          </cell>
        </row>
        <row r="2598">
          <cell r="A2598">
            <v>350540</v>
          </cell>
          <cell r="B2598" t="str">
            <v>SP</v>
          </cell>
          <cell r="C2598" t="str">
            <v>BARRA DO TURVO</v>
          </cell>
          <cell r="D2598" t="str">
            <v>350540</v>
          </cell>
          <cell r="F2598">
            <v>36372952</v>
          </cell>
          <cell r="H2598">
            <v>38971020</v>
          </cell>
          <cell r="J2598">
            <v>12990340</v>
          </cell>
        </row>
        <row r="2599">
          <cell r="A2599">
            <v>350560</v>
          </cell>
          <cell r="B2599" t="str">
            <v>SP</v>
          </cell>
          <cell r="C2599" t="str">
            <v>BARRINHA</v>
          </cell>
          <cell r="D2599" t="str">
            <v>350560</v>
          </cell>
          <cell r="F2599">
            <v>686000</v>
          </cell>
          <cell r="H2599">
            <v>735000</v>
          </cell>
          <cell r="J2599">
            <v>245000</v>
          </cell>
        </row>
        <row r="2600">
          <cell r="A2600">
            <v>350600</v>
          </cell>
          <cell r="B2600" t="str">
            <v>SP</v>
          </cell>
          <cell r="C2600" t="str">
            <v>BAURU</v>
          </cell>
          <cell r="D2600" t="str">
            <v>350600</v>
          </cell>
          <cell r="F2600">
            <v>440591256</v>
          </cell>
          <cell r="H2600">
            <v>472062060</v>
          </cell>
          <cell r="J2600">
            <v>157354020</v>
          </cell>
        </row>
        <row r="2601">
          <cell r="A2601">
            <v>350610</v>
          </cell>
          <cell r="B2601" t="str">
            <v>SP</v>
          </cell>
          <cell r="C2601" t="str">
            <v>BEBEDOURO</v>
          </cell>
          <cell r="D2601" t="str">
            <v>350610</v>
          </cell>
          <cell r="F2601">
            <v>66528</v>
          </cell>
          <cell r="H2601">
            <v>71280</v>
          </cell>
          <cell r="J2601">
            <v>23760</v>
          </cell>
        </row>
        <row r="2602">
          <cell r="A2602">
            <v>350660</v>
          </cell>
          <cell r="B2602" t="str">
            <v>SP</v>
          </cell>
          <cell r="C2602" t="str">
            <v>BIRITIBA-MIRIM</v>
          </cell>
          <cell r="D2602" t="str">
            <v>350660</v>
          </cell>
          <cell r="E2602">
            <v>802409</v>
          </cell>
          <cell r="F2602">
            <v>71463717</v>
          </cell>
          <cell r="G2602">
            <v>553060</v>
          </cell>
          <cell r="H2602">
            <v>80981879</v>
          </cell>
          <cell r="I2602">
            <v>94519</v>
          </cell>
          <cell r="J2602">
            <v>29435673</v>
          </cell>
        </row>
        <row r="2603">
          <cell r="A2603">
            <v>350670</v>
          </cell>
          <cell r="B2603" t="str">
            <v>SP</v>
          </cell>
          <cell r="C2603" t="str">
            <v>BOA ESPERANÇA DO SUL</v>
          </cell>
          <cell r="D2603" t="str">
            <v>350670</v>
          </cell>
          <cell r="F2603">
            <v>19135844</v>
          </cell>
          <cell r="H2603">
            <v>20502690</v>
          </cell>
          <cell r="J2603">
            <v>6834230</v>
          </cell>
        </row>
        <row r="2604">
          <cell r="A2604">
            <v>350690</v>
          </cell>
          <cell r="B2604" t="str">
            <v>SP</v>
          </cell>
          <cell r="C2604" t="str">
            <v>BOFETE</v>
          </cell>
          <cell r="D2604" t="str">
            <v>350690</v>
          </cell>
          <cell r="F2604">
            <v>4759468</v>
          </cell>
          <cell r="H2604">
            <v>5099430</v>
          </cell>
          <cell r="J2604">
            <v>1699810</v>
          </cell>
        </row>
        <row r="2605">
          <cell r="A2605">
            <v>350715</v>
          </cell>
          <cell r="B2605" t="str">
            <v>SP</v>
          </cell>
          <cell r="C2605" t="str">
            <v>BOM SUCESSO DE ITARARÉ</v>
          </cell>
          <cell r="D2605" t="str">
            <v>350715</v>
          </cell>
          <cell r="E2605">
            <v>379</v>
          </cell>
          <cell r="F2605">
            <v>5832237</v>
          </cell>
          <cell r="G2605">
            <v>534</v>
          </cell>
          <cell r="H2605">
            <v>4776019</v>
          </cell>
          <cell r="I2605">
            <v>387</v>
          </cell>
          <cell r="J2605">
            <v>1387233</v>
          </cell>
        </row>
        <row r="2606">
          <cell r="A2606">
            <v>350800</v>
          </cell>
          <cell r="B2606" t="str">
            <v>SP</v>
          </cell>
          <cell r="C2606" t="str">
            <v>BURI</v>
          </cell>
          <cell r="D2606" t="str">
            <v>350800</v>
          </cell>
          <cell r="F2606">
            <v>817600</v>
          </cell>
          <cell r="H2606">
            <v>876000</v>
          </cell>
          <cell r="J2606">
            <v>292000</v>
          </cell>
        </row>
        <row r="2607">
          <cell r="A2607">
            <v>350860</v>
          </cell>
          <cell r="B2607" t="str">
            <v>SP</v>
          </cell>
          <cell r="C2607" t="str">
            <v>CACHOEIRA PAULISTA</v>
          </cell>
          <cell r="D2607" t="str">
            <v>350860</v>
          </cell>
          <cell r="F2607">
            <v>106852004</v>
          </cell>
          <cell r="H2607">
            <v>114484290</v>
          </cell>
          <cell r="J2607">
            <v>38161430</v>
          </cell>
        </row>
        <row r="2608">
          <cell r="A2608">
            <v>350890</v>
          </cell>
          <cell r="B2608" t="str">
            <v>SP</v>
          </cell>
          <cell r="C2608" t="str">
            <v>CAIABU</v>
          </cell>
          <cell r="D2608" t="str">
            <v>350890</v>
          </cell>
          <cell r="E2608">
            <v>32885</v>
          </cell>
          <cell r="F2608">
            <v>15660735</v>
          </cell>
          <cell r="G2608">
            <v>23139</v>
          </cell>
          <cell r="H2608">
            <v>17050299</v>
          </cell>
          <cell r="I2608">
            <v>7095</v>
          </cell>
          <cell r="J2608">
            <v>5902960</v>
          </cell>
        </row>
        <row r="2609">
          <cell r="A2609">
            <v>350920</v>
          </cell>
          <cell r="B2609" t="str">
            <v>SP</v>
          </cell>
          <cell r="C2609" t="str">
            <v>CAJAMAR</v>
          </cell>
          <cell r="D2609" t="str">
            <v>350920</v>
          </cell>
          <cell r="E2609">
            <v>2134832</v>
          </cell>
          <cell r="F2609">
            <v>161747761</v>
          </cell>
          <cell r="G2609">
            <v>2865283</v>
          </cell>
          <cell r="H2609">
            <v>179524029</v>
          </cell>
          <cell r="I2609">
            <v>399983</v>
          </cell>
          <cell r="J2609">
            <v>56390253</v>
          </cell>
        </row>
        <row r="2610">
          <cell r="A2610">
            <v>350925</v>
          </cell>
          <cell r="B2610" t="str">
            <v>SP</v>
          </cell>
          <cell r="C2610" t="str">
            <v>CAJATI</v>
          </cell>
          <cell r="D2610" t="str">
            <v>350925</v>
          </cell>
          <cell r="F2610">
            <v>85070580</v>
          </cell>
          <cell r="H2610">
            <v>91147050</v>
          </cell>
          <cell r="J2610">
            <v>30382350</v>
          </cell>
        </row>
        <row r="2611">
          <cell r="A2611">
            <v>350940</v>
          </cell>
          <cell r="B2611" t="str">
            <v>SP</v>
          </cell>
          <cell r="C2611" t="str">
            <v>CAJURU</v>
          </cell>
          <cell r="D2611" t="str">
            <v>350940</v>
          </cell>
          <cell r="F2611">
            <v>68718636</v>
          </cell>
          <cell r="H2611">
            <v>73627110</v>
          </cell>
          <cell r="J2611">
            <v>24542370</v>
          </cell>
        </row>
        <row r="2612">
          <cell r="A2612">
            <v>350945</v>
          </cell>
          <cell r="B2612" t="str">
            <v>SP</v>
          </cell>
          <cell r="C2612" t="str">
            <v>CAMPINA DO MONTE ALEGRE</v>
          </cell>
          <cell r="D2612" t="str">
            <v>350945</v>
          </cell>
          <cell r="F2612">
            <v>0</v>
          </cell>
          <cell r="H2612">
            <v>0</v>
          </cell>
          <cell r="J2612">
            <v>0</v>
          </cell>
        </row>
        <row r="2613">
          <cell r="A2613">
            <v>350960</v>
          </cell>
          <cell r="B2613" t="str">
            <v>SP</v>
          </cell>
          <cell r="C2613" t="str">
            <v>CAMPO LIMPO PAULISTA</v>
          </cell>
          <cell r="D2613" t="str">
            <v>350960</v>
          </cell>
          <cell r="E2613">
            <v>833294</v>
          </cell>
          <cell r="F2613">
            <v>74893136</v>
          </cell>
          <cell r="G2613">
            <v>839308</v>
          </cell>
          <cell r="H2613">
            <v>56848373</v>
          </cell>
          <cell r="I2613">
            <v>219154</v>
          </cell>
          <cell r="J2613">
            <v>14289900</v>
          </cell>
        </row>
        <row r="2614">
          <cell r="A2614">
            <v>350990</v>
          </cell>
          <cell r="B2614" t="str">
            <v>SP</v>
          </cell>
          <cell r="C2614" t="str">
            <v>CANANÉIA</v>
          </cell>
          <cell r="D2614" t="str">
            <v>350990</v>
          </cell>
          <cell r="E2614">
            <v>41841</v>
          </cell>
          <cell r="F2614">
            <v>6206899</v>
          </cell>
          <cell r="H2614">
            <v>6265980</v>
          </cell>
          <cell r="J2614">
            <v>2088660</v>
          </cell>
        </row>
        <row r="2615">
          <cell r="A2615">
            <v>350995</v>
          </cell>
          <cell r="B2615" t="str">
            <v>SP</v>
          </cell>
          <cell r="C2615" t="str">
            <v>CANAS</v>
          </cell>
          <cell r="D2615" t="str">
            <v>350995</v>
          </cell>
          <cell r="F2615">
            <v>2215444</v>
          </cell>
          <cell r="H2615">
            <v>2373690</v>
          </cell>
          <cell r="J2615">
            <v>791230</v>
          </cell>
        </row>
        <row r="2616">
          <cell r="A2616">
            <v>351000</v>
          </cell>
          <cell r="B2616" t="str">
            <v>SP</v>
          </cell>
          <cell r="C2616" t="str">
            <v>CÂNDIDO MOTA</v>
          </cell>
          <cell r="D2616" t="str">
            <v>351000</v>
          </cell>
          <cell r="E2616">
            <v>377989</v>
          </cell>
          <cell r="F2616">
            <v>55222117</v>
          </cell>
          <cell r="G2616">
            <v>474639</v>
          </cell>
          <cell r="H2616">
            <v>66086922</v>
          </cell>
          <cell r="I2616">
            <v>208678</v>
          </cell>
          <cell r="J2616">
            <v>21653148</v>
          </cell>
        </row>
        <row r="2617">
          <cell r="A2617">
            <v>351010</v>
          </cell>
          <cell r="B2617" t="str">
            <v>SP</v>
          </cell>
          <cell r="C2617" t="str">
            <v>CÂNDIDO RODRIGUES</v>
          </cell>
          <cell r="D2617" t="str">
            <v>351010</v>
          </cell>
          <cell r="F2617">
            <v>88802532</v>
          </cell>
          <cell r="H2617">
            <v>95145570</v>
          </cell>
          <cell r="J2617">
            <v>31715190</v>
          </cell>
        </row>
        <row r="2618">
          <cell r="A2618">
            <v>351020</v>
          </cell>
          <cell r="B2618" t="str">
            <v>SP</v>
          </cell>
          <cell r="C2618" t="str">
            <v>CAPÃO BONITO</v>
          </cell>
          <cell r="D2618" t="str">
            <v>351020</v>
          </cell>
          <cell r="F2618">
            <v>67576180</v>
          </cell>
          <cell r="H2618">
            <v>72403050</v>
          </cell>
          <cell r="J2618">
            <v>24134350</v>
          </cell>
        </row>
        <row r="2619">
          <cell r="A2619">
            <v>351050</v>
          </cell>
          <cell r="B2619" t="str">
            <v>SP</v>
          </cell>
          <cell r="C2619" t="str">
            <v>CARAGUATATUBA</v>
          </cell>
          <cell r="D2619" t="str">
            <v>351050</v>
          </cell>
          <cell r="E2619">
            <v>2257324</v>
          </cell>
          <cell r="F2619">
            <v>245693313</v>
          </cell>
          <cell r="G2619">
            <v>3717655</v>
          </cell>
          <cell r="H2619">
            <v>359048175</v>
          </cell>
          <cell r="I2619">
            <v>1318333</v>
          </cell>
          <cell r="J2619">
            <v>124417877</v>
          </cell>
        </row>
        <row r="2620">
          <cell r="A2620">
            <v>351060</v>
          </cell>
          <cell r="B2620" t="str">
            <v>SP</v>
          </cell>
          <cell r="C2620" t="str">
            <v>CARAPICUÍBA</v>
          </cell>
          <cell r="D2620" t="str">
            <v>351060</v>
          </cell>
          <cell r="E2620">
            <v>4919840</v>
          </cell>
          <cell r="F2620">
            <v>1048141571</v>
          </cell>
          <cell r="G2620">
            <v>4919093</v>
          </cell>
          <cell r="H2620">
            <v>1022253513</v>
          </cell>
          <cell r="I2620">
            <v>1963101</v>
          </cell>
          <cell r="J2620">
            <v>315466164</v>
          </cell>
        </row>
        <row r="2621">
          <cell r="A2621">
            <v>351090</v>
          </cell>
          <cell r="B2621" t="str">
            <v>SP</v>
          </cell>
          <cell r="C2621" t="str">
            <v>CÁSSIA DOS COQUEIROS</v>
          </cell>
          <cell r="D2621" t="str">
            <v>351090</v>
          </cell>
          <cell r="F2621">
            <v>5658828</v>
          </cell>
          <cell r="H2621">
            <v>6063030</v>
          </cell>
          <cell r="J2621">
            <v>2021010</v>
          </cell>
        </row>
        <row r="2622">
          <cell r="A2622">
            <v>351110</v>
          </cell>
          <cell r="B2622" t="str">
            <v>SP</v>
          </cell>
          <cell r="C2622" t="str">
            <v>CATANDUVA</v>
          </cell>
          <cell r="D2622" t="str">
            <v>351110</v>
          </cell>
          <cell r="F2622">
            <v>2681420</v>
          </cell>
          <cell r="H2622">
            <v>2872950</v>
          </cell>
          <cell r="J2622">
            <v>957650</v>
          </cell>
        </row>
        <row r="2623">
          <cell r="A2623">
            <v>351140</v>
          </cell>
          <cell r="B2623" t="str">
            <v>SP</v>
          </cell>
          <cell r="C2623" t="str">
            <v>CERQUEIRA CÉSAR</v>
          </cell>
          <cell r="D2623" t="str">
            <v>351140</v>
          </cell>
          <cell r="F2623">
            <v>74334232</v>
          </cell>
          <cell r="H2623">
            <v>79643820</v>
          </cell>
          <cell r="J2623">
            <v>26547940</v>
          </cell>
        </row>
        <row r="2624">
          <cell r="A2624">
            <v>351160</v>
          </cell>
          <cell r="B2624" t="str">
            <v>SP</v>
          </cell>
          <cell r="C2624" t="str">
            <v>CESÁRIO LANGE</v>
          </cell>
          <cell r="D2624" t="str">
            <v>351160</v>
          </cell>
          <cell r="F2624">
            <v>11828936</v>
          </cell>
          <cell r="H2624">
            <v>12673860</v>
          </cell>
          <cell r="J2624">
            <v>4224620</v>
          </cell>
        </row>
        <row r="2625">
          <cell r="A2625">
            <v>351240</v>
          </cell>
          <cell r="B2625" t="str">
            <v>SP</v>
          </cell>
          <cell r="C2625" t="str">
            <v>CORDEIRÓPOLIS</v>
          </cell>
          <cell r="D2625" t="str">
            <v>351240</v>
          </cell>
          <cell r="E2625">
            <v>507509</v>
          </cell>
          <cell r="F2625">
            <v>163974385</v>
          </cell>
          <cell r="G2625">
            <v>681481</v>
          </cell>
          <cell r="H2625">
            <v>225904603</v>
          </cell>
          <cell r="I2625">
            <v>186615</v>
          </cell>
          <cell r="J2625">
            <v>76520960</v>
          </cell>
        </row>
        <row r="2626">
          <cell r="A2626">
            <v>351260</v>
          </cell>
          <cell r="B2626" t="str">
            <v>SP</v>
          </cell>
          <cell r="C2626" t="str">
            <v>CORONEL MACEDO</v>
          </cell>
          <cell r="D2626" t="str">
            <v>351260</v>
          </cell>
          <cell r="F2626">
            <v>12604200</v>
          </cell>
          <cell r="H2626">
            <v>13504500</v>
          </cell>
          <cell r="J2626">
            <v>4501500</v>
          </cell>
        </row>
        <row r="2627">
          <cell r="A2627">
            <v>351280</v>
          </cell>
          <cell r="B2627" t="str">
            <v>SP</v>
          </cell>
          <cell r="C2627" t="str">
            <v>COSMÓPOLIS</v>
          </cell>
          <cell r="D2627" t="str">
            <v>351280</v>
          </cell>
          <cell r="F2627">
            <v>101656156</v>
          </cell>
          <cell r="H2627">
            <v>108917310</v>
          </cell>
          <cell r="J2627">
            <v>36305770</v>
          </cell>
        </row>
        <row r="2628">
          <cell r="A2628">
            <v>351340</v>
          </cell>
          <cell r="B2628" t="str">
            <v>SP</v>
          </cell>
          <cell r="C2628" t="str">
            <v>CRUZEIRO</v>
          </cell>
          <cell r="D2628" t="str">
            <v>351340</v>
          </cell>
          <cell r="E2628">
            <v>69498</v>
          </cell>
          <cell r="F2628">
            <v>47502078</v>
          </cell>
          <cell r="G2628">
            <v>120803</v>
          </cell>
          <cell r="H2628">
            <v>40412988</v>
          </cell>
          <cell r="I2628">
            <v>19699</v>
          </cell>
          <cell r="J2628">
            <v>11296010</v>
          </cell>
        </row>
        <row r="2629">
          <cell r="A2629">
            <v>351360</v>
          </cell>
          <cell r="B2629" t="str">
            <v>SP</v>
          </cell>
          <cell r="C2629" t="str">
            <v>CUNHA</v>
          </cell>
          <cell r="D2629" t="str">
            <v>351360</v>
          </cell>
          <cell r="F2629">
            <v>21661892</v>
          </cell>
          <cell r="H2629">
            <v>23209170</v>
          </cell>
          <cell r="J2629">
            <v>7736390</v>
          </cell>
        </row>
        <row r="2630">
          <cell r="A2630">
            <v>351380</v>
          </cell>
          <cell r="B2630" t="str">
            <v>SP</v>
          </cell>
          <cell r="C2630" t="str">
            <v>DIADEMA</v>
          </cell>
          <cell r="D2630" t="str">
            <v>351380</v>
          </cell>
          <cell r="E2630">
            <v>249950</v>
          </cell>
          <cell r="F2630">
            <v>548766929</v>
          </cell>
          <cell r="G2630">
            <v>229479</v>
          </cell>
          <cell r="H2630">
            <v>587544119</v>
          </cell>
          <cell r="I2630">
            <v>39157</v>
          </cell>
          <cell r="J2630">
            <v>195958314</v>
          </cell>
        </row>
        <row r="2631">
          <cell r="A2631">
            <v>351460</v>
          </cell>
          <cell r="B2631" t="str">
            <v>SP</v>
          </cell>
          <cell r="C2631" t="str">
            <v>DUMONT</v>
          </cell>
          <cell r="D2631" t="str">
            <v>351460</v>
          </cell>
          <cell r="F2631">
            <v>21548677</v>
          </cell>
          <cell r="G2631">
            <v>725</v>
          </cell>
          <cell r="H2631">
            <v>23195095</v>
          </cell>
          <cell r="I2631">
            <v>30</v>
          </cell>
          <cell r="J2631">
            <v>7908824</v>
          </cell>
        </row>
        <row r="2632">
          <cell r="A2632">
            <v>351470</v>
          </cell>
          <cell r="B2632" t="str">
            <v>SP</v>
          </cell>
          <cell r="C2632" t="str">
            <v>ECHAPORÃ</v>
          </cell>
          <cell r="D2632" t="str">
            <v>351470</v>
          </cell>
          <cell r="F2632">
            <v>149268</v>
          </cell>
          <cell r="H2632">
            <v>159930</v>
          </cell>
          <cell r="J2632">
            <v>53310</v>
          </cell>
        </row>
        <row r="2633">
          <cell r="A2633">
            <v>351480</v>
          </cell>
          <cell r="B2633" t="str">
            <v>SP</v>
          </cell>
          <cell r="C2633" t="str">
            <v>ELDORADO</v>
          </cell>
          <cell r="D2633" t="str">
            <v>351480</v>
          </cell>
          <cell r="F2633">
            <v>48536180</v>
          </cell>
          <cell r="H2633">
            <v>52003050</v>
          </cell>
          <cell r="J2633">
            <v>17334350</v>
          </cell>
        </row>
        <row r="2634">
          <cell r="A2634">
            <v>351510</v>
          </cell>
          <cell r="B2634" t="str">
            <v>SP</v>
          </cell>
          <cell r="C2634" t="str">
            <v>EMBU-GUAÇU</v>
          </cell>
          <cell r="D2634" t="str">
            <v>351510</v>
          </cell>
          <cell r="E2634">
            <v>15710</v>
          </cell>
          <cell r="F2634">
            <v>32355257</v>
          </cell>
          <cell r="G2634">
            <v>1627084</v>
          </cell>
          <cell r="H2634">
            <v>62191598</v>
          </cell>
          <cell r="I2634">
            <v>40619</v>
          </cell>
          <cell r="J2634">
            <v>22586010</v>
          </cell>
        </row>
        <row r="2635">
          <cell r="A2635">
            <v>351512</v>
          </cell>
          <cell r="B2635" t="str">
            <v>SP</v>
          </cell>
          <cell r="C2635" t="str">
            <v>EMILIANÓPOLIS</v>
          </cell>
          <cell r="D2635" t="str">
            <v>351512</v>
          </cell>
          <cell r="F2635">
            <v>185243408</v>
          </cell>
          <cell r="H2635">
            <v>198475080</v>
          </cell>
          <cell r="J2635">
            <v>66158360</v>
          </cell>
        </row>
        <row r="2636">
          <cell r="A2636">
            <v>351530</v>
          </cell>
          <cell r="B2636" t="str">
            <v>SP</v>
          </cell>
          <cell r="C2636" t="str">
            <v>ESTRELA DO NORTE</v>
          </cell>
          <cell r="D2636" t="str">
            <v>351530</v>
          </cell>
          <cell r="E2636">
            <v>18354</v>
          </cell>
          <cell r="F2636">
            <v>6429491</v>
          </cell>
          <cell r="G2636">
            <v>22862</v>
          </cell>
          <cell r="H2636">
            <v>7885500</v>
          </cell>
          <cell r="I2636">
            <v>5805</v>
          </cell>
          <cell r="J2636">
            <v>2750251</v>
          </cell>
        </row>
        <row r="2637">
          <cell r="A2637">
            <v>351535</v>
          </cell>
          <cell r="B2637" t="str">
            <v>SP</v>
          </cell>
          <cell r="C2637" t="str">
            <v>EUCLIDES DA CUNHA PAULISTA</v>
          </cell>
          <cell r="D2637" t="str">
            <v>351535</v>
          </cell>
          <cell r="F2637">
            <v>11524324</v>
          </cell>
          <cell r="H2637">
            <v>12347490</v>
          </cell>
          <cell r="J2637">
            <v>4115830</v>
          </cell>
        </row>
        <row r="2638">
          <cell r="A2638">
            <v>351560</v>
          </cell>
          <cell r="B2638" t="str">
            <v>SP</v>
          </cell>
          <cell r="C2638" t="str">
            <v>FERNANDO PRESTES</v>
          </cell>
          <cell r="D2638" t="str">
            <v>351560</v>
          </cell>
          <cell r="F2638">
            <v>9234344</v>
          </cell>
          <cell r="H2638">
            <v>9893940</v>
          </cell>
          <cell r="J2638">
            <v>3297980</v>
          </cell>
        </row>
        <row r="2639">
          <cell r="A2639">
            <v>351565</v>
          </cell>
          <cell r="B2639" t="str">
            <v>SP</v>
          </cell>
          <cell r="C2639" t="str">
            <v>FERNÃO</v>
          </cell>
          <cell r="D2639" t="str">
            <v>351565</v>
          </cell>
          <cell r="F2639">
            <v>7351848</v>
          </cell>
          <cell r="H2639">
            <v>7876980</v>
          </cell>
          <cell r="J2639">
            <v>2625660</v>
          </cell>
        </row>
        <row r="2640">
          <cell r="A2640">
            <v>351570</v>
          </cell>
          <cell r="B2640" t="str">
            <v>SP</v>
          </cell>
          <cell r="C2640" t="str">
            <v>FERRAZ DE VASCONCELOS</v>
          </cell>
          <cell r="D2640" t="str">
            <v>351570</v>
          </cell>
          <cell r="F2640">
            <v>745899308</v>
          </cell>
          <cell r="H2640">
            <v>799177830</v>
          </cell>
          <cell r="J2640">
            <v>266392610</v>
          </cell>
        </row>
        <row r="2641">
          <cell r="A2641">
            <v>351610</v>
          </cell>
          <cell r="B2641" t="str">
            <v>SP</v>
          </cell>
          <cell r="C2641" t="str">
            <v>FLORÍNIA</v>
          </cell>
          <cell r="D2641" t="str">
            <v>351610</v>
          </cell>
          <cell r="F2641">
            <v>6927592</v>
          </cell>
          <cell r="H2641">
            <v>7422420</v>
          </cell>
          <cell r="J2641">
            <v>2474140</v>
          </cell>
        </row>
        <row r="2642">
          <cell r="A2642">
            <v>351640</v>
          </cell>
          <cell r="B2642" t="str">
            <v>SP</v>
          </cell>
          <cell r="C2642" t="str">
            <v>FRANCO DA ROCHA</v>
          </cell>
          <cell r="D2642" t="str">
            <v>351640</v>
          </cell>
          <cell r="E2642">
            <v>1493508</v>
          </cell>
          <cell r="F2642">
            <v>512465962</v>
          </cell>
          <cell r="G2642">
            <v>1314806</v>
          </cell>
          <cell r="H2642">
            <v>793446417</v>
          </cell>
          <cell r="I2642">
            <v>396131</v>
          </cell>
          <cell r="J2642">
            <v>311051368</v>
          </cell>
        </row>
        <row r="2643">
          <cell r="A2643">
            <v>351760</v>
          </cell>
          <cell r="B2643" t="str">
            <v>SP</v>
          </cell>
          <cell r="C2643" t="str">
            <v>GUAPIARA</v>
          </cell>
          <cell r="D2643" t="str">
            <v>351760</v>
          </cell>
          <cell r="F2643">
            <v>47830888</v>
          </cell>
          <cell r="H2643">
            <v>51247380</v>
          </cell>
          <cell r="J2643">
            <v>17082460</v>
          </cell>
        </row>
        <row r="2644">
          <cell r="A2644">
            <v>351770</v>
          </cell>
          <cell r="B2644" t="str">
            <v>SP</v>
          </cell>
          <cell r="C2644" t="str">
            <v>GUARÁ</v>
          </cell>
          <cell r="D2644" t="str">
            <v>351770</v>
          </cell>
          <cell r="E2644">
            <v>25948</v>
          </cell>
          <cell r="F2644">
            <v>22193360</v>
          </cell>
          <cell r="G2644">
            <v>39101</v>
          </cell>
          <cell r="H2644">
            <v>23505563</v>
          </cell>
          <cell r="I2644">
            <v>22814</v>
          </cell>
          <cell r="J2644">
            <v>8111433</v>
          </cell>
        </row>
        <row r="2645">
          <cell r="A2645">
            <v>351840</v>
          </cell>
          <cell r="B2645" t="str">
            <v>SP</v>
          </cell>
          <cell r="C2645" t="str">
            <v>GUARATINGUETÁ</v>
          </cell>
          <cell r="D2645" t="str">
            <v>351840</v>
          </cell>
          <cell r="F2645">
            <v>43506260</v>
          </cell>
          <cell r="H2645">
            <v>46613850</v>
          </cell>
          <cell r="J2645">
            <v>15537950</v>
          </cell>
        </row>
        <row r="2646">
          <cell r="A2646">
            <v>351870</v>
          </cell>
          <cell r="B2646" t="str">
            <v>SP</v>
          </cell>
          <cell r="C2646" t="str">
            <v>GUARUJÁ</v>
          </cell>
          <cell r="D2646" t="str">
            <v>351870</v>
          </cell>
          <cell r="F2646">
            <v>273656708</v>
          </cell>
          <cell r="H2646">
            <v>293202180</v>
          </cell>
          <cell r="J2646">
            <v>97734060</v>
          </cell>
        </row>
        <row r="2647">
          <cell r="A2647">
            <v>351880</v>
          </cell>
          <cell r="B2647" t="str">
            <v>SP</v>
          </cell>
          <cell r="C2647" t="str">
            <v>GUARULHOS</v>
          </cell>
          <cell r="D2647" t="str">
            <v>351880</v>
          </cell>
          <cell r="F2647">
            <v>42581000</v>
          </cell>
          <cell r="H2647">
            <v>45622500</v>
          </cell>
          <cell r="J2647">
            <v>15207500</v>
          </cell>
        </row>
        <row r="2648">
          <cell r="A2648">
            <v>351885</v>
          </cell>
          <cell r="B2648" t="str">
            <v>SP</v>
          </cell>
          <cell r="C2648" t="str">
            <v>GUATAPARÁ</v>
          </cell>
          <cell r="D2648" t="str">
            <v>351885</v>
          </cell>
          <cell r="E2648">
            <v>16934</v>
          </cell>
          <cell r="F2648">
            <v>13543174</v>
          </cell>
          <cell r="G2648">
            <v>24166</v>
          </cell>
          <cell r="H2648">
            <v>14489707</v>
          </cell>
          <cell r="I2648">
            <v>3247</v>
          </cell>
          <cell r="J2648">
            <v>4866434</v>
          </cell>
        </row>
        <row r="2649">
          <cell r="A2649">
            <v>351907</v>
          </cell>
          <cell r="B2649" t="str">
            <v>SP</v>
          </cell>
          <cell r="C2649" t="str">
            <v>HORTOLÂNDIA</v>
          </cell>
          <cell r="D2649" t="str">
            <v>351907</v>
          </cell>
          <cell r="F2649">
            <v>1118913852</v>
          </cell>
          <cell r="H2649">
            <v>1198836270</v>
          </cell>
          <cell r="J2649">
            <v>399612090</v>
          </cell>
        </row>
        <row r="2650">
          <cell r="A2650">
            <v>351950</v>
          </cell>
          <cell r="B2650" t="str">
            <v>SP</v>
          </cell>
          <cell r="C2650" t="str">
            <v>IBIRAREMA</v>
          </cell>
          <cell r="D2650" t="str">
            <v>351950</v>
          </cell>
          <cell r="F2650">
            <v>13177220</v>
          </cell>
          <cell r="H2650">
            <v>14118450</v>
          </cell>
          <cell r="J2650">
            <v>4706150</v>
          </cell>
        </row>
        <row r="2651">
          <cell r="A2651">
            <v>351960</v>
          </cell>
          <cell r="B2651" t="str">
            <v>SP</v>
          </cell>
          <cell r="C2651" t="str">
            <v>IBITINGA</v>
          </cell>
          <cell r="D2651" t="str">
            <v>351960</v>
          </cell>
          <cell r="E2651">
            <v>333699</v>
          </cell>
          <cell r="F2651">
            <v>18067432</v>
          </cell>
          <cell r="G2651">
            <v>70842</v>
          </cell>
          <cell r="H2651">
            <v>33860391</v>
          </cell>
          <cell r="I2651">
            <v>66920</v>
          </cell>
          <cell r="J2651">
            <v>17070305</v>
          </cell>
        </row>
        <row r="2652">
          <cell r="A2652">
            <v>352000</v>
          </cell>
          <cell r="B2652" t="str">
            <v>SP</v>
          </cell>
          <cell r="C2652" t="str">
            <v>IGARAÇU DO TIETÊ</v>
          </cell>
          <cell r="D2652" t="str">
            <v>352000</v>
          </cell>
          <cell r="F2652">
            <v>23188900</v>
          </cell>
          <cell r="H2652">
            <v>24845250</v>
          </cell>
          <cell r="J2652">
            <v>8281750</v>
          </cell>
        </row>
        <row r="2653">
          <cell r="A2653">
            <v>352030</v>
          </cell>
          <cell r="B2653" t="str">
            <v>SP</v>
          </cell>
          <cell r="C2653" t="str">
            <v>IGUAPE</v>
          </cell>
          <cell r="D2653" t="str">
            <v>352030</v>
          </cell>
          <cell r="F2653">
            <v>57430492</v>
          </cell>
          <cell r="H2653">
            <v>61532670</v>
          </cell>
          <cell r="J2653">
            <v>20510890</v>
          </cell>
        </row>
        <row r="2654">
          <cell r="A2654">
            <v>352042</v>
          </cell>
          <cell r="B2654" t="str">
            <v>SP</v>
          </cell>
          <cell r="C2654" t="str">
            <v>ILHA COMPRIDA</v>
          </cell>
          <cell r="D2654" t="str">
            <v>352042</v>
          </cell>
          <cell r="F2654">
            <v>21854924</v>
          </cell>
          <cell r="H2654">
            <v>23415990</v>
          </cell>
          <cell r="J2654">
            <v>7805330</v>
          </cell>
        </row>
        <row r="2655">
          <cell r="A2655">
            <v>352080</v>
          </cell>
          <cell r="B2655" t="str">
            <v>SP</v>
          </cell>
          <cell r="C2655" t="str">
            <v>INÚBIA PAULISTA</v>
          </cell>
          <cell r="D2655" t="str">
            <v>352080</v>
          </cell>
          <cell r="F2655">
            <v>13930420</v>
          </cell>
          <cell r="H2655">
            <v>14925450</v>
          </cell>
          <cell r="J2655">
            <v>4975150</v>
          </cell>
        </row>
        <row r="2656">
          <cell r="A2656">
            <v>352100</v>
          </cell>
          <cell r="B2656" t="str">
            <v>SP</v>
          </cell>
          <cell r="C2656" t="str">
            <v>IPERÓ</v>
          </cell>
          <cell r="D2656" t="str">
            <v>352100</v>
          </cell>
          <cell r="F2656">
            <v>44601816</v>
          </cell>
          <cell r="H2656">
            <v>47787660</v>
          </cell>
          <cell r="J2656">
            <v>15929220</v>
          </cell>
        </row>
        <row r="2657">
          <cell r="A2657">
            <v>352120</v>
          </cell>
          <cell r="B2657" t="str">
            <v>SP</v>
          </cell>
          <cell r="C2657" t="str">
            <v>IPORANGA</v>
          </cell>
          <cell r="D2657" t="str">
            <v>352120</v>
          </cell>
          <cell r="E2657">
            <v>9679</v>
          </cell>
          <cell r="F2657">
            <v>9969131</v>
          </cell>
          <cell r="G2657">
            <v>14700</v>
          </cell>
          <cell r="H2657">
            <v>9126362</v>
          </cell>
          <cell r="I2657">
            <v>10496</v>
          </cell>
          <cell r="J2657">
            <v>3332292</v>
          </cell>
        </row>
        <row r="2658">
          <cell r="A2658">
            <v>352215</v>
          </cell>
          <cell r="B2658" t="str">
            <v>SP</v>
          </cell>
          <cell r="C2658" t="str">
            <v>ITAÓCA</v>
          </cell>
          <cell r="D2658" t="str">
            <v>352215</v>
          </cell>
          <cell r="E2658">
            <v>1695</v>
          </cell>
          <cell r="F2658">
            <v>8399056</v>
          </cell>
          <cell r="G2658">
            <v>5259</v>
          </cell>
          <cell r="H2658">
            <v>8254621</v>
          </cell>
          <cell r="I2658">
            <v>1012</v>
          </cell>
          <cell r="J2658">
            <v>2950719</v>
          </cell>
        </row>
        <row r="2659">
          <cell r="A2659">
            <v>352230</v>
          </cell>
          <cell r="B2659" t="str">
            <v>SP</v>
          </cell>
          <cell r="C2659" t="str">
            <v>ITAPETININGA</v>
          </cell>
          <cell r="D2659" t="str">
            <v>352230</v>
          </cell>
          <cell r="F2659">
            <v>653166668</v>
          </cell>
          <cell r="H2659">
            <v>699821430</v>
          </cell>
          <cell r="J2659">
            <v>233273810</v>
          </cell>
        </row>
        <row r="2660">
          <cell r="A2660">
            <v>352240</v>
          </cell>
          <cell r="B2660" t="str">
            <v>SP</v>
          </cell>
          <cell r="C2660" t="str">
            <v>ITAPEVA</v>
          </cell>
          <cell r="D2660" t="str">
            <v>352240</v>
          </cell>
          <cell r="E2660">
            <v>1687</v>
          </cell>
          <cell r="F2660">
            <v>167514872</v>
          </cell>
          <cell r="G2660">
            <v>254</v>
          </cell>
          <cell r="H2660">
            <v>179189892</v>
          </cell>
          <cell r="I2660">
            <v>307</v>
          </cell>
          <cell r="J2660">
            <v>59428040</v>
          </cell>
        </row>
        <row r="2661">
          <cell r="A2661">
            <v>352265</v>
          </cell>
          <cell r="B2661" t="str">
            <v>SP</v>
          </cell>
          <cell r="C2661" t="str">
            <v>ITAPIRAPUÃ PAULISTA</v>
          </cell>
          <cell r="D2661" t="str">
            <v>352265</v>
          </cell>
          <cell r="E2661">
            <v>60378</v>
          </cell>
          <cell r="F2661">
            <v>16959651</v>
          </cell>
          <cell r="G2661">
            <v>101015</v>
          </cell>
          <cell r="H2661">
            <v>18960885</v>
          </cell>
          <cell r="I2661">
            <v>76627</v>
          </cell>
          <cell r="J2661">
            <v>6361192</v>
          </cell>
        </row>
        <row r="2662">
          <cell r="A2662">
            <v>352270</v>
          </cell>
          <cell r="B2662" t="str">
            <v>SP</v>
          </cell>
          <cell r="C2662" t="str">
            <v>ITÁPOLIS</v>
          </cell>
          <cell r="D2662" t="str">
            <v>352270</v>
          </cell>
          <cell r="E2662">
            <v>337582</v>
          </cell>
          <cell r="F2662">
            <v>20376758</v>
          </cell>
          <cell r="G2662">
            <v>302588</v>
          </cell>
          <cell r="H2662">
            <v>17118544</v>
          </cell>
          <cell r="I2662">
            <v>93374</v>
          </cell>
          <cell r="J2662">
            <v>5094400</v>
          </cell>
        </row>
        <row r="2663">
          <cell r="A2663">
            <v>352280</v>
          </cell>
          <cell r="B2663" t="str">
            <v>SP</v>
          </cell>
          <cell r="C2663" t="str">
            <v>ITAPORANGA</v>
          </cell>
          <cell r="D2663" t="str">
            <v>352280</v>
          </cell>
          <cell r="F2663">
            <v>4090212</v>
          </cell>
          <cell r="H2663">
            <v>4382370</v>
          </cell>
          <cell r="J2663">
            <v>1460790</v>
          </cell>
        </row>
        <row r="2664">
          <cell r="A2664">
            <v>352290</v>
          </cell>
          <cell r="B2664" t="str">
            <v>SP</v>
          </cell>
          <cell r="C2664" t="str">
            <v>ITAPUÍ</v>
          </cell>
          <cell r="D2664" t="str">
            <v>352290</v>
          </cell>
          <cell r="F2664">
            <v>186648</v>
          </cell>
          <cell r="H2664">
            <v>199980</v>
          </cell>
          <cell r="J2664">
            <v>66660</v>
          </cell>
        </row>
        <row r="2665">
          <cell r="A2665">
            <v>352320</v>
          </cell>
          <cell r="B2665" t="str">
            <v>SP</v>
          </cell>
          <cell r="C2665" t="str">
            <v>ITARARÉ</v>
          </cell>
          <cell r="D2665" t="str">
            <v>352320</v>
          </cell>
          <cell r="E2665">
            <v>877448</v>
          </cell>
          <cell r="F2665">
            <v>116526805</v>
          </cell>
          <cell r="G2665">
            <v>755774</v>
          </cell>
          <cell r="H2665">
            <v>118062163</v>
          </cell>
          <cell r="I2665">
            <v>195541</v>
          </cell>
          <cell r="J2665">
            <v>37829235</v>
          </cell>
        </row>
        <row r="2666">
          <cell r="A2666">
            <v>352330</v>
          </cell>
          <cell r="B2666" t="str">
            <v>SP</v>
          </cell>
          <cell r="C2666" t="str">
            <v>ITARIRI</v>
          </cell>
          <cell r="D2666" t="str">
            <v>352330</v>
          </cell>
          <cell r="F2666">
            <v>5318432</v>
          </cell>
          <cell r="H2666">
            <v>5698320</v>
          </cell>
          <cell r="J2666">
            <v>1899440</v>
          </cell>
        </row>
        <row r="2667">
          <cell r="A2667">
            <v>352370</v>
          </cell>
          <cell r="B2667" t="str">
            <v>SP</v>
          </cell>
          <cell r="C2667" t="str">
            <v>ITIRAPUÃ</v>
          </cell>
          <cell r="D2667" t="str">
            <v>352370</v>
          </cell>
          <cell r="E2667">
            <v>16980</v>
          </cell>
          <cell r="F2667">
            <v>9399871</v>
          </cell>
          <cell r="G2667">
            <v>8501</v>
          </cell>
          <cell r="H2667">
            <v>10426855</v>
          </cell>
          <cell r="I2667">
            <v>3761</v>
          </cell>
          <cell r="J2667">
            <v>3371053</v>
          </cell>
        </row>
        <row r="2668">
          <cell r="A2668">
            <v>352400</v>
          </cell>
          <cell r="B2668" t="str">
            <v>SP</v>
          </cell>
          <cell r="C2668" t="str">
            <v>ITUPEVA</v>
          </cell>
          <cell r="D2668" t="str">
            <v>352400</v>
          </cell>
          <cell r="F2668">
            <v>169936928</v>
          </cell>
          <cell r="H2668">
            <v>182075280</v>
          </cell>
          <cell r="J2668">
            <v>60691760</v>
          </cell>
        </row>
        <row r="2669">
          <cell r="A2669">
            <v>352460</v>
          </cell>
          <cell r="B2669" t="str">
            <v>SP</v>
          </cell>
          <cell r="C2669" t="str">
            <v>JACUPIRANGA</v>
          </cell>
          <cell r="D2669" t="str">
            <v>352460</v>
          </cell>
          <cell r="E2669">
            <v>250682</v>
          </cell>
          <cell r="F2669">
            <v>41039178</v>
          </cell>
          <cell r="G2669">
            <v>285026</v>
          </cell>
          <cell r="H2669">
            <v>38595251</v>
          </cell>
          <cell r="I2669">
            <v>94895</v>
          </cell>
          <cell r="J2669">
            <v>12751337</v>
          </cell>
        </row>
        <row r="2670">
          <cell r="A2670">
            <v>352480</v>
          </cell>
          <cell r="B2670" t="str">
            <v>SP</v>
          </cell>
          <cell r="C2670" t="str">
            <v>JALES</v>
          </cell>
          <cell r="D2670" t="str">
            <v>352480</v>
          </cell>
          <cell r="E2670">
            <v>384157</v>
          </cell>
          <cell r="F2670">
            <v>45577994</v>
          </cell>
          <cell r="G2670">
            <v>402584</v>
          </cell>
          <cell r="H2670">
            <v>37764716</v>
          </cell>
          <cell r="I2670">
            <v>337754</v>
          </cell>
          <cell r="J2670">
            <v>13505443</v>
          </cell>
        </row>
        <row r="2671">
          <cell r="A2671">
            <v>352500</v>
          </cell>
          <cell r="B2671" t="str">
            <v>SP</v>
          </cell>
          <cell r="C2671" t="str">
            <v>JANDIRA</v>
          </cell>
          <cell r="D2671" t="str">
            <v>352500</v>
          </cell>
          <cell r="E2671">
            <v>1889432</v>
          </cell>
          <cell r="F2671">
            <v>233599901</v>
          </cell>
          <cell r="G2671">
            <v>1467711</v>
          </cell>
          <cell r="H2671">
            <v>248630065</v>
          </cell>
          <cell r="I2671">
            <v>1347694</v>
          </cell>
          <cell r="J2671">
            <v>83520980</v>
          </cell>
        </row>
        <row r="2672">
          <cell r="A2672">
            <v>352530</v>
          </cell>
          <cell r="B2672" t="str">
            <v>SP</v>
          </cell>
          <cell r="C2672" t="str">
            <v>JAÚ</v>
          </cell>
          <cell r="D2672" t="str">
            <v>352530</v>
          </cell>
          <cell r="F2672">
            <v>101433052</v>
          </cell>
          <cell r="H2672">
            <v>108678270</v>
          </cell>
          <cell r="J2672">
            <v>36226090</v>
          </cell>
        </row>
        <row r="2673">
          <cell r="A2673">
            <v>352550</v>
          </cell>
          <cell r="B2673" t="str">
            <v>SP</v>
          </cell>
          <cell r="C2673" t="str">
            <v>JOANÓPOLIS</v>
          </cell>
          <cell r="D2673" t="str">
            <v>352550</v>
          </cell>
          <cell r="E2673">
            <v>250238</v>
          </cell>
          <cell r="F2673">
            <v>141305162</v>
          </cell>
          <cell r="G2673">
            <v>215596</v>
          </cell>
          <cell r="H2673">
            <v>147078322</v>
          </cell>
          <cell r="I2673">
            <v>18809</v>
          </cell>
          <cell r="J2673">
            <v>49382064</v>
          </cell>
        </row>
        <row r="2674">
          <cell r="A2674">
            <v>352560</v>
          </cell>
          <cell r="B2674" t="str">
            <v>SP</v>
          </cell>
          <cell r="C2674" t="str">
            <v>JOÃO RAMALHO</v>
          </cell>
          <cell r="D2674" t="str">
            <v>352560</v>
          </cell>
          <cell r="F2674">
            <v>14423724</v>
          </cell>
          <cell r="H2674">
            <v>15453990</v>
          </cell>
          <cell r="J2674">
            <v>5151330</v>
          </cell>
        </row>
        <row r="2675">
          <cell r="A2675">
            <v>352590</v>
          </cell>
          <cell r="B2675" t="str">
            <v>SP</v>
          </cell>
          <cell r="C2675" t="str">
            <v>JUNDIAÍ</v>
          </cell>
          <cell r="D2675" t="str">
            <v>352590</v>
          </cell>
          <cell r="F2675">
            <v>1156779680</v>
          </cell>
          <cell r="H2675">
            <v>1239406800</v>
          </cell>
          <cell r="J2675">
            <v>413135600</v>
          </cell>
        </row>
        <row r="2676">
          <cell r="A2676">
            <v>352610</v>
          </cell>
          <cell r="B2676" t="str">
            <v>SP</v>
          </cell>
          <cell r="C2676" t="str">
            <v>JUQUIÁ</v>
          </cell>
          <cell r="D2676" t="str">
            <v>352610</v>
          </cell>
          <cell r="E2676">
            <v>349725</v>
          </cell>
          <cell r="F2676">
            <v>57815609</v>
          </cell>
          <cell r="G2676">
            <v>526543</v>
          </cell>
          <cell r="H2676">
            <v>80024070</v>
          </cell>
          <cell r="I2676">
            <v>120553</v>
          </cell>
          <cell r="J2676">
            <v>31485410</v>
          </cell>
        </row>
        <row r="2677">
          <cell r="A2677">
            <v>352620</v>
          </cell>
          <cell r="B2677" t="str">
            <v>SP</v>
          </cell>
          <cell r="C2677" t="str">
            <v>JUQUITIBA</v>
          </cell>
          <cell r="D2677" t="str">
            <v>352620</v>
          </cell>
          <cell r="E2677">
            <v>496716</v>
          </cell>
          <cell r="F2677">
            <v>40372448</v>
          </cell>
          <cell r="G2677">
            <v>551126</v>
          </cell>
          <cell r="H2677">
            <v>40698038</v>
          </cell>
          <cell r="I2677">
            <v>148243</v>
          </cell>
          <cell r="J2677">
            <v>10551689</v>
          </cell>
        </row>
        <row r="2678">
          <cell r="A2678">
            <v>352630</v>
          </cell>
          <cell r="B2678" t="str">
            <v>SP</v>
          </cell>
          <cell r="C2678" t="str">
            <v>LAGOINHA</v>
          </cell>
          <cell r="D2678" t="str">
            <v>352630</v>
          </cell>
          <cell r="E2678">
            <v>29453</v>
          </cell>
          <cell r="F2678">
            <v>37510919</v>
          </cell>
          <cell r="G2678">
            <v>25813</v>
          </cell>
          <cell r="H2678">
            <v>43129957</v>
          </cell>
          <cell r="I2678">
            <v>39833</v>
          </cell>
          <cell r="J2678">
            <v>14068709</v>
          </cell>
        </row>
        <row r="2679">
          <cell r="A2679">
            <v>352650</v>
          </cell>
          <cell r="B2679" t="str">
            <v>SP</v>
          </cell>
          <cell r="C2679" t="str">
            <v>LAVÍNIA</v>
          </cell>
          <cell r="D2679" t="str">
            <v>352650</v>
          </cell>
          <cell r="F2679">
            <v>3052420</v>
          </cell>
          <cell r="H2679">
            <v>3270450</v>
          </cell>
          <cell r="J2679">
            <v>1090150</v>
          </cell>
        </row>
        <row r="2680">
          <cell r="A2680">
            <v>352690</v>
          </cell>
          <cell r="B2680" t="str">
            <v>SP</v>
          </cell>
          <cell r="C2680" t="str">
            <v>LIMEIRA</v>
          </cell>
          <cell r="D2680" t="str">
            <v>352690</v>
          </cell>
          <cell r="F2680">
            <v>564372704</v>
          </cell>
          <cell r="H2680">
            <v>604685040</v>
          </cell>
          <cell r="J2680">
            <v>201561680</v>
          </cell>
        </row>
        <row r="2681">
          <cell r="A2681">
            <v>352720</v>
          </cell>
          <cell r="B2681" t="str">
            <v>SP</v>
          </cell>
          <cell r="C2681" t="str">
            <v>LORENA</v>
          </cell>
          <cell r="D2681" t="str">
            <v>352720</v>
          </cell>
          <cell r="E2681">
            <v>1163012</v>
          </cell>
          <cell r="F2681">
            <v>138897561</v>
          </cell>
          <cell r="G2681">
            <v>1721018</v>
          </cell>
          <cell r="H2681">
            <v>195002182</v>
          </cell>
          <cell r="I2681">
            <v>689116</v>
          </cell>
          <cell r="J2681">
            <v>77424878</v>
          </cell>
        </row>
        <row r="2682">
          <cell r="A2682">
            <v>352760</v>
          </cell>
          <cell r="B2682" t="str">
            <v>SP</v>
          </cell>
          <cell r="C2682" t="str">
            <v>LUÍS ANTÔNIO</v>
          </cell>
          <cell r="D2682" t="str">
            <v>352760</v>
          </cell>
          <cell r="E2682">
            <v>51344</v>
          </cell>
          <cell r="F2682">
            <v>36249013</v>
          </cell>
          <cell r="G2682">
            <v>172749</v>
          </cell>
          <cell r="H2682">
            <v>34755610</v>
          </cell>
          <cell r="I2682">
            <v>14870</v>
          </cell>
          <cell r="J2682">
            <v>11431256</v>
          </cell>
        </row>
        <row r="2683">
          <cell r="A2683">
            <v>352770</v>
          </cell>
          <cell r="B2683" t="str">
            <v>SP</v>
          </cell>
          <cell r="C2683" t="str">
            <v>LUIZIÂNIA</v>
          </cell>
          <cell r="D2683" t="str">
            <v>352770</v>
          </cell>
          <cell r="F2683">
            <v>19684448</v>
          </cell>
          <cell r="H2683">
            <v>21090480</v>
          </cell>
          <cell r="J2683">
            <v>7030160</v>
          </cell>
        </row>
        <row r="2684">
          <cell r="A2684">
            <v>352780</v>
          </cell>
          <cell r="B2684" t="str">
            <v>SP</v>
          </cell>
          <cell r="C2684" t="str">
            <v>LUPÉRCIO</v>
          </cell>
          <cell r="D2684" t="str">
            <v>352780</v>
          </cell>
          <cell r="E2684">
            <v>5950</v>
          </cell>
          <cell r="F2684">
            <v>21936302</v>
          </cell>
          <cell r="G2684">
            <v>9869</v>
          </cell>
          <cell r="H2684">
            <v>23052512</v>
          </cell>
          <cell r="I2684">
            <v>5220</v>
          </cell>
          <cell r="J2684">
            <v>7530466</v>
          </cell>
        </row>
        <row r="2685">
          <cell r="A2685">
            <v>352840</v>
          </cell>
          <cell r="B2685" t="str">
            <v>SP</v>
          </cell>
          <cell r="C2685" t="str">
            <v>MAIRINQUE</v>
          </cell>
          <cell r="D2685" t="str">
            <v>352840</v>
          </cell>
          <cell r="E2685">
            <v>1386599</v>
          </cell>
          <cell r="F2685">
            <v>149762426</v>
          </cell>
          <cell r="G2685">
            <v>1853033</v>
          </cell>
          <cell r="H2685">
            <v>147581577</v>
          </cell>
          <cell r="I2685">
            <v>792363</v>
          </cell>
          <cell r="J2685">
            <v>45207244</v>
          </cell>
        </row>
        <row r="2686">
          <cell r="A2686">
            <v>352850</v>
          </cell>
          <cell r="B2686" t="str">
            <v>SP</v>
          </cell>
          <cell r="C2686" t="str">
            <v>MAIRIPORÃ</v>
          </cell>
          <cell r="D2686" t="str">
            <v>352850</v>
          </cell>
          <cell r="E2686">
            <v>3256376</v>
          </cell>
          <cell r="F2686">
            <v>156549961</v>
          </cell>
          <cell r="G2686">
            <v>1345637</v>
          </cell>
          <cell r="H2686">
            <v>159494012</v>
          </cell>
          <cell r="I2686">
            <v>347500</v>
          </cell>
          <cell r="J2686">
            <v>53672326</v>
          </cell>
        </row>
        <row r="2687">
          <cell r="A2687">
            <v>352900</v>
          </cell>
          <cell r="B2687" t="str">
            <v>SP</v>
          </cell>
          <cell r="C2687" t="str">
            <v>MARÍLIA</v>
          </cell>
          <cell r="D2687" t="str">
            <v>352900</v>
          </cell>
          <cell r="E2687">
            <v>2959810</v>
          </cell>
          <cell r="F2687">
            <v>246884276</v>
          </cell>
          <cell r="G2687">
            <v>2136306</v>
          </cell>
          <cell r="H2687">
            <v>222268257</v>
          </cell>
          <cell r="I2687">
            <v>1053375</v>
          </cell>
          <cell r="J2687">
            <v>66585020</v>
          </cell>
        </row>
        <row r="2688">
          <cell r="A2688">
            <v>352930</v>
          </cell>
          <cell r="B2688" t="str">
            <v>SP</v>
          </cell>
          <cell r="C2688" t="str">
            <v>MATÃO</v>
          </cell>
          <cell r="D2688" t="str">
            <v>352930</v>
          </cell>
          <cell r="F2688">
            <v>22132012</v>
          </cell>
          <cell r="H2688">
            <v>23712870</v>
          </cell>
          <cell r="J2688">
            <v>7904290</v>
          </cell>
        </row>
        <row r="2689">
          <cell r="A2689">
            <v>352940</v>
          </cell>
          <cell r="B2689" t="str">
            <v>SP</v>
          </cell>
          <cell r="C2689" t="str">
            <v>MAUÁ</v>
          </cell>
          <cell r="D2689" t="str">
            <v>352940</v>
          </cell>
          <cell r="F2689">
            <v>19742352</v>
          </cell>
          <cell r="H2689">
            <v>21152520</v>
          </cell>
          <cell r="J2689">
            <v>7050840</v>
          </cell>
        </row>
        <row r="2690">
          <cell r="A2690">
            <v>352950</v>
          </cell>
          <cell r="B2690" t="str">
            <v>SP</v>
          </cell>
          <cell r="C2690" t="str">
            <v>MENDONÇA</v>
          </cell>
          <cell r="D2690" t="str">
            <v>352950</v>
          </cell>
          <cell r="E2690">
            <v>38127</v>
          </cell>
          <cell r="F2690">
            <v>8434224</v>
          </cell>
          <cell r="G2690">
            <v>46118</v>
          </cell>
          <cell r="H2690">
            <v>7411390</v>
          </cell>
          <cell r="I2690">
            <v>8618</v>
          </cell>
          <cell r="J2690">
            <v>2151219</v>
          </cell>
        </row>
        <row r="2691">
          <cell r="A2691">
            <v>352970</v>
          </cell>
          <cell r="B2691" t="str">
            <v>SP</v>
          </cell>
          <cell r="C2691" t="str">
            <v>MIGUELÓPOLIS</v>
          </cell>
          <cell r="D2691" t="str">
            <v>352970</v>
          </cell>
          <cell r="E2691">
            <v>50663</v>
          </cell>
          <cell r="F2691">
            <v>50395122</v>
          </cell>
          <cell r="G2691">
            <v>6072</v>
          </cell>
          <cell r="H2691">
            <v>53759986</v>
          </cell>
          <cell r="I2691">
            <v>861</v>
          </cell>
          <cell r="J2691">
            <v>17868894</v>
          </cell>
        </row>
        <row r="2692">
          <cell r="A2692">
            <v>352990</v>
          </cell>
          <cell r="B2692" t="str">
            <v>SP</v>
          </cell>
          <cell r="C2692" t="str">
            <v>MIRACATU</v>
          </cell>
          <cell r="D2692" t="str">
            <v>352990</v>
          </cell>
          <cell r="E2692">
            <v>5755</v>
          </cell>
          <cell r="F2692">
            <v>25262161</v>
          </cell>
          <cell r="G2692">
            <v>1574</v>
          </cell>
          <cell r="H2692">
            <v>22986043</v>
          </cell>
          <cell r="I2692">
            <v>3619</v>
          </cell>
          <cell r="J2692">
            <v>8964994</v>
          </cell>
        </row>
        <row r="2693">
          <cell r="A2693">
            <v>353020</v>
          </cell>
          <cell r="B2693" t="str">
            <v>SP</v>
          </cell>
          <cell r="C2693" t="str">
            <v>MIRANTE DO PARANAPANEMA</v>
          </cell>
          <cell r="D2693" t="str">
            <v>353020</v>
          </cell>
          <cell r="F2693">
            <v>102351088</v>
          </cell>
          <cell r="H2693">
            <v>109661880</v>
          </cell>
          <cell r="J2693">
            <v>36553960</v>
          </cell>
        </row>
        <row r="2694">
          <cell r="A2694">
            <v>353060</v>
          </cell>
          <cell r="B2694" t="str">
            <v>SP</v>
          </cell>
          <cell r="C2694" t="str">
            <v>MOGI DAS CRUZES</v>
          </cell>
          <cell r="D2694" t="str">
            <v>353060</v>
          </cell>
          <cell r="F2694">
            <v>18853604</v>
          </cell>
          <cell r="H2694">
            <v>20200290</v>
          </cell>
          <cell r="J2694">
            <v>6733430</v>
          </cell>
        </row>
        <row r="2695">
          <cell r="A2695">
            <v>353090</v>
          </cell>
          <cell r="B2695" t="str">
            <v>SP</v>
          </cell>
          <cell r="C2695" t="str">
            <v>MOMBUCA</v>
          </cell>
          <cell r="D2695" t="str">
            <v>353090</v>
          </cell>
          <cell r="E2695">
            <v>50114</v>
          </cell>
          <cell r="F2695">
            <v>6600362</v>
          </cell>
          <cell r="G2695">
            <v>90073</v>
          </cell>
          <cell r="H2695">
            <v>10052184</v>
          </cell>
          <cell r="I2695">
            <v>19163</v>
          </cell>
          <cell r="J2695">
            <v>3307321</v>
          </cell>
        </row>
        <row r="2696">
          <cell r="A2696">
            <v>353130</v>
          </cell>
          <cell r="B2696" t="str">
            <v>SP</v>
          </cell>
          <cell r="C2696" t="str">
            <v>MONTE ALTO</v>
          </cell>
          <cell r="D2696" t="str">
            <v>353130</v>
          </cell>
          <cell r="F2696">
            <v>14481040</v>
          </cell>
          <cell r="H2696">
            <v>15515400</v>
          </cell>
          <cell r="J2696">
            <v>5171800</v>
          </cell>
        </row>
        <row r="2697">
          <cell r="A2697">
            <v>353205</v>
          </cell>
          <cell r="B2697" t="str">
            <v>SP</v>
          </cell>
          <cell r="C2697" t="str">
            <v>MOTUCA</v>
          </cell>
          <cell r="D2697" t="str">
            <v>353205</v>
          </cell>
          <cell r="E2697">
            <v>31204</v>
          </cell>
          <cell r="F2697">
            <v>13622397</v>
          </cell>
          <cell r="G2697">
            <v>37125</v>
          </cell>
          <cell r="H2697">
            <v>15315284</v>
          </cell>
          <cell r="I2697">
            <v>14103</v>
          </cell>
          <cell r="J2697">
            <v>4872644</v>
          </cell>
        </row>
        <row r="2698">
          <cell r="A2698">
            <v>353215</v>
          </cell>
          <cell r="B2698" t="str">
            <v>SP</v>
          </cell>
          <cell r="C2698" t="str">
            <v>NANTES</v>
          </cell>
          <cell r="D2698" t="str">
            <v>353215</v>
          </cell>
          <cell r="E2698">
            <v>3991</v>
          </cell>
          <cell r="F2698">
            <v>22776391</v>
          </cell>
          <cell r="G2698">
            <v>253033</v>
          </cell>
          <cell r="H2698">
            <v>20165858</v>
          </cell>
          <cell r="I2698">
            <v>11445</v>
          </cell>
          <cell r="J2698">
            <v>7196957</v>
          </cell>
        </row>
        <row r="2699">
          <cell r="A2699">
            <v>353220</v>
          </cell>
          <cell r="B2699" t="str">
            <v>SP</v>
          </cell>
          <cell r="C2699" t="str">
            <v>NARANDIBA</v>
          </cell>
          <cell r="D2699" t="str">
            <v>353220</v>
          </cell>
          <cell r="F2699">
            <v>11304664</v>
          </cell>
          <cell r="H2699">
            <v>12112140</v>
          </cell>
          <cell r="J2699">
            <v>4037380</v>
          </cell>
        </row>
        <row r="2700">
          <cell r="A2700">
            <v>353230</v>
          </cell>
          <cell r="B2700" t="str">
            <v>SP</v>
          </cell>
          <cell r="C2700" t="str">
            <v>NATIVIDADE DA SERRA</v>
          </cell>
          <cell r="D2700" t="str">
            <v>353230</v>
          </cell>
          <cell r="F2700">
            <v>240005235</v>
          </cell>
          <cell r="H2700">
            <v>262940020</v>
          </cell>
          <cell r="J2700">
            <v>88986000</v>
          </cell>
        </row>
        <row r="2701">
          <cell r="A2701">
            <v>353240</v>
          </cell>
          <cell r="B2701" t="str">
            <v>SP</v>
          </cell>
          <cell r="C2701" t="str">
            <v>NAZARÉ PAULISTA</v>
          </cell>
          <cell r="D2701" t="str">
            <v>353240</v>
          </cell>
          <cell r="E2701">
            <v>137668</v>
          </cell>
          <cell r="F2701">
            <v>11384489</v>
          </cell>
          <cell r="G2701">
            <v>95961</v>
          </cell>
          <cell r="H2701">
            <v>9532368</v>
          </cell>
          <cell r="I2701">
            <v>33626</v>
          </cell>
          <cell r="J2701">
            <v>3518344</v>
          </cell>
        </row>
        <row r="2702">
          <cell r="A2702">
            <v>353270</v>
          </cell>
          <cell r="B2702" t="str">
            <v>SP</v>
          </cell>
          <cell r="C2702" t="str">
            <v>NIPOÃ</v>
          </cell>
          <cell r="D2702" t="str">
            <v>353270</v>
          </cell>
          <cell r="F2702">
            <v>22900500</v>
          </cell>
          <cell r="H2702">
            <v>24536250</v>
          </cell>
          <cell r="J2702">
            <v>8178750</v>
          </cell>
        </row>
        <row r="2703">
          <cell r="A2703">
            <v>353282</v>
          </cell>
          <cell r="B2703" t="str">
            <v>SP</v>
          </cell>
          <cell r="C2703" t="str">
            <v>NOVA CAMPINA</v>
          </cell>
          <cell r="D2703" t="str">
            <v>353282</v>
          </cell>
          <cell r="F2703">
            <v>197108324</v>
          </cell>
          <cell r="H2703">
            <v>211187490</v>
          </cell>
          <cell r="J2703">
            <v>70395830</v>
          </cell>
        </row>
        <row r="2704">
          <cell r="A2704">
            <v>353286</v>
          </cell>
          <cell r="B2704" t="str">
            <v>SP</v>
          </cell>
          <cell r="C2704" t="str">
            <v>NOVA CASTILHO</v>
          </cell>
          <cell r="D2704" t="str">
            <v>353286</v>
          </cell>
          <cell r="F2704">
            <v>3155320</v>
          </cell>
          <cell r="H2704">
            <v>3380700</v>
          </cell>
          <cell r="J2704">
            <v>1126900</v>
          </cell>
        </row>
        <row r="2705">
          <cell r="A2705">
            <v>353370</v>
          </cell>
          <cell r="B2705" t="str">
            <v>SP</v>
          </cell>
          <cell r="C2705" t="str">
            <v>OCAUÇU</v>
          </cell>
          <cell r="D2705" t="str">
            <v>353370</v>
          </cell>
          <cell r="F2705">
            <v>7942837</v>
          </cell>
          <cell r="H2705">
            <v>8510100</v>
          </cell>
          <cell r="J2705">
            <v>2836700</v>
          </cell>
        </row>
        <row r="2706">
          <cell r="A2706">
            <v>353530</v>
          </cell>
          <cell r="B2706" t="str">
            <v>SP</v>
          </cell>
          <cell r="C2706" t="str">
            <v>PALMITAL</v>
          </cell>
          <cell r="D2706" t="str">
            <v>353530</v>
          </cell>
          <cell r="F2706">
            <v>84875924</v>
          </cell>
          <cell r="H2706">
            <v>90938490</v>
          </cell>
          <cell r="J2706">
            <v>30312830</v>
          </cell>
        </row>
        <row r="2707">
          <cell r="A2707">
            <v>353540</v>
          </cell>
          <cell r="B2707" t="str">
            <v>SP</v>
          </cell>
          <cell r="C2707" t="str">
            <v>PANORAMA</v>
          </cell>
          <cell r="D2707" t="str">
            <v>353540</v>
          </cell>
          <cell r="E2707">
            <v>609</v>
          </cell>
          <cell r="F2707">
            <v>13695295</v>
          </cell>
          <cell r="G2707">
            <v>9662</v>
          </cell>
          <cell r="H2707">
            <v>13270228</v>
          </cell>
          <cell r="I2707">
            <v>1477</v>
          </cell>
          <cell r="J2707">
            <v>7551046</v>
          </cell>
        </row>
        <row r="2708">
          <cell r="A2708">
            <v>353550</v>
          </cell>
          <cell r="B2708" t="str">
            <v>SP</v>
          </cell>
          <cell r="C2708" t="str">
            <v>PARAGUAÇU PAULISTA</v>
          </cell>
          <cell r="D2708" t="str">
            <v>353550</v>
          </cell>
          <cell r="E2708">
            <v>15701</v>
          </cell>
          <cell r="F2708">
            <v>29931254</v>
          </cell>
          <cell r="G2708">
            <v>330536</v>
          </cell>
          <cell r="H2708">
            <v>693496240</v>
          </cell>
          <cell r="I2708">
            <v>344993</v>
          </cell>
          <cell r="J2708">
            <v>341864045</v>
          </cell>
        </row>
        <row r="2709">
          <cell r="A2709">
            <v>353600</v>
          </cell>
          <cell r="B2709" t="str">
            <v>SP</v>
          </cell>
          <cell r="C2709" t="str">
            <v>PARAPUÃ</v>
          </cell>
          <cell r="D2709" t="str">
            <v>353600</v>
          </cell>
          <cell r="E2709">
            <v>28471</v>
          </cell>
          <cell r="F2709">
            <v>30538464</v>
          </cell>
          <cell r="G2709">
            <v>37966</v>
          </cell>
          <cell r="H2709">
            <v>29171565</v>
          </cell>
          <cell r="I2709">
            <v>5645</v>
          </cell>
          <cell r="J2709">
            <v>9643621</v>
          </cell>
        </row>
        <row r="2710">
          <cell r="A2710">
            <v>353620</v>
          </cell>
          <cell r="B2710" t="str">
            <v>SP</v>
          </cell>
          <cell r="C2710" t="str">
            <v>PARIQUERA-AÇU</v>
          </cell>
          <cell r="D2710" t="str">
            <v>353620</v>
          </cell>
          <cell r="E2710">
            <v>132366</v>
          </cell>
          <cell r="F2710">
            <v>33878899</v>
          </cell>
          <cell r="G2710">
            <v>223348</v>
          </cell>
          <cell r="H2710">
            <v>36640353</v>
          </cell>
          <cell r="I2710">
            <v>69076</v>
          </cell>
          <cell r="J2710">
            <v>13537943</v>
          </cell>
        </row>
        <row r="2711">
          <cell r="A2711">
            <v>353650</v>
          </cell>
          <cell r="B2711" t="str">
            <v>SP</v>
          </cell>
          <cell r="C2711" t="str">
            <v>PAULÍNIA</v>
          </cell>
          <cell r="D2711" t="str">
            <v>353650</v>
          </cell>
          <cell r="E2711">
            <v>3640439</v>
          </cell>
          <cell r="F2711">
            <v>554974592</v>
          </cell>
          <cell r="G2711">
            <v>3924969</v>
          </cell>
          <cell r="H2711">
            <v>543975935</v>
          </cell>
          <cell r="I2711">
            <v>1378767</v>
          </cell>
          <cell r="J2711">
            <v>162227178</v>
          </cell>
        </row>
        <row r="2712">
          <cell r="A2712">
            <v>353710</v>
          </cell>
          <cell r="B2712" t="str">
            <v>SP</v>
          </cell>
          <cell r="C2712" t="str">
            <v>PEDREIRA</v>
          </cell>
          <cell r="D2712" t="str">
            <v>353710</v>
          </cell>
          <cell r="F2712">
            <v>19629988</v>
          </cell>
          <cell r="H2712">
            <v>21032130</v>
          </cell>
          <cell r="J2712">
            <v>7010710</v>
          </cell>
        </row>
        <row r="2713">
          <cell r="A2713">
            <v>353720</v>
          </cell>
          <cell r="B2713" t="str">
            <v>SP</v>
          </cell>
          <cell r="C2713" t="str">
            <v>PEDRO DE TOLEDO</v>
          </cell>
          <cell r="D2713" t="str">
            <v>353720</v>
          </cell>
          <cell r="E2713">
            <v>1277</v>
          </cell>
          <cell r="F2713">
            <v>38009214</v>
          </cell>
          <cell r="G2713">
            <v>7815</v>
          </cell>
          <cell r="H2713">
            <v>40944002</v>
          </cell>
          <cell r="I2713">
            <v>3277</v>
          </cell>
          <cell r="J2713">
            <v>13605199</v>
          </cell>
        </row>
        <row r="2714">
          <cell r="A2714">
            <v>353730</v>
          </cell>
          <cell r="B2714" t="str">
            <v>SP</v>
          </cell>
          <cell r="C2714" t="str">
            <v>PENÁPOLIS</v>
          </cell>
          <cell r="D2714" t="str">
            <v>353730</v>
          </cell>
          <cell r="E2714">
            <v>950322</v>
          </cell>
          <cell r="F2714">
            <v>100537572</v>
          </cell>
          <cell r="G2714">
            <v>1103911</v>
          </cell>
          <cell r="H2714">
            <v>107658091</v>
          </cell>
          <cell r="I2714">
            <v>425893</v>
          </cell>
          <cell r="J2714">
            <v>36981125</v>
          </cell>
        </row>
        <row r="2715">
          <cell r="A2715">
            <v>353780</v>
          </cell>
          <cell r="B2715" t="str">
            <v>SP</v>
          </cell>
          <cell r="C2715" t="str">
            <v>PIEDADE</v>
          </cell>
          <cell r="D2715" t="str">
            <v>353780</v>
          </cell>
          <cell r="F2715">
            <v>248742200</v>
          </cell>
          <cell r="G2715">
            <v>102</v>
          </cell>
          <cell r="H2715">
            <v>266511638</v>
          </cell>
          <cell r="J2715">
            <v>88836980</v>
          </cell>
        </row>
        <row r="2716">
          <cell r="A2716">
            <v>353800</v>
          </cell>
          <cell r="B2716" t="str">
            <v>SP</v>
          </cell>
          <cell r="C2716" t="str">
            <v>PINDAMONHANGABA</v>
          </cell>
          <cell r="D2716" t="str">
            <v>353800</v>
          </cell>
          <cell r="F2716">
            <v>6572748</v>
          </cell>
          <cell r="H2716">
            <v>7042230</v>
          </cell>
          <cell r="J2716">
            <v>2347410</v>
          </cell>
        </row>
        <row r="2717">
          <cell r="A2717">
            <v>353850</v>
          </cell>
          <cell r="B2717" t="str">
            <v>SP</v>
          </cell>
          <cell r="C2717" t="str">
            <v>PIQUETE</v>
          </cell>
          <cell r="D2717" t="str">
            <v>353850</v>
          </cell>
          <cell r="E2717">
            <v>13311</v>
          </cell>
          <cell r="F2717">
            <v>12645086</v>
          </cell>
          <cell r="G2717">
            <v>13372</v>
          </cell>
          <cell r="H2717">
            <v>10492567</v>
          </cell>
          <cell r="I2717">
            <v>5256</v>
          </cell>
          <cell r="J2717">
            <v>3170896</v>
          </cell>
        </row>
        <row r="2718">
          <cell r="A2718">
            <v>353860</v>
          </cell>
          <cell r="B2718" t="str">
            <v>SP</v>
          </cell>
          <cell r="C2718" t="str">
            <v>PIRACAIA</v>
          </cell>
          <cell r="D2718" t="str">
            <v>353860</v>
          </cell>
          <cell r="E2718">
            <v>142548</v>
          </cell>
          <cell r="F2718">
            <v>53810911</v>
          </cell>
          <cell r="G2718">
            <v>169741</v>
          </cell>
          <cell r="H2718">
            <v>62588576</v>
          </cell>
          <cell r="I2718">
            <v>59849</v>
          </cell>
          <cell r="J2718">
            <v>20028894</v>
          </cell>
        </row>
        <row r="2719">
          <cell r="A2719">
            <v>353910</v>
          </cell>
          <cell r="B2719" t="str">
            <v>SP</v>
          </cell>
          <cell r="C2719" t="str">
            <v>PIRAPORA DO BOM JESUS</v>
          </cell>
          <cell r="D2719" t="str">
            <v>353910</v>
          </cell>
          <cell r="E2719">
            <v>469137</v>
          </cell>
          <cell r="F2719">
            <v>67002291</v>
          </cell>
          <cell r="G2719">
            <v>287019</v>
          </cell>
          <cell r="H2719">
            <v>73952402</v>
          </cell>
          <cell r="I2719">
            <v>99646</v>
          </cell>
          <cell r="J2719">
            <v>23558145</v>
          </cell>
        </row>
        <row r="2720">
          <cell r="A2720">
            <v>353940</v>
          </cell>
          <cell r="B2720" t="str">
            <v>SP</v>
          </cell>
          <cell r="C2720" t="str">
            <v>PIRATININGA</v>
          </cell>
          <cell r="D2720" t="str">
            <v>353940</v>
          </cell>
          <cell r="F2720">
            <v>5664932</v>
          </cell>
          <cell r="H2720">
            <v>6069570</v>
          </cell>
          <cell r="J2720">
            <v>2023190</v>
          </cell>
        </row>
        <row r="2721">
          <cell r="A2721">
            <v>353970</v>
          </cell>
          <cell r="B2721" t="str">
            <v>SP</v>
          </cell>
          <cell r="C2721" t="str">
            <v>PLATINA</v>
          </cell>
          <cell r="D2721" t="str">
            <v>353970</v>
          </cell>
          <cell r="F2721">
            <v>11760</v>
          </cell>
          <cell r="H2721">
            <v>12600</v>
          </cell>
          <cell r="J2721">
            <v>4200</v>
          </cell>
        </row>
        <row r="2722">
          <cell r="A2722">
            <v>353980</v>
          </cell>
          <cell r="B2722" t="str">
            <v>SP</v>
          </cell>
          <cell r="C2722" t="str">
            <v>POÁ</v>
          </cell>
          <cell r="D2722" t="str">
            <v>353980</v>
          </cell>
          <cell r="E2722">
            <v>1996262</v>
          </cell>
          <cell r="F2722">
            <v>293445681</v>
          </cell>
          <cell r="G2722">
            <v>1096668</v>
          </cell>
          <cell r="H2722">
            <v>363350953</v>
          </cell>
          <cell r="I2722">
            <v>1287079</v>
          </cell>
          <cell r="J2722">
            <v>114569636</v>
          </cell>
        </row>
        <row r="2723">
          <cell r="A2723">
            <v>354020</v>
          </cell>
          <cell r="B2723" t="str">
            <v>SP</v>
          </cell>
          <cell r="C2723" t="str">
            <v>PONTAL</v>
          </cell>
          <cell r="D2723" t="str">
            <v>354020</v>
          </cell>
          <cell r="E2723">
            <v>45451</v>
          </cell>
          <cell r="F2723">
            <v>78084735</v>
          </cell>
          <cell r="G2723">
            <v>22914</v>
          </cell>
          <cell r="H2723">
            <v>76297713</v>
          </cell>
          <cell r="I2723">
            <v>12112</v>
          </cell>
          <cell r="J2723">
            <v>24604907</v>
          </cell>
        </row>
        <row r="2724">
          <cell r="A2724">
            <v>354050</v>
          </cell>
          <cell r="B2724" t="str">
            <v>SP</v>
          </cell>
          <cell r="C2724" t="str">
            <v>PORANGABA</v>
          </cell>
          <cell r="D2724" t="str">
            <v>354050</v>
          </cell>
          <cell r="F2724">
            <v>37440704</v>
          </cell>
          <cell r="H2724">
            <v>40115040</v>
          </cell>
          <cell r="J2724">
            <v>13371680</v>
          </cell>
        </row>
        <row r="2725">
          <cell r="A2725">
            <v>354060</v>
          </cell>
          <cell r="B2725" t="str">
            <v>SP</v>
          </cell>
          <cell r="C2725" t="str">
            <v>PORTO FELIZ</v>
          </cell>
          <cell r="D2725" t="str">
            <v>354060</v>
          </cell>
          <cell r="F2725">
            <v>102071172</v>
          </cell>
          <cell r="H2725">
            <v>109361970</v>
          </cell>
          <cell r="J2725">
            <v>36453990</v>
          </cell>
        </row>
        <row r="2726">
          <cell r="A2726">
            <v>354075</v>
          </cell>
          <cell r="B2726" t="str">
            <v>SP</v>
          </cell>
          <cell r="C2726" t="str">
            <v>POTIM</v>
          </cell>
          <cell r="D2726" t="str">
            <v>354075</v>
          </cell>
          <cell r="E2726">
            <v>9169</v>
          </cell>
          <cell r="F2726">
            <v>68455639</v>
          </cell>
          <cell r="G2726">
            <v>4652</v>
          </cell>
          <cell r="H2726">
            <v>70695709</v>
          </cell>
          <cell r="I2726">
            <v>4306</v>
          </cell>
          <cell r="J2726">
            <v>23263149</v>
          </cell>
        </row>
        <row r="2727">
          <cell r="A2727">
            <v>354090</v>
          </cell>
          <cell r="B2727" t="str">
            <v>SP</v>
          </cell>
          <cell r="C2727" t="str">
            <v>PRADÓPOLIS</v>
          </cell>
          <cell r="D2727" t="str">
            <v>354090</v>
          </cell>
          <cell r="E2727">
            <v>23261</v>
          </cell>
          <cell r="F2727">
            <v>28685862</v>
          </cell>
          <cell r="G2727">
            <v>11478</v>
          </cell>
          <cell r="H2727">
            <v>34492883</v>
          </cell>
          <cell r="I2727">
            <v>132</v>
          </cell>
          <cell r="J2727">
            <v>11094503</v>
          </cell>
        </row>
        <row r="2728">
          <cell r="A2728">
            <v>354165</v>
          </cell>
          <cell r="B2728" t="str">
            <v>SP</v>
          </cell>
          <cell r="C2728" t="str">
            <v>QUADRA</v>
          </cell>
          <cell r="D2728" t="str">
            <v>354165</v>
          </cell>
          <cell r="H2728">
            <v>174070</v>
          </cell>
          <cell r="I2728">
            <v>12310</v>
          </cell>
          <cell r="J2728">
            <v>3252942</v>
          </cell>
        </row>
        <row r="2729">
          <cell r="A2729">
            <v>354190</v>
          </cell>
          <cell r="B2729" t="str">
            <v>SP</v>
          </cell>
          <cell r="C2729" t="str">
            <v>QUELUZ</v>
          </cell>
          <cell r="D2729" t="str">
            <v>354190</v>
          </cell>
          <cell r="E2729">
            <v>20642</v>
          </cell>
          <cell r="F2729">
            <v>20627555</v>
          </cell>
          <cell r="G2729">
            <v>16218</v>
          </cell>
          <cell r="H2729">
            <v>22042073</v>
          </cell>
          <cell r="I2729">
            <v>12544</v>
          </cell>
          <cell r="J2729">
            <v>6983233</v>
          </cell>
        </row>
        <row r="2730">
          <cell r="A2730">
            <v>354200</v>
          </cell>
          <cell r="B2730" t="str">
            <v>SP</v>
          </cell>
          <cell r="C2730" t="str">
            <v>QUINTANA</v>
          </cell>
          <cell r="D2730" t="str">
            <v>354200</v>
          </cell>
          <cell r="F2730">
            <v>14833784</v>
          </cell>
          <cell r="H2730">
            <v>15893340</v>
          </cell>
          <cell r="J2730">
            <v>5297780</v>
          </cell>
        </row>
        <row r="2731">
          <cell r="A2731">
            <v>354230</v>
          </cell>
          <cell r="B2731" t="str">
            <v>SP</v>
          </cell>
          <cell r="C2731" t="str">
            <v>REDENÇÃO DA SERRA</v>
          </cell>
          <cell r="D2731" t="str">
            <v>354230</v>
          </cell>
          <cell r="E2731">
            <v>14422</v>
          </cell>
          <cell r="F2731">
            <v>30613310</v>
          </cell>
          <cell r="G2731">
            <v>1994</v>
          </cell>
          <cell r="H2731">
            <v>30769106</v>
          </cell>
          <cell r="I2731">
            <v>5781</v>
          </cell>
          <cell r="J2731">
            <v>9753137</v>
          </cell>
        </row>
        <row r="2732">
          <cell r="A2732">
            <v>354240</v>
          </cell>
          <cell r="B2732" t="str">
            <v>SP</v>
          </cell>
          <cell r="C2732" t="str">
            <v>REGENTE FEIJÓ</v>
          </cell>
          <cell r="D2732" t="str">
            <v>354240</v>
          </cell>
          <cell r="F2732">
            <v>56380156</v>
          </cell>
          <cell r="H2732">
            <v>60407310</v>
          </cell>
          <cell r="J2732">
            <v>20135770</v>
          </cell>
        </row>
        <row r="2733">
          <cell r="A2733">
            <v>354260</v>
          </cell>
          <cell r="B2733" t="str">
            <v>SP</v>
          </cell>
          <cell r="C2733" t="str">
            <v>REGISTRO</v>
          </cell>
          <cell r="D2733" t="str">
            <v>354260</v>
          </cell>
          <cell r="F2733">
            <v>113540616</v>
          </cell>
          <cell r="H2733">
            <v>121650660</v>
          </cell>
          <cell r="J2733">
            <v>40550220</v>
          </cell>
        </row>
        <row r="2734">
          <cell r="A2734">
            <v>354270</v>
          </cell>
          <cell r="B2734" t="str">
            <v>SP</v>
          </cell>
          <cell r="C2734" t="str">
            <v>RESTINGA</v>
          </cell>
          <cell r="D2734" t="str">
            <v>354270</v>
          </cell>
          <cell r="F2734">
            <v>16766008</v>
          </cell>
          <cell r="H2734">
            <v>17963580</v>
          </cell>
          <cell r="J2734">
            <v>5987860</v>
          </cell>
        </row>
        <row r="2735">
          <cell r="A2735">
            <v>354280</v>
          </cell>
          <cell r="B2735" t="str">
            <v>SP</v>
          </cell>
          <cell r="C2735" t="str">
            <v>RIBEIRA</v>
          </cell>
          <cell r="D2735" t="str">
            <v>354280</v>
          </cell>
          <cell r="E2735">
            <v>11654</v>
          </cell>
          <cell r="F2735">
            <v>12283158</v>
          </cell>
          <cell r="G2735">
            <v>36581</v>
          </cell>
          <cell r="H2735">
            <v>12752509</v>
          </cell>
          <cell r="I2735">
            <v>6511</v>
          </cell>
          <cell r="J2735">
            <v>4172138</v>
          </cell>
        </row>
        <row r="2736">
          <cell r="A2736">
            <v>354300</v>
          </cell>
          <cell r="B2736" t="str">
            <v>SP</v>
          </cell>
          <cell r="C2736" t="str">
            <v>RIBEIRÃO BRANCO</v>
          </cell>
          <cell r="D2736" t="str">
            <v>354300</v>
          </cell>
          <cell r="F2736">
            <v>484652</v>
          </cell>
          <cell r="H2736">
            <v>519270</v>
          </cell>
          <cell r="J2736">
            <v>173090</v>
          </cell>
        </row>
        <row r="2737">
          <cell r="A2737">
            <v>354325</v>
          </cell>
          <cell r="B2737" t="str">
            <v>SP</v>
          </cell>
          <cell r="C2737" t="str">
            <v>RIBEIRÃO GRANDE</v>
          </cell>
          <cell r="D2737" t="str">
            <v>354325</v>
          </cell>
          <cell r="F2737">
            <v>34145086</v>
          </cell>
          <cell r="G2737">
            <v>105686</v>
          </cell>
          <cell r="H2737">
            <v>40323990</v>
          </cell>
          <cell r="I2737">
            <v>45917</v>
          </cell>
          <cell r="J2737">
            <v>16046771</v>
          </cell>
        </row>
        <row r="2738">
          <cell r="A2738">
            <v>354330</v>
          </cell>
          <cell r="B2738" t="str">
            <v>SP</v>
          </cell>
          <cell r="C2738" t="str">
            <v>RIBEIRÃO PIRES</v>
          </cell>
          <cell r="D2738" t="str">
            <v>354330</v>
          </cell>
          <cell r="E2738">
            <v>358384</v>
          </cell>
          <cell r="F2738">
            <v>403919141</v>
          </cell>
          <cell r="G2738">
            <v>37385</v>
          </cell>
          <cell r="H2738">
            <v>699593073</v>
          </cell>
          <cell r="J2738">
            <v>239407670</v>
          </cell>
        </row>
        <row r="2739">
          <cell r="A2739">
            <v>354400</v>
          </cell>
          <cell r="B2739" t="str">
            <v>SP</v>
          </cell>
          <cell r="C2739" t="str">
            <v>RIO DAS PEDRAS</v>
          </cell>
          <cell r="D2739" t="str">
            <v>354400</v>
          </cell>
          <cell r="E2739">
            <v>3</v>
          </cell>
          <cell r="F2739">
            <v>11830197</v>
          </cell>
          <cell r="G2739">
            <v>91</v>
          </cell>
          <cell r="H2739">
            <v>53488626</v>
          </cell>
          <cell r="I2739">
            <v>1501</v>
          </cell>
          <cell r="J2739">
            <v>16005519</v>
          </cell>
        </row>
        <row r="2740">
          <cell r="A2740">
            <v>354410</v>
          </cell>
          <cell r="B2740" t="str">
            <v>SP</v>
          </cell>
          <cell r="C2740" t="str">
            <v>RIO GRANDE DA SERRA</v>
          </cell>
          <cell r="D2740" t="str">
            <v>354410</v>
          </cell>
          <cell r="E2740">
            <v>647564</v>
          </cell>
          <cell r="F2740">
            <v>129903944</v>
          </cell>
          <cell r="G2740">
            <v>1090038</v>
          </cell>
          <cell r="H2740">
            <v>131464127</v>
          </cell>
          <cell r="I2740">
            <v>155643</v>
          </cell>
          <cell r="J2740">
            <v>40828973</v>
          </cell>
        </row>
        <row r="2741">
          <cell r="A2741">
            <v>354350</v>
          </cell>
          <cell r="B2741" t="str">
            <v>SP</v>
          </cell>
          <cell r="C2741" t="str">
            <v>RIVERSUL</v>
          </cell>
          <cell r="D2741" t="str">
            <v>354350</v>
          </cell>
          <cell r="E2741">
            <v>13424</v>
          </cell>
          <cell r="F2741">
            <v>5800494</v>
          </cell>
          <cell r="G2741">
            <v>37985</v>
          </cell>
          <cell r="H2741">
            <v>5838069</v>
          </cell>
          <cell r="I2741">
            <v>2209</v>
          </cell>
          <cell r="J2741">
            <v>3026393</v>
          </cell>
        </row>
        <row r="2742">
          <cell r="A2742">
            <v>354425</v>
          </cell>
          <cell r="B2742" t="str">
            <v>SP</v>
          </cell>
          <cell r="C2742" t="str">
            <v>ROSANA</v>
          </cell>
          <cell r="D2742" t="str">
            <v>354425</v>
          </cell>
          <cell r="F2742">
            <v>57777832</v>
          </cell>
          <cell r="H2742">
            <v>61904820</v>
          </cell>
          <cell r="J2742">
            <v>20634940</v>
          </cell>
        </row>
        <row r="2743">
          <cell r="A2743">
            <v>354430</v>
          </cell>
          <cell r="B2743" t="str">
            <v>SP</v>
          </cell>
          <cell r="C2743" t="str">
            <v>ROSEIRA</v>
          </cell>
          <cell r="D2743" t="str">
            <v>354430</v>
          </cell>
          <cell r="E2743">
            <v>65658</v>
          </cell>
          <cell r="F2743">
            <v>66675774</v>
          </cell>
          <cell r="G2743">
            <v>65531</v>
          </cell>
          <cell r="H2743">
            <v>66992297</v>
          </cell>
          <cell r="I2743">
            <v>36810</v>
          </cell>
          <cell r="J2743">
            <v>23440212</v>
          </cell>
        </row>
        <row r="2744">
          <cell r="A2744">
            <v>354470</v>
          </cell>
          <cell r="B2744" t="str">
            <v>SP</v>
          </cell>
          <cell r="C2744" t="str">
            <v>SAGRES</v>
          </cell>
          <cell r="D2744" t="str">
            <v>354470</v>
          </cell>
          <cell r="E2744">
            <v>2922</v>
          </cell>
          <cell r="F2744">
            <v>9155191</v>
          </cell>
          <cell r="G2744">
            <v>1378</v>
          </cell>
          <cell r="H2744">
            <v>9228803</v>
          </cell>
          <cell r="I2744">
            <v>167</v>
          </cell>
          <cell r="J2744">
            <v>3003353</v>
          </cell>
        </row>
        <row r="2745">
          <cell r="A2745">
            <v>354490</v>
          </cell>
          <cell r="B2745" t="str">
            <v>SP</v>
          </cell>
          <cell r="C2745" t="str">
            <v>SALES OLIVEIRA</v>
          </cell>
          <cell r="D2745" t="str">
            <v>354490</v>
          </cell>
          <cell r="F2745">
            <v>0</v>
          </cell>
          <cell r="H2745">
            <v>0</v>
          </cell>
          <cell r="J2745">
            <v>0</v>
          </cell>
        </row>
        <row r="2746">
          <cell r="A2746">
            <v>354500</v>
          </cell>
          <cell r="B2746" t="str">
            <v>SP</v>
          </cell>
          <cell r="C2746" t="str">
            <v>SALESÓPOLIS</v>
          </cell>
          <cell r="D2746" t="str">
            <v>354500</v>
          </cell>
          <cell r="E2746">
            <v>229263</v>
          </cell>
          <cell r="F2746">
            <v>34216767</v>
          </cell>
          <cell r="G2746">
            <v>257702</v>
          </cell>
          <cell r="H2746">
            <v>38147647</v>
          </cell>
          <cell r="I2746">
            <v>227002</v>
          </cell>
          <cell r="J2746">
            <v>11213514</v>
          </cell>
        </row>
        <row r="2747">
          <cell r="A2747">
            <v>354510</v>
          </cell>
          <cell r="B2747" t="str">
            <v>SP</v>
          </cell>
          <cell r="C2747" t="str">
            <v>SALMOURÃO</v>
          </cell>
          <cell r="D2747" t="str">
            <v>354510</v>
          </cell>
          <cell r="E2747">
            <v>27548</v>
          </cell>
          <cell r="F2747">
            <v>36004182</v>
          </cell>
          <cell r="G2747">
            <v>34492</v>
          </cell>
          <cell r="H2747">
            <v>39338245</v>
          </cell>
          <cell r="I2747">
            <v>220</v>
          </cell>
          <cell r="J2747">
            <v>13013332</v>
          </cell>
        </row>
        <row r="2748">
          <cell r="A2748">
            <v>354520</v>
          </cell>
          <cell r="B2748" t="str">
            <v>SP</v>
          </cell>
          <cell r="C2748" t="str">
            <v>SALTO</v>
          </cell>
          <cell r="D2748" t="str">
            <v>354520</v>
          </cell>
          <cell r="E2748">
            <v>1091356</v>
          </cell>
          <cell r="F2748">
            <v>113709537</v>
          </cell>
          <cell r="G2748">
            <v>1148214</v>
          </cell>
          <cell r="H2748">
            <v>169860338</v>
          </cell>
          <cell r="I2748">
            <v>304668</v>
          </cell>
          <cell r="J2748">
            <v>60331281</v>
          </cell>
        </row>
        <row r="2749">
          <cell r="A2749">
            <v>354540</v>
          </cell>
          <cell r="B2749" t="str">
            <v>SP</v>
          </cell>
          <cell r="C2749" t="str">
            <v>SALTO GRANDE</v>
          </cell>
          <cell r="D2749" t="str">
            <v>354540</v>
          </cell>
          <cell r="E2749">
            <v>212</v>
          </cell>
          <cell r="F2749">
            <v>20941043</v>
          </cell>
          <cell r="G2749">
            <v>4680</v>
          </cell>
          <cell r="H2749">
            <v>22077955</v>
          </cell>
          <cell r="I2749">
            <v>4969</v>
          </cell>
          <cell r="J2749">
            <v>8522380</v>
          </cell>
        </row>
        <row r="2750">
          <cell r="A2750">
            <v>354600</v>
          </cell>
          <cell r="B2750" t="str">
            <v>SP</v>
          </cell>
          <cell r="C2750" t="str">
            <v>SANTA BRANCA</v>
          </cell>
          <cell r="D2750" t="str">
            <v>354600</v>
          </cell>
          <cell r="E2750">
            <v>160474</v>
          </cell>
          <cell r="F2750">
            <v>76839979</v>
          </cell>
          <cell r="G2750">
            <v>971753</v>
          </cell>
          <cell r="H2750">
            <v>77285458</v>
          </cell>
          <cell r="I2750">
            <v>113595</v>
          </cell>
          <cell r="J2750">
            <v>23178891</v>
          </cell>
        </row>
        <row r="2751">
          <cell r="A2751">
            <v>354610</v>
          </cell>
          <cell r="B2751" t="str">
            <v>SP</v>
          </cell>
          <cell r="C2751" t="str">
            <v>SANTA CLARA D'OESTE</v>
          </cell>
          <cell r="D2751" t="str">
            <v>354610</v>
          </cell>
          <cell r="F2751">
            <v>0</v>
          </cell>
          <cell r="H2751">
            <v>0</v>
          </cell>
          <cell r="J2751">
            <v>0</v>
          </cell>
        </row>
        <row r="2752">
          <cell r="A2752">
            <v>354620</v>
          </cell>
          <cell r="B2752" t="str">
            <v>SP</v>
          </cell>
          <cell r="C2752" t="str">
            <v>SANTA CRUZ DA CONCEIÇÃO</v>
          </cell>
          <cell r="D2752" t="str">
            <v>354620</v>
          </cell>
          <cell r="E2752">
            <v>52055</v>
          </cell>
          <cell r="F2752">
            <v>12641291</v>
          </cell>
          <cell r="G2752">
            <v>46566</v>
          </cell>
          <cell r="H2752">
            <v>14570329</v>
          </cell>
          <cell r="I2752">
            <v>13314</v>
          </cell>
          <cell r="J2752">
            <v>5072097</v>
          </cell>
        </row>
        <row r="2753">
          <cell r="A2753">
            <v>354625</v>
          </cell>
          <cell r="B2753" t="str">
            <v>SP</v>
          </cell>
          <cell r="C2753" t="str">
            <v>SANTA CRUZ DA ESPERANÇA</v>
          </cell>
          <cell r="D2753" t="str">
            <v>354625</v>
          </cell>
          <cell r="F2753">
            <v>9799748</v>
          </cell>
          <cell r="H2753">
            <v>10499730</v>
          </cell>
          <cell r="J2753">
            <v>3499910</v>
          </cell>
        </row>
        <row r="2754">
          <cell r="A2754">
            <v>354680</v>
          </cell>
          <cell r="B2754" t="str">
            <v>SP</v>
          </cell>
          <cell r="C2754" t="str">
            <v>SANTA ISABEL</v>
          </cell>
          <cell r="D2754" t="str">
            <v>354680</v>
          </cell>
          <cell r="E2754">
            <v>552552</v>
          </cell>
          <cell r="F2754">
            <v>54550331</v>
          </cell>
          <cell r="G2754">
            <v>400300</v>
          </cell>
          <cell r="H2754">
            <v>52145868</v>
          </cell>
          <cell r="I2754">
            <v>294954</v>
          </cell>
          <cell r="J2754">
            <v>11832779</v>
          </cell>
        </row>
        <row r="2755">
          <cell r="A2755">
            <v>354690</v>
          </cell>
          <cell r="B2755" t="str">
            <v>SP</v>
          </cell>
          <cell r="C2755" t="str">
            <v>SANTA LÚCIA</v>
          </cell>
          <cell r="D2755" t="str">
            <v>354690</v>
          </cell>
          <cell r="E2755">
            <v>76438</v>
          </cell>
          <cell r="F2755">
            <v>4934098</v>
          </cell>
          <cell r="G2755">
            <v>62587</v>
          </cell>
          <cell r="H2755">
            <v>5868919</v>
          </cell>
          <cell r="I2755">
            <v>23071</v>
          </cell>
          <cell r="J2755">
            <v>1650324</v>
          </cell>
        </row>
        <row r="2756">
          <cell r="A2756">
            <v>354760</v>
          </cell>
          <cell r="B2756" t="str">
            <v>SP</v>
          </cell>
          <cell r="C2756" t="str">
            <v>SANTA ROSA DE VITERBO</v>
          </cell>
          <cell r="D2756" t="str">
            <v>354760</v>
          </cell>
          <cell r="F2756">
            <v>22837024</v>
          </cell>
          <cell r="H2756">
            <v>24468240</v>
          </cell>
          <cell r="J2756">
            <v>8156080</v>
          </cell>
        </row>
        <row r="2757">
          <cell r="A2757">
            <v>354720</v>
          </cell>
          <cell r="B2757" t="str">
            <v>SP</v>
          </cell>
          <cell r="C2757" t="str">
            <v>SANTANA DA PONTE PENSA</v>
          </cell>
          <cell r="D2757" t="str">
            <v>354720</v>
          </cell>
          <cell r="F2757">
            <v>3920</v>
          </cell>
          <cell r="H2757">
            <v>4200</v>
          </cell>
          <cell r="J2757">
            <v>1400</v>
          </cell>
        </row>
        <row r="2758">
          <cell r="A2758">
            <v>354780</v>
          </cell>
          <cell r="B2758" t="str">
            <v>SP</v>
          </cell>
          <cell r="C2758" t="str">
            <v>SANTO ANDRÉ</v>
          </cell>
          <cell r="D2758" t="str">
            <v>354780</v>
          </cell>
          <cell r="F2758">
            <v>287111440</v>
          </cell>
          <cell r="H2758">
            <v>307619400</v>
          </cell>
          <cell r="J2758">
            <v>102539800</v>
          </cell>
        </row>
        <row r="2759">
          <cell r="A2759">
            <v>354790</v>
          </cell>
          <cell r="B2759" t="str">
            <v>SP</v>
          </cell>
          <cell r="C2759" t="str">
            <v>SANTO ANTÔNIO DA ALEGRIA</v>
          </cell>
          <cell r="D2759" t="str">
            <v>354790</v>
          </cell>
          <cell r="F2759">
            <v>7125664</v>
          </cell>
          <cell r="H2759">
            <v>7634640</v>
          </cell>
          <cell r="J2759">
            <v>2544880</v>
          </cell>
        </row>
        <row r="2760">
          <cell r="A2760">
            <v>354800</v>
          </cell>
          <cell r="B2760" t="str">
            <v>SP</v>
          </cell>
          <cell r="C2760" t="str">
            <v>SANTO ANTÔNIO DE POSSE</v>
          </cell>
          <cell r="D2760" t="str">
            <v>354800</v>
          </cell>
          <cell r="F2760">
            <v>10732708</v>
          </cell>
          <cell r="H2760">
            <v>11499330</v>
          </cell>
          <cell r="J2760">
            <v>3833110</v>
          </cell>
        </row>
        <row r="2761">
          <cell r="A2761">
            <v>354810</v>
          </cell>
          <cell r="B2761" t="str">
            <v>SP</v>
          </cell>
          <cell r="C2761" t="str">
            <v>SANTO ANTÔNIO DO JARDIM</v>
          </cell>
          <cell r="D2761" t="str">
            <v>354810</v>
          </cell>
          <cell r="F2761">
            <v>31738196</v>
          </cell>
          <cell r="H2761">
            <v>34005210</v>
          </cell>
          <cell r="J2761">
            <v>11335070</v>
          </cell>
        </row>
        <row r="2762">
          <cell r="A2762">
            <v>354820</v>
          </cell>
          <cell r="B2762" t="str">
            <v>SP</v>
          </cell>
          <cell r="C2762" t="str">
            <v>SANTO ANTÔNIO DO PINHAL</v>
          </cell>
          <cell r="D2762" t="str">
            <v>354820</v>
          </cell>
          <cell r="H2762">
            <v>3600</v>
          </cell>
          <cell r="I2762">
            <v>40</v>
          </cell>
          <cell r="J2762">
            <v>214215</v>
          </cell>
        </row>
        <row r="2763">
          <cell r="A2763">
            <v>354860</v>
          </cell>
          <cell r="B2763" t="str">
            <v>SP</v>
          </cell>
          <cell r="C2763" t="str">
            <v>SÃO BENTO DO SAPUCAÍ</v>
          </cell>
          <cell r="D2763" t="str">
            <v>354860</v>
          </cell>
          <cell r="E2763">
            <v>3130</v>
          </cell>
          <cell r="F2763">
            <v>19510337</v>
          </cell>
          <cell r="G2763">
            <v>4091</v>
          </cell>
          <cell r="H2763">
            <v>18177424</v>
          </cell>
          <cell r="I2763">
            <v>117</v>
          </cell>
          <cell r="J2763">
            <v>5307134</v>
          </cell>
        </row>
        <row r="2764">
          <cell r="A2764">
            <v>354870</v>
          </cell>
          <cell r="B2764" t="str">
            <v>SP</v>
          </cell>
          <cell r="C2764" t="str">
            <v>SÃO BERNARDO DO CAMPO</v>
          </cell>
          <cell r="D2764" t="str">
            <v>354870</v>
          </cell>
          <cell r="F2764">
            <v>19647376</v>
          </cell>
          <cell r="H2764">
            <v>21050760</v>
          </cell>
          <cell r="J2764">
            <v>7016920</v>
          </cell>
        </row>
        <row r="2765">
          <cell r="A2765">
            <v>354950</v>
          </cell>
          <cell r="B2765" t="str">
            <v>SP</v>
          </cell>
          <cell r="C2765" t="str">
            <v>SÃO JOSÉ DA BELA VISTA</v>
          </cell>
          <cell r="D2765" t="str">
            <v>354950</v>
          </cell>
          <cell r="E2765">
            <v>13306</v>
          </cell>
          <cell r="F2765">
            <v>15331628</v>
          </cell>
          <cell r="G2765">
            <v>15901</v>
          </cell>
          <cell r="H2765">
            <v>17033321</v>
          </cell>
          <cell r="I2765">
            <v>6148</v>
          </cell>
          <cell r="J2765">
            <v>6003482</v>
          </cell>
        </row>
        <row r="2766">
          <cell r="A2766">
            <v>354960</v>
          </cell>
          <cell r="B2766" t="str">
            <v>SP</v>
          </cell>
          <cell r="C2766" t="str">
            <v>SÃO JOSÉ DO BARREIRO</v>
          </cell>
          <cell r="D2766" t="str">
            <v>354960</v>
          </cell>
          <cell r="E2766">
            <v>34609</v>
          </cell>
          <cell r="F2766">
            <v>4465663</v>
          </cell>
          <cell r="G2766">
            <v>154684</v>
          </cell>
          <cell r="H2766">
            <v>3532179</v>
          </cell>
          <cell r="I2766">
            <v>1450</v>
          </cell>
          <cell r="J2766">
            <v>1395435</v>
          </cell>
        </row>
        <row r="2767">
          <cell r="A2767">
            <v>354995</v>
          </cell>
          <cell r="B2767" t="str">
            <v>SP</v>
          </cell>
          <cell r="C2767" t="str">
            <v>SÃO LOURENÇO DA SERRA</v>
          </cell>
          <cell r="D2767" t="str">
            <v>354995</v>
          </cell>
          <cell r="E2767">
            <v>413216</v>
          </cell>
          <cell r="F2767">
            <v>28416914</v>
          </cell>
          <cell r="G2767">
            <v>540417</v>
          </cell>
          <cell r="H2767">
            <v>31730695</v>
          </cell>
          <cell r="I2767">
            <v>107736</v>
          </cell>
          <cell r="J2767">
            <v>9731880</v>
          </cell>
        </row>
        <row r="2768">
          <cell r="A2768">
            <v>355070</v>
          </cell>
          <cell r="B2768" t="str">
            <v>SP</v>
          </cell>
          <cell r="C2768" t="str">
            <v>SÃO SEBASTIÃO</v>
          </cell>
          <cell r="D2768" t="str">
            <v>355070</v>
          </cell>
          <cell r="E2768">
            <v>437183</v>
          </cell>
          <cell r="F2768">
            <v>52216666</v>
          </cell>
          <cell r="G2768">
            <v>560217</v>
          </cell>
          <cell r="H2768">
            <v>55457865</v>
          </cell>
          <cell r="I2768">
            <v>78544</v>
          </cell>
          <cell r="J2768">
            <v>16121260</v>
          </cell>
        </row>
        <row r="2769">
          <cell r="A2769">
            <v>355110</v>
          </cell>
          <cell r="B2769" t="str">
            <v>SP</v>
          </cell>
          <cell r="C2769" t="str">
            <v>SARAPUÍ</v>
          </cell>
          <cell r="D2769" t="str">
            <v>355110</v>
          </cell>
          <cell r="F2769">
            <v>45436300</v>
          </cell>
          <cell r="H2769">
            <v>48681750</v>
          </cell>
          <cell r="J2769">
            <v>16227250</v>
          </cell>
        </row>
        <row r="2770">
          <cell r="A2770">
            <v>355130</v>
          </cell>
          <cell r="B2770" t="str">
            <v>SP</v>
          </cell>
          <cell r="C2770" t="str">
            <v>SEBASTIANÓPOLIS DO SUL</v>
          </cell>
          <cell r="D2770" t="str">
            <v>355130</v>
          </cell>
          <cell r="E2770">
            <v>3660</v>
          </cell>
          <cell r="F2770">
            <v>8254818</v>
          </cell>
          <cell r="G2770">
            <v>7936</v>
          </cell>
          <cell r="H2770">
            <v>5962941</v>
          </cell>
          <cell r="I2770">
            <v>867</v>
          </cell>
          <cell r="J2770">
            <v>2990838</v>
          </cell>
        </row>
        <row r="2771">
          <cell r="A2771">
            <v>355160</v>
          </cell>
          <cell r="B2771" t="str">
            <v>SP</v>
          </cell>
          <cell r="C2771" t="str">
            <v>SERRA NEGRA</v>
          </cell>
          <cell r="D2771" t="str">
            <v>355160</v>
          </cell>
          <cell r="E2771">
            <v>637616</v>
          </cell>
          <cell r="F2771">
            <v>111006514</v>
          </cell>
          <cell r="G2771">
            <v>737554</v>
          </cell>
          <cell r="H2771">
            <v>112178410</v>
          </cell>
          <cell r="I2771">
            <v>388755</v>
          </cell>
          <cell r="J2771">
            <v>36648260</v>
          </cell>
        </row>
        <row r="2772">
          <cell r="A2772">
            <v>355150</v>
          </cell>
          <cell r="B2772" t="str">
            <v>SP</v>
          </cell>
          <cell r="C2772" t="str">
            <v>SERRANA</v>
          </cell>
          <cell r="D2772" t="str">
            <v>355150</v>
          </cell>
          <cell r="F2772">
            <v>785892856</v>
          </cell>
          <cell r="H2772">
            <v>842028060</v>
          </cell>
          <cell r="J2772">
            <v>280676020</v>
          </cell>
        </row>
        <row r="2773">
          <cell r="A2773">
            <v>355180</v>
          </cell>
          <cell r="B2773" t="str">
            <v>SP</v>
          </cell>
          <cell r="C2773" t="str">
            <v>SETE BARRAS</v>
          </cell>
          <cell r="D2773" t="str">
            <v>355180</v>
          </cell>
          <cell r="E2773">
            <v>15964</v>
          </cell>
          <cell r="F2773">
            <v>13051445</v>
          </cell>
          <cell r="G2773">
            <v>1515</v>
          </cell>
          <cell r="H2773">
            <v>14273549</v>
          </cell>
          <cell r="I2773">
            <v>22</v>
          </cell>
          <cell r="J2773">
            <v>5047980</v>
          </cell>
        </row>
        <row r="2774">
          <cell r="A2774">
            <v>355220</v>
          </cell>
          <cell r="B2774" t="str">
            <v>SP</v>
          </cell>
          <cell r="C2774" t="str">
            <v>SOROCABA</v>
          </cell>
          <cell r="D2774" t="str">
            <v>355220</v>
          </cell>
          <cell r="E2774">
            <v>1332</v>
          </cell>
          <cell r="F2774">
            <v>62918612</v>
          </cell>
          <cell r="H2774">
            <v>67377120</v>
          </cell>
          <cell r="J2774">
            <v>22459040</v>
          </cell>
        </row>
        <row r="2775">
          <cell r="A2775">
            <v>355250</v>
          </cell>
          <cell r="B2775" t="str">
            <v>SP</v>
          </cell>
          <cell r="C2775" t="str">
            <v>SUZANO</v>
          </cell>
          <cell r="D2775" t="str">
            <v>355250</v>
          </cell>
          <cell r="F2775">
            <v>361676</v>
          </cell>
          <cell r="H2775">
            <v>387510</v>
          </cell>
          <cell r="J2775">
            <v>129170</v>
          </cell>
        </row>
        <row r="2776">
          <cell r="A2776">
            <v>355280</v>
          </cell>
          <cell r="B2776" t="str">
            <v>SP</v>
          </cell>
          <cell r="C2776" t="str">
            <v>TABOÃO DA SERRA</v>
          </cell>
          <cell r="D2776" t="str">
            <v>355280</v>
          </cell>
          <cell r="F2776">
            <v>104064688</v>
          </cell>
          <cell r="H2776">
            <v>111497880</v>
          </cell>
          <cell r="J2776">
            <v>37165960</v>
          </cell>
        </row>
        <row r="2777">
          <cell r="A2777">
            <v>355290</v>
          </cell>
          <cell r="B2777" t="str">
            <v>SP</v>
          </cell>
          <cell r="C2777" t="str">
            <v>TACIBA</v>
          </cell>
          <cell r="D2777" t="str">
            <v>355290</v>
          </cell>
          <cell r="E2777">
            <v>39201</v>
          </cell>
          <cell r="F2777">
            <v>21931875</v>
          </cell>
          <cell r="G2777">
            <v>46581</v>
          </cell>
          <cell r="H2777">
            <v>24988073</v>
          </cell>
          <cell r="I2777">
            <v>7888</v>
          </cell>
          <cell r="J2777">
            <v>8552346</v>
          </cell>
        </row>
        <row r="2778">
          <cell r="A2778">
            <v>355360</v>
          </cell>
          <cell r="B2778" t="str">
            <v>SP</v>
          </cell>
          <cell r="C2778" t="str">
            <v>TAPIRATIBA</v>
          </cell>
          <cell r="D2778" t="str">
            <v>355360</v>
          </cell>
          <cell r="F2778">
            <v>11206384</v>
          </cell>
          <cell r="H2778">
            <v>12006840</v>
          </cell>
          <cell r="J2778">
            <v>4002280</v>
          </cell>
        </row>
        <row r="2779">
          <cell r="A2779">
            <v>355365</v>
          </cell>
          <cell r="B2779" t="str">
            <v>SP</v>
          </cell>
          <cell r="C2779" t="str">
            <v>TAQUARAL</v>
          </cell>
          <cell r="D2779" t="str">
            <v>355365</v>
          </cell>
          <cell r="F2779">
            <v>35774368</v>
          </cell>
          <cell r="H2779">
            <v>38329680</v>
          </cell>
          <cell r="J2779">
            <v>12776560</v>
          </cell>
        </row>
        <row r="2780">
          <cell r="A2780">
            <v>355370</v>
          </cell>
          <cell r="B2780" t="str">
            <v>SP</v>
          </cell>
          <cell r="C2780" t="str">
            <v>TAQUARITINGA</v>
          </cell>
          <cell r="D2780" t="str">
            <v>355370</v>
          </cell>
          <cell r="F2780">
            <v>42512988</v>
          </cell>
          <cell r="H2780">
            <v>45549630</v>
          </cell>
          <cell r="J2780">
            <v>15183210</v>
          </cell>
        </row>
        <row r="2781">
          <cell r="A2781">
            <v>355380</v>
          </cell>
          <cell r="B2781" t="str">
            <v>SP</v>
          </cell>
          <cell r="C2781" t="str">
            <v>TAQUARITUBA</v>
          </cell>
          <cell r="D2781" t="str">
            <v>355380</v>
          </cell>
          <cell r="F2781">
            <v>82853484</v>
          </cell>
          <cell r="H2781">
            <v>88771590</v>
          </cell>
          <cell r="J2781">
            <v>29590530</v>
          </cell>
        </row>
        <row r="2782">
          <cell r="A2782">
            <v>355385</v>
          </cell>
          <cell r="B2782" t="str">
            <v>SP</v>
          </cell>
          <cell r="C2782" t="str">
            <v>TAQUARIVAÍ</v>
          </cell>
          <cell r="D2782" t="str">
            <v>355385</v>
          </cell>
          <cell r="F2782">
            <v>22944320</v>
          </cell>
          <cell r="H2782">
            <v>24583200</v>
          </cell>
          <cell r="J2782">
            <v>8194400</v>
          </cell>
        </row>
        <row r="2783">
          <cell r="A2783">
            <v>355430</v>
          </cell>
          <cell r="B2783" t="str">
            <v>SP</v>
          </cell>
          <cell r="C2783" t="str">
            <v>TEODORO SAMPAIO</v>
          </cell>
          <cell r="D2783" t="str">
            <v>355430</v>
          </cell>
          <cell r="E2783">
            <v>392199</v>
          </cell>
          <cell r="F2783">
            <v>43501810</v>
          </cell>
          <cell r="G2783">
            <v>305214</v>
          </cell>
          <cell r="H2783">
            <v>40938718</v>
          </cell>
          <cell r="I2783">
            <v>147871</v>
          </cell>
          <cell r="J2783">
            <v>15196679</v>
          </cell>
        </row>
        <row r="2784">
          <cell r="A2784">
            <v>355450</v>
          </cell>
          <cell r="B2784" t="str">
            <v>SP</v>
          </cell>
          <cell r="C2784" t="str">
            <v>TIETÊ</v>
          </cell>
          <cell r="D2784" t="str">
            <v>355450</v>
          </cell>
          <cell r="E2784">
            <v>356667</v>
          </cell>
          <cell r="F2784">
            <v>208747415</v>
          </cell>
          <cell r="G2784">
            <v>388414</v>
          </cell>
          <cell r="H2784">
            <v>234698327</v>
          </cell>
          <cell r="I2784">
            <v>190379</v>
          </cell>
          <cell r="J2784">
            <v>80283198</v>
          </cell>
        </row>
        <row r="2785">
          <cell r="A2785">
            <v>355460</v>
          </cell>
          <cell r="B2785" t="str">
            <v>SP</v>
          </cell>
          <cell r="C2785" t="str">
            <v>TIMBURI</v>
          </cell>
          <cell r="D2785" t="str">
            <v>355460</v>
          </cell>
          <cell r="F2785">
            <v>13336820</v>
          </cell>
          <cell r="H2785">
            <v>14289450</v>
          </cell>
          <cell r="J2785">
            <v>4763150</v>
          </cell>
        </row>
        <row r="2786">
          <cell r="A2786">
            <v>355465</v>
          </cell>
          <cell r="B2786" t="str">
            <v>SP</v>
          </cell>
          <cell r="C2786" t="str">
            <v>TORRE DE PEDRA</v>
          </cell>
          <cell r="D2786" t="str">
            <v>355465</v>
          </cell>
          <cell r="F2786">
            <v>2455656</v>
          </cell>
          <cell r="H2786">
            <v>2631060</v>
          </cell>
          <cell r="J2786">
            <v>877020</v>
          </cell>
        </row>
        <row r="2787">
          <cell r="A2787">
            <v>355475</v>
          </cell>
          <cell r="B2787" t="str">
            <v>SP</v>
          </cell>
          <cell r="C2787" t="str">
            <v>TRABIJU</v>
          </cell>
          <cell r="D2787" t="str">
            <v>355475</v>
          </cell>
          <cell r="F2787">
            <v>6626732</v>
          </cell>
          <cell r="H2787">
            <v>7100070</v>
          </cell>
          <cell r="J2787">
            <v>2366690</v>
          </cell>
        </row>
        <row r="2788">
          <cell r="A2788">
            <v>355495</v>
          </cell>
          <cell r="B2788" t="str">
            <v>SP</v>
          </cell>
          <cell r="C2788" t="str">
            <v>TUIUTI</v>
          </cell>
          <cell r="D2788" t="str">
            <v>355495</v>
          </cell>
          <cell r="F2788">
            <v>5600</v>
          </cell>
          <cell r="H2788">
            <v>6000</v>
          </cell>
          <cell r="J2788">
            <v>2000</v>
          </cell>
        </row>
        <row r="2789">
          <cell r="A2789">
            <v>355540</v>
          </cell>
          <cell r="B2789" t="str">
            <v>SP</v>
          </cell>
          <cell r="C2789" t="str">
            <v>UBATUBA</v>
          </cell>
          <cell r="D2789" t="str">
            <v>355540</v>
          </cell>
          <cell r="F2789">
            <v>175059360</v>
          </cell>
          <cell r="H2789">
            <v>187563600</v>
          </cell>
          <cell r="J2789">
            <v>62521200</v>
          </cell>
        </row>
        <row r="2790">
          <cell r="A2790">
            <v>355560</v>
          </cell>
          <cell r="B2790" t="str">
            <v>SP</v>
          </cell>
          <cell r="C2790" t="str">
            <v>UCHOA</v>
          </cell>
          <cell r="D2790" t="str">
            <v>355560</v>
          </cell>
          <cell r="E2790">
            <v>94120</v>
          </cell>
          <cell r="F2790">
            <v>18799588</v>
          </cell>
          <cell r="G2790">
            <v>92279</v>
          </cell>
          <cell r="H2790">
            <v>22975957</v>
          </cell>
          <cell r="I2790">
            <v>35819</v>
          </cell>
          <cell r="J2790">
            <v>7517558</v>
          </cell>
        </row>
        <row r="2791">
          <cell r="A2791">
            <v>355570</v>
          </cell>
          <cell r="B2791" t="str">
            <v>SP</v>
          </cell>
          <cell r="C2791" t="str">
            <v>UNIÃO PAULISTA</v>
          </cell>
          <cell r="D2791" t="str">
            <v>355570</v>
          </cell>
          <cell r="F2791">
            <v>2005177</v>
          </cell>
          <cell r="H2791">
            <v>1706854</v>
          </cell>
          <cell r="J2791">
            <v>532750</v>
          </cell>
        </row>
        <row r="2792">
          <cell r="A2792">
            <v>355650</v>
          </cell>
          <cell r="B2792" t="str">
            <v>SP</v>
          </cell>
          <cell r="C2792" t="str">
            <v>VÁRZEA PAULISTA</v>
          </cell>
          <cell r="D2792" t="str">
            <v>355650</v>
          </cell>
          <cell r="F2792">
            <v>260969800</v>
          </cell>
          <cell r="H2792">
            <v>279610500</v>
          </cell>
          <cell r="J2792">
            <v>93203500</v>
          </cell>
        </row>
        <row r="2793">
          <cell r="A2793">
            <v>355690</v>
          </cell>
          <cell r="B2793" t="str">
            <v>SP</v>
          </cell>
          <cell r="C2793" t="str">
            <v>VISTA ALEGRE DO ALTO</v>
          </cell>
          <cell r="D2793" t="str">
            <v>355690</v>
          </cell>
          <cell r="E2793">
            <v>312487</v>
          </cell>
          <cell r="F2793">
            <v>40707869</v>
          </cell>
          <cell r="G2793">
            <v>163707</v>
          </cell>
          <cell r="H2793">
            <v>42610562</v>
          </cell>
          <cell r="I2793">
            <v>78516</v>
          </cell>
          <cell r="J2793">
            <v>14614515</v>
          </cell>
        </row>
        <row r="2794">
          <cell r="A2794">
            <v>355710</v>
          </cell>
          <cell r="B2794" t="str">
            <v>SP</v>
          </cell>
          <cell r="C2794" t="str">
            <v>VOTUPORANGA</v>
          </cell>
          <cell r="D2794" t="str">
            <v>355710</v>
          </cell>
          <cell r="F2794">
            <v>73659376</v>
          </cell>
          <cell r="H2794">
            <v>78920760</v>
          </cell>
          <cell r="J2794">
            <v>26306920</v>
          </cell>
        </row>
        <row r="2795">
          <cell r="A2795">
            <v>280010</v>
          </cell>
          <cell r="B2795" t="str">
            <v>SE</v>
          </cell>
          <cell r="C2795" t="str">
            <v>AMPARO DE SÃO FRANCISCO</v>
          </cell>
          <cell r="D2795" t="str">
            <v>280010</v>
          </cell>
          <cell r="E2795">
            <v>38209</v>
          </cell>
          <cell r="F2795">
            <v>6554402</v>
          </cell>
          <cell r="G2795">
            <v>8080</v>
          </cell>
          <cell r="H2795">
            <v>7663872</v>
          </cell>
          <cell r="J2795">
            <v>2752372</v>
          </cell>
        </row>
        <row r="2796">
          <cell r="A2796">
            <v>280020</v>
          </cell>
          <cell r="B2796" t="str">
            <v>SE</v>
          </cell>
          <cell r="C2796" t="str">
            <v>AQUIDABÃ</v>
          </cell>
          <cell r="D2796" t="str">
            <v>280020</v>
          </cell>
          <cell r="E2796">
            <v>196274</v>
          </cell>
          <cell r="F2796">
            <v>13468283</v>
          </cell>
          <cell r="G2796">
            <v>236834</v>
          </cell>
          <cell r="H2796">
            <v>18561509</v>
          </cell>
          <cell r="I2796">
            <v>78820</v>
          </cell>
          <cell r="J2796">
            <v>7793172</v>
          </cell>
        </row>
        <row r="2797">
          <cell r="A2797">
            <v>280030</v>
          </cell>
          <cell r="B2797" t="str">
            <v>SE</v>
          </cell>
          <cell r="C2797" t="str">
            <v>ARACAJU</v>
          </cell>
          <cell r="D2797" t="str">
            <v>280030</v>
          </cell>
          <cell r="F2797">
            <v>679723884</v>
          </cell>
          <cell r="H2797">
            <v>728275590</v>
          </cell>
          <cell r="J2797">
            <v>242758530</v>
          </cell>
        </row>
        <row r="2798">
          <cell r="A2798">
            <v>280040</v>
          </cell>
          <cell r="B2798" t="str">
            <v>SE</v>
          </cell>
          <cell r="C2798" t="str">
            <v>ARAUÁ</v>
          </cell>
          <cell r="D2798" t="str">
            <v>280040</v>
          </cell>
          <cell r="E2798">
            <v>24072</v>
          </cell>
          <cell r="F2798">
            <v>9305152</v>
          </cell>
          <cell r="G2798">
            <v>1825</v>
          </cell>
          <cell r="H2798">
            <v>11334782</v>
          </cell>
          <cell r="I2798">
            <v>5594</v>
          </cell>
          <cell r="J2798">
            <v>5364013</v>
          </cell>
        </row>
        <row r="2799">
          <cell r="A2799">
            <v>280050</v>
          </cell>
          <cell r="B2799" t="str">
            <v>SE</v>
          </cell>
          <cell r="C2799" t="str">
            <v>AREIA BRANCA</v>
          </cell>
          <cell r="D2799" t="str">
            <v>280050</v>
          </cell>
          <cell r="F2799">
            <v>10813236</v>
          </cell>
          <cell r="H2799">
            <v>11585610</v>
          </cell>
          <cell r="J2799">
            <v>3861870</v>
          </cell>
        </row>
        <row r="2800">
          <cell r="A2800">
            <v>280060</v>
          </cell>
          <cell r="B2800" t="str">
            <v>SE</v>
          </cell>
          <cell r="C2800" t="str">
            <v>BARRA DOS COQUEIROS</v>
          </cell>
          <cell r="D2800" t="str">
            <v>280060</v>
          </cell>
          <cell r="E2800">
            <v>710084</v>
          </cell>
          <cell r="F2800">
            <v>32328283</v>
          </cell>
          <cell r="G2800">
            <v>603580</v>
          </cell>
          <cell r="H2800">
            <v>33396715</v>
          </cell>
          <cell r="I2800">
            <v>189750</v>
          </cell>
          <cell r="J2800">
            <v>9655499</v>
          </cell>
        </row>
        <row r="2801">
          <cell r="A2801">
            <v>280067</v>
          </cell>
          <cell r="B2801" t="str">
            <v>SE</v>
          </cell>
          <cell r="C2801" t="str">
            <v>BOQUIM</v>
          </cell>
          <cell r="D2801" t="str">
            <v>280067</v>
          </cell>
          <cell r="E2801">
            <v>269435</v>
          </cell>
          <cell r="F2801">
            <v>49450922</v>
          </cell>
          <cell r="G2801">
            <v>41918</v>
          </cell>
          <cell r="H2801">
            <v>66365412</v>
          </cell>
          <cell r="I2801">
            <v>4060</v>
          </cell>
          <cell r="J2801">
            <v>23165489</v>
          </cell>
        </row>
        <row r="2802">
          <cell r="A2802">
            <v>280070</v>
          </cell>
          <cell r="B2802" t="str">
            <v>SE</v>
          </cell>
          <cell r="C2802" t="str">
            <v>BREJO GRANDE</v>
          </cell>
          <cell r="D2802" t="str">
            <v>280070</v>
          </cell>
          <cell r="F2802">
            <v>35929909</v>
          </cell>
          <cell r="H2802">
            <v>38522752</v>
          </cell>
          <cell r="J2802">
            <v>12837558</v>
          </cell>
        </row>
        <row r="2803">
          <cell r="A2803">
            <v>280100</v>
          </cell>
          <cell r="B2803" t="str">
            <v>SE</v>
          </cell>
          <cell r="C2803" t="str">
            <v>CAMPO DO BRITO</v>
          </cell>
          <cell r="D2803" t="str">
            <v>280100</v>
          </cell>
          <cell r="E2803">
            <v>298745</v>
          </cell>
          <cell r="F2803">
            <v>26098268</v>
          </cell>
          <cell r="G2803">
            <v>336481</v>
          </cell>
          <cell r="H2803">
            <v>33177220</v>
          </cell>
          <cell r="I2803">
            <v>95295</v>
          </cell>
          <cell r="J2803">
            <v>13277022</v>
          </cell>
        </row>
        <row r="2804">
          <cell r="A2804">
            <v>280110</v>
          </cell>
          <cell r="B2804" t="str">
            <v>SE</v>
          </cell>
          <cell r="C2804" t="str">
            <v>CANHOBA</v>
          </cell>
          <cell r="D2804" t="str">
            <v>280110</v>
          </cell>
          <cell r="E2804">
            <v>117286</v>
          </cell>
          <cell r="F2804">
            <v>19612378</v>
          </cell>
          <cell r="G2804">
            <v>28726</v>
          </cell>
          <cell r="H2804">
            <v>23144208</v>
          </cell>
          <cell r="I2804">
            <v>6224</v>
          </cell>
          <cell r="J2804">
            <v>8079771</v>
          </cell>
        </row>
        <row r="2805">
          <cell r="A2805">
            <v>280120</v>
          </cell>
          <cell r="B2805" t="str">
            <v>SE</v>
          </cell>
          <cell r="C2805" t="str">
            <v>CANINDÉ DE SÃO FRANCISCO</v>
          </cell>
          <cell r="D2805" t="str">
            <v>280120</v>
          </cell>
          <cell r="E2805">
            <v>155092</v>
          </cell>
          <cell r="F2805">
            <v>78119433</v>
          </cell>
          <cell r="G2805">
            <v>184387</v>
          </cell>
          <cell r="H2805">
            <v>102140551</v>
          </cell>
          <cell r="J2805">
            <v>33570618</v>
          </cell>
        </row>
        <row r="2806">
          <cell r="A2806">
            <v>280130</v>
          </cell>
          <cell r="B2806" t="str">
            <v>SE</v>
          </cell>
          <cell r="C2806" t="str">
            <v>CAPELA</v>
          </cell>
          <cell r="D2806" t="str">
            <v>280130</v>
          </cell>
          <cell r="E2806">
            <v>584465</v>
          </cell>
          <cell r="F2806">
            <v>80999810</v>
          </cell>
          <cell r="G2806">
            <v>474760</v>
          </cell>
          <cell r="H2806">
            <v>90566313</v>
          </cell>
          <cell r="I2806">
            <v>427380</v>
          </cell>
          <cell r="J2806">
            <v>32403651</v>
          </cell>
        </row>
        <row r="2807">
          <cell r="A2807">
            <v>280140</v>
          </cell>
          <cell r="B2807" t="str">
            <v>SE</v>
          </cell>
          <cell r="C2807" t="str">
            <v>CARIRA</v>
          </cell>
          <cell r="D2807" t="str">
            <v>280140</v>
          </cell>
          <cell r="E2807">
            <v>131906</v>
          </cell>
          <cell r="F2807">
            <v>37766308</v>
          </cell>
          <cell r="G2807">
            <v>102199</v>
          </cell>
          <cell r="H2807">
            <v>43418312</v>
          </cell>
          <cell r="I2807">
            <v>76552</v>
          </cell>
          <cell r="J2807">
            <v>16620885</v>
          </cell>
        </row>
        <row r="2808">
          <cell r="A2808">
            <v>280150</v>
          </cell>
          <cell r="B2808" t="str">
            <v>SE</v>
          </cell>
          <cell r="C2808" t="str">
            <v>CARMÓPOLIS</v>
          </cell>
          <cell r="D2808" t="str">
            <v>280150</v>
          </cell>
          <cell r="E2808">
            <v>22485</v>
          </cell>
          <cell r="F2808">
            <v>34139237</v>
          </cell>
          <cell r="G2808">
            <v>39852</v>
          </cell>
          <cell r="H2808">
            <v>33542712</v>
          </cell>
          <cell r="I2808">
            <v>9895</v>
          </cell>
          <cell r="J2808">
            <v>10573662</v>
          </cell>
        </row>
        <row r="2809">
          <cell r="A2809">
            <v>280160</v>
          </cell>
          <cell r="B2809" t="str">
            <v>SE</v>
          </cell>
          <cell r="C2809" t="str">
            <v>CEDRO DE SÃO JOÃO</v>
          </cell>
          <cell r="D2809" t="str">
            <v>280160</v>
          </cell>
          <cell r="E2809">
            <v>12443</v>
          </cell>
          <cell r="F2809">
            <v>23644776</v>
          </cell>
          <cell r="G2809">
            <v>6323</v>
          </cell>
          <cell r="H2809">
            <v>26274977</v>
          </cell>
          <cell r="I2809">
            <v>240</v>
          </cell>
          <cell r="J2809">
            <v>10279348</v>
          </cell>
        </row>
        <row r="2810">
          <cell r="A2810">
            <v>280170</v>
          </cell>
          <cell r="B2810" t="str">
            <v>SE</v>
          </cell>
          <cell r="C2810" t="str">
            <v>CRISTINÁPOLIS</v>
          </cell>
          <cell r="D2810" t="str">
            <v>280170</v>
          </cell>
          <cell r="E2810">
            <v>481249</v>
          </cell>
          <cell r="F2810">
            <v>799112673</v>
          </cell>
          <cell r="G2810">
            <v>556</v>
          </cell>
          <cell r="H2810">
            <v>850074713</v>
          </cell>
          <cell r="J2810">
            <v>283343285</v>
          </cell>
        </row>
        <row r="2811">
          <cell r="A2811">
            <v>280190</v>
          </cell>
          <cell r="B2811" t="str">
            <v>SE</v>
          </cell>
          <cell r="C2811" t="str">
            <v>CUMBE</v>
          </cell>
          <cell r="D2811" t="str">
            <v>280190</v>
          </cell>
          <cell r="E2811">
            <v>68</v>
          </cell>
          <cell r="F2811">
            <v>2920434</v>
          </cell>
          <cell r="G2811">
            <v>22</v>
          </cell>
          <cell r="H2811">
            <v>2739479</v>
          </cell>
          <cell r="I2811">
            <v>330</v>
          </cell>
          <cell r="J2811">
            <v>847809</v>
          </cell>
        </row>
        <row r="2812">
          <cell r="A2812">
            <v>280200</v>
          </cell>
          <cell r="B2812" t="str">
            <v>SE</v>
          </cell>
          <cell r="C2812" t="str">
            <v>DIVINA PASTORA</v>
          </cell>
          <cell r="D2812" t="str">
            <v>280200</v>
          </cell>
          <cell r="E2812">
            <v>300582</v>
          </cell>
          <cell r="F2812">
            <v>17322140</v>
          </cell>
          <cell r="G2812">
            <v>79265</v>
          </cell>
          <cell r="H2812">
            <v>16159413</v>
          </cell>
          <cell r="I2812">
            <v>32121</v>
          </cell>
          <cell r="J2812">
            <v>5847547</v>
          </cell>
        </row>
        <row r="2813">
          <cell r="A2813">
            <v>280210</v>
          </cell>
          <cell r="B2813" t="str">
            <v>SE</v>
          </cell>
          <cell r="C2813" t="str">
            <v>ESTÂNCIA</v>
          </cell>
          <cell r="D2813" t="str">
            <v>280210</v>
          </cell>
          <cell r="E2813">
            <v>356276</v>
          </cell>
          <cell r="F2813">
            <v>41968709</v>
          </cell>
          <cell r="G2813">
            <v>743504</v>
          </cell>
          <cell r="H2813">
            <v>52546553</v>
          </cell>
          <cell r="I2813">
            <v>287936</v>
          </cell>
          <cell r="J2813">
            <v>21285850</v>
          </cell>
        </row>
        <row r="2814">
          <cell r="A2814">
            <v>280220</v>
          </cell>
          <cell r="B2814" t="str">
            <v>SE</v>
          </cell>
          <cell r="C2814" t="str">
            <v>FEIRA NOVA</v>
          </cell>
          <cell r="D2814" t="str">
            <v>280220</v>
          </cell>
          <cell r="E2814">
            <v>2872</v>
          </cell>
          <cell r="F2814">
            <v>5730972</v>
          </cell>
          <cell r="G2814">
            <v>977</v>
          </cell>
          <cell r="H2814">
            <v>5361602</v>
          </cell>
          <cell r="I2814">
            <v>1430</v>
          </cell>
          <cell r="J2814">
            <v>2284319</v>
          </cell>
        </row>
        <row r="2815">
          <cell r="A2815">
            <v>280230</v>
          </cell>
          <cell r="B2815" t="str">
            <v>SE</v>
          </cell>
          <cell r="C2815" t="str">
            <v>FREI PAULO</v>
          </cell>
          <cell r="D2815" t="str">
            <v>280230</v>
          </cell>
          <cell r="F2815">
            <v>39658526124</v>
          </cell>
          <cell r="G2815">
            <v>180265749</v>
          </cell>
          <cell r="H2815">
            <v>41210225794</v>
          </cell>
          <cell r="I2815">
            <v>68233935</v>
          </cell>
          <cell r="J2815">
            <v>12210204877</v>
          </cell>
        </row>
        <row r="2816">
          <cell r="A2816">
            <v>280240</v>
          </cell>
          <cell r="B2816" t="str">
            <v>SE</v>
          </cell>
          <cell r="C2816" t="str">
            <v>GARARU</v>
          </cell>
          <cell r="D2816" t="str">
            <v>280240</v>
          </cell>
          <cell r="F2816">
            <v>108885745</v>
          </cell>
          <cell r="H2816">
            <v>123968220</v>
          </cell>
          <cell r="I2816">
            <v>6562</v>
          </cell>
          <cell r="J2816">
            <v>43438020</v>
          </cell>
        </row>
        <row r="2817">
          <cell r="A2817">
            <v>280250</v>
          </cell>
          <cell r="B2817" t="str">
            <v>SE</v>
          </cell>
          <cell r="C2817" t="str">
            <v>GENERAL MAYNARD</v>
          </cell>
          <cell r="D2817" t="str">
            <v>280250</v>
          </cell>
          <cell r="E2817">
            <v>22885</v>
          </cell>
          <cell r="F2817">
            <v>16254119</v>
          </cell>
          <cell r="G2817">
            <v>1000</v>
          </cell>
          <cell r="H2817">
            <v>17190441</v>
          </cell>
          <cell r="J2817">
            <v>7386791</v>
          </cell>
        </row>
        <row r="2818">
          <cell r="A2818">
            <v>280260</v>
          </cell>
          <cell r="B2818" t="str">
            <v>SE</v>
          </cell>
          <cell r="C2818" t="str">
            <v>GRACHO CARDOSO</v>
          </cell>
          <cell r="D2818" t="str">
            <v>280260</v>
          </cell>
          <cell r="E2818">
            <v>51</v>
          </cell>
          <cell r="F2818">
            <v>435835454</v>
          </cell>
          <cell r="H2818">
            <v>465983103</v>
          </cell>
          <cell r="J2818">
            <v>155515705</v>
          </cell>
        </row>
        <row r="2819">
          <cell r="A2819">
            <v>280270</v>
          </cell>
          <cell r="B2819" t="str">
            <v>SE</v>
          </cell>
          <cell r="C2819" t="str">
            <v>ILHA DAS FLORES</v>
          </cell>
          <cell r="D2819" t="str">
            <v>280270</v>
          </cell>
          <cell r="F2819">
            <v>4637136</v>
          </cell>
          <cell r="H2819">
            <v>4968360</v>
          </cell>
          <cell r="J2819">
            <v>1778236</v>
          </cell>
        </row>
        <row r="2820">
          <cell r="A2820">
            <v>280280</v>
          </cell>
          <cell r="B2820" t="str">
            <v>SE</v>
          </cell>
          <cell r="C2820" t="str">
            <v>INDIAROBA</v>
          </cell>
          <cell r="D2820" t="str">
            <v>280280</v>
          </cell>
          <cell r="E2820">
            <v>3168</v>
          </cell>
          <cell r="F2820">
            <v>8435970</v>
          </cell>
          <cell r="G2820">
            <v>20</v>
          </cell>
          <cell r="H2820">
            <v>9548105</v>
          </cell>
          <cell r="I2820">
            <v>435</v>
          </cell>
          <cell r="J2820">
            <v>3201173</v>
          </cell>
        </row>
        <row r="2821">
          <cell r="A2821">
            <v>280290</v>
          </cell>
          <cell r="B2821" t="str">
            <v>SE</v>
          </cell>
          <cell r="C2821" t="str">
            <v>ITABAIANA</v>
          </cell>
          <cell r="D2821" t="str">
            <v>280290</v>
          </cell>
          <cell r="E2821">
            <v>1286150</v>
          </cell>
          <cell r="F2821">
            <v>475695815</v>
          </cell>
          <cell r="G2821">
            <v>933890</v>
          </cell>
          <cell r="H2821">
            <v>527825626</v>
          </cell>
          <cell r="I2821">
            <v>629002</v>
          </cell>
          <cell r="J2821">
            <v>185755421</v>
          </cell>
        </row>
        <row r="2822">
          <cell r="A2822">
            <v>280300</v>
          </cell>
          <cell r="B2822" t="str">
            <v>SE</v>
          </cell>
          <cell r="C2822" t="str">
            <v>ITABAIANINHA</v>
          </cell>
          <cell r="D2822" t="str">
            <v>280300</v>
          </cell>
          <cell r="E2822">
            <v>275526</v>
          </cell>
          <cell r="F2822">
            <v>26294993</v>
          </cell>
          <cell r="G2822">
            <v>441647</v>
          </cell>
          <cell r="H2822">
            <v>32193391</v>
          </cell>
          <cell r="I2822">
            <v>102275</v>
          </cell>
          <cell r="J2822">
            <v>8864288</v>
          </cell>
        </row>
        <row r="2823">
          <cell r="A2823">
            <v>280310</v>
          </cell>
          <cell r="B2823" t="str">
            <v>SE</v>
          </cell>
          <cell r="C2823" t="str">
            <v>ITABI</v>
          </cell>
          <cell r="D2823" t="str">
            <v>280310</v>
          </cell>
          <cell r="F2823">
            <v>48316800</v>
          </cell>
          <cell r="H2823">
            <v>51768000</v>
          </cell>
          <cell r="J2823">
            <v>17256000</v>
          </cell>
        </row>
        <row r="2824">
          <cell r="A2824">
            <v>280320</v>
          </cell>
          <cell r="B2824" t="str">
            <v>SE</v>
          </cell>
          <cell r="C2824" t="str">
            <v>ITAPORANGA D'AJUDA</v>
          </cell>
          <cell r="D2824" t="str">
            <v>280320</v>
          </cell>
          <cell r="E2824">
            <v>18041</v>
          </cell>
          <cell r="F2824">
            <v>36971445</v>
          </cell>
          <cell r="G2824">
            <v>16120</v>
          </cell>
          <cell r="H2824">
            <v>38521763</v>
          </cell>
          <cell r="I2824">
            <v>2789</v>
          </cell>
          <cell r="J2824">
            <v>12109876</v>
          </cell>
        </row>
        <row r="2825">
          <cell r="A2825">
            <v>280330</v>
          </cell>
          <cell r="B2825" t="str">
            <v>SE</v>
          </cell>
          <cell r="C2825" t="str">
            <v>JAPARATUBA</v>
          </cell>
          <cell r="D2825" t="str">
            <v>280330</v>
          </cell>
          <cell r="E2825">
            <v>30520</v>
          </cell>
          <cell r="F2825">
            <v>68618118</v>
          </cell>
          <cell r="G2825">
            <v>39559</v>
          </cell>
          <cell r="H2825">
            <v>76985980</v>
          </cell>
          <cell r="I2825">
            <v>16000</v>
          </cell>
          <cell r="J2825">
            <v>28185313</v>
          </cell>
        </row>
        <row r="2826">
          <cell r="A2826">
            <v>280340</v>
          </cell>
          <cell r="B2826" t="str">
            <v>SE</v>
          </cell>
          <cell r="C2826" t="str">
            <v>JAPOATÃ</v>
          </cell>
          <cell r="D2826" t="str">
            <v>280340</v>
          </cell>
          <cell r="E2826">
            <v>173149</v>
          </cell>
          <cell r="F2826">
            <v>6042217</v>
          </cell>
          <cell r="H2826">
            <v>2493757</v>
          </cell>
          <cell r="J2826">
            <v>1417160</v>
          </cell>
        </row>
        <row r="2827">
          <cell r="A2827">
            <v>280350</v>
          </cell>
          <cell r="B2827" t="str">
            <v>SE</v>
          </cell>
          <cell r="C2827" t="str">
            <v>LAGARTO</v>
          </cell>
          <cell r="D2827" t="str">
            <v>280350</v>
          </cell>
          <cell r="E2827">
            <v>4445321</v>
          </cell>
          <cell r="F2827">
            <v>203300546</v>
          </cell>
          <cell r="G2827">
            <v>2229605</v>
          </cell>
          <cell r="H2827">
            <v>155858050</v>
          </cell>
          <cell r="I2827">
            <v>678568</v>
          </cell>
          <cell r="J2827">
            <v>76700978</v>
          </cell>
        </row>
        <row r="2828">
          <cell r="A2828">
            <v>280360</v>
          </cell>
          <cell r="B2828" t="str">
            <v>SE</v>
          </cell>
          <cell r="C2828" t="str">
            <v>LARANJEIRAS</v>
          </cell>
          <cell r="D2828" t="str">
            <v>280360</v>
          </cell>
          <cell r="F2828">
            <v>38082604</v>
          </cell>
          <cell r="H2828">
            <v>40802790</v>
          </cell>
          <cell r="J2828">
            <v>13600930</v>
          </cell>
        </row>
        <row r="2829">
          <cell r="A2829">
            <v>280370</v>
          </cell>
          <cell r="B2829" t="str">
            <v>SE</v>
          </cell>
          <cell r="C2829" t="str">
            <v>MACAMBIRA</v>
          </cell>
          <cell r="D2829" t="str">
            <v>280370</v>
          </cell>
          <cell r="F2829">
            <v>1689156</v>
          </cell>
          <cell r="H2829">
            <v>1809810</v>
          </cell>
          <cell r="J2829">
            <v>603270</v>
          </cell>
        </row>
        <row r="2830">
          <cell r="A2830">
            <v>280380</v>
          </cell>
          <cell r="B2830" t="str">
            <v>SE</v>
          </cell>
          <cell r="C2830" t="str">
            <v>MALHADA DOS BOIS</v>
          </cell>
          <cell r="D2830" t="str">
            <v>280380</v>
          </cell>
          <cell r="E2830">
            <v>79446</v>
          </cell>
          <cell r="F2830">
            <v>15097455</v>
          </cell>
          <cell r="G2830">
            <v>1836</v>
          </cell>
          <cell r="H2830">
            <v>15452953</v>
          </cell>
          <cell r="I2830">
            <v>306</v>
          </cell>
          <cell r="J2830">
            <v>5203560</v>
          </cell>
        </row>
        <row r="2831">
          <cell r="A2831">
            <v>280400</v>
          </cell>
          <cell r="B2831" t="str">
            <v>SE</v>
          </cell>
          <cell r="C2831" t="str">
            <v>MARUIM</v>
          </cell>
          <cell r="D2831" t="str">
            <v>280400</v>
          </cell>
          <cell r="E2831">
            <v>118549</v>
          </cell>
          <cell r="F2831">
            <v>15872706</v>
          </cell>
          <cell r="G2831">
            <v>94472</v>
          </cell>
          <cell r="H2831">
            <v>16283472</v>
          </cell>
          <cell r="I2831">
            <v>80</v>
          </cell>
          <cell r="J2831">
            <v>6652421</v>
          </cell>
        </row>
        <row r="2832">
          <cell r="A2832">
            <v>280410</v>
          </cell>
          <cell r="B2832" t="str">
            <v>SE</v>
          </cell>
          <cell r="C2832" t="str">
            <v>MOITA BONITA</v>
          </cell>
          <cell r="D2832" t="str">
            <v>280410</v>
          </cell>
          <cell r="E2832">
            <v>70440</v>
          </cell>
          <cell r="F2832">
            <v>13409049</v>
          </cell>
          <cell r="G2832">
            <v>71127</v>
          </cell>
          <cell r="H2832">
            <v>20852809</v>
          </cell>
          <cell r="I2832">
            <v>14762</v>
          </cell>
          <cell r="J2832">
            <v>10015921</v>
          </cell>
        </row>
        <row r="2833">
          <cell r="A2833">
            <v>280420</v>
          </cell>
          <cell r="B2833" t="str">
            <v>SE</v>
          </cell>
          <cell r="C2833" t="str">
            <v>MONTE ALEGRE DE SERGIPE</v>
          </cell>
          <cell r="D2833" t="str">
            <v>280420</v>
          </cell>
          <cell r="E2833">
            <v>133432</v>
          </cell>
          <cell r="F2833">
            <v>12513358</v>
          </cell>
          <cell r="G2833">
            <v>139518</v>
          </cell>
          <cell r="H2833">
            <v>15826748</v>
          </cell>
          <cell r="I2833">
            <v>105072</v>
          </cell>
          <cell r="J2833">
            <v>7446667</v>
          </cell>
        </row>
        <row r="2834">
          <cell r="A2834">
            <v>280430</v>
          </cell>
          <cell r="B2834" t="str">
            <v>SE</v>
          </cell>
          <cell r="C2834" t="str">
            <v>MURIBECA</v>
          </cell>
          <cell r="D2834" t="str">
            <v>280430</v>
          </cell>
          <cell r="E2834">
            <v>66472</v>
          </cell>
          <cell r="F2834">
            <v>7989872</v>
          </cell>
          <cell r="G2834">
            <v>19385</v>
          </cell>
          <cell r="H2834">
            <v>7697180</v>
          </cell>
          <cell r="I2834">
            <v>5291</v>
          </cell>
          <cell r="J2834">
            <v>2462884</v>
          </cell>
        </row>
        <row r="2835">
          <cell r="A2835">
            <v>280440</v>
          </cell>
          <cell r="B2835" t="str">
            <v>SE</v>
          </cell>
          <cell r="C2835" t="str">
            <v>NEÓPOLIS</v>
          </cell>
          <cell r="D2835" t="str">
            <v>280440</v>
          </cell>
          <cell r="E2835">
            <v>426156</v>
          </cell>
          <cell r="F2835">
            <v>51940714</v>
          </cell>
          <cell r="G2835">
            <v>365</v>
          </cell>
          <cell r="H2835">
            <v>55194768</v>
          </cell>
          <cell r="I2835">
            <v>17683</v>
          </cell>
          <cell r="J2835">
            <v>17517114</v>
          </cell>
        </row>
        <row r="2836">
          <cell r="A2836">
            <v>280445</v>
          </cell>
          <cell r="B2836" t="str">
            <v>SE</v>
          </cell>
          <cell r="C2836" t="str">
            <v>NOSSA SENHORA APARECIDA</v>
          </cell>
          <cell r="D2836" t="str">
            <v>280445</v>
          </cell>
          <cell r="E2836">
            <v>12014</v>
          </cell>
          <cell r="F2836">
            <v>15517631</v>
          </cell>
          <cell r="G2836">
            <v>8174</v>
          </cell>
          <cell r="H2836">
            <v>16570446</v>
          </cell>
          <cell r="I2836">
            <v>5959</v>
          </cell>
          <cell r="J2836">
            <v>6250945</v>
          </cell>
        </row>
        <row r="2837">
          <cell r="A2837">
            <v>280460</v>
          </cell>
          <cell r="B2837" t="str">
            <v>SE</v>
          </cell>
          <cell r="C2837" t="str">
            <v>NOSSA SENHORA DAS DORES</v>
          </cell>
          <cell r="D2837" t="str">
            <v>280460</v>
          </cell>
          <cell r="F2837">
            <v>33325320</v>
          </cell>
          <cell r="H2837">
            <v>35705700</v>
          </cell>
          <cell r="J2837">
            <v>11901900</v>
          </cell>
        </row>
        <row r="2838">
          <cell r="A2838">
            <v>280470</v>
          </cell>
          <cell r="B2838" t="str">
            <v>SE</v>
          </cell>
          <cell r="C2838" t="str">
            <v>NOSSA SENHORA DE LOURDES</v>
          </cell>
          <cell r="D2838" t="str">
            <v>280470</v>
          </cell>
          <cell r="E2838">
            <v>36191</v>
          </cell>
          <cell r="F2838">
            <v>18756441</v>
          </cell>
          <cell r="G2838">
            <v>5888</v>
          </cell>
          <cell r="H2838">
            <v>20809713</v>
          </cell>
          <cell r="I2838">
            <v>23177</v>
          </cell>
          <cell r="J2838">
            <v>8084026</v>
          </cell>
        </row>
        <row r="2839">
          <cell r="A2839">
            <v>280480</v>
          </cell>
          <cell r="B2839" t="str">
            <v>SE</v>
          </cell>
          <cell r="C2839" t="str">
            <v>NOSSA SENHORA DO SOCORRO</v>
          </cell>
          <cell r="D2839" t="str">
            <v>280480</v>
          </cell>
          <cell r="E2839">
            <v>1846458</v>
          </cell>
          <cell r="F2839">
            <v>211612811</v>
          </cell>
          <cell r="G2839">
            <v>2047642</v>
          </cell>
          <cell r="H2839">
            <v>207336427</v>
          </cell>
          <cell r="I2839">
            <v>693671</v>
          </cell>
          <cell r="J2839">
            <v>71299461</v>
          </cell>
        </row>
        <row r="2840">
          <cell r="A2840">
            <v>280490</v>
          </cell>
          <cell r="B2840" t="str">
            <v>SE</v>
          </cell>
          <cell r="C2840" t="str">
            <v>PACATUBA</v>
          </cell>
          <cell r="D2840" t="str">
            <v>280490</v>
          </cell>
          <cell r="E2840">
            <v>121</v>
          </cell>
          <cell r="F2840">
            <v>46801390</v>
          </cell>
          <cell r="G2840">
            <v>46608</v>
          </cell>
          <cell r="H2840">
            <v>48709185</v>
          </cell>
          <cell r="I2840">
            <v>125</v>
          </cell>
          <cell r="J2840">
            <v>16531484</v>
          </cell>
        </row>
        <row r="2841">
          <cell r="A2841">
            <v>280500</v>
          </cell>
          <cell r="B2841" t="str">
            <v>SE</v>
          </cell>
          <cell r="C2841" t="str">
            <v>PEDRA MOLE</v>
          </cell>
          <cell r="D2841" t="str">
            <v>280500</v>
          </cell>
          <cell r="E2841">
            <v>11868</v>
          </cell>
          <cell r="F2841">
            <v>4987897</v>
          </cell>
          <cell r="H2841">
            <v>5205960</v>
          </cell>
          <cell r="J2841">
            <v>1735320</v>
          </cell>
        </row>
        <row r="2842">
          <cell r="A2842">
            <v>280510</v>
          </cell>
          <cell r="B2842" t="str">
            <v>SE</v>
          </cell>
          <cell r="C2842" t="str">
            <v>PEDRINHAS</v>
          </cell>
          <cell r="D2842" t="str">
            <v>280510</v>
          </cell>
          <cell r="E2842">
            <v>16890</v>
          </cell>
          <cell r="F2842">
            <v>10836606</v>
          </cell>
          <cell r="G2842">
            <v>33290</v>
          </cell>
          <cell r="H2842">
            <v>15609669</v>
          </cell>
          <cell r="I2842">
            <v>22062</v>
          </cell>
          <cell r="J2842">
            <v>5758122</v>
          </cell>
        </row>
        <row r="2843">
          <cell r="A2843">
            <v>280520</v>
          </cell>
          <cell r="B2843" t="str">
            <v>SE</v>
          </cell>
          <cell r="C2843" t="str">
            <v>PINHÃO</v>
          </cell>
          <cell r="D2843" t="str">
            <v>280520</v>
          </cell>
          <cell r="F2843">
            <v>4153520</v>
          </cell>
          <cell r="H2843">
            <v>4379196</v>
          </cell>
          <cell r="J2843">
            <v>1447692</v>
          </cell>
        </row>
        <row r="2844">
          <cell r="A2844">
            <v>280530</v>
          </cell>
          <cell r="B2844" t="str">
            <v>SE</v>
          </cell>
          <cell r="C2844" t="str">
            <v>PIRAMBU</v>
          </cell>
          <cell r="D2844" t="str">
            <v>280530</v>
          </cell>
          <cell r="F2844">
            <v>15860961</v>
          </cell>
          <cell r="H2844">
            <v>16939012</v>
          </cell>
          <cell r="J2844">
            <v>5637210</v>
          </cell>
        </row>
        <row r="2845">
          <cell r="A2845">
            <v>280540</v>
          </cell>
          <cell r="B2845" t="str">
            <v>SE</v>
          </cell>
          <cell r="C2845" t="str">
            <v>POÇO REDONDO</v>
          </cell>
          <cell r="D2845" t="str">
            <v>280540</v>
          </cell>
          <cell r="E2845">
            <v>164447</v>
          </cell>
          <cell r="F2845">
            <v>10797001</v>
          </cell>
          <cell r="G2845">
            <v>112383</v>
          </cell>
          <cell r="H2845">
            <v>8017751</v>
          </cell>
          <cell r="I2845">
            <v>371790</v>
          </cell>
          <cell r="J2845">
            <v>2086263</v>
          </cell>
        </row>
        <row r="2846">
          <cell r="A2846">
            <v>280550</v>
          </cell>
          <cell r="B2846" t="str">
            <v>SE</v>
          </cell>
          <cell r="C2846" t="str">
            <v>POÇO VERDE</v>
          </cell>
          <cell r="D2846" t="str">
            <v>280550</v>
          </cell>
          <cell r="E2846">
            <v>98519</v>
          </cell>
          <cell r="F2846">
            <v>8861719</v>
          </cell>
          <cell r="G2846">
            <v>138996</v>
          </cell>
          <cell r="H2846">
            <v>12646939</v>
          </cell>
          <cell r="I2846">
            <v>27515</v>
          </cell>
          <cell r="J2846">
            <v>4158830</v>
          </cell>
        </row>
        <row r="2847">
          <cell r="A2847">
            <v>280560</v>
          </cell>
          <cell r="B2847" t="str">
            <v>SE</v>
          </cell>
          <cell r="C2847" t="str">
            <v>PORTO DA FOLHA</v>
          </cell>
          <cell r="D2847" t="str">
            <v>280560</v>
          </cell>
          <cell r="E2847">
            <v>94211</v>
          </cell>
          <cell r="F2847">
            <v>50582277</v>
          </cell>
          <cell r="G2847">
            <v>4298</v>
          </cell>
          <cell r="H2847">
            <v>52320900</v>
          </cell>
          <cell r="J2847">
            <v>16962558</v>
          </cell>
        </row>
        <row r="2848">
          <cell r="A2848">
            <v>280570</v>
          </cell>
          <cell r="B2848" t="str">
            <v>SE</v>
          </cell>
          <cell r="C2848" t="str">
            <v>PROPRIÁ</v>
          </cell>
          <cell r="D2848" t="str">
            <v>280570</v>
          </cell>
          <cell r="E2848">
            <v>30865</v>
          </cell>
          <cell r="F2848">
            <v>19793971</v>
          </cell>
          <cell r="G2848">
            <v>57099</v>
          </cell>
          <cell r="H2848">
            <v>26702924</v>
          </cell>
          <cell r="I2848">
            <v>176</v>
          </cell>
          <cell r="J2848">
            <v>11289592</v>
          </cell>
        </row>
        <row r="2849">
          <cell r="A2849">
            <v>280580</v>
          </cell>
          <cell r="B2849" t="str">
            <v>SE</v>
          </cell>
          <cell r="C2849" t="str">
            <v>RIACHÃO DO DANTAS</v>
          </cell>
          <cell r="D2849" t="str">
            <v>280580</v>
          </cell>
          <cell r="E2849">
            <v>110540</v>
          </cell>
          <cell r="F2849">
            <v>27689919</v>
          </cell>
          <cell r="G2849">
            <v>42312</v>
          </cell>
          <cell r="H2849">
            <v>29310268</v>
          </cell>
          <cell r="I2849">
            <v>54633</v>
          </cell>
          <cell r="J2849">
            <v>9818703</v>
          </cell>
        </row>
        <row r="2850">
          <cell r="A2850">
            <v>280590</v>
          </cell>
          <cell r="B2850" t="str">
            <v>SE</v>
          </cell>
          <cell r="C2850" t="str">
            <v>RIACHUELO</v>
          </cell>
          <cell r="D2850" t="str">
            <v>280590</v>
          </cell>
          <cell r="E2850">
            <v>64155</v>
          </cell>
          <cell r="F2850">
            <v>31046354</v>
          </cell>
          <cell r="G2850">
            <v>308382</v>
          </cell>
          <cell r="H2850">
            <v>30631320</v>
          </cell>
          <cell r="I2850">
            <v>18300</v>
          </cell>
          <cell r="J2850">
            <v>8166091</v>
          </cell>
        </row>
        <row r="2851">
          <cell r="A2851">
            <v>280600</v>
          </cell>
          <cell r="B2851" t="str">
            <v>SE</v>
          </cell>
          <cell r="C2851" t="str">
            <v>RIBEIRÓPOLIS</v>
          </cell>
          <cell r="D2851" t="str">
            <v>280600</v>
          </cell>
          <cell r="E2851">
            <v>11370</v>
          </cell>
          <cell r="F2851">
            <v>4916299</v>
          </cell>
          <cell r="G2851">
            <v>30130</v>
          </cell>
          <cell r="H2851">
            <v>4366819</v>
          </cell>
          <cell r="I2851">
            <v>18</v>
          </cell>
          <cell r="J2851">
            <v>1354824</v>
          </cell>
        </row>
        <row r="2852">
          <cell r="A2852">
            <v>280610</v>
          </cell>
          <cell r="B2852" t="str">
            <v>SE</v>
          </cell>
          <cell r="C2852" t="str">
            <v>ROSÁRIO DO CATETE</v>
          </cell>
          <cell r="D2852" t="str">
            <v>280610</v>
          </cell>
          <cell r="E2852">
            <v>239041</v>
          </cell>
          <cell r="F2852">
            <v>9955853</v>
          </cell>
          <cell r="G2852">
            <v>313515</v>
          </cell>
          <cell r="H2852">
            <v>13092292</v>
          </cell>
          <cell r="I2852">
            <v>53448</v>
          </cell>
          <cell r="J2852">
            <v>4439810</v>
          </cell>
        </row>
        <row r="2853">
          <cell r="A2853">
            <v>280620</v>
          </cell>
          <cell r="B2853" t="str">
            <v>SE</v>
          </cell>
          <cell r="C2853" t="str">
            <v>SALGADO</v>
          </cell>
          <cell r="D2853" t="str">
            <v>280620</v>
          </cell>
          <cell r="F2853">
            <v>12456248</v>
          </cell>
          <cell r="H2853">
            <v>13345980</v>
          </cell>
          <cell r="J2853">
            <v>4448660</v>
          </cell>
        </row>
        <row r="2854">
          <cell r="A2854">
            <v>280630</v>
          </cell>
          <cell r="B2854" t="str">
            <v>SE</v>
          </cell>
          <cell r="C2854" t="str">
            <v>SANTA LUZIA DO ITANHY</v>
          </cell>
          <cell r="D2854" t="str">
            <v>280630</v>
          </cell>
          <cell r="E2854">
            <v>38</v>
          </cell>
          <cell r="F2854">
            <v>14607342</v>
          </cell>
          <cell r="G2854">
            <v>19075</v>
          </cell>
          <cell r="H2854">
            <v>16971266</v>
          </cell>
          <cell r="I2854">
            <v>6101</v>
          </cell>
          <cell r="J2854">
            <v>7032524</v>
          </cell>
        </row>
        <row r="2855">
          <cell r="A2855">
            <v>280650</v>
          </cell>
          <cell r="B2855" t="str">
            <v>SE</v>
          </cell>
          <cell r="C2855" t="str">
            <v>SANTA ROSA DE LIMA</v>
          </cell>
          <cell r="D2855" t="str">
            <v>280650</v>
          </cell>
          <cell r="F2855">
            <v>8480164</v>
          </cell>
          <cell r="H2855">
            <v>9085890</v>
          </cell>
          <cell r="J2855">
            <v>3028630</v>
          </cell>
        </row>
        <row r="2856">
          <cell r="A2856">
            <v>280640</v>
          </cell>
          <cell r="B2856" t="str">
            <v>SE</v>
          </cell>
          <cell r="C2856" t="str">
            <v>SANTANA DO SÃO FRANCISCO</v>
          </cell>
          <cell r="D2856" t="str">
            <v>280640</v>
          </cell>
          <cell r="E2856">
            <v>87994</v>
          </cell>
          <cell r="F2856">
            <v>15497646</v>
          </cell>
          <cell r="G2856">
            <v>83033</v>
          </cell>
          <cell r="H2856">
            <v>22886394</v>
          </cell>
          <cell r="I2856">
            <v>46893</v>
          </cell>
          <cell r="J2856">
            <v>7633054</v>
          </cell>
        </row>
        <row r="2857">
          <cell r="A2857">
            <v>280660</v>
          </cell>
          <cell r="B2857" t="str">
            <v>SE</v>
          </cell>
          <cell r="C2857" t="str">
            <v>SANTO AMARO DAS BROTAS</v>
          </cell>
          <cell r="D2857" t="str">
            <v>280660</v>
          </cell>
          <cell r="F2857">
            <v>12869170</v>
          </cell>
          <cell r="H2857">
            <v>13959427</v>
          </cell>
          <cell r="J2857">
            <v>4641899</v>
          </cell>
        </row>
        <row r="2858">
          <cell r="A2858">
            <v>280670</v>
          </cell>
          <cell r="B2858" t="str">
            <v>SE</v>
          </cell>
          <cell r="C2858" t="str">
            <v>SÃO CRISTÓVÃO</v>
          </cell>
          <cell r="D2858" t="str">
            <v>280670</v>
          </cell>
          <cell r="E2858">
            <v>991890</v>
          </cell>
          <cell r="F2858">
            <v>81926239</v>
          </cell>
          <cell r="G2858">
            <v>1017358</v>
          </cell>
          <cell r="H2858">
            <v>96054843</v>
          </cell>
          <cell r="I2858">
            <v>369324</v>
          </cell>
          <cell r="J2858">
            <v>28765527</v>
          </cell>
        </row>
        <row r="2859">
          <cell r="A2859">
            <v>280680</v>
          </cell>
          <cell r="B2859" t="str">
            <v>SE</v>
          </cell>
          <cell r="C2859" t="str">
            <v>SÃO DOMINGOS</v>
          </cell>
          <cell r="D2859" t="str">
            <v>280680</v>
          </cell>
          <cell r="E2859">
            <v>572</v>
          </cell>
          <cell r="F2859">
            <v>27165370</v>
          </cell>
          <cell r="G2859">
            <v>2410</v>
          </cell>
          <cell r="H2859">
            <v>37834460</v>
          </cell>
          <cell r="I2859">
            <v>2204</v>
          </cell>
          <cell r="J2859">
            <v>12720428</v>
          </cell>
        </row>
        <row r="2860">
          <cell r="A2860">
            <v>280690</v>
          </cell>
          <cell r="B2860" t="str">
            <v>SE</v>
          </cell>
          <cell r="C2860" t="str">
            <v>SÃO FRANCISCO</v>
          </cell>
          <cell r="D2860" t="str">
            <v>280690</v>
          </cell>
          <cell r="E2860">
            <v>5525</v>
          </cell>
          <cell r="F2860">
            <v>51127308</v>
          </cell>
          <cell r="G2860">
            <v>18450</v>
          </cell>
          <cell r="H2860">
            <v>54052655</v>
          </cell>
          <cell r="J2860">
            <v>18395033</v>
          </cell>
        </row>
        <row r="2861">
          <cell r="A2861">
            <v>280700</v>
          </cell>
          <cell r="B2861" t="str">
            <v>SE</v>
          </cell>
          <cell r="C2861" t="str">
            <v>SÃO MIGUEL DO ALEIXO</v>
          </cell>
          <cell r="D2861" t="str">
            <v>280700</v>
          </cell>
          <cell r="E2861">
            <v>12152</v>
          </cell>
          <cell r="F2861">
            <v>17824373</v>
          </cell>
          <cell r="G2861">
            <v>18855</v>
          </cell>
          <cell r="H2861">
            <v>17886679</v>
          </cell>
          <cell r="I2861">
            <v>1131</v>
          </cell>
          <cell r="J2861">
            <v>5829687</v>
          </cell>
        </row>
        <row r="2862">
          <cell r="A2862">
            <v>280710</v>
          </cell>
          <cell r="B2862" t="str">
            <v>SE</v>
          </cell>
          <cell r="C2862" t="str">
            <v>SIMÃO DIAS</v>
          </cell>
          <cell r="D2862" t="str">
            <v>280710</v>
          </cell>
          <cell r="E2862">
            <v>50000</v>
          </cell>
          <cell r="F2862">
            <v>28095191</v>
          </cell>
          <cell r="G2862">
            <v>46068</v>
          </cell>
          <cell r="H2862">
            <v>25067012</v>
          </cell>
          <cell r="I2862">
            <v>19737</v>
          </cell>
          <cell r="J2862">
            <v>10258962</v>
          </cell>
        </row>
        <row r="2863">
          <cell r="A2863">
            <v>280720</v>
          </cell>
          <cell r="B2863" t="str">
            <v>SE</v>
          </cell>
          <cell r="C2863" t="str">
            <v>SIRIRI</v>
          </cell>
          <cell r="D2863" t="str">
            <v>280720</v>
          </cell>
          <cell r="E2863">
            <v>22896</v>
          </cell>
          <cell r="F2863">
            <v>12971764</v>
          </cell>
          <cell r="G2863">
            <v>1457</v>
          </cell>
          <cell r="H2863">
            <v>13011245</v>
          </cell>
          <cell r="I2863">
            <v>42</v>
          </cell>
          <cell r="J2863">
            <v>4470342</v>
          </cell>
        </row>
        <row r="2864">
          <cell r="A2864">
            <v>280730</v>
          </cell>
          <cell r="B2864" t="str">
            <v>SE</v>
          </cell>
          <cell r="C2864" t="str">
            <v>TELHA</v>
          </cell>
          <cell r="D2864" t="str">
            <v>280730</v>
          </cell>
          <cell r="E2864">
            <v>4068</v>
          </cell>
          <cell r="F2864">
            <v>6449557</v>
          </cell>
          <cell r="G2864">
            <v>13966</v>
          </cell>
          <cell r="H2864">
            <v>9246723</v>
          </cell>
          <cell r="I2864">
            <v>1112</v>
          </cell>
          <cell r="J2864">
            <v>3620053</v>
          </cell>
        </row>
        <row r="2865">
          <cell r="A2865">
            <v>280740</v>
          </cell>
          <cell r="B2865" t="str">
            <v>SE</v>
          </cell>
          <cell r="C2865" t="str">
            <v>TOBIAS BARRETO</v>
          </cell>
          <cell r="D2865" t="str">
            <v>280740</v>
          </cell>
          <cell r="E2865">
            <v>77161</v>
          </cell>
          <cell r="F2865">
            <v>95379103</v>
          </cell>
          <cell r="G2865">
            <v>23232</v>
          </cell>
          <cell r="H2865">
            <v>97963119</v>
          </cell>
          <cell r="I2865">
            <v>32791</v>
          </cell>
          <cell r="J2865">
            <v>32055885</v>
          </cell>
        </row>
        <row r="2866">
          <cell r="A2866">
            <v>280750</v>
          </cell>
          <cell r="B2866" t="str">
            <v>SE</v>
          </cell>
          <cell r="C2866" t="str">
            <v>TOMAR DO GERU</v>
          </cell>
          <cell r="D2866" t="str">
            <v>280750</v>
          </cell>
          <cell r="E2866">
            <v>5043</v>
          </cell>
          <cell r="F2866">
            <v>22671690</v>
          </cell>
          <cell r="G2866">
            <v>36512</v>
          </cell>
          <cell r="H2866">
            <v>23562971</v>
          </cell>
          <cell r="I2866">
            <v>273</v>
          </cell>
          <cell r="J2866">
            <v>8159615</v>
          </cell>
        </row>
        <row r="2867">
          <cell r="A2867">
            <v>280760</v>
          </cell>
          <cell r="B2867" t="str">
            <v>SE</v>
          </cell>
          <cell r="C2867" t="str">
            <v>UMBAÚBA</v>
          </cell>
          <cell r="D2867" t="str">
            <v>280760</v>
          </cell>
          <cell r="E2867">
            <v>23621</v>
          </cell>
          <cell r="F2867">
            <v>26203607</v>
          </cell>
          <cell r="G2867">
            <v>3396</v>
          </cell>
          <cell r="H2867">
            <v>28040275</v>
          </cell>
          <cell r="I2867">
            <v>900</v>
          </cell>
          <cell r="J2867">
            <v>9437760</v>
          </cell>
        </row>
        <row r="2868">
          <cell r="A2868">
            <v>170025</v>
          </cell>
          <cell r="B2868" t="str">
            <v>TO</v>
          </cell>
          <cell r="C2868" t="str">
            <v>ABREULÂNDIA</v>
          </cell>
          <cell r="D2868" t="str">
            <v>170025</v>
          </cell>
          <cell r="E2868">
            <v>161</v>
          </cell>
          <cell r="F2868">
            <v>4181877</v>
          </cell>
          <cell r="G2868">
            <v>310</v>
          </cell>
          <cell r="H2868">
            <v>4295818</v>
          </cell>
          <cell r="J2868">
            <v>1472906</v>
          </cell>
        </row>
        <row r="2869">
          <cell r="A2869">
            <v>170030</v>
          </cell>
          <cell r="B2869" t="str">
            <v>TO</v>
          </cell>
          <cell r="C2869" t="str">
            <v>AGUIARNÓPOLIS</v>
          </cell>
          <cell r="D2869" t="str">
            <v>170030</v>
          </cell>
          <cell r="E2869">
            <v>34467</v>
          </cell>
          <cell r="F2869">
            <v>3629331</v>
          </cell>
          <cell r="G2869">
            <v>24268</v>
          </cell>
          <cell r="H2869">
            <v>3974133</v>
          </cell>
          <cell r="I2869">
            <v>9963</v>
          </cell>
          <cell r="J2869">
            <v>1288877</v>
          </cell>
        </row>
        <row r="2870">
          <cell r="A2870">
            <v>170035</v>
          </cell>
          <cell r="B2870" t="str">
            <v>TO</v>
          </cell>
          <cell r="C2870" t="str">
            <v>ALIANÇA DO TOCANTINS</v>
          </cell>
          <cell r="D2870" t="str">
            <v>170035</v>
          </cell>
          <cell r="E2870">
            <v>21620</v>
          </cell>
          <cell r="F2870">
            <v>11370630</v>
          </cell>
          <cell r="G2870">
            <v>48658</v>
          </cell>
          <cell r="H2870">
            <v>12410103</v>
          </cell>
          <cell r="I2870">
            <v>26687</v>
          </cell>
          <cell r="J2870">
            <v>4187307</v>
          </cell>
        </row>
        <row r="2871">
          <cell r="A2871">
            <v>170040</v>
          </cell>
          <cell r="B2871" t="str">
            <v>TO</v>
          </cell>
          <cell r="C2871" t="str">
            <v>ALMAS</v>
          </cell>
          <cell r="D2871" t="str">
            <v>170040</v>
          </cell>
          <cell r="E2871">
            <v>9185</v>
          </cell>
          <cell r="F2871">
            <v>10143375</v>
          </cell>
          <cell r="G2871">
            <v>22112</v>
          </cell>
          <cell r="H2871">
            <v>11220728</v>
          </cell>
          <cell r="I2871">
            <v>14771</v>
          </cell>
          <cell r="J2871">
            <v>3819708</v>
          </cell>
        </row>
        <row r="2872">
          <cell r="A2872">
            <v>170070</v>
          </cell>
          <cell r="B2872" t="str">
            <v>TO</v>
          </cell>
          <cell r="C2872" t="str">
            <v>ALVORADA</v>
          </cell>
          <cell r="D2872" t="str">
            <v>170070</v>
          </cell>
          <cell r="E2872">
            <v>158860</v>
          </cell>
          <cell r="F2872">
            <v>30755893</v>
          </cell>
          <cell r="G2872">
            <v>270310</v>
          </cell>
          <cell r="H2872">
            <v>30067048</v>
          </cell>
          <cell r="I2872">
            <v>6453</v>
          </cell>
          <cell r="J2872">
            <v>9317422</v>
          </cell>
        </row>
        <row r="2873">
          <cell r="A2873">
            <v>170100</v>
          </cell>
          <cell r="B2873" t="str">
            <v>TO</v>
          </cell>
          <cell r="C2873" t="str">
            <v>ANANÁS</v>
          </cell>
          <cell r="D2873" t="str">
            <v>170100</v>
          </cell>
          <cell r="E2873">
            <v>31610</v>
          </cell>
          <cell r="F2873">
            <v>2618701</v>
          </cell>
          <cell r="G2873">
            <v>19340</v>
          </cell>
          <cell r="H2873">
            <v>2192235</v>
          </cell>
          <cell r="I2873">
            <v>2311</v>
          </cell>
          <cell r="J2873">
            <v>1559290</v>
          </cell>
        </row>
        <row r="2874">
          <cell r="A2874">
            <v>170105</v>
          </cell>
          <cell r="B2874" t="str">
            <v>TO</v>
          </cell>
          <cell r="C2874" t="str">
            <v>ANGICO</v>
          </cell>
          <cell r="D2874" t="str">
            <v>170105</v>
          </cell>
          <cell r="E2874">
            <v>1972</v>
          </cell>
          <cell r="F2874">
            <v>2578169</v>
          </cell>
          <cell r="G2874">
            <v>1178</v>
          </cell>
          <cell r="H2874">
            <v>1950293</v>
          </cell>
          <cell r="I2874">
            <v>1554</v>
          </cell>
          <cell r="J2874">
            <v>489619</v>
          </cell>
        </row>
        <row r="2875">
          <cell r="A2875">
            <v>170110</v>
          </cell>
          <cell r="B2875" t="str">
            <v>TO</v>
          </cell>
          <cell r="C2875" t="str">
            <v>APARECIDA DO RIO NEGRO</v>
          </cell>
          <cell r="D2875" t="str">
            <v>170110</v>
          </cell>
          <cell r="E2875">
            <v>9364</v>
          </cell>
          <cell r="F2875">
            <v>2690184</v>
          </cell>
          <cell r="G2875">
            <v>4818</v>
          </cell>
          <cell r="H2875">
            <v>2543447</v>
          </cell>
          <cell r="I2875">
            <v>11</v>
          </cell>
          <cell r="J2875">
            <v>1174431</v>
          </cell>
        </row>
        <row r="2876">
          <cell r="A2876">
            <v>170130</v>
          </cell>
          <cell r="B2876" t="str">
            <v>TO</v>
          </cell>
          <cell r="C2876" t="str">
            <v>ARAGOMINAS</v>
          </cell>
          <cell r="D2876" t="str">
            <v>170130</v>
          </cell>
          <cell r="E2876">
            <v>21112</v>
          </cell>
          <cell r="F2876">
            <v>14431076</v>
          </cell>
          <cell r="G2876">
            <v>5956</v>
          </cell>
          <cell r="H2876">
            <v>15996146</v>
          </cell>
          <cell r="I2876">
            <v>18145</v>
          </cell>
          <cell r="J2876">
            <v>5228542</v>
          </cell>
        </row>
        <row r="2877">
          <cell r="A2877">
            <v>170190</v>
          </cell>
          <cell r="B2877" t="str">
            <v>TO</v>
          </cell>
          <cell r="C2877" t="str">
            <v>ARAGUACEMA</v>
          </cell>
          <cell r="D2877" t="str">
            <v>170190</v>
          </cell>
          <cell r="E2877">
            <v>3067</v>
          </cell>
          <cell r="F2877">
            <v>3659320</v>
          </cell>
          <cell r="G2877">
            <v>4960</v>
          </cell>
          <cell r="H2877">
            <v>5683532</v>
          </cell>
          <cell r="I2877">
            <v>962</v>
          </cell>
          <cell r="J2877">
            <v>1875873</v>
          </cell>
        </row>
        <row r="2878">
          <cell r="A2878">
            <v>170200</v>
          </cell>
          <cell r="B2878" t="str">
            <v>TO</v>
          </cell>
          <cell r="C2878" t="str">
            <v>ARAGUAÇU</v>
          </cell>
          <cell r="D2878" t="str">
            <v>170200</v>
          </cell>
          <cell r="E2878">
            <v>10</v>
          </cell>
          <cell r="F2878">
            <v>12284154</v>
          </cell>
          <cell r="G2878">
            <v>5348</v>
          </cell>
          <cell r="H2878">
            <v>11701269</v>
          </cell>
          <cell r="J2878">
            <v>3485250</v>
          </cell>
        </row>
        <row r="2879">
          <cell r="A2879">
            <v>170210</v>
          </cell>
          <cell r="B2879" t="str">
            <v>TO</v>
          </cell>
          <cell r="C2879" t="str">
            <v>ARAGUAÍNA</v>
          </cell>
          <cell r="D2879" t="str">
            <v>170210</v>
          </cell>
          <cell r="E2879">
            <v>2361</v>
          </cell>
          <cell r="F2879">
            <v>44820455</v>
          </cell>
          <cell r="G2879">
            <v>3687</v>
          </cell>
          <cell r="H2879">
            <v>48035522</v>
          </cell>
          <cell r="I2879">
            <v>1534</v>
          </cell>
          <cell r="J2879">
            <v>16047118</v>
          </cell>
        </row>
        <row r="2880">
          <cell r="A2880">
            <v>170215</v>
          </cell>
          <cell r="B2880" t="str">
            <v>TO</v>
          </cell>
          <cell r="C2880" t="str">
            <v>ARAGUANÃ</v>
          </cell>
          <cell r="D2880" t="str">
            <v>170215</v>
          </cell>
          <cell r="E2880">
            <v>13417</v>
          </cell>
          <cell r="F2880">
            <v>2934974</v>
          </cell>
          <cell r="G2880">
            <v>38707</v>
          </cell>
          <cell r="H2880">
            <v>3862216</v>
          </cell>
          <cell r="I2880">
            <v>1813</v>
          </cell>
          <cell r="J2880">
            <v>984525</v>
          </cell>
        </row>
        <row r="2881">
          <cell r="A2881">
            <v>170220</v>
          </cell>
          <cell r="B2881" t="str">
            <v>TO</v>
          </cell>
          <cell r="C2881" t="str">
            <v>ARAGUATINS</v>
          </cell>
          <cell r="D2881" t="str">
            <v>170220</v>
          </cell>
          <cell r="E2881">
            <v>52128</v>
          </cell>
          <cell r="F2881">
            <v>17512462</v>
          </cell>
          <cell r="G2881">
            <v>54029</v>
          </cell>
          <cell r="H2881">
            <v>17975164</v>
          </cell>
          <cell r="I2881">
            <v>36096</v>
          </cell>
          <cell r="J2881">
            <v>5021863</v>
          </cell>
        </row>
        <row r="2882">
          <cell r="A2882">
            <v>170230</v>
          </cell>
          <cell r="B2882" t="str">
            <v>TO</v>
          </cell>
          <cell r="C2882" t="str">
            <v>ARAPOEMA</v>
          </cell>
          <cell r="D2882" t="str">
            <v>170230</v>
          </cell>
          <cell r="E2882">
            <v>3828</v>
          </cell>
          <cell r="F2882">
            <v>10370827</v>
          </cell>
          <cell r="G2882">
            <v>2130</v>
          </cell>
          <cell r="H2882">
            <v>9799048</v>
          </cell>
          <cell r="I2882">
            <v>5027</v>
          </cell>
          <cell r="J2882">
            <v>3079867</v>
          </cell>
        </row>
        <row r="2883">
          <cell r="A2883">
            <v>170240</v>
          </cell>
          <cell r="B2883" t="str">
            <v>TO</v>
          </cell>
          <cell r="C2883" t="str">
            <v>ARRAIAS</v>
          </cell>
          <cell r="D2883" t="str">
            <v>170240</v>
          </cell>
          <cell r="E2883">
            <v>4602</v>
          </cell>
          <cell r="F2883">
            <v>4977787</v>
          </cell>
          <cell r="G2883">
            <v>5165</v>
          </cell>
          <cell r="H2883">
            <v>4918376</v>
          </cell>
          <cell r="I2883">
            <v>2910</v>
          </cell>
          <cell r="J2883">
            <v>1712389</v>
          </cell>
        </row>
        <row r="2884">
          <cell r="A2884">
            <v>170255</v>
          </cell>
          <cell r="B2884" t="str">
            <v>TO</v>
          </cell>
          <cell r="C2884" t="str">
            <v>AUGUSTINÓPOLIS</v>
          </cell>
          <cell r="D2884" t="str">
            <v>170255</v>
          </cell>
          <cell r="E2884">
            <v>15624</v>
          </cell>
          <cell r="F2884">
            <v>7548754</v>
          </cell>
          <cell r="G2884">
            <v>10690</v>
          </cell>
          <cell r="H2884">
            <v>10701297</v>
          </cell>
          <cell r="I2884">
            <v>5341</v>
          </cell>
          <cell r="J2884">
            <v>3380333</v>
          </cell>
        </row>
        <row r="2885">
          <cell r="A2885">
            <v>170270</v>
          </cell>
          <cell r="B2885" t="str">
            <v>TO</v>
          </cell>
          <cell r="C2885" t="str">
            <v>AURORA DO TOCANTINS</v>
          </cell>
          <cell r="D2885" t="str">
            <v>170270</v>
          </cell>
          <cell r="F2885">
            <v>1262378</v>
          </cell>
          <cell r="G2885">
            <v>55685</v>
          </cell>
          <cell r="H2885">
            <v>2216842</v>
          </cell>
          <cell r="I2885">
            <v>2692</v>
          </cell>
          <cell r="J2885">
            <v>606446</v>
          </cell>
        </row>
        <row r="2886">
          <cell r="A2886">
            <v>170290</v>
          </cell>
          <cell r="B2886" t="str">
            <v>TO</v>
          </cell>
          <cell r="C2886" t="str">
            <v>AXIXÁ DO TOCANTINS</v>
          </cell>
          <cell r="D2886" t="str">
            <v>170290</v>
          </cell>
          <cell r="E2886">
            <v>510</v>
          </cell>
          <cell r="F2886">
            <v>13340444</v>
          </cell>
          <cell r="G2886">
            <v>1449</v>
          </cell>
          <cell r="H2886">
            <v>14268561</v>
          </cell>
          <cell r="J2886">
            <v>4750840</v>
          </cell>
        </row>
        <row r="2887">
          <cell r="A2887">
            <v>170300</v>
          </cell>
          <cell r="B2887" t="str">
            <v>TO</v>
          </cell>
          <cell r="C2887" t="str">
            <v>BABAÇULÂNDIA</v>
          </cell>
          <cell r="D2887" t="str">
            <v>170300</v>
          </cell>
          <cell r="E2887">
            <v>29686</v>
          </cell>
          <cell r="F2887">
            <v>6965265</v>
          </cell>
          <cell r="G2887">
            <v>4499</v>
          </cell>
          <cell r="H2887">
            <v>7863296</v>
          </cell>
          <cell r="I2887">
            <v>1180</v>
          </cell>
          <cell r="J2887">
            <v>2631570</v>
          </cell>
        </row>
        <row r="2888">
          <cell r="A2888">
            <v>170305</v>
          </cell>
          <cell r="B2888" t="str">
            <v>TO</v>
          </cell>
          <cell r="C2888" t="str">
            <v>BANDEIRANTES DO TOCANTINS</v>
          </cell>
          <cell r="D2888" t="str">
            <v>170305</v>
          </cell>
          <cell r="E2888">
            <v>1778</v>
          </cell>
          <cell r="F2888">
            <v>5309597</v>
          </cell>
          <cell r="G2888">
            <v>7336</v>
          </cell>
          <cell r="H2888">
            <v>11385387</v>
          </cell>
          <cell r="I2888">
            <v>984</v>
          </cell>
          <cell r="J2888">
            <v>3630166</v>
          </cell>
        </row>
        <row r="2889">
          <cell r="A2889">
            <v>170307</v>
          </cell>
          <cell r="B2889" t="str">
            <v>TO</v>
          </cell>
          <cell r="C2889" t="str">
            <v>BARRA DO OURO</v>
          </cell>
          <cell r="D2889" t="str">
            <v>170307</v>
          </cell>
          <cell r="E2889">
            <v>31401</v>
          </cell>
          <cell r="F2889">
            <v>1568117</v>
          </cell>
          <cell r="H2889">
            <v>1444200</v>
          </cell>
          <cell r="I2889">
            <v>30</v>
          </cell>
          <cell r="J2889">
            <v>480500</v>
          </cell>
        </row>
        <row r="2890">
          <cell r="A2890">
            <v>170310</v>
          </cell>
          <cell r="B2890" t="str">
            <v>TO</v>
          </cell>
          <cell r="C2890" t="str">
            <v>BARROLÂNDIA</v>
          </cell>
          <cell r="D2890" t="str">
            <v>170310</v>
          </cell>
          <cell r="E2890">
            <v>5092</v>
          </cell>
          <cell r="F2890">
            <v>4294797</v>
          </cell>
          <cell r="G2890">
            <v>346</v>
          </cell>
          <cell r="H2890">
            <v>5453847</v>
          </cell>
          <cell r="I2890">
            <v>3098</v>
          </cell>
          <cell r="J2890">
            <v>1637038</v>
          </cell>
        </row>
        <row r="2891">
          <cell r="A2891">
            <v>170320</v>
          </cell>
          <cell r="B2891" t="str">
            <v>TO</v>
          </cell>
          <cell r="C2891" t="str">
            <v>BERNARDO SAYÃO</v>
          </cell>
          <cell r="D2891" t="str">
            <v>170320</v>
          </cell>
          <cell r="E2891">
            <v>10529</v>
          </cell>
          <cell r="F2891">
            <v>3636956</v>
          </cell>
          <cell r="G2891">
            <v>1377</v>
          </cell>
          <cell r="H2891">
            <v>5063364</v>
          </cell>
          <cell r="I2891">
            <v>1917</v>
          </cell>
          <cell r="J2891">
            <v>1585707</v>
          </cell>
        </row>
        <row r="2892">
          <cell r="A2892">
            <v>170330</v>
          </cell>
          <cell r="B2892" t="str">
            <v>TO</v>
          </cell>
          <cell r="C2892" t="str">
            <v>BOM JESUS DO TOCANTINS</v>
          </cell>
          <cell r="D2892" t="str">
            <v>170330</v>
          </cell>
          <cell r="E2892">
            <v>4822</v>
          </cell>
          <cell r="F2892">
            <v>3235112</v>
          </cell>
          <cell r="G2892">
            <v>11231</v>
          </cell>
          <cell r="H2892">
            <v>3349542</v>
          </cell>
          <cell r="I2892">
            <v>4288</v>
          </cell>
          <cell r="J2892">
            <v>1203928</v>
          </cell>
        </row>
        <row r="2893">
          <cell r="A2893">
            <v>170360</v>
          </cell>
          <cell r="B2893" t="str">
            <v>TO</v>
          </cell>
          <cell r="C2893" t="str">
            <v>BRASILÂNDIA DO TOCANTINS</v>
          </cell>
          <cell r="D2893" t="str">
            <v>170360</v>
          </cell>
          <cell r="E2893">
            <v>233</v>
          </cell>
          <cell r="F2893">
            <v>146935</v>
          </cell>
          <cell r="G2893">
            <v>795</v>
          </cell>
          <cell r="H2893">
            <v>133401</v>
          </cell>
          <cell r="I2893">
            <v>384</v>
          </cell>
          <cell r="J2893">
            <v>37570</v>
          </cell>
        </row>
        <row r="2894">
          <cell r="A2894">
            <v>170370</v>
          </cell>
          <cell r="B2894" t="str">
            <v>TO</v>
          </cell>
          <cell r="C2894" t="str">
            <v>BREJINHO DE NAZARÉ</v>
          </cell>
          <cell r="D2894" t="str">
            <v>170370</v>
          </cell>
          <cell r="F2894">
            <v>140</v>
          </cell>
          <cell r="G2894">
            <v>18</v>
          </cell>
          <cell r="H2894">
            <v>792990</v>
          </cell>
          <cell r="J2894">
            <v>1019990</v>
          </cell>
        </row>
        <row r="2895">
          <cell r="A2895">
            <v>170380</v>
          </cell>
          <cell r="B2895" t="str">
            <v>TO</v>
          </cell>
          <cell r="C2895" t="str">
            <v>BURITI DO TOCANTINS</v>
          </cell>
          <cell r="D2895" t="str">
            <v>170380</v>
          </cell>
          <cell r="E2895">
            <v>154166</v>
          </cell>
          <cell r="F2895">
            <v>9671356</v>
          </cell>
          <cell r="G2895">
            <v>42255</v>
          </cell>
          <cell r="H2895">
            <v>7422784</v>
          </cell>
          <cell r="J2895">
            <v>2342480</v>
          </cell>
        </row>
        <row r="2896">
          <cell r="A2896">
            <v>170382</v>
          </cell>
          <cell r="B2896" t="str">
            <v>TO</v>
          </cell>
          <cell r="C2896" t="str">
            <v>CACHOEIRINHA</v>
          </cell>
          <cell r="D2896" t="str">
            <v>170382</v>
          </cell>
          <cell r="E2896">
            <v>7588</v>
          </cell>
          <cell r="F2896">
            <v>3679401</v>
          </cell>
          <cell r="G2896">
            <v>3425</v>
          </cell>
          <cell r="H2896">
            <v>4035718</v>
          </cell>
          <cell r="I2896">
            <v>15265</v>
          </cell>
          <cell r="J2896">
            <v>1157272</v>
          </cell>
        </row>
        <row r="2897">
          <cell r="A2897">
            <v>170384</v>
          </cell>
          <cell r="B2897" t="str">
            <v>TO</v>
          </cell>
          <cell r="C2897" t="str">
            <v>CAMPOS LINDOS</v>
          </cell>
          <cell r="D2897" t="str">
            <v>170384</v>
          </cell>
          <cell r="E2897">
            <v>8074</v>
          </cell>
          <cell r="F2897">
            <v>9215383</v>
          </cell>
          <cell r="G2897">
            <v>320196</v>
          </cell>
          <cell r="H2897">
            <v>6780742</v>
          </cell>
          <cell r="I2897">
            <v>5795</v>
          </cell>
          <cell r="J2897">
            <v>2023894</v>
          </cell>
        </row>
        <row r="2898">
          <cell r="A2898">
            <v>170386</v>
          </cell>
          <cell r="B2898" t="str">
            <v>TO</v>
          </cell>
          <cell r="C2898" t="str">
            <v>CARIRI DO TOCANTINS</v>
          </cell>
          <cell r="D2898" t="str">
            <v>170386</v>
          </cell>
          <cell r="E2898">
            <v>64579</v>
          </cell>
          <cell r="F2898">
            <v>11276754</v>
          </cell>
          <cell r="G2898">
            <v>74794</v>
          </cell>
          <cell r="H2898">
            <v>16581093</v>
          </cell>
          <cell r="I2898">
            <v>4950</v>
          </cell>
          <cell r="J2898">
            <v>5100624</v>
          </cell>
        </row>
        <row r="2899">
          <cell r="A2899">
            <v>170388</v>
          </cell>
          <cell r="B2899" t="str">
            <v>TO</v>
          </cell>
          <cell r="C2899" t="str">
            <v>CARMOLÂNDIA</v>
          </cell>
          <cell r="D2899" t="str">
            <v>170388</v>
          </cell>
          <cell r="F2899">
            <v>3208436</v>
          </cell>
          <cell r="H2899">
            <v>3437610</v>
          </cell>
          <cell r="J2899">
            <v>1145163</v>
          </cell>
        </row>
        <row r="2900">
          <cell r="A2900">
            <v>170389</v>
          </cell>
          <cell r="B2900" t="str">
            <v>TO</v>
          </cell>
          <cell r="C2900" t="str">
            <v>CARRASCO BONITO</v>
          </cell>
          <cell r="D2900" t="str">
            <v>170389</v>
          </cell>
          <cell r="F2900">
            <v>6753474</v>
          </cell>
          <cell r="G2900">
            <v>155</v>
          </cell>
          <cell r="H2900">
            <v>7463609</v>
          </cell>
          <cell r="I2900">
            <v>340</v>
          </cell>
          <cell r="J2900">
            <v>2525585</v>
          </cell>
        </row>
        <row r="2901">
          <cell r="A2901">
            <v>170390</v>
          </cell>
          <cell r="B2901" t="str">
            <v>TO</v>
          </cell>
          <cell r="C2901" t="str">
            <v>CASEARA</v>
          </cell>
          <cell r="D2901" t="str">
            <v>170390</v>
          </cell>
          <cell r="E2901">
            <v>31346</v>
          </cell>
          <cell r="F2901">
            <v>4167457</v>
          </cell>
          <cell r="G2901">
            <v>338</v>
          </cell>
          <cell r="H2901">
            <v>4200792</v>
          </cell>
          <cell r="J2901">
            <v>1330955</v>
          </cell>
        </row>
        <row r="2902">
          <cell r="A2902">
            <v>170410</v>
          </cell>
          <cell r="B2902" t="str">
            <v>TO</v>
          </cell>
          <cell r="C2902" t="str">
            <v>CENTENÁRIO</v>
          </cell>
          <cell r="D2902" t="str">
            <v>170410</v>
          </cell>
          <cell r="E2902">
            <v>1456</v>
          </cell>
          <cell r="F2902">
            <v>2658235</v>
          </cell>
          <cell r="G2902">
            <v>1032</v>
          </cell>
          <cell r="H2902">
            <v>4436273</v>
          </cell>
          <cell r="I2902">
            <v>303</v>
          </cell>
          <cell r="J2902">
            <v>1598620</v>
          </cell>
        </row>
        <row r="2903">
          <cell r="A2903">
            <v>170510</v>
          </cell>
          <cell r="B2903" t="str">
            <v>TO</v>
          </cell>
          <cell r="C2903" t="str">
            <v>CHAPADA DA NATIVIDADE</v>
          </cell>
          <cell r="D2903" t="str">
            <v>170510</v>
          </cell>
          <cell r="E2903">
            <v>993</v>
          </cell>
          <cell r="F2903">
            <v>297825</v>
          </cell>
          <cell r="G2903">
            <v>8</v>
          </cell>
          <cell r="H2903">
            <v>2535884</v>
          </cell>
          <cell r="J2903">
            <v>723120</v>
          </cell>
        </row>
        <row r="2904">
          <cell r="A2904">
            <v>170460</v>
          </cell>
          <cell r="B2904" t="str">
            <v>TO</v>
          </cell>
          <cell r="C2904" t="str">
            <v>CHAPADA DE AREIA</v>
          </cell>
          <cell r="D2904" t="str">
            <v>170460</v>
          </cell>
          <cell r="F2904">
            <v>148260</v>
          </cell>
          <cell r="H2904">
            <v>158850</v>
          </cell>
          <cell r="J2904">
            <v>52950</v>
          </cell>
        </row>
        <row r="2905">
          <cell r="A2905">
            <v>170550</v>
          </cell>
          <cell r="B2905" t="str">
            <v>TO</v>
          </cell>
          <cell r="C2905" t="str">
            <v>COLINAS DO TOCANTINS</v>
          </cell>
          <cell r="D2905" t="str">
            <v>170550</v>
          </cell>
          <cell r="E2905">
            <v>10002</v>
          </cell>
          <cell r="F2905">
            <v>20515861</v>
          </cell>
          <cell r="G2905">
            <v>2777</v>
          </cell>
          <cell r="H2905">
            <v>21257576</v>
          </cell>
          <cell r="I2905">
            <v>1617</v>
          </cell>
          <cell r="J2905">
            <v>6883987</v>
          </cell>
        </row>
        <row r="2906">
          <cell r="A2906">
            <v>171670</v>
          </cell>
          <cell r="B2906" t="str">
            <v>TO</v>
          </cell>
          <cell r="C2906" t="str">
            <v>COLMÉIA</v>
          </cell>
          <cell r="D2906" t="str">
            <v>171670</v>
          </cell>
          <cell r="E2906">
            <v>78</v>
          </cell>
          <cell r="F2906">
            <v>798887</v>
          </cell>
          <cell r="G2906">
            <v>1396</v>
          </cell>
          <cell r="H2906">
            <v>769980</v>
          </cell>
          <cell r="I2906">
            <v>1686</v>
          </cell>
          <cell r="J2906">
            <v>240471</v>
          </cell>
        </row>
        <row r="2907">
          <cell r="A2907">
            <v>170555</v>
          </cell>
          <cell r="B2907" t="str">
            <v>TO</v>
          </cell>
          <cell r="C2907" t="str">
            <v>COMBINADO</v>
          </cell>
          <cell r="D2907" t="str">
            <v>170555</v>
          </cell>
          <cell r="F2907">
            <v>406447</v>
          </cell>
          <cell r="H2907">
            <v>733165</v>
          </cell>
          <cell r="J2907">
            <v>255841</v>
          </cell>
        </row>
        <row r="2908">
          <cell r="A2908">
            <v>170560</v>
          </cell>
          <cell r="B2908" t="str">
            <v>TO</v>
          </cell>
          <cell r="C2908" t="str">
            <v>CONCEIÇÃO DO TOCANTINS</v>
          </cell>
          <cell r="D2908" t="str">
            <v>170560</v>
          </cell>
          <cell r="F2908">
            <v>14213614</v>
          </cell>
          <cell r="H2908">
            <v>37735363</v>
          </cell>
          <cell r="J2908">
            <v>16915887</v>
          </cell>
        </row>
        <row r="2909">
          <cell r="A2909">
            <v>170600</v>
          </cell>
          <cell r="B2909" t="str">
            <v>TO</v>
          </cell>
          <cell r="C2909" t="str">
            <v>COUTO MAGALHÃES</v>
          </cell>
          <cell r="D2909" t="str">
            <v>170600</v>
          </cell>
          <cell r="E2909">
            <v>6776</v>
          </cell>
          <cell r="F2909">
            <v>1773002</v>
          </cell>
          <cell r="G2909">
            <v>21314</v>
          </cell>
          <cell r="H2909">
            <v>1488604</v>
          </cell>
          <cell r="I2909">
            <v>1245</v>
          </cell>
          <cell r="J2909">
            <v>675185</v>
          </cell>
        </row>
        <row r="2910">
          <cell r="A2910">
            <v>170610</v>
          </cell>
          <cell r="B2910" t="str">
            <v>TO</v>
          </cell>
          <cell r="C2910" t="str">
            <v>CRISTALÂNDIA</v>
          </cell>
          <cell r="D2910" t="str">
            <v>170610</v>
          </cell>
          <cell r="E2910">
            <v>1187</v>
          </cell>
          <cell r="F2910">
            <v>6761790</v>
          </cell>
          <cell r="G2910">
            <v>2063</v>
          </cell>
          <cell r="H2910">
            <v>6111405</v>
          </cell>
          <cell r="I2910">
            <v>311</v>
          </cell>
          <cell r="J2910">
            <v>1831732</v>
          </cell>
        </row>
        <row r="2911">
          <cell r="A2911">
            <v>170625</v>
          </cell>
          <cell r="B2911" t="str">
            <v>TO</v>
          </cell>
          <cell r="C2911" t="str">
            <v>CRIXÁS DO TOCANTINS</v>
          </cell>
          <cell r="D2911" t="str">
            <v>170625</v>
          </cell>
          <cell r="E2911">
            <v>1189</v>
          </cell>
          <cell r="F2911">
            <v>525262</v>
          </cell>
          <cell r="G2911">
            <v>1071</v>
          </cell>
          <cell r="H2911">
            <v>540032</v>
          </cell>
          <cell r="I2911">
            <v>2871</v>
          </cell>
          <cell r="J2911">
            <v>179618</v>
          </cell>
        </row>
        <row r="2912">
          <cell r="A2912">
            <v>170650</v>
          </cell>
          <cell r="B2912" t="str">
            <v>TO</v>
          </cell>
          <cell r="C2912" t="str">
            <v>DARCINÓPOLIS</v>
          </cell>
          <cell r="D2912" t="str">
            <v>170650</v>
          </cell>
          <cell r="E2912">
            <v>5756</v>
          </cell>
          <cell r="F2912">
            <v>2796485</v>
          </cell>
          <cell r="G2912">
            <v>6343</v>
          </cell>
          <cell r="H2912">
            <v>3290083</v>
          </cell>
          <cell r="I2912">
            <v>4840</v>
          </cell>
          <cell r="J2912">
            <v>1456439</v>
          </cell>
        </row>
        <row r="2913">
          <cell r="A2913">
            <v>170700</v>
          </cell>
          <cell r="B2913" t="str">
            <v>TO</v>
          </cell>
          <cell r="C2913" t="str">
            <v>DIANÓPOLIS</v>
          </cell>
          <cell r="D2913" t="str">
            <v>170700</v>
          </cell>
          <cell r="E2913">
            <v>13116</v>
          </cell>
          <cell r="F2913">
            <v>34383071</v>
          </cell>
          <cell r="G2913">
            <v>99568</v>
          </cell>
          <cell r="H2913">
            <v>38175181</v>
          </cell>
          <cell r="I2913">
            <v>7839</v>
          </cell>
          <cell r="J2913">
            <v>11264228</v>
          </cell>
        </row>
        <row r="2914">
          <cell r="A2914">
            <v>170710</v>
          </cell>
          <cell r="B2914" t="str">
            <v>TO</v>
          </cell>
          <cell r="C2914" t="str">
            <v>DIVINÓPOLIS DO TOCANTINS</v>
          </cell>
          <cell r="D2914" t="str">
            <v>170710</v>
          </cell>
          <cell r="E2914">
            <v>6416</v>
          </cell>
          <cell r="F2914">
            <v>6543719</v>
          </cell>
          <cell r="G2914">
            <v>886</v>
          </cell>
          <cell r="H2914">
            <v>7264923</v>
          </cell>
          <cell r="I2914">
            <v>4749</v>
          </cell>
          <cell r="J2914">
            <v>2670165</v>
          </cell>
        </row>
        <row r="2915">
          <cell r="A2915">
            <v>170720</v>
          </cell>
          <cell r="B2915" t="str">
            <v>TO</v>
          </cell>
          <cell r="C2915" t="str">
            <v>DOIS IRMÃOS DO TOCANTINS</v>
          </cell>
          <cell r="D2915" t="str">
            <v>170720</v>
          </cell>
          <cell r="E2915">
            <v>3607</v>
          </cell>
          <cell r="F2915">
            <v>3125604</v>
          </cell>
          <cell r="G2915">
            <v>2057</v>
          </cell>
          <cell r="H2915">
            <v>5584238</v>
          </cell>
          <cell r="J2915">
            <v>1860977</v>
          </cell>
        </row>
        <row r="2916">
          <cell r="A2916">
            <v>170730</v>
          </cell>
          <cell r="B2916" t="str">
            <v>TO</v>
          </cell>
          <cell r="C2916" t="str">
            <v>DUERÉ</v>
          </cell>
          <cell r="D2916" t="str">
            <v>170730</v>
          </cell>
          <cell r="E2916">
            <v>1177</v>
          </cell>
          <cell r="F2916">
            <v>4215880</v>
          </cell>
          <cell r="G2916">
            <v>2925</v>
          </cell>
          <cell r="H2916">
            <v>3748663</v>
          </cell>
          <cell r="I2916">
            <v>6726</v>
          </cell>
          <cell r="J2916">
            <v>1089614</v>
          </cell>
        </row>
        <row r="2917">
          <cell r="A2917">
            <v>170740</v>
          </cell>
          <cell r="B2917" t="str">
            <v>TO</v>
          </cell>
          <cell r="C2917" t="str">
            <v>ESPERANTINA</v>
          </cell>
          <cell r="D2917" t="str">
            <v>170740</v>
          </cell>
          <cell r="E2917">
            <v>27035</v>
          </cell>
          <cell r="F2917">
            <v>1502386</v>
          </cell>
          <cell r="G2917">
            <v>25250</v>
          </cell>
          <cell r="H2917">
            <v>2231441</v>
          </cell>
          <cell r="I2917">
            <v>3088</v>
          </cell>
          <cell r="J2917">
            <v>740882</v>
          </cell>
        </row>
        <row r="2918">
          <cell r="A2918">
            <v>170755</v>
          </cell>
          <cell r="B2918" t="str">
            <v>TO</v>
          </cell>
          <cell r="C2918" t="str">
            <v>FÁTIMA</v>
          </cell>
          <cell r="D2918" t="str">
            <v>170755</v>
          </cell>
          <cell r="E2918">
            <v>2657</v>
          </cell>
          <cell r="F2918">
            <v>2227793</v>
          </cell>
          <cell r="G2918">
            <v>12733</v>
          </cell>
          <cell r="H2918">
            <v>2112269</v>
          </cell>
          <cell r="I2918">
            <v>625</v>
          </cell>
          <cell r="J2918">
            <v>635045</v>
          </cell>
        </row>
        <row r="2919">
          <cell r="A2919">
            <v>170765</v>
          </cell>
          <cell r="B2919" t="str">
            <v>TO</v>
          </cell>
          <cell r="C2919" t="str">
            <v>FIGUEIRÓPOLIS</v>
          </cell>
          <cell r="D2919" t="str">
            <v>170765</v>
          </cell>
          <cell r="E2919">
            <v>8812</v>
          </cell>
          <cell r="F2919">
            <v>11192051</v>
          </cell>
          <cell r="G2919">
            <v>26940</v>
          </cell>
          <cell r="H2919">
            <v>10029913</v>
          </cell>
          <cell r="I2919">
            <v>1259</v>
          </cell>
          <cell r="J2919">
            <v>2866963</v>
          </cell>
        </row>
        <row r="2920">
          <cell r="A2920">
            <v>170770</v>
          </cell>
          <cell r="B2920" t="str">
            <v>TO</v>
          </cell>
          <cell r="C2920" t="str">
            <v>FILADÉLFIA</v>
          </cell>
          <cell r="D2920" t="str">
            <v>170770</v>
          </cell>
          <cell r="E2920">
            <v>111</v>
          </cell>
          <cell r="F2920">
            <v>3929240</v>
          </cell>
          <cell r="G2920">
            <v>462</v>
          </cell>
          <cell r="H2920">
            <v>4768894</v>
          </cell>
          <cell r="I2920">
            <v>60199</v>
          </cell>
          <cell r="J2920">
            <v>1045206</v>
          </cell>
        </row>
        <row r="2921">
          <cell r="A2921">
            <v>170820</v>
          </cell>
          <cell r="B2921" t="str">
            <v>TO</v>
          </cell>
          <cell r="C2921" t="str">
            <v>FORMOSO DO ARAGUAIA</v>
          </cell>
          <cell r="D2921" t="str">
            <v>170820</v>
          </cell>
          <cell r="E2921">
            <v>54190</v>
          </cell>
          <cell r="F2921">
            <v>5005380</v>
          </cell>
          <cell r="G2921">
            <v>32366</v>
          </cell>
          <cell r="H2921">
            <v>5470551</v>
          </cell>
          <cell r="I2921">
            <v>4739</v>
          </cell>
          <cell r="J2921">
            <v>1893744</v>
          </cell>
        </row>
        <row r="2922">
          <cell r="A2922">
            <v>170825</v>
          </cell>
          <cell r="B2922" t="str">
            <v>TO</v>
          </cell>
          <cell r="C2922" t="str">
            <v>FORTALEZA DO TABOCÃO</v>
          </cell>
          <cell r="D2922" t="str">
            <v>170825</v>
          </cell>
          <cell r="E2922">
            <v>5639</v>
          </cell>
          <cell r="F2922">
            <v>2681177</v>
          </cell>
          <cell r="G2922">
            <v>3307</v>
          </cell>
          <cell r="H2922">
            <v>2513978</v>
          </cell>
          <cell r="I2922">
            <v>1170</v>
          </cell>
          <cell r="J2922">
            <v>862841</v>
          </cell>
        </row>
        <row r="2923">
          <cell r="A2923">
            <v>170830</v>
          </cell>
          <cell r="B2923" t="str">
            <v>TO</v>
          </cell>
          <cell r="C2923" t="str">
            <v>GOIANORTE</v>
          </cell>
          <cell r="D2923" t="str">
            <v>170830</v>
          </cell>
          <cell r="E2923">
            <v>4751</v>
          </cell>
          <cell r="F2923">
            <v>3832664</v>
          </cell>
          <cell r="G2923">
            <v>5002</v>
          </cell>
          <cell r="H2923">
            <v>5274026</v>
          </cell>
          <cell r="I2923">
            <v>1816</v>
          </cell>
          <cell r="J2923">
            <v>2077177</v>
          </cell>
        </row>
        <row r="2924">
          <cell r="A2924">
            <v>170900</v>
          </cell>
          <cell r="B2924" t="str">
            <v>TO</v>
          </cell>
          <cell r="C2924" t="str">
            <v>GOIATINS</v>
          </cell>
          <cell r="D2924" t="str">
            <v>170900</v>
          </cell>
          <cell r="E2924">
            <v>18716</v>
          </cell>
          <cell r="F2924">
            <v>7008458</v>
          </cell>
          <cell r="G2924">
            <v>29940</v>
          </cell>
          <cell r="H2924">
            <v>6932844</v>
          </cell>
          <cell r="I2924">
            <v>3470</v>
          </cell>
          <cell r="J2924">
            <v>2016723</v>
          </cell>
        </row>
        <row r="2925">
          <cell r="A2925">
            <v>170930</v>
          </cell>
          <cell r="B2925" t="str">
            <v>TO</v>
          </cell>
          <cell r="C2925" t="str">
            <v>GUARAÍ</v>
          </cell>
          <cell r="D2925" t="str">
            <v>170930</v>
          </cell>
          <cell r="E2925">
            <v>5858</v>
          </cell>
          <cell r="F2925">
            <v>20020194</v>
          </cell>
          <cell r="G2925">
            <v>3013</v>
          </cell>
          <cell r="H2925">
            <v>17354271</v>
          </cell>
          <cell r="I2925">
            <v>1790</v>
          </cell>
          <cell r="J2925">
            <v>5478219</v>
          </cell>
        </row>
        <row r="2926">
          <cell r="A2926">
            <v>170950</v>
          </cell>
          <cell r="B2926" t="str">
            <v>TO</v>
          </cell>
          <cell r="C2926" t="str">
            <v>GURUPI</v>
          </cell>
          <cell r="D2926" t="str">
            <v>170950</v>
          </cell>
          <cell r="E2926">
            <v>460700</v>
          </cell>
          <cell r="F2926">
            <v>129575381</v>
          </cell>
          <cell r="G2926">
            <v>1496626</v>
          </cell>
          <cell r="H2926">
            <v>182071309</v>
          </cell>
          <cell r="I2926">
            <v>293369</v>
          </cell>
          <cell r="J2926">
            <v>61825858</v>
          </cell>
        </row>
        <row r="2927">
          <cell r="A2927">
            <v>170980</v>
          </cell>
          <cell r="B2927" t="str">
            <v>TO</v>
          </cell>
          <cell r="C2927" t="str">
            <v>IPUEIRAS</v>
          </cell>
          <cell r="D2927" t="str">
            <v>170980</v>
          </cell>
          <cell r="F2927">
            <v>2532350</v>
          </cell>
          <cell r="G2927">
            <v>1848</v>
          </cell>
          <cell r="H2927">
            <v>2582926</v>
          </cell>
          <cell r="I2927">
            <v>30414</v>
          </cell>
          <cell r="J2927">
            <v>578921</v>
          </cell>
        </row>
        <row r="2928">
          <cell r="A2928">
            <v>171050</v>
          </cell>
          <cell r="B2928" t="str">
            <v>TO</v>
          </cell>
          <cell r="C2928" t="str">
            <v>ITACAJÁ</v>
          </cell>
          <cell r="D2928" t="str">
            <v>171050</v>
          </cell>
          <cell r="F2928">
            <v>4721283</v>
          </cell>
          <cell r="H2928">
            <v>4363761</v>
          </cell>
          <cell r="J2928">
            <v>1401630</v>
          </cell>
        </row>
        <row r="2929">
          <cell r="A2929">
            <v>171070</v>
          </cell>
          <cell r="B2929" t="str">
            <v>TO</v>
          </cell>
          <cell r="C2929" t="str">
            <v>ITAGUATINS</v>
          </cell>
          <cell r="D2929" t="str">
            <v>171070</v>
          </cell>
          <cell r="E2929">
            <v>17490</v>
          </cell>
          <cell r="F2929">
            <v>1342612</v>
          </cell>
          <cell r="G2929">
            <v>161</v>
          </cell>
          <cell r="H2929">
            <v>1249617</v>
          </cell>
          <cell r="I2929">
            <v>2400</v>
          </cell>
          <cell r="J2929">
            <v>418435</v>
          </cell>
        </row>
        <row r="2930">
          <cell r="A2930">
            <v>171090</v>
          </cell>
          <cell r="B2930" t="str">
            <v>TO</v>
          </cell>
          <cell r="C2930" t="str">
            <v>ITAPIRATINS</v>
          </cell>
          <cell r="D2930" t="str">
            <v>171090</v>
          </cell>
          <cell r="E2930">
            <v>3347</v>
          </cell>
          <cell r="F2930">
            <v>6523441</v>
          </cell>
          <cell r="G2930">
            <v>9078</v>
          </cell>
          <cell r="H2930">
            <v>5923619</v>
          </cell>
          <cell r="I2930">
            <v>2436</v>
          </cell>
          <cell r="J2930">
            <v>2088429</v>
          </cell>
        </row>
        <row r="2931">
          <cell r="A2931">
            <v>171110</v>
          </cell>
          <cell r="B2931" t="str">
            <v>TO</v>
          </cell>
          <cell r="C2931" t="str">
            <v>ITAPORÃ DO TOCANTINS</v>
          </cell>
          <cell r="D2931" t="str">
            <v>171110</v>
          </cell>
          <cell r="E2931">
            <v>2065</v>
          </cell>
          <cell r="F2931">
            <v>2065644</v>
          </cell>
          <cell r="G2931">
            <v>2821</v>
          </cell>
          <cell r="H2931">
            <v>1915165</v>
          </cell>
          <cell r="I2931">
            <v>457</v>
          </cell>
          <cell r="J2931">
            <v>798382</v>
          </cell>
        </row>
        <row r="2932">
          <cell r="A2932">
            <v>171150</v>
          </cell>
          <cell r="B2932" t="str">
            <v>TO</v>
          </cell>
          <cell r="C2932" t="str">
            <v>JAÚ DO TOCANTINS</v>
          </cell>
          <cell r="D2932" t="str">
            <v>171150</v>
          </cell>
          <cell r="E2932">
            <v>4471</v>
          </cell>
          <cell r="F2932">
            <v>9539008</v>
          </cell>
          <cell r="G2932">
            <v>1267</v>
          </cell>
          <cell r="H2932">
            <v>10540511</v>
          </cell>
          <cell r="I2932">
            <v>18779</v>
          </cell>
          <cell r="J2932">
            <v>3291850</v>
          </cell>
        </row>
        <row r="2933">
          <cell r="A2933">
            <v>171180</v>
          </cell>
          <cell r="B2933" t="str">
            <v>TO</v>
          </cell>
          <cell r="C2933" t="str">
            <v>JUARINA</v>
          </cell>
          <cell r="D2933" t="str">
            <v>171180</v>
          </cell>
          <cell r="E2933">
            <v>3157</v>
          </cell>
          <cell r="F2933">
            <v>2831358</v>
          </cell>
          <cell r="G2933">
            <v>2773</v>
          </cell>
          <cell r="H2933">
            <v>3263513</v>
          </cell>
          <cell r="I2933">
            <v>1000</v>
          </cell>
          <cell r="J2933">
            <v>1081557</v>
          </cell>
        </row>
        <row r="2934">
          <cell r="A2934">
            <v>171190</v>
          </cell>
          <cell r="B2934" t="str">
            <v>TO</v>
          </cell>
          <cell r="C2934" t="str">
            <v>LAGOA DA CONFUSÃO</v>
          </cell>
          <cell r="D2934" t="str">
            <v>171190</v>
          </cell>
          <cell r="E2934">
            <v>14215</v>
          </cell>
          <cell r="F2934">
            <v>5793989</v>
          </cell>
          <cell r="G2934">
            <v>12659</v>
          </cell>
          <cell r="H2934">
            <v>6653625</v>
          </cell>
          <cell r="I2934">
            <v>4277</v>
          </cell>
          <cell r="J2934">
            <v>2337747</v>
          </cell>
        </row>
        <row r="2935">
          <cell r="A2935">
            <v>171195</v>
          </cell>
          <cell r="B2935" t="str">
            <v>TO</v>
          </cell>
          <cell r="C2935" t="str">
            <v>LAGOA DO TOCANTINS</v>
          </cell>
          <cell r="D2935" t="str">
            <v>171195</v>
          </cell>
          <cell r="F2935">
            <v>4453748</v>
          </cell>
          <cell r="G2935">
            <v>7630</v>
          </cell>
          <cell r="H2935">
            <v>5929441</v>
          </cell>
          <cell r="I2935">
            <v>176057</v>
          </cell>
          <cell r="J2935">
            <v>1510873</v>
          </cell>
        </row>
        <row r="2936">
          <cell r="A2936">
            <v>171200</v>
          </cell>
          <cell r="B2936" t="str">
            <v>TO</v>
          </cell>
          <cell r="C2936" t="str">
            <v>LAJEADO</v>
          </cell>
          <cell r="D2936" t="str">
            <v>171200</v>
          </cell>
          <cell r="E2936">
            <v>31234</v>
          </cell>
          <cell r="F2936">
            <v>6627795</v>
          </cell>
          <cell r="G2936">
            <v>50161</v>
          </cell>
          <cell r="H2936">
            <v>6878271</v>
          </cell>
          <cell r="I2936">
            <v>7311</v>
          </cell>
          <cell r="J2936">
            <v>1986708</v>
          </cell>
        </row>
        <row r="2937">
          <cell r="A2937">
            <v>171215</v>
          </cell>
          <cell r="B2937" t="str">
            <v>TO</v>
          </cell>
          <cell r="C2937" t="str">
            <v>LAVANDEIRA</v>
          </cell>
          <cell r="D2937" t="str">
            <v>171215</v>
          </cell>
          <cell r="E2937">
            <v>4290</v>
          </cell>
          <cell r="F2937">
            <v>2535355</v>
          </cell>
          <cell r="H2937">
            <v>2817976</v>
          </cell>
          <cell r="J2937">
            <v>987650</v>
          </cell>
        </row>
        <row r="2938">
          <cell r="A2938">
            <v>171240</v>
          </cell>
          <cell r="B2938" t="str">
            <v>TO</v>
          </cell>
          <cell r="C2938" t="str">
            <v>LIZARDA</v>
          </cell>
          <cell r="D2938" t="str">
            <v>171240</v>
          </cell>
          <cell r="E2938">
            <v>59512</v>
          </cell>
          <cell r="F2938">
            <v>9048521</v>
          </cell>
          <cell r="G2938">
            <v>3364</v>
          </cell>
          <cell r="H2938">
            <v>8676436</v>
          </cell>
          <cell r="I2938">
            <v>3581</v>
          </cell>
          <cell r="J2938">
            <v>3116888</v>
          </cell>
        </row>
        <row r="2939">
          <cell r="A2939">
            <v>171245</v>
          </cell>
          <cell r="B2939" t="str">
            <v>TO</v>
          </cell>
          <cell r="C2939" t="str">
            <v>LUZINÓPOLIS</v>
          </cell>
          <cell r="D2939" t="str">
            <v>171245</v>
          </cell>
          <cell r="F2939">
            <v>4512227</v>
          </cell>
          <cell r="G2939">
            <v>568</v>
          </cell>
          <cell r="H2939">
            <v>4748398</v>
          </cell>
          <cell r="J2939">
            <v>1525553</v>
          </cell>
        </row>
        <row r="2940">
          <cell r="A2940">
            <v>171250</v>
          </cell>
          <cell r="B2940" t="str">
            <v>TO</v>
          </cell>
          <cell r="C2940" t="str">
            <v>MARIANÓPOLIS DO TOCANTINS</v>
          </cell>
          <cell r="D2940" t="str">
            <v>171250</v>
          </cell>
          <cell r="E2940">
            <v>3768</v>
          </cell>
          <cell r="F2940">
            <v>1745402</v>
          </cell>
          <cell r="G2940">
            <v>1834</v>
          </cell>
          <cell r="H2940">
            <v>1794757</v>
          </cell>
          <cell r="I2940">
            <v>604</v>
          </cell>
          <cell r="J2940">
            <v>580529</v>
          </cell>
        </row>
        <row r="2941">
          <cell r="A2941">
            <v>171270</v>
          </cell>
          <cell r="B2941" t="str">
            <v>TO</v>
          </cell>
          <cell r="C2941" t="str">
            <v>MATEIROS</v>
          </cell>
          <cell r="D2941" t="str">
            <v>171270</v>
          </cell>
          <cell r="E2941">
            <v>30012</v>
          </cell>
          <cell r="F2941">
            <v>6228181</v>
          </cell>
          <cell r="G2941">
            <v>36502</v>
          </cell>
          <cell r="H2941">
            <v>6378201</v>
          </cell>
          <cell r="I2941">
            <v>9164</v>
          </cell>
          <cell r="J2941">
            <v>2089871</v>
          </cell>
        </row>
        <row r="2942">
          <cell r="A2942">
            <v>171280</v>
          </cell>
          <cell r="B2942" t="str">
            <v>TO</v>
          </cell>
          <cell r="C2942" t="str">
            <v>MAURILÂNDIA DO TOCANTINS</v>
          </cell>
          <cell r="D2942" t="str">
            <v>171280</v>
          </cell>
          <cell r="F2942">
            <v>4961027</v>
          </cell>
          <cell r="H2942">
            <v>5333645</v>
          </cell>
          <cell r="I2942">
            <v>6326</v>
          </cell>
          <cell r="J2942">
            <v>1624713</v>
          </cell>
        </row>
        <row r="2943">
          <cell r="A2943">
            <v>171320</v>
          </cell>
          <cell r="B2943" t="str">
            <v>TO</v>
          </cell>
          <cell r="C2943" t="str">
            <v>MIRACEMA DO TOCANTINS</v>
          </cell>
          <cell r="D2943" t="str">
            <v>171320</v>
          </cell>
          <cell r="E2943">
            <v>118730</v>
          </cell>
          <cell r="F2943">
            <v>17654813</v>
          </cell>
          <cell r="G2943">
            <v>165642</v>
          </cell>
          <cell r="H2943">
            <v>20755274</v>
          </cell>
          <cell r="I2943">
            <v>46594</v>
          </cell>
          <cell r="J2943">
            <v>7048109</v>
          </cell>
        </row>
        <row r="2944">
          <cell r="A2944">
            <v>171330</v>
          </cell>
          <cell r="B2944" t="str">
            <v>TO</v>
          </cell>
          <cell r="C2944" t="str">
            <v>MIRANORTE</v>
          </cell>
          <cell r="D2944" t="str">
            <v>171330</v>
          </cell>
          <cell r="E2944">
            <v>55700</v>
          </cell>
          <cell r="F2944">
            <v>5890641</v>
          </cell>
          <cell r="G2944">
            <v>68163</v>
          </cell>
          <cell r="H2944">
            <v>10038244</v>
          </cell>
          <cell r="I2944">
            <v>18003</v>
          </cell>
          <cell r="J2944">
            <v>4081697</v>
          </cell>
        </row>
        <row r="2945">
          <cell r="A2945">
            <v>171360</v>
          </cell>
          <cell r="B2945" t="str">
            <v>TO</v>
          </cell>
          <cell r="C2945" t="str">
            <v>MONTE DO CARMO</v>
          </cell>
          <cell r="D2945" t="str">
            <v>171360</v>
          </cell>
          <cell r="E2945">
            <v>331</v>
          </cell>
          <cell r="F2945">
            <v>203316</v>
          </cell>
          <cell r="G2945">
            <v>3494</v>
          </cell>
          <cell r="H2945">
            <v>564652</v>
          </cell>
          <cell r="J2945">
            <v>340810</v>
          </cell>
        </row>
        <row r="2946">
          <cell r="A2946">
            <v>171370</v>
          </cell>
          <cell r="B2946" t="str">
            <v>TO</v>
          </cell>
          <cell r="C2946" t="str">
            <v>MONTE SANTO DO TOCANTINS</v>
          </cell>
          <cell r="D2946" t="str">
            <v>171370</v>
          </cell>
          <cell r="E2946">
            <v>16230</v>
          </cell>
          <cell r="F2946">
            <v>2573130</v>
          </cell>
          <cell r="G2946">
            <v>6374</v>
          </cell>
          <cell r="H2946">
            <v>3377107</v>
          </cell>
          <cell r="J2946">
            <v>1088830</v>
          </cell>
        </row>
        <row r="2947">
          <cell r="A2947">
            <v>171395</v>
          </cell>
          <cell r="B2947" t="str">
            <v>TO</v>
          </cell>
          <cell r="C2947" t="str">
            <v>MURICILÂNDIA</v>
          </cell>
          <cell r="D2947" t="str">
            <v>171395</v>
          </cell>
          <cell r="E2947">
            <v>18314</v>
          </cell>
          <cell r="F2947">
            <v>1619425</v>
          </cell>
          <cell r="G2947">
            <v>2868</v>
          </cell>
          <cell r="H2947">
            <v>1092083</v>
          </cell>
          <cell r="I2947">
            <v>964</v>
          </cell>
          <cell r="J2947">
            <v>283961</v>
          </cell>
        </row>
        <row r="2948">
          <cell r="A2948">
            <v>171420</v>
          </cell>
          <cell r="B2948" t="str">
            <v>TO</v>
          </cell>
          <cell r="C2948" t="str">
            <v>NATIVIDADE</v>
          </cell>
          <cell r="D2948" t="str">
            <v>171420</v>
          </cell>
          <cell r="F2948">
            <v>521399</v>
          </cell>
          <cell r="G2948">
            <v>202</v>
          </cell>
          <cell r="H2948">
            <v>547379</v>
          </cell>
          <cell r="J2948">
            <v>173212</v>
          </cell>
        </row>
        <row r="2949">
          <cell r="A2949">
            <v>171430</v>
          </cell>
          <cell r="B2949" t="str">
            <v>TO</v>
          </cell>
          <cell r="C2949" t="str">
            <v>NAZARÉ</v>
          </cell>
          <cell r="D2949" t="str">
            <v>171430</v>
          </cell>
          <cell r="E2949">
            <v>433</v>
          </cell>
          <cell r="F2949">
            <v>6277115</v>
          </cell>
          <cell r="G2949">
            <v>8692</v>
          </cell>
          <cell r="H2949">
            <v>6052208</v>
          </cell>
          <cell r="I2949">
            <v>11503</v>
          </cell>
          <cell r="J2949">
            <v>1770476</v>
          </cell>
        </row>
        <row r="2950">
          <cell r="A2950">
            <v>171488</v>
          </cell>
          <cell r="B2950" t="str">
            <v>TO</v>
          </cell>
          <cell r="C2950" t="str">
            <v>NOVA OLINDA</v>
          </cell>
          <cell r="D2950" t="str">
            <v>171488</v>
          </cell>
          <cell r="E2950">
            <v>56877</v>
          </cell>
          <cell r="F2950">
            <v>8079533</v>
          </cell>
          <cell r="G2950">
            <v>36494</v>
          </cell>
          <cell r="H2950">
            <v>7928262</v>
          </cell>
          <cell r="I2950">
            <v>3146</v>
          </cell>
          <cell r="J2950">
            <v>2318555</v>
          </cell>
        </row>
        <row r="2951">
          <cell r="A2951">
            <v>171500</v>
          </cell>
          <cell r="B2951" t="str">
            <v>TO</v>
          </cell>
          <cell r="C2951" t="str">
            <v>NOVA ROSALÂNDIA</v>
          </cell>
          <cell r="D2951" t="str">
            <v>171500</v>
          </cell>
          <cell r="E2951">
            <v>5703</v>
          </cell>
          <cell r="F2951">
            <v>16771956</v>
          </cell>
          <cell r="G2951">
            <v>6334</v>
          </cell>
          <cell r="H2951">
            <v>16771255</v>
          </cell>
          <cell r="I2951">
            <v>1061</v>
          </cell>
          <cell r="J2951">
            <v>5344841</v>
          </cell>
        </row>
        <row r="2952">
          <cell r="A2952">
            <v>171510</v>
          </cell>
          <cell r="B2952" t="str">
            <v>TO</v>
          </cell>
          <cell r="C2952" t="str">
            <v>NOVO ACORDO</v>
          </cell>
          <cell r="D2952" t="str">
            <v>171510</v>
          </cell>
          <cell r="E2952">
            <v>3100</v>
          </cell>
          <cell r="F2952">
            <v>1308476</v>
          </cell>
          <cell r="G2952">
            <v>4639</v>
          </cell>
          <cell r="H2952">
            <v>1053209</v>
          </cell>
          <cell r="I2952">
            <v>44479</v>
          </cell>
          <cell r="J2952">
            <v>1457573</v>
          </cell>
        </row>
        <row r="2953">
          <cell r="A2953">
            <v>171515</v>
          </cell>
          <cell r="B2953" t="str">
            <v>TO</v>
          </cell>
          <cell r="C2953" t="str">
            <v>NOVO ALEGRE</v>
          </cell>
          <cell r="D2953" t="str">
            <v>171515</v>
          </cell>
          <cell r="E2953">
            <v>6068</v>
          </cell>
          <cell r="F2953">
            <v>1358917</v>
          </cell>
          <cell r="G2953">
            <v>2384</v>
          </cell>
          <cell r="H2953">
            <v>3277760</v>
          </cell>
          <cell r="I2953">
            <v>16355</v>
          </cell>
          <cell r="J2953">
            <v>1108753</v>
          </cell>
        </row>
        <row r="2954">
          <cell r="A2954">
            <v>171525</v>
          </cell>
          <cell r="B2954" t="str">
            <v>TO</v>
          </cell>
          <cell r="C2954" t="str">
            <v>NOVO JARDIM</v>
          </cell>
          <cell r="D2954" t="str">
            <v>171525</v>
          </cell>
          <cell r="F2954">
            <v>5711828</v>
          </cell>
          <cell r="H2954">
            <v>6258678</v>
          </cell>
          <cell r="J2954">
            <v>1966406</v>
          </cell>
        </row>
        <row r="2955">
          <cell r="A2955">
            <v>171550</v>
          </cell>
          <cell r="B2955" t="str">
            <v>TO</v>
          </cell>
          <cell r="C2955" t="str">
            <v>OLIVEIRA DE FÁTIMA</v>
          </cell>
          <cell r="D2955" t="str">
            <v>171550</v>
          </cell>
          <cell r="E2955">
            <v>10905</v>
          </cell>
          <cell r="F2955">
            <v>5348292</v>
          </cell>
          <cell r="G2955">
            <v>403</v>
          </cell>
          <cell r="H2955">
            <v>5191219</v>
          </cell>
          <cell r="I2955">
            <v>3333</v>
          </cell>
          <cell r="J2955">
            <v>1855100</v>
          </cell>
        </row>
        <row r="2956">
          <cell r="A2956">
            <v>172100</v>
          </cell>
          <cell r="B2956" t="str">
            <v>TO</v>
          </cell>
          <cell r="C2956" t="str">
            <v>PALMAS</v>
          </cell>
          <cell r="D2956" t="str">
            <v>172100</v>
          </cell>
          <cell r="E2956">
            <v>1243717</v>
          </cell>
          <cell r="F2956">
            <v>178073223</v>
          </cell>
          <cell r="G2956">
            <v>1238400</v>
          </cell>
          <cell r="H2956">
            <v>183803049</v>
          </cell>
          <cell r="I2956">
            <v>802005</v>
          </cell>
          <cell r="J2956">
            <v>58345064</v>
          </cell>
        </row>
        <row r="2957">
          <cell r="A2957">
            <v>171570</v>
          </cell>
          <cell r="B2957" t="str">
            <v>TO</v>
          </cell>
          <cell r="C2957" t="str">
            <v>PALMEIRANTE</v>
          </cell>
          <cell r="D2957" t="str">
            <v>171570</v>
          </cell>
          <cell r="E2957">
            <v>11152</v>
          </cell>
          <cell r="F2957">
            <v>9263324</v>
          </cell>
          <cell r="G2957">
            <v>138</v>
          </cell>
          <cell r="H2957">
            <v>11107141</v>
          </cell>
          <cell r="I2957">
            <v>190</v>
          </cell>
          <cell r="J2957">
            <v>3650521</v>
          </cell>
        </row>
        <row r="2958">
          <cell r="A2958">
            <v>171380</v>
          </cell>
          <cell r="B2958" t="str">
            <v>TO</v>
          </cell>
          <cell r="C2958" t="str">
            <v>PALMEIRAS DO TOCANTINS</v>
          </cell>
          <cell r="D2958" t="str">
            <v>171380</v>
          </cell>
          <cell r="E2958">
            <v>8551</v>
          </cell>
          <cell r="F2958">
            <v>1689588</v>
          </cell>
          <cell r="G2958">
            <v>12112</v>
          </cell>
          <cell r="H2958">
            <v>1919441</v>
          </cell>
          <cell r="I2958">
            <v>1100</v>
          </cell>
          <cell r="J2958">
            <v>677164</v>
          </cell>
        </row>
        <row r="2959">
          <cell r="A2959">
            <v>171575</v>
          </cell>
          <cell r="B2959" t="str">
            <v>TO</v>
          </cell>
          <cell r="C2959" t="str">
            <v>PALMEIRÓPOLIS</v>
          </cell>
          <cell r="D2959" t="str">
            <v>171575</v>
          </cell>
          <cell r="E2959">
            <v>12244</v>
          </cell>
          <cell r="F2959">
            <v>3747878</v>
          </cell>
          <cell r="G2959">
            <v>14804</v>
          </cell>
          <cell r="H2959">
            <v>3610883</v>
          </cell>
          <cell r="I2959">
            <v>4738</v>
          </cell>
          <cell r="J2959">
            <v>1157355</v>
          </cell>
        </row>
        <row r="2960">
          <cell r="A2960">
            <v>171610</v>
          </cell>
          <cell r="B2960" t="str">
            <v>TO</v>
          </cell>
          <cell r="C2960" t="str">
            <v>PARAÍSO DO TOCANTINS</v>
          </cell>
          <cell r="D2960" t="str">
            <v>171610</v>
          </cell>
          <cell r="E2960">
            <v>13691</v>
          </cell>
          <cell r="F2960">
            <v>16410202</v>
          </cell>
          <cell r="G2960">
            <v>32825</v>
          </cell>
          <cell r="H2960">
            <v>16401113</v>
          </cell>
          <cell r="I2960">
            <v>9017</v>
          </cell>
          <cell r="J2960">
            <v>5286094</v>
          </cell>
        </row>
        <row r="2961">
          <cell r="A2961">
            <v>171620</v>
          </cell>
          <cell r="B2961" t="str">
            <v>TO</v>
          </cell>
          <cell r="C2961" t="str">
            <v>PARANÃ</v>
          </cell>
          <cell r="D2961" t="str">
            <v>171620</v>
          </cell>
          <cell r="E2961">
            <v>12299</v>
          </cell>
          <cell r="F2961">
            <v>1686194</v>
          </cell>
          <cell r="G2961">
            <v>23234</v>
          </cell>
          <cell r="H2961">
            <v>1701260</v>
          </cell>
          <cell r="I2961">
            <v>17773</v>
          </cell>
          <cell r="J2961">
            <v>817790</v>
          </cell>
        </row>
        <row r="2962">
          <cell r="A2962">
            <v>171630</v>
          </cell>
          <cell r="B2962" t="str">
            <v>TO</v>
          </cell>
          <cell r="C2962" t="str">
            <v>PAU D'ARCO</v>
          </cell>
          <cell r="D2962" t="str">
            <v>171630</v>
          </cell>
          <cell r="E2962">
            <v>9777</v>
          </cell>
          <cell r="F2962">
            <v>1327895</v>
          </cell>
          <cell r="G2962">
            <v>12161</v>
          </cell>
          <cell r="H2962">
            <v>1703993</v>
          </cell>
          <cell r="I2962">
            <v>1</v>
          </cell>
          <cell r="J2962">
            <v>687430</v>
          </cell>
        </row>
        <row r="2963">
          <cell r="A2963">
            <v>171650</v>
          </cell>
          <cell r="B2963" t="str">
            <v>TO</v>
          </cell>
          <cell r="C2963" t="str">
            <v>PEDRO AFONSO</v>
          </cell>
          <cell r="D2963" t="str">
            <v>171650</v>
          </cell>
          <cell r="E2963">
            <v>59108</v>
          </cell>
          <cell r="F2963">
            <v>12407572</v>
          </cell>
          <cell r="G2963">
            <v>398</v>
          </cell>
          <cell r="H2963">
            <v>11545461</v>
          </cell>
          <cell r="I2963">
            <v>155</v>
          </cell>
          <cell r="J2963">
            <v>4566862</v>
          </cell>
        </row>
        <row r="2964">
          <cell r="A2964">
            <v>171660</v>
          </cell>
          <cell r="B2964" t="str">
            <v>TO</v>
          </cell>
          <cell r="C2964" t="str">
            <v>PEIXE</v>
          </cell>
          <cell r="D2964" t="str">
            <v>171660</v>
          </cell>
          <cell r="E2964">
            <v>22563</v>
          </cell>
          <cell r="F2964">
            <v>9679315</v>
          </cell>
          <cell r="G2964">
            <v>16137</v>
          </cell>
          <cell r="H2964">
            <v>11361285</v>
          </cell>
          <cell r="I2964">
            <v>6145</v>
          </cell>
          <cell r="J2964">
            <v>3721485</v>
          </cell>
        </row>
        <row r="2965">
          <cell r="A2965">
            <v>171665</v>
          </cell>
          <cell r="B2965" t="str">
            <v>TO</v>
          </cell>
          <cell r="C2965" t="str">
            <v>PEQUIZEIRO</v>
          </cell>
          <cell r="D2965" t="str">
            <v>171665</v>
          </cell>
          <cell r="F2965">
            <v>15998304</v>
          </cell>
          <cell r="H2965">
            <v>17141040</v>
          </cell>
          <cell r="J2965">
            <v>5713680</v>
          </cell>
        </row>
        <row r="2966">
          <cell r="A2966">
            <v>171700</v>
          </cell>
          <cell r="B2966" t="str">
            <v>TO</v>
          </cell>
          <cell r="C2966" t="str">
            <v>PINDORAMA DO TOCANTINS</v>
          </cell>
          <cell r="D2966" t="str">
            <v>171700</v>
          </cell>
          <cell r="E2966">
            <v>5843</v>
          </cell>
          <cell r="F2966">
            <v>3307242</v>
          </cell>
          <cell r="G2966">
            <v>1508</v>
          </cell>
          <cell r="H2966">
            <v>3187404</v>
          </cell>
          <cell r="I2966">
            <v>1173</v>
          </cell>
          <cell r="J2966">
            <v>1038036</v>
          </cell>
        </row>
        <row r="2967">
          <cell r="A2967">
            <v>171720</v>
          </cell>
          <cell r="B2967" t="str">
            <v>TO</v>
          </cell>
          <cell r="C2967" t="str">
            <v>PIRAQUÊ</v>
          </cell>
          <cell r="D2967" t="str">
            <v>171720</v>
          </cell>
          <cell r="F2967">
            <v>377048</v>
          </cell>
          <cell r="H2967">
            <v>403980</v>
          </cell>
          <cell r="J2967">
            <v>134660</v>
          </cell>
        </row>
        <row r="2968">
          <cell r="A2968">
            <v>171750</v>
          </cell>
          <cell r="B2968" t="str">
            <v>TO</v>
          </cell>
          <cell r="C2968" t="str">
            <v>PIUM</v>
          </cell>
          <cell r="D2968" t="str">
            <v>171750</v>
          </cell>
          <cell r="E2968">
            <v>6699</v>
          </cell>
          <cell r="F2968">
            <v>10499030</v>
          </cell>
          <cell r="G2968">
            <v>24634</v>
          </cell>
          <cell r="H2968">
            <v>9891262</v>
          </cell>
          <cell r="I2968">
            <v>2264</v>
          </cell>
          <cell r="J2968">
            <v>4103822</v>
          </cell>
        </row>
        <row r="2969">
          <cell r="A2969">
            <v>171780</v>
          </cell>
          <cell r="B2969" t="str">
            <v>TO</v>
          </cell>
          <cell r="C2969" t="str">
            <v>PONTE ALTA DO BOM JESUS</v>
          </cell>
          <cell r="D2969" t="str">
            <v>171780</v>
          </cell>
          <cell r="E2969">
            <v>10028</v>
          </cell>
          <cell r="F2969">
            <v>6980902</v>
          </cell>
          <cell r="G2969">
            <v>1197</v>
          </cell>
          <cell r="H2969">
            <v>6817532</v>
          </cell>
          <cell r="I2969">
            <v>2504</v>
          </cell>
          <cell r="J2969">
            <v>2049560</v>
          </cell>
        </row>
        <row r="2970">
          <cell r="A2970">
            <v>171790</v>
          </cell>
          <cell r="B2970" t="str">
            <v>TO</v>
          </cell>
          <cell r="C2970" t="str">
            <v>PONTE ALTA DO TOCANTINS</v>
          </cell>
          <cell r="D2970" t="str">
            <v>171790</v>
          </cell>
          <cell r="E2970">
            <v>2355</v>
          </cell>
          <cell r="F2970">
            <v>2179269</v>
          </cell>
          <cell r="G2970">
            <v>77520</v>
          </cell>
          <cell r="H2970">
            <v>2990324</v>
          </cell>
          <cell r="J2970">
            <v>1920950</v>
          </cell>
        </row>
        <row r="2971">
          <cell r="A2971">
            <v>171800</v>
          </cell>
          <cell r="B2971" t="str">
            <v>TO</v>
          </cell>
          <cell r="C2971" t="str">
            <v>PORTO ALEGRE DO TOCANTINS</v>
          </cell>
          <cell r="D2971" t="str">
            <v>171800</v>
          </cell>
          <cell r="F2971">
            <v>3519977</v>
          </cell>
          <cell r="H2971">
            <v>4941684</v>
          </cell>
          <cell r="J2971">
            <v>1701329</v>
          </cell>
        </row>
        <row r="2972">
          <cell r="A2972">
            <v>171820</v>
          </cell>
          <cell r="B2972" t="str">
            <v>TO</v>
          </cell>
          <cell r="C2972" t="str">
            <v>PORTO NACIONAL</v>
          </cell>
          <cell r="D2972" t="str">
            <v>171820</v>
          </cell>
          <cell r="E2972">
            <v>475103</v>
          </cell>
          <cell r="F2972">
            <v>106426591</v>
          </cell>
          <cell r="G2972">
            <v>692562</v>
          </cell>
          <cell r="H2972">
            <v>1006452602</v>
          </cell>
          <cell r="I2972">
            <v>249047</v>
          </cell>
          <cell r="J2972">
            <v>341849714</v>
          </cell>
        </row>
        <row r="2973">
          <cell r="A2973">
            <v>171830</v>
          </cell>
          <cell r="B2973" t="str">
            <v>TO</v>
          </cell>
          <cell r="C2973" t="str">
            <v>PRAIA NORTE</v>
          </cell>
          <cell r="D2973" t="str">
            <v>171830</v>
          </cell>
          <cell r="E2973">
            <v>200</v>
          </cell>
          <cell r="F2973">
            <v>1176852</v>
          </cell>
          <cell r="G2973">
            <v>4674</v>
          </cell>
          <cell r="H2973">
            <v>1163237</v>
          </cell>
          <cell r="J2973">
            <v>401656</v>
          </cell>
        </row>
        <row r="2974">
          <cell r="A2974">
            <v>171840</v>
          </cell>
          <cell r="B2974" t="str">
            <v>TO</v>
          </cell>
          <cell r="C2974" t="str">
            <v>PRESIDENTE KENNEDY</v>
          </cell>
          <cell r="D2974" t="str">
            <v>171840</v>
          </cell>
          <cell r="E2974">
            <v>5219</v>
          </cell>
          <cell r="F2974">
            <v>4737696</v>
          </cell>
          <cell r="G2974">
            <v>2816</v>
          </cell>
          <cell r="H2974">
            <v>5132837</v>
          </cell>
          <cell r="I2974">
            <v>277</v>
          </cell>
          <cell r="J2974">
            <v>1679125</v>
          </cell>
        </row>
        <row r="2975">
          <cell r="A2975">
            <v>171845</v>
          </cell>
          <cell r="B2975" t="str">
            <v>TO</v>
          </cell>
          <cell r="C2975" t="str">
            <v>PUGMIL</v>
          </cell>
          <cell r="D2975" t="str">
            <v>171845</v>
          </cell>
          <cell r="E2975">
            <v>24111</v>
          </cell>
          <cell r="F2975">
            <v>1700216</v>
          </cell>
          <cell r="G2975">
            <v>42234</v>
          </cell>
          <cell r="H2975">
            <v>2803552</v>
          </cell>
          <cell r="I2975">
            <v>8834</v>
          </cell>
          <cell r="J2975">
            <v>785910</v>
          </cell>
        </row>
        <row r="2976">
          <cell r="A2976">
            <v>171850</v>
          </cell>
          <cell r="B2976" t="str">
            <v>TO</v>
          </cell>
          <cell r="C2976" t="str">
            <v>RECURSOLÂNDIA</v>
          </cell>
          <cell r="D2976" t="str">
            <v>171850</v>
          </cell>
          <cell r="E2976">
            <v>34979009</v>
          </cell>
          <cell r="F2976">
            <v>5666740235</v>
          </cell>
          <cell r="G2976">
            <v>78646420</v>
          </cell>
          <cell r="H2976">
            <v>4424349079</v>
          </cell>
          <cell r="I2976">
            <v>40182592</v>
          </cell>
          <cell r="J2976">
            <v>763068377</v>
          </cell>
        </row>
        <row r="2977">
          <cell r="A2977">
            <v>171855</v>
          </cell>
          <cell r="B2977" t="str">
            <v>TO</v>
          </cell>
          <cell r="C2977" t="str">
            <v>RIACHINHO</v>
          </cell>
          <cell r="D2977" t="str">
            <v>171855</v>
          </cell>
          <cell r="E2977">
            <v>3475</v>
          </cell>
          <cell r="F2977">
            <v>8413560</v>
          </cell>
          <cell r="G2977">
            <v>351</v>
          </cell>
          <cell r="H2977">
            <v>8961175</v>
          </cell>
          <cell r="I2977">
            <v>61247</v>
          </cell>
          <cell r="J2977">
            <v>2889608</v>
          </cell>
        </row>
        <row r="2978">
          <cell r="A2978">
            <v>171865</v>
          </cell>
          <cell r="B2978" t="str">
            <v>TO</v>
          </cell>
          <cell r="C2978" t="str">
            <v>RIO DA CONCEIÇÃO</v>
          </cell>
          <cell r="D2978" t="str">
            <v>171865</v>
          </cell>
          <cell r="F2978">
            <v>4254649</v>
          </cell>
          <cell r="H2978">
            <v>5454920</v>
          </cell>
          <cell r="J2978">
            <v>1816870</v>
          </cell>
        </row>
        <row r="2979">
          <cell r="A2979">
            <v>171870</v>
          </cell>
          <cell r="B2979" t="str">
            <v>TO</v>
          </cell>
          <cell r="C2979" t="str">
            <v>RIO DOS BOIS</v>
          </cell>
          <cell r="D2979" t="str">
            <v>171870</v>
          </cell>
          <cell r="E2979">
            <v>11109</v>
          </cell>
          <cell r="F2979">
            <v>3793756</v>
          </cell>
          <cell r="G2979">
            <v>4907</v>
          </cell>
          <cell r="H2979">
            <v>4485899</v>
          </cell>
          <cell r="I2979">
            <v>3391</v>
          </cell>
          <cell r="J2979">
            <v>1415663</v>
          </cell>
        </row>
        <row r="2980">
          <cell r="A2980">
            <v>171875</v>
          </cell>
          <cell r="B2980" t="str">
            <v>TO</v>
          </cell>
          <cell r="C2980" t="str">
            <v>RIO SONO</v>
          </cell>
          <cell r="D2980" t="str">
            <v>171875</v>
          </cell>
          <cell r="E2980">
            <v>3792</v>
          </cell>
          <cell r="F2980">
            <v>8425688</v>
          </cell>
          <cell r="G2980">
            <v>4151</v>
          </cell>
          <cell r="H2980">
            <v>8416240</v>
          </cell>
          <cell r="I2980">
            <v>1143</v>
          </cell>
          <cell r="J2980">
            <v>2579576</v>
          </cell>
        </row>
        <row r="2981">
          <cell r="A2981">
            <v>171880</v>
          </cell>
          <cell r="B2981" t="str">
            <v>TO</v>
          </cell>
          <cell r="C2981" t="str">
            <v>SAMPAIO</v>
          </cell>
          <cell r="D2981" t="str">
            <v>171880</v>
          </cell>
          <cell r="E2981">
            <v>6</v>
          </cell>
          <cell r="F2981">
            <v>14467246</v>
          </cell>
          <cell r="H2981">
            <v>15494493</v>
          </cell>
          <cell r="J2981">
            <v>5170500</v>
          </cell>
        </row>
        <row r="2982">
          <cell r="A2982">
            <v>171884</v>
          </cell>
          <cell r="B2982" t="str">
            <v>TO</v>
          </cell>
          <cell r="C2982" t="str">
            <v>SANDOLÂNDIA</v>
          </cell>
          <cell r="D2982" t="str">
            <v>171884</v>
          </cell>
          <cell r="F2982">
            <v>296156</v>
          </cell>
          <cell r="H2982">
            <v>317310</v>
          </cell>
          <cell r="J2982">
            <v>105770</v>
          </cell>
        </row>
        <row r="2983">
          <cell r="A2983">
            <v>171886</v>
          </cell>
          <cell r="B2983" t="str">
            <v>TO</v>
          </cell>
          <cell r="C2983" t="str">
            <v>SANTA FÉ DO ARAGUAIA</v>
          </cell>
          <cell r="D2983" t="str">
            <v>171886</v>
          </cell>
          <cell r="E2983">
            <v>34785</v>
          </cell>
          <cell r="F2983">
            <v>3304463</v>
          </cell>
          <cell r="G2983">
            <v>9122</v>
          </cell>
          <cell r="H2983">
            <v>2841367</v>
          </cell>
          <cell r="I2983">
            <v>1581</v>
          </cell>
          <cell r="J2983">
            <v>993371</v>
          </cell>
        </row>
        <row r="2984">
          <cell r="A2984">
            <v>171888</v>
          </cell>
          <cell r="B2984" t="str">
            <v>TO</v>
          </cell>
          <cell r="C2984" t="str">
            <v>SANTA MARIA DO TOCANTINS</v>
          </cell>
          <cell r="D2984" t="str">
            <v>171888</v>
          </cell>
          <cell r="E2984">
            <v>16930</v>
          </cell>
          <cell r="F2984">
            <v>4847888</v>
          </cell>
          <cell r="G2984">
            <v>3240</v>
          </cell>
          <cell r="H2984">
            <v>10658565</v>
          </cell>
          <cell r="I2984">
            <v>15429</v>
          </cell>
          <cell r="J2984">
            <v>3197062</v>
          </cell>
        </row>
        <row r="2985">
          <cell r="A2985">
            <v>171889</v>
          </cell>
          <cell r="B2985" t="str">
            <v>TO</v>
          </cell>
          <cell r="C2985" t="str">
            <v>SANTA RITA DO TOCANTINS</v>
          </cell>
          <cell r="D2985" t="str">
            <v>171889</v>
          </cell>
          <cell r="E2985">
            <v>2910</v>
          </cell>
          <cell r="F2985">
            <v>2858585</v>
          </cell>
          <cell r="G2985">
            <v>422</v>
          </cell>
          <cell r="H2985">
            <v>2667687</v>
          </cell>
          <cell r="I2985">
            <v>4421</v>
          </cell>
          <cell r="J2985">
            <v>718418</v>
          </cell>
        </row>
        <row r="2986">
          <cell r="A2986">
            <v>171890</v>
          </cell>
          <cell r="B2986" t="str">
            <v>TO</v>
          </cell>
          <cell r="C2986" t="str">
            <v>SANTA ROSA DO TOCANTINS</v>
          </cell>
          <cell r="D2986" t="str">
            <v>171890</v>
          </cell>
          <cell r="E2986">
            <v>437</v>
          </cell>
          <cell r="F2986">
            <v>299155319</v>
          </cell>
          <cell r="G2986">
            <v>43473</v>
          </cell>
          <cell r="H2986">
            <v>319637174</v>
          </cell>
          <cell r="J2986">
            <v>106239866</v>
          </cell>
        </row>
        <row r="2987">
          <cell r="A2987">
            <v>171900</v>
          </cell>
          <cell r="B2987" t="str">
            <v>TO</v>
          </cell>
          <cell r="C2987" t="str">
            <v>SANTA TEREZA DO TOCANTINS</v>
          </cell>
          <cell r="D2987" t="str">
            <v>171900</v>
          </cell>
          <cell r="E2987">
            <v>2731</v>
          </cell>
          <cell r="F2987">
            <v>1810551</v>
          </cell>
          <cell r="G2987">
            <v>621</v>
          </cell>
          <cell r="H2987">
            <v>1469708</v>
          </cell>
          <cell r="I2987">
            <v>76</v>
          </cell>
          <cell r="J2987">
            <v>648935</v>
          </cell>
        </row>
        <row r="2988">
          <cell r="A2988">
            <v>172000</v>
          </cell>
          <cell r="B2988" t="str">
            <v>TO</v>
          </cell>
          <cell r="C2988" t="str">
            <v>SANTA TEREZINHA DO TOCANTINS</v>
          </cell>
          <cell r="D2988" t="str">
            <v>172000</v>
          </cell>
          <cell r="F2988">
            <v>2841724</v>
          </cell>
          <cell r="G2988">
            <v>5900</v>
          </cell>
          <cell r="H2988">
            <v>2752549</v>
          </cell>
          <cell r="I2988">
            <v>27</v>
          </cell>
          <cell r="J2988">
            <v>874210</v>
          </cell>
        </row>
        <row r="2989">
          <cell r="A2989">
            <v>172010</v>
          </cell>
          <cell r="B2989" t="str">
            <v>TO</v>
          </cell>
          <cell r="C2989" t="str">
            <v>SÃO BENTO DO TOCANTINS</v>
          </cell>
          <cell r="D2989" t="str">
            <v>172010</v>
          </cell>
          <cell r="E2989">
            <v>3038</v>
          </cell>
          <cell r="F2989">
            <v>6121352</v>
          </cell>
          <cell r="G2989">
            <v>2080</v>
          </cell>
          <cell r="H2989">
            <v>6244671</v>
          </cell>
          <cell r="I2989">
            <v>67766</v>
          </cell>
          <cell r="J2989">
            <v>1523867</v>
          </cell>
        </row>
        <row r="2990">
          <cell r="A2990">
            <v>172015</v>
          </cell>
          <cell r="B2990" t="str">
            <v>TO</v>
          </cell>
          <cell r="C2990" t="str">
            <v>SÃO FÉLIX DO TOCANTINS</v>
          </cell>
          <cell r="D2990" t="str">
            <v>172015</v>
          </cell>
          <cell r="E2990">
            <v>1798</v>
          </cell>
          <cell r="F2990">
            <v>1601852</v>
          </cell>
          <cell r="G2990">
            <v>4793</v>
          </cell>
          <cell r="H2990">
            <v>1935811</v>
          </cell>
          <cell r="I2990">
            <v>783</v>
          </cell>
          <cell r="J2990">
            <v>651407</v>
          </cell>
        </row>
        <row r="2991">
          <cell r="A2991">
            <v>172020</v>
          </cell>
          <cell r="B2991" t="str">
            <v>TO</v>
          </cell>
          <cell r="C2991" t="str">
            <v>SÃO MIGUEL DO TOCANTINS</v>
          </cell>
          <cell r="D2991" t="str">
            <v>172020</v>
          </cell>
          <cell r="E2991">
            <v>6260</v>
          </cell>
          <cell r="F2991">
            <v>4346581</v>
          </cell>
          <cell r="G2991">
            <v>4166</v>
          </cell>
          <cell r="H2991">
            <v>4938555</v>
          </cell>
          <cell r="I2991">
            <v>62931</v>
          </cell>
          <cell r="J2991">
            <v>1578581</v>
          </cell>
        </row>
        <row r="2992">
          <cell r="A2992">
            <v>172025</v>
          </cell>
          <cell r="B2992" t="str">
            <v>TO</v>
          </cell>
          <cell r="C2992" t="str">
            <v>SÃO SALVADOR DO TOCANTINS</v>
          </cell>
          <cell r="D2992" t="str">
            <v>172025</v>
          </cell>
          <cell r="E2992">
            <v>1394</v>
          </cell>
          <cell r="F2992">
            <v>6576116</v>
          </cell>
          <cell r="G2992">
            <v>2050</v>
          </cell>
          <cell r="H2992">
            <v>8215631</v>
          </cell>
          <cell r="I2992">
            <v>9652</v>
          </cell>
          <cell r="J2992">
            <v>2694012</v>
          </cell>
        </row>
        <row r="2993">
          <cell r="A2993">
            <v>172030</v>
          </cell>
          <cell r="B2993" t="str">
            <v>TO</v>
          </cell>
          <cell r="C2993" t="str">
            <v>SÃO SEBASTIÃO DO TOCANTINS</v>
          </cell>
          <cell r="D2993" t="str">
            <v>172030</v>
          </cell>
          <cell r="E2993">
            <v>51</v>
          </cell>
          <cell r="F2993">
            <v>759423</v>
          </cell>
          <cell r="G2993">
            <v>667</v>
          </cell>
          <cell r="H2993">
            <v>767281</v>
          </cell>
          <cell r="J2993">
            <v>250680</v>
          </cell>
        </row>
        <row r="2994">
          <cell r="A2994">
            <v>172049</v>
          </cell>
          <cell r="B2994" t="str">
            <v>TO</v>
          </cell>
          <cell r="C2994" t="str">
            <v>SÃO VALÉRIO</v>
          </cell>
          <cell r="D2994" t="str">
            <v>172049</v>
          </cell>
          <cell r="F2994">
            <v>4420456</v>
          </cell>
          <cell r="H2994">
            <v>4591099</v>
          </cell>
          <cell r="J2994">
            <v>1499649</v>
          </cell>
        </row>
        <row r="2995">
          <cell r="A2995">
            <v>172065</v>
          </cell>
          <cell r="B2995" t="str">
            <v>TO</v>
          </cell>
          <cell r="C2995" t="str">
            <v>SILVANÓPOLIS</v>
          </cell>
          <cell r="D2995" t="str">
            <v>172065</v>
          </cell>
          <cell r="E2995">
            <v>63457</v>
          </cell>
          <cell r="F2995">
            <v>3926643</v>
          </cell>
          <cell r="G2995">
            <v>534</v>
          </cell>
          <cell r="H2995">
            <v>3284176</v>
          </cell>
          <cell r="I2995">
            <v>100</v>
          </cell>
          <cell r="J2995">
            <v>1074240</v>
          </cell>
        </row>
        <row r="2996">
          <cell r="A2996">
            <v>172080</v>
          </cell>
          <cell r="B2996" t="str">
            <v>TO</v>
          </cell>
          <cell r="C2996" t="str">
            <v>SÍTIO NOVO DO TOCANTINS</v>
          </cell>
          <cell r="D2996" t="str">
            <v>172080</v>
          </cell>
          <cell r="E2996">
            <v>9647</v>
          </cell>
          <cell r="F2996">
            <v>7481614</v>
          </cell>
          <cell r="G2996">
            <v>20069</v>
          </cell>
          <cell r="H2996">
            <v>8796956</v>
          </cell>
          <cell r="I2996">
            <v>36</v>
          </cell>
          <cell r="J2996">
            <v>2951789</v>
          </cell>
        </row>
        <row r="2997">
          <cell r="A2997">
            <v>172085</v>
          </cell>
          <cell r="B2997" t="str">
            <v>TO</v>
          </cell>
          <cell r="C2997" t="str">
            <v>SUCUPIRA</v>
          </cell>
          <cell r="D2997" t="str">
            <v>172085</v>
          </cell>
          <cell r="E2997">
            <v>58</v>
          </cell>
          <cell r="F2997">
            <v>4536060</v>
          </cell>
          <cell r="G2997">
            <v>8953</v>
          </cell>
          <cell r="H2997">
            <v>6405621</v>
          </cell>
          <cell r="I2997">
            <v>204</v>
          </cell>
          <cell r="J2997">
            <v>2291586</v>
          </cell>
        </row>
        <row r="2998">
          <cell r="A2998">
            <v>172090</v>
          </cell>
          <cell r="B2998" t="str">
            <v>TO</v>
          </cell>
          <cell r="C2998" t="str">
            <v>TAGUATINGA</v>
          </cell>
          <cell r="D2998" t="str">
            <v>172090</v>
          </cell>
          <cell r="E2998">
            <v>13472</v>
          </cell>
          <cell r="F2998">
            <v>4800842</v>
          </cell>
          <cell r="G2998">
            <v>7233</v>
          </cell>
          <cell r="H2998">
            <v>5233635</v>
          </cell>
          <cell r="I2998">
            <v>4092</v>
          </cell>
          <cell r="J2998">
            <v>1745408</v>
          </cell>
        </row>
        <row r="2999">
          <cell r="A2999">
            <v>172093</v>
          </cell>
          <cell r="B2999" t="str">
            <v>TO</v>
          </cell>
          <cell r="C2999" t="str">
            <v>TAIPAS DO TOCANTINS</v>
          </cell>
          <cell r="D2999" t="str">
            <v>172093</v>
          </cell>
          <cell r="E2999">
            <v>32139</v>
          </cell>
          <cell r="F2999">
            <v>4458875</v>
          </cell>
          <cell r="G2999">
            <v>21438</v>
          </cell>
          <cell r="H2999">
            <v>5252213</v>
          </cell>
          <cell r="I2999">
            <v>13390</v>
          </cell>
          <cell r="J2999">
            <v>1844963</v>
          </cell>
        </row>
        <row r="3000">
          <cell r="A3000">
            <v>172097</v>
          </cell>
          <cell r="B3000" t="str">
            <v>TO</v>
          </cell>
          <cell r="C3000" t="str">
            <v>TALISMÃ</v>
          </cell>
          <cell r="D3000" t="str">
            <v>172097</v>
          </cell>
          <cell r="E3000">
            <v>2839</v>
          </cell>
          <cell r="F3000">
            <v>4352839</v>
          </cell>
          <cell r="G3000">
            <v>4848</v>
          </cell>
          <cell r="H3000">
            <v>4016249</v>
          </cell>
          <cell r="I3000">
            <v>2595</v>
          </cell>
          <cell r="J3000">
            <v>1185672</v>
          </cell>
        </row>
        <row r="3001">
          <cell r="A3001">
            <v>172110</v>
          </cell>
          <cell r="B3001" t="str">
            <v>TO</v>
          </cell>
          <cell r="C3001" t="str">
            <v>TOCANTÍNIA</v>
          </cell>
          <cell r="D3001" t="str">
            <v>172110</v>
          </cell>
          <cell r="F3001">
            <v>9041480</v>
          </cell>
          <cell r="G3001">
            <v>120089</v>
          </cell>
          <cell r="H3001">
            <v>8980497</v>
          </cell>
          <cell r="I3001">
            <v>4199</v>
          </cell>
          <cell r="J3001">
            <v>4023503</v>
          </cell>
        </row>
        <row r="3002">
          <cell r="A3002">
            <v>172120</v>
          </cell>
          <cell r="B3002" t="str">
            <v>TO</v>
          </cell>
          <cell r="C3002" t="str">
            <v>TOCANTINÓPOLIS</v>
          </cell>
          <cell r="D3002" t="str">
            <v>172120</v>
          </cell>
          <cell r="E3002">
            <v>67774</v>
          </cell>
          <cell r="F3002">
            <v>21925707</v>
          </cell>
          <cell r="G3002">
            <v>123898</v>
          </cell>
          <cell r="H3002">
            <v>25295778</v>
          </cell>
          <cell r="I3002">
            <v>36275</v>
          </cell>
          <cell r="J3002">
            <v>8358448</v>
          </cell>
        </row>
        <row r="3003">
          <cell r="A3003">
            <v>172125</v>
          </cell>
          <cell r="B3003" t="str">
            <v>TO</v>
          </cell>
          <cell r="C3003" t="str">
            <v>TUPIRAMA</v>
          </cell>
          <cell r="D3003" t="str">
            <v>172125</v>
          </cell>
          <cell r="E3003">
            <v>3876</v>
          </cell>
          <cell r="F3003">
            <v>5230374</v>
          </cell>
          <cell r="G3003">
            <v>3371</v>
          </cell>
          <cell r="H3003">
            <v>5397372</v>
          </cell>
          <cell r="I3003">
            <v>12463</v>
          </cell>
          <cell r="J3003">
            <v>1725123</v>
          </cell>
        </row>
        <row r="3004">
          <cell r="A3004">
            <v>172130</v>
          </cell>
          <cell r="B3004" t="str">
            <v>TO</v>
          </cell>
          <cell r="C3004" t="str">
            <v>TUPIRATINS</v>
          </cell>
          <cell r="D3004" t="str">
            <v>172130</v>
          </cell>
          <cell r="E3004">
            <v>3482</v>
          </cell>
          <cell r="F3004">
            <v>1153416</v>
          </cell>
          <cell r="G3004">
            <v>3995</v>
          </cell>
          <cell r="H3004">
            <v>1022258</v>
          </cell>
          <cell r="J3004">
            <v>304313</v>
          </cell>
        </row>
        <row r="3005">
          <cell r="A3005">
            <v>172208</v>
          </cell>
          <cell r="B3005" t="str">
            <v>TO</v>
          </cell>
          <cell r="C3005" t="str">
            <v>WANDERLÂNDIA</v>
          </cell>
          <cell r="D3005" t="str">
            <v>172208</v>
          </cell>
          <cell r="E3005">
            <v>2</v>
          </cell>
          <cell r="F3005">
            <v>73366</v>
          </cell>
          <cell r="G3005">
            <v>2</v>
          </cell>
          <cell r="H3005">
            <v>93622</v>
          </cell>
          <cell r="I3005">
            <v>830</v>
          </cell>
          <cell r="J3005">
            <v>24317</v>
          </cell>
        </row>
        <row r="3006">
          <cell r="A3006">
            <v>172210</v>
          </cell>
          <cell r="B3006" t="str">
            <v>TO</v>
          </cell>
          <cell r="C3006" t="str">
            <v>XAMBIOÁ</v>
          </cell>
          <cell r="D3006" t="str">
            <v>172210</v>
          </cell>
          <cell r="E3006">
            <v>22419</v>
          </cell>
          <cell r="F3006">
            <v>8159118</v>
          </cell>
          <cell r="G3006">
            <v>11809</v>
          </cell>
          <cell r="H3006">
            <v>7053972</v>
          </cell>
          <cell r="I3006">
            <v>1093</v>
          </cell>
          <cell r="J3006">
            <v>2032308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431140</v>
          </cell>
          <cell r="B2" t="str">
            <v>LAJEADO</v>
          </cell>
          <cell r="C2" t="str">
            <v>RS</v>
          </cell>
        </row>
        <row r="3">
          <cell r="A3">
            <v>310945</v>
          </cell>
          <cell r="B3" t="str">
            <v>CABECEIRA GRANDE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312738</v>
          </cell>
          <cell r="B5" t="str">
            <v>GOIANA</v>
          </cell>
          <cell r="C5" t="str">
            <v>MG</v>
          </cell>
        </row>
        <row r="6">
          <cell r="A6">
            <v>354980</v>
          </cell>
          <cell r="B6" t="str">
            <v>SAO JOSE DO RIO PRETO</v>
          </cell>
          <cell r="C6" t="str">
            <v>SP</v>
          </cell>
        </row>
        <row r="7">
          <cell r="A7">
            <v>316070</v>
          </cell>
          <cell r="B7" t="str">
            <v>SANTOS DUMONT</v>
          </cell>
          <cell r="C7" t="str">
            <v>MG</v>
          </cell>
        </row>
        <row r="8">
          <cell r="A8">
            <v>315445</v>
          </cell>
          <cell r="B8" t="str">
            <v>RIACHINHO</v>
          </cell>
          <cell r="C8" t="str">
            <v>MG</v>
          </cell>
        </row>
        <row r="9">
          <cell r="A9">
            <v>313960</v>
          </cell>
          <cell r="B9" t="str">
            <v>MANTENA</v>
          </cell>
          <cell r="C9" t="str">
            <v>MG</v>
          </cell>
        </row>
        <row r="10">
          <cell r="A10">
            <v>314970</v>
          </cell>
          <cell r="B10" t="str">
            <v>PERDIGAO</v>
          </cell>
          <cell r="C10" t="str">
            <v>MG</v>
          </cell>
        </row>
        <row r="11">
          <cell r="A11">
            <v>310285</v>
          </cell>
          <cell r="B11" t="str">
            <v>ANGELANDIA</v>
          </cell>
          <cell r="C11" t="str">
            <v>MG</v>
          </cell>
        </row>
        <row r="12">
          <cell r="A12">
            <v>353140</v>
          </cell>
          <cell r="B12" t="str">
            <v>MONTE APRAZIVEL</v>
          </cell>
          <cell r="C12" t="str">
            <v>SP</v>
          </cell>
        </row>
        <row r="13">
          <cell r="A13">
            <v>314020</v>
          </cell>
          <cell r="B13" t="str">
            <v>MARIPA DE MINAS</v>
          </cell>
          <cell r="C13" t="str">
            <v>MG</v>
          </cell>
        </row>
        <row r="14">
          <cell r="A14">
            <v>510267</v>
          </cell>
          <cell r="B14" t="str">
            <v>CAMPO VERDE</v>
          </cell>
          <cell r="C14" t="str">
            <v>MT</v>
          </cell>
        </row>
        <row r="15">
          <cell r="A15">
            <v>313600</v>
          </cell>
          <cell r="B15" t="str">
            <v>JOAIMA</v>
          </cell>
          <cell r="C15" t="str">
            <v>MG</v>
          </cell>
        </row>
        <row r="16">
          <cell r="A16">
            <v>312990</v>
          </cell>
          <cell r="B16" t="str">
            <v>IBITIURA DE MINAS</v>
          </cell>
          <cell r="C16" t="str">
            <v>MG</v>
          </cell>
        </row>
        <row r="17">
          <cell r="A17">
            <v>316225</v>
          </cell>
          <cell r="B17" t="str">
            <v>SAO JOAO DA LAGOA</v>
          </cell>
          <cell r="C17" t="str">
            <v>MG</v>
          </cell>
        </row>
        <row r="18">
          <cell r="A18">
            <v>500600</v>
          </cell>
          <cell r="B18" t="str">
            <v>NOVA ALVORADA DO SUL</v>
          </cell>
          <cell r="C18" t="str">
            <v>MS</v>
          </cell>
        </row>
        <row r="19">
          <cell r="A19">
            <v>315410</v>
          </cell>
          <cell r="B19" t="str">
            <v>RECREIO</v>
          </cell>
          <cell r="C19" t="str">
            <v>MG</v>
          </cell>
        </row>
        <row r="20">
          <cell r="A20">
            <v>315890</v>
          </cell>
          <cell r="B20" t="str">
            <v>SANTANA DO MANHUACU</v>
          </cell>
          <cell r="C20" t="str">
            <v>MG</v>
          </cell>
        </row>
        <row r="21">
          <cell r="A21">
            <v>316130</v>
          </cell>
          <cell r="B21" t="str">
            <v>SAO FRANCISCO DE SALES</v>
          </cell>
          <cell r="C21" t="str">
            <v>MG</v>
          </cell>
        </row>
        <row r="22">
          <cell r="A22">
            <v>420640</v>
          </cell>
          <cell r="B22" t="str">
            <v>GUARACIABA</v>
          </cell>
          <cell r="C22" t="str">
            <v>SC</v>
          </cell>
        </row>
        <row r="23">
          <cell r="A23">
            <v>313170</v>
          </cell>
          <cell r="B23" t="str">
            <v>ITABIRA</v>
          </cell>
          <cell r="C23" t="str">
            <v>MG</v>
          </cell>
        </row>
        <row r="24">
          <cell r="A24">
            <v>353780</v>
          </cell>
          <cell r="B24" t="str">
            <v>PIEDADE</v>
          </cell>
          <cell r="C24" t="str">
            <v>SP</v>
          </cell>
        </row>
        <row r="25">
          <cell r="A25">
            <v>310830</v>
          </cell>
          <cell r="B25" t="str">
            <v>BORDA DA MATA</v>
          </cell>
          <cell r="C25" t="str">
            <v>MG</v>
          </cell>
        </row>
        <row r="26">
          <cell r="A26">
            <v>431647</v>
          </cell>
          <cell r="B26" t="str">
            <v>SALVADOR DAS MISSOES</v>
          </cell>
          <cell r="C26" t="str">
            <v>RS</v>
          </cell>
        </row>
        <row r="27">
          <cell r="A27">
            <v>315725</v>
          </cell>
          <cell r="B27" t="str">
            <v>SANTA BARBARA DO LESTE</v>
          </cell>
          <cell r="C27" t="str">
            <v>MG</v>
          </cell>
        </row>
        <row r="28">
          <cell r="A28">
            <v>354120</v>
          </cell>
          <cell r="B28" t="str">
            <v>PRESIDENTE BERNARDES</v>
          </cell>
          <cell r="C28" t="str">
            <v>SP</v>
          </cell>
        </row>
        <row r="29">
          <cell r="A29">
            <v>311930</v>
          </cell>
          <cell r="B29" t="str">
            <v>COROMANDEL</v>
          </cell>
          <cell r="C29" t="str">
            <v>MG</v>
          </cell>
        </row>
        <row r="30">
          <cell r="A30">
            <v>314010</v>
          </cell>
          <cell r="B30" t="str">
            <v>MARILAC</v>
          </cell>
          <cell r="C30" t="str">
            <v>MG</v>
          </cell>
        </row>
        <row r="31">
          <cell r="A31">
            <v>316555</v>
          </cell>
          <cell r="B31" t="str">
            <v>SETUBINHA</v>
          </cell>
          <cell r="C31" t="str">
            <v>MG</v>
          </cell>
        </row>
        <row r="32">
          <cell r="A32">
            <v>421820</v>
          </cell>
          <cell r="B32" t="str">
            <v>TIMBO</v>
          </cell>
          <cell r="C32" t="str">
            <v>SC</v>
          </cell>
        </row>
        <row r="33">
          <cell r="A33">
            <v>315590</v>
          </cell>
          <cell r="B33" t="str">
            <v>RIO PRETO</v>
          </cell>
          <cell r="C33" t="str">
            <v>MG</v>
          </cell>
        </row>
        <row r="34">
          <cell r="A34">
            <v>312750</v>
          </cell>
          <cell r="B34" t="str">
            <v>GONZAGA</v>
          </cell>
          <cell r="C34" t="str">
            <v>MG</v>
          </cell>
        </row>
        <row r="35">
          <cell r="A35">
            <v>314435</v>
          </cell>
          <cell r="B35" t="str">
            <v>NAQUE</v>
          </cell>
          <cell r="C35" t="str">
            <v>MG</v>
          </cell>
        </row>
        <row r="36">
          <cell r="A36">
            <v>311990</v>
          </cell>
          <cell r="B36" t="str">
            <v>CORREGO DO BOM JESUS</v>
          </cell>
          <cell r="C36" t="str">
            <v>MG</v>
          </cell>
        </row>
        <row r="37">
          <cell r="A37">
            <v>316700</v>
          </cell>
          <cell r="B37" t="str">
            <v>SERRANOS</v>
          </cell>
          <cell r="C37" t="str">
            <v>MG</v>
          </cell>
        </row>
        <row r="38">
          <cell r="A38">
            <v>315980</v>
          </cell>
          <cell r="B38" t="str">
            <v>SANTA VITORIA</v>
          </cell>
          <cell r="C38" t="str">
            <v>MG</v>
          </cell>
        </row>
        <row r="39">
          <cell r="A39">
            <v>354220</v>
          </cell>
          <cell r="B39" t="str">
            <v>RANCHARIA</v>
          </cell>
          <cell r="C39" t="str">
            <v>SP</v>
          </cell>
        </row>
        <row r="40">
          <cell r="A40">
            <v>316905</v>
          </cell>
          <cell r="B40" t="str">
            <v>TOCOS DO MOJI</v>
          </cell>
          <cell r="C40" t="str">
            <v>MG</v>
          </cell>
        </row>
        <row r="41">
          <cell r="A41">
            <v>315160</v>
          </cell>
          <cell r="B41" t="str">
            <v>PLANURA</v>
          </cell>
          <cell r="C41" t="str">
            <v>MG</v>
          </cell>
        </row>
        <row r="42">
          <cell r="A42">
            <v>314080</v>
          </cell>
          <cell r="B42" t="str">
            <v>MATIAS BARBOSA</v>
          </cell>
          <cell r="C42" t="str">
            <v>MG</v>
          </cell>
        </row>
        <row r="43">
          <cell r="A43">
            <v>420310</v>
          </cell>
          <cell r="B43" t="str">
            <v>CAIBI</v>
          </cell>
          <cell r="C43" t="str">
            <v>SC</v>
          </cell>
        </row>
        <row r="44">
          <cell r="A44">
            <v>320435</v>
          </cell>
          <cell r="B44" t="str">
            <v>RIO BANANAL</v>
          </cell>
          <cell r="C44" t="str">
            <v>ES</v>
          </cell>
        </row>
        <row r="45">
          <cell r="A45">
            <v>310360</v>
          </cell>
          <cell r="B45" t="str">
            <v>ARANTINA</v>
          </cell>
          <cell r="C45" t="str">
            <v>MG</v>
          </cell>
        </row>
        <row r="46">
          <cell r="A46">
            <v>421755</v>
          </cell>
          <cell r="B46" t="str">
            <v>SERRA ALTA</v>
          </cell>
          <cell r="C46" t="str">
            <v>SC</v>
          </cell>
        </row>
        <row r="47">
          <cell r="A47">
            <v>317220</v>
          </cell>
          <cell r="B47" t="str">
            <v>WENCESLAU BRAZ</v>
          </cell>
          <cell r="C47" t="str">
            <v>MG</v>
          </cell>
        </row>
        <row r="48">
          <cell r="A48">
            <v>310070</v>
          </cell>
          <cell r="B48" t="str">
            <v>AGUA COMPRIDA</v>
          </cell>
          <cell r="C48" t="str">
            <v>MG</v>
          </cell>
        </row>
        <row r="49">
          <cell r="A49">
            <v>312385</v>
          </cell>
          <cell r="B49" t="str">
            <v>ENTRE FOLHAS</v>
          </cell>
          <cell r="C49" t="str">
            <v>MG</v>
          </cell>
        </row>
        <row r="50">
          <cell r="A50">
            <v>421310</v>
          </cell>
          <cell r="B50" t="str">
            <v>PIRATUBA</v>
          </cell>
          <cell r="C50" t="str">
            <v>SC</v>
          </cell>
        </row>
        <row r="51">
          <cell r="A51">
            <v>421020</v>
          </cell>
          <cell r="B51" t="str">
            <v>MAJOR GERCINO</v>
          </cell>
          <cell r="C51" t="str">
            <v>SC</v>
          </cell>
        </row>
        <row r="52">
          <cell r="A52">
            <v>310210</v>
          </cell>
          <cell r="B52" t="str">
            <v>ALTO RIO DOCE</v>
          </cell>
          <cell r="C52" t="str">
            <v>MG</v>
          </cell>
        </row>
        <row r="53">
          <cell r="A53">
            <v>313055</v>
          </cell>
          <cell r="B53" t="str">
            <v>IMBE DE MINAS</v>
          </cell>
          <cell r="C53" t="str">
            <v>MG</v>
          </cell>
        </row>
        <row r="54">
          <cell r="A54">
            <v>315010</v>
          </cell>
          <cell r="B54" t="str">
            <v>PIAU</v>
          </cell>
          <cell r="C54" t="str">
            <v>MG</v>
          </cell>
        </row>
        <row r="55">
          <cell r="A55">
            <v>316770</v>
          </cell>
          <cell r="B55" t="str">
            <v>SOBRALIA</v>
          </cell>
          <cell r="C55" t="str">
            <v>MG</v>
          </cell>
        </row>
        <row r="56">
          <cell r="A56">
            <v>431360</v>
          </cell>
          <cell r="B56" t="str">
            <v>PAIM FILHO</v>
          </cell>
          <cell r="C56" t="str">
            <v>RS</v>
          </cell>
        </row>
        <row r="57">
          <cell r="A57">
            <v>313330</v>
          </cell>
          <cell r="B57" t="str">
            <v>ITAOBIM</v>
          </cell>
          <cell r="C57" t="str">
            <v>MG</v>
          </cell>
        </row>
        <row r="58">
          <cell r="A58">
            <v>510455</v>
          </cell>
          <cell r="B58" t="str">
            <v>ITAUBA</v>
          </cell>
          <cell r="C58" t="str">
            <v>MT</v>
          </cell>
        </row>
        <row r="59">
          <cell r="A59">
            <v>310770</v>
          </cell>
          <cell r="B59" t="str">
            <v>BOM JESUS DO AMPARO</v>
          </cell>
          <cell r="C59" t="str">
            <v>MG</v>
          </cell>
        </row>
        <row r="60">
          <cell r="A60">
            <v>313868</v>
          </cell>
          <cell r="B60" t="str">
            <v>LUISLANDIA</v>
          </cell>
          <cell r="C60" t="str">
            <v>MG</v>
          </cell>
        </row>
        <row r="61">
          <cell r="A61">
            <v>432310</v>
          </cell>
          <cell r="B61" t="str">
            <v>VICENTE DUTRA</v>
          </cell>
          <cell r="C61" t="str">
            <v>RS</v>
          </cell>
        </row>
        <row r="62">
          <cell r="A62">
            <v>411230</v>
          </cell>
          <cell r="B62" t="str">
            <v>JAPIRA</v>
          </cell>
          <cell r="C62" t="str">
            <v>PR</v>
          </cell>
        </row>
        <row r="63">
          <cell r="A63">
            <v>312695</v>
          </cell>
          <cell r="B63" t="str">
            <v>FREI LAGONEGRO</v>
          </cell>
          <cell r="C63" t="str">
            <v>MG</v>
          </cell>
        </row>
        <row r="64">
          <cell r="A64">
            <v>430350</v>
          </cell>
          <cell r="B64" t="str">
            <v>CAMAQUA</v>
          </cell>
          <cell r="C64" t="str">
            <v>RS</v>
          </cell>
        </row>
        <row r="65">
          <cell r="A65">
            <v>313230</v>
          </cell>
          <cell r="B65" t="str">
            <v>ITAIPE</v>
          </cell>
          <cell r="C65" t="str">
            <v>MG</v>
          </cell>
        </row>
        <row r="66">
          <cell r="A66">
            <v>351385</v>
          </cell>
          <cell r="B66" t="str">
            <v>DIRCE REIS</v>
          </cell>
          <cell r="C66" t="str">
            <v>SP</v>
          </cell>
        </row>
        <row r="67">
          <cell r="A67">
            <v>421740</v>
          </cell>
          <cell r="B67" t="str">
            <v>SCHROEDER</v>
          </cell>
          <cell r="C67" t="str">
            <v>SC</v>
          </cell>
        </row>
        <row r="68">
          <cell r="A68">
            <v>314920</v>
          </cell>
          <cell r="B68" t="str">
            <v>PEDRINOPOLIS</v>
          </cell>
          <cell r="C68" t="str">
            <v>MG</v>
          </cell>
        </row>
        <row r="69">
          <cell r="A69">
            <v>311030</v>
          </cell>
          <cell r="B69" t="str">
            <v>CALDAS</v>
          </cell>
          <cell r="C69" t="str">
            <v>MG</v>
          </cell>
        </row>
        <row r="70">
          <cell r="A70">
            <v>431775</v>
          </cell>
          <cell r="B70" t="str">
            <v>SANTO ANTONIO DO PLANALTO</v>
          </cell>
          <cell r="C70" t="str">
            <v>RS</v>
          </cell>
        </row>
        <row r="71">
          <cell r="A71">
            <v>313710</v>
          </cell>
          <cell r="B71" t="str">
            <v>LAGAMAR</v>
          </cell>
          <cell r="C71" t="str">
            <v>MG</v>
          </cell>
        </row>
        <row r="72">
          <cell r="A72">
            <v>316180</v>
          </cell>
          <cell r="B72" t="str">
            <v>SAO GONCALO DO PARA</v>
          </cell>
          <cell r="C72" t="str">
            <v>MG</v>
          </cell>
        </row>
        <row r="73">
          <cell r="A73">
            <v>312370</v>
          </cell>
          <cell r="B73" t="str">
            <v>ENGENHEIRO CALDAS</v>
          </cell>
          <cell r="C73" t="str">
            <v>MG</v>
          </cell>
        </row>
        <row r="74">
          <cell r="A74">
            <v>311205</v>
          </cell>
          <cell r="B74" t="str">
            <v>CANTAGALO</v>
          </cell>
          <cell r="C74" t="str">
            <v>MG</v>
          </cell>
        </row>
        <row r="75">
          <cell r="A75">
            <v>312630</v>
          </cell>
          <cell r="B75" t="str">
            <v>FORTALEZA DE MINAS</v>
          </cell>
          <cell r="C75" t="str">
            <v>MG</v>
          </cell>
        </row>
        <row r="76">
          <cell r="A76">
            <v>311380</v>
          </cell>
          <cell r="B76" t="str">
            <v>CARMESIA</v>
          </cell>
          <cell r="C76" t="str">
            <v>MG</v>
          </cell>
        </row>
        <row r="77">
          <cell r="A77">
            <v>314795</v>
          </cell>
          <cell r="B77" t="str">
            <v>PATIS</v>
          </cell>
          <cell r="C77" t="str">
            <v>MG</v>
          </cell>
        </row>
        <row r="78">
          <cell r="A78">
            <v>420050</v>
          </cell>
          <cell r="B78" t="str">
            <v>AGUAS DE CHAPECO</v>
          </cell>
          <cell r="C78" t="str">
            <v>SC</v>
          </cell>
        </row>
        <row r="79">
          <cell r="A79">
            <v>314480</v>
          </cell>
          <cell r="B79" t="str">
            <v>NOVA LIMA</v>
          </cell>
          <cell r="C79" t="str">
            <v>MG</v>
          </cell>
        </row>
        <row r="80">
          <cell r="A80">
            <v>314675</v>
          </cell>
          <cell r="B80" t="str">
            <v>PALMOPOLIS</v>
          </cell>
          <cell r="C80" t="str">
            <v>MG</v>
          </cell>
        </row>
        <row r="81">
          <cell r="A81">
            <v>314030</v>
          </cell>
          <cell r="B81" t="str">
            <v>MARLIERIA</v>
          </cell>
          <cell r="C81" t="str">
            <v>MG</v>
          </cell>
        </row>
        <row r="82">
          <cell r="A82">
            <v>430258</v>
          </cell>
          <cell r="B82" t="str">
            <v>BOZANO</v>
          </cell>
          <cell r="C82" t="str">
            <v>RS</v>
          </cell>
        </row>
        <row r="83">
          <cell r="A83">
            <v>312560</v>
          </cell>
          <cell r="B83" t="str">
            <v>FELISBURGO</v>
          </cell>
          <cell r="C83" t="str">
            <v>MG</v>
          </cell>
        </row>
        <row r="84">
          <cell r="A84">
            <v>312870</v>
          </cell>
          <cell r="B84" t="str">
            <v>GUAXUPE</v>
          </cell>
          <cell r="C84" t="str">
            <v>MG</v>
          </cell>
        </row>
        <row r="85">
          <cell r="A85">
            <v>421090</v>
          </cell>
          <cell r="B85" t="str">
            <v>MODELO</v>
          </cell>
          <cell r="C85" t="str">
            <v>SC</v>
          </cell>
        </row>
        <row r="86">
          <cell r="A86">
            <v>314650</v>
          </cell>
          <cell r="B86" t="str">
            <v>PAINS</v>
          </cell>
          <cell r="C86" t="str">
            <v>MG</v>
          </cell>
        </row>
        <row r="87">
          <cell r="A87">
            <v>316580</v>
          </cell>
          <cell r="B87" t="str">
            <v>SENADOR JOSE BENTO</v>
          </cell>
          <cell r="C87" t="str">
            <v>MG</v>
          </cell>
        </row>
        <row r="88">
          <cell r="A88">
            <v>420945</v>
          </cell>
          <cell r="B88" t="str">
            <v>LAJEADO GRANDE</v>
          </cell>
          <cell r="C88" t="str">
            <v>SC</v>
          </cell>
        </row>
        <row r="89">
          <cell r="A89">
            <v>316360</v>
          </cell>
          <cell r="B89" t="str">
            <v>SAO JOSE DO MANTIMENTO</v>
          </cell>
          <cell r="C89" t="str">
            <v>MG</v>
          </cell>
        </row>
        <row r="90">
          <cell r="A90">
            <v>310920</v>
          </cell>
          <cell r="B90" t="str">
            <v>BUENOPOLIS</v>
          </cell>
          <cell r="C90" t="str">
            <v>MG</v>
          </cell>
        </row>
        <row r="91">
          <cell r="A91">
            <v>314315</v>
          </cell>
          <cell r="B91" t="str">
            <v>MONTE FORMOSO</v>
          </cell>
          <cell r="C91" t="str">
            <v>MG</v>
          </cell>
        </row>
        <row r="92">
          <cell r="A92">
            <v>310300</v>
          </cell>
          <cell r="B92" t="str">
            <v>ANTONIO DIAS</v>
          </cell>
          <cell r="C92" t="str">
            <v>MG</v>
          </cell>
        </row>
        <row r="93">
          <cell r="A93">
            <v>421555</v>
          </cell>
          <cell r="B93" t="str">
            <v>SANTA HELENA</v>
          </cell>
          <cell r="C93" t="str">
            <v>SC</v>
          </cell>
        </row>
        <row r="94">
          <cell r="A94">
            <v>311110</v>
          </cell>
          <cell r="B94" t="str">
            <v>CAMPINA VERDE</v>
          </cell>
          <cell r="C94" t="str">
            <v>MG</v>
          </cell>
        </row>
        <row r="95">
          <cell r="A95">
            <v>352490</v>
          </cell>
          <cell r="B95" t="str">
            <v>JAMBEIRO</v>
          </cell>
          <cell r="C95" t="str">
            <v>SP</v>
          </cell>
        </row>
        <row r="96">
          <cell r="A96">
            <v>313850</v>
          </cell>
          <cell r="B96" t="str">
            <v>LIBERDADE</v>
          </cell>
          <cell r="C96" t="str">
            <v>MG</v>
          </cell>
        </row>
        <row r="97">
          <cell r="A97">
            <v>421895</v>
          </cell>
          <cell r="B97" t="str">
            <v>URUPEMA</v>
          </cell>
          <cell r="C97" t="str">
            <v>SC</v>
          </cell>
        </row>
        <row r="98">
          <cell r="A98">
            <v>313695</v>
          </cell>
          <cell r="B98" t="str">
            <v>JUVENILIA</v>
          </cell>
          <cell r="C98" t="str">
            <v>MG</v>
          </cell>
        </row>
        <row r="99">
          <cell r="A99">
            <v>317080</v>
          </cell>
          <cell r="B99" t="str">
            <v>VARZEA DA PALMA</v>
          </cell>
          <cell r="C99" t="str">
            <v>MG</v>
          </cell>
        </row>
        <row r="100">
          <cell r="A100">
            <v>432120</v>
          </cell>
          <cell r="B100" t="str">
            <v>TAQUARA</v>
          </cell>
          <cell r="C100" t="str">
            <v>RS</v>
          </cell>
        </row>
        <row r="101">
          <cell r="A101">
            <v>312310</v>
          </cell>
          <cell r="B101" t="str">
            <v>DORES DE GUANHAES</v>
          </cell>
          <cell r="C101" t="str">
            <v>MG</v>
          </cell>
        </row>
        <row r="102">
          <cell r="A102">
            <v>315057</v>
          </cell>
          <cell r="B102" t="str">
            <v>PINTOPOLIS</v>
          </cell>
          <cell r="C102" t="str">
            <v>MG</v>
          </cell>
        </row>
        <row r="103">
          <cell r="A103">
            <v>313830</v>
          </cell>
          <cell r="B103" t="str">
            <v>LEANDRO FERREIRA</v>
          </cell>
          <cell r="C103" t="str">
            <v>MG</v>
          </cell>
        </row>
        <row r="104">
          <cell r="A104">
            <v>312540</v>
          </cell>
          <cell r="B104" t="str">
            <v>FELICIO DOS SANTOS</v>
          </cell>
          <cell r="C104" t="str">
            <v>MG</v>
          </cell>
        </row>
        <row r="105">
          <cell r="A105">
            <v>311820</v>
          </cell>
          <cell r="B105" t="str">
            <v>CONQUISTA</v>
          </cell>
          <cell r="C105" t="str">
            <v>MG</v>
          </cell>
        </row>
        <row r="106">
          <cell r="A106">
            <v>312000</v>
          </cell>
          <cell r="B106" t="str">
            <v>CORREGO NOVO</v>
          </cell>
          <cell r="C106" t="str">
            <v>MG</v>
          </cell>
        </row>
        <row r="107">
          <cell r="A107">
            <v>316290</v>
          </cell>
          <cell r="B107" t="str">
            <v>SAO JOAO NEPOMUCENO</v>
          </cell>
          <cell r="C107" t="str">
            <v>MG</v>
          </cell>
        </row>
        <row r="108">
          <cell r="A108">
            <v>310720</v>
          </cell>
          <cell r="B108" t="str">
            <v>BOCAINA DE MINAS</v>
          </cell>
          <cell r="C108" t="str">
            <v>MG</v>
          </cell>
        </row>
        <row r="109">
          <cell r="A109">
            <v>314270</v>
          </cell>
          <cell r="B109" t="str">
            <v>MONTALVANIA</v>
          </cell>
          <cell r="C109" t="str">
            <v>MG</v>
          </cell>
        </row>
        <row r="110">
          <cell r="A110">
            <v>311060</v>
          </cell>
          <cell r="B110" t="str">
            <v>CAMBUI</v>
          </cell>
          <cell r="C110" t="str">
            <v>MG</v>
          </cell>
        </row>
        <row r="111">
          <cell r="A111">
            <v>312650</v>
          </cell>
          <cell r="B111" t="str">
            <v>FRANCISCO BADARO</v>
          </cell>
          <cell r="C111" t="str">
            <v>MG</v>
          </cell>
        </row>
        <row r="112">
          <cell r="A112">
            <v>510325</v>
          </cell>
          <cell r="B112" t="str">
            <v>COLNIZA</v>
          </cell>
          <cell r="C112" t="str">
            <v>MT</v>
          </cell>
        </row>
        <row r="113">
          <cell r="A113">
            <v>310460</v>
          </cell>
          <cell r="B113" t="str">
            <v>ASTOLFO DUTRA</v>
          </cell>
          <cell r="C113" t="str">
            <v>MG</v>
          </cell>
        </row>
        <row r="114">
          <cell r="A114">
            <v>311020</v>
          </cell>
          <cell r="B114" t="str">
            <v>CAJURI</v>
          </cell>
          <cell r="C114" t="str">
            <v>MG</v>
          </cell>
        </row>
        <row r="115">
          <cell r="A115">
            <v>431910</v>
          </cell>
          <cell r="B115" t="str">
            <v>SAO MARTINHO</v>
          </cell>
          <cell r="C115" t="str">
            <v>RS</v>
          </cell>
        </row>
        <row r="116">
          <cell r="A116">
            <v>311000</v>
          </cell>
          <cell r="B116" t="str">
            <v>CAETE</v>
          </cell>
          <cell r="C116" t="str">
            <v>MG</v>
          </cell>
        </row>
        <row r="117">
          <cell r="A117">
            <v>314310</v>
          </cell>
          <cell r="B117" t="str">
            <v>MONTE CARMELO</v>
          </cell>
          <cell r="C117" t="str">
            <v>MG</v>
          </cell>
        </row>
        <row r="118">
          <cell r="A118">
            <v>352200</v>
          </cell>
          <cell r="B118" t="str">
            <v>ITAJU</v>
          </cell>
          <cell r="C118" t="str">
            <v>SP</v>
          </cell>
        </row>
        <row r="119">
          <cell r="A119">
            <v>355390</v>
          </cell>
          <cell r="B119" t="str">
            <v>TARABAI</v>
          </cell>
          <cell r="C119" t="str">
            <v>SP</v>
          </cell>
        </row>
        <row r="120">
          <cell r="A120">
            <v>316150</v>
          </cell>
          <cell r="B120" t="str">
            <v>SAO GERALDO</v>
          </cell>
          <cell r="C120" t="str">
            <v>MG</v>
          </cell>
        </row>
        <row r="121">
          <cell r="A121">
            <v>310610</v>
          </cell>
          <cell r="B121" t="str">
            <v>BELMIRO BRAGA</v>
          </cell>
          <cell r="C121" t="str">
            <v>MG</v>
          </cell>
        </row>
        <row r="122">
          <cell r="A122">
            <v>311980</v>
          </cell>
          <cell r="B122" t="str">
            <v>CORREGO DANTA</v>
          </cell>
          <cell r="C122" t="str">
            <v>MG</v>
          </cell>
        </row>
        <row r="123">
          <cell r="A123">
            <v>314590</v>
          </cell>
          <cell r="B123" t="str">
            <v>OURO BRANCO</v>
          </cell>
          <cell r="C123" t="str">
            <v>MG</v>
          </cell>
        </row>
        <row r="124">
          <cell r="A124">
            <v>412215</v>
          </cell>
          <cell r="B124" t="str">
            <v>RIO BONITO DO IGUACU</v>
          </cell>
          <cell r="C124" t="str">
            <v>PR</v>
          </cell>
        </row>
        <row r="125">
          <cell r="A125">
            <v>431160</v>
          </cell>
          <cell r="B125" t="str">
            <v>LIBERATO SALZANO</v>
          </cell>
          <cell r="C125" t="str">
            <v>RS</v>
          </cell>
        </row>
        <row r="126">
          <cell r="A126">
            <v>316447</v>
          </cell>
          <cell r="B126" t="str">
            <v>SAO SEBASTIAO DO ANTA</v>
          </cell>
          <cell r="C126" t="str">
            <v>MG</v>
          </cell>
        </row>
        <row r="127">
          <cell r="A127">
            <v>311360</v>
          </cell>
          <cell r="B127" t="str">
            <v>CAREACU</v>
          </cell>
          <cell r="C127" t="str">
            <v>MG</v>
          </cell>
        </row>
        <row r="128">
          <cell r="A128">
            <v>315050</v>
          </cell>
          <cell r="B128" t="str">
            <v>PIMENTA</v>
          </cell>
          <cell r="C128" t="str">
            <v>MG</v>
          </cell>
        </row>
        <row r="129">
          <cell r="A129">
            <v>314140</v>
          </cell>
          <cell r="B129" t="str">
            <v>MEDINA</v>
          </cell>
          <cell r="C129" t="str">
            <v>MG</v>
          </cell>
        </row>
        <row r="130">
          <cell r="A130">
            <v>313210</v>
          </cell>
          <cell r="B130" t="str">
            <v>ITACARAMBI</v>
          </cell>
          <cell r="C130" t="str">
            <v>MG</v>
          </cell>
        </row>
        <row r="131">
          <cell r="A131">
            <v>352060</v>
          </cell>
          <cell r="B131" t="str">
            <v>INDIANA</v>
          </cell>
          <cell r="C131" t="str">
            <v>SP</v>
          </cell>
        </row>
        <row r="132">
          <cell r="A132">
            <v>316080</v>
          </cell>
          <cell r="B132" t="str">
            <v>SAO BENTO ABADE</v>
          </cell>
          <cell r="C132" t="str">
            <v>MG</v>
          </cell>
        </row>
        <row r="133">
          <cell r="A133">
            <v>311840</v>
          </cell>
          <cell r="B133" t="str">
            <v>CONSELHEIRO PENA</v>
          </cell>
          <cell r="C133" t="str">
            <v>MG</v>
          </cell>
        </row>
        <row r="134">
          <cell r="A134">
            <v>315610</v>
          </cell>
          <cell r="B134" t="str">
            <v>RITAPOLIS</v>
          </cell>
          <cell r="C134" t="str">
            <v>MG</v>
          </cell>
        </row>
        <row r="135">
          <cell r="A135">
            <v>311730</v>
          </cell>
          <cell r="B135" t="str">
            <v>CONCEICAO DAS ALAGOAS</v>
          </cell>
          <cell r="C135" t="str">
            <v>MG</v>
          </cell>
        </row>
        <row r="136">
          <cell r="A136">
            <v>316990</v>
          </cell>
          <cell r="B136" t="str">
            <v>UBA</v>
          </cell>
          <cell r="C136" t="str">
            <v>MG</v>
          </cell>
        </row>
        <row r="137">
          <cell r="A137">
            <v>313280</v>
          </cell>
          <cell r="B137" t="str">
            <v>ITAMBE DO MATO DENTRO</v>
          </cell>
          <cell r="C137" t="str">
            <v>MG</v>
          </cell>
        </row>
        <row r="138">
          <cell r="A138">
            <v>430610</v>
          </cell>
          <cell r="B138" t="str">
            <v>CRUZ ALTA</v>
          </cell>
          <cell r="C138" t="str">
            <v>RS</v>
          </cell>
        </row>
        <row r="139">
          <cell r="A139">
            <v>313400</v>
          </cell>
          <cell r="B139" t="str">
            <v>ITINGA</v>
          </cell>
          <cell r="C139" t="str">
            <v>MG</v>
          </cell>
        </row>
        <row r="140">
          <cell r="A140">
            <v>311510</v>
          </cell>
          <cell r="B140" t="str">
            <v>CASSIA</v>
          </cell>
          <cell r="C140" t="str">
            <v>MG</v>
          </cell>
        </row>
        <row r="141">
          <cell r="A141">
            <v>315040</v>
          </cell>
          <cell r="B141" t="str">
            <v>PIEDADE DOS GERAIS</v>
          </cell>
          <cell r="C141" t="str">
            <v>MG</v>
          </cell>
        </row>
        <row r="142">
          <cell r="A142">
            <v>315060</v>
          </cell>
          <cell r="B142" t="str">
            <v>PIRACEMA</v>
          </cell>
          <cell r="C142" t="str">
            <v>MG</v>
          </cell>
        </row>
        <row r="143">
          <cell r="A143">
            <v>421780</v>
          </cell>
          <cell r="B143" t="str">
            <v>TAIO</v>
          </cell>
          <cell r="C143" t="str">
            <v>SC</v>
          </cell>
        </row>
        <row r="144">
          <cell r="A144">
            <v>316630</v>
          </cell>
          <cell r="B144" t="str">
            <v>SERICITA</v>
          </cell>
          <cell r="C144" t="str">
            <v>MG</v>
          </cell>
        </row>
        <row r="145">
          <cell r="A145">
            <v>313610</v>
          </cell>
          <cell r="B145" t="str">
            <v>JOANESIA</v>
          </cell>
          <cell r="C145" t="str">
            <v>MG</v>
          </cell>
        </row>
        <row r="146">
          <cell r="A146">
            <v>500797</v>
          </cell>
          <cell r="B146" t="str">
            <v>TAQUARUSSU</v>
          </cell>
          <cell r="C146" t="str">
            <v>MS</v>
          </cell>
        </row>
        <row r="147">
          <cell r="A147">
            <v>315170</v>
          </cell>
          <cell r="B147" t="str">
            <v>POCO FUNDO</v>
          </cell>
          <cell r="C147" t="str">
            <v>MG</v>
          </cell>
        </row>
        <row r="148">
          <cell r="A148">
            <v>316260</v>
          </cell>
          <cell r="B148" t="str">
            <v>SAO JOAO DO ORIENTE</v>
          </cell>
          <cell r="C148" t="str">
            <v>MG</v>
          </cell>
        </row>
        <row r="149">
          <cell r="A149">
            <v>430280</v>
          </cell>
          <cell r="B149" t="str">
            <v>CACAPAVA DO SUL</v>
          </cell>
          <cell r="C149" t="str">
            <v>RS</v>
          </cell>
        </row>
        <row r="150">
          <cell r="A150">
            <v>311770</v>
          </cell>
          <cell r="B150" t="str">
            <v>CONCEICAO DO RIO VERDE</v>
          </cell>
          <cell r="C150" t="str">
            <v>MG</v>
          </cell>
        </row>
        <row r="151">
          <cell r="A151">
            <v>312965</v>
          </cell>
          <cell r="B151" t="str">
            <v>IBIRACATU</v>
          </cell>
          <cell r="C151" t="str">
            <v>MG</v>
          </cell>
        </row>
        <row r="152">
          <cell r="A152">
            <v>500220</v>
          </cell>
          <cell r="B152" t="str">
            <v>BONITO</v>
          </cell>
          <cell r="C152" t="str">
            <v>MS</v>
          </cell>
        </row>
        <row r="153">
          <cell r="A153">
            <v>316790</v>
          </cell>
          <cell r="B153" t="str">
            <v>TABULEIRO</v>
          </cell>
          <cell r="C153" t="str">
            <v>MG</v>
          </cell>
        </row>
        <row r="154">
          <cell r="A154">
            <v>311265</v>
          </cell>
          <cell r="B154" t="str">
            <v>CAPITAO ANDRADE</v>
          </cell>
          <cell r="C154" t="str">
            <v>MG</v>
          </cell>
        </row>
        <row r="155">
          <cell r="A155">
            <v>432146</v>
          </cell>
          <cell r="B155" t="str">
            <v>TIO HUGO</v>
          </cell>
          <cell r="C155" t="str">
            <v>RS</v>
          </cell>
        </row>
        <row r="156">
          <cell r="A156">
            <v>431590</v>
          </cell>
          <cell r="B156" t="str">
            <v>RODEIO BONITO</v>
          </cell>
          <cell r="C156" t="str">
            <v>RS</v>
          </cell>
        </row>
        <row r="157">
          <cell r="A157">
            <v>315390</v>
          </cell>
          <cell r="B157" t="str">
            <v>RAPOSOS</v>
          </cell>
          <cell r="C157" t="str">
            <v>MG</v>
          </cell>
        </row>
        <row r="158">
          <cell r="A158">
            <v>354150</v>
          </cell>
          <cell r="B158" t="str">
            <v>PRESIDENTE VENCESLAU</v>
          </cell>
          <cell r="C158" t="str">
            <v>SP</v>
          </cell>
        </row>
        <row r="159">
          <cell r="A159">
            <v>314910</v>
          </cell>
          <cell r="B159" t="str">
            <v>PEDRALVA</v>
          </cell>
          <cell r="C159" t="str">
            <v>MG</v>
          </cell>
        </row>
        <row r="160">
          <cell r="A160">
            <v>353310</v>
          </cell>
          <cell r="B160" t="str">
            <v>NOVA GUATAPORANGA</v>
          </cell>
          <cell r="C160" t="str">
            <v>SP</v>
          </cell>
        </row>
        <row r="161">
          <cell r="A161">
            <v>315540</v>
          </cell>
          <cell r="B161" t="str">
            <v>RIO NOVO</v>
          </cell>
          <cell r="C161" t="str">
            <v>MG</v>
          </cell>
        </row>
        <row r="162">
          <cell r="A162">
            <v>421775</v>
          </cell>
          <cell r="B162" t="str">
            <v>SUL BRASIL</v>
          </cell>
          <cell r="C162" t="str">
            <v>SC</v>
          </cell>
        </row>
        <row r="163">
          <cell r="A163">
            <v>313375</v>
          </cell>
          <cell r="B163" t="str">
            <v>ITAU DE MINAS</v>
          </cell>
          <cell r="C163" t="str">
            <v>MG</v>
          </cell>
        </row>
        <row r="164">
          <cell r="A164">
            <v>311220</v>
          </cell>
          <cell r="B164" t="str">
            <v>CAPELA NOVA</v>
          </cell>
          <cell r="C164" t="str">
            <v>MG</v>
          </cell>
        </row>
        <row r="165">
          <cell r="A165">
            <v>316690</v>
          </cell>
          <cell r="B165" t="str">
            <v>SERRANIA</v>
          </cell>
          <cell r="C165" t="str">
            <v>MG</v>
          </cell>
        </row>
        <row r="166">
          <cell r="A166">
            <v>316510</v>
          </cell>
          <cell r="B166" t="str">
            <v>SAO TOMAS DE AQUINO</v>
          </cell>
          <cell r="C166" t="str">
            <v>MG</v>
          </cell>
        </row>
        <row r="167">
          <cell r="A167">
            <v>352450</v>
          </cell>
          <cell r="B167" t="str">
            <v>JACI</v>
          </cell>
          <cell r="C167" t="str">
            <v>SP</v>
          </cell>
        </row>
        <row r="168">
          <cell r="A168">
            <v>311720</v>
          </cell>
          <cell r="B168" t="str">
            <v>CONCEICAO DAS PEDRAS</v>
          </cell>
          <cell r="C168" t="str">
            <v>MG</v>
          </cell>
        </row>
        <row r="169">
          <cell r="A169">
            <v>315213</v>
          </cell>
          <cell r="B169" t="str">
            <v>PONTO CHIQUE</v>
          </cell>
          <cell r="C169" t="str">
            <v>MG</v>
          </cell>
        </row>
        <row r="170">
          <cell r="A170">
            <v>354460</v>
          </cell>
          <cell r="B170" t="str">
            <v>SABINO</v>
          </cell>
          <cell r="C170" t="str">
            <v>SP</v>
          </cell>
        </row>
        <row r="171">
          <cell r="A171">
            <v>314860</v>
          </cell>
          <cell r="B171" t="str">
            <v>PECANHA</v>
          </cell>
          <cell r="C171" t="str">
            <v>MG</v>
          </cell>
        </row>
        <row r="172">
          <cell r="A172">
            <v>313560</v>
          </cell>
          <cell r="B172" t="str">
            <v>JEQUITAI</v>
          </cell>
          <cell r="C172" t="str">
            <v>MG</v>
          </cell>
        </row>
        <row r="173">
          <cell r="A173">
            <v>310980</v>
          </cell>
          <cell r="B173" t="str">
            <v>CACHOEIRA DOURADA</v>
          </cell>
          <cell r="C173" t="str">
            <v>MG</v>
          </cell>
        </row>
        <row r="174">
          <cell r="A174">
            <v>353060</v>
          </cell>
          <cell r="B174" t="str">
            <v>MOGI DAS CRUZES</v>
          </cell>
          <cell r="C174" t="str">
            <v>SP</v>
          </cell>
        </row>
        <row r="175">
          <cell r="A175">
            <v>310010</v>
          </cell>
          <cell r="B175" t="str">
            <v>ABADIA DOS DOURADOS</v>
          </cell>
          <cell r="C175" t="str">
            <v>MG</v>
          </cell>
        </row>
        <row r="176">
          <cell r="A176">
            <v>430970</v>
          </cell>
          <cell r="B176" t="str">
            <v>HUMAITA</v>
          </cell>
          <cell r="C176" t="str">
            <v>RS</v>
          </cell>
        </row>
        <row r="177">
          <cell r="A177">
            <v>431295</v>
          </cell>
          <cell r="B177" t="str">
            <v>NOVA BOA VISTA</v>
          </cell>
          <cell r="C177" t="str">
            <v>RS</v>
          </cell>
        </row>
        <row r="178">
          <cell r="A178">
            <v>315700</v>
          </cell>
          <cell r="B178" t="str">
            <v>SALINAS</v>
          </cell>
          <cell r="C178" t="str">
            <v>MG</v>
          </cell>
        </row>
        <row r="179">
          <cell r="A179">
            <v>421230</v>
          </cell>
          <cell r="B179" t="str">
            <v>PAULO LOPES</v>
          </cell>
          <cell r="C179" t="str">
            <v>SC</v>
          </cell>
        </row>
        <row r="180">
          <cell r="A180">
            <v>310680</v>
          </cell>
          <cell r="B180" t="str">
            <v>BIAS FORTES</v>
          </cell>
          <cell r="C180" t="str">
            <v>MG</v>
          </cell>
        </row>
        <row r="181">
          <cell r="A181">
            <v>312060</v>
          </cell>
          <cell r="B181" t="str">
            <v>CRUCILANDIA</v>
          </cell>
          <cell r="C181" t="str">
            <v>MG</v>
          </cell>
        </row>
        <row r="182">
          <cell r="A182">
            <v>431380</v>
          </cell>
          <cell r="B182" t="str">
            <v>PALMITINHO</v>
          </cell>
          <cell r="C182" t="str">
            <v>RS</v>
          </cell>
        </row>
        <row r="183">
          <cell r="A183">
            <v>317210</v>
          </cell>
          <cell r="B183" t="str">
            <v>VOLTA GRANDE</v>
          </cell>
          <cell r="C183" t="str">
            <v>MG</v>
          </cell>
        </row>
        <row r="184">
          <cell r="A184">
            <v>316050</v>
          </cell>
          <cell r="B184" t="str">
            <v>SANTO ANTONIO DO RIO ABAIXO</v>
          </cell>
          <cell r="C184" t="str">
            <v>MG</v>
          </cell>
        </row>
        <row r="185">
          <cell r="A185">
            <v>500020</v>
          </cell>
          <cell r="B185" t="str">
            <v>AGUA CLARA</v>
          </cell>
          <cell r="C185" t="str">
            <v>MS</v>
          </cell>
        </row>
        <row r="186">
          <cell r="A186">
            <v>314280</v>
          </cell>
          <cell r="B186" t="str">
            <v>MONTE ALEGRE DE MINAS</v>
          </cell>
          <cell r="C186" t="str">
            <v>MG</v>
          </cell>
        </row>
        <row r="187">
          <cell r="A187">
            <v>310550</v>
          </cell>
          <cell r="B187" t="str">
            <v>BARAO DE MONTE ALTO</v>
          </cell>
          <cell r="C187" t="str">
            <v>MG</v>
          </cell>
        </row>
        <row r="188">
          <cell r="A188">
            <v>311455</v>
          </cell>
          <cell r="B188" t="str">
            <v>CARNEIRINHO</v>
          </cell>
          <cell r="C188" t="str">
            <v>MG</v>
          </cell>
        </row>
        <row r="189">
          <cell r="A189">
            <v>354840</v>
          </cell>
          <cell r="B189" t="str">
            <v>SANTOPOLIS DO AGUAPEI</v>
          </cell>
          <cell r="C189" t="str">
            <v>SP</v>
          </cell>
        </row>
        <row r="190">
          <cell r="A190">
            <v>316935</v>
          </cell>
          <cell r="B190" t="str">
            <v>TRES MARIAS</v>
          </cell>
          <cell r="C190" t="str">
            <v>MG</v>
          </cell>
        </row>
        <row r="191">
          <cell r="A191">
            <v>313430</v>
          </cell>
          <cell r="B191" t="str">
            <v>ITUMIRIM</v>
          </cell>
          <cell r="C191" t="str">
            <v>MG</v>
          </cell>
        </row>
        <row r="192">
          <cell r="A192">
            <v>312015</v>
          </cell>
          <cell r="B192" t="str">
            <v>CRISOLITA</v>
          </cell>
          <cell r="C192" t="str">
            <v>MG</v>
          </cell>
        </row>
        <row r="193">
          <cell r="A193">
            <v>431937</v>
          </cell>
          <cell r="B193" t="str">
            <v>SAO PEDRO DO BUTIA</v>
          </cell>
          <cell r="C193" t="str">
            <v>RS</v>
          </cell>
        </row>
        <row r="194">
          <cell r="A194">
            <v>314630</v>
          </cell>
          <cell r="B194" t="str">
            <v>PADRE PARAISO</v>
          </cell>
          <cell r="C194" t="str">
            <v>MG</v>
          </cell>
        </row>
        <row r="195">
          <cell r="A195">
            <v>316420</v>
          </cell>
          <cell r="B195" t="str">
            <v>SAO ROMAO</v>
          </cell>
          <cell r="C195" t="str">
            <v>MG</v>
          </cell>
        </row>
        <row r="196">
          <cell r="A196">
            <v>316295</v>
          </cell>
          <cell r="B196" t="str">
            <v>SAO JOSE DA LAPA</v>
          </cell>
          <cell r="C196" t="str">
            <v>MG</v>
          </cell>
        </row>
        <row r="197">
          <cell r="A197">
            <v>430650</v>
          </cell>
          <cell r="B197" t="str">
            <v>DOM FELICIANO</v>
          </cell>
          <cell r="C197" t="str">
            <v>RS</v>
          </cell>
        </row>
        <row r="198">
          <cell r="A198">
            <v>354250</v>
          </cell>
          <cell r="B198" t="str">
            <v>REGINOPOLIS</v>
          </cell>
          <cell r="C198" t="str">
            <v>SP</v>
          </cell>
        </row>
        <row r="199">
          <cell r="A199">
            <v>315360</v>
          </cell>
          <cell r="B199" t="str">
            <v>PRUDENTE DE MORAIS</v>
          </cell>
          <cell r="C199" t="str">
            <v>MG</v>
          </cell>
        </row>
        <row r="200">
          <cell r="A200">
            <v>313130</v>
          </cell>
          <cell r="B200" t="str">
            <v>IPATINGA</v>
          </cell>
          <cell r="C200" t="str">
            <v>MG</v>
          </cell>
        </row>
        <row r="201">
          <cell r="A201">
            <v>313240</v>
          </cell>
          <cell r="B201" t="str">
            <v>ITAJUBA</v>
          </cell>
          <cell r="C201" t="str">
            <v>MG</v>
          </cell>
        </row>
        <row r="202">
          <cell r="A202">
            <v>411860</v>
          </cell>
          <cell r="B202" t="str">
            <v>PAULA FREITAS</v>
          </cell>
          <cell r="C202" t="str">
            <v>PR</v>
          </cell>
        </row>
        <row r="203">
          <cell r="A203">
            <v>412450</v>
          </cell>
          <cell r="B203" t="str">
            <v>SANTO INACIO</v>
          </cell>
          <cell r="C203" t="str">
            <v>PR</v>
          </cell>
        </row>
        <row r="204">
          <cell r="A204">
            <v>355600</v>
          </cell>
          <cell r="B204" t="str">
            <v>URUPES</v>
          </cell>
          <cell r="C204" t="str">
            <v>SP</v>
          </cell>
        </row>
        <row r="205">
          <cell r="A205">
            <v>316060</v>
          </cell>
          <cell r="B205" t="str">
            <v>SANTO HIPOLITO</v>
          </cell>
          <cell r="C205" t="str">
            <v>MG</v>
          </cell>
        </row>
        <row r="206">
          <cell r="A206">
            <v>352590</v>
          </cell>
          <cell r="B206" t="str">
            <v>JUNDIAI</v>
          </cell>
          <cell r="C206" t="str">
            <v>SP</v>
          </cell>
        </row>
        <row r="207">
          <cell r="A207">
            <v>350130</v>
          </cell>
          <cell r="B207" t="str">
            <v>ALVARES MACHADO</v>
          </cell>
          <cell r="C207" t="str">
            <v>SP</v>
          </cell>
        </row>
        <row r="208">
          <cell r="A208">
            <v>310060</v>
          </cell>
          <cell r="B208" t="str">
            <v>AGUA BOA</v>
          </cell>
          <cell r="C208" t="str">
            <v>MG</v>
          </cell>
        </row>
        <row r="209">
          <cell r="A209">
            <v>313580</v>
          </cell>
          <cell r="B209" t="str">
            <v>JEQUITINHONHA</v>
          </cell>
          <cell r="C209" t="str">
            <v>MG</v>
          </cell>
        </row>
        <row r="210">
          <cell r="A210">
            <v>315560</v>
          </cell>
          <cell r="B210" t="str">
            <v>RIO PARDO DE MINAS</v>
          </cell>
          <cell r="C210" t="str">
            <v>MG</v>
          </cell>
        </row>
        <row r="211">
          <cell r="A211">
            <v>315770</v>
          </cell>
          <cell r="B211" t="str">
            <v>SANTA JULIANA</v>
          </cell>
          <cell r="C211" t="str">
            <v>MG</v>
          </cell>
        </row>
        <row r="212">
          <cell r="A212">
            <v>316450</v>
          </cell>
          <cell r="B212" t="str">
            <v>SAO SEBASTIAO DO MARANHAO</v>
          </cell>
          <cell r="C212" t="str">
            <v>MG</v>
          </cell>
        </row>
        <row r="213">
          <cell r="A213">
            <v>430400</v>
          </cell>
          <cell r="B213" t="str">
            <v>CAMPO NOVO</v>
          </cell>
          <cell r="C213" t="str">
            <v>RS</v>
          </cell>
        </row>
        <row r="214">
          <cell r="A214">
            <v>421795</v>
          </cell>
          <cell r="B214" t="str">
            <v>TIGRINHOS</v>
          </cell>
          <cell r="C214" t="str">
            <v>SC</v>
          </cell>
        </row>
        <row r="215">
          <cell r="A215">
            <v>310930</v>
          </cell>
          <cell r="B215" t="str">
            <v>BURITIS</v>
          </cell>
          <cell r="C215" t="str">
            <v>MG</v>
          </cell>
        </row>
        <row r="216">
          <cell r="A216">
            <v>314587</v>
          </cell>
          <cell r="B216" t="str">
            <v>ORIZANIA</v>
          </cell>
          <cell r="C216" t="str">
            <v>MG</v>
          </cell>
        </row>
        <row r="217">
          <cell r="A217">
            <v>312670</v>
          </cell>
          <cell r="B217" t="str">
            <v>FRANCISCO SA</v>
          </cell>
          <cell r="C217" t="str">
            <v>MG</v>
          </cell>
        </row>
        <row r="218">
          <cell r="A218">
            <v>353040</v>
          </cell>
          <cell r="B218" t="str">
            <v>MIRASSOLANDIA</v>
          </cell>
          <cell r="C218" t="str">
            <v>SP</v>
          </cell>
        </row>
        <row r="219">
          <cell r="A219">
            <v>354765</v>
          </cell>
          <cell r="B219" t="str">
            <v>SANTA SALETE</v>
          </cell>
          <cell r="C219" t="str">
            <v>SP</v>
          </cell>
        </row>
        <row r="220">
          <cell r="A220">
            <v>421730</v>
          </cell>
          <cell r="B220" t="str">
            <v>SAUDADES</v>
          </cell>
          <cell r="C220" t="str">
            <v>SC</v>
          </cell>
        </row>
        <row r="221">
          <cell r="A221">
            <v>314720</v>
          </cell>
          <cell r="B221" t="str">
            <v>PARAGUACU</v>
          </cell>
          <cell r="C221" t="str">
            <v>MG</v>
          </cell>
        </row>
        <row r="222">
          <cell r="A222">
            <v>313005</v>
          </cell>
          <cell r="B222" t="str">
            <v>ICARAI DE MINAS</v>
          </cell>
          <cell r="C222" t="str">
            <v>MG</v>
          </cell>
        </row>
        <row r="223">
          <cell r="A223">
            <v>510305</v>
          </cell>
          <cell r="B223" t="str">
            <v>CLAUDIA</v>
          </cell>
          <cell r="C223" t="str">
            <v>MT</v>
          </cell>
        </row>
        <row r="224">
          <cell r="A224">
            <v>310690</v>
          </cell>
          <cell r="B224" t="str">
            <v>BICAS</v>
          </cell>
          <cell r="C224" t="str">
            <v>MG</v>
          </cell>
        </row>
        <row r="225">
          <cell r="A225">
            <v>310570</v>
          </cell>
          <cell r="B225" t="str">
            <v>BARRA LONGA</v>
          </cell>
          <cell r="C225" t="str">
            <v>MG</v>
          </cell>
        </row>
        <row r="226">
          <cell r="A226">
            <v>313840</v>
          </cell>
          <cell r="B226" t="str">
            <v>LEOPOLDINA</v>
          </cell>
          <cell r="C226" t="str">
            <v>MG</v>
          </cell>
        </row>
        <row r="227">
          <cell r="A227">
            <v>315000</v>
          </cell>
          <cell r="B227" t="str">
            <v>PESCADOR</v>
          </cell>
          <cell r="C227" t="str">
            <v>MG</v>
          </cell>
        </row>
        <row r="228">
          <cell r="A228">
            <v>317180</v>
          </cell>
          <cell r="B228" t="str">
            <v>VIRGINOPOLIS</v>
          </cell>
          <cell r="C228" t="str">
            <v>MG</v>
          </cell>
        </row>
        <row r="229">
          <cell r="A229">
            <v>420840</v>
          </cell>
          <cell r="B229" t="str">
            <v>ITAPIRANGA</v>
          </cell>
          <cell r="C229" t="str">
            <v>SC</v>
          </cell>
        </row>
        <row r="230">
          <cell r="A230">
            <v>500620</v>
          </cell>
          <cell r="B230" t="str">
            <v>NOVA ANDRADINA</v>
          </cell>
          <cell r="C230" t="str">
            <v>MS</v>
          </cell>
        </row>
        <row r="231">
          <cell r="A231">
            <v>355000</v>
          </cell>
          <cell r="B231" t="str">
            <v>SAO LUIS DO PARAITINGA</v>
          </cell>
          <cell r="C231" t="str">
            <v>SP</v>
          </cell>
        </row>
        <row r="232">
          <cell r="A232">
            <v>313300</v>
          </cell>
          <cell r="B232" t="str">
            <v>ITAMONTE</v>
          </cell>
          <cell r="C232" t="str">
            <v>MG</v>
          </cell>
        </row>
        <row r="233">
          <cell r="A233">
            <v>310280</v>
          </cell>
          <cell r="B233" t="str">
            <v>ANDRELANDIA</v>
          </cell>
          <cell r="C233" t="str">
            <v>MG</v>
          </cell>
        </row>
        <row r="234">
          <cell r="A234">
            <v>314000</v>
          </cell>
          <cell r="B234" t="str">
            <v>MARIANA</v>
          </cell>
          <cell r="C234" t="str">
            <v>MG</v>
          </cell>
        </row>
        <row r="235">
          <cell r="A235">
            <v>314790</v>
          </cell>
          <cell r="B235" t="str">
            <v>PASSOS</v>
          </cell>
          <cell r="C235" t="str">
            <v>MG</v>
          </cell>
        </row>
        <row r="236">
          <cell r="A236">
            <v>312230</v>
          </cell>
          <cell r="B236" t="str">
            <v>DIVINOPOLIS</v>
          </cell>
          <cell r="C236" t="str">
            <v>MG</v>
          </cell>
        </row>
        <row r="237">
          <cell r="A237">
            <v>510590</v>
          </cell>
          <cell r="B237" t="str">
            <v>NOBRES</v>
          </cell>
          <cell r="C237" t="str">
            <v>MT</v>
          </cell>
        </row>
        <row r="238">
          <cell r="A238">
            <v>351518</v>
          </cell>
          <cell r="B238" t="str">
            <v>ESPIRITO SANTO DO PINHAL</v>
          </cell>
          <cell r="C238" t="str">
            <v>SP</v>
          </cell>
        </row>
        <row r="239">
          <cell r="A239">
            <v>500430</v>
          </cell>
          <cell r="B239" t="str">
            <v>IGUATEMI</v>
          </cell>
          <cell r="C239" t="str">
            <v>MS</v>
          </cell>
        </row>
        <row r="240">
          <cell r="A240">
            <v>316920</v>
          </cell>
          <cell r="B240" t="str">
            <v>TOMBOS</v>
          </cell>
          <cell r="C240" t="str">
            <v>MG</v>
          </cell>
        </row>
        <row r="241">
          <cell r="A241">
            <v>311790</v>
          </cell>
          <cell r="B241" t="str">
            <v>CONGONHAL</v>
          </cell>
          <cell r="C241" t="str">
            <v>MG</v>
          </cell>
        </row>
        <row r="242">
          <cell r="A242">
            <v>315180</v>
          </cell>
          <cell r="B242" t="str">
            <v>POCOS DE CALDAS</v>
          </cell>
          <cell r="C242" t="str">
            <v>MG</v>
          </cell>
        </row>
        <row r="243">
          <cell r="A243">
            <v>317005</v>
          </cell>
          <cell r="B243" t="str">
            <v>UBAPORANGA</v>
          </cell>
          <cell r="C243" t="str">
            <v>MG</v>
          </cell>
        </row>
        <row r="244">
          <cell r="A244">
            <v>314850</v>
          </cell>
          <cell r="B244" t="str">
            <v>PAVAO</v>
          </cell>
          <cell r="C244" t="str">
            <v>MG</v>
          </cell>
        </row>
        <row r="245">
          <cell r="A245">
            <v>314890</v>
          </cell>
          <cell r="B245" t="str">
            <v>PEDRA DO INDAIA</v>
          </cell>
          <cell r="C245" t="str">
            <v>MG</v>
          </cell>
        </row>
        <row r="246">
          <cell r="A246">
            <v>431550</v>
          </cell>
          <cell r="B246" t="str">
            <v>RESTINGA SECA</v>
          </cell>
          <cell r="C246" t="str">
            <v>RS</v>
          </cell>
        </row>
        <row r="247">
          <cell r="A247">
            <v>314537</v>
          </cell>
          <cell r="B247" t="str">
            <v>NOVORIZONTE</v>
          </cell>
          <cell r="C247" t="str">
            <v>MG</v>
          </cell>
        </row>
        <row r="248">
          <cell r="A248">
            <v>317070</v>
          </cell>
          <cell r="B248" t="str">
            <v>VARGINHA</v>
          </cell>
          <cell r="C248" t="str">
            <v>MG</v>
          </cell>
        </row>
        <row r="249">
          <cell r="A249">
            <v>355510</v>
          </cell>
          <cell r="B249" t="str">
            <v>TUPI PAULISTA</v>
          </cell>
          <cell r="C249" t="str">
            <v>SP</v>
          </cell>
        </row>
        <row r="250">
          <cell r="A250">
            <v>313680</v>
          </cell>
          <cell r="B250" t="str">
            <v>JURAMENTO</v>
          </cell>
          <cell r="C250" t="str">
            <v>MG</v>
          </cell>
        </row>
        <row r="251">
          <cell r="A251">
            <v>310620</v>
          </cell>
          <cell r="B251" t="str">
            <v>BELO HORIZONTE</v>
          </cell>
          <cell r="C251" t="str">
            <v>MG</v>
          </cell>
        </row>
        <row r="252">
          <cell r="A252">
            <v>315070</v>
          </cell>
          <cell r="B252" t="str">
            <v>PIRAJUBA</v>
          </cell>
          <cell r="C252" t="str">
            <v>MG</v>
          </cell>
        </row>
        <row r="253">
          <cell r="A253">
            <v>420820</v>
          </cell>
          <cell r="B253" t="str">
            <v>ITAJAI</v>
          </cell>
          <cell r="C253" t="str">
            <v>SC</v>
          </cell>
        </row>
        <row r="254">
          <cell r="A254">
            <v>316730</v>
          </cell>
          <cell r="B254" t="str">
            <v>SILVEIRANIA</v>
          </cell>
          <cell r="C254" t="str">
            <v>MG</v>
          </cell>
        </row>
        <row r="255">
          <cell r="A255">
            <v>500150</v>
          </cell>
          <cell r="B255" t="str">
            <v>BANDEIRANTES</v>
          </cell>
          <cell r="C255" t="str">
            <v>MS</v>
          </cell>
        </row>
        <row r="256">
          <cell r="A256">
            <v>315895</v>
          </cell>
          <cell r="B256" t="str">
            <v>SANTANA DO PARAISO</v>
          </cell>
          <cell r="C256" t="str">
            <v>MG</v>
          </cell>
        </row>
        <row r="257">
          <cell r="A257">
            <v>312840</v>
          </cell>
          <cell r="B257" t="str">
            <v>GUARANI</v>
          </cell>
          <cell r="C257" t="str">
            <v>MG</v>
          </cell>
        </row>
        <row r="258">
          <cell r="A258">
            <v>315660</v>
          </cell>
          <cell r="B258" t="str">
            <v>RUBIM</v>
          </cell>
          <cell r="C258" t="str">
            <v>MG</v>
          </cell>
        </row>
        <row r="259">
          <cell r="A259">
            <v>315030</v>
          </cell>
          <cell r="B259" t="str">
            <v>PIEDADE DO RIO GRANDE</v>
          </cell>
          <cell r="C259" t="str">
            <v>MG</v>
          </cell>
        </row>
        <row r="260">
          <cell r="A260">
            <v>310630</v>
          </cell>
          <cell r="B260" t="str">
            <v>BELO ORIENTE</v>
          </cell>
          <cell r="C260" t="str">
            <v>MG</v>
          </cell>
        </row>
        <row r="261">
          <cell r="A261">
            <v>350910</v>
          </cell>
          <cell r="B261" t="str">
            <v>CAIUA</v>
          </cell>
          <cell r="C261" t="str">
            <v>SP</v>
          </cell>
        </row>
        <row r="262">
          <cell r="A262">
            <v>420600</v>
          </cell>
          <cell r="B262" t="str">
            <v>GOVERNADOR CELSO RAMOS</v>
          </cell>
          <cell r="C262" t="str">
            <v>SC</v>
          </cell>
        </row>
        <row r="263">
          <cell r="A263">
            <v>312710</v>
          </cell>
          <cell r="B263" t="str">
            <v>FRUTAL</v>
          </cell>
          <cell r="C263" t="str">
            <v>MG</v>
          </cell>
        </row>
        <row r="264">
          <cell r="A264">
            <v>312220</v>
          </cell>
          <cell r="B264" t="str">
            <v>DIVINOLANDIA DE MINAS</v>
          </cell>
          <cell r="C264" t="str">
            <v>MG</v>
          </cell>
        </row>
        <row r="265">
          <cell r="A265">
            <v>314460</v>
          </cell>
          <cell r="B265" t="str">
            <v>NEPOMUCENO</v>
          </cell>
          <cell r="C265" t="str">
            <v>MG</v>
          </cell>
        </row>
        <row r="266">
          <cell r="A266">
            <v>312830</v>
          </cell>
          <cell r="B266" t="str">
            <v>GUARANESIA</v>
          </cell>
          <cell r="C266" t="str">
            <v>MG</v>
          </cell>
        </row>
        <row r="267">
          <cell r="A267">
            <v>312180</v>
          </cell>
          <cell r="B267" t="str">
            <v>DIONISIO</v>
          </cell>
          <cell r="C267" t="str">
            <v>MG</v>
          </cell>
        </row>
        <row r="268">
          <cell r="A268">
            <v>310445</v>
          </cell>
          <cell r="B268" t="str">
            <v>ARICANDUVA</v>
          </cell>
          <cell r="C268" t="str">
            <v>MG</v>
          </cell>
        </row>
        <row r="269">
          <cell r="A269">
            <v>315320</v>
          </cell>
          <cell r="B269" t="str">
            <v>PRESIDENTE JUSCELINO</v>
          </cell>
          <cell r="C269" t="str">
            <v>MG</v>
          </cell>
        </row>
        <row r="270">
          <cell r="A270">
            <v>316110</v>
          </cell>
          <cell r="B270" t="str">
            <v>SAO FRANCISCO</v>
          </cell>
          <cell r="C270" t="str">
            <v>MG</v>
          </cell>
        </row>
        <row r="271">
          <cell r="A271">
            <v>315020</v>
          </cell>
          <cell r="B271" t="str">
            <v>PIEDADE DE PONTE NOVA</v>
          </cell>
          <cell r="C271" t="str">
            <v>MG</v>
          </cell>
        </row>
        <row r="272">
          <cell r="A272">
            <v>420650</v>
          </cell>
          <cell r="B272" t="str">
            <v>GUARAMIRIM</v>
          </cell>
          <cell r="C272" t="str">
            <v>SC</v>
          </cell>
        </row>
        <row r="273">
          <cell r="A273">
            <v>430632</v>
          </cell>
          <cell r="B273" t="str">
            <v>DERRUBADAS</v>
          </cell>
          <cell r="C273" t="str">
            <v>RS</v>
          </cell>
        </row>
        <row r="274">
          <cell r="A274">
            <v>310490</v>
          </cell>
          <cell r="B274" t="str">
            <v>BAEPENDI</v>
          </cell>
          <cell r="C274" t="str">
            <v>MG</v>
          </cell>
        </row>
        <row r="275">
          <cell r="A275">
            <v>420775</v>
          </cell>
          <cell r="B275" t="str">
            <v>IRACEMINHA</v>
          </cell>
          <cell r="C275" t="str">
            <v>SC</v>
          </cell>
        </row>
        <row r="276">
          <cell r="A276">
            <v>315645</v>
          </cell>
          <cell r="B276" t="str">
            <v>ROSARIO DA LIMEIRA</v>
          </cell>
          <cell r="C276" t="str">
            <v>MG</v>
          </cell>
        </row>
        <row r="277">
          <cell r="A277">
            <v>313690</v>
          </cell>
          <cell r="B277" t="str">
            <v>JURUAIA</v>
          </cell>
          <cell r="C277" t="str">
            <v>MG</v>
          </cell>
        </row>
        <row r="278">
          <cell r="A278">
            <v>316390</v>
          </cell>
          <cell r="B278" t="str">
            <v>SAO PEDRO DA UNIAO</v>
          </cell>
          <cell r="C278" t="str">
            <v>MG</v>
          </cell>
        </row>
        <row r="279">
          <cell r="A279">
            <v>311170</v>
          </cell>
          <cell r="B279" t="str">
            <v>CANAA</v>
          </cell>
          <cell r="C279" t="str">
            <v>MG</v>
          </cell>
        </row>
        <row r="280">
          <cell r="A280">
            <v>312110</v>
          </cell>
          <cell r="B280" t="str">
            <v>DELFIM MOREIRA</v>
          </cell>
          <cell r="C280" t="str">
            <v>MG</v>
          </cell>
        </row>
        <row r="281">
          <cell r="A281">
            <v>431940</v>
          </cell>
          <cell r="B281" t="str">
            <v>SAO PEDRO DO SUL</v>
          </cell>
          <cell r="C281" t="str">
            <v>RS</v>
          </cell>
        </row>
        <row r="282">
          <cell r="A282">
            <v>313880</v>
          </cell>
          <cell r="B282" t="str">
            <v>LUZ</v>
          </cell>
          <cell r="C282" t="str">
            <v>MG</v>
          </cell>
        </row>
        <row r="283">
          <cell r="A283">
            <v>311160</v>
          </cell>
          <cell r="B283" t="str">
            <v>CAMPOS GERAIS</v>
          </cell>
          <cell r="C283" t="str">
            <v>MG</v>
          </cell>
        </row>
        <row r="284">
          <cell r="A284">
            <v>410165</v>
          </cell>
          <cell r="B284" t="str">
            <v>ARAPUA</v>
          </cell>
          <cell r="C284" t="str">
            <v>PR</v>
          </cell>
        </row>
        <row r="285">
          <cell r="A285">
            <v>421625</v>
          </cell>
          <cell r="B285" t="str">
            <v>SAO JOAO DO OESTE</v>
          </cell>
          <cell r="C285" t="str">
            <v>SC</v>
          </cell>
        </row>
        <row r="286">
          <cell r="A286">
            <v>312660</v>
          </cell>
          <cell r="B286" t="str">
            <v>FRANCISCO DUMONT</v>
          </cell>
          <cell r="C286" t="str">
            <v>MG</v>
          </cell>
        </row>
        <row r="287">
          <cell r="A287">
            <v>431110</v>
          </cell>
          <cell r="B287" t="str">
            <v>JAGUARI</v>
          </cell>
          <cell r="C287" t="str">
            <v>RS</v>
          </cell>
        </row>
        <row r="288">
          <cell r="A288">
            <v>310200</v>
          </cell>
          <cell r="B288" t="str">
            <v>ALTEROSA</v>
          </cell>
          <cell r="C288" t="str">
            <v>MG</v>
          </cell>
        </row>
        <row r="289">
          <cell r="A289">
            <v>354870</v>
          </cell>
          <cell r="B289" t="str">
            <v>SAO BERNARDO DO CAMPO</v>
          </cell>
          <cell r="C289" t="str">
            <v>SP</v>
          </cell>
        </row>
        <row r="290">
          <cell r="A290">
            <v>312190</v>
          </cell>
          <cell r="B290" t="str">
            <v>DIVINESIA</v>
          </cell>
          <cell r="C290" t="str">
            <v>MG</v>
          </cell>
        </row>
        <row r="291">
          <cell r="A291">
            <v>310950</v>
          </cell>
          <cell r="B291" t="str">
            <v>CABO VERDE</v>
          </cell>
          <cell r="C291" t="str">
            <v>MG</v>
          </cell>
        </row>
        <row r="292">
          <cell r="A292">
            <v>310900</v>
          </cell>
          <cell r="B292" t="str">
            <v>BRUMADINHO</v>
          </cell>
          <cell r="C292" t="str">
            <v>MG</v>
          </cell>
        </row>
        <row r="293">
          <cell r="A293">
            <v>351140</v>
          </cell>
          <cell r="B293" t="str">
            <v>CERQUEIRA CESAR</v>
          </cell>
          <cell r="C293" t="str">
            <v>SP</v>
          </cell>
        </row>
        <row r="294">
          <cell r="A294">
            <v>420900</v>
          </cell>
          <cell r="B294" t="str">
            <v>JOACABA</v>
          </cell>
          <cell r="C294" t="str">
            <v>SC</v>
          </cell>
        </row>
        <row r="295">
          <cell r="A295">
            <v>311080</v>
          </cell>
          <cell r="B295" t="str">
            <v>CAMPANARIO</v>
          </cell>
          <cell r="C295" t="str">
            <v>MG</v>
          </cell>
        </row>
        <row r="296">
          <cell r="A296">
            <v>420215</v>
          </cell>
          <cell r="B296" t="str">
            <v>BELMONTE</v>
          </cell>
          <cell r="C296" t="str">
            <v>SC</v>
          </cell>
        </row>
        <row r="297">
          <cell r="A297">
            <v>313865</v>
          </cell>
          <cell r="B297" t="str">
            <v>LONTRA</v>
          </cell>
          <cell r="C297" t="str">
            <v>MG</v>
          </cell>
        </row>
        <row r="298">
          <cell r="A298">
            <v>312550</v>
          </cell>
          <cell r="B298" t="str">
            <v>SAO GONCALO DO RIO PRETO</v>
          </cell>
          <cell r="C298" t="str">
            <v>MG</v>
          </cell>
        </row>
        <row r="299">
          <cell r="A299">
            <v>312430</v>
          </cell>
          <cell r="B299" t="str">
            <v>ESPINOSA</v>
          </cell>
          <cell r="C299" t="str">
            <v>MG</v>
          </cell>
        </row>
        <row r="300">
          <cell r="A300">
            <v>313540</v>
          </cell>
          <cell r="B300" t="str">
            <v>JECEABA</v>
          </cell>
          <cell r="C300" t="str">
            <v>MG</v>
          </cell>
        </row>
        <row r="301">
          <cell r="A301">
            <v>500060</v>
          </cell>
          <cell r="B301" t="str">
            <v>AMAMBAI</v>
          </cell>
          <cell r="C301" t="str">
            <v>MS</v>
          </cell>
        </row>
        <row r="302">
          <cell r="A302">
            <v>315280</v>
          </cell>
          <cell r="B302" t="str">
            <v>PRATA</v>
          </cell>
          <cell r="C302" t="str">
            <v>MG</v>
          </cell>
        </row>
        <row r="303">
          <cell r="A303">
            <v>317000</v>
          </cell>
          <cell r="B303" t="str">
            <v>UBAI</v>
          </cell>
          <cell r="C303" t="str">
            <v>MG</v>
          </cell>
        </row>
        <row r="304">
          <cell r="A304">
            <v>500240</v>
          </cell>
          <cell r="B304" t="str">
            <v>CAARAPO</v>
          </cell>
          <cell r="C304" t="str">
            <v>MS</v>
          </cell>
        </row>
        <row r="305">
          <cell r="A305">
            <v>420490</v>
          </cell>
          <cell r="B305" t="str">
            <v>DESCANSO</v>
          </cell>
          <cell r="C305" t="str">
            <v>SC</v>
          </cell>
        </row>
        <row r="306">
          <cell r="A306">
            <v>314260</v>
          </cell>
          <cell r="B306" t="str">
            <v>MONSENHOR PAULO</v>
          </cell>
          <cell r="C306" t="str">
            <v>MG</v>
          </cell>
        </row>
        <row r="307">
          <cell r="A307">
            <v>316140</v>
          </cell>
          <cell r="B307" t="str">
            <v>SAO FRANCISCO DO GLORIA</v>
          </cell>
          <cell r="C307" t="str">
            <v>MG</v>
          </cell>
        </row>
        <row r="308">
          <cell r="A308">
            <v>317075</v>
          </cell>
          <cell r="B308" t="str">
            <v>VARJAO DE MINAS</v>
          </cell>
          <cell r="C308" t="str">
            <v>MG</v>
          </cell>
        </row>
        <row r="309">
          <cell r="A309">
            <v>420110</v>
          </cell>
          <cell r="B309" t="str">
            <v>ANITAPOLIS</v>
          </cell>
          <cell r="C309" t="str">
            <v>SC</v>
          </cell>
        </row>
        <row r="310">
          <cell r="A310">
            <v>221050</v>
          </cell>
          <cell r="B310" t="str">
            <v>SAO PEDRO DO PIAUI</v>
          </cell>
          <cell r="C310" t="str">
            <v>PI</v>
          </cell>
        </row>
        <row r="311">
          <cell r="A311">
            <v>316370</v>
          </cell>
          <cell r="B311" t="str">
            <v>SAO LOURENCO</v>
          </cell>
          <cell r="C311" t="str">
            <v>MG</v>
          </cell>
        </row>
        <row r="312">
          <cell r="A312">
            <v>313770</v>
          </cell>
          <cell r="B312" t="str">
            <v>LAJINHA</v>
          </cell>
          <cell r="C312" t="str">
            <v>MG</v>
          </cell>
        </row>
        <row r="313">
          <cell r="A313">
            <v>310440</v>
          </cell>
          <cell r="B313" t="str">
            <v>ARGIRITA</v>
          </cell>
          <cell r="C313" t="str">
            <v>MG</v>
          </cell>
        </row>
        <row r="314">
          <cell r="A314">
            <v>311535</v>
          </cell>
          <cell r="B314" t="str">
            <v>CATAS ALTAS</v>
          </cell>
          <cell r="C314" t="str">
            <v>MG</v>
          </cell>
        </row>
        <row r="315">
          <cell r="A315">
            <v>313652</v>
          </cell>
          <cell r="B315" t="str">
            <v>JOSE GONCALVES DE MINAS</v>
          </cell>
          <cell r="C315" t="str">
            <v>MG</v>
          </cell>
        </row>
        <row r="316">
          <cell r="A316">
            <v>314100</v>
          </cell>
          <cell r="B316" t="str">
            <v>MATO VERDE</v>
          </cell>
          <cell r="C316" t="str">
            <v>MG</v>
          </cell>
        </row>
        <row r="317">
          <cell r="A317">
            <v>411060</v>
          </cell>
          <cell r="B317" t="str">
            <v>IPORA</v>
          </cell>
          <cell r="C317" t="str">
            <v>PR</v>
          </cell>
        </row>
        <row r="318">
          <cell r="A318">
            <v>420768</v>
          </cell>
          <cell r="B318" t="str">
            <v>IPUACU</v>
          </cell>
          <cell r="C318" t="str">
            <v>SC</v>
          </cell>
        </row>
        <row r="319">
          <cell r="A319">
            <v>313410</v>
          </cell>
          <cell r="B319" t="str">
            <v>ITUETA</v>
          </cell>
          <cell r="C319" t="str">
            <v>MG</v>
          </cell>
        </row>
        <row r="320">
          <cell r="A320">
            <v>420980</v>
          </cell>
          <cell r="B320" t="str">
            <v>LEOBERTO LEAL</v>
          </cell>
          <cell r="C320" t="str">
            <v>SC</v>
          </cell>
        </row>
        <row r="321">
          <cell r="A321">
            <v>314730</v>
          </cell>
          <cell r="B321" t="str">
            <v>PARAISOPOLIS</v>
          </cell>
          <cell r="C321" t="str">
            <v>MG</v>
          </cell>
        </row>
        <row r="322">
          <cell r="A322">
            <v>430642</v>
          </cell>
          <cell r="B322" t="str">
            <v>DOIS IRMAOS DAS MISSOES</v>
          </cell>
          <cell r="C322" t="str">
            <v>RS</v>
          </cell>
        </row>
        <row r="323">
          <cell r="A323">
            <v>311950</v>
          </cell>
          <cell r="B323" t="str">
            <v>CORONEL MURTA</v>
          </cell>
          <cell r="C323" t="str">
            <v>MG</v>
          </cell>
        </row>
        <row r="324">
          <cell r="A324">
            <v>316660</v>
          </cell>
          <cell r="B324" t="str">
            <v>SERRA DA SAUDADE</v>
          </cell>
          <cell r="C324" t="str">
            <v>MG</v>
          </cell>
        </row>
        <row r="325">
          <cell r="A325">
            <v>312930</v>
          </cell>
          <cell r="B325" t="str">
            <v>IAPU</v>
          </cell>
          <cell r="C325" t="str">
            <v>MG</v>
          </cell>
        </row>
        <row r="326">
          <cell r="A326">
            <v>314570</v>
          </cell>
          <cell r="B326" t="str">
            <v>OLIVEIRA FORTES</v>
          </cell>
          <cell r="C326" t="str">
            <v>MG</v>
          </cell>
        </row>
        <row r="327">
          <cell r="A327">
            <v>355380</v>
          </cell>
          <cell r="B327" t="str">
            <v>TAQUARITUBA</v>
          </cell>
          <cell r="C327" t="str">
            <v>SP</v>
          </cell>
        </row>
        <row r="328">
          <cell r="A328">
            <v>317052</v>
          </cell>
          <cell r="B328" t="str">
            <v>URUCUIA</v>
          </cell>
          <cell r="C328" t="str">
            <v>MG</v>
          </cell>
        </row>
        <row r="329">
          <cell r="A329">
            <v>311260</v>
          </cell>
          <cell r="B329" t="str">
            <v>CAPINOPOLIS</v>
          </cell>
          <cell r="C329" t="str">
            <v>MG</v>
          </cell>
        </row>
        <row r="330">
          <cell r="A330">
            <v>351610</v>
          </cell>
          <cell r="B330" t="str">
            <v>FLORINIA</v>
          </cell>
          <cell r="C330" t="str">
            <v>SP</v>
          </cell>
        </row>
        <row r="331">
          <cell r="A331">
            <v>316045</v>
          </cell>
          <cell r="B331" t="str">
            <v>SANTO ANTONIO DO RETIRO</v>
          </cell>
          <cell r="C331" t="str">
            <v>MG</v>
          </cell>
        </row>
        <row r="332">
          <cell r="A332">
            <v>351565</v>
          </cell>
          <cell r="B332" t="str">
            <v>FERNAO</v>
          </cell>
          <cell r="C332" t="str">
            <v>SP</v>
          </cell>
        </row>
        <row r="333">
          <cell r="A333">
            <v>313655</v>
          </cell>
          <cell r="B333" t="str">
            <v>JOSE RAYDAN</v>
          </cell>
          <cell r="C333" t="str">
            <v>MG</v>
          </cell>
        </row>
        <row r="334">
          <cell r="A334">
            <v>520250</v>
          </cell>
          <cell r="B334" t="str">
            <v>ARUANA</v>
          </cell>
          <cell r="C334" t="str">
            <v>GO</v>
          </cell>
        </row>
        <row r="335">
          <cell r="A335">
            <v>430410</v>
          </cell>
          <cell r="B335" t="str">
            <v>CAMPOS BORGES</v>
          </cell>
          <cell r="C335" t="str">
            <v>RS</v>
          </cell>
        </row>
        <row r="336">
          <cell r="A336">
            <v>312083</v>
          </cell>
          <cell r="B336" t="str">
            <v>CUPARAQUE</v>
          </cell>
          <cell r="C336" t="str">
            <v>MG</v>
          </cell>
        </row>
        <row r="337">
          <cell r="A337">
            <v>310810</v>
          </cell>
          <cell r="B337" t="str">
            <v>BONFIM</v>
          </cell>
          <cell r="C337" t="str">
            <v>MG</v>
          </cell>
        </row>
        <row r="338">
          <cell r="A338">
            <v>313450</v>
          </cell>
          <cell r="B338" t="str">
            <v>ITUTINGA</v>
          </cell>
          <cell r="C338" t="str">
            <v>MG</v>
          </cell>
        </row>
        <row r="339">
          <cell r="A339">
            <v>314820</v>
          </cell>
          <cell r="B339" t="str">
            <v>PATROCINIO DO MURIAE</v>
          </cell>
          <cell r="C339" t="str">
            <v>MG</v>
          </cell>
        </row>
        <row r="340">
          <cell r="A340">
            <v>291160</v>
          </cell>
          <cell r="B340" t="str">
            <v>GOVERNADOR MANGABEIRA</v>
          </cell>
          <cell r="C340" t="str">
            <v>BA</v>
          </cell>
        </row>
        <row r="341">
          <cell r="A341">
            <v>312820</v>
          </cell>
          <cell r="B341" t="str">
            <v>GUARACIABA</v>
          </cell>
          <cell r="C341" t="str">
            <v>MG</v>
          </cell>
        </row>
        <row r="342">
          <cell r="A342">
            <v>314625</v>
          </cell>
          <cell r="B342" t="str">
            <v>PADRE CARVALHO</v>
          </cell>
          <cell r="C342" t="str">
            <v>MG</v>
          </cell>
        </row>
        <row r="343">
          <cell r="A343">
            <v>313020</v>
          </cell>
          <cell r="B343" t="str">
            <v>IGARATINGA</v>
          </cell>
          <cell r="C343" t="str">
            <v>MG</v>
          </cell>
        </row>
        <row r="344">
          <cell r="A344">
            <v>313080</v>
          </cell>
          <cell r="B344" t="str">
            <v>INGAI</v>
          </cell>
          <cell r="C344" t="str">
            <v>MG</v>
          </cell>
        </row>
        <row r="345">
          <cell r="A345">
            <v>315140</v>
          </cell>
          <cell r="B345" t="str">
            <v>PITANGUI</v>
          </cell>
          <cell r="C345" t="str">
            <v>MG</v>
          </cell>
        </row>
        <row r="346">
          <cell r="A346">
            <v>432185</v>
          </cell>
          <cell r="B346" t="str">
            <v>TRES PALMEIRAS</v>
          </cell>
          <cell r="C346" t="str">
            <v>RS</v>
          </cell>
        </row>
        <row r="347">
          <cell r="A347">
            <v>312720</v>
          </cell>
          <cell r="B347" t="str">
            <v>FUNILANDIA</v>
          </cell>
          <cell r="C347" t="str">
            <v>MG</v>
          </cell>
        </row>
        <row r="348">
          <cell r="A348">
            <v>315380</v>
          </cell>
          <cell r="B348" t="str">
            <v>QUELUZITO</v>
          </cell>
          <cell r="C348" t="str">
            <v>MG</v>
          </cell>
        </row>
        <row r="349">
          <cell r="A349">
            <v>410810</v>
          </cell>
          <cell r="B349" t="str">
            <v>FLORIDA</v>
          </cell>
          <cell r="C349" t="str">
            <v>PR</v>
          </cell>
        </row>
        <row r="350">
          <cell r="A350">
            <v>521460</v>
          </cell>
          <cell r="B350" t="str">
            <v>NIQUELANDIA</v>
          </cell>
          <cell r="C350" t="str">
            <v>GO</v>
          </cell>
        </row>
        <row r="351">
          <cell r="A351">
            <v>314800</v>
          </cell>
          <cell r="B351" t="str">
            <v>PATOS DE MINAS</v>
          </cell>
          <cell r="C351" t="str">
            <v>MG</v>
          </cell>
        </row>
        <row r="352">
          <cell r="A352">
            <v>315053</v>
          </cell>
          <cell r="B352" t="str">
            <v>PINGO-D'AGUA</v>
          </cell>
          <cell r="C352" t="str">
            <v>MG</v>
          </cell>
        </row>
        <row r="353">
          <cell r="A353">
            <v>315130</v>
          </cell>
          <cell r="B353" t="str">
            <v>PIRAUBA</v>
          </cell>
          <cell r="C353" t="str">
            <v>MG</v>
          </cell>
        </row>
        <row r="354">
          <cell r="A354">
            <v>316830</v>
          </cell>
          <cell r="B354" t="str">
            <v>TAQUARACU DE MINAS</v>
          </cell>
          <cell r="C354" t="str">
            <v>MG</v>
          </cell>
        </row>
        <row r="355">
          <cell r="A355">
            <v>315260</v>
          </cell>
          <cell r="B355" t="str">
            <v>POUSO ALTO</v>
          </cell>
          <cell r="C355" t="str">
            <v>MG</v>
          </cell>
        </row>
        <row r="356">
          <cell r="A356">
            <v>312125</v>
          </cell>
          <cell r="B356" t="str">
            <v>DELTA</v>
          </cell>
          <cell r="C356" t="str">
            <v>MG</v>
          </cell>
        </row>
        <row r="357">
          <cell r="A357">
            <v>316040</v>
          </cell>
          <cell r="B357" t="str">
            <v>SANTO ANTONIO DO MONTE</v>
          </cell>
          <cell r="C357" t="str">
            <v>MG</v>
          </cell>
        </row>
        <row r="358">
          <cell r="A358">
            <v>316120</v>
          </cell>
          <cell r="B358" t="str">
            <v>SAO FRANCISCO DE PAULA</v>
          </cell>
          <cell r="C358" t="str">
            <v>MG</v>
          </cell>
        </row>
        <row r="359">
          <cell r="A359">
            <v>312450</v>
          </cell>
          <cell r="B359" t="str">
            <v>ESTIVA</v>
          </cell>
          <cell r="C359" t="str">
            <v>MG</v>
          </cell>
        </row>
        <row r="360">
          <cell r="A360">
            <v>420165</v>
          </cell>
          <cell r="B360" t="str">
            <v>ARVOREDO</v>
          </cell>
          <cell r="C360" t="str">
            <v>SC</v>
          </cell>
        </row>
        <row r="361">
          <cell r="A361">
            <v>311960</v>
          </cell>
          <cell r="B361" t="str">
            <v>CORONEL PACHECO</v>
          </cell>
          <cell r="C361" t="str">
            <v>MG</v>
          </cell>
        </row>
        <row r="362">
          <cell r="A362">
            <v>316750</v>
          </cell>
          <cell r="B362" t="str">
            <v>SIMAO PEREIRA</v>
          </cell>
          <cell r="C362" t="str">
            <v>MG</v>
          </cell>
        </row>
        <row r="363">
          <cell r="A363">
            <v>311970</v>
          </cell>
          <cell r="B363" t="str">
            <v>CORONEL XAVIER CHAVES</v>
          </cell>
          <cell r="C363" t="str">
            <v>MG</v>
          </cell>
        </row>
        <row r="364">
          <cell r="A364">
            <v>317200</v>
          </cell>
          <cell r="B364" t="str">
            <v>VISCONDE DO RIO BRANCO</v>
          </cell>
          <cell r="C364" t="str">
            <v>MG</v>
          </cell>
        </row>
        <row r="365">
          <cell r="A365">
            <v>411160</v>
          </cell>
          <cell r="B365" t="str">
            <v>IVATUBA</v>
          </cell>
          <cell r="C365" t="str">
            <v>PR</v>
          </cell>
        </row>
        <row r="366">
          <cell r="A366">
            <v>314550</v>
          </cell>
          <cell r="B366" t="str">
            <v>OLIMPIO NORONHA</v>
          </cell>
          <cell r="C366" t="str">
            <v>MG</v>
          </cell>
        </row>
        <row r="367">
          <cell r="A367">
            <v>310560</v>
          </cell>
          <cell r="B367" t="str">
            <v>BARBACENA</v>
          </cell>
          <cell r="C367" t="str">
            <v>MG</v>
          </cell>
        </row>
        <row r="368">
          <cell r="A368">
            <v>313570</v>
          </cell>
          <cell r="B368" t="str">
            <v>JEQUITIBA</v>
          </cell>
          <cell r="C368" t="str">
            <v>MG</v>
          </cell>
        </row>
        <row r="369">
          <cell r="A369">
            <v>313180</v>
          </cell>
          <cell r="B369" t="str">
            <v>ITABIRINHA</v>
          </cell>
          <cell r="C369" t="str">
            <v>MG</v>
          </cell>
        </row>
        <row r="370">
          <cell r="A370">
            <v>317100</v>
          </cell>
          <cell r="B370" t="str">
            <v>VAZANTE</v>
          </cell>
          <cell r="C370" t="str">
            <v>MG</v>
          </cell>
        </row>
        <row r="371">
          <cell r="A371">
            <v>315350</v>
          </cell>
          <cell r="B371" t="str">
            <v>ALTO JEQUITIBA</v>
          </cell>
          <cell r="C371" t="str">
            <v>MG</v>
          </cell>
        </row>
        <row r="372">
          <cell r="A372">
            <v>311230</v>
          </cell>
          <cell r="B372" t="str">
            <v>CAPELINHA</v>
          </cell>
          <cell r="C372" t="str">
            <v>MG</v>
          </cell>
        </row>
        <row r="373">
          <cell r="A373">
            <v>317043</v>
          </cell>
          <cell r="B373" t="str">
            <v>UNIAO DE MINAS</v>
          </cell>
          <cell r="C373" t="str">
            <v>MG</v>
          </cell>
        </row>
        <row r="374">
          <cell r="A374">
            <v>311590</v>
          </cell>
          <cell r="B374" t="str">
            <v>CHACARA</v>
          </cell>
          <cell r="C374" t="str">
            <v>MG</v>
          </cell>
        </row>
        <row r="375">
          <cell r="A375">
            <v>311200</v>
          </cell>
          <cell r="B375" t="str">
            <v>CANDEIAS</v>
          </cell>
          <cell r="C375" t="str">
            <v>MG</v>
          </cell>
        </row>
        <row r="376">
          <cell r="A376">
            <v>315670</v>
          </cell>
          <cell r="B376" t="str">
            <v>SABARA</v>
          </cell>
          <cell r="C376" t="str">
            <v>MG</v>
          </cell>
        </row>
        <row r="377">
          <cell r="A377">
            <v>314380</v>
          </cell>
          <cell r="B377" t="str">
            <v>MUNHOZ</v>
          </cell>
          <cell r="C377" t="str">
            <v>MG</v>
          </cell>
        </row>
        <row r="378">
          <cell r="A378">
            <v>311140</v>
          </cell>
          <cell r="B378" t="str">
            <v>CAMPO FLORIDO</v>
          </cell>
          <cell r="C378" t="str">
            <v>MG</v>
          </cell>
        </row>
        <row r="379">
          <cell r="A379">
            <v>312680</v>
          </cell>
          <cell r="B379" t="str">
            <v>FREI GASPAR</v>
          </cell>
          <cell r="C379" t="str">
            <v>MG</v>
          </cell>
        </row>
        <row r="380">
          <cell r="A380">
            <v>310730</v>
          </cell>
          <cell r="B380" t="str">
            <v>BOCAIUVA</v>
          </cell>
          <cell r="C380" t="str">
            <v>MG</v>
          </cell>
        </row>
        <row r="381">
          <cell r="A381">
            <v>500310</v>
          </cell>
          <cell r="B381" t="str">
            <v>CORGUINHO</v>
          </cell>
          <cell r="C381" t="str">
            <v>MS</v>
          </cell>
        </row>
        <row r="382">
          <cell r="A382">
            <v>312380</v>
          </cell>
          <cell r="B382" t="str">
            <v>ENGENHEIRO NAVARRO</v>
          </cell>
          <cell r="C382" t="str">
            <v>MG</v>
          </cell>
        </row>
        <row r="383">
          <cell r="A383">
            <v>430607</v>
          </cell>
          <cell r="B383" t="str">
            <v>CRISTAL DO SUL</v>
          </cell>
          <cell r="C383" t="str">
            <v>RS</v>
          </cell>
        </row>
        <row r="384">
          <cell r="A384">
            <v>314995</v>
          </cell>
          <cell r="B384" t="str">
            <v>PERIQUITO</v>
          </cell>
          <cell r="C384" t="str">
            <v>MG</v>
          </cell>
        </row>
        <row r="385">
          <cell r="A385">
            <v>310040</v>
          </cell>
          <cell r="B385" t="str">
            <v>ACAIACA</v>
          </cell>
          <cell r="C385" t="str">
            <v>MG</v>
          </cell>
        </row>
        <row r="386">
          <cell r="A386">
            <v>316165</v>
          </cell>
          <cell r="B386" t="str">
            <v>SAO GERALDO DO BAIXIO</v>
          </cell>
          <cell r="C386" t="str">
            <v>MG</v>
          </cell>
        </row>
        <row r="387">
          <cell r="A387">
            <v>420120</v>
          </cell>
          <cell r="B387" t="str">
            <v>ANTONIO CARLOS</v>
          </cell>
          <cell r="C387" t="str">
            <v>SC</v>
          </cell>
        </row>
        <row r="388">
          <cell r="A388">
            <v>316265</v>
          </cell>
          <cell r="B388" t="str">
            <v>SAO JOAO DO PACUI</v>
          </cell>
          <cell r="C388" t="str">
            <v>MG</v>
          </cell>
        </row>
        <row r="389">
          <cell r="A389">
            <v>313650</v>
          </cell>
          <cell r="B389" t="str">
            <v>JORDANIA</v>
          </cell>
          <cell r="C389" t="str">
            <v>MG</v>
          </cell>
        </row>
        <row r="390">
          <cell r="A390">
            <v>312360</v>
          </cell>
          <cell r="B390" t="str">
            <v>ELOI MENDES</v>
          </cell>
          <cell r="C390" t="str">
            <v>MG</v>
          </cell>
        </row>
        <row r="391">
          <cell r="A391">
            <v>315480</v>
          </cell>
          <cell r="B391" t="str">
            <v>RIO ACIMA</v>
          </cell>
          <cell r="C391" t="str">
            <v>MG</v>
          </cell>
        </row>
        <row r="392">
          <cell r="A392">
            <v>320334</v>
          </cell>
          <cell r="B392" t="str">
            <v>MARECHAL FLORIANO</v>
          </cell>
          <cell r="C392" t="str">
            <v>ES</v>
          </cell>
        </row>
        <row r="393">
          <cell r="A393">
            <v>315650</v>
          </cell>
          <cell r="B393" t="str">
            <v>RUBELITA</v>
          </cell>
          <cell r="C393" t="str">
            <v>MG</v>
          </cell>
        </row>
        <row r="394">
          <cell r="A394">
            <v>315750</v>
          </cell>
          <cell r="B394" t="str">
            <v>SANTA EFIGENIA DE MINAS</v>
          </cell>
          <cell r="C394" t="str">
            <v>MG</v>
          </cell>
        </row>
        <row r="395">
          <cell r="A395">
            <v>350810</v>
          </cell>
          <cell r="B395" t="str">
            <v>BURITAMA</v>
          </cell>
          <cell r="C395" t="str">
            <v>SP</v>
          </cell>
        </row>
        <row r="396">
          <cell r="A396">
            <v>313535</v>
          </cell>
          <cell r="B396" t="str">
            <v>JAPONVAR</v>
          </cell>
          <cell r="C396" t="str">
            <v>MG</v>
          </cell>
        </row>
        <row r="397">
          <cell r="A397">
            <v>313800</v>
          </cell>
          <cell r="B397" t="str">
            <v>LARANJAL</v>
          </cell>
          <cell r="C397" t="str">
            <v>MG</v>
          </cell>
        </row>
        <row r="398">
          <cell r="A398">
            <v>311660</v>
          </cell>
          <cell r="B398" t="str">
            <v>CLAUDIO</v>
          </cell>
          <cell r="C398" t="str">
            <v>MG</v>
          </cell>
        </row>
        <row r="399">
          <cell r="A399">
            <v>315733</v>
          </cell>
          <cell r="B399" t="str">
            <v>SANTA CRUZ DE MINAS</v>
          </cell>
          <cell r="C399" t="str">
            <v>MG</v>
          </cell>
        </row>
        <row r="400">
          <cell r="A400">
            <v>311115</v>
          </cell>
          <cell r="B400" t="str">
            <v>CAMPO AZUL</v>
          </cell>
          <cell r="C400" t="str">
            <v>MG</v>
          </cell>
        </row>
        <row r="401">
          <cell r="A401">
            <v>315530</v>
          </cell>
          <cell r="B401" t="str">
            <v>RIO MANSO</v>
          </cell>
          <cell r="C401" t="str">
            <v>MG</v>
          </cell>
        </row>
        <row r="402">
          <cell r="A402">
            <v>310163</v>
          </cell>
          <cell r="B402" t="str">
            <v>ALFREDO VASCONCELOS</v>
          </cell>
          <cell r="C402" t="str">
            <v>MG</v>
          </cell>
        </row>
        <row r="403">
          <cell r="A403">
            <v>310230</v>
          </cell>
          <cell r="B403" t="str">
            <v>ALVINOPOLIS</v>
          </cell>
          <cell r="C403" t="str">
            <v>MG</v>
          </cell>
        </row>
        <row r="404">
          <cell r="A404">
            <v>351520</v>
          </cell>
          <cell r="B404" t="str">
            <v>ESTRELA D'OESTE</v>
          </cell>
          <cell r="C404" t="str">
            <v>SP</v>
          </cell>
        </row>
        <row r="405">
          <cell r="A405">
            <v>315270</v>
          </cell>
          <cell r="B405" t="str">
            <v>PRADOS</v>
          </cell>
          <cell r="C405" t="str">
            <v>MG</v>
          </cell>
        </row>
        <row r="406">
          <cell r="A406">
            <v>316810</v>
          </cell>
          <cell r="B406" t="str">
            <v>TAPIRA</v>
          </cell>
          <cell r="C406" t="str">
            <v>MG</v>
          </cell>
        </row>
        <row r="407">
          <cell r="A407">
            <v>314560</v>
          </cell>
          <cell r="B407" t="str">
            <v>OLIVEIRA</v>
          </cell>
          <cell r="C407" t="str">
            <v>MG</v>
          </cell>
        </row>
        <row r="408">
          <cell r="A408">
            <v>355720</v>
          </cell>
          <cell r="B408" t="str">
            <v>CHAVANTES</v>
          </cell>
          <cell r="C408" t="str">
            <v>SP</v>
          </cell>
        </row>
        <row r="409">
          <cell r="A409">
            <v>311130</v>
          </cell>
          <cell r="B409" t="str">
            <v>CAMPO DO MEIO</v>
          </cell>
          <cell r="C409" t="str">
            <v>MG</v>
          </cell>
        </row>
        <row r="410">
          <cell r="A410">
            <v>316310</v>
          </cell>
          <cell r="B410" t="str">
            <v>SAO JOSE DA VARGINHA</v>
          </cell>
          <cell r="C410" t="str">
            <v>MG</v>
          </cell>
        </row>
        <row r="411">
          <cell r="A411">
            <v>421568</v>
          </cell>
          <cell r="B411" t="str">
            <v>SANTA TEREZINHA DO PROGRESSO</v>
          </cell>
          <cell r="C411" t="str">
            <v>SC</v>
          </cell>
        </row>
        <row r="412">
          <cell r="A412">
            <v>410990</v>
          </cell>
          <cell r="B412" t="str">
            <v>ICARAIMA</v>
          </cell>
          <cell r="C412" t="str">
            <v>PR</v>
          </cell>
        </row>
        <row r="413">
          <cell r="A413">
            <v>431370</v>
          </cell>
          <cell r="B413" t="str">
            <v>PALMEIRA DAS MISSOES</v>
          </cell>
          <cell r="C413" t="str">
            <v>RS</v>
          </cell>
        </row>
        <row r="414">
          <cell r="A414">
            <v>317103</v>
          </cell>
          <cell r="B414" t="str">
            <v>VERDELANDIA</v>
          </cell>
          <cell r="C414" t="str">
            <v>MG</v>
          </cell>
        </row>
        <row r="415">
          <cell r="A415">
            <v>313505</v>
          </cell>
          <cell r="B415" t="str">
            <v>JAIBA</v>
          </cell>
          <cell r="C415" t="str">
            <v>MG</v>
          </cell>
        </row>
        <row r="416">
          <cell r="A416">
            <v>314880</v>
          </cell>
          <cell r="B416" t="str">
            <v>PEDRA DO ANTA</v>
          </cell>
          <cell r="C416" t="str">
            <v>MG</v>
          </cell>
        </row>
        <row r="417">
          <cell r="A417">
            <v>313140</v>
          </cell>
          <cell r="B417" t="str">
            <v>IPIACU</v>
          </cell>
          <cell r="C417" t="str">
            <v>MG</v>
          </cell>
        </row>
        <row r="418">
          <cell r="A418">
            <v>314340</v>
          </cell>
          <cell r="B418" t="str">
            <v>MONTE SIAO</v>
          </cell>
          <cell r="C418" t="str">
            <v>MG</v>
          </cell>
        </row>
        <row r="419">
          <cell r="A419">
            <v>355580</v>
          </cell>
          <cell r="B419" t="str">
            <v>URANIA</v>
          </cell>
          <cell r="C419" t="str">
            <v>SP</v>
          </cell>
        </row>
        <row r="420">
          <cell r="A420">
            <v>315300</v>
          </cell>
          <cell r="B420" t="str">
            <v>PRATINHA</v>
          </cell>
          <cell r="C420" t="str">
            <v>MG</v>
          </cell>
        </row>
        <row r="421">
          <cell r="A421">
            <v>421415</v>
          </cell>
          <cell r="B421" t="str">
            <v>PRINCESA</v>
          </cell>
          <cell r="C421" t="str">
            <v>SC</v>
          </cell>
        </row>
        <row r="422">
          <cell r="A422">
            <v>421140</v>
          </cell>
          <cell r="B422" t="str">
            <v>NOVA ERECHIM</v>
          </cell>
          <cell r="C422" t="str">
            <v>SC</v>
          </cell>
        </row>
        <row r="423">
          <cell r="A423">
            <v>313665</v>
          </cell>
          <cell r="B423" t="str">
            <v>JUATUBA</v>
          </cell>
          <cell r="C423" t="str">
            <v>MG</v>
          </cell>
        </row>
        <row r="424">
          <cell r="A424">
            <v>431610</v>
          </cell>
          <cell r="B424" t="str">
            <v>RONDA ALTA</v>
          </cell>
          <cell r="C424" t="str">
            <v>RS</v>
          </cell>
        </row>
        <row r="425">
          <cell r="A425">
            <v>412750</v>
          </cell>
          <cell r="B425" t="str">
            <v>TIBAGI</v>
          </cell>
          <cell r="C425" t="str">
            <v>PR</v>
          </cell>
        </row>
        <row r="426">
          <cell r="A426">
            <v>313730</v>
          </cell>
          <cell r="B426" t="str">
            <v>LAGOA DOS PATOS</v>
          </cell>
          <cell r="C426" t="str">
            <v>MG</v>
          </cell>
        </row>
        <row r="427">
          <cell r="A427">
            <v>315420</v>
          </cell>
          <cell r="B427" t="str">
            <v>RESENDE COSTA</v>
          </cell>
          <cell r="C427" t="str">
            <v>MG</v>
          </cell>
        </row>
        <row r="428">
          <cell r="A428">
            <v>410370</v>
          </cell>
          <cell r="B428" t="str">
            <v>CAMBE</v>
          </cell>
          <cell r="C428" t="str">
            <v>PR</v>
          </cell>
        </row>
        <row r="429">
          <cell r="A429">
            <v>316443</v>
          </cell>
          <cell r="B429" t="str">
            <v>SAO SEBASTIAO DA VARGEM ALEGRE</v>
          </cell>
          <cell r="C429" t="str">
            <v>MG</v>
          </cell>
        </row>
        <row r="430">
          <cell r="A430">
            <v>421520</v>
          </cell>
          <cell r="B430" t="str">
            <v>ROMELANDIA</v>
          </cell>
          <cell r="C430" t="str">
            <v>SC</v>
          </cell>
        </row>
        <row r="431">
          <cell r="A431">
            <v>314810</v>
          </cell>
          <cell r="B431" t="str">
            <v>PATROCINIO</v>
          </cell>
          <cell r="C431" t="str">
            <v>MG</v>
          </cell>
        </row>
        <row r="432">
          <cell r="A432">
            <v>310710</v>
          </cell>
          <cell r="B432" t="str">
            <v>BOA ESPERANCA</v>
          </cell>
          <cell r="C432" t="str">
            <v>MG</v>
          </cell>
        </row>
        <row r="433">
          <cell r="A433">
            <v>312740</v>
          </cell>
          <cell r="B433" t="str">
            <v>GONCALVES</v>
          </cell>
          <cell r="C433" t="str">
            <v>MG</v>
          </cell>
        </row>
        <row r="434">
          <cell r="A434">
            <v>312210</v>
          </cell>
          <cell r="B434" t="str">
            <v>DIVINO DAS LARANJEIRAS</v>
          </cell>
          <cell r="C434" t="str">
            <v>MG</v>
          </cell>
        </row>
        <row r="435">
          <cell r="A435">
            <v>316300</v>
          </cell>
          <cell r="B435" t="str">
            <v>SAO JOSE DA SAFIRA</v>
          </cell>
          <cell r="C435" t="str">
            <v>MG</v>
          </cell>
        </row>
        <row r="436">
          <cell r="A436">
            <v>310420</v>
          </cell>
          <cell r="B436" t="str">
            <v>ARCOS</v>
          </cell>
          <cell r="C436" t="str">
            <v>MG</v>
          </cell>
        </row>
        <row r="437">
          <cell r="A437">
            <v>311290</v>
          </cell>
          <cell r="B437" t="str">
            <v>CAPUTIRA</v>
          </cell>
          <cell r="C437" t="str">
            <v>MG</v>
          </cell>
        </row>
        <row r="438">
          <cell r="A438">
            <v>420370</v>
          </cell>
          <cell r="B438" t="str">
            <v>CANELINHA</v>
          </cell>
          <cell r="C438" t="str">
            <v>SC</v>
          </cell>
        </row>
        <row r="439">
          <cell r="A439">
            <v>314170</v>
          </cell>
          <cell r="B439" t="str">
            <v>MESQUITA</v>
          </cell>
          <cell r="C439" t="str">
            <v>MG</v>
          </cell>
        </row>
        <row r="440">
          <cell r="A440">
            <v>411250</v>
          </cell>
          <cell r="B440" t="str">
            <v>JARDIM ALEGRE</v>
          </cell>
          <cell r="C440" t="str">
            <v>PR</v>
          </cell>
        </row>
        <row r="441">
          <cell r="A441">
            <v>316640</v>
          </cell>
          <cell r="B441" t="str">
            <v>SERITINGA</v>
          </cell>
          <cell r="C441" t="str">
            <v>MG</v>
          </cell>
        </row>
        <row r="442">
          <cell r="A442">
            <v>430390</v>
          </cell>
          <cell r="B442" t="str">
            <v>CAMPO BOM</v>
          </cell>
          <cell r="C442" t="str">
            <v>RS</v>
          </cell>
        </row>
        <row r="443">
          <cell r="A443">
            <v>352042</v>
          </cell>
          <cell r="B443" t="str">
            <v>ILHA COMPRIDA</v>
          </cell>
          <cell r="C443" t="str">
            <v>SP</v>
          </cell>
        </row>
        <row r="444">
          <cell r="A444">
            <v>313115</v>
          </cell>
          <cell r="B444" t="str">
            <v>IPABA</v>
          </cell>
          <cell r="C444" t="str">
            <v>MG</v>
          </cell>
        </row>
        <row r="445">
          <cell r="A445">
            <v>310840</v>
          </cell>
          <cell r="B445" t="str">
            <v>BOTELHOS</v>
          </cell>
          <cell r="C445" t="str">
            <v>MG</v>
          </cell>
        </row>
        <row r="446">
          <cell r="A446">
            <v>316170</v>
          </cell>
          <cell r="B446" t="str">
            <v>SAO GONCALO DO ABAETE</v>
          </cell>
          <cell r="C446" t="str">
            <v>MG</v>
          </cell>
        </row>
        <row r="447">
          <cell r="A447">
            <v>316600</v>
          </cell>
          <cell r="B447" t="str">
            <v>SENHORA DE OLIVEIRA</v>
          </cell>
          <cell r="C447" t="str">
            <v>MG</v>
          </cell>
        </row>
        <row r="448">
          <cell r="A448">
            <v>313250</v>
          </cell>
          <cell r="B448" t="str">
            <v>ITAMARANDIBA</v>
          </cell>
          <cell r="C448" t="str">
            <v>MG</v>
          </cell>
        </row>
        <row r="449">
          <cell r="A449">
            <v>313530</v>
          </cell>
          <cell r="B449" t="str">
            <v>JAPARAIBA</v>
          </cell>
          <cell r="C449" t="str">
            <v>MG</v>
          </cell>
        </row>
        <row r="450">
          <cell r="A450">
            <v>316020</v>
          </cell>
          <cell r="B450" t="str">
            <v>SANTO ANTONIO DO ITAMBE</v>
          </cell>
          <cell r="C450" t="str">
            <v>MG</v>
          </cell>
        </row>
        <row r="451">
          <cell r="A451">
            <v>310340</v>
          </cell>
          <cell r="B451" t="str">
            <v>ARACUAI</v>
          </cell>
          <cell r="C451" t="str">
            <v>MG</v>
          </cell>
        </row>
        <row r="452">
          <cell r="A452">
            <v>312200</v>
          </cell>
          <cell r="B452" t="str">
            <v>DIVINO</v>
          </cell>
          <cell r="C452" t="str">
            <v>MG</v>
          </cell>
        </row>
        <row r="453">
          <cell r="A453">
            <v>316590</v>
          </cell>
          <cell r="B453" t="str">
            <v>SENADOR MODESTINO GONCALVES</v>
          </cell>
          <cell r="C453" t="str">
            <v>MG</v>
          </cell>
        </row>
        <row r="454">
          <cell r="A454">
            <v>314915</v>
          </cell>
          <cell r="B454" t="str">
            <v>PEDRAS DE MARIA DA CRUZ</v>
          </cell>
          <cell r="C454" t="str">
            <v>MG</v>
          </cell>
        </row>
        <row r="455">
          <cell r="A455">
            <v>432190</v>
          </cell>
          <cell r="B455" t="str">
            <v>TRES PASSOS</v>
          </cell>
          <cell r="C455" t="str">
            <v>RS</v>
          </cell>
        </row>
        <row r="456">
          <cell r="A456">
            <v>430730</v>
          </cell>
          <cell r="B456" t="str">
            <v>ERVAL SECO</v>
          </cell>
          <cell r="C456" t="str">
            <v>RS</v>
          </cell>
        </row>
        <row r="457">
          <cell r="A457">
            <v>312850</v>
          </cell>
          <cell r="B457" t="str">
            <v>GUARARA</v>
          </cell>
          <cell r="C457" t="str">
            <v>MG</v>
          </cell>
        </row>
        <row r="458">
          <cell r="A458">
            <v>431455</v>
          </cell>
          <cell r="B458" t="str">
            <v>PIRAPO</v>
          </cell>
          <cell r="C458" t="str">
            <v>RS</v>
          </cell>
        </row>
        <row r="459">
          <cell r="A459">
            <v>313010</v>
          </cell>
          <cell r="B459" t="str">
            <v>IGARAPE</v>
          </cell>
          <cell r="C459" t="str">
            <v>MG</v>
          </cell>
        </row>
        <row r="460">
          <cell r="A460">
            <v>315090</v>
          </cell>
          <cell r="B460" t="str">
            <v>PIRANGUCU</v>
          </cell>
          <cell r="C460" t="str">
            <v>MG</v>
          </cell>
        </row>
        <row r="461">
          <cell r="A461">
            <v>420240</v>
          </cell>
          <cell r="B461" t="str">
            <v>BLUMENAU</v>
          </cell>
          <cell r="C461" t="str">
            <v>SC</v>
          </cell>
        </row>
        <row r="462">
          <cell r="A462">
            <v>315850</v>
          </cell>
          <cell r="B462" t="str">
            <v>SANTANA DE PIRAPAMA</v>
          </cell>
          <cell r="C462" t="str">
            <v>MG</v>
          </cell>
        </row>
        <row r="463">
          <cell r="A463">
            <v>431843</v>
          </cell>
          <cell r="B463" t="str">
            <v>SAO JOAO DO POLESINE</v>
          </cell>
          <cell r="C463" t="str">
            <v>RS</v>
          </cell>
        </row>
        <row r="464">
          <cell r="A464">
            <v>317057</v>
          </cell>
          <cell r="B464" t="str">
            <v>VARGEM ALEGRE</v>
          </cell>
          <cell r="C464" t="str">
            <v>MG</v>
          </cell>
        </row>
        <row r="465">
          <cell r="A465">
            <v>311340</v>
          </cell>
          <cell r="B465" t="str">
            <v>CARATINGA</v>
          </cell>
          <cell r="C465" t="str">
            <v>MG</v>
          </cell>
        </row>
        <row r="466">
          <cell r="A466">
            <v>313090</v>
          </cell>
          <cell r="B466" t="str">
            <v>INHAPIM</v>
          </cell>
          <cell r="C466" t="str">
            <v>MG</v>
          </cell>
        </row>
        <row r="467">
          <cell r="A467">
            <v>310240</v>
          </cell>
          <cell r="B467" t="str">
            <v>ALVORADA DE MINAS</v>
          </cell>
          <cell r="C467" t="str">
            <v>MG</v>
          </cell>
        </row>
        <row r="468">
          <cell r="A468">
            <v>410730</v>
          </cell>
          <cell r="B468" t="str">
            <v>DOUTOR CAMARGO</v>
          </cell>
          <cell r="C468" t="str">
            <v>PR</v>
          </cell>
        </row>
        <row r="469">
          <cell r="A469">
            <v>315240</v>
          </cell>
          <cell r="B469" t="str">
            <v>POTE</v>
          </cell>
          <cell r="C469" t="str">
            <v>MG</v>
          </cell>
        </row>
        <row r="470">
          <cell r="A470">
            <v>316440</v>
          </cell>
          <cell r="B470" t="str">
            <v>SAO SEBASTIAO DA BELA VISTA</v>
          </cell>
          <cell r="C470" t="str">
            <v>MG</v>
          </cell>
        </row>
        <row r="471">
          <cell r="A471">
            <v>312390</v>
          </cell>
          <cell r="B471" t="str">
            <v>ENTRE RIOS DE MINAS</v>
          </cell>
          <cell r="C471" t="str">
            <v>MG</v>
          </cell>
        </row>
        <row r="472">
          <cell r="A472">
            <v>420895</v>
          </cell>
          <cell r="B472" t="str">
            <v>JARDINOPOLIS</v>
          </cell>
          <cell r="C472" t="str">
            <v>SC</v>
          </cell>
        </row>
        <row r="473">
          <cell r="A473">
            <v>431115</v>
          </cell>
          <cell r="B473" t="str">
            <v>JOIA</v>
          </cell>
          <cell r="C473" t="str">
            <v>RS</v>
          </cell>
        </row>
        <row r="474">
          <cell r="A474">
            <v>310640</v>
          </cell>
          <cell r="B474" t="str">
            <v>BELO VALE</v>
          </cell>
          <cell r="C474" t="str">
            <v>MG</v>
          </cell>
        </row>
        <row r="475">
          <cell r="A475">
            <v>315940</v>
          </cell>
          <cell r="B475" t="str">
            <v>SANTA RITA DE IBITIPOCA</v>
          </cell>
          <cell r="C475" t="str">
            <v>MG</v>
          </cell>
        </row>
        <row r="476">
          <cell r="A476">
            <v>317150</v>
          </cell>
          <cell r="B476" t="str">
            <v>MATHIAS LOBATO</v>
          </cell>
          <cell r="C476" t="str">
            <v>MG</v>
          </cell>
        </row>
        <row r="477">
          <cell r="A477">
            <v>314930</v>
          </cell>
          <cell r="B477" t="str">
            <v>PEDRO LEOPOLDO</v>
          </cell>
          <cell r="C477" t="str">
            <v>MG</v>
          </cell>
        </row>
        <row r="478">
          <cell r="A478">
            <v>352420</v>
          </cell>
          <cell r="B478" t="str">
            <v>JABORANDI</v>
          </cell>
          <cell r="C478" t="str">
            <v>SP</v>
          </cell>
        </row>
        <row r="479">
          <cell r="A479">
            <v>313545</v>
          </cell>
          <cell r="B479" t="str">
            <v>JENIPAPO DE MINAS</v>
          </cell>
          <cell r="C479" t="str">
            <v>MG</v>
          </cell>
        </row>
        <row r="480">
          <cell r="A480">
            <v>330150</v>
          </cell>
          <cell r="B480" t="str">
            <v>CORDEIRO</v>
          </cell>
          <cell r="C480" t="str">
            <v>RJ</v>
          </cell>
        </row>
        <row r="481">
          <cell r="A481">
            <v>430693</v>
          </cell>
          <cell r="B481" t="str">
            <v>ENTRE-IJUIS</v>
          </cell>
          <cell r="C481" t="str">
            <v>RS</v>
          </cell>
        </row>
        <row r="482">
          <cell r="A482">
            <v>432234</v>
          </cell>
          <cell r="B482" t="str">
            <v>UBIRETAMA</v>
          </cell>
          <cell r="C482" t="str">
            <v>RS</v>
          </cell>
        </row>
        <row r="483">
          <cell r="A483">
            <v>311670</v>
          </cell>
          <cell r="B483" t="str">
            <v>COIMBRA</v>
          </cell>
          <cell r="C483" t="str">
            <v>MG</v>
          </cell>
        </row>
        <row r="484">
          <cell r="A484">
            <v>411470</v>
          </cell>
          <cell r="B484" t="str">
            <v>MARIA HELENA</v>
          </cell>
          <cell r="C484" t="str">
            <v>PR</v>
          </cell>
        </row>
        <row r="485">
          <cell r="A485">
            <v>354630</v>
          </cell>
          <cell r="B485" t="str">
            <v>SANTA CRUZ DAS PALMEIRAS</v>
          </cell>
          <cell r="C485" t="str">
            <v>SP</v>
          </cell>
        </row>
        <row r="486">
          <cell r="A486">
            <v>310190</v>
          </cell>
          <cell r="B486" t="str">
            <v>ALPINOPOLIS</v>
          </cell>
          <cell r="C486" t="str">
            <v>MG</v>
          </cell>
        </row>
        <row r="487">
          <cell r="A487">
            <v>520180</v>
          </cell>
          <cell r="B487" t="str">
            <v>ARAGOIANIA</v>
          </cell>
          <cell r="C487" t="str">
            <v>GO</v>
          </cell>
        </row>
        <row r="488">
          <cell r="A488">
            <v>431041</v>
          </cell>
          <cell r="B488" t="str">
            <v>INHACORA</v>
          </cell>
          <cell r="C488" t="str">
            <v>RS</v>
          </cell>
        </row>
        <row r="489">
          <cell r="A489">
            <v>311870</v>
          </cell>
          <cell r="B489" t="str">
            <v>COQUEIRAL</v>
          </cell>
          <cell r="C489" t="str">
            <v>MG</v>
          </cell>
        </row>
        <row r="490">
          <cell r="A490">
            <v>310390</v>
          </cell>
          <cell r="B490" t="str">
            <v>ARAUJOS</v>
          </cell>
          <cell r="C490" t="str">
            <v>MG</v>
          </cell>
        </row>
        <row r="491">
          <cell r="A491">
            <v>430290</v>
          </cell>
          <cell r="B491" t="str">
            <v>CACEQUI</v>
          </cell>
          <cell r="C491" t="str">
            <v>RS</v>
          </cell>
        </row>
        <row r="492">
          <cell r="A492">
            <v>316400</v>
          </cell>
          <cell r="B492" t="str">
            <v>SAO PEDRO DOS FERROS</v>
          </cell>
          <cell r="C492" t="str">
            <v>MG</v>
          </cell>
        </row>
        <row r="493">
          <cell r="A493">
            <v>313510</v>
          </cell>
          <cell r="B493" t="str">
            <v>JANAUBA</v>
          </cell>
          <cell r="C493" t="str">
            <v>MG</v>
          </cell>
        </row>
        <row r="494">
          <cell r="A494">
            <v>316030</v>
          </cell>
          <cell r="B494" t="str">
            <v>SANTO ANTONIO DO JACINTO</v>
          </cell>
          <cell r="C494" t="str">
            <v>MG</v>
          </cell>
        </row>
        <row r="495">
          <cell r="A495">
            <v>316805</v>
          </cell>
          <cell r="B495" t="str">
            <v>TAPARUBA</v>
          </cell>
          <cell r="C495" t="str">
            <v>MG</v>
          </cell>
        </row>
        <row r="496">
          <cell r="A496">
            <v>354580</v>
          </cell>
          <cell r="B496" t="str">
            <v>SANTA BARBARA D'OESTE</v>
          </cell>
          <cell r="C496" t="str">
            <v>SP</v>
          </cell>
        </row>
        <row r="497">
          <cell r="A497">
            <v>355350</v>
          </cell>
          <cell r="B497" t="str">
            <v>TAPIRAI</v>
          </cell>
          <cell r="C497" t="str">
            <v>SP</v>
          </cell>
        </row>
        <row r="498">
          <cell r="A498">
            <v>312410</v>
          </cell>
          <cell r="B498" t="str">
            <v>ESMERALDAS</v>
          </cell>
          <cell r="C498" t="str">
            <v>MG</v>
          </cell>
        </row>
        <row r="499">
          <cell r="A499">
            <v>313670</v>
          </cell>
          <cell r="B499" t="str">
            <v>JUIZ DE FORA</v>
          </cell>
          <cell r="C499" t="str">
            <v>MG</v>
          </cell>
        </row>
        <row r="500">
          <cell r="A500">
            <v>431340</v>
          </cell>
          <cell r="B500" t="str">
            <v>NOVO HAMBURGO</v>
          </cell>
          <cell r="C500" t="str">
            <v>RS</v>
          </cell>
        </row>
        <row r="501">
          <cell r="A501">
            <v>314470</v>
          </cell>
          <cell r="B501" t="str">
            <v>NOVA ERA</v>
          </cell>
          <cell r="C501" t="str">
            <v>MG</v>
          </cell>
        </row>
        <row r="502">
          <cell r="A502">
            <v>315820</v>
          </cell>
          <cell r="B502" t="str">
            <v>SANTA MARIA DO SUACUI</v>
          </cell>
          <cell r="C502" t="str">
            <v>MG</v>
          </cell>
        </row>
        <row r="503">
          <cell r="A503">
            <v>311410</v>
          </cell>
          <cell r="B503" t="str">
            <v>CARMO DE MINAS</v>
          </cell>
          <cell r="C503" t="str">
            <v>MG</v>
          </cell>
        </row>
        <row r="504">
          <cell r="A504">
            <v>311070</v>
          </cell>
          <cell r="B504" t="str">
            <v>CAMBUQUIRA</v>
          </cell>
          <cell r="C504" t="str">
            <v>MG</v>
          </cell>
        </row>
        <row r="505">
          <cell r="A505">
            <v>315840</v>
          </cell>
          <cell r="B505" t="str">
            <v>SANTANA DE CATAGUASES</v>
          </cell>
          <cell r="C505" t="str">
            <v>MG</v>
          </cell>
        </row>
        <row r="506">
          <cell r="A506">
            <v>352650</v>
          </cell>
          <cell r="B506" t="str">
            <v>LAVINIA</v>
          </cell>
          <cell r="C506" t="str">
            <v>SP</v>
          </cell>
        </row>
        <row r="507">
          <cell r="A507">
            <v>314085</v>
          </cell>
          <cell r="B507" t="str">
            <v>MATIAS CARDOSO</v>
          </cell>
          <cell r="C507" t="str">
            <v>MG</v>
          </cell>
        </row>
        <row r="508">
          <cell r="A508">
            <v>421125</v>
          </cell>
          <cell r="B508" t="str">
            <v>MORRO GRANDE</v>
          </cell>
          <cell r="C508" t="str">
            <v>SC</v>
          </cell>
        </row>
        <row r="509">
          <cell r="A509">
            <v>311390</v>
          </cell>
          <cell r="B509" t="str">
            <v>CARMO DA CACHOEIRA</v>
          </cell>
          <cell r="C509" t="str">
            <v>MG</v>
          </cell>
        </row>
        <row r="510">
          <cell r="A510">
            <v>310740</v>
          </cell>
          <cell r="B510" t="str">
            <v>BOM DESPACHO</v>
          </cell>
          <cell r="C510" t="str">
            <v>MG</v>
          </cell>
        </row>
        <row r="511">
          <cell r="A511">
            <v>314437</v>
          </cell>
          <cell r="B511" t="str">
            <v>NATALANDIA</v>
          </cell>
          <cell r="C511" t="str">
            <v>MG</v>
          </cell>
        </row>
        <row r="512">
          <cell r="A512">
            <v>315250</v>
          </cell>
          <cell r="B512" t="str">
            <v>POUSO ALEGRE</v>
          </cell>
          <cell r="C512" t="str">
            <v>MG</v>
          </cell>
        </row>
        <row r="513">
          <cell r="A513">
            <v>315930</v>
          </cell>
          <cell r="B513" t="str">
            <v>SANTA RITA DE JACUTINGA</v>
          </cell>
          <cell r="C513" t="str">
            <v>MG</v>
          </cell>
        </row>
        <row r="514">
          <cell r="A514">
            <v>315720</v>
          </cell>
          <cell r="B514" t="str">
            <v>SANTA BARBARA</v>
          </cell>
          <cell r="C514" t="str">
            <v>MG</v>
          </cell>
        </row>
        <row r="515">
          <cell r="A515">
            <v>316460</v>
          </cell>
          <cell r="B515" t="str">
            <v>SAO SEBASTIAO DO OESTE</v>
          </cell>
          <cell r="C515" t="str">
            <v>MG</v>
          </cell>
        </row>
        <row r="516">
          <cell r="A516">
            <v>510558</v>
          </cell>
          <cell r="B516" t="str">
            <v>MARCELANDIA</v>
          </cell>
          <cell r="C516" t="str">
            <v>MT</v>
          </cell>
        </row>
        <row r="517">
          <cell r="A517">
            <v>316470</v>
          </cell>
          <cell r="B517" t="str">
            <v>SAO SEBASTIAO DO PARAISO</v>
          </cell>
          <cell r="C517" t="str">
            <v>MG</v>
          </cell>
        </row>
        <row r="518">
          <cell r="A518">
            <v>314840</v>
          </cell>
          <cell r="B518" t="str">
            <v>PAULISTAS</v>
          </cell>
          <cell r="C518" t="str">
            <v>MG</v>
          </cell>
        </row>
        <row r="519">
          <cell r="A519">
            <v>314015</v>
          </cell>
          <cell r="B519" t="str">
            <v>MARIO CAMPOS</v>
          </cell>
          <cell r="C519" t="str">
            <v>MG</v>
          </cell>
        </row>
        <row r="520">
          <cell r="A520">
            <v>420970</v>
          </cell>
          <cell r="B520" t="str">
            <v>LEBON REGIS</v>
          </cell>
          <cell r="C520" t="str">
            <v>SC</v>
          </cell>
        </row>
        <row r="521">
          <cell r="A521">
            <v>510794</v>
          </cell>
          <cell r="B521" t="str">
            <v>TABAPORA</v>
          </cell>
          <cell r="C521" t="str">
            <v>MT</v>
          </cell>
        </row>
        <row r="522">
          <cell r="A522">
            <v>314760</v>
          </cell>
          <cell r="B522" t="str">
            <v>PASSA QUATRO</v>
          </cell>
          <cell r="C522" t="str">
            <v>MG</v>
          </cell>
        </row>
        <row r="523">
          <cell r="A523">
            <v>421055</v>
          </cell>
          <cell r="B523" t="str">
            <v>MAREMA</v>
          </cell>
          <cell r="C523" t="str">
            <v>SC</v>
          </cell>
        </row>
        <row r="524">
          <cell r="A524">
            <v>311900</v>
          </cell>
          <cell r="B524" t="str">
            <v>CORDISLANDIA</v>
          </cell>
          <cell r="C524" t="str">
            <v>MG</v>
          </cell>
        </row>
        <row r="525">
          <cell r="A525">
            <v>430210</v>
          </cell>
          <cell r="B525" t="str">
            <v>BENTO GONCALVES</v>
          </cell>
          <cell r="C525" t="str">
            <v>RS</v>
          </cell>
        </row>
        <row r="526">
          <cell r="A526">
            <v>351910</v>
          </cell>
          <cell r="B526" t="str">
            <v>IACANGA</v>
          </cell>
          <cell r="C526" t="str">
            <v>SP</v>
          </cell>
        </row>
        <row r="527">
          <cell r="A527">
            <v>312890</v>
          </cell>
          <cell r="B527" t="str">
            <v>GUIMARANIA</v>
          </cell>
          <cell r="C527" t="str">
            <v>MG</v>
          </cell>
        </row>
        <row r="528">
          <cell r="A528">
            <v>311780</v>
          </cell>
          <cell r="B528" t="str">
            <v>CONCEICAO DOS OUROS</v>
          </cell>
          <cell r="C528" t="str">
            <v>MG</v>
          </cell>
        </row>
        <row r="529">
          <cell r="A529">
            <v>312320</v>
          </cell>
          <cell r="B529" t="str">
            <v>DORES DO INDAIA</v>
          </cell>
          <cell r="C529" t="str">
            <v>MG</v>
          </cell>
        </row>
        <row r="530">
          <cell r="A530">
            <v>510279</v>
          </cell>
          <cell r="B530" t="str">
            <v>CARLINDA</v>
          </cell>
          <cell r="C530" t="str">
            <v>MT</v>
          </cell>
        </row>
        <row r="531">
          <cell r="A531">
            <v>311190</v>
          </cell>
          <cell r="B531" t="str">
            <v>CANA VERDE</v>
          </cell>
          <cell r="C531" t="str">
            <v>MG</v>
          </cell>
        </row>
        <row r="532">
          <cell r="A532">
            <v>313920</v>
          </cell>
          <cell r="B532" t="str">
            <v>MALACACHETA</v>
          </cell>
          <cell r="C532" t="str">
            <v>MG</v>
          </cell>
        </row>
        <row r="533">
          <cell r="A533">
            <v>312250</v>
          </cell>
          <cell r="B533" t="str">
            <v>DOM CAVATI</v>
          </cell>
          <cell r="C533" t="str">
            <v>MG</v>
          </cell>
        </row>
        <row r="534">
          <cell r="A534">
            <v>410310</v>
          </cell>
          <cell r="B534" t="str">
            <v>BOCAIUVA DO SUL</v>
          </cell>
          <cell r="C534" t="str">
            <v>PR</v>
          </cell>
        </row>
        <row r="535">
          <cell r="A535">
            <v>431842</v>
          </cell>
          <cell r="B535" t="str">
            <v>SAO JOAO DA URTIGA</v>
          </cell>
          <cell r="C535" t="str">
            <v>RS</v>
          </cell>
        </row>
        <row r="536">
          <cell r="A536">
            <v>311180</v>
          </cell>
          <cell r="B536" t="str">
            <v>CANAPOLIS</v>
          </cell>
          <cell r="C536" t="str">
            <v>MG</v>
          </cell>
        </row>
        <row r="537">
          <cell r="A537">
            <v>316350</v>
          </cell>
          <cell r="B537" t="str">
            <v>SAO JOSE DO JACURI</v>
          </cell>
          <cell r="C537" t="str">
            <v>MG</v>
          </cell>
        </row>
        <row r="538">
          <cell r="A538">
            <v>315910</v>
          </cell>
          <cell r="B538" t="str">
            <v>SANTANA DOS MONTES</v>
          </cell>
          <cell r="C538" t="str">
            <v>MG</v>
          </cell>
        </row>
        <row r="539">
          <cell r="A539">
            <v>421223</v>
          </cell>
          <cell r="B539" t="str">
            <v>PARAISO</v>
          </cell>
          <cell r="C539" t="str">
            <v>SC</v>
          </cell>
        </row>
        <row r="540">
          <cell r="A540">
            <v>312090</v>
          </cell>
          <cell r="B540" t="str">
            <v>CURVELO</v>
          </cell>
          <cell r="C540" t="str">
            <v>MG</v>
          </cell>
        </row>
        <row r="541">
          <cell r="A541">
            <v>310890</v>
          </cell>
          <cell r="B541" t="str">
            <v>BRAZOPOLIS</v>
          </cell>
          <cell r="C541" t="str">
            <v>MG</v>
          </cell>
        </row>
        <row r="542">
          <cell r="A542">
            <v>316010</v>
          </cell>
          <cell r="B542" t="str">
            <v>SANTO ANTONIO DO GRAMA</v>
          </cell>
          <cell r="C542" t="str">
            <v>MG</v>
          </cell>
        </row>
        <row r="543">
          <cell r="A543">
            <v>314655</v>
          </cell>
          <cell r="B543" t="str">
            <v>PAI PEDRO</v>
          </cell>
          <cell r="C543" t="str">
            <v>MG</v>
          </cell>
        </row>
        <row r="544">
          <cell r="A544">
            <v>316970</v>
          </cell>
          <cell r="B544" t="str">
            <v>TURMALINA</v>
          </cell>
          <cell r="C544" t="str">
            <v>MG</v>
          </cell>
        </row>
        <row r="545">
          <cell r="A545">
            <v>314250</v>
          </cell>
          <cell r="B545" t="str">
            <v>MONJOLOS</v>
          </cell>
          <cell r="C545" t="str">
            <v>MG</v>
          </cell>
        </row>
        <row r="546">
          <cell r="A546">
            <v>315620</v>
          </cell>
          <cell r="B546" t="str">
            <v>ROCHEDO DE MINAS</v>
          </cell>
          <cell r="C546" t="str">
            <v>MG</v>
          </cell>
        </row>
        <row r="547">
          <cell r="A547">
            <v>311010</v>
          </cell>
          <cell r="B547" t="str">
            <v>CAIANA</v>
          </cell>
          <cell r="C547" t="str">
            <v>MG</v>
          </cell>
        </row>
        <row r="548">
          <cell r="A548">
            <v>350510</v>
          </cell>
          <cell r="B548" t="str">
            <v>BARBOSA</v>
          </cell>
          <cell r="C548" t="str">
            <v>SP</v>
          </cell>
        </row>
        <row r="549">
          <cell r="A549">
            <v>315690</v>
          </cell>
          <cell r="B549" t="str">
            <v>SACRAMENTO</v>
          </cell>
          <cell r="C549" t="str">
            <v>MG</v>
          </cell>
        </row>
        <row r="550">
          <cell r="A550">
            <v>313790</v>
          </cell>
          <cell r="B550" t="str">
            <v>LAMIM</v>
          </cell>
          <cell r="C550" t="str">
            <v>MG</v>
          </cell>
        </row>
        <row r="551">
          <cell r="A551">
            <v>354770</v>
          </cell>
          <cell r="B551" t="str">
            <v>SANTO ANASTACIO</v>
          </cell>
          <cell r="C551" t="str">
            <v>SP</v>
          </cell>
        </row>
        <row r="552">
          <cell r="A552">
            <v>410220</v>
          </cell>
          <cell r="B552" t="str">
            <v>ATALAIA</v>
          </cell>
          <cell r="C552" t="str">
            <v>PR</v>
          </cell>
        </row>
        <row r="553">
          <cell r="A553">
            <v>315340</v>
          </cell>
          <cell r="B553" t="str">
            <v>PRESIDENTE OLEGARIO</v>
          </cell>
          <cell r="C553" t="str">
            <v>MG</v>
          </cell>
        </row>
        <row r="554">
          <cell r="A554">
            <v>314700</v>
          </cell>
          <cell r="B554" t="str">
            <v>PARACATU</v>
          </cell>
          <cell r="C554" t="str">
            <v>MG</v>
          </cell>
        </row>
        <row r="555">
          <cell r="A555">
            <v>310170</v>
          </cell>
          <cell r="B555" t="str">
            <v>ALMENARA</v>
          </cell>
          <cell r="C555" t="str">
            <v>MG</v>
          </cell>
        </row>
        <row r="556">
          <cell r="A556">
            <v>355640</v>
          </cell>
          <cell r="B556" t="str">
            <v>VARGEM GRANDE DO SUL</v>
          </cell>
          <cell r="C556" t="str">
            <v>SP</v>
          </cell>
        </row>
        <row r="557">
          <cell r="A557">
            <v>431980</v>
          </cell>
          <cell r="B557" t="str">
            <v>SAO VICENTE DO SUL</v>
          </cell>
          <cell r="C557" t="str">
            <v>RS</v>
          </cell>
        </row>
        <row r="558">
          <cell r="A558">
            <v>421567</v>
          </cell>
          <cell r="B558" t="str">
            <v>SANTA TEREZINHA</v>
          </cell>
          <cell r="C558" t="str">
            <v>SC</v>
          </cell>
        </row>
        <row r="559">
          <cell r="A559">
            <v>316540</v>
          </cell>
          <cell r="B559" t="str">
            <v>SAPUCAI-MIRIM</v>
          </cell>
          <cell r="C559" t="str">
            <v>MG</v>
          </cell>
        </row>
        <row r="560">
          <cell r="A560">
            <v>313750</v>
          </cell>
          <cell r="B560" t="str">
            <v>LAGOA FORMOSA</v>
          </cell>
          <cell r="C560" t="str">
            <v>MG</v>
          </cell>
        </row>
        <row r="561">
          <cell r="A561">
            <v>316095</v>
          </cell>
          <cell r="B561" t="str">
            <v>SAO DOMINGOS DAS DORES</v>
          </cell>
          <cell r="C561" t="str">
            <v>MG</v>
          </cell>
        </row>
        <row r="562">
          <cell r="A562">
            <v>354880</v>
          </cell>
          <cell r="B562" t="str">
            <v>SAO CAETANO DO SUL</v>
          </cell>
          <cell r="C562" t="str">
            <v>SP</v>
          </cell>
        </row>
        <row r="563">
          <cell r="A563">
            <v>431310</v>
          </cell>
          <cell r="B563" t="str">
            <v>NOVA PALMA</v>
          </cell>
          <cell r="C563" t="str">
            <v>RS</v>
          </cell>
        </row>
        <row r="564">
          <cell r="A564">
            <v>315230</v>
          </cell>
          <cell r="B564" t="str">
            <v>PORTO FIRME</v>
          </cell>
          <cell r="C564" t="str">
            <v>MG</v>
          </cell>
        </row>
        <row r="565">
          <cell r="A565">
            <v>311810</v>
          </cell>
          <cell r="B565" t="str">
            <v>CONGONHAS DO NORTE</v>
          </cell>
          <cell r="C565" t="str">
            <v>MG</v>
          </cell>
        </row>
        <row r="566">
          <cell r="A566">
            <v>316695</v>
          </cell>
          <cell r="B566" t="str">
            <v>SERRANOPOLIS DE MINAS</v>
          </cell>
          <cell r="C566" t="str">
            <v>MG</v>
          </cell>
        </row>
        <row r="567">
          <cell r="A567">
            <v>314467</v>
          </cell>
          <cell r="B567" t="str">
            <v>NOVA BELEM</v>
          </cell>
          <cell r="C567" t="str">
            <v>MG</v>
          </cell>
        </row>
        <row r="568">
          <cell r="A568">
            <v>500470</v>
          </cell>
          <cell r="B568" t="str">
            <v>IVINHEMA</v>
          </cell>
          <cell r="C568" t="str">
            <v>MS</v>
          </cell>
        </row>
        <row r="569">
          <cell r="A569">
            <v>312150</v>
          </cell>
          <cell r="B569" t="str">
            <v>DESTERRO DO MELO</v>
          </cell>
          <cell r="C569" t="str">
            <v>MG</v>
          </cell>
        </row>
        <row r="570">
          <cell r="A570">
            <v>317060</v>
          </cell>
          <cell r="B570" t="str">
            <v>VARGEM BONITA</v>
          </cell>
          <cell r="C570" t="str">
            <v>MG</v>
          </cell>
        </row>
        <row r="571">
          <cell r="A571">
            <v>311330</v>
          </cell>
          <cell r="B571" t="str">
            <v>CARANGOLA</v>
          </cell>
          <cell r="C571" t="str">
            <v>MG</v>
          </cell>
        </row>
        <row r="572">
          <cell r="A572">
            <v>313925</v>
          </cell>
          <cell r="B572" t="str">
            <v>MAMONAS</v>
          </cell>
          <cell r="C572" t="str">
            <v>MG</v>
          </cell>
        </row>
        <row r="573">
          <cell r="A573">
            <v>315550</v>
          </cell>
          <cell r="B573" t="str">
            <v>RIO PARANAIBA</v>
          </cell>
          <cell r="C573" t="str">
            <v>MG</v>
          </cell>
        </row>
        <row r="574">
          <cell r="A574">
            <v>314370</v>
          </cell>
          <cell r="B574" t="str">
            <v>MORRO DO PILAR</v>
          </cell>
          <cell r="C574" t="str">
            <v>MG</v>
          </cell>
        </row>
        <row r="575">
          <cell r="A575">
            <v>312910</v>
          </cell>
          <cell r="B575" t="str">
            <v>GURINHATA</v>
          </cell>
          <cell r="C575" t="str">
            <v>MG</v>
          </cell>
        </row>
        <row r="576">
          <cell r="A576">
            <v>313900</v>
          </cell>
          <cell r="B576" t="str">
            <v>MACHADO</v>
          </cell>
          <cell r="C576" t="str">
            <v>MG</v>
          </cell>
        </row>
        <row r="577">
          <cell r="A577">
            <v>316430</v>
          </cell>
          <cell r="B577" t="str">
            <v>SAO ROQUE DE MINAS</v>
          </cell>
          <cell r="C577" t="str">
            <v>MG</v>
          </cell>
        </row>
        <row r="578">
          <cell r="A578">
            <v>316490</v>
          </cell>
          <cell r="B578" t="str">
            <v>SAO SEBASTIAO DO RIO VERDE</v>
          </cell>
          <cell r="C578" t="str">
            <v>MG</v>
          </cell>
        </row>
        <row r="579">
          <cell r="A579">
            <v>312705</v>
          </cell>
          <cell r="B579" t="str">
            <v>FRONTEIRA DOS VALES</v>
          </cell>
          <cell r="C579" t="str">
            <v>MG</v>
          </cell>
        </row>
        <row r="580">
          <cell r="A580">
            <v>314545</v>
          </cell>
          <cell r="B580" t="str">
            <v>OLHOS-D'AGUA</v>
          </cell>
          <cell r="C580" t="str">
            <v>MG</v>
          </cell>
        </row>
        <row r="581">
          <cell r="A581">
            <v>353300</v>
          </cell>
          <cell r="B581" t="str">
            <v>NOVA GRANADA</v>
          </cell>
          <cell r="C581" t="str">
            <v>SP</v>
          </cell>
        </row>
        <row r="582">
          <cell r="A582">
            <v>354260</v>
          </cell>
          <cell r="B582" t="str">
            <v>REGISTRO</v>
          </cell>
          <cell r="C582" t="str">
            <v>SP</v>
          </cell>
        </row>
        <row r="583">
          <cell r="A583">
            <v>312087</v>
          </cell>
          <cell r="B583" t="str">
            <v>CURRAL DE DENTRO</v>
          </cell>
          <cell r="C583" t="str">
            <v>MG</v>
          </cell>
        </row>
        <row r="584">
          <cell r="A584">
            <v>420680</v>
          </cell>
          <cell r="B584" t="str">
            <v>IBICARE</v>
          </cell>
          <cell r="C584" t="str">
            <v>SC</v>
          </cell>
        </row>
        <row r="585">
          <cell r="A585">
            <v>316650</v>
          </cell>
          <cell r="B585" t="str">
            <v>SERRA AZUL DE MINAS</v>
          </cell>
          <cell r="C585" t="str">
            <v>MG</v>
          </cell>
        </row>
        <row r="586">
          <cell r="A586">
            <v>313980</v>
          </cell>
          <cell r="B586" t="str">
            <v>MAR DE ESPANHA</v>
          </cell>
          <cell r="C586" t="str">
            <v>MG</v>
          </cell>
        </row>
        <row r="587">
          <cell r="A587">
            <v>316870</v>
          </cell>
          <cell r="B587" t="str">
            <v>TIMOTEO</v>
          </cell>
          <cell r="C587" t="str">
            <v>MG</v>
          </cell>
        </row>
        <row r="588">
          <cell r="A588">
            <v>316380</v>
          </cell>
          <cell r="B588" t="str">
            <v>SAO MIGUEL DO ANTA</v>
          </cell>
          <cell r="C588" t="str">
            <v>MG</v>
          </cell>
        </row>
        <row r="589">
          <cell r="A589">
            <v>314640</v>
          </cell>
          <cell r="B589" t="str">
            <v>PAINEIRAS</v>
          </cell>
          <cell r="C589" t="str">
            <v>MG</v>
          </cell>
        </row>
        <row r="590">
          <cell r="A590">
            <v>312595</v>
          </cell>
          <cell r="B590" t="str">
            <v>FERVEDOURO</v>
          </cell>
          <cell r="C590" t="str">
            <v>MG</v>
          </cell>
        </row>
        <row r="591">
          <cell r="A591">
            <v>312120</v>
          </cell>
          <cell r="B591" t="str">
            <v>DELFINOPOLIS</v>
          </cell>
          <cell r="C591" t="str">
            <v>MG</v>
          </cell>
        </row>
        <row r="592">
          <cell r="A592">
            <v>310375</v>
          </cell>
          <cell r="B592" t="str">
            <v>ARAPORA</v>
          </cell>
          <cell r="C592" t="str">
            <v>MG</v>
          </cell>
        </row>
        <row r="593">
          <cell r="A593">
            <v>314350</v>
          </cell>
          <cell r="B593" t="str">
            <v>MORADA NOVA DE MINAS</v>
          </cell>
          <cell r="C593" t="str">
            <v>MG</v>
          </cell>
        </row>
        <row r="594">
          <cell r="A594">
            <v>313760</v>
          </cell>
          <cell r="B594" t="str">
            <v>LAGOA SANTA</v>
          </cell>
          <cell r="C594" t="str">
            <v>MG</v>
          </cell>
        </row>
        <row r="595">
          <cell r="A595">
            <v>314053</v>
          </cell>
          <cell r="B595" t="str">
            <v>MARTINS SOARES</v>
          </cell>
          <cell r="C595" t="str">
            <v>MG</v>
          </cell>
        </row>
        <row r="596">
          <cell r="A596">
            <v>314980</v>
          </cell>
          <cell r="B596" t="str">
            <v>PERDIZES</v>
          </cell>
          <cell r="C596" t="str">
            <v>MG</v>
          </cell>
        </row>
        <row r="597">
          <cell r="A597">
            <v>430060</v>
          </cell>
          <cell r="B597" t="str">
            <v>ALVORADA</v>
          </cell>
          <cell r="C597" t="str">
            <v>RS</v>
          </cell>
        </row>
        <row r="598">
          <cell r="A598">
            <v>421725</v>
          </cell>
          <cell r="B598" t="str">
            <v>SAO PEDRO DE ALCANTARA</v>
          </cell>
          <cell r="C598" t="str">
            <v>SC</v>
          </cell>
        </row>
        <row r="599">
          <cell r="A599">
            <v>313640</v>
          </cell>
          <cell r="B599" t="str">
            <v>JOAQUIM FELICIO</v>
          </cell>
          <cell r="C599" t="str">
            <v>MG</v>
          </cell>
        </row>
        <row r="600">
          <cell r="A600">
            <v>315730</v>
          </cell>
          <cell r="B600" t="str">
            <v>SANTA BARBARA DO TUGURIO</v>
          </cell>
          <cell r="C600" t="str">
            <v>MG</v>
          </cell>
        </row>
        <row r="601">
          <cell r="A601">
            <v>313700</v>
          </cell>
          <cell r="B601" t="str">
            <v>LADAINHA</v>
          </cell>
          <cell r="C601" t="str">
            <v>MG</v>
          </cell>
        </row>
        <row r="602">
          <cell r="A602">
            <v>311710</v>
          </cell>
          <cell r="B602" t="str">
            <v>CONCEICAO DA APARECIDA</v>
          </cell>
          <cell r="C602" t="str">
            <v>MG</v>
          </cell>
        </row>
        <row r="603">
          <cell r="A603">
            <v>421550</v>
          </cell>
          <cell r="B603" t="str">
            <v>SANTA CECILIA</v>
          </cell>
          <cell r="C603" t="str">
            <v>SC</v>
          </cell>
        </row>
        <row r="604">
          <cell r="A604">
            <v>352600</v>
          </cell>
          <cell r="B604" t="str">
            <v>JUNQUEIROPOLIS</v>
          </cell>
          <cell r="C604" t="str">
            <v>SP</v>
          </cell>
        </row>
        <row r="605">
          <cell r="A605">
            <v>311700</v>
          </cell>
          <cell r="B605" t="str">
            <v>COMERCINHO</v>
          </cell>
          <cell r="C605" t="str">
            <v>MG</v>
          </cell>
        </row>
        <row r="606">
          <cell r="A606">
            <v>312240</v>
          </cell>
          <cell r="B606" t="str">
            <v>DIVISA NOVA</v>
          </cell>
          <cell r="C606" t="str">
            <v>MG</v>
          </cell>
        </row>
        <row r="607">
          <cell r="A607">
            <v>410800</v>
          </cell>
          <cell r="B607" t="str">
            <v>FLORESTOPOLIS</v>
          </cell>
          <cell r="C607" t="str">
            <v>PR</v>
          </cell>
        </row>
        <row r="608">
          <cell r="A608">
            <v>354970</v>
          </cell>
          <cell r="B608" t="str">
            <v>SAO JOSE DO RIO PARDO</v>
          </cell>
          <cell r="C608" t="str">
            <v>SP</v>
          </cell>
        </row>
        <row r="609">
          <cell r="A609">
            <v>310530</v>
          </cell>
          <cell r="B609" t="str">
            <v>BANDEIRA DO SUL</v>
          </cell>
          <cell r="C609" t="str">
            <v>MG</v>
          </cell>
        </row>
        <row r="610">
          <cell r="A610">
            <v>310220</v>
          </cell>
          <cell r="B610" t="str">
            <v>ALVARENGA</v>
          </cell>
          <cell r="C610" t="str">
            <v>MG</v>
          </cell>
        </row>
        <row r="611">
          <cell r="A611">
            <v>354240</v>
          </cell>
          <cell r="B611" t="str">
            <v>REGENTE FEIJO</v>
          </cell>
          <cell r="C611" t="str">
            <v>SP</v>
          </cell>
        </row>
        <row r="612">
          <cell r="A612">
            <v>312040</v>
          </cell>
          <cell r="B612" t="str">
            <v>CRISTIANO OTONI</v>
          </cell>
          <cell r="C612" t="str">
            <v>MG</v>
          </cell>
        </row>
        <row r="613">
          <cell r="A613">
            <v>311540</v>
          </cell>
          <cell r="B613" t="str">
            <v>CATAS ALTAS DA NORUEGA</v>
          </cell>
          <cell r="C613" t="str">
            <v>MG</v>
          </cell>
        </row>
        <row r="614">
          <cell r="A614">
            <v>314225</v>
          </cell>
          <cell r="B614" t="str">
            <v>MIRAVANIA</v>
          </cell>
          <cell r="C614" t="str">
            <v>MG</v>
          </cell>
        </row>
        <row r="615">
          <cell r="A615">
            <v>312770</v>
          </cell>
          <cell r="B615" t="str">
            <v>GOVERNADOR VALADARES</v>
          </cell>
          <cell r="C615" t="str">
            <v>MG</v>
          </cell>
        </row>
        <row r="616">
          <cell r="A616">
            <v>315790</v>
          </cell>
          <cell r="B616" t="str">
            <v>SANTA MARGARIDA</v>
          </cell>
          <cell r="C616" t="str">
            <v>MG</v>
          </cell>
        </row>
        <row r="617">
          <cell r="A617">
            <v>316850</v>
          </cell>
          <cell r="B617" t="str">
            <v>TEIXEIRAS</v>
          </cell>
          <cell r="C617" t="str">
            <v>MG</v>
          </cell>
        </row>
        <row r="618">
          <cell r="A618">
            <v>510895</v>
          </cell>
          <cell r="B618" t="str">
            <v>NOVA MONTE VERDE</v>
          </cell>
          <cell r="C618" t="str">
            <v>MT</v>
          </cell>
        </row>
        <row r="619">
          <cell r="A619">
            <v>313990</v>
          </cell>
          <cell r="B619" t="str">
            <v>MARIA DA FE</v>
          </cell>
          <cell r="C619" t="str">
            <v>MG</v>
          </cell>
        </row>
        <row r="620">
          <cell r="A620">
            <v>316410</v>
          </cell>
          <cell r="B620" t="str">
            <v>SAO PEDRO DO SUACUI</v>
          </cell>
          <cell r="C620" t="str">
            <v>MG</v>
          </cell>
        </row>
        <row r="621">
          <cell r="A621">
            <v>352230</v>
          </cell>
          <cell r="B621" t="str">
            <v>ITAPETININGA</v>
          </cell>
          <cell r="C621" t="str">
            <v>SP</v>
          </cell>
        </row>
        <row r="622">
          <cell r="A622">
            <v>352290</v>
          </cell>
          <cell r="B622" t="str">
            <v>ITAPUI</v>
          </cell>
          <cell r="C622" t="str">
            <v>SP</v>
          </cell>
        </row>
        <row r="623">
          <cell r="A623">
            <v>420060</v>
          </cell>
          <cell r="B623" t="str">
            <v>AGUAS MORNAS</v>
          </cell>
          <cell r="C623" t="str">
            <v>SC</v>
          </cell>
        </row>
        <row r="624">
          <cell r="A624">
            <v>421910</v>
          </cell>
          <cell r="B624" t="str">
            <v>VARGEAO</v>
          </cell>
          <cell r="C624" t="str">
            <v>SC</v>
          </cell>
        </row>
        <row r="625">
          <cell r="A625">
            <v>312247</v>
          </cell>
          <cell r="B625" t="str">
            <v>DOM BOSCO</v>
          </cell>
          <cell r="C625" t="str">
            <v>MG</v>
          </cell>
        </row>
        <row r="626">
          <cell r="A626">
            <v>352440</v>
          </cell>
          <cell r="B626" t="str">
            <v>JACAREI</v>
          </cell>
          <cell r="C626" t="str">
            <v>SP</v>
          </cell>
        </row>
        <row r="627">
          <cell r="A627">
            <v>311787</v>
          </cell>
          <cell r="B627" t="str">
            <v>CONFINS</v>
          </cell>
          <cell r="C627" t="str">
            <v>MG</v>
          </cell>
        </row>
        <row r="628">
          <cell r="A628">
            <v>312980</v>
          </cell>
          <cell r="B628" t="str">
            <v>IBIRITE</v>
          </cell>
          <cell r="C628" t="str">
            <v>MG</v>
          </cell>
        </row>
        <row r="629">
          <cell r="A629">
            <v>312170</v>
          </cell>
          <cell r="B629" t="str">
            <v>DIOGO DE VASCONCELOS</v>
          </cell>
          <cell r="C629" t="str">
            <v>MG</v>
          </cell>
        </row>
        <row r="630">
          <cell r="A630">
            <v>315490</v>
          </cell>
          <cell r="B630" t="str">
            <v>RIO CASCA</v>
          </cell>
          <cell r="C630" t="str">
            <v>MG</v>
          </cell>
        </row>
        <row r="631">
          <cell r="A631">
            <v>432060</v>
          </cell>
          <cell r="B631" t="str">
            <v>SEVERIANO DE ALMEIDA</v>
          </cell>
          <cell r="C631" t="str">
            <v>RS</v>
          </cell>
        </row>
        <row r="632">
          <cell r="A632">
            <v>312825</v>
          </cell>
          <cell r="B632" t="str">
            <v>GUARACIAMA</v>
          </cell>
          <cell r="C632" t="str">
            <v>MG</v>
          </cell>
        </row>
        <row r="633">
          <cell r="A633">
            <v>430750</v>
          </cell>
          <cell r="B633" t="str">
            <v>ESPUMOSO</v>
          </cell>
          <cell r="C633" t="str">
            <v>RS</v>
          </cell>
        </row>
        <row r="634">
          <cell r="A634">
            <v>431960</v>
          </cell>
          <cell r="B634" t="str">
            <v>SAO SEPE</v>
          </cell>
          <cell r="C634" t="str">
            <v>RS</v>
          </cell>
        </row>
        <row r="635">
          <cell r="A635">
            <v>312470</v>
          </cell>
          <cell r="B635" t="str">
            <v>ESTRELA DO INDAIA</v>
          </cell>
          <cell r="C635" t="str">
            <v>MG</v>
          </cell>
        </row>
        <row r="636">
          <cell r="A636">
            <v>315630</v>
          </cell>
          <cell r="B636" t="str">
            <v>RODEIRO</v>
          </cell>
          <cell r="C636" t="str">
            <v>MG</v>
          </cell>
        </row>
        <row r="637">
          <cell r="A637">
            <v>314055</v>
          </cell>
          <cell r="B637" t="str">
            <v>MATA VERDE</v>
          </cell>
          <cell r="C637" t="str">
            <v>MG</v>
          </cell>
        </row>
        <row r="638">
          <cell r="A638">
            <v>315860</v>
          </cell>
          <cell r="B638" t="str">
            <v>SANTANA DO DESERTO</v>
          </cell>
          <cell r="C638" t="str">
            <v>MG</v>
          </cell>
        </row>
        <row r="639">
          <cell r="A639">
            <v>313657</v>
          </cell>
          <cell r="B639" t="str">
            <v>JOSENOPOLIS</v>
          </cell>
          <cell r="C639" t="str">
            <v>MG</v>
          </cell>
        </row>
        <row r="640">
          <cell r="A640">
            <v>313420</v>
          </cell>
          <cell r="B640" t="str">
            <v>ITUIUTABA</v>
          </cell>
          <cell r="C640" t="str">
            <v>MG</v>
          </cell>
        </row>
        <row r="641">
          <cell r="A641">
            <v>317030</v>
          </cell>
          <cell r="B641" t="str">
            <v>UMBURATIBA</v>
          </cell>
          <cell r="C641" t="str">
            <v>MG</v>
          </cell>
        </row>
        <row r="642">
          <cell r="A642">
            <v>312860</v>
          </cell>
          <cell r="B642" t="str">
            <v>GUARDA-MOR</v>
          </cell>
          <cell r="C642" t="str">
            <v>MG</v>
          </cell>
        </row>
        <row r="643">
          <cell r="A643">
            <v>310910</v>
          </cell>
          <cell r="B643" t="str">
            <v>BUENO BRANDAO</v>
          </cell>
          <cell r="C643" t="str">
            <v>MG</v>
          </cell>
        </row>
        <row r="644">
          <cell r="A644">
            <v>315870</v>
          </cell>
          <cell r="B644" t="str">
            <v>SANTANA DO GARAMBEU</v>
          </cell>
          <cell r="C644" t="str">
            <v>MG</v>
          </cell>
        </row>
        <row r="645">
          <cell r="A645">
            <v>310500</v>
          </cell>
          <cell r="B645" t="str">
            <v>BALDIM</v>
          </cell>
          <cell r="C645" t="str">
            <v>MG</v>
          </cell>
        </row>
        <row r="646">
          <cell r="A646">
            <v>314060</v>
          </cell>
          <cell r="B646" t="str">
            <v>MATERLANDIA</v>
          </cell>
          <cell r="C646" t="str">
            <v>MG</v>
          </cell>
        </row>
        <row r="647">
          <cell r="A647">
            <v>312080</v>
          </cell>
          <cell r="B647" t="str">
            <v>CRUZILIA</v>
          </cell>
          <cell r="C647" t="str">
            <v>MG</v>
          </cell>
        </row>
        <row r="648">
          <cell r="A648">
            <v>312675</v>
          </cell>
          <cell r="B648" t="str">
            <v>FRANCISCOPOLIS</v>
          </cell>
          <cell r="C648" t="str">
            <v>MG</v>
          </cell>
        </row>
        <row r="649">
          <cell r="A649">
            <v>290680</v>
          </cell>
          <cell r="B649" t="str">
            <v>CANSANCAO</v>
          </cell>
          <cell r="C649" t="str">
            <v>BA</v>
          </cell>
        </row>
        <row r="650">
          <cell r="A650">
            <v>315600</v>
          </cell>
          <cell r="B650" t="str">
            <v>RIO VERMELHO</v>
          </cell>
          <cell r="C650" t="str">
            <v>MG</v>
          </cell>
        </row>
        <row r="651">
          <cell r="A651">
            <v>313780</v>
          </cell>
          <cell r="B651" t="str">
            <v>LAMBARI</v>
          </cell>
          <cell r="C651" t="str">
            <v>MG</v>
          </cell>
        </row>
        <row r="652">
          <cell r="A652">
            <v>317115</v>
          </cell>
          <cell r="B652" t="str">
            <v>VERMELHO NOVO</v>
          </cell>
          <cell r="C652" t="str">
            <v>MG</v>
          </cell>
        </row>
        <row r="653">
          <cell r="A653">
            <v>420140</v>
          </cell>
          <cell r="B653" t="str">
            <v>ARARANGUA</v>
          </cell>
          <cell r="C653" t="str">
            <v>SC</v>
          </cell>
        </row>
        <row r="654">
          <cell r="A654">
            <v>355110</v>
          </cell>
          <cell r="B654" t="str">
            <v>SARAPUI</v>
          </cell>
          <cell r="C654" t="str">
            <v>SP</v>
          </cell>
        </row>
        <row r="655">
          <cell r="A655">
            <v>311350</v>
          </cell>
          <cell r="B655" t="str">
            <v>CARBONITA</v>
          </cell>
          <cell r="C655" t="str">
            <v>MG</v>
          </cell>
        </row>
        <row r="656">
          <cell r="A656">
            <v>315880</v>
          </cell>
          <cell r="B656" t="str">
            <v>SANTANA DO JACARE</v>
          </cell>
          <cell r="C656" t="str">
            <v>MG</v>
          </cell>
        </row>
        <row r="657">
          <cell r="A657">
            <v>315680</v>
          </cell>
          <cell r="B657" t="str">
            <v>SABINOPOLIS</v>
          </cell>
          <cell r="C657" t="str">
            <v>MG</v>
          </cell>
        </row>
        <row r="658">
          <cell r="A658">
            <v>421500</v>
          </cell>
          <cell r="B658" t="str">
            <v>RIO NEGRINHO</v>
          </cell>
          <cell r="C658" t="str">
            <v>SC</v>
          </cell>
        </row>
        <row r="659">
          <cell r="A659">
            <v>315900</v>
          </cell>
          <cell r="B659" t="str">
            <v>SANTANA DO RIACHO</v>
          </cell>
          <cell r="C659" t="str">
            <v>MG</v>
          </cell>
        </row>
        <row r="660">
          <cell r="A660">
            <v>315990</v>
          </cell>
          <cell r="B660" t="str">
            <v>SANTO ANTONIO DO AMPARO</v>
          </cell>
          <cell r="C660" t="str">
            <v>MG</v>
          </cell>
        </row>
        <row r="661">
          <cell r="A661">
            <v>311150</v>
          </cell>
          <cell r="B661" t="str">
            <v>CAMPOS ALTOS</v>
          </cell>
          <cell r="C661" t="str">
            <v>MG</v>
          </cell>
        </row>
        <row r="662">
          <cell r="A662">
            <v>313910</v>
          </cell>
          <cell r="B662" t="str">
            <v>MADRE DE DEUS DE MINAS</v>
          </cell>
          <cell r="C662" t="str">
            <v>MG</v>
          </cell>
        </row>
        <row r="663">
          <cell r="A663">
            <v>315460</v>
          </cell>
          <cell r="B663" t="str">
            <v>RIBEIRAO DAS NEVES</v>
          </cell>
          <cell r="C663" t="str">
            <v>MG</v>
          </cell>
        </row>
        <row r="664">
          <cell r="A664">
            <v>421670</v>
          </cell>
          <cell r="B664" t="str">
            <v>SAO JOSE DO CEDRO</v>
          </cell>
          <cell r="C664" t="str">
            <v>SC</v>
          </cell>
        </row>
        <row r="665">
          <cell r="A665">
            <v>421930</v>
          </cell>
          <cell r="B665" t="str">
            <v>VIDEIRA</v>
          </cell>
          <cell r="C665" t="str">
            <v>SC</v>
          </cell>
        </row>
        <row r="666">
          <cell r="A666">
            <v>314610</v>
          </cell>
          <cell r="B666" t="str">
            <v>OURO PRETO</v>
          </cell>
          <cell r="C666" t="str">
            <v>MG</v>
          </cell>
        </row>
        <row r="667">
          <cell r="A667">
            <v>316940</v>
          </cell>
          <cell r="B667" t="str">
            <v>TRES PONTAS</v>
          </cell>
          <cell r="C667" t="str">
            <v>MG</v>
          </cell>
        </row>
        <row r="668">
          <cell r="A668">
            <v>312580</v>
          </cell>
          <cell r="B668" t="str">
            <v>FERNANDES TOURINHO</v>
          </cell>
          <cell r="C668" t="str">
            <v>MG</v>
          </cell>
        </row>
        <row r="669">
          <cell r="A669">
            <v>314160</v>
          </cell>
          <cell r="B669" t="str">
            <v>MERCES</v>
          </cell>
          <cell r="C669" t="str">
            <v>MG</v>
          </cell>
        </row>
        <row r="670">
          <cell r="A670">
            <v>311040</v>
          </cell>
          <cell r="B670" t="str">
            <v>CAMACHO</v>
          </cell>
          <cell r="C670" t="str">
            <v>MG</v>
          </cell>
        </row>
        <row r="671">
          <cell r="A671">
            <v>312800</v>
          </cell>
          <cell r="B671" t="str">
            <v>GUANHAES</v>
          </cell>
          <cell r="C671" t="str">
            <v>MG</v>
          </cell>
        </row>
        <row r="672">
          <cell r="A672">
            <v>316550</v>
          </cell>
          <cell r="B672" t="str">
            <v>SARDOA</v>
          </cell>
          <cell r="C672" t="str">
            <v>MG</v>
          </cell>
        </row>
        <row r="673">
          <cell r="A673">
            <v>316280</v>
          </cell>
          <cell r="B673" t="str">
            <v>SAO JOAO EVANGELISTA</v>
          </cell>
          <cell r="C673" t="str">
            <v>MG</v>
          </cell>
        </row>
        <row r="674">
          <cell r="A674">
            <v>315150</v>
          </cell>
          <cell r="B674" t="str">
            <v>PIUMHI</v>
          </cell>
          <cell r="C674" t="str">
            <v>MG</v>
          </cell>
        </row>
        <row r="675">
          <cell r="A675">
            <v>420535</v>
          </cell>
          <cell r="B675" t="str">
            <v>FLOR DO SERTAO</v>
          </cell>
          <cell r="C675" t="str">
            <v>SC</v>
          </cell>
        </row>
        <row r="676">
          <cell r="A676">
            <v>311470</v>
          </cell>
          <cell r="B676" t="str">
            <v>CARVALHOPOLIS</v>
          </cell>
          <cell r="C676" t="str">
            <v>MG</v>
          </cell>
        </row>
        <row r="677">
          <cell r="A677">
            <v>355480</v>
          </cell>
          <cell r="B677" t="str">
            <v>TREMEMBE</v>
          </cell>
          <cell r="C677" t="str">
            <v>SP</v>
          </cell>
        </row>
        <row r="678">
          <cell r="A678">
            <v>313480</v>
          </cell>
          <cell r="B678" t="str">
            <v>JACUI</v>
          </cell>
          <cell r="C678" t="str">
            <v>MG</v>
          </cell>
        </row>
        <row r="679">
          <cell r="A679">
            <v>311460</v>
          </cell>
          <cell r="B679" t="str">
            <v>CARRANCAS</v>
          </cell>
          <cell r="C679" t="str">
            <v>MG</v>
          </cell>
        </row>
        <row r="680">
          <cell r="A680">
            <v>431820</v>
          </cell>
          <cell r="B680" t="str">
            <v>SAO FRANCISCO DE PAULA</v>
          </cell>
          <cell r="C680" t="str">
            <v>RS</v>
          </cell>
        </row>
        <row r="681">
          <cell r="A681">
            <v>311050</v>
          </cell>
          <cell r="B681" t="str">
            <v>CAMANDUCAIA</v>
          </cell>
          <cell r="C681" t="str">
            <v>MG</v>
          </cell>
        </row>
        <row r="682">
          <cell r="A682">
            <v>311270</v>
          </cell>
          <cell r="B682" t="str">
            <v>CAPITAO ENEAS</v>
          </cell>
          <cell r="C682" t="str">
            <v>MG</v>
          </cell>
        </row>
        <row r="683">
          <cell r="A683">
            <v>311100</v>
          </cell>
          <cell r="B683" t="str">
            <v>CAMPESTRE</v>
          </cell>
          <cell r="C683" t="str">
            <v>MG</v>
          </cell>
        </row>
        <row r="684">
          <cell r="A684">
            <v>315200</v>
          </cell>
          <cell r="B684" t="str">
            <v>POMPEU</v>
          </cell>
          <cell r="C684" t="str">
            <v>MG</v>
          </cell>
        </row>
        <row r="685">
          <cell r="A685">
            <v>316760</v>
          </cell>
          <cell r="B685" t="str">
            <v>SIMONESIA</v>
          </cell>
          <cell r="C685" t="str">
            <v>MG</v>
          </cell>
        </row>
        <row r="686">
          <cell r="A686">
            <v>310960</v>
          </cell>
          <cell r="B686" t="str">
            <v>CACHOEIRA DA PRATA</v>
          </cell>
          <cell r="C686" t="str">
            <v>MG</v>
          </cell>
        </row>
        <row r="687">
          <cell r="A687">
            <v>510629</v>
          </cell>
          <cell r="B687" t="str">
            <v>PARANAITA</v>
          </cell>
          <cell r="C687" t="str">
            <v>MT</v>
          </cell>
        </row>
        <row r="688">
          <cell r="A688">
            <v>310150</v>
          </cell>
          <cell r="B688" t="str">
            <v>ALEM PARAIBA</v>
          </cell>
          <cell r="C688" t="str">
            <v>MG</v>
          </cell>
        </row>
        <row r="689">
          <cell r="A689">
            <v>313520</v>
          </cell>
          <cell r="B689" t="str">
            <v>JANUARIA</v>
          </cell>
          <cell r="C689" t="str">
            <v>MG</v>
          </cell>
        </row>
        <row r="690">
          <cell r="A690">
            <v>313070</v>
          </cell>
          <cell r="B690" t="str">
            <v>INDIANOPOLIS</v>
          </cell>
          <cell r="C690" t="str">
            <v>MG</v>
          </cell>
        </row>
        <row r="691">
          <cell r="A691">
            <v>430064</v>
          </cell>
          <cell r="B691" t="str">
            <v>AMETISTA DO SUL</v>
          </cell>
          <cell r="C691" t="str">
            <v>RS</v>
          </cell>
        </row>
        <row r="692">
          <cell r="A692">
            <v>315370</v>
          </cell>
          <cell r="B692" t="str">
            <v>QUARTEL GERAL</v>
          </cell>
          <cell r="C692" t="str">
            <v>MG</v>
          </cell>
        </row>
        <row r="693">
          <cell r="A693">
            <v>421050</v>
          </cell>
          <cell r="B693" t="str">
            <v>MARAVILHA</v>
          </cell>
          <cell r="C693" t="str">
            <v>SC</v>
          </cell>
        </row>
        <row r="694">
          <cell r="A694">
            <v>312270</v>
          </cell>
          <cell r="B694" t="str">
            <v>DOM SILVERIO</v>
          </cell>
          <cell r="C694" t="str">
            <v>MG</v>
          </cell>
        </row>
        <row r="695">
          <cell r="A695">
            <v>312520</v>
          </cell>
          <cell r="B695" t="str">
            <v>FAMA</v>
          </cell>
          <cell r="C695" t="str">
            <v>MG</v>
          </cell>
        </row>
        <row r="696">
          <cell r="A696">
            <v>352400</v>
          </cell>
          <cell r="B696" t="str">
            <v>ITUPEVA</v>
          </cell>
          <cell r="C696" t="str">
            <v>SP</v>
          </cell>
        </row>
        <row r="697">
          <cell r="A697">
            <v>312420</v>
          </cell>
          <cell r="B697" t="str">
            <v>ESPERA FELIZ</v>
          </cell>
          <cell r="C697" t="str">
            <v>MG</v>
          </cell>
        </row>
        <row r="698">
          <cell r="A698">
            <v>310600</v>
          </cell>
          <cell r="B698" t="str">
            <v>BELA VISTA DE MINAS</v>
          </cell>
          <cell r="C698" t="str">
            <v>MG</v>
          </cell>
        </row>
        <row r="699">
          <cell r="A699">
            <v>314990</v>
          </cell>
          <cell r="B699" t="str">
            <v>PERDOES</v>
          </cell>
          <cell r="C699" t="str">
            <v>MG</v>
          </cell>
        </row>
        <row r="700">
          <cell r="A700">
            <v>311420</v>
          </cell>
          <cell r="B700" t="str">
            <v>CARMO DO CAJURU</v>
          </cell>
          <cell r="C700" t="str">
            <v>MG</v>
          </cell>
        </row>
        <row r="701">
          <cell r="A701">
            <v>312810</v>
          </cell>
          <cell r="B701" t="str">
            <v>GUAPE</v>
          </cell>
          <cell r="C701" t="str">
            <v>MG</v>
          </cell>
        </row>
        <row r="702">
          <cell r="A702">
            <v>420470</v>
          </cell>
          <cell r="B702" t="str">
            <v>CUNHA PORA</v>
          </cell>
          <cell r="C702" t="str">
            <v>SC</v>
          </cell>
        </row>
        <row r="703">
          <cell r="A703">
            <v>313860</v>
          </cell>
          <cell r="B703" t="str">
            <v>LIMA DUARTE</v>
          </cell>
          <cell r="C703" t="str">
            <v>MG</v>
          </cell>
        </row>
        <row r="704">
          <cell r="A704">
            <v>314210</v>
          </cell>
          <cell r="B704" t="str">
            <v>MIRADOURO</v>
          </cell>
          <cell r="C704" t="str">
            <v>MG</v>
          </cell>
        </row>
        <row r="705">
          <cell r="A705">
            <v>520860</v>
          </cell>
          <cell r="B705" t="str">
            <v>GOIANESIA</v>
          </cell>
          <cell r="C705" t="str">
            <v>GO</v>
          </cell>
        </row>
        <row r="706">
          <cell r="A706">
            <v>312590</v>
          </cell>
          <cell r="B706" t="str">
            <v>FERROS</v>
          </cell>
          <cell r="C706" t="str">
            <v>MG</v>
          </cell>
        </row>
        <row r="707">
          <cell r="A707">
            <v>312260</v>
          </cell>
          <cell r="B707" t="str">
            <v>DOM JOAQUIM</v>
          </cell>
          <cell r="C707" t="str">
            <v>MG</v>
          </cell>
        </row>
        <row r="708">
          <cell r="A708">
            <v>510850</v>
          </cell>
          <cell r="B708" t="str">
            <v>VERA</v>
          </cell>
          <cell r="C708" t="str">
            <v>MT</v>
          </cell>
        </row>
        <row r="709">
          <cell r="A709">
            <v>430055</v>
          </cell>
          <cell r="B709" t="str">
            <v>ALTO ALEGRE</v>
          </cell>
          <cell r="C709" t="str">
            <v>RS</v>
          </cell>
        </row>
        <row r="710">
          <cell r="A710">
            <v>312500</v>
          </cell>
          <cell r="B710" t="str">
            <v>EWBANK DA CAMARA</v>
          </cell>
          <cell r="C710" t="str">
            <v>MG</v>
          </cell>
        </row>
        <row r="711">
          <cell r="A711">
            <v>314490</v>
          </cell>
          <cell r="B711" t="str">
            <v>NOVA MODICA</v>
          </cell>
          <cell r="C711" t="str">
            <v>MG</v>
          </cell>
        </row>
        <row r="712">
          <cell r="A712">
            <v>421580</v>
          </cell>
          <cell r="B712" t="str">
            <v>SAO BENTO DO SUL</v>
          </cell>
          <cell r="C712" t="str">
            <v>SC</v>
          </cell>
        </row>
        <row r="713">
          <cell r="A713">
            <v>350010</v>
          </cell>
          <cell r="B713" t="str">
            <v>ADAMANTINA</v>
          </cell>
          <cell r="C713" t="str">
            <v>SP</v>
          </cell>
        </row>
        <row r="714">
          <cell r="A714">
            <v>310160</v>
          </cell>
          <cell r="B714" t="str">
            <v>ALFENAS</v>
          </cell>
          <cell r="C714" t="str">
            <v>MG</v>
          </cell>
        </row>
        <row r="715">
          <cell r="A715">
            <v>310665</v>
          </cell>
          <cell r="B715" t="str">
            <v>BERIZAL</v>
          </cell>
          <cell r="C715" t="str">
            <v>MG</v>
          </cell>
        </row>
        <row r="716">
          <cell r="A716">
            <v>500440</v>
          </cell>
          <cell r="B716" t="str">
            <v>INOCENCIA</v>
          </cell>
          <cell r="C716" t="str">
            <v>MS</v>
          </cell>
        </row>
        <row r="717">
          <cell r="A717">
            <v>316553</v>
          </cell>
          <cell r="B717" t="str">
            <v>SARZEDO</v>
          </cell>
          <cell r="C717" t="str">
            <v>MG</v>
          </cell>
        </row>
        <row r="718">
          <cell r="A718">
            <v>320190</v>
          </cell>
          <cell r="B718" t="str">
            <v>DOMINGOS MARTINS</v>
          </cell>
          <cell r="C718" t="str">
            <v>ES</v>
          </cell>
        </row>
        <row r="719">
          <cell r="A719">
            <v>313110</v>
          </cell>
          <cell r="B719" t="str">
            <v>INIMUTABA</v>
          </cell>
          <cell r="C719" t="str">
            <v>MG</v>
          </cell>
        </row>
        <row r="720">
          <cell r="A720">
            <v>421575</v>
          </cell>
          <cell r="B720" t="str">
            <v>SAO BERNARDINO</v>
          </cell>
          <cell r="C720" t="str">
            <v>SC</v>
          </cell>
        </row>
        <row r="721">
          <cell r="A721">
            <v>311440</v>
          </cell>
          <cell r="B721" t="str">
            <v>CARMO DO RIO CLARO</v>
          </cell>
          <cell r="C721" t="str">
            <v>MG</v>
          </cell>
        </row>
        <row r="722">
          <cell r="A722">
            <v>315210</v>
          </cell>
          <cell r="B722" t="str">
            <v>PONTE NOVA</v>
          </cell>
          <cell r="C722" t="str">
            <v>MG</v>
          </cell>
        </row>
        <row r="723">
          <cell r="A723">
            <v>311650</v>
          </cell>
          <cell r="B723" t="str">
            <v>CLARO DOS POCOES</v>
          </cell>
          <cell r="C723" t="str">
            <v>MG</v>
          </cell>
        </row>
        <row r="724">
          <cell r="A724">
            <v>316090</v>
          </cell>
          <cell r="B724" t="str">
            <v>SAO BRAS DO SUACUI</v>
          </cell>
          <cell r="C724" t="str">
            <v>MG</v>
          </cell>
        </row>
        <row r="725">
          <cell r="A725">
            <v>500375</v>
          </cell>
          <cell r="B725" t="str">
            <v>ELDORADO</v>
          </cell>
          <cell r="C725" t="str">
            <v>MS</v>
          </cell>
        </row>
        <row r="726">
          <cell r="A726">
            <v>317107</v>
          </cell>
          <cell r="B726" t="str">
            <v>VEREDINHA</v>
          </cell>
          <cell r="C726" t="str">
            <v>MG</v>
          </cell>
        </row>
        <row r="727">
          <cell r="A727">
            <v>311490</v>
          </cell>
          <cell r="B727" t="str">
            <v>CASA GRANDE</v>
          </cell>
          <cell r="C727" t="str">
            <v>MG</v>
          </cell>
        </row>
        <row r="728">
          <cell r="A728">
            <v>314950</v>
          </cell>
          <cell r="B728" t="str">
            <v>PEQUERI</v>
          </cell>
          <cell r="C728" t="str">
            <v>MG</v>
          </cell>
        </row>
        <row r="729">
          <cell r="A729">
            <v>314450</v>
          </cell>
          <cell r="B729" t="str">
            <v>NAZARENO</v>
          </cell>
          <cell r="C729" t="str">
            <v>MG</v>
          </cell>
        </row>
        <row r="730">
          <cell r="A730">
            <v>420730</v>
          </cell>
          <cell r="B730" t="str">
            <v>IMBITUBA</v>
          </cell>
          <cell r="C730" t="str">
            <v>SC</v>
          </cell>
        </row>
        <row r="731">
          <cell r="A731">
            <v>411120</v>
          </cell>
          <cell r="B731" t="str">
            <v>ITAPEJARA D'OESTE</v>
          </cell>
          <cell r="C731" t="str">
            <v>PR</v>
          </cell>
        </row>
        <row r="732">
          <cell r="A732">
            <v>420257</v>
          </cell>
          <cell r="B732" t="str">
            <v>BOM JESUS DO OESTE</v>
          </cell>
          <cell r="C732" t="str">
            <v>SC</v>
          </cell>
        </row>
        <row r="733">
          <cell r="A733">
            <v>354170</v>
          </cell>
          <cell r="B733" t="str">
            <v>QUATA</v>
          </cell>
          <cell r="C733" t="str">
            <v>SP</v>
          </cell>
        </row>
        <row r="734">
          <cell r="A734">
            <v>317040</v>
          </cell>
          <cell r="B734" t="str">
            <v>UNAI</v>
          </cell>
          <cell r="C734" t="str">
            <v>MG</v>
          </cell>
        </row>
        <row r="735">
          <cell r="A735">
            <v>510420</v>
          </cell>
          <cell r="B735" t="str">
            <v>GUIRATINGA</v>
          </cell>
          <cell r="C735" t="str">
            <v>MT</v>
          </cell>
        </row>
        <row r="736">
          <cell r="A736">
            <v>313350</v>
          </cell>
          <cell r="B736" t="str">
            <v>ITAPECERICA</v>
          </cell>
          <cell r="C736" t="str">
            <v>MG</v>
          </cell>
        </row>
        <row r="737">
          <cell r="A737">
            <v>312460</v>
          </cell>
          <cell r="B737" t="str">
            <v>ESTRELA DALVA</v>
          </cell>
          <cell r="C737" t="str">
            <v>MG</v>
          </cell>
        </row>
        <row r="738">
          <cell r="A738">
            <v>311910</v>
          </cell>
          <cell r="B738" t="str">
            <v>CORINTO</v>
          </cell>
          <cell r="C738" t="str">
            <v>MG</v>
          </cell>
        </row>
        <row r="739">
          <cell r="A739">
            <v>316570</v>
          </cell>
          <cell r="B739" t="str">
            <v>SENADOR FIRMINO</v>
          </cell>
          <cell r="C739" t="str">
            <v>MG</v>
          </cell>
        </row>
        <row r="740">
          <cell r="A740">
            <v>314505</v>
          </cell>
          <cell r="B740" t="str">
            <v>NOVA PORTEIRINHA</v>
          </cell>
          <cell r="C740" t="str">
            <v>MG</v>
          </cell>
        </row>
        <row r="741">
          <cell r="A741">
            <v>315290</v>
          </cell>
          <cell r="B741" t="str">
            <v>PRATAPOLIS</v>
          </cell>
          <cell r="C741" t="str">
            <v>MG</v>
          </cell>
        </row>
        <row r="742">
          <cell r="A742">
            <v>500750</v>
          </cell>
          <cell r="B742" t="str">
            <v>ROCHEDO</v>
          </cell>
          <cell r="C742" t="str">
            <v>MS</v>
          </cell>
        </row>
        <row r="743">
          <cell r="A743">
            <v>312290</v>
          </cell>
          <cell r="B743" t="str">
            <v>DONA EUSEBIA</v>
          </cell>
          <cell r="C743" t="str">
            <v>MG</v>
          </cell>
        </row>
        <row r="744">
          <cell r="A744">
            <v>310260</v>
          </cell>
          <cell r="B744" t="str">
            <v>ANDRADAS</v>
          </cell>
          <cell r="C744" t="str">
            <v>MG</v>
          </cell>
        </row>
        <row r="745">
          <cell r="A745">
            <v>315950</v>
          </cell>
          <cell r="B745" t="str">
            <v>SANTA RITA DO ITUETO</v>
          </cell>
          <cell r="C745" t="str">
            <v>MG</v>
          </cell>
        </row>
        <row r="746">
          <cell r="A746">
            <v>316000</v>
          </cell>
          <cell r="B746" t="str">
            <v>SANTO ANTONIO DO AVENTUREIRO</v>
          </cell>
          <cell r="C746" t="str">
            <v>MG</v>
          </cell>
        </row>
        <row r="747">
          <cell r="A747">
            <v>310480</v>
          </cell>
          <cell r="B747" t="str">
            <v>AUGUSTO DE LIMA</v>
          </cell>
          <cell r="C747" t="str">
            <v>MG</v>
          </cell>
        </row>
        <row r="748">
          <cell r="A748">
            <v>316270</v>
          </cell>
          <cell r="B748" t="str">
            <v>SAO JOAO DO PARAISO</v>
          </cell>
          <cell r="C748" t="str">
            <v>MG</v>
          </cell>
        </row>
        <row r="749">
          <cell r="A749">
            <v>352570</v>
          </cell>
          <cell r="B749" t="str">
            <v>JOSE BONIFACIO</v>
          </cell>
          <cell r="C749" t="str">
            <v>SP</v>
          </cell>
        </row>
        <row r="750">
          <cell r="A750">
            <v>316320</v>
          </cell>
          <cell r="B750" t="str">
            <v>SAO JOSE DO ALEGRE</v>
          </cell>
          <cell r="C750" t="str">
            <v>MG</v>
          </cell>
        </row>
        <row r="751">
          <cell r="A751">
            <v>354820</v>
          </cell>
          <cell r="B751" t="str">
            <v>SANTO ANTONIO DO PINHAL</v>
          </cell>
          <cell r="C751" t="str">
            <v>SP</v>
          </cell>
        </row>
        <row r="752">
          <cell r="A752">
            <v>430540</v>
          </cell>
          <cell r="B752" t="str">
            <v>CHIAPETTA</v>
          </cell>
          <cell r="C752" t="str">
            <v>RS</v>
          </cell>
        </row>
        <row r="753">
          <cell r="A753">
            <v>311300</v>
          </cell>
          <cell r="B753" t="str">
            <v>CARAI</v>
          </cell>
          <cell r="C753" t="str">
            <v>MG</v>
          </cell>
        </row>
        <row r="754">
          <cell r="A754">
            <v>510776</v>
          </cell>
          <cell r="B754" t="str">
            <v>SANTA RITA DO TRIVELATO</v>
          </cell>
          <cell r="C754" t="str">
            <v>MT</v>
          </cell>
        </row>
        <row r="755">
          <cell r="A755">
            <v>312760</v>
          </cell>
          <cell r="B755" t="str">
            <v>GOUVEIA</v>
          </cell>
          <cell r="C755" t="str">
            <v>MG</v>
          </cell>
        </row>
        <row r="756">
          <cell r="A756">
            <v>316557</v>
          </cell>
          <cell r="B756" t="str">
            <v>SENADOR AMARAL</v>
          </cell>
          <cell r="C756" t="str">
            <v>MG</v>
          </cell>
        </row>
        <row r="757">
          <cell r="A757">
            <v>521400</v>
          </cell>
          <cell r="B757" t="str">
            <v>MOZARLANDIA</v>
          </cell>
          <cell r="C757" t="str">
            <v>GO</v>
          </cell>
        </row>
        <row r="758">
          <cell r="A758">
            <v>432149</v>
          </cell>
          <cell r="B758" t="str">
            <v>TOROPI</v>
          </cell>
          <cell r="C758" t="str">
            <v>RS</v>
          </cell>
        </row>
        <row r="759">
          <cell r="A759">
            <v>310400</v>
          </cell>
          <cell r="B759" t="str">
            <v>ARAXA</v>
          </cell>
          <cell r="C759" t="str">
            <v>MG</v>
          </cell>
        </row>
        <row r="760">
          <cell r="A760">
            <v>315520</v>
          </cell>
          <cell r="B760" t="str">
            <v>RIO ESPERA</v>
          </cell>
          <cell r="C760" t="str">
            <v>MG</v>
          </cell>
        </row>
        <row r="761">
          <cell r="A761">
            <v>431990</v>
          </cell>
          <cell r="B761" t="str">
            <v>SAPIRANGA</v>
          </cell>
          <cell r="C761" t="str">
            <v>RS</v>
          </cell>
        </row>
        <row r="762">
          <cell r="A762">
            <v>314770</v>
          </cell>
          <cell r="B762" t="str">
            <v>PASSA TEMPO</v>
          </cell>
          <cell r="C762" t="str">
            <v>MG</v>
          </cell>
        </row>
        <row r="763">
          <cell r="A763">
            <v>316670</v>
          </cell>
          <cell r="B763" t="str">
            <v>SERRA DOS AIMORES</v>
          </cell>
          <cell r="C763" t="str">
            <v>MG</v>
          </cell>
        </row>
        <row r="764">
          <cell r="A764">
            <v>313200</v>
          </cell>
          <cell r="B764" t="str">
            <v>ITACAMBIRA</v>
          </cell>
          <cell r="C764" t="str">
            <v>MG</v>
          </cell>
        </row>
        <row r="765">
          <cell r="A765">
            <v>312780</v>
          </cell>
          <cell r="B765" t="str">
            <v>GRAO MOGOL</v>
          </cell>
          <cell r="C765" t="str">
            <v>MG</v>
          </cell>
        </row>
        <row r="766">
          <cell r="A766">
            <v>313810</v>
          </cell>
          <cell r="B766" t="str">
            <v>LASSANCE</v>
          </cell>
          <cell r="C766" t="str">
            <v>MG</v>
          </cell>
        </row>
        <row r="767">
          <cell r="A767">
            <v>311430</v>
          </cell>
          <cell r="B767" t="str">
            <v>CARMO DO PARANAIBA</v>
          </cell>
          <cell r="C767" t="str">
            <v>MG</v>
          </cell>
        </row>
        <row r="768">
          <cell r="A768">
            <v>311120</v>
          </cell>
          <cell r="B768" t="str">
            <v>CAMPO BELO</v>
          </cell>
          <cell r="C768" t="str">
            <v>MG</v>
          </cell>
        </row>
        <row r="769">
          <cell r="A769">
            <v>312280</v>
          </cell>
          <cell r="B769" t="str">
            <v>DOM VICOSO</v>
          </cell>
          <cell r="C769" t="str">
            <v>MG</v>
          </cell>
        </row>
        <row r="770">
          <cell r="A770">
            <v>314050</v>
          </cell>
          <cell r="B770" t="str">
            <v>MARTINHO CAMPOS</v>
          </cell>
          <cell r="C770" t="str">
            <v>MG</v>
          </cell>
        </row>
        <row r="771">
          <cell r="A771">
            <v>311680</v>
          </cell>
          <cell r="B771" t="str">
            <v>COLUNA</v>
          </cell>
          <cell r="C771" t="str">
            <v>MG</v>
          </cell>
        </row>
        <row r="772">
          <cell r="A772">
            <v>310700</v>
          </cell>
          <cell r="B772" t="str">
            <v>BIQUINHAS</v>
          </cell>
          <cell r="C772" t="str">
            <v>MG</v>
          </cell>
        </row>
        <row r="773">
          <cell r="A773">
            <v>411770</v>
          </cell>
          <cell r="B773" t="str">
            <v>PALMEIRA</v>
          </cell>
          <cell r="C773" t="str">
            <v>PR</v>
          </cell>
        </row>
        <row r="774">
          <cell r="A774">
            <v>313740</v>
          </cell>
          <cell r="B774" t="str">
            <v>LAGOA DOURADA</v>
          </cell>
          <cell r="C774" t="str">
            <v>MG</v>
          </cell>
        </row>
        <row r="775">
          <cell r="A775">
            <v>313380</v>
          </cell>
          <cell r="B775" t="str">
            <v>ITAUNA</v>
          </cell>
          <cell r="C775" t="str">
            <v>MG</v>
          </cell>
        </row>
        <row r="776">
          <cell r="A776">
            <v>350240</v>
          </cell>
          <cell r="B776" t="str">
            <v>ANHUMAS</v>
          </cell>
          <cell r="C776" t="str">
            <v>SP</v>
          </cell>
        </row>
        <row r="777">
          <cell r="A777">
            <v>421825</v>
          </cell>
          <cell r="B777" t="str">
            <v>TIMBO GRANDE</v>
          </cell>
          <cell r="C777" t="str">
            <v>SC</v>
          </cell>
        </row>
        <row r="778">
          <cell r="A778">
            <v>311550</v>
          </cell>
          <cell r="B778" t="str">
            <v>CAXAMBU</v>
          </cell>
          <cell r="C778" t="str">
            <v>MG</v>
          </cell>
        </row>
        <row r="779">
          <cell r="A779">
            <v>316800</v>
          </cell>
          <cell r="B779" t="str">
            <v>TAIOBEIRAS</v>
          </cell>
          <cell r="C779" t="str">
            <v>MG</v>
          </cell>
        </row>
        <row r="780">
          <cell r="A780">
            <v>313065</v>
          </cell>
          <cell r="B780" t="str">
            <v>INDAIABIRA</v>
          </cell>
          <cell r="C780" t="str">
            <v>MG</v>
          </cell>
        </row>
        <row r="781">
          <cell r="A781">
            <v>310100</v>
          </cell>
          <cell r="B781" t="str">
            <v>AGUAS VERMELHAS</v>
          </cell>
          <cell r="C781" t="str">
            <v>MG</v>
          </cell>
        </row>
        <row r="782">
          <cell r="A782">
            <v>510560</v>
          </cell>
          <cell r="B782" t="str">
            <v>MATUPA</v>
          </cell>
          <cell r="C782" t="str">
            <v>MT</v>
          </cell>
        </row>
        <row r="783">
          <cell r="A783">
            <v>314660</v>
          </cell>
          <cell r="B783" t="str">
            <v>PAIVA</v>
          </cell>
          <cell r="C783" t="str">
            <v>MG</v>
          </cell>
        </row>
        <row r="784">
          <cell r="A784">
            <v>315760</v>
          </cell>
          <cell r="B784" t="str">
            <v>SANTA FE DE MINAS</v>
          </cell>
          <cell r="C784" t="str">
            <v>MG</v>
          </cell>
        </row>
        <row r="785">
          <cell r="A785">
            <v>312010</v>
          </cell>
          <cell r="B785" t="str">
            <v>COUTO DE MAGALHAES DE MINAS</v>
          </cell>
          <cell r="C785" t="str">
            <v>MG</v>
          </cell>
        </row>
        <row r="786">
          <cell r="A786">
            <v>313040</v>
          </cell>
          <cell r="B786" t="str">
            <v>IJACI</v>
          </cell>
          <cell r="C786" t="str">
            <v>MG</v>
          </cell>
        </row>
        <row r="787">
          <cell r="A787">
            <v>316240</v>
          </cell>
          <cell r="B787" t="str">
            <v>SAO JOAO DA PONTE</v>
          </cell>
          <cell r="C787" t="str">
            <v>MG</v>
          </cell>
        </row>
        <row r="788">
          <cell r="A788">
            <v>316910</v>
          </cell>
          <cell r="B788" t="str">
            <v>TOLEDO</v>
          </cell>
          <cell r="C788" t="str">
            <v>MG</v>
          </cell>
        </row>
        <row r="789">
          <cell r="A789">
            <v>353830</v>
          </cell>
          <cell r="B789" t="str">
            <v>PIQUEROBI</v>
          </cell>
          <cell r="C789" t="str">
            <v>SP</v>
          </cell>
        </row>
        <row r="790">
          <cell r="A790">
            <v>420550</v>
          </cell>
          <cell r="B790" t="str">
            <v>FRAIBURGO</v>
          </cell>
          <cell r="C790" t="str">
            <v>SC</v>
          </cell>
        </row>
        <row r="791">
          <cell r="A791">
            <v>312480</v>
          </cell>
          <cell r="B791" t="str">
            <v>ESTRELA DO SUL</v>
          </cell>
          <cell r="C791" t="str">
            <v>MG</v>
          </cell>
        </row>
        <row r="792">
          <cell r="A792">
            <v>315970</v>
          </cell>
          <cell r="B792" t="str">
            <v>SANTA ROSA DA SERRA</v>
          </cell>
          <cell r="C792" t="str">
            <v>MG</v>
          </cell>
        </row>
        <row r="793">
          <cell r="A793">
            <v>430570</v>
          </cell>
          <cell r="B793" t="str">
            <v>CONDOR</v>
          </cell>
          <cell r="C793" t="str">
            <v>RS</v>
          </cell>
        </row>
        <row r="794">
          <cell r="A794">
            <v>355020</v>
          </cell>
          <cell r="B794" t="str">
            <v>SAO MIGUEL ARCANJO</v>
          </cell>
          <cell r="C794" t="str">
            <v>SP</v>
          </cell>
        </row>
        <row r="795">
          <cell r="A795">
            <v>310370</v>
          </cell>
          <cell r="B795" t="str">
            <v>ARAPONGA</v>
          </cell>
          <cell r="C795" t="str">
            <v>MG</v>
          </cell>
        </row>
        <row r="796">
          <cell r="A796">
            <v>317110</v>
          </cell>
          <cell r="B796" t="str">
            <v>VERISSIMO</v>
          </cell>
          <cell r="C796" t="str">
            <v>MG</v>
          </cell>
        </row>
        <row r="797">
          <cell r="A797">
            <v>412780</v>
          </cell>
          <cell r="B797" t="str">
            <v>TOMAZINA</v>
          </cell>
          <cell r="C797" t="str">
            <v>PR</v>
          </cell>
        </row>
        <row r="798">
          <cell r="A798">
            <v>317090</v>
          </cell>
          <cell r="B798" t="str">
            <v>VARZELANDIA</v>
          </cell>
          <cell r="C798" t="str">
            <v>MG</v>
          </cell>
        </row>
        <row r="799">
          <cell r="A799">
            <v>316200</v>
          </cell>
          <cell r="B799" t="str">
            <v>SAO GONCALO DO SAPUCAI</v>
          </cell>
          <cell r="C799" t="str">
            <v>MG</v>
          </cell>
        </row>
        <row r="800">
          <cell r="A800">
            <v>314150</v>
          </cell>
          <cell r="B800" t="str">
            <v>MENDES PIMENTEL</v>
          </cell>
          <cell r="C800" t="str">
            <v>MG</v>
          </cell>
        </row>
        <row r="801">
          <cell r="A801">
            <v>313500</v>
          </cell>
          <cell r="B801" t="str">
            <v>JAGUARACU</v>
          </cell>
          <cell r="C801" t="str">
            <v>MG</v>
          </cell>
        </row>
        <row r="802">
          <cell r="A802">
            <v>421380</v>
          </cell>
          <cell r="B802" t="str">
            <v>PRAIA GRANDE</v>
          </cell>
          <cell r="C802" t="str">
            <v>SC</v>
          </cell>
        </row>
        <row r="803">
          <cell r="A803">
            <v>311750</v>
          </cell>
          <cell r="B803" t="str">
            <v>CONCEICAO DO MATO DENTRO</v>
          </cell>
          <cell r="C803" t="str">
            <v>MG</v>
          </cell>
        </row>
        <row r="804">
          <cell r="A804">
            <v>431645</v>
          </cell>
          <cell r="B804" t="str">
            <v>SALTO DO JACUI</v>
          </cell>
          <cell r="C804" t="str">
            <v>RS</v>
          </cell>
        </row>
        <row r="805">
          <cell r="A805">
            <v>310520</v>
          </cell>
          <cell r="B805" t="str">
            <v>BANDEIRA</v>
          </cell>
          <cell r="C805" t="str">
            <v>MG</v>
          </cell>
        </row>
        <row r="806">
          <cell r="A806">
            <v>310350</v>
          </cell>
          <cell r="B806" t="str">
            <v>ARAGUARI</v>
          </cell>
          <cell r="C806" t="str">
            <v>MG</v>
          </cell>
        </row>
        <row r="807">
          <cell r="A807">
            <v>420580</v>
          </cell>
          <cell r="B807" t="str">
            <v>GARUVA</v>
          </cell>
          <cell r="C807" t="str">
            <v>SC</v>
          </cell>
        </row>
        <row r="808">
          <cell r="A808">
            <v>313930</v>
          </cell>
          <cell r="B808" t="str">
            <v>MANGA</v>
          </cell>
          <cell r="C808" t="str">
            <v>MG</v>
          </cell>
        </row>
        <row r="809">
          <cell r="A809">
            <v>311610</v>
          </cell>
          <cell r="B809" t="str">
            <v>CHAPADA DO NORTE</v>
          </cell>
          <cell r="C809" t="str">
            <v>MG</v>
          </cell>
        </row>
        <row r="810">
          <cell r="A810">
            <v>353220</v>
          </cell>
          <cell r="B810" t="str">
            <v>NARANDIBA</v>
          </cell>
          <cell r="C810" t="str">
            <v>SP</v>
          </cell>
        </row>
        <row r="811">
          <cell r="A811">
            <v>310855</v>
          </cell>
          <cell r="B811" t="str">
            <v>BRASILANDIA DE MINAS</v>
          </cell>
          <cell r="C811" t="str">
            <v>MG</v>
          </cell>
        </row>
        <row r="812">
          <cell r="A812">
            <v>313310</v>
          </cell>
          <cell r="B812" t="str">
            <v>ITANHANDU</v>
          </cell>
          <cell r="C812" t="str">
            <v>MG</v>
          </cell>
        </row>
        <row r="813">
          <cell r="A813">
            <v>421885</v>
          </cell>
          <cell r="B813" t="str">
            <v>UNIAO DO OESTE</v>
          </cell>
          <cell r="C813" t="str">
            <v>SC</v>
          </cell>
        </row>
        <row r="814">
          <cell r="A814">
            <v>420090</v>
          </cell>
          <cell r="B814" t="str">
            <v>ANGELINA</v>
          </cell>
          <cell r="C814" t="str">
            <v>SC</v>
          </cell>
        </row>
        <row r="815">
          <cell r="A815">
            <v>310760</v>
          </cell>
          <cell r="B815" t="str">
            <v>BOM JESUS DA PENHA</v>
          </cell>
          <cell r="C815" t="str">
            <v>MG</v>
          </cell>
        </row>
        <row r="816">
          <cell r="A816">
            <v>421450</v>
          </cell>
          <cell r="B816" t="str">
            <v>RIO DO CAMPO</v>
          </cell>
          <cell r="C816" t="str">
            <v>SC</v>
          </cell>
        </row>
        <row r="817">
          <cell r="A817">
            <v>421150</v>
          </cell>
          <cell r="B817" t="str">
            <v>NOVA TRENTO</v>
          </cell>
          <cell r="C817" t="str">
            <v>SC</v>
          </cell>
        </row>
        <row r="818">
          <cell r="A818">
            <v>313220</v>
          </cell>
          <cell r="B818" t="str">
            <v>ITAGUARA</v>
          </cell>
          <cell r="C818" t="str">
            <v>MG</v>
          </cell>
        </row>
        <row r="819">
          <cell r="A819">
            <v>421210</v>
          </cell>
          <cell r="B819" t="str">
            <v>PALMITOS</v>
          </cell>
          <cell r="C819" t="str">
            <v>SC</v>
          </cell>
        </row>
        <row r="820">
          <cell r="A820">
            <v>316330</v>
          </cell>
          <cell r="B820" t="str">
            <v>SAO JOSE DO DIVINO</v>
          </cell>
          <cell r="C820" t="str">
            <v>MG</v>
          </cell>
        </row>
        <row r="821">
          <cell r="A821">
            <v>500325</v>
          </cell>
          <cell r="B821" t="str">
            <v>COSTA RICA</v>
          </cell>
          <cell r="C821" t="str">
            <v>MS</v>
          </cell>
        </row>
        <row r="822">
          <cell r="A822">
            <v>312730</v>
          </cell>
          <cell r="B822" t="str">
            <v>GALILEIA</v>
          </cell>
          <cell r="C822" t="str">
            <v>MG</v>
          </cell>
        </row>
        <row r="823">
          <cell r="A823">
            <v>352300</v>
          </cell>
          <cell r="B823" t="str">
            <v>ITAPURA</v>
          </cell>
          <cell r="C823" t="str">
            <v>SP</v>
          </cell>
        </row>
        <row r="824">
          <cell r="A824">
            <v>311370</v>
          </cell>
          <cell r="B824" t="str">
            <v>CARLOS CHAGAS</v>
          </cell>
          <cell r="C824" t="str">
            <v>MG</v>
          </cell>
        </row>
        <row r="825">
          <cell r="A825">
            <v>430320</v>
          </cell>
          <cell r="B825" t="str">
            <v>CACIQUE DOBLE</v>
          </cell>
          <cell r="C825" t="str">
            <v>RS</v>
          </cell>
        </row>
        <row r="826">
          <cell r="A826">
            <v>410830</v>
          </cell>
          <cell r="B826" t="str">
            <v>FOZ DO IGUACU</v>
          </cell>
          <cell r="C826" t="str">
            <v>PR</v>
          </cell>
        </row>
        <row r="827">
          <cell r="A827">
            <v>317170</v>
          </cell>
          <cell r="B827" t="str">
            <v>VIRGINIA</v>
          </cell>
          <cell r="C827" t="str">
            <v>MG</v>
          </cell>
        </row>
        <row r="828">
          <cell r="A828">
            <v>316480</v>
          </cell>
          <cell r="B828" t="str">
            <v>SAO SEBASTIAO DO RIO PRETO</v>
          </cell>
          <cell r="C828" t="str">
            <v>MG</v>
          </cell>
        </row>
        <row r="829">
          <cell r="A829">
            <v>354710</v>
          </cell>
          <cell r="B829" t="str">
            <v>SANTA MERCEDES</v>
          </cell>
          <cell r="C829" t="str">
            <v>SP</v>
          </cell>
        </row>
        <row r="830">
          <cell r="A830">
            <v>310250</v>
          </cell>
          <cell r="B830" t="str">
            <v>AMPARO DO SERRA</v>
          </cell>
          <cell r="C830" t="str">
            <v>MG</v>
          </cell>
        </row>
        <row r="831">
          <cell r="A831">
            <v>317130</v>
          </cell>
          <cell r="B831" t="str">
            <v>VICOSA</v>
          </cell>
          <cell r="C831" t="str">
            <v>MG</v>
          </cell>
        </row>
        <row r="832">
          <cell r="A832">
            <v>431120</v>
          </cell>
          <cell r="B832" t="str">
            <v>JULIO DE CASTILHOS</v>
          </cell>
          <cell r="C832" t="str">
            <v>RS</v>
          </cell>
        </row>
        <row r="833">
          <cell r="A833">
            <v>350945</v>
          </cell>
          <cell r="B833" t="str">
            <v>CAMPINA DO MONTE ALEGRE</v>
          </cell>
          <cell r="C833" t="str">
            <v>SP</v>
          </cell>
        </row>
        <row r="834">
          <cell r="A834">
            <v>500460</v>
          </cell>
          <cell r="B834" t="str">
            <v>ITAQUIRAI</v>
          </cell>
          <cell r="C834" t="str">
            <v>MS</v>
          </cell>
        </row>
        <row r="835">
          <cell r="A835">
            <v>310320</v>
          </cell>
          <cell r="B835" t="str">
            <v>ARACAI</v>
          </cell>
          <cell r="C835" t="str">
            <v>MG</v>
          </cell>
        </row>
        <row r="836">
          <cell r="A836">
            <v>313720</v>
          </cell>
          <cell r="B836" t="str">
            <v>LAGOA DA PRATA</v>
          </cell>
          <cell r="C836" t="str">
            <v>MG</v>
          </cell>
        </row>
        <row r="837">
          <cell r="A837">
            <v>314900</v>
          </cell>
          <cell r="B837" t="str">
            <v>PEDRA DOURADA</v>
          </cell>
          <cell r="C837" t="str">
            <v>MG</v>
          </cell>
        </row>
        <row r="838">
          <cell r="A838">
            <v>310510</v>
          </cell>
          <cell r="B838" t="str">
            <v>BAMBUI</v>
          </cell>
          <cell r="C838" t="str">
            <v>MG</v>
          </cell>
        </row>
        <row r="839">
          <cell r="A839">
            <v>310540</v>
          </cell>
          <cell r="B839" t="str">
            <v>BARAO DE COCAIS</v>
          </cell>
          <cell r="C839" t="str">
            <v>MG</v>
          </cell>
        </row>
        <row r="840">
          <cell r="A840">
            <v>421620</v>
          </cell>
          <cell r="B840" t="str">
            <v>SAO FRANCISCO DO SUL</v>
          </cell>
          <cell r="C840" t="str">
            <v>SC</v>
          </cell>
        </row>
        <row r="841">
          <cell r="A841">
            <v>314780</v>
          </cell>
          <cell r="B841" t="str">
            <v>PASSA-VINTE</v>
          </cell>
          <cell r="C841" t="str">
            <v>MG</v>
          </cell>
        </row>
        <row r="842">
          <cell r="A842">
            <v>311640</v>
          </cell>
          <cell r="B842" t="str">
            <v>CLARAVAL</v>
          </cell>
          <cell r="C842" t="str">
            <v>MG</v>
          </cell>
        </row>
        <row r="843">
          <cell r="A843">
            <v>353570</v>
          </cell>
          <cell r="B843" t="str">
            <v>PARAISO</v>
          </cell>
          <cell r="C843" t="str">
            <v>SP</v>
          </cell>
        </row>
        <row r="844">
          <cell r="A844">
            <v>316250</v>
          </cell>
          <cell r="B844" t="str">
            <v>SAO JOAO DEL REI</v>
          </cell>
          <cell r="C844" t="str">
            <v>MG</v>
          </cell>
        </row>
        <row r="845">
          <cell r="A845">
            <v>316292</v>
          </cell>
          <cell r="B845" t="str">
            <v>SAO JOAQUIM DE BICAS</v>
          </cell>
          <cell r="C845" t="str">
            <v>MG</v>
          </cell>
        </row>
        <row r="846">
          <cell r="A846">
            <v>314430</v>
          </cell>
          <cell r="B846" t="str">
            <v>NANUQUE</v>
          </cell>
          <cell r="C846" t="str">
            <v>MG</v>
          </cell>
        </row>
        <row r="847">
          <cell r="A847">
            <v>314580</v>
          </cell>
          <cell r="B847" t="str">
            <v>ONCA DE PITANGUI</v>
          </cell>
          <cell r="C847" t="str">
            <v>MG</v>
          </cell>
        </row>
        <row r="848">
          <cell r="A848">
            <v>315960</v>
          </cell>
          <cell r="B848" t="str">
            <v>SANTA RITA DO SAPUCAI</v>
          </cell>
          <cell r="C848" t="str">
            <v>MG</v>
          </cell>
        </row>
        <row r="849">
          <cell r="A849">
            <v>353020</v>
          </cell>
          <cell r="B849" t="str">
            <v>MIRANTE DO PARANAPANEMA</v>
          </cell>
          <cell r="C849" t="str">
            <v>SP</v>
          </cell>
        </row>
        <row r="850">
          <cell r="A850">
            <v>311090</v>
          </cell>
          <cell r="B850" t="str">
            <v>CAMPANHA</v>
          </cell>
          <cell r="C850" t="str">
            <v>MG</v>
          </cell>
        </row>
        <row r="851">
          <cell r="A851">
            <v>421507</v>
          </cell>
          <cell r="B851" t="str">
            <v>RIQUEZA</v>
          </cell>
          <cell r="C851" t="str">
            <v>SC</v>
          </cell>
        </row>
        <row r="852">
          <cell r="A852">
            <v>432166</v>
          </cell>
          <cell r="B852" t="str">
            <v>TRES CACHOEIRAS</v>
          </cell>
          <cell r="C852" t="str">
            <v>RS</v>
          </cell>
        </row>
        <row r="853">
          <cell r="A853">
            <v>315640</v>
          </cell>
          <cell r="B853" t="str">
            <v>ROMARIA</v>
          </cell>
          <cell r="C853" t="str">
            <v>MG</v>
          </cell>
        </row>
        <row r="854">
          <cell r="A854">
            <v>310450</v>
          </cell>
          <cell r="B854" t="str">
            <v>ARINOS</v>
          </cell>
          <cell r="C854" t="str">
            <v>MG</v>
          </cell>
        </row>
        <row r="855">
          <cell r="A855">
            <v>310030</v>
          </cell>
          <cell r="B855" t="str">
            <v>ABRE CAMPO</v>
          </cell>
          <cell r="C855" t="str">
            <v>MG</v>
          </cell>
        </row>
        <row r="856">
          <cell r="A856">
            <v>312340</v>
          </cell>
          <cell r="B856" t="str">
            <v>DORESOPOLIS</v>
          </cell>
          <cell r="C856" t="str">
            <v>MG</v>
          </cell>
        </row>
        <row r="857">
          <cell r="A857">
            <v>317047</v>
          </cell>
          <cell r="B857" t="str">
            <v>URUANA DE MINAS</v>
          </cell>
          <cell r="C857" t="str">
            <v>MG</v>
          </cell>
        </row>
        <row r="858">
          <cell r="A858">
            <v>316680</v>
          </cell>
          <cell r="B858" t="str">
            <v>SERRA DO SALITRE</v>
          </cell>
          <cell r="C858" t="str">
            <v>MG</v>
          </cell>
        </row>
        <row r="859">
          <cell r="A859">
            <v>312020</v>
          </cell>
          <cell r="B859" t="str">
            <v>CRISTAIS</v>
          </cell>
          <cell r="C859" t="str">
            <v>MG</v>
          </cell>
        </row>
        <row r="860">
          <cell r="A860">
            <v>310800</v>
          </cell>
          <cell r="B860" t="str">
            <v>BOM SUCESSO</v>
          </cell>
          <cell r="C860" t="str">
            <v>MG</v>
          </cell>
        </row>
        <row r="861">
          <cell r="A861">
            <v>310870</v>
          </cell>
          <cell r="B861" t="str">
            <v>BRAS PIRES</v>
          </cell>
          <cell r="C861" t="str">
            <v>MG</v>
          </cell>
        </row>
        <row r="862">
          <cell r="A862">
            <v>315310</v>
          </cell>
          <cell r="B862" t="str">
            <v>PRESIDENTE BERNARDES</v>
          </cell>
          <cell r="C862" t="str">
            <v>MG</v>
          </cell>
        </row>
        <row r="863">
          <cell r="A863">
            <v>310990</v>
          </cell>
          <cell r="B863" t="str">
            <v>CAETANOPOLIS</v>
          </cell>
          <cell r="C863" t="str">
            <v>MG</v>
          </cell>
        </row>
        <row r="864">
          <cell r="A864">
            <v>410655</v>
          </cell>
          <cell r="B864" t="str">
            <v>CORUMBATAI DO SUL</v>
          </cell>
          <cell r="C864" t="str">
            <v>PR</v>
          </cell>
        </row>
        <row r="865">
          <cell r="A865">
            <v>431555</v>
          </cell>
          <cell r="B865" t="str">
            <v>RIO DOS INDIOS</v>
          </cell>
          <cell r="C865" t="str">
            <v>RS</v>
          </cell>
        </row>
        <row r="866">
          <cell r="A866">
            <v>315710</v>
          </cell>
          <cell r="B866" t="str">
            <v>SALTO DA DIVISA</v>
          </cell>
          <cell r="C866" t="str">
            <v>MG</v>
          </cell>
        </row>
        <row r="867">
          <cell r="A867">
            <v>313835</v>
          </cell>
          <cell r="B867" t="str">
            <v>LEME DO PRADO</v>
          </cell>
          <cell r="C867" t="str">
            <v>MG</v>
          </cell>
        </row>
        <row r="868">
          <cell r="A868">
            <v>500400</v>
          </cell>
          <cell r="B868" t="str">
            <v>GLORIA DE DOURADOS</v>
          </cell>
          <cell r="C868" t="str">
            <v>MS</v>
          </cell>
        </row>
        <row r="869">
          <cell r="A869">
            <v>312735</v>
          </cell>
          <cell r="B869" t="str">
            <v>GLAUCILANDIA</v>
          </cell>
          <cell r="C869" t="str">
            <v>MG</v>
          </cell>
        </row>
        <row r="870">
          <cell r="A870">
            <v>420400</v>
          </cell>
          <cell r="B870" t="str">
            <v>CATANDUVAS</v>
          </cell>
          <cell r="C870" t="str">
            <v>SC</v>
          </cell>
        </row>
        <row r="871">
          <cell r="A871">
            <v>351480</v>
          </cell>
          <cell r="B871" t="str">
            <v>ELDORADO</v>
          </cell>
          <cell r="C871" t="str">
            <v>SP</v>
          </cell>
        </row>
        <row r="872">
          <cell r="A872">
            <v>312510</v>
          </cell>
          <cell r="B872" t="str">
            <v>EXTREMA</v>
          </cell>
          <cell r="C872" t="str">
            <v>MG</v>
          </cell>
        </row>
        <row r="873">
          <cell r="A873">
            <v>311920</v>
          </cell>
          <cell r="B873" t="str">
            <v>COROACI</v>
          </cell>
          <cell r="C873" t="str">
            <v>MG</v>
          </cell>
        </row>
        <row r="874">
          <cell r="A874">
            <v>316960</v>
          </cell>
          <cell r="B874" t="str">
            <v>TUPACIGUARA</v>
          </cell>
          <cell r="C874" t="str">
            <v>MG</v>
          </cell>
        </row>
        <row r="875">
          <cell r="A875">
            <v>311600</v>
          </cell>
          <cell r="B875" t="str">
            <v>CHALE</v>
          </cell>
          <cell r="C875" t="str">
            <v>MG</v>
          </cell>
        </row>
        <row r="876">
          <cell r="A876">
            <v>500660</v>
          </cell>
          <cell r="B876" t="str">
            <v>PONTA PORA</v>
          </cell>
          <cell r="C876" t="str">
            <v>MS</v>
          </cell>
        </row>
        <row r="877">
          <cell r="A877">
            <v>314465</v>
          </cell>
          <cell r="B877" t="str">
            <v>NINHEIRA</v>
          </cell>
          <cell r="C877" t="str">
            <v>MG</v>
          </cell>
        </row>
        <row r="878">
          <cell r="A878">
            <v>314320</v>
          </cell>
          <cell r="B878" t="str">
            <v>MONTE SANTO DE MINAS</v>
          </cell>
          <cell r="C878" t="str">
            <v>MG</v>
          </cell>
        </row>
        <row r="879">
          <cell r="A879">
            <v>312950</v>
          </cell>
          <cell r="B879" t="str">
            <v>IBIA</v>
          </cell>
          <cell r="C879" t="str">
            <v>MG</v>
          </cell>
        </row>
        <row r="880">
          <cell r="A880">
            <v>314830</v>
          </cell>
          <cell r="B880" t="str">
            <v>PAULA CANDIDO</v>
          </cell>
          <cell r="C880" t="str">
            <v>MG</v>
          </cell>
        </row>
        <row r="881">
          <cell r="A881">
            <v>420930</v>
          </cell>
          <cell r="B881" t="str">
            <v>LAGES</v>
          </cell>
          <cell r="C881" t="str">
            <v>SC</v>
          </cell>
        </row>
        <row r="882">
          <cell r="A882">
            <v>311210</v>
          </cell>
          <cell r="B882" t="str">
            <v>CAPARAO</v>
          </cell>
          <cell r="C882" t="str">
            <v>MG</v>
          </cell>
        </row>
        <row r="883">
          <cell r="A883">
            <v>314530</v>
          </cell>
          <cell r="B883" t="str">
            <v>NOVO CRUZEIRO</v>
          </cell>
          <cell r="C883" t="str">
            <v>MG</v>
          </cell>
        </row>
        <row r="884">
          <cell r="A884">
            <v>313620</v>
          </cell>
          <cell r="B884" t="str">
            <v>JOAO MONLEVADE</v>
          </cell>
          <cell r="C884" t="str">
            <v>MG</v>
          </cell>
        </row>
        <row r="885">
          <cell r="A885">
            <v>313290</v>
          </cell>
          <cell r="B885" t="str">
            <v>ITAMOGI</v>
          </cell>
          <cell r="C885" t="str">
            <v>MG</v>
          </cell>
        </row>
        <row r="886">
          <cell r="A886">
            <v>510454</v>
          </cell>
          <cell r="B886" t="str">
            <v>ITANHANGA</v>
          </cell>
          <cell r="C886" t="str">
            <v>MT</v>
          </cell>
        </row>
        <row r="887">
          <cell r="A887">
            <v>313390</v>
          </cell>
          <cell r="B887" t="str">
            <v>ITAVERAVA</v>
          </cell>
          <cell r="C887" t="str">
            <v>MG</v>
          </cell>
        </row>
        <row r="888">
          <cell r="A888">
            <v>312570</v>
          </cell>
          <cell r="B888" t="str">
            <v>FELIXLANDIA</v>
          </cell>
          <cell r="C888" t="str">
            <v>MG</v>
          </cell>
        </row>
        <row r="889">
          <cell r="A889">
            <v>313753</v>
          </cell>
          <cell r="B889" t="str">
            <v>LAGOA GRANDE</v>
          </cell>
          <cell r="C889" t="str">
            <v>MG</v>
          </cell>
        </row>
        <row r="890">
          <cell r="A890">
            <v>316930</v>
          </cell>
          <cell r="B890" t="str">
            <v>TRES CORACOES</v>
          </cell>
          <cell r="C890" t="str">
            <v>MG</v>
          </cell>
        </row>
        <row r="891">
          <cell r="A891">
            <v>310790</v>
          </cell>
          <cell r="B891" t="str">
            <v>BOM REPOUSO</v>
          </cell>
          <cell r="C891" t="str">
            <v>MG</v>
          </cell>
        </row>
        <row r="892">
          <cell r="A892">
            <v>315440</v>
          </cell>
          <cell r="B892" t="str">
            <v>RESSAQUINHA</v>
          </cell>
          <cell r="C892" t="str">
            <v>MG</v>
          </cell>
        </row>
        <row r="893">
          <cell r="A893">
            <v>314180</v>
          </cell>
          <cell r="B893" t="str">
            <v>MINAS NOVAS</v>
          </cell>
          <cell r="C893" t="str">
            <v>MG</v>
          </cell>
        </row>
        <row r="894">
          <cell r="A894">
            <v>312530</v>
          </cell>
          <cell r="B894" t="str">
            <v>FARIA LEMOS</v>
          </cell>
          <cell r="C894" t="str">
            <v>MG</v>
          </cell>
        </row>
        <row r="895">
          <cell r="A895">
            <v>313270</v>
          </cell>
          <cell r="B895" t="str">
            <v>ITAMBACURI</v>
          </cell>
          <cell r="C895" t="str">
            <v>MG</v>
          </cell>
        </row>
        <row r="896">
          <cell r="A896">
            <v>351300</v>
          </cell>
          <cell r="B896" t="str">
            <v>COTIA</v>
          </cell>
          <cell r="C896" t="str">
            <v>SP</v>
          </cell>
        </row>
        <row r="897">
          <cell r="A897">
            <v>520330</v>
          </cell>
          <cell r="B897" t="str">
            <v>BELA VISTA DE GOIAS</v>
          </cell>
          <cell r="C897" t="str">
            <v>GO</v>
          </cell>
        </row>
        <row r="898">
          <cell r="A898">
            <v>312690</v>
          </cell>
          <cell r="B898" t="str">
            <v>FREI INOCENCIO</v>
          </cell>
          <cell r="C898" t="str">
            <v>MG</v>
          </cell>
        </row>
        <row r="899">
          <cell r="A899">
            <v>314220</v>
          </cell>
          <cell r="B899" t="str">
            <v>MIRAI</v>
          </cell>
          <cell r="C899" t="str">
            <v>MG</v>
          </cell>
        </row>
        <row r="900">
          <cell r="A900">
            <v>316556</v>
          </cell>
          <cell r="B900" t="str">
            <v>SEM-PEIXE</v>
          </cell>
          <cell r="C900" t="str">
            <v>MG</v>
          </cell>
        </row>
        <row r="901">
          <cell r="A901">
            <v>310780</v>
          </cell>
          <cell r="B901" t="str">
            <v>BOM JESUS DO GALHO</v>
          </cell>
          <cell r="C901" t="str">
            <v>MG</v>
          </cell>
        </row>
        <row r="902">
          <cell r="A902">
            <v>310410</v>
          </cell>
          <cell r="B902" t="str">
            <v>ARCEBURGO</v>
          </cell>
          <cell r="C902" t="str">
            <v>MG</v>
          </cell>
        </row>
        <row r="903">
          <cell r="A903">
            <v>314090</v>
          </cell>
          <cell r="B903" t="str">
            <v>MATIPO</v>
          </cell>
          <cell r="C903" t="str">
            <v>MG</v>
          </cell>
        </row>
        <row r="904">
          <cell r="A904">
            <v>420845</v>
          </cell>
          <cell r="B904" t="str">
            <v>ITAPOA</v>
          </cell>
          <cell r="C904" t="str">
            <v>SC</v>
          </cell>
        </row>
        <row r="905">
          <cell r="A905">
            <v>311940</v>
          </cell>
          <cell r="B905" t="str">
            <v>CORONEL FABRICIANO</v>
          </cell>
          <cell r="C905" t="str">
            <v>MG</v>
          </cell>
        </row>
        <row r="906">
          <cell r="A906">
            <v>431675</v>
          </cell>
          <cell r="B906" t="str">
            <v>SANTA CLARA DO SUL</v>
          </cell>
          <cell r="C906" t="str">
            <v>RS</v>
          </cell>
        </row>
        <row r="907">
          <cell r="A907">
            <v>421080</v>
          </cell>
          <cell r="B907" t="str">
            <v>MELEIRO</v>
          </cell>
          <cell r="C907" t="str">
            <v>SC</v>
          </cell>
        </row>
        <row r="908">
          <cell r="A908">
            <v>310330</v>
          </cell>
          <cell r="B908" t="str">
            <v>ARACITABA</v>
          </cell>
          <cell r="C908" t="str">
            <v>MG</v>
          </cell>
        </row>
        <row r="909">
          <cell r="A909">
            <v>310470</v>
          </cell>
          <cell r="B909" t="str">
            <v>ATALEIA</v>
          </cell>
          <cell r="C909" t="str">
            <v>MG</v>
          </cell>
        </row>
        <row r="910">
          <cell r="A910">
            <v>510621</v>
          </cell>
          <cell r="B910" t="str">
            <v>NOVA CANAA DO NORTE</v>
          </cell>
          <cell r="C910" t="str">
            <v>MT</v>
          </cell>
        </row>
        <row r="911">
          <cell r="A911">
            <v>420910</v>
          </cell>
          <cell r="B911" t="str">
            <v>JOINVILLE</v>
          </cell>
          <cell r="C911" t="str">
            <v>SC</v>
          </cell>
        </row>
        <row r="912">
          <cell r="A912">
            <v>313470</v>
          </cell>
          <cell r="B912" t="str">
            <v>JACINTO</v>
          </cell>
          <cell r="C912" t="str">
            <v>MG</v>
          </cell>
        </row>
        <row r="913">
          <cell r="A913">
            <v>353950</v>
          </cell>
          <cell r="B913" t="str">
            <v>PITANGUEIRAS</v>
          </cell>
          <cell r="C913" t="str">
            <v>SP</v>
          </cell>
        </row>
        <row r="914">
          <cell r="A914">
            <v>352070</v>
          </cell>
          <cell r="B914" t="str">
            <v>INDIAPORA</v>
          </cell>
          <cell r="C914" t="str">
            <v>SP</v>
          </cell>
        </row>
        <row r="915">
          <cell r="A915">
            <v>317160</v>
          </cell>
          <cell r="B915" t="str">
            <v>VIRGEM DA LAPA</v>
          </cell>
          <cell r="C915" t="str">
            <v>MG</v>
          </cell>
        </row>
        <row r="916">
          <cell r="A916">
            <v>411910</v>
          </cell>
          <cell r="B916" t="str">
            <v>PIEN</v>
          </cell>
          <cell r="C916" t="str">
            <v>PR</v>
          </cell>
        </row>
        <row r="917">
          <cell r="A917">
            <v>421790</v>
          </cell>
          <cell r="B917" t="str">
            <v>TANGARA</v>
          </cell>
          <cell r="C917" t="str">
            <v>SC</v>
          </cell>
        </row>
        <row r="918">
          <cell r="A918">
            <v>314410</v>
          </cell>
          <cell r="B918" t="str">
            <v>MUZAMBINHO</v>
          </cell>
          <cell r="C918" t="str">
            <v>MG</v>
          </cell>
        </row>
        <row r="919">
          <cell r="A919">
            <v>350020</v>
          </cell>
          <cell r="B919" t="str">
            <v>ADOLFO</v>
          </cell>
          <cell r="C919" t="str">
            <v>SP</v>
          </cell>
        </row>
        <row r="920">
          <cell r="A920">
            <v>313590</v>
          </cell>
          <cell r="B920" t="str">
            <v>JESUANIA</v>
          </cell>
          <cell r="C920" t="str">
            <v>MG</v>
          </cell>
        </row>
        <row r="921">
          <cell r="A921">
            <v>314330</v>
          </cell>
          <cell r="B921" t="str">
            <v>MONTES CLAROS</v>
          </cell>
          <cell r="C921" t="str">
            <v>MG</v>
          </cell>
        </row>
        <row r="922">
          <cell r="A922">
            <v>261110</v>
          </cell>
          <cell r="B922" t="str">
            <v>PETROLINA</v>
          </cell>
          <cell r="C922" t="str">
            <v>PE</v>
          </cell>
        </row>
        <row r="923">
          <cell r="A923">
            <v>510480</v>
          </cell>
          <cell r="B923" t="str">
            <v>JACIARA</v>
          </cell>
          <cell r="C923" t="str">
            <v>MT</v>
          </cell>
        </row>
        <row r="924">
          <cell r="A924">
            <v>313000</v>
          </cell>
          <cell r="B924" t="str">
            <v>IBITURUNA</v>
          </cell>
          <cell r="C924" t="str">
            <v>MG</v>
          </cell>
        </row>
        <row r="925">
          <cell r="A925">
            <v>310590</v>
          </cell>
          <cell r="B925" t="str">
            <v>BARROSO</v>
          </cell>
          <cell r="C925" t="str">
            <v>MG</v>
          </cell>
        </row>
        <row r="926">
          <cell r="A926">
            <v>310290</v>
          </cell>
          <cell r="B926" t="str">
            <v>ANTONIO CARLOS</v>
          </cell>
          <cell r="C926" t="str">
            <v>MG</v>
          </cell>
        </row>
        <row r="927">
          <cell r="A927">
            <v>312790</v>
          </cell>
          <cell r="B927" t="str">
            <v>GRUPIARA</v>
          </cell>
          <cell r="C927" t="str">
            <v>MG</v>
          </cell>
        </row>
        <row r="928">
          <cell r="A928">
            <v>317120</v>
          </cell>
          <cell r="B928" t="str">
            <v>VESPASIANO</v>
          </cell>
          <cell r="C928" t="str">
            <v>MG</v>
          </cell>
        </row>
        <row r="929">
          <cell r="A929">
            <v>314585</v>
          </cell>
          <cell r="B929" t="str">
            <v>ORATORIOS</v>
          </cell>
          <cell r="C929" t="str">
            <v>MG</v>
          </cell>
        </row>
        <row r="930">
          <cell r="A930">
            <v>312140</v>
          </cell>
          <cell r="B930" t="str">
            <v>DESTERRO DE ENTRE RIOS</v>
          </cell>
          <cell r="C930" t="str">
            <v>MG</v>
          </cell>
        </row>
        <row r="931">
          <cell r="A931">
            <v>312130</v>
          </cell>
          <cell r="B931" t="str">
            <v>DESCOBERTO</v>
          </cell>
          <cell r="C931" t="str">
            <v>MG</v>
          </cell>
        </row>
        <row r="932">
          <cell r="A932">
            <v>315810</v>
          </cell>
          <cell r="B932" t="str">
            <v>SANTA MARIA DO SALTO</v>
          </cell>
          <cell r="C932" t="str">
            <v>MG</v>
          </cell>
        </row>
        <row r="933">
          <cell r="A933">
            <v>314960</v>
          </cell>
          <cell r="B933" t="str">
            <v>PEQUI</v>
          </cell>
          <cell r="C933" t="str">
            <v>MG</v>
          </cell>
        </row>
        <row r="934">
          <cell r="A934">
            <v>314440</v>
          </cell>
          <cell r="B934" t="str">
            <v>NATERCIA</v>
          </cell>
          <cell r="C934" t="str">
            <v>MG</v>
          </cell>
        </row>
        <row r="935">
          <cell r="A935">
            <v>310050</v>
          </cell>
          <cell r="B935" t="str">
            <v>ACUCENA</v>
          </cell>
          <cell r="C935" t="str">
            <v>MG</v>
          </cell>
        </row>
        <row r="936">
          <cell r="A936">
            <v>315737</v>
          </cell>
          <cell r="B936" t="str">
            <v>SANTA CRUZ DE SALINAS</v>
          </cell>
          <cell r="C936" t="str">
            <v>MG</v>
          </cell>
        </row>
        <row r="937">
          <cell r="A937">
            <v>316710</v>
          </cell>
          <cell r="B937" t="str">
            <v>SERRO</v>
          </cell>
          <cell r="C937" t="str">
            <v>MG</v>
          </cell>
        </row>
        <row r="938">
          <cell r="A938">
            <v>316900</v>
          </cell>
          <cell r="B938" t="str">
            <v>TOCANTINS</v>
          </cell>
          <cell r="C938" t="str">
            <v>MG</v>
          </cell>
        </row>
        <row r="939">
          <cell r="A939">
            <v>420208</v>
          </cell>
          <cell r="B939" t="str">
            <v>BANDEIRANTE</v>
          </cell>
          <cell r="C939" t="str">
            <v>SC</v>
          </cell>
        </row>
        <row r="940">
          <cell r="A940">
            <v>311320</v>
          </cell>
          <cell r="B940" t="str">
            <v>CARANDAI</v>
          </cell>
          <cell r="C940" t="str">
            <v>MG</v>
          </cell>
        </row>
        <row r="941">
          <cell r="A941">
            <v>315217</v>
          </cell>
          <cell r="B941" t="str">
            <v>PONTO DOS VOLANTES</v>
          </cell>
          <cell r="C941" t="str">
            <v>MG</v>
          </cell>
        </row>
        <row r="942">
          <cell r="A942">
            <v>351512</v>
          </cell>
          <cell r="B942" t="str">
            <v>EMILIANOPOLIS</v>
          </cell>
          <cell r="C942" t="str">
            <v>SP</v>
          </cell>
        </row>
        <row r="943">
          <cell r="A943">
            <v>311800</v>
          </cell>
          <cell r="B943" t="str">
            <v>CONGONHAS</v>
          </cell>
          <cell r="C943" t="str">
            <v>MG</v>
          </cell>
        </row>
        <row r="944">
          <cell r="A944">
            <v>420917</v>
          </cell>
          <cell r="B944" t="str">
            <v>JUPIA</v>
          </cell>
          <cell r="C944" t="str">
            <v>SC</v>
          </cell>
        </row>
        <row r="945">
          <cell r="A945">
            <v>311530</v>
          </cell>
          <cell r="B945" t="str">
            <v>CATAGUASES</v>
          </cell>
          <cell r="C945" t="str">
            <v>MG</v>
          </cell>
        </row>
        <row r="946">
          <cell r="A946">
            <v>421225</v>
          </cell>
          <cell r="B946" t="str">
            <v>PASSO DE TORRES</v>
          </cell>
          <cell r="C946" t="str">
            <v>SC</v>
          </cell>
        </row>
        <row r="947">
          <cell r="A947">
            <v>310380</v>
          </cell>
          <cell r="B947" t="str">
            <v>ARAPUA</v>
          </cell>
          <cell r="C947" t="str">
            <v>MG</v>
          </cell>
        </row>
        <row r="948">
          <cell r="A948">
            <v>316230</v>
          </cell>
          <cell r="B948" t="str">
            <v>SAO JOAO DA MATA</v>
          </cell>
          <cell r="C948" t="str">
            <v>MG</v>
          </cell>
        </row>
        <row r="949">
          <cell r="A949">
            <v>350550</v>
          </cell>
          <cell r="B949" t="str">
            <v>BARRETOS</v>
          </cell>
          <cell r="C949" t="str">
            <v>SP</v>
          </cell>
        </row>
        <row r="950">
          <cell r="A950">
            <v>310750</v>
          </cell>
          <cell r="B950" t="str">
            <v>BOM JARDIM DE MINAS</v>
          </cell>
          <cell r="C950" t="str">
            <v>MG</v>
          </cell>
        </row>
        <row r="951">
          <cell r="A951">
            <v>312235</v>
          </cell>
          <cell r="B951" t="str">
            <v>DIVISA ALEGRE</v>
          </cell>
          <cell r="C951" t="str">
            <v>MG</v>
          </cell>
        </row>
        <row r="952">
          <cell r="A952">
            <v>311690</v>
          </cell>
          <cell r="B952" t="str">
            <v>COMENDADOR GOMES</v>
          </cell>
          <cell r="C952" t="str">
            <v>MG</v>
          </cell>
        </row>
        <row r="953">
          <cell r="A953">
            <v>310090</v>
          </cell>
          <cell r="B953" t="str">
            <v>AGUAS FORMOSAS</v>
          </cell>
          <cell r="C953" t="str">
            <v>MG</v>
          </cell>
        </row>
        <row r="954">
          <cell r="A954">
            <v>314200</v>
          </cell>
          <cell r="B954" t="str">
            <v>MIRABELA</v>
          </cell>
          <cell r="C954" t="str">
            <v>MG</v>
          </cell>
        </row>
        <row r="955">
          <cell r="A955">
            <v>315830</v>
          </cell>
          <cell r="B955" t="str">
            <v>SANTANA DA VARGEM</v>
          </cell>
          <cell r="C955" t="str">
            <v>MG</v>
          </cell>
        </row>
        <row r="956">
          <cell r="A956">
            <v>314670</v>
          </cell>
          <cell r="B956" t="str">
            <v>PALMA</v>
          </cell>
          <cell r="C956" t="str">
            <v>MG</v>
          </cell>
        </row>
        <row r="957">
          <cell r="A957">
            <v>351160</v>
          </cell>
          <cell r="B957" t="str">
            <v>CESARIO LANGE</v>
          </cell>
          <cell r="C957" t="str">
            <v>SP</v>
          </cell>
        </row>
        <row r="958">
          <cell r="A958">
            <v>313862</v>
          </cell>
          <cell r="B958" t="str">
            <v>LIMEIRA DO OESTE</v>
          </cell>
          <cell r="C958" t="str">
            <v>MG</v>
          </cell>
        </row>
        <row r="959">
          <cell r="A959">
            <v>311560</v>
          </cell>
          <cell r="B959" t="str">
            <v>CEDRO DO ABAETE</v>
          </cell>
          <cell r="C959" t="str">
            <v>MG</v>
          </cell>
        </row>
        <row r="960">
          <cell r="A960">
            <v>410785</v>
          </cell>
          <cell r="B960" t="str">
            <v>FLOR DA SERRA DO SUL</v>
          </cell>
          <cell r="C960" t="str">
            <v>PR</v>
          </cell>
        </row>
        <row r="961">
          <cell r="A961">
            <v>312050</v>
          </cell>
          <cell r="B961" t="str">
            <v>CRISTINA</v>
          </cell>
          <cell r="C961" t="str">
            <v>MG</v>
          </cell>
        </row>
        <row r="962">
          <cell r="A962">
            <v>420350</v>
          </cell>
          <cell r="B962" t="str">
            <v>CAMPO ERE</v>
          </cell>
          <cell r="C962" t="str">
            <v>SC</v>
          </cell>
        </row>
        <row r="963">
          <cell r="A963">
            <v>316255</v>
          </cell>
          <cell r="B963" t="str">
            <v>SAO JOAO DO MANHUACU</v>
          </cell>
          <cell r="C963" t="str">
            <v>MG</v>
          </cell>
        </row>
        <row r="964">
          <cell r="A964">
            <v>310940</v>
          </cell>
          <cell r="B964" t="str">
            <v>BURITIZEIRO</v>
          </cell>
          <cell r="C964" t="str">
            <v>MG</v>
          </cell>
        </row>
        <row r="965">
          <cell r="A965">
            <v>310925</v>
          </cell>
          <cell r="B965" t="str">
            <v>BUGRE</v>
          </cell>
          <cell r="C965" t="str">
            <v>MG</v>
          </cell>
        </row>
        <row r="966">
          <cell r="A966">
            <v>312707</v>
          </cell>
          <cell r="B966" t="str">
            <v>FRUTA DE LEITE</v>
          </cell>
          <cell r="C966" t="str">
            <v>MG</v>
          </cell>
        </row>
        <row r="967">
          <cell r="A967">
            <v>313867</v>
          </cell>
          <cell r="B967" t="str">
            <v>LUISBURGO</v>
          </cell>
          <cell r="C967" t="str">
            <v>MG</v>
          </cell>
        </row>
        <row r="968">
          <cell r="A968">
            <v>431230</v>
          </cell>
          <cell r="B968" t="str">
            <v>MIRAGUAI</v>
          </cell>
          <cell r="C968" t="str">
            <v>RS</v>
          </cell>
        </row>
        <row r="969">
          <cell r="A969">
            <v>310670</v>
          </cell>
          <cell r="B969" t="str">
            <v>BETIM</v>
          </cell>
          <cell r="C969" t="str">
            <v>MG</v>
          </cell>
        </row>
        <row r="970">
          <cell r="A970">
            <v>314400</v>
          </cell>
          <cell r="B970" t="str">
            <v>MUTUM</v>
          </cell>
          <cell r="C970" t="str">
            <v>MG</v>
          </cell>
        </row>
        <row r="971">
          <cell r="A971">
            <v>315110</v>
          </cell>
          <cell r="B971" t="str">
            <v>PIRAPETINGA</v>
          </cell>
          <cell r="C971" t="str">
            <v>MG</v>
          </cell>
        </row>
        <row r="972">
          <cell r="A972">
            <v>312640</v>
          </cell>
          <cell r="B972" t="str">
            <v>FORTUNA DE MINAS</v>
          </cell>
          <cell r="C972" t="str">
            <v>MG</v>
          </cell>
        </row>
        <row r="973">
          <cell r="A973">
            <v>315765</v>
          </cell>
          <cell r="B973" t="str">
            <v>SANTA HELENA DE MINAS</v>
          </cell>
          <cell r="C973" t="str">
            <v>MG</v>
          </cell>
        </row>
        <row r="974">
          <cell r="A974">
            <v>430192</v>
          </cell>
          <cell r="B974" t="str">
            <v>BARRA DO RIO AZUL</v>
          </cell>
          <cell r="C974" t="str">
            <v>RS</v>
          </cell>
        </row>
        <row r="975">
          <cell r="A975">
            <v>314535</v>
          </cell>
          <cell r="B975" t="str">
            <v>NOVO ORIENTE DE MINAS</v>
          </cell>
          <cell r="C975" t="str">
            <v>MG</v>
          </cell>
        </row>
        <row r="976">
          <cell r="A976">
            <v>312030</v>
          </cell>
          <cell r="B976" t="str">
            <v>CRISTALIA</v>
          </cell>
          <cell r="C976" t="str">
            <v>MG</v>
          </cell>
        </row>
        <row r="977">
          <cell r="A977">
            <v>313660</v>
          </cell>
          <cell r="B977" t="str">
            <v>NOVA UNIAO</v>
          </cell>
          <cell r="C977" t="str">
            <v>MG</v>
          </cell>
        </row>
        <row r="978">
          <cell r="A978">
            <v>310140</v>
          </cell>
          <cell r="B978" t="str">
            <v>ALBERTINA</v>
          </cell>
          <cell r="C978" t="str">
            <v>MG</v>
          </cell>
        </row>
        <row r="979">
          <cell r="A979">
            <v>313260</v>
          </cell>
          <cell r="B979" t="str">
            <v>ITAMARATI DE MINAS</v>
          </cell>
          <cell r="C979" t="str">
            <v>MG</v>
          </cell>
        </row>
        <row r="980">
          <cell r="A980">
            <v>314540</v>
          </cell>
          <cell r="B980" t="str">
            <v>OLARIA</v>
          </cell>
          <cell r="C980" t="str">
            <v>MG</v>
          </cell>
        </row>
        <row r="981">
          <cell r="A981">
            <v>420475</v>
          </cell>
          <cell r="B981" t="str">
            <v>CUNHATAI</v>
          </cell>
          <cell r="C981" t="str">
            <v>SC</v>
          </cell>
        </row>
        <row r="982">
          <cell r="A982">
            <v>316560</v>
          </cell>
          <cell r="B982" t="str">
            <v>SENADOR CORTES</v>
          </cell>
          <cell r="C982" t="str">
            <v>MG</v>
          </cell>
        </row>
        <row r="983">
          <cell r="A983">
            <v>311880</v>
          </cell>
          <cell r="B983" t="str">
            <v>CORACAO DE JESUS</v>
          </cell>
          <cell r="C983" t="str">
            <v>MG</v>
          </cell>
        </row>
        <row r="984">
          <cell r="A984">
            <v>311250</v>
          </cell>
          <cell r="B984" t="str">
            <v>CAPIM BRANCO</v>
          </cell>
          <cell r="C984" t="str">
            <v>MG</v>
          </cell>
        </row>
        <row r="985">
          <cell r="A985">
            <v>316780</v>
          </cell>
          <cell r="B985" t="str">
            <v>SOLEDADE DE MINAS</v>
          </cell>
          <cell r="C985" t="str">
            <v>MG</v>
          </cell>
        </row>
        <row r="986">
          <cell r="A986">
            <v>313820</v>
          </cell>
          <cell r="B986" t="str">
            <v>LAVRAS</v>
          </cell>
          <cell r="C986" t="str">
            <v>MG</v>
          </cell>
        </row>
        <row r="987">
          <cell r="A987">
            <v>310660</v>
          </cell>
          <cell r="B987" t="str">
            <v>BERTOPOLIS</v>
          </cell>
          <cell r="C987" t="str">
            <v>MG</v>
          </cell>
        </row>
        <row r="988">
          <cell r="A988">
            <v>120040</v>
          </cell>
          <cell r="B988" t="str">
            <v>RIO BRANCO</v>
          </cell>
          <cell r="C988" t="str">
            <v>AC</v>
          </cell>
        </row>
        <row r="989">
          <cell r="A989">
            <v>311850</v>
          </cell>
          <cell r="B989" t="str">
            <v>CONSOLACAO</v>
          </cell>
          <cell r="C989" t="str">
            <v>MG</v>
          </cell>
        </row>
        <row r="990">
          <cell r="A990">
            <v>310880</v>
          </cell>
          <cell r="B990" t="str">
            <v>BRAUNAS</v>
          </cell>
          <cell r="C990" t="str">
            <v>MG</v>
          </cell>
        </row>
        <row r="991">
          <cell r="A991">
            <v>500515</v>
          </cell>
          <cell r="B991" t="str">
            <v>JUTI</v>
          </cell>
          <cell r="C991" t="str">
            <v>MS</v>
          </cell>
        </row>
        <row r="992">
          <cell r="A992">
            <v>314875</v>
          </cell>
          <cell r="B992" t="str">
            <v>PEDRA BONITA</v>
          </cell>
          <cell r="C992" t="str">
            <v>MG</v>
          </cell>
        </row>
        <row r="993">
          <cell r="A993">
            <v>312700</v>
          </cell>
          <cell r="B993" t="str">
            <v>FRONTEIRA</v>
          </cell>
          <cell r="C993" t="str">
            <v>MG</v>
          </cell>
        </row>
        <row r="994">
          <cell r="A994">
            <v>316190</v>
          </cell>
          <cell r="B994" t="str">
            <v>SAO GONCALO DO RIO ABAIXO</v>
          </cell>
          <cell r="C994" t="str">
            <v>MG</v>
          </cell>
        </row>
        <row r="995">
          <cell r="A995">
            <v>312400</v>
          </cell>
          <cell r="B995" t="str">
            <v>ERVALIA</v>
          </cell>
          <cell r="C995" t="str">
            <v>MG</v>
          </cell>
        </row>
        <row r="996">
          <cell r="A996">
            <v>313160</v>
          </cell>
          <cell r="B996" t="str">
            <v>IRAI DE MINAS</v>
          </cell>
          <cell r="C996" t="str">
            <v>MG</v>
          </cell>
        </row>
        <row r="997">
          <cell r="A997">
            <v>313190</v>
          </cell>
          <cell r="B997" t="str">
            <v>ITABIRITO</v>
          </cell>
          <cell r="C997" t="str">
            <v>MG</v>
          </cell>
        </row>
        <row r="998">
          <cell r="A998">
            <v>316820</v>
          </cell>
          <cell r="B998" t="str">
            <v>TAPIRAI</v>
          </cell>
          <cell r="C998" t="str">
            <v>MG</v>
          </cell>
        </row>
        <row r="999">
          <cell r="A999">
            <v>316840</v>
          </cell>
          <cell r="B999" t="str">
            <v>TARUMIRIM</v>
          </cell>
          <cell r="C999" t="str">
            <v>MG</v>
          </cell>
        </row>
        <row r="1000">
          <cell r="A1000">
            <v>315220</v>
          </cell>
          <cell r="B1000" t="str">
            <v>PORTEIRINHA</v>
          </cell>
          <cell r="C1000" t="str">
            <v>MG</v>
          </cell>
        </row>
        <row r="1001">
          <cell r="A1001">
            <v>421490</v>
          </cell>
          <cell r="B1001" t="str">
            <v>RIO FORTUNA</v>
          </cell>
          <cell r="C1001" t="str">
            <v>SC</v>
          </cell>
        </row>
        <row r="1002">
          <cell r="A1002">
            <v>311740</v>
          </cell>
          <cell r="B1002" t="str">
            <v>CONCEICAO DE IPANEMA</v>
          </cell>
          <cell r="C1002" t="str">
            <v>MG</v>
          </cell>
        </row>
        <row r="1003">
          <cell r="A1003">
            <v>431142</v>
          </cell>
          <cell r="B1003" t="str">
            <v>LAJEADO DO BUGRE</v>
          </cell>
          <cell r="C1003" t="str">
            <v>RS</v>
          </cell>
        </row>
        <row r="1004">
          <cell r="A1004">
            <v>311450</v>
          </cell>
          <cell r="B1004" t="str">
            <v>CARMOPOLIS DE MINAS</v>
          </cell>
          <cell r="C1004" t="str">
            <v>MG</v>
          </cell>
        </row>
        <row r="1005">
          <cell r="A1005">
            <v>311547</v>
          </cell>
          <cell r="B1005" t="str">
            <v>CATUTI</v>
          </cell>
          <cell r="C1005" t="str">
            <v>MG</v>
          </cell>
        </row>
        <row r="1006">
          <cell r="A1006">
            <v>313320</v>
          </cell>
          <cell r="B1006" t="str">
            <v>ITANHOMI</v>
          </cell>
          <cell r="C1006" t="str">
            <v>MG</v>
          </cell>
        </row>
        <row r="1007">
          <cell r="A1007">
            <v>315727</v>
          </cell>
          <cell r="B1007" t="str">
            <v>SANTA BARBARA DO MONTE VERDE</v>
          </cell>
          <cell r="C1007" t="str">
            <v>MG</v>
          </cell>
        </row>
        <row r="1008">
          <cell r="A1008">
            <v>315510</v>
          </cell>
          <cell r="B1008" t="str">
            <v>RIO DO PRADO</v>
          </cell>
          <cell r="C1008" t="str">
            <v>MG</v>
          </cell>
        </row>
        <row r="1009">
          <cell r="A1009">
            <v>312070</v>
          </cell>
          <cell r="B1009" t="str">
            <v>CRUZEIRO DA FORTALEZA</v>
          </cell>
          <cell r="C1009" t="str">
            <v>MG</v>
          </cell>
        </row>
        <row r="1010">
          <cell r="A1010">
            <v>320060</v>
          </cell>
          <cell r="B1010" t="str">
            <v>ARACRUZ</v>
          </cell>
          <cell r="C1010" t="str">
            <v>ES</v>
          </cell>
        </row>
        <row r="1011">
          <cell r="A1011">
            <v>316890</v>
          </cell>
          <cell r="B1011" t="str">
            <v>TIROS</v>
          </cell>
          <cell r="C1011" t="str">
            <v>MG</v>
          </cell>
        </row>
        <row r="1012">
          <cell r="A1012">
            <v>313630</v>
          </cell>
          <cell r="B1012" t="str">
            <v>JOAO PINHEIRO</v>
          </cell>
          <cell r="C1012" t="str">
            <v>MG</v>
          </cell>
        </row>
        <row r="1013">
          <cell r="A1013">
            <v>350275</v>
          </cell>
          <cell r="B1013" t="str">
            <v>ARACARIGUAMA</v>
          </cell>
          <cell r="C1013" t="str">
            <v>SP</v>
          </cell>
        </row>
        <row r="1014">
          <cell r="A1014">
            <v>311890</v>
          </cell>
          <cell r="B1014" t="str">
            <v>CORDISBURGO</v>
          </cell>
          <cell r="C1014" t="str">
            <v>MG</v>
          </cell>
        </row>
        <row r="1015">
          <cell r="A1015">
            <v>420757</v>
          </cell>
          <cell r="B1015" t="str">
            <v>IOMERE</v>
          </cell>
          <cell r="C1015" t="str">
            <v>SC</v>
          </cell>
        </row>
        <row r="1016">
          <cell r="A1016">
            <v>430692</v>
          </cell>
          <cell r="B1016" t="str">
            <v>ENGENHO VELHO</v>
          </cell>
          <cell r="C1016" t="str">
            <v>RS</v>
          </cell>
        </row>
        <row r="1017">
          <cell r="A1017">
            <v>432010</v>
          </cell>
          <cell r="B1017" t="str">
            <v>SARANDI</v>
          </cell>
          <cell r="C1017" t="str">
            <v>RS</v>
          </cell>
        </row>
        <row r="1018">
          <cell r="A1018">
            <v>312490</v>
          </cell>
          <cell r="B1018" t="str">
            <v>EUGENOPOLIS</v>
          </cell>
          <cell r="C1018" t="str">
            <v>MG</v>
          </cell>
        </row>
        <row r="1019">
          <cell r="A1019">
            <v>310650</v>
          </cell>
          <cell r="B1019" t="str">
            <v>BERILO</v>
          </cell>
          <cell r="C1019" t="str">
            <v>MG</v>
          </cell>
        </row>
        <row r="1020">
          <cell r="A1020">
            <v>352830</v>
          </cell>
          <cell r="B1020" t="str">
            <v>MAGDA</v>
          </cell>
          <cell r="C1020" t="str">
            <v>SP</v>
          </cell>
        </row>
        <row r="1021">
          <cell r="A1021">
            <v>350120</v>
          </cell>
          <cell r="B1021" t="str">
            <v>ALVARES FLORENCE</v>
          </cell>
          <cell r="C1021" t="str">
            <v>SP</v>
          </cell>
        </row>
        <row r="1022">
          <cell r="A1022">
            <v>311240</v>
          </cell>
          <cell r="B1022" t="str">
            <v>CAPETINGA</v>
          </cell>
          <cell r="C1022" t="str">
            <v>MG</v>
          </cell>
        </row>
        <row r="1023">
          <cell r="A1023">
            <v>314390</v>
          </cell>
          <cell r="B1023" t="str">
            <v>MURIAE</v>
          </cell>
          <cell r="C1023" t="str">
            <v>MG</v>
          </cell>
        </row>
        <row r="1024">
          <cell r="A1024">
            <v>312970</v>
          </cell>
          <cell r="B1024" t="str">
            <v>IBIRACI</v>
          </cell>
          <cell r="C1024" t="str">
            <v>MG</v>
          </cell>
        </row>
        <row r="1025">
          <cell r="A1025">
            <v>353284</v>
          </cell>
          <cell r="B1025" t="str">
            <v>NOVA CANAA PAULISTA</v>
          </cell>
          <cell r="C1025" t="str">
            <v>SP</v>
          </cell>
        </row>
        <row r="1026">
          <cell r="A1026">
            <v>313890</v>
          </cell>
          <cell r="B1026" t="str">
            <v>MACHACALIS</v>
          </cell>
          <cell r="C1026" t="str">
            <v>MG</v>
          </cell>
        </row>
        <row r="1027">
          <cell r="A1027">
            <v>411040</v>
          </cell>
          <cell r="B1027" t="str">
            <v>INDIANOPOLIS</v>
          </cell>
          <cell r="C1027" t="str">
            <v>PR</v>
          </cell>
        </row>
        <row r="1028">
          <cell r="A1028">
            <v>420205</v>
          </cell>
          <cell r="B1028" t="str">
            <v>BALNEARIO BARRA DO SUL</v>
          </cell>
          <cell r="C1028" t="str">
            <v>SC</v>
          </cell>
        </row>
        <row r="1029">
          <cell r="A1029">
            <v>313550</v>
          </cell>
          <cell r="B1029" t="str">
            <v>JEQUERI</v>
          </cell>
          <cell r="C1029" t="str">
            <v>MG</v>
          </cell>
        </row>
        <row r="1030">
          <cell r="A1030">
            <v>521483</v>
          </cell>
          <cell r="B1030" t="str">
            <v>NOVA CRIXAS</v>
          </cell>
          <cell r="C1030" t="str">
            <v>GO</v>
          </cell>
        </row>
        <row r="1031">
          <cell r="A1031">
            <v>315580</v>
          </cell>
          <cell r="B1031" t="str">
            <v>RIO POMBA</v>
          </cell>
          <cell r="C1031" t="str">
            <v>MG</v>
          </cell>
        </row>
        <row r="1032">
          <cell r="A1032">
            <v>421810</v>
          </cell>
          <cell r="B1032" t="str">
            <v>TIMBE DO SUL</v>
          </cell>
          <cell r="C1032" t="str">
            <v>SC</v>
          </cell>
        </row>
        <row r="1033">
          <cell r="A1033">
            <v>430845</v>
          </cell>
          <cell r="B1033" t="str">
            <v>FORTALEZA DOS VALOS</v>
          </cell>
          <cell r="C1033" t="str">
            <v>RS</v>
          </cell>
        </row>
        <row r="1034">
          <cell r="A1034">
            <v>316100</v>
          </cell>
          <cell r="B1034" t="str">
            <v>SAO DOMINGOS DO PRATA</v>
          </cell>
          <cell r="C1034" t="str">
            <v>MG</v>
          </cell>
        </row>
        <row r="1035">
          <cell r="A1035">
            <v>310970</v>
          </cell>
          <cell r="B1035" t="str">
            <v>CACHOEIRA DE MINAS</v>
          </cell>
          <cell r="C1035" t="str">
            <v>MG</v>
          </cell>
        </row>
        <row r="1036">
          <cell r="A1036">
            <v>313030</v>
          </cell>
          <cell r="B1036" t="str">
            <v>IGUATAMA</v>
          </cell>
          <cell r="C1036" t="str">
            <v>MG</v>
          </cell>
        </row>
        <row r="1037">
          <cell r="A1037">
            <v>312330</v>
          </cell>
          <cell r="B1037" t="str">
            <v>DORES DO TURVO</v>
          </cell>
          <cell r="C1037" t="str">
            <v>MG</v>
          </cell>
        </row>
        <row r="1038">
          <cell r="A1038">
            <v>311995</v>
          </cell>
          <cell r="B1038" t="str">
            <v>CORREGO FUNDO</v>
          </cell>
          <cell r="C1038" t="str">
            <v>MG</v>
          </cell>
        </row>
        <row r="1039">
          <cell r="A1039">
            <v>316740</v>
          </cell>
          <cell r="B1039" t="str">
            <v>SILVIANOPOLIS</v>
          </cell>
          <cell r="C1039" t="str">
            <v>MG</v>
          </cell>
        </row>
        <row r="1040">
          <cell r="A1040">
            <v>352740</v>
          </cell>
          <cell r="B1040" t="str">
            <v>LUCELIA</v>
          </cell>
          <cell r="C1040" t="str">
            <v>SP</v>
          </cell>
        </row>
        <row r="1041">
          <cell r="A1041">
            <v>316257</v>
          </cell>
          <cell r="B1041" t="str">
            <v>SAO JOAO DO MANTENINHA</v>
          </cell>
          <cell r="C1041" t="str">
            <v>MG</v>
          </cell>
        </row>
        <row r="1042">
          <cell r="A1042">
            <v>421535</v>
          </cell>
          <cell r="B1042" t="str">
            <v>SALTINHO</v>
          </cell>
          <cell r="C1042" t="str">
            <v>SC</v>
          </cell>
        </row>
        <row r="1043">
          <cell r="A1043">
            <v>311480</v>
          </cell>
          <cell r="B1043" t="str">
            <v>CARVALHOS</v>
          </cell>
          <cell r="C1043" t="str">
            <v>MG</v>
          </cell>
        </row>
        <row r="1044">
          <cell r="A1044">
            <v>500580</v>
          </cell>
          <cell r="B1044" t="str">
            <v>NIOAQUE</v>
          </cell>
          <cell r="C1044" t="str">
            <v>MS</v>
          </cell>
        </row>
        <row r="1045">
          <cell r="A1045">
            <v>312600</v>
          </cell>
          <cell r="B1045" t="str">
            <v>FLORESTAL</v>
          </cell>
          <cell r="C1045" t="str">
            <v>MG</v>
          </cell>
        </row>
        <row r="1046">
          <cell r="A1046">
            <v>311783</v>
          </cell>
          <cell r="B1046" t="str">
            <v>CONEGO MARINHO</v>
          </cell>
          <cell r="C1046" t="str">
            <v>MG</v>
          </cell>
        </row>
        <row r="1047">
          <cell r="A1047">
            <v>315800</v>
          </cell>
          <cell r="B1047" t="str">
            <v>SANTA MARIA DE ITABIRA</v>
          </cell>
          <cell r="C1047" t="str">
            <v>MG</v>
          </cell>
        </row>
        <row r="1048">
          <cell r="A1048">
            <v>314710</v>
          </cell>
          <cell r="B1048" t="str">
            <v>PARA DE MINAS</v>
          </cell>
          <cell r="C1048" t="str">
            <v>MG</v>
          </cell>
        </row>
        <row r="1049">
          <cell r="A1049">
            <v>310825</v>
          </cell>
          <cell r="B1049" t="str">
            <v>BONITO DE MINAS</v>
          </cell>
          <cell r="C1049" t="str">
            <v>MG</v>
          </cell>
        </row>
        <row r="1050">
          <cell r="A1050">
            <v>350740</v>
          </cell>
          <cell r="B1050" t="str">
            <v>BORBOREMA</v>
          </cell>
          <cell r="C1050" t="str">
            <v>SP</v>
          </cell>
        </row>
        <row r="1051">
          <cell r="A1051">
            <v>315500</v>
          </cell>
          <cell r="B1051" t="str">
            <v>RIO DOCE</v>
          </cell>
          <cell r="C1051" t="str">
            <v>MG</v>
          </cell>
        </row>
        <row r="1052">
          <cell r="A1052">
            <v>430080</v>
          </cell>
          <cell r="B1052" t="str">
            <v>ANTONIO PRADO</v>
          </cell>
          <cell r="C1052" t="str">
            <v>RS</v>
          </cell>
        </row>
        <row r="1053">
          <cell r="A1053">
            <v>314290</v>
          </cell>
          <cell r="B1053" t="str">
            <v>MONTE AZUL</v>
          </cell>
          <cell r="C1053" t="str">
            <v>MG</v>
          </cell>
        </row>
        <row r="1054">
          <cell r="A1054">
            <v>314620</v>
          </cell>
          <cell r="B1054" t="str">
            <v>OURO VERDE DE MINAS</v>
          </cell>
          <cell r="C1054" t="str">
            <v>MG</v>
          </cell>
        </row>
        <row r="1055">
          <cell r="A1055">
            <v>312610</v>
          </cell>
          <cell r="B1055" t="str">
            <v>FORMIGA</v>
          </cell>
          <cell r="C1055" t="str">
            <v>MG</v>
          </cell>
        </row>
        <row r="1056">
          <cell r="A1056">
            <v>313490</v>
          </cell>
          <cell r="B1056" t="str">
            <v>JACUTINGA</v>
          </cell>
          <cell r="C1056" t="str">
            <v>MG</v>
          </cell>
        </row>
        <row r="1057">
          <cell r="A1057">
            <v>314230</v>
          </cell>
          <cell r="B1057" t="str">
            <v>MOEDA</v>
          </cell>
          <cell r="C1057" t="str">
            <v>MG</v>
          </cell>
        </row>
        <row r="1058">
          <cell r="A1058">
            <v>432130</v>
          </cell>
          <cell r="B1058" t="str">
            <v>TAQUARI</v>
          </cell>
          <cell r="C1058" t="str">
            <v>RS</v>
          </cell>
        </row>
        <row r="1059">
          <cell r="A1059">
            <v>316720</v>
          </cell>
          <cell r="B1059" t="str">
            <v>SETE LAGOAS</v>
          </cell>
          <cell r="C1059" t="str">
            <v>MG</v>
          </cell>
        </row>
        <row r="1060">
          <cell r="A1060">
            <v>311620</v>
          </cell>
          <cell r="B1060" t="str">
            <v>CHIADOR</v>
          </cell>
          <cell r="C1060" t="str">
            <v>MG</v>
          </cell>
        </row>
        <row r="1061">
          <cell r="A1061">
            <v>313370</v>
          </cell>
          <cell r="B1061" t="str">
            <v>ITATIAIUCU</v>
          </cell>
          <cell r="C1061" t="str">
            <v>MG</v>
          </cell>
        </row>
        <row r="1062">
          <cell r="A1062">
            <v>317190</v>
          </cell>
          <cell r="B1062" t="str">
            <v>VIRGOLANDIA</v>
          </cell>
          <cell r="C1062" t="str">
            <v>MG</v>
          </cell>
        </row>
        <row r="1063">
          <cell r="A1063">
            <v>316500</v>
          </cell>
          <cell r="B1063" t="str">
            <v>SAO TIAGO</v>
          </cell>
          <cell r="C1063" t="str">
            <v>MG</v>
          </cell>
        </row>
        <row r="1064">
          <cell r="A1064">
            <v>314870</v>
          </cell>
          <cell r="B1064" t="str">
            <v>PEDRA AZUL</v>
          </cell>
          <cell r="C1064" t="str">
            <v>MG</v>
          </cell>
        </row>
        <row r="1065">
          <cell r="A1065">
            <v>311400</v>
          </cell>
          <cell r="B1065" t="str">
            <v>CARMO DA MATA</v>
          </cell>
          <cell r="C1065" t="str">
            <v>MG</v>
          </cell>
        </row>
        <row r="1066">
          <cell r="A1066">
            <v>315330</v>
          </cell>
          <cell r="B1066" t="str">
            <v>PRESIDENTE KUBITSCHEK</v>
          </cell>
          <cell r="C1066" t="str">
            <v>MG</v>
          </cell>
        </row>
        <row r="1067">
          <cell r="A1067">
            <v>316340</v>
          </cell>
          <cell r="B1067" t="str">
            <v>SAO JOSE DO GOIABAL</v>
          </cell>
          <cell r="C1067" t="str">
            <v>MG</v>
          </cell>
        </row>
        <row r="1068">
          <cell r="A1068">
            <v>314750</v>
          </cell>
          <cell r="B1068" t="str">
            <v>PASSABEM</v>
          </cell>
          <cell r="C1068" t="str">
            <v>MG</v>
          </cell>
        </row>
        <row r="1069">
          <cell r="A1069">
            <v>314070</v>
          </cell>
          <cell r="B1069" t="str">
            <v>MATEUS LEME</v>
          </cell>
          <cell r="C1069" t="str">
            <v>MG</v>
          </cell>
        </row>
        <row r="1070">
          <cell r="A1070">
            <v>431470</v>
          </cell>
          <cell r="B1070" t="str">
            <v>PLANALTO</v>
          </cell>
          <cell r="C1070" t="str">
            <v>RS</v>
          </cell>
        </row>
        <row r="1071">
          <cell r="A1071">
            <v>420005</v>
          </cell>
          <cell r="B1071" t="str">
            <v>ABDON BATISTA</v>
          </cell>
          <cell r="C1071" t="str">
            <v>SC</v>
          </cell>
        </row>
        <row r="1072">
          <cell r="A1072">
            <v>310860</v>
          </cell>
          <cell r="B1072" t="str">
            <v>BRASILIA DE MINAS</v>
          </cell>
          <cell r="C1072" t="str">
            <v>MG</v>
          </cell>
        </row>
        <row r="1073">
          <cell r="A1073">
            <v>421600</v>
          </cell>
          <cell r="B1073" t="str">
            <v>SAO CARLOS</v>
          </cell>
          <cell r="C1073" t="str">
            <v>SC</v>
          </cell>
        </row>
        <row r="1074">
          <cell r="A1074">
            <v>310180</v>
          </cell>
          <cell r="B1074" t="str">
            <v>ALPERCATA</v>
          </cell>
          <cell r="C1074" t="str">
            <v>MG</v>
          </cell>
        </row>
        <row r="1075">
          <cell r="A1075">
            <v>316520</v>
          </cell>
          <cell r="B1075" t="str">
            <v>SAO THOME DAS LETRAS</v>
          </cell>
          <cell r="C1075" t="str">
            <v>MG</v>
          </cell>
        </row>
        <row r="1076">
          <cell r="A1076">
            <v>313460</v>
          </cell>
          <cell r="B1076" t="str">
            <v>JABOTICATUBAS</v>
          </cell>
          <cell r="C1076" t="str">
            <v>MG</v>
          </cell>
        </row>
        <row r="1077">
          <cell r="A1077">
            <v>350080</v>
          </cell>
          <cell r="B1077" t="str">
            <v>ALFREDO MARCONDES</v>
          </cell>
          <cell r="C1077" t="str">
            <v>SP</v>
          </cell>
        </row>
        <row r="1078">
          <cell r="A1078">
            <v>313440</v>
          </cell>
          <cell r="B1078" t="str">
            <v>ITURAMA</v>
          </cell>
          <cell r="C1078" t="str">
            <v>MG</v>
          </cell>
        </row>
        <row r="1079">
          <cell r="A1079">
            <v>313060</v>
          </cell>
          <cell r="B1079" t="str">
            <v>INCONFIDENTES</v>
          </cell>
          <cell r="C1079" t="str">
            <v>MG</v>
          </cell>
        </row>
        <row r="1080">
          <cell r="A1080">
            <v>312733</v>
          </cell>
          <cell r="B1080" t="str">
            <v>GAMELEIRAS</v>
          </cell>
          <cell r="C1080" t="str">
            <v>MG</v>
          </cell>
        </row>
        <row r="1081">
          <cell r="A1081">
            <v>420450</v>
          </cell>
          <cell r="B1081" t="str">
            <v>CORUPA</v>
          </cell>
          <cell r="C1081" t="str">
            <v>SC</v>
          </cell>
        </row>
        <row r="1082">
          <cell r="A1082">
            <v>312160</v>
          </cell>
          <cell r="B1082" t="str">
            <v>DIAMANTINA</v>
          </cell>
          <cell r="C1082" t="str">
            <v>MG</v>
          </cell>
        </row>
        <row r="1083">
          <cell r="A1083">
            <v>314040</v>
          </cell>
          <cell r="B1083" t="str">
            <v>MARMELOPOLIS</v>
          </cell>
          <cell r="C1083" t="str">
            <v>MG</v>
          </cell>
        </row>
        <row r="1084">
          <cell r="A1084">
            <v>310205</v>
          </cell>
          <cell r="B1084" t="str">
            <v>ALTO CAPARAO</v>
          </cell>
          <cell r="C1084" t="str">
            <v>MG</v>
          </cell>
        </row>
        <row r="1085">
          <cell r="A1085">
            <v>510792</v>
          </cell>
          <cell r="B1085" t="str">
            <v>SORRISO</v>
          </cell>
          <cell r="C1085" t="str">
            <v>MT</v>
          </cell>
        </row>
        <row r="1086">
          <cell r="A1086">
            <v>411360</v>
          </cell>
          <cell r="B1086" t="str">
            <v>LOBATO</v>
          </cell>
          <cell r="C1086" t="str">
            <v>PR</v>
          </cell>
        </row>
        <row r="1087">
          <cell r="A1087">
            <v>312920</v>
          </cell>
          <cell r="B1087" t="str">
            <v>HELIODORA</v>
          </cell>
          <cell r="C1087" t="str">
            <v>MG</v>
          </cell>
        </row>
        <row r="1088">
          <cell r="A1088">
            <v>314360</v>
          </cell>
          <cell r="B1088" t="str">
            <v>MORRO DA GARCA</v>
          </cell>
          <cell r="C1088" t="str">
            <v>MG</v>
          </cell>
        </row>
        <row r="1089">
          <cell r="A1089">
            <v>317140</v>
          </cell>
          <cell r="B1089" t="str">
            <v>VIEIRAS</v>
          </cell>
          <cell r="C1089" t="str">
            <v>MG</v>
          </cell>
        </row>
        <row r="1090">
          <cell r="A1090">
            <v>421060</v>
          </cell>
          <cell r="B1090" t="str">
            <v>MASSARANDUBA</v>
          </cell>
          <cell r="C1090" t="str">
            <v>SC</v>
          </cell>
        </row>
        <row r="1091">
          <cell r="A1091">
            <v>316105</v>
          </cell>
          <cell r="B1091" t="str">
            <v>SAO FELIX DE MINAS</v>
          </cell>
          <cell r="C1091" t="str">
            <v>MG</v>
          </cell>
        </row>
        <row r="1092">
          <cell r="A1092">
            <v>312350</v>
          </cell>
          <cell r="B1092" t="str">
            <v>DOURADOQUARA</v>
          </cell>
          <cell r="C1092" t="str">
            <v>MG</v>
          </cell>
        </row>
        <row r="1093">
          <cell r="A1093">
            <v>314740</v>
          </cell>
          <cell r="B1093" t="str">
            <v>PARAOPEBA</v>
          </cell>
          <cell r="C1093" t="str">
            <v>MG</v>
          </cell>
        </row>
        <row r="1094">
          <cell r="A1094">
            <v>421290</v>
          </cell>
          <cell r="B1094" t="str">
            <v>PINHALZINHO</v>
          </cell>
          <cell r="C1094" t="str">
            <v>SC</v>
          </cell>
        </row>
        <row r="1095">
          <cell r="A1095">
            <v>316880</v>
          </cell>
          <cell r="B1095" t="str">
            <v>TIRADENTES</v>
          </cell>
          <cell r="C1095" t="str">
            <v>MG</v>
          </cell>
        </row>
        <row r="1096">
          <cell r="A1096">
            <v>315120</v>
          </cell>
          <cell r="B1096" t="str">
            <v>PIRAPORA</v>
          </cell>
          <cell r="C1096" t="str">
            <v>MG</v>
          </cell>
        </row>
        <row r="1097">
          <cell r="A1097">
            <v>312737</v>
          </cell>
          <cell r="B1097" t="str">
            <v>GOIABEIRA</v>
          </cell>
          <cell r="C1097" t="str">
            <v>MG</v>
          </cell>
        </row>
        <row r="1098">
          <cell r="A1098">
            <v>311520</v>
          </cell>
          <cell r="B1098" t="str">
            <v>CONCEICAO DA BARRA DE MINAS</v>
          </cell>
          <cell r="C1098" t="str">
            <v>MG</v>
          </cell>
        </row>
        <row r="1099">
          <cell r="A1099">
            <v>314120</v>
          </cell>
          <cell r="B1099" t="str">
            <v>MATUTINA</v>
          </cell>
          <cell r="C1099" t="str">
            <v>MG</v>
          </cell>
        </row>
        <row r="1100">
          <cell r="A1100">
            <v>313507</v>
          </cell>
          <cell r="B1100" t="str">
            <v>JAMPRUCA</v>
          </cell>
          <cell r="C1100" t="str">
            <v>MG</v>
          </cell>
        </row>
        <row r="1101">
          <cell r="A1101">
            <v>420530</v>
          </cell>
          <cell r="B1101" t="str">
            <v>FAXINAL DOS GUEDES</v>
          </cell>
          <cell r="C1101" t="str">
            <v>SC</v>
          </cell>
        </row>
        <row r="1102">
          <cell r="A1102">
            <v>316860</v>
          </cell>
          <cell r="B1102" t="str">
            <v>TEOFILO OTONI</v>
          </cell>
          <cell r="C1102" t="str">
            <v>MG</v>
          </cell>
        </row>
        <row r="1103">
          <cell r="A1103">
            <v>353790</v>
          </cell>
          <cell r="B1103" t="str">
            <v>PILAR DO SUL</v>
          </cell>
          <cell r="C1103" t="str">
            <v>SP</v>
          </cell>
        </row>
        <row r="1104">
          <cell r="A1104">
            <v>430850</v>
          </cell>
          <cell r="B1104" t="str">
            <v>FREDERICO WESTPHALEN</v>
          </cell>
          <cell r="C1104" t="str">
            <v>RS</v>
          </cell>
        </row>
        <row r="1105">
          <cell r="A1105">
            <v>316294</v>
          </cell>
          <cell r="B1105" t="str">
            <v>SAO JOSE DA BARRA</v>
          </cell>
          <cell r="C1105" t="str">
            <v>MG</v>
          </cell>
        </row>
        <row r="1106">
          <cell r="A1106">
            <v>314520</v>
          </cell>
          <cell r="B1106" t="str">
            <v>NOVA SERRANA</v>
          </cell>
          <cell r="C1106" t="str">
            <v>MG</v>
          </cell>
        </row>
        <row r="1107">
          <cell r="A1107">
            <v>500793</v>
          </cell>
          <cell r="B1107" t="str">
            <v>SONORA</v>
          </cell>
          <cell r="C1107" t="str">
            <v>MS</v>
          </cell>
        </row>
        <row r="1108">
          <cell r="A1108">
            <v>421870</v>
          </cell>
          <cell r="B1108" t="str">
            <v>TUBARAO</v>
          </cell>
          <cell r="C1108" t="str">
            <v>SC</v>
          </cell>
        </row>
        <row r="1109">
          <cell r="A1109">
            <v>317065</v>
          </cell>
          <cell r="B1109" t="str">
            <v>VARGEM GRANDE DO RIO PARDO</v>
          </cell>
          <cell r="C1109" t="str">
            <v>MG</v>
          </cell>
        </row>
        <row r="1110">
          <cell r="A1110">
            <v>314500</v>
          </cell>
          <cell r="B1110" t="str">
            <v>NOVA PONTE</v>
          </cell>
          <cell r="C1110" t="str">
            <v>MG</v>
          </cell>
        </row>
        <row r="1111">
          <cell r="A1111">
            <v>310820</v>
          </cell>
          <cell r="B1111" t="str">
            <v>BONFINOPOLIS DE MINAS</v>
          </cell>
          <cell r="C1111" t="str">
            <v>MG</v>
          </cell>
        </row>
        <row r="1112">
          <cell r="A1112">
            <v>314510</v>
          </cell>
          <cell r="B1112" t="str">
            <v>NOVA RESENDE</v>
          </cell>
          <cell r="C1112" t="str">
            <v>MG</v>
          </cell>
        </row>
        <row r="1113">
          <cell r="A1113">
            <v>314110</v>
          </cell>
          <cell r="B1113" t="str">
            <v>MATOZINHOS</v>
          </cell>
          <cell r="C1113" t="str">
            <v>MG</v>
          </cell>
        </row>
        <row r="1114">
          <cell r="A1114">
            <v>316530</v>
          </cell>
          <cell r="B1114" t="str">
            <v>SAO VICENTE DE MINAS</v>
          </cell>
          <cell r="C1114" t="str">
            <v>MG</v>
          </cell>
        </row>
        <row r="1115">
          <cell r="A1115">
            <v>431000</v>
          </cell>
          <cell r="B1115" t="str">
            <v>IBIRUBA</v>
          </cell>
          <cell r="C1115" t="str">
            <v>RS</v>
          </cell>
        </row>
        <row r="1116">
          <cell r="A1116">
            <v>315430</v>
          </cell>
          <cell r="B1116" t="str">
            <v>RESPLENDOR</v>
          </cell>
          <cell r="C1116" t="str">
            <v>MG</v>
          </cell>
        </row>
        <row r="1117">
          <cell r="A1117">
            <v>510790</v>
          </cell>
          <cell r="B1117" t="str">
            <v>SINOP</v>
          </cell>
          <cell r="C1117" t="str">
            <v>MT</v>
          </cell>
        </row>
        <row r="1118">
          <cell r="A1118">
            <v>420055</v>
          </cell>
          <cell r="B1118" t="str">
            <v>AGUAS FRIAS</v>
          </cell>
          <cell r="C1118" t="str">
            <v>SC</v>
          </cell>
        </row>
        <row r="1119">
          <cell r="A1119">
            <v>420660</v>
          </cell>
          <cell r="B1119" t="str">
            <v>GUARUJA DO SUL</v>
          </cell>
          <cell r="C1119" t="str">
            <v>SC</v>
          </cell>
        </row>
        <row r="1120">
          <cell r="A1120">
            <v>313100</v>
          </cell>
          <cell r="B1120" t="str">
            <v>INHAUMA</v>
          </cell>
          <cell r="C1120" t="str">
            <v>MG</v>
          </cell>
        </row>
        <row r="1121">
          <cell r="A1121">
            <v>311570</v>
          </cell>
          <cell r="B1121" t="str">
            <v>CENTRAL DE MINAS</v>
          </cell>
          <cell r="C1121" t="str">
            <v>MG</v>
          </cell>
        </row>
        <row r="1122">
          <cell r="A1122">
            <v>352160</v>
          </cell>
          <cell r="B1122" t="str">
            <v>IRAPURU</v>
          </cell>
          <cell r="C1122" t="str">
            <v>SP</v>
          </cell>
        </row>
        <row r="1123">
          <cell r="A1123">
            <v>420360</v>
          </cell>
          <cell r="B1123" t="str">
            <v>CAMPOS NOVOS</v>
          </cell>
          <cell r="C1123" t="str">
            <v>SC</v>
          </cell>
        </row>
        <row r="1124">
          <cell r="A1124">
            <v>313360</v>
          </cell>
          <cell r="B1124" t="str">
            <v>ITAPEVA</v>
          </cell>
          <cell r="C1124" t="str">
            <v>MG</v>
          </cell>
        </row>
        <row r="1125">
          <cell r="A1125">
            <v>313050</v>
          </cell>
          <cell r="B1125" t="str">
            <v>ILICINEA</v>
          </cell>
          <cell r="C1125" t="str">
            <v>MG</v>
          </cell>
        </row>
        <row r="1126">
          <cell r="A1126">
            <v>354610</v>
          </cell>
          <cell r="B1126" t="str">
            <v>SANTA CLARA D'OESTE</v>
          </cell>
          <cell r="C1126" t="str">
            <v>SP</v>
          </cell>
        </row>
        <row r="1127">
          <cell r="A1127">
            <v>311630</v>
          </cell>
          <cell r="B1127" t="str">
            <v>CIPOTANEA</v>
          </cell>
          <cell r="C1127" t="str">
            <v>MG</v>
          </cell>
        </row>
        <row r="1128">
          <cell r="A1128">
            <v>311280</v>
          </cell>
          <cell r="B1128" t="str">
            <v>CAPITOLIO</v>
          </cell>
          <cell r="C1128" t="str">
            <v>MG</v>
          </cell>
        </row>
        <row r="1129">
          <cell r="A1129">
            <v>431050</v>
          </cell>
          <cell r="B1129" t="str">
            <v>IRAI</v>
          </cell>
          <cell r="C1129" t="str">
            <v>RS</v>
          </cell>
        </row>
        <row r="1130">
          <cell r="A1130">
            <v>431346</v>
          </cell>
          <cell r="B1130" t="str">
            <v>NOVO XINGU</v>
          </cell>
          <cell r="C1130" t="str">
            <v>RS</v>
          </cell>
        </row>
        <row r="1131">
          <cell r="A1131">
            <v>420210</v>
          </cell>
          <cell r="B1131" t="str">
            <v>BARRA VELHA</v>
          </cell>
          <cell r="C1131" t="str">
            <v>SC</v>
          </cell>
        </row>
        <row r="1132">
          <cell r="A1132">
            <v>314240</v>
          </cell>
          <cell r="B1132" t="str">
            <v>MOEMA</v>
          </cell>
          <cell r="C1132" t="str">
            <v>MG</v>
          </cell>
        </row>
        <row r="1133">
          <cell r="A1133">
            <v>314300</v>
          </cell>
          <cell r="B1133" t="str">
            <v>MONTE BELO</v>
          </cell>
          <cell r="C1133" t="str">
            <v>MG</v>
          </cell>
        </row>
        <row r="1134">
          <cell r="A1134">
            <v>320530</v>
          </cell>
          <cell r="B1134" t="str">
            <v>VITORIA</v>
          </cell>
          <cell r="C1134" t="str">
            <v>ES</v>
          </cell>
        </row>
        <row r="1135">
          <cell r="A1135">
            <v>420290</v>
          </cell>
          <cell r="B1135" t="str">
            <v>BRUSQUE</v>
          </cell>
          <cell r="C1135" t="str">
            <v>SC</v>
          </cell>
        </row>
        <row r="1136">
          <cell r="A1136">
            <v>314345</v>
          </cell>
          <cell r="B1136" t="str">
            <v>MONTEZUMA</v>
          </cell>
          <cell r="C1136" t="str">
            <v>MG</v>
          </cell>
        </row>
        <row r="1137">
          <cell r="A1137">
            <v>310080</v>
          </cell>
          <cell r="B1137" t="str">
            <v>AGUANIL</v>
          </cell>
          <cell r="C1137" t="str">
            <v>MG</v>
          </cell>
        </row>
        <row r="1138">
          <cell r="A1138">
            <v>315920</v>
          </cell>
          <cell r="B1138" t="str">
            <v>SANTA RITA DE CALDAS</v>
          </cell>
          <cell r="C1138" t="str">
            <v>MG</v>
          </cell>
        </row>
        <row r="1139">
          <cell r="A1139">
            <v>315780</v>
          </cell>
          <cell r="B1139" t="str">
            <v>SANTA LUZIA</v>
          </cell>
          <cell r="C1139" t="str">
            <v>MG</v>
          </cell>
        </row>
        <row r="1140">
          <cell r="A1140">
            <v>315570</v>
          </cell>
          <cell r="B1140" t="str">
            <v>RIO PIRACICABA</v>
          </cell>
          <cell r="C1140" t="str">
            <v>MG</v>
          </cell>
        </row>
        <row r="1141">
          <cell r="A1141">
            <v>353160</v>
          </cell>
          <cell r="B1141" t="str">
            <v>MONTE CASTELO</v>
          </cell>
          <cell r="C1141" t="str">
            <v>SP</v>
          </cell>
        </row>
        <row r="1142">
          <cell r="A1142">
            <v>310270</v>
          </cell>
          <cell r="B1142" t="str">
            <v>CACHOEIRA DE PAJEU</v>
          </cell>
          <cell r="C1142" t="str">
            <v>MG</v>
          </cell>
        </row>
        <row r="1143">
          <cell r="A1143">
            <v>313870</v>
          </cell>
          <cell r="B1143" t="str">
            <v>LUMINARIAS</v>
          </cell>
          <cell r="C1143" t="str">
            <v>MG</v>
          </cell>
        </row>
        <row r="1144">
          <cell r="A1144">
            <v>421715</v>
          </cell>
          <cell r="B1144" t="str">
            <v>SAO MIGUEL DA BOA VISTA</v>
          </cell>
          <cell r="C1144" t="str">
            <v>SC</v>
          </cell>
        </row>
        <row r="1145">
          <cell r="A1145">
            <v>421880</v>
          </cell>
          <cell r="B1145" t="str">
            <v>TURVO</v>
          </cell>
          <cell r="C1145" t="str">
            <v>SC</v>
          </cell>
        </row>
        <row r="1146">
          <cell r="A1146">
            <v>316210</v>
          </cell>
          <cell r="B1146" t="str">
            <v>SAO GOTARDO</v>
          </cell>
          <cell r="C1146" t="str">
            <v>MG</v>
          </cell>
        </row>
        <row r="1147">
          <cell r="A1147">
            <v>312100</v>
          </cell>
          <cell r="B1147" t="str">
            <v>DATAS</v>
          </cell>
          <cell r="C1147" t="str">
            <v>MG</v>
          </cell>
        </row>
        <row r="1148">
          <cell r="A1148">
            <v>353150</v>
          </cell>
          <cell r="B1148" t="str">
            <v>MONTE AZUL PAULISTA</v>
          </cell>
          <cell r="C1148" t="str">
            <v>SP</v>
          </cell>
        </row>
        <row r="1149">
          <cell r="A1149">
            <v>314940</v>
          </cell>
          <cell r="B1149" t="str">
            <v>PEDRO TEIXEIRA</v>
          </cell>
          <cell r="C1149" t="str">
            <v>MG</v>
          </cell>
        </row>
        <row r="1150">
          <cell r="A1150">
            <v>316620</v>
          </cell>
          <cell r="B1150" t="str">
            <v>SENHORA DOS REMEDIOS</v>
          </cell>
          <cell r="C1150" t="str">
            <v>MG</v>
          </cell>
        </row>
        <row r="1151">
          <cell r="A1151">
            <v>411630</v>
          </cell>
          <cell r="B1151" t="str">
            <v>MUNHOZ DE MELO</v>
          </cell>
          <cell r="C1151" t="str">
            <v>PR</v>
          </cell>
        </row>
        <row r="1152">
          <cell r="A1152">
            <v>316950</v>
          </cell>
          <cell r="B1152" t="str">
            <v>TUMIRITINGA</v>
          </cell>
          <cell r="C1152" t="str">
            <v>MG</v>
          </cell>
        </row>
        <row r="1153">
          <cell r="A1153">
            <v>310130</v>
          </cell>
          <cell r="B1153" t="str">
            <v>ALAGOA</v>
          </cell>
          <cell r="C1153" t="str">
            <v>MG</v>
          </cell>
        </row>
        <row r="1154">
          <cell r="A1154">
            <v>310430</v>
          </cell>
          <cell r="B1154" t="str">
            <v>AREADO</v>
          </cell>
          <cell r="C1154" t="str">
            <v>MG</v>
          </cell>
        </row>
        <row r="1155">
          <cell r="A1155">
            <v>310310</v>
          </cell>
          <cell r="B1155" t="str">
            <v>ANTONIO PRADO DE MINAS</v>
          </cell>
          <cell r="C1155" t="str">
            <v>MG</v>
          </cell>
        </row>
        <row r="1156">
          <cell r="A1156">
            <v>316980</v>
          </cell>
          <cell r="B1156" t="str">
            <v>TURVOLANDIA</v>
          </cell>
          <cell r="C1156" t="str">
            <v>MG</v>
          </cell>
        </row>
        <row r="1157">
          <cell r="A1157">
            <v>315415</v>
          </cell>
          <cell r="B1157" t="str">
            <v>REDUTO</v>
          </cell>
          <cell r="C1157" t="str">
            <v>MG</v>
          </cell>
        </row>
        <row r="1158">
          <cell r="A1158">
            <v>313950</v>
          </cell>
          <cell r="B1158" t="str">
            <v>MANHUMIRIM</v>
          </cell>
          <cell r="C1158" t="str">
            <v>MG</v>
          </cell>
        </row>
        <row r="1159">
          <cell r="A1159">
            <v>315400</v>
          </cell>
          <cell r="B1159" t="str">
            <v>RAUL SOARES</v>
          </cell>
          <cell r="C1159" t="str">
            <v>MG</v>
          </cell>
        </row>
        <row r="1160">
          <cell r="A1160">
            <v>420080</v>
          </cell>
          <cell r="B1160" t="str">
            <v>ANCHIETA</v>
          </cell>
          <cell r="C1160" t="str">
            <v>SC</v>
          </cell>
        </row>
        <row r="1161">
          <cell r="A1161">
            <v>353510</v>
          </cell>
          <cell r="B1161" t="str">
            <v>PALMARES PAULISTA</v>
          </cell>
          <cell r="C1161" t="str">
            <v>SP</v>
          </cell>
        </row>
        <row r="1162">
          <cell r="A1162">
            <v>351100</v>
          </cell>
          <cell r="B1162" t="str">
            <v>CASTILHO</v>
          </cell>
          <cell r="C1162" t="str">
            <v>SP</v>
          </cell>
        </row>
        <row r="1163">
          <cell r="A1163">
            <v>431337</v>
          </cell>
          <cell r="B1163" t="str">
            <v>NOVA SANTA RITA</v>
          </cell>
          <cell r="C1163" t="str">
            <v>RS</v>
          </cell>
        </row>
        <row r="1164">
          <cell r="A1164">
            <v>314190</v>
          </cell>
          <cell r="B1164" t="str">
            <v>MINDURI</v>
          </cell>
          <cell r="C1164" t="str">
            <v>MG</v>
          </cell>
        </row>
        <row r="1165">
          <cell r="A1165">
            <v>315470</v>
          </cell>
          <cell r="B1165" t="str">
            <v>RIBEIRAO VERMELHO</v>
          </cell>
          <cell r="C1165" t="str">
            <v>MG</v>
          </cell>
        </row>
        <row r="1166">
          <cell r="A1166">
            <v>313340</v>
          </cell>
          <cell r="B1166" t="str">
            <v>ITAPAGIPE</v>
          </cell>
          <cell r="C1166" t="str">
            <v>MG</v>
          </cell>
        </row>
        <row r="1167">
          <cell r="A1167">
            <v>312940</v>
          </cell>
          <cell r="B1167" t="str">
            <v>IBERTIOGA</v>
          </cell>
          <cell r="C1167" t="str">
            <v>MG</v>
          </cell>
        </row>
        <row r="1168">
          <cell r="A1168">
            <v>315740</v>
          </cell>
          <cell r="B1168" t="str">
            <v>SANTA CRUZ DO ESCALVADO</v>
          </cell>
          <cell r="C1168" t="str">
            <v>MG</v>
          </cell>
        </row>
        <row r="1169">
          <cell r="A1169">
            <v>315450</v>
          </cell>
          <cell r="B1169" t="str">
            <v>RIACHO DOS MACHADOS</v>
          </cell>
          <cell r="C1169" t="str">
            <v>MG</v>
          </cell>
        </row>
        <row r="1170">
          <cell r="A1170">
            <v>312960</v>
          </cell>
          <cell r="B1170" t="str">
            <v>IBIAI</v>
          </cell>
          <cell r="C1170" t="str">
            <v>MG</v>
          </cell>
        </row>
        <row r="1171">
          <cell r="A1171">
            <v>420209</v>
          </cell>
          <cell r="B1171" t="str">
            <v>BARRA BONITA</v>
          </cell>
          <cell r="C1171" t="str">
            <v>SC</v>
          </cell>
        </row>
        <row r="1172">
          <cell r="A1172">
            <v>421200</v>
          </cell>
          <cell r="B1172" t="str">
            <v>PALMA SOLA</v>
          </cell>
          <cell r="C1172" t="str">
            <v>SC</v>
          </cell>
        </row>
        <row r="1173">
          <cell r="A1173">
            <v>312300</v>
          </cell>
          <cell r="B1173" t="str">
            <v>DORES DE CAMPOS</v>
          </cell>
          <cell r="C1173" t="str">
            <v>MG</v>
          </cell>
        </row>
        <row r="1174">
          <cell r="A1174">
            <v>312352</v>
          </cell>
          <cell r="B1174" t="str">
            <v>DURANDE</v>
          </cell>
          <cell r="C1174" t="str">
            <v>MG</v>
          </cell>
        </row>
        <row r="1175">
          <cell r="A1175">
            <v>315190</v>
          </cell>
          <cell r="B1175" t="str">
            <v>POCRANE</v>
          </cell>
          <cell r="C1175" t="str">
            <v>MG</v>
          </cell>
        </row>
        <row r="1176">
          <cell r="A1176">
            <v>311580</v>
          </cell>
          <cell r="B1176" t="str">
            <v>CENTRALINA</v>
          </cell>
          <cell r="C1176" t="str">
            <v>MG</v>
          </cell>
        </row>
        <row r="1177">
          <cell r="A1177">
            <v>313120</v>
          </cell>
          <cell r="B1177" t="str">
            <v>IPANEMA</v>
          </cell>
          <cell r="C1177" t="str">
            <v>MG</v>
          </cell>
        </row>
        <row r="1178">
          <cell r="A1178">
            <v>352380</v>
          </cell>
          <cell r="B1178" t="str">
            <v>ITOBI</v>
          </cell>
          <cell r="C1178" t="str">
            <v>SP</v>
          </cell>
        </row>
        <row r="1179">
          <cell r="A1179">
            <v>310850</v>
          </cell>
          <cell r="B1179" t="str">
            <v>BOTUMIRIM</v>
          </cell>
          <cell r="C1179" t="str">
            <v>MG</v>
          </cell>
        </row>
        <row r="1180">
          <cell r="A1180">
            <v>312440</v>
          </cell>
          <cell r="B1180" t="str">
            <v>ESPIRITO SANTO DO DOURADO</v>
          </cell>
          <cell r="C1180" t="str">
            <v>MG</v>
          </cell>
        </row>
        <row r="1181">
          <cell r="A1181">
            <v>316220</v>
          </cell>
          <cell r="B1181" t="str">
            <v>SAO JOAO BATISTA DO GLORIA</v>
          </cell>
          <cell r="C1181" t="str">
            <v>MG</v>
          </cell>
        </row>
        <row r="1182">
          <cell r="A1182">
            <v>314420</v>
          </cell>
          <cell r="B1182" t="str">
            <v>NACIP RAYDAN</v>
          </cell>
          <cell r="C1182" t="str">
            <v>MG</v>
          </cell>
        </row>
        <row r="1183">
          <cell r="A1183">
            <v>311760</v>
          </cell>
          <cell r="B1183" t="str">
            <v>CONCEICAO DO PARA</v>
          </cell>
          <cell r="C1183" t="str">
            <v>MG</v>
          </cell>
        </row>
        <row r="1184">
          <cell r="A1184">
            <v>310020</v>
          </cell>
          <cell r="B1184" t="str">
            <v>ABAETE</v>
          </cell>
          <cell r="C1184" t="str">
            <v>MG</v>
          </cell>
        </row>
        <row r="1185">
          <cell r="A1185">
            <v>420560</v>
          </cell>
          <cell r="B1185" t="str">
            <v>GALVAO</v>
          </cell>
          <cell r="C1185" t="str">
            <v>SC</v>
          </cell>
        </row>
        <row r="1186">
          <cell r="A1186">
            <v>430340</v>
          </cell>
          <cell r="B1186" t="str">
            <v>CAICARA</v>
          </cell>
          <cell r="C1186" t="str">
            <v>RS</v>
          </cell>
        </row>
        <row r="1187">
          <cell r="A1187">
            <v>432020</v>
          </cell>
          <cell r="B1187" t="str">
            <v>SEBERI</v>
          </cell>
          <cell r="C1187" t="str">
            <v>RS</v>
          </cell>
        </row>
        <row r="1188">
          <cell r="A1188">
            <v>311545</v>
          </cell>
          <cell r="B1188" t="str">
            <v>CATUJI</v>
          </cell>
          <cell r="C1188" t="str">
            <v>MG</v>
          </cell>
        </row>
        <row r="1189">
          <cell r="A1189">
            <v>353350</v>
          </cell>
          <cell r="B1189" t="str">
            <v>NOVO HORIZONTE</v>
          </cell>
          <cell r="C1189" t="str">
            <v>SP</v>
          </cell>
        </row>
        <row r="1190">
          <cell r="A1190">
            <v>311830</v>
          </cell>
          <cell r="B1190" t="str">
            <v>CONSELHEIRO LAFAIETE</v>
          </cell>
          <cell r="C1190" t="str">
            <v>MG</v>
          </cell>
        </row>
        <row r="1191">
          <cell r="A1191">
            <v>310120</v>
          </cell>
          <cell r="B1191" t="str">
            <v>AIURUOCA</v>
          </cell>
          <cell r="C1191" t="str">
            <v>MG</v>
          </cell>
        </row>
        <row r="1192">
          <cell r="A1192">
            <v>317020</v>
          </cell>
          <cell r="B1192" t="str">
            <v>UBERLANDIA</v>
          </cell>
          <cell r="C1192" t="str">
            <v>MG</v>
          </cell>
        </row>
        <row r="1193">
          <cell r="A1193">
            <v>311615</v>
          </cell>
          <cell r="B1193" t="str">
            <v>CHAPADA GAUCHA</v>
          </cell>
          <cell r="C1193" t="str">
            <v>MG</v>
          </cell>
        </row>
        <row r="1194">
          <cell r="A1194">
            <v>314600</v>
          </cell>
          <cell r="B1194" t="str">
            <v>OURO FINO</v>
          </cell>
          <cell r="C1194" t="str">
            <v>MG</v>
          </cell>
        </row>
        <row r="1195">
          <cell r="A1195">
            <v>312245</v>
          </cell>
          <cell r="B1195" t="str">
            <v>DIVISOPOLIS</v>
          </cell>
          <cell r="C1195" t="str">
            <v>MG</v>
          </cell>
        </row>
        <row r="1196">
          <cell r="A1196">
            <v>421875</v>
          </cell>
          <cell r="B1196" t="str">
            <v>TUNAPOLIS</v>
          </cell>
          <cell r="C1196" t="str">
            <v>SC</v>
          </cell>
        </row>
        <row r="1197">
          <cell r="A1197">
            <v>430810</v>
          </cell>
          <cell r="B1197" t="str">
            <v>FELIZ</v>
          </cell>
          <cell r="C1197" t="str">
            <v>RS</v>
          </cell>
        </row>
        <row r="1198">
          <cell r="A1198">
            <v>430800</v>
          </cell>
          <cell r="B1198" t="str">
            <v>FAXINAL DO SOTURNO</v>
          </cell>
          <cell r="C1198" t="str">
            <v>RS</v>
          </cell>
        </row>
        <row r="1199">
          <cell r="A1199">
            <v>316245</v>
          </cell>
          <cell r="B1199" t="str">
            <v>SAO JOAO DAS MISSOES</v>
          </cell>
          <cell r="C1199" t="str">
            <v>MG</v>
          </cell>
        </row>
        <row r="1200">
          <cell r="A1200">
            <v>312880</v>
          </cell>
          <cell r="B1200" t="str">
            <v>GUIDOVAL</v>
          </cell>
          <cell r="C1200" t="str">
            <v>MG</v>
          </cell>
        </row>
        <row r="1201">
          <cell r="A1201">
            <v>420890</v>
          </cell>
          <cell r="B1201" t="str">
            <v>JARAGUA DO SUL</v>
          </cell>
          <cell r="C1201" t="str">
            <v>SC</v>
          </cell>
        </row>
        <row r="1202">
          <cell r="A1202">
            <v>311310</v>
          </cell>
          <cell r="B1202" t="str">
            <v>CARANAIBA</v>
          </cell>
          <cell r="C1202" t="str">
            <v>MG</v>
          </cell>
        </row>
        <row r="1203">
          <cell r="A1203">
            <v>350400</v>
          </cell>
          <cell r="B1203" t="str">
            <v>ASSIS</v>
          </cell>
          <cell r="C1203" t="str">
            <v>SP</v>
          </cell>
        </row>
        <row r="1204">
          <cell r="A1204">
            <v>315100</v>
          </cell>
          <cell r="B1204" t="str">
            <v>PIRANGUINHO</v>
          </cell>
          <cell r="C1204" t="str">
            <v>MG</v>
          </cell>
        </row>
        <row r="1205">
          <cell r="A1205">
            <v>313940</v>
          </cell>
          <cell r="B1205" t="str">
            <v>MANHUACU</v>
          </cell>
          <cell r="C1205" t="str">
            <v>MG</v>
          </cell>
        </row>
        <row r="1206">
          <cell r="A1206">
            <v>351492</v>
          </cell>
          <cell r="B1206" t="str">
            <v>ELISIARIO</v>
          </cell>
          <cell r="C1206" t="str">
            <v>SP</v>
          </cell>
        </row>
        <row r="1207">
          <cell r="A1207">
            <v>315080</v>
          </cell>
          <cell r="B1207" t="str">
            <v>PIRANGA</v>
          </cell>
          <cell r="C1207" t="str">
            <v>MG</v>
          </cell>
        </row>
        <row r="1208">
          <cell r="A1208">
            <v>313150</v>
          </cell>
          <cell r="B1208" t="str">
            <v>IPUIUNA</v>
          </cell>
          <cell r="C1208" t="str">
            <v>MG</v>
          </cell>
        </row>
        <row r="1209">
          <cell r="A1209">
            <v>351020</v>
          </cell>
          <cell r="B1209" t="str">
            <v>CAPAO BONITO</v>
          </cell>
          <cell r="C1209" t="str">
            <v>SP</v>
          </cell>
        </row>
        <row r="1210">
          <cell r="A1210">
            <v>313970</v>
          </cell>
          <cell r="B1210" t="str">
            <v>MARAVILHAS</v>
          </cell>
          <cell r="C1210" t="str">
            <v>MG</v>
          </cell>
        </row>
        <row r="1211">
          <cell r="A1211">
            <v>421569</v>
          </cell>
          <cell r="B1211" t="str">
            <v>SANTIAGO DO SUL</v>
          </cell>
          <cell r="C1211" t="str">
            <v>SC</v>
          </cell>
        </row>
        <row r="1212">
          <cell r="A1212">
            <v>420250</v>
          </cell>
          <cell r="B1212" t="str">
            <v>BOM JARDIM DA SERRA</v>
          </cell>
          <cell r="C1212" t="str">
            <v>SC</v>
          </cell>
        </row>
        <row r="1213">
          <cell r="A1213">
            <v>311500</v>
          </cell>
          <cell r="B1213" t="str">
            <v>CASCALHO RICO</v>
          </cell>
          <cell r="C1213" t="str">
            <v>MG</v>
          </cell>
        </row>
        <row r="1214">
          <cell r="A1214">
            <v>350480</v>
          </cell>
          <cell r="B1214" t="str">
            <v>BALSAMO</v>
          </cell>
          <cell r="C1214" t="str">
            <v>SP</v>
          </cell>
        </row>
        <row r="1215">
          <cell r="A1215">
            <v>430300</v>
          </cell>
          <cell r="B1215" t="str">
            <v>CACHOEIRA DO SUL</v>
          </cell>
          <cell r="C1215" t="str">
            <v>RS</v>
          </cell>
        </row>
        <row r="1216">
          <cell r="A1216">
            <v>412680</v>
          </cell>
          <cell r="B1216" t="str">
            <v>TAPEJARA</v>
          </cell>
          <cell r="C1216" t="str">
            <v>PR</v>
          </cell>
        </row>
        <row r="1217">
          <cell r="A1217">
            <v>316160</v>
          </cell>
          <cell r="B1217" t="str">
            <v>SAO GERALDO DA PIEDADE</v>
          </cell>
          <cell r="C1217" t="str">
            <v>MG</v>
          </cell>
        </row>
        <row r="1218">
          <cell r="A1218">
            <v>420765</v>
          </cell>
          <cell r="B1218" t="str">
            <v>IPORA DO OESTE</v>
          </cell>
          <cell r="C1218" t="str">
            <v>SC</v>
          </cell>
        </row>
        <row r="1219">
          <cell r="A1219">
            <v>500720</v>
          </cell>
          <cell r="B1219" t="str">
            <v>RIO BRILHANTE</v>
          </cell>
          <cell r="C1219" t="str">
            <v>MS</v>
          </cell>
        </row>
        <row r="1220">
          <cell r="A1220">
            <v>315015</v>
          </cell>
          <cell r="B1220" t="str">
            <v>PIEDADE DE CARATINGA</v>
          </cell>
          <cell r="C1220" t="str">
            <v>MG</v>
          </cell>
        </row>
        <row r="1221">
          <cell r="A1221">
            <v>421710</v>
          </cell>
          <cell r="B1221" t="str">
            <v>SAO MARTINHO</v>
          </cell>
          <cell r="C1221" t="str">
            <v>SC</v>
          </cell>
        </row>
        <row r="1222">
          <cell r="A1222">
            <v>510805</v>
          </cell>
          <cell r="B1222" t="str">
            <v>TERRA NOVA DO NORTE</v>
          </cell>
          <cell r="C1222" t="str">
            <v>MT</v>
          </cell>
        </row>
        <row r="1223">
          <cell r="A1223">
            <v>314130</v>
          </cell>
          <cell r="B1223" t="str">
            <v>MEDEIROS</v>
          </cell>
          <cell r="C1223" t="str">
            <v>MG</v>
          </cell>
        </row>
        <row r="1224">
          <cell r="A1224">
            <v>315935</v>
          </cell>
          <cell r="B1224" t="str">
            <v>SANTA RITA DE MINAS</v>
          </cell>
          <cell r="C1224" t="str">
            <v>MG</v>
          </cell>
        </row>
        <row r="1225">
          <cell r="A1225">
            <v>317010</v>
          </cell>
          <cell r="B1225" t="str">
            <v>UBERABA</v>
          </cell>
          <cell r="C1225" t="str">
            <v>MG</v>
          </cell>
        </row>
        <row r="1226">
          <cell r="A1226">
            <v>310110</v>
          </cell>
          <cell r="B1226" t="str">
            <v>AIMORES</v>
          </cell>
          <cell r="C1226" t="str">
            <v>MG</v>
          </cell>
        </row>
        <row r="1227">
          <cell r="A1227">
            <v>352870</v>
          </cell>
          <cell r="B1227" t="str">
            <v>MARABA PAULISTA</v>
          </cell>
          <cell r="C1227" t="str">
            <v>SP</v>
          </cell>
        </row>
        <row r="1228">
          <cell r="A1228">
            <v>312620</v>
          </cell>
          <cell r="B1228" t="str">
            <v>FORMOSO</v>
          </cell>
          <cell r="C1228" t="str">
            <v>MG</v>
          </cell>
        </row>
        <row r="1229">
          <cell r="A1229">
            <v>312900</v>
          </cell>
          <cell r="B1229" t="str">
            <v>GUIRICEMA</v>
          </cell>
          <cell r="C1229" t="str">
            <v>MG</v>
          </cell>
        </row>
        <row r="1230">
          <cell r="A1230">
            <v>317050</v>
          </cell>
          <cell r="B1230" t="str">
            <v>URUCANIA</v>
          </cell>
          <cell r="C1230" t="str">
            <v>MG</v>
          </cell>
        </row>
        <row r="1231">
          <cell r="A1231">
            <v>311860</v>
          </cell>
          <cell r="B1231" t="str">
            <v>CONTAGEM</v>
          </cell>
          <cell r="C1231" t="str">
            <v>MG</v>
          </cell>
        </row>
        <row r="1232">
          <cell r="A1232">
            <v>314690</v>
          </cell>
          <cell r="B1232" t="str">
            <v>PAPAGAIOS</v>
          </cell>
          <cell r="C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abnafar"/>
    </sheetNames>
    <sheetDataSet>
      <sheetData sheetId="0">
        <row r="1">
          <cell r="A1" t="str">
            <v>CODIGO_IBGE</v>
          </cell>
          <cell r="B1" t="str">
            <v>QT_SAIDA_AGOSTO</v>
          </cell>
          <cell r="C1" t="str">
            <v>QT_ESTOQUE_AGOSTO</v>
          </cell>
          <cell r="D1" t="str">
            <v>QT_SAIDA_SETEMBRO</v>
          </cell>
          <cell r="E1" t="str">
            <v>QT_ESTOQUE_SETEMBRO</v>
          </cell>
          <cell r="F1" t="str">
            <v>QT_SAIDA_OUTUBRO</v>
          </cell>
          <cell r="G1" t="str">
            <v>QT_ESTOQUE_OUTUBRO</v>
          </cell>
        </row>
        <row r="2">
          <cell r="A2">
            <v>110005</v>
          </cell>
          <cell r="B2">
            <v>15749</v>
          </cell>
          <cell r="C2">
            <v>0</v>
          </cell>
          <cell r="D2">
            <v>12177</v>
          </cell>
          <cell r="F2">
            <v>5724</v>
          </cell>
        </row>
        <row r="3">
          <cell r="A3">
            <v>110040</v>
          </cell>
          <cell r="B3">
            <v>72216</v>
          </cell>
          <cell r="C3">
            <v>2748633</v>
          </cell>
          <cell r="D3">
            <v>32772</v>
          </cell>
        </row>
        <row r="4">
          <cell r="A4">
            <v>110149</v>
          </cell>
          <cell r="B4">
            <v>9753</v>
          </cell>
          <cell r="C4">
            <v>526426</v>
          </cell>
          <cell r="D4">
            <v>5484</v>
          </cell>
          <cell r="E4">
            <v>144240</v>
          </cell>
          <cell r="F4">
            <v>548</v>
          </cell>
          <cell r="G4">
            <v>1022</v>
          </cell>
        </row>
        <row r="5">
          <cell r="A5">
            <v>293190</v>
          </cell>
          <cell r="C5">
            <v>53256149</v>
          </cell>
          <cell r="E5">
            <v>38332551</v>
          </cell>
          <cell r="G5">
            <v>15320088</v>
          </cell>
        </row>
        <row r="6">
          <cell r="A6">
            <v>310070</v>
          </cell>
        </row>
        <row r="7">
          <cell r="A7">
            <v>310140</v>
          </cell>
        </row>
        <row r="8">
          <cell r="A8">
            <v>310450</v>
          </cell>
          <cell r="D8">
            <v>27889</v>
          </cell>
        </row>
        <row r="9">
          <cell r="A9">
            <v>310570</v>
          </cell>
        </row>
        <row r="10">
          <cell r="A10">
            <v>310810</v>
          </cell>
          <cell r="D10">
            <v>1050</v>
          </cell>
        </row>
        <row r="11">
          <cell r="A11">
            <v>310900</v>
          </cell>
        </row>
        <row r="12">
          <cell r="A12">
            <v>310980</v>
          </cell>
          <cell r="D12">
            <v>84</v>
          </cell>
        </row>
        <row r="13">
          <cell r="A13">
            <v>311290</v>
          </cell>
        </row>
        <row r="14">
          <cell r="A14">
            <v>311450</v>
          </cell>
          <cell r="D14">
            <v>63</v>
          </cell>
        </row>
        <row r="15">
          <cell r="A15">
            <v>311530</v>
          </cell>
          <cell r="B15">
            <v>366</v>
          </cell>
          <cell r="D15">
            <v>4300</v>
          </cell>
        </row>
        <row r="16">
          <cell r="A16">
            <v>311615</v>
          </cell>
          <cell r="D16">
            <v>18719</v>
          </cell>
        </row>
        <row r="17">
          <cell r="A17">
            <v>311620</v>
          </cell>
          <cell r="B17">
            <v>346</v>
          </cell>
          <cell r="D17">
            <v>570</v>
          </cell>
        </row>
        <row r="18">
          <cell r="A18">
            <v>311640</v>
          </cell>
        </row>
        <row r="19">
          <cell r="A19">
            <v>311680</v>
          </cell>
          <cell r="D19">
            <v>5638</v>
          </cell>
        </row>
        <row r="20">
          <cell r="A20">
            <v>311690</v>
          </cell>
          <cell r="B20">
            <v>45</v>
          </cell>
          <cell r="D20">
            <v>553</v>
          </cell>
        </row>
        <row r="21">
          <cell r="A21">
            <v>311700</v>
          </cell>
          <cell r="B21">
            <v>50</v>
          </cell>
        </row>
        <row r="22">
          <cell r="A22">
            <v>311710</v>
          </cell>
          <cell r="D22">
            <v>1230</v>
          </cell>
        </row>
        <row r="23">
          <cell r="A23">
            <v>311910</v>
          </cell>
        </row>
        <row r="24">
          <cell r="A24">
            <v>311960</v>
          </cell>
          <cell r="D24">
            <v>2862</v>
          </cell>
        </row>
        <row r="25">
          <cell r="A25">
            <v>311970</v>
          </cell>
          <cell r="D25">
            <v>18985</v>
          </cell>
        </row>
        <row r="26">
          <cell r="A26">
            <v>312040</v>
          </cell>
          <cell r="D26">
            <v>842</v>
          </cell>
        </row>
        <row r="27">
          <cell r="A27">
            <v>312060</v>
          </cell>
        </row>
        <row r="28">
          <cell r="A28">
            <v>312080</v>
          </cell>
        </row>
        <row r="29">
          <cell r="A29">
            <v>312090</v>
          </cell>
          <cell r="B29">
            <v>70</v>
          </cell>
          <cell r="D29">
            <v>186835</v>
          </cell>
        </row>
        <row r="30">
          <cell r="A30">
            <v>312125</v>
          </cell>
          <cell r="B30">
            <v>769</v>
          </cell>
          <cell r="D30">
            <v>3161</v>
          </cell>
        </row>
        <row r="31">
          <cell r="A31">
            <v>312130</v>
          </cell>
          <cell r="B31">
            <v>176</v>
          </cell>
          <cell r="D31">
            <v>28</v>
          </cell>
        </row>
        <row r="32">
          <cell r="A32">
            <v>312150</v>
          </cell>
          <cell r="D32">
            <v>615</v>
          </cell>
        </row>
        <row r="33">
          <cell r="A33">
            <v>312170</v>
          </cell>
          <cell r="D33">
            <v>1395</v>
          </cell>
        </row>
        <row r="34">
          <cell r="A34">
            <v>312320</v>
          </cell>
          <cell r="B34">
            <v>1</v>
          </cell>
          <cell r="D34">
            <v>1004</v>
          </cell>
        </row>
        <row r="35">
          <cell r="A35">
            <v>312400</v>
          </cell>
          <cell r="D35">
            <v>42343</v>
          </cell>
        </row>
        <row r="36">
          <cell r="A36">
            <v>312440</v>
          </cell>
        </row>
        <row r="37">
          <cell r="A37">
            <v>312450</v>
          </cell>
          <cell r="D37">
            <v>12540</v>
          </cell>
        </row>
        <row r="38">
          <cell r="A38">
            <v>312630</v>
          </cell>
          <cell r="D38">
            <v>225</v>
          </cell>
        </row>
        <row r="39">
          <cell r="A39">
            <v>312660</v>
          </cell>
          <cell r="D39">
            <v>635</v>
          </cell>
        </row>
        <row r="40">
          <cell r="A40">
            <v>312750</v>
          </cell>
          <cell r="D40">
            <v>150146</v>
          </cell>
        </row>
        <row r="41">
          <cell r="A41">
            <v>312840</v>
          </cell>
          <cell r="D41">
            <v>898</v>
          </cell>
        </row>
        <row r="42">
          <cell r="A42">
            <v>312870</v>
          </cell>
          <cell r="D42">
            <v>250</v>
          </cell>
        </row>
        <row r="43">
          <cell r="A43">
            <v>313030</v>
          </cell>
          <cell r="D43">
            <v>248424</v>
          </cell>
        </row>
        <row r="44">
          <cell r="A44">
            <v>313060</v>
          </cell>
          <cell r="D44">
            <v>2520</v>
          </cell>
        </row>
        <row r="45">
          <cell r="A45">
            <v>313090</v>
          </cell>
          <cell r="B45">
            <v>420</v>
          </cell>
          <cell r="D45">
            <v>702</v>
          </cell>
        </row>
        <row r="46">
          <cell r="A46">
            <v>313115</v>
          </cell>
          <cell r="D46">
            <v>35930</v>
          </cell>
        </row>
        <row r="47">
          <cell r="A47">
            <v>313190</v>
          </cell>
          <cell r="D47">
            <v>213</v>
          </cell>
        </row>
        <row r="48">
          <cell r="A48">
            <v>313210</v>
          </cell>
          <cell r="D48">
            <v>429</v>
          </cell>
        </row>
        <row r="49">
          <cell r="A49">
            <v>313260</v>
          </cell>
          <cell r="D49">
            <v>233</v>
          </cell>
        </row>
        <row r="50">
          <cell r="A50">
            <v>313270</v>
          </cell>
        </row>
        <row r="51">
          <cell r="A51">
            <v>313280</v>
          </cell>
          <cell r="D51">
            <v>8440</v>
          </cell>
        </row>
        <row r="52">
          <cell r="A52">
            <v>313330</v>
          </cell>
          <cell r="D52">
            <v>70576</v>
          </cell>
        </row>
        <row r="53">
          <cell r="A53">
            <v>313505</v>
          </cell>
          <cell r="D53">
            <v>6122647</v>
          </cell>
        </row>
        <row r="54">
          <cell r="A54">
            <v>313520</v>
          </cell>
          <cell r="B54">
            <v>12742</v>
          </cell>
          <cell r="D54">
            <v>66620</v>
          </cell>
        </row>
        <row r="55">
          <cell r="A55">
            <v>313530</v>
          </cell>
          <cell r="B55">
            <v>2767</v>
          </cell>
        </row>
        <row r="56">
          <cell r="A56">
            <v>313535</v>
          </cell>
          <cell r="D56">
            <v>300</v>
          </cell>
        </row>
        <row r="57">
          <cell r="A57">
            <v>313580</v>
          </cell>
        </row>
        <row r="58">
          <cell r="A58">
            <v>313600</v>
          </cell>
          <cell r="B58">
            <v>1650</v>
          </cell>
          <cell r="D58">
            <v>15177</v>
          </cell>
        </row>
        <row r="59">
          <cell r="A59">
            <v>313630</v>
          </cell>
          <cell r="B59">
            <v>258</v>
          </cell>
          <cell r="D59">
            <v>52064</v>
          </cell>
        </row>
        <row r="60">
          <cell r="A60">
            <v>313695</v>
          </cell>
        </row>
        <row r="61">
          <cell r="A61">
            <v>313700</v>
          </cell>
          <cell r="D61">
            <v>28993</v>
          </cell>
        </row>
        <row r="62">
          <cell r="A62">
            <v>313720</v>
          </cell>
          <cell r="D62">
            <v>7150</v>
          </cell>
        </row>
        <row r="63">
          <cell r="A63">
            <v>313760</v>
          </cell>
          <cell r="B63">
            <v>44648</v>
          </cell>
          <cell r="D63">
            <v>623112</v>
          </cell>
        </row>
        <row r="64">
          <cell r="A64">
            <v>313890</v>
          </cell>
          <cell r="B64">
            <v>570</v>
          </cell>
          <cell r="D64">
            <v>1109</v>
          </cell>
        </row>
        <row r="65">
          <cell r="A65">
            <v>314015</v>
          </cell>
        </row>
        <row r="66">
          <cell r="A66">
            <v>314120</v>
          </cell>
          <cell r="D66">
            <v>3376</v>
          </cell>
        </row>
        <row r="67">
          <cell r="A67">
            <v>314270</v>
          </cell>
        </row>
        <row r="68">
          <cell r="A68">
            <v>314300</v>
          </cell>
          <cell r="D68">
            <v>6617</v>
          </cell>
        </row>
        <row r="69">
          <cell r="A69">
            <v>314310</v>
          </cell>
          <cell r="B69">
            <v>1</v>
          </cell>
          <cell r="D69">
            <v>36958</v>
          </cell>
        </row>
        <row r="70">
          <cell r="A70">
            <v>314480</v>
          </cell>
          <cell r="D70">
            <v>8872</v>
          </cell>
        </row>
        <row r="71">
          <cell r="A71">
            <v>314520</v>
          </cell>
          <cell r="B71">
            <v>174862</v>
          </cell>
          <cell r="D71">
            <v>1078742</v>
          </cell>
        </row>
        <row r="72">
          <cell r="A72">
            <v>314537</v>
          </cell>
        </row>
        <row r="73">
          <cell r="A73">
            <v>314625</v>
          </cell>
        </row>
        <row r="74">
          <cell r="A74">
            <v>314760</v>
          </cell>
          <cell r="B74">
            <v>173</v>
          </cell>
          <cell r="D74">
            <v>2617</v>
          </cell>
        </row>
        <row r="75">
          <cell r="A75">
            <v>315015</v>
          </cell>
          <cell r="D75">
            <v>300</v>
          </cell>
        </row>
        <row r="76">
          <cell r="A76">
            <v>315020</v>
          </cell>
          <cell r="D76">
            <v>1500</v>
          </cell>
        </row>
        <row r="77">
          <cell r="A77">
            <v>315100</v>
          </cell>
          <cell r="B77">
            <v>63</v>
          </cell>
          <cell r="D77">
            <v>1</v>
          </cell>
        </row>
        <row r="78">
          <cell r="A78">
            <v>315120</v>
          </cell>
          <cell r="D78">
            <v>10747</v>
          </cell>
        </row>
        <row r="79">
          <cell r="A79">
            <v>315130</v>
          </cell>
          <cell r="B79">
            <v>4643</v>
          </cell>
          <cell r="D79">
            <v>10</v>
          </cell>
        </row>
        <row r="80">
          <cell r="A80">
            <v>315280</v>
          </cell>
          <cell r="D80">
            <v>288083</v>
          </cell>
        </row>
        <row r="81">
          <cell r="A81">
            <v>315330</v>
          </cell>
          <cell r="D81">
            <v>197</v>
          </cell>
        </row>
        <row r="82">
          <cell r="A82">
            <v>315400</v>
          </cell>
          <cell r="B82">
            <v>3600</v>
          </cell>
          <cell r="D82">
            <v>1946</v>
          </cell>
        </row>
        <row r="83">
          <cell r="A83">
            <v>315500</v>
          </cell>
          <cell r="D83">
            <v>1095</v>
          </cell>
        </row>
        <row r="84">
          <cell r="A84">
            <v>315600</v>
          </cell>
        </row>
        <row r="85">
          <cell r="A85">
            <v>315630</v>
          </cell>
          <cell r="B85">
            <v>290</v>
          </cell>
          <cell r="D85">
            <v>4878</v>
          </cell>
        </row>
        <row r="86">
          <cell r="A86">
            <v>315640</v>
          </cell>
          <cell r="D86">
            <v>8</v>
          </cell>
        </row>
        <row r="87">
          <cell r="A87">
            <v>315750</v>
          </cell>
          <cell r="B87">
            <v>251</v>
          </cell>
          <cell r="D87">
            <v>412</v>
          </cell>
        </row>
        <row r="88">
          <cell r="A88">
            <v>315765</v>
          </cell>
          <cell r="B88">
            <v>180</v>
          </cell>
          <cell r="D88">
            <v>290</v>
          </cell>
        </row>
        <row r="89">
          <cell r="A89">
            <v>315880</v>
          </cell>
        </row>
        <row r="90">
          <cell r="A90">
            <v>315895</v>
          </cell>
          <cell r="B90">
            <v>1808</v>
          </cell>
          <cell r="D90">
            <v>258368</v>
          </cell>
        </row>
        <row r="91">
          <cell r="A91">
            <v>315935</v>
          </cell>
          <cell r="D91">
            <v>8113</v>
          </cell>
        </row>
        <row r="92">
          <cell r="A92">
            <v>315940</v>
          </cell>
          <cell r="D92">
            <v>250</v>
          </cell>
        </row>
        <row r="93">
          <cell r="A93">
            <v>315970</v>
          </cell>
        </row>
        <row r="94">
          <cell r="A94">
            <v>316000</v>
          </cell>
          <cell r="D94">
            <v>3400</v>
          </cell>
        </row>
        <row r="95">
          <cell r="A95">
            <v>316105</v>
          </cell>
          <cell r="B95">
            <v>4751</v>
          </cell>
          <cell r="D95">
            <v>8394</v>
          </cell>
        </row>
        <row r="96">
          <cell r="A96">
            <v>316250</v>
          </cell>
          <cell r="B96">
            <v>5288</v>
          </cell>
          <cell r="C96">
            <v>73080</v>
          </cell>
          <cell r="D96">
            <v>207421</v>
          </cell>
        </row>
        <row r="97">
          <cell r="A97">
            <v>316290</v>
          </cell>
          <cell r="B97">
            <v>437</v>
          </cell>
          <cell r="C97">
            <v>620</v>
          </cell>
          <cell r="D97">
            <v>9743</v>
          </cell>
        </row>
        <row r="98">
          <cell r="A98">
            <v>316330</v>
          </cell>
        </row>
        <row r="99">
          <cell r="A99">
            <v>316390</v>
          </cell>
          <cell r="B99">
            <v>4525</v>
          </cell>
          <cell r="D99">
            <v>19283</v>
          </cell>
        </row>
        <row r="100">
          <cell r="A100">
            <v>316447</v>
          </cell>
        </row>
        <row r="101">
          <cell r="A101">
            <v>316490</v>
          </cell>
          <cell r="D101">
            <v>1160</v>
          </cell>
        </row>
        <row r="102">
          <cell r="A102">
            <v>316510</v>
          </cell>
          <cell r="B102">
            <v>55982</v>
          </cell>
          <cell r="D102">
            <v>1360</v>
          </cell>
        </row>
        <row r="103">
          <cell r="A103">
            <v>316550</v>
          </cell>
          <cell r="D103">
            <v>1238</v>
          </cell>
        </row>
        <row r="104">
          <cell r="A104">
            <v>316580</v>
          </cell>
          <cell r="D104">
            <v>1592</v>
          </cell>
        </row>
        <row r="105">
          <cell r="A105">
            <v>316600</v>
          </cell>
          <cell r="B105">
            <v>30</v>
          </cell>
          <cell r="D105">
            <v>4213</v>
          </cell>
        </row>
        <row r="106">
          <cell r="A106">
            <v>316610</v>
          </cell>
          <cell r="D106">
            <v>500</v>
          </cell>
        </row>
        <row r="107">
          <cell r="A107">
            <v>316630</v>
          </cell>
        </row>
        <row r="108">
          <cell r="A108">
            <v>316660</v>
          </cell>
          <cell r="C108">
            <v>1000</v>
          </cell>
        </row>
        <row r="109">
          <cell r="A109">
            <v>316690</v>
          </cell>
        </row>
        <row r="110">
          <cell r="A110">
            <v>316820</v>
          </cell>
          <cell r="B110">
            <v>60</v>
          </cell>
          <cell r="D110">
            <v>2024</v>
          </cell>
        </row>
        <row r="111">
          <cell r="A111">
            <v>316830</v>
          </cell>
          <cell r="B111">
            <v>3144</v>
          </cell>
          <cell r="D111">
            <v>3165</v>
          </cell>
        </row>
        <row r="112">
          <cell r="A112">
            <v>316850</v>
          </cell>
          <cell r="B112">
            <v>2120</v>
          </cell>
          <cell r="D112">
            <v>983</v>
          </cell>
        </row>
        <row r="113">
          <cell r="A113">
            <v>316905</v>
          </cell>
          <cell r="B113">
            <v>3816</v>
          </cell>
          <cell r="C113">
            <v>80</v>
          </cell>
          <cell r="D113">
            <v>7080</v>
          </cell>
        </row>
        <row r="114">
          <cell r="A114">
            <v>316950</v>
          </cell>
          <cell r="C114">
            <v>59071</v>
          </cell>
          <cell r="D114">
            <v>370</v>
          </cell>
        </row>
        <row r="115">
          <cell r="A115">
            <v>317000</v>
          </cell>
          <cell r="B115">
            <v>37067</v>
          </cell>
          <cell r="C115">
            <v>448995</v>
          </cell>
          <cell r="D115">
            <v>54580</v>
          </cell>
        </row>
        <row r="116">
          <cell r="A116">
            <v>317065</v>
          </cell>
          <cell r="C116">
            <v>14259</v>
          </cell>
        </row>
        <row r="117">
          <cell r="A117">
            <v>317080</v>
          </cell>
          <cell r="B117">
            <v>28784</v>
          </cell>
          <cell r="C117">
            <v>1641165</v>
          </cell>
          <cell r="D117">
            <v>182458</v>
          </cell>
        </row>
        <row r="118">
          <cell r="A118">
            <v>317100</v>
          </cell>
          <cell r="B118">
            <v>12950</v>
          </cell>
          <cell r="C118">
            <v>79662</v>
          </cell>
          <cell r="D118">
            <v>1595</v>
          </cell>
        </row>
        <row r="119">
          <cell r="A119">
            <v>317115</v>
          </cell>
          <cell r="C119">
            <v>33140</v>
          </cell>
          <cell r="D119">
            <v>1306</v>
          </cell>
        </row>
        <row r="120">
          <cell r="A120">
            <v>317170</v>
          </cell>
          <cell r="B120">
            <v>31346</v>
          </cell>
          <cell r="C120">
            <v>226870</v>
          </cell>
          <cell r="D120">
            <v>20745</v>
          </cell>
        </row>
        <row r="121">
          <cell r="A121">
            <v>317180</v>
          </cell>
          <cell r="B121">
            <v>23658</v>
          </cell>
          <cell r="C121">
            <v>477220</v>
          </cell>
          <cell r="D121">
            <v>41562</v>
          </cell>
        </row>
        <row r="122">
          <cell r="A122">
            <v>317200</v>
          </cell>
          <cell r="B122">
            <v>920</v>
          </cell>
          <cell r="C122">
            <v>12817677</v>
          </cell>
          <cell r="D122">
            <v>40</v>
          </cell>
        </row>
        <row r="123">
          <cell r="A123">
            <v>320050</v>
          </cell>
          <cell r="C123">
            <v>693894</v>
          </cell>
          <cell r="D123">
            <v>180</v>
          </cell>
          <cell r="E123">
            <v>724918</v>
          </cell>
          <cell r="F123">
            <v>30</v>
          </cell>
          <cell r="G123">
            <v>93221</v>
          </cell>
        </row>
        <row r="124">
          <cell r="A124">
            <v>320130</v>
          </cell>
          <cell r="B124">
            <v>2163489</v>
          </cell>
          <cell r="C124">
            <v>53829633</v>
          </cell>
          <cell r="D124">
            <v>1552600</v>
          </cell>
          <cell r="E124">
            <v>59451682</v>
          </cell>
          <cell r="F124">
            <v>749342</v>
          </cell>
          <cell r="G124">
            <v>1570560</v>
          </cell>
        </row>
        <row r="125">
          <cell r="A125">
            <v>320180</v>
          </cell>
          <cell r="B125">
            <v>2508</v>
          </cell>
          <cell r="C125">
            <v>888510</v>
          </cell>
          <cell r="D125">
            <v>4876</v>
          </cell>
          <cell r="E125">
            <v>1114073</v>
          </cell>
          <cell r="F125">
            <v>6419</v>
          </cell>
          <cell r="G125">
            <v>387316</v>
          </cell>
        </row>
        <row r="126">
          <cell r="A126">
            <v>320210</v>
          </cell>
          <cell r="B126">
            <v>1247</v>
          </cell>
          <cell r="C126">
            <v>11194512</v>
          </cell>
          <cell r="D126">
            <v>10787</v>
          </cell>
          <cell r="E126">
            <v>10128355</v>
          </cell>
          <cell r="G126">
            <v>2800111</v>
          </cell>
        </row>
        <row r="127">
          <cell r="A127">
            <v>320305</v>
          </cell>
          <cell r="B127">
            <v>398345</v>
          </cell>
          <cell r="C127">
            <v>97106859</v>
          </cell>
          <cell r="D127">
            <v>194779</v>
          </cell>
          <cell r="E127">
            <v>130441880</v>
          </cell>
          <cell r="F127">
            <v>118846</v>
          </cell>
          <cell r="G127">
            <v>41404415</v>
          </cell>
        </row>
        <row r="128">
          <cell r="A128">
            <v>320330</v>
          </cell>
          <cell r="B128">
            <v>260</v>
          </cell>
          <cell r="C128">
            <v>1026670</v>
          </cell>
          <cell r="D128">
            <v>40</v>
          </cell>
          <cell r="E128">
            <v>1159041</v>
          </cell>
          <cell r="F128">
            <v>60</v>
          </cell>
          <cell r="G128">
            <v>554528</v>
          </cell>
        </row>
        <row r="129">
          <cell r="A129">
            <v>320390</v>
          </cell>
          <cell r="B129">
            <v>332931</v>
          </cell>
          <cell r="C129">
            <v>37686000</v>
          </cell>
          <cell r="D129">
            <v>154422</v>
          </cell>
          <cell r="E129">
            <v>31551241</v>
          </cell>
          <cell r="F129">
            <v>123146</v>
          </cell>
          <cell r="G129">
            <v>9486784</v>
          </cell>
        </row>
        <row r="130">
          <cell r="A130">
            <v>320460</v>
          </cell>
          <cell r="B130">
            <v>678260</v>
          </cell>
          <cell r="C130">
            <v>38518470</v>
          </cell>
          <cell r="D130">
            <v>297596</v>
          </cell>
          <cell r="E130">
            <v>40918362</v>
          </cell>
          <cell r="F130">
            <v>13114</v>
          </cell>
          <cell r="G130">
            <v>11653512</v>
          </cell>
        </row>
        <row r="131">
          <cell r="A131">
            <v>320480</v>
          </cell>
          <cell r="B131">
            <v>197</v>
          </cell>
          <cell r="C131">
            <v>65969</v>
          </cell>
          <cell r="D131">
            <v>137</v>
          </cell>
          <cell r="E131">
            <v>550723</v>
          </cell>
          <cell r="F131">
            <v>1313</v>
          </cell>
          <cell r="G131">
            <v>246589</v>
          </cell>
        </row>
        <row r="132">
          <cell r="A132">
            <v>330080</v>
          </cell>
          <cell r="B132">
            <v>5048</v>
          </cell>
          <cell r="D132">
            <v>2865</v>
          </cell>
          <cell r="E132">
            <v>26766</v>
          </cell>
        </row>
        <row r="133">
          <cell r="A133">
            <v>350100</v>
          </cell>
          <cell r="B133">
            <v>600</v>
          </cell>
          <cell r="C133">
            <v>13306287</v>
          </cell>
          <cell r="D133">
            <v>2274</v>
          </cell>
          <cell r="E133">
            <v>11625514</v>
          </cell>
          <cell r="F133">
            <v>30</v>
          </cell>
          <cell r="G133">
            <v>4986825</v>
          </cell>
        </row>
        <row r="134">
          <cell r="A134">
            <v>350110</v>
          </cell>
          <cell r="B134">
            <v>1746</v>
          </cell>
          <cell r="C134">
            <v>2562467</v>
          </cell>
          <cell r="D134">
            <v>724</v>
          </cell>
          <cell r="E134">
            <v>2392190</v>
          </cell>
          <cell r="F134">
            <v>98</v>
          </cell>
          <cell r="G134">
            <v>846442</v>
          </cell>
        </row>
        <row r="135">
          <cell r="A135">
            <v>350570</v>
          </cell>
          <cell r="B135">
            <v>97383</v>
          </cell>
          <cell r="C135">
            <v>179939092</v>
          </cell>
          <cell r="D135">
            <v>227988</v>
          </cell>
          <cell r="E135">
            <v>63742450</v>
          </cell>
        </row>
        <row r="136">
          <cell r="A136">
            <v>350580</v>
          </cell>
          <cell r="B136">
            <v>80</v>
          </cell>
          <cell r="C136">
            <v>38562446</v>
          </cell>
          <cell r="E136">
            <v>17524267</v>
          </cell>
          <cell r="G136">
            <v>8680888</v>
          </cell>
        </row>
        <row r="137">
          <cell r="A137">
            <v>350930</v>
          </cell>
          <cell r="B137">
            <v>1650</v>
          </cell>
          <cell r="C137">
            <v>3207502</v>
          </cell>
          <cell r="D137">
            <v>8</v>
          </cell>
          <cell r="E137">
            <v>4916701</v>
          </cell>
          <cell r="G137">
            <v>1600047</v>
          </cell>
        </row>
        <row r="138">
          <cell r="A138">
            <v>350980</v>
          </cell>
          <cell r="B138">
            <v>46910</v>
          </cell>
          <cell r="C138">
            <v>4439576</v>
          </cell>
          <cell r="D138">
            <v>10997</v>
          </cell>
          <cell r="E138">
            <v>364471</v>
          </cell>
          <cell r="F138">
            <v>1723</v>
          </cell>
        </row>
        <row r="139">
          <cell r="A139">
            <v>351040</v>
          </cell>
          <cell r="B139">
            <v>749674</v>
          </cell>
          <cell r="C139">
            <v>54690051</v>
          </cell>
          <cell r="D139">
            <v>603134</v>
          </cell>
          <cell r="E139">
            <v>100574982</v>
          </cell>
          <cell r="F139">
            <v>210855</v>
          </cell>
          <cell r="G139">
            <v>12817333</v>
          </cell>
        </row>
        <row r="140">
          <cell r="A140">
            <v>351100</v>
          </cell>
          <cell r="B140">
            <v>4184</v>
          </cell>
          <cell r="C140">
            <v>1201075</v>
          </cell>
          <cell r="D140">
            <v>81</v>
          </cell>
          <cell r="E140">
            <v>1525200</v>
          </cell>
          <cell r="F140">
            <v>456</v>
          </cell>
          <cell r="G140">
            <v>548768</v>
          </cell>
        </row>
        <row r="141">
          <cell r="A141">
            <v>351150</v>
          </cell>
          <cell r="C141">
            <v>74374356</v>
          </cell>
          <cell r="E141">
            <v>37738379</v>
          </cell>
        </row>
        <row r="142">
          <cell r="A142">
            <v>351385</v>
          </cell>
          <cell r="B142">
            <v>111</v>
          </cell>
          <cell r="C142">
            <v>2178309</v>
          </cell>
          <cell r="D142">
            <v>33</v>
          </cell>
          <cell r="E142">
            <v>3241859</v>
          </cell>
          <cell r="F142">
            <v>30</v>
          </cell>
          <cell r="G142">
            <v>1633385</v>
          </cell>
        </row>
        <row r="143">
          <cell r="A143">
            <v>351518</v>
          </cell>
          <cell r="B143">
            <v>50848</v>
          </cell>
          <cell r="C143">
            <v>1154761</v>
          </cell>
        </row>
        <row r="144">
          <cell r="A144">
            <v>351550</v>
          </cell>
          <cell r="B144">
            <v>913449</v>
          </cell>
          <cell r="C144">
            <v>114351308</v>
          </cell>
          <cell r="D144">
            <v>972968</v>
          </cell>
          <cell r="E144">
            <v>137042853</v>
          </cell>
          <cell r="F144">
            <v>318221</v>
          </cell>
          <cell r="G144">
            <v>44447528</v>
          </cell>
        </row>
        <row r="145">
          <cell r="A145">
            <v>351700</v>
          </cell>
          <cell r="C145">
            <v>1027504</v>
          </cell>
          <cell r="D145">
            <v>70742</v>
          </cell>
          <cell r="E145">
            <v>18786469</v>
          </cell>
          <cell r="F145">
            <v>4665</v>
          </cell>
          <cell r="G145">
            <v>6392731</v>
          </cell>
        </row>
        <row r="146">
          <cell r="A146">
            <v>351810</v>
          </cell>
          <cell r="B146">
            <v>159399</v>
          </cell>
          <cell r="C146">
            <v>15000223</v>
          </cell>
          <cell r="D146">
            <v>9602</v>
          </cell>
          <cell r="E146">
            <v>5076220</v>
          </cell>
          <cell r="F146">
            <v>2440</v>
          </cell>
        </row>
        <row r="147">
          <cell r="A147">
            <v>351910</v>
          </cell>
          <cell r="B147">
            <v>253016</v>
          </cell>
          <cell r="C147">
            <v>16264370</v>
          </cell>
          <cell r="D147">
            <v>317845</v>
          </cell>
          <cell r="E147">
            <v>20167140</v>
          </cell>
          <cell r="F147">
            <v>96320</v>
          </cell>
          <cell r="G147">
            <v>7619845</v>
          </cell>
        </row>
        <row r="148">
          <cell r="A148">
            <v>352150</v>
          </cell>
          <cell r="B148">
            <v>396</v>
          </cell>
          <cell r="C148">
            <v>855082</v>
          </cell>
          <cell r="D148">
            <v>419</v>
          </cell>
          <cell r="E148">
            <v>658612</v>
          </cell>
          <cell r="F148">
            <v>65</v>
          </cell>
          <cell r="G148">
            <v>195745</v>
          </cell>
        </row>
        <row r="149">
          <cell r="A149">
            <v>352230</v>
          </cell>
          <cell r="B149">
            <v>56248</v>
          </cell>
          <cell r="C149">
            <v>62384712</v>
          </cell>
          <cell r="D149">
            <v>32445</v>
          </cell>
          <cell r="E149">
            <v>41983483</v>
          </cell>
          <cell r="F149">
            <v>33244</v>
          </cell>
          <cell r="G149">
            <v>14962229</v>
          </cell>
        </row>
        <row r="150">
          <cell r="A150">
            <v>352270</v>
          </cell>
        </row>
        <row r="151">
          <cell r="A151">
            <v>352520</v>
          </cell>
          <cell r="B151">
            <v>32963</v>
          </cell>
          <cell r="C151">
            <v>16060185</v>
          </cell>
          <cell r="D151">
            <v>15661</v>
          </cell>
          <cell r="E151">
            <v>3985392</v>
          </cell>
          <cell r="F151">
            <v>817</v>
          </cell>
          <cell r="G151">
            <v>4145417</v>
          </cell>
        </row>
        <row r="152">
          <cell r="A152">
            <v>352650</v>
          </cell>
          <cell r="B152">
            <v>10340</v>
          </cell>
          <cell r="C152">
            <v>522471</v>
          </cell>
        </row>
        <row r="153">
          <cell r="A153">
            <v>352670</v>
          </cell>
          <cell r="B153">
            <v>9391</v>
          </cell>
          <cell r="C153">
            <v>125058028</v>
          </cell>
          <cell r="D153">
            <v>2952</v>
          </cell>
          <cell r="E153">
            <v>62233056</v>
          </cell>
          <cell r="F153">
            <v>584</v>
          </cell>
          <cell r="G153">
            <v>25422928</v>
          </cell>
        </row>
        <row r="154">
          <cell r="A154">
            <v>352810</v>
          </cell>
          <cell r="B154">
            <v>132781</v>
          </cell>
          <cell r="C154">
            <v>18778753</v>
          </cell>
          <cell r="D154">
            <v>88201</v>
          </cell>
          <cell r="E154">
            <v>12533992</v>
          </cell>
          <cell r="F154">
            <v>75653</v>
          </cell>
          <cell r="G154">
            <v>5996835</v>
          </cell>
        </row>
        <row r="155">
          <cell r="A155">
            <v>352850</v>
          </cell>
          <cell r="C155">
            <v>1103910</v>
          </cell>
          <cell r="E155">
            <v>515158</v>
          </cell>
        </row>
        <row r="156">
          <cell r="A156">
            <v>353284</v>
          </cell>
          <cell r="B156">
            <v>6067</v>
          </cell>
          <cell r="C156">
            <v>2565389</v>
          </cell>
          <cell r="D156">
            <v>4241</v>
          </cell>
          <cell r="E156">
            <v>2808504</v>
          </cell>
          <cell r="F156">
            <v>1629</v>
          </cell>
          <cell r="G156">
            <v>1150786</v>
          </cell>
        </row>
        <row r="157">
          <cell r="A157">
            <v>353680</v>
          </cell>
          <cell r="B157">
            <v>32522</v>
          </cell>
          <cell r="C157">
            <v>2239143</v>
          </cell>
          <cell r="D157">
            <v>467</v>
          </cell>
          <cell r="E157">
            <v>669418</v>
          </cell>
          <cell r="F157">
            <v>172</v>
          </cell>
          <cell r="G157">
            <v>712331</v>
          </cell>
        </row>
        <row r="158">
          <cell r="A158">
            <v>353770</v>
          </cell>
          <cell r="B158">
            <v>2578</v>
          </cell>
          <cell r="C158">
            <v>3612373</v>
          </cell>
          <cell r="D158">
            <v>3463</v>
          </cell>
          <cell r="E158">
            <v>5637758</v>
          </cell>
          <cell r="F158">
            <v>1433</v>
          </cell>
          <cell r="G158">
            <v>1913327</v>
          </cell>
        </row>
        <row r="159">
          <cell r="A159">
            <v>353790</v>
          </cell>
          <cell r="B159">
            <v>12145</v>
          </cell>
          <cell r="C159">
            <v>2520975</v>
          </cell>
          <cell r="D159">
            <v>991</v>
          </cell>
          <cell r="E159">
            <v>2093421</v>
          </cell>
          <cell r="F159">
            <v>1157</v>
          </cell>
          <cell r="G159">
            <v>682055</v>
          </cell>
        </row>
        <row r="160">
          <cell r="A160">
            <v>354000</v>
          </cell>
          <cell r="B160">
            <v>267453</v>
          </cell>
          <cell r="C160">
            <v>407649</v>
          </cell>
          <cell r="D160">
            <v>259486</v>
          </cell>
          <cell r="E160">
            <v>406809</v>
          </cell>
          <cell r="F160">
            <v>177936</v>
          </cell>
          <cell r="G160">
            <v>283621</v>
          </cell>
        </row>
        <row r="161">
          <cell r="A161">
            <v>354180</v>
          </cell>
          <cell r="B161">
            <v>365</v>
          </cell>
          <cell r="C161">
            <v>2177252</v>
          </cell>
          <cell r="D161">
            <v>652</v>
          </cell>
          <cell r="E161">
            <v>2543810</v>
          </cell>
          <cell r="F161">
            <v>95</v>
          </cell>
          <cell r="G161">
            <v>1242477</v>
          </cell>
        </row>
        <row r="162">
          <cell r="A162">
            <v>354420</v>
          </cell>
          <cell r="B162">
            <v>203982</v>
          </cell>
          <cell r="C162">
            <v>10013131</v>
          </cell>
          <cell r="D162">
            <v>82462</v>
          </cell>
          <cell r="E162">
            <v>7294623</v>
          </cell>
          <cell r="F162">
            <v>34876</v>
          </cell>
          <cell r="G162">
            <v>2294179</v>
          </cell>
        </row>
        <row r="163">
          <cell r="A163">
            <v>354515</v>
          </cell>
          <cell r="C163">
            <v>7376573</v>
          </cell>
          <cell r="E163">
            <v>14010483</v>
          </cell>
          <cell r="G163">
            <v>4617089</v>
          </cell>
        </row>
        <row r="164">
          <cell r="A164">
            <v>354765</v>
          </cell>
          <cell r="B164">
            <v>650</v>
          </cell>
          <cell r="C164">
            <v>3659679</v>
          </cell>
          <cell r="D164">
            <v>7722</v>
          </cell>
          <cell r="E164">
            <v>2933634</v>
          </cell>
          <cell r="F164">
            <v>15</v>
          </cell>
          <cell r="G164">
            <v>1155486</v>
          </cell>
        </row>
        <row r="165">
          <cell r="A165">
            <v>354925</v>
          </cell>
          <cell r="B165">
            <v>10000</v>
          </cell>
          <cell r="C165">
            <v>7551339</v>
          </cell>
          <cell r="D165">
            <v>5</v>
          </cell>
          <cell r="E165">
            <v>7201568</v>
          </cell>
          <cell r="F165">
            <v>0</v>
          </cell>
          <cell r="G165">
            <v>3838001</v>
          </cell>
        </row>
        <row r="166">
          <cell r="A166">
            <v>355390</v>
          </cell>
          <cell r="B166">
            <v>7925</v>
          </cell>
          <cell r="C166">
            <v>9968282</v>
          </cell>
          <cell r="D166">
            <v>40</v>
          </cell>
          <cell r="E166">
            <v>1526079</v>
          </cell>
        </row>
        <row r="167">
          <cell r="A167">
            <v>355410</v>
          </cell>
          <cell r="B167">
            <v>1715234</v>
          </cell>
          <cell r="C167">
            <v>382185368</v>
          </cell>
          <cell r="D167">
            <v>696743</v>
          </cell>
          <cell r="E167">
            <v>138210971</v>
          </cell>
        </row>
        <row r="168">
          <cell r="A168">
            <v>355490</v>
          </cell>
          <cell r="B168">
            <v>1375</v>
          </cell>
          <cell r="C168">
            <v>13687406</v>
          </cell>
          <cell r="D168">
            <v>1250</v>
          </cell>
          <cell r="E168">
            <v>11447558</v>
          </cell>
          <cell r="F168">
            <v>164</v>
          </cell>
          <cell r="G168">
            <v>5438147</v>
          </cell>
        </row>
        <row r="169">
          <cell r="A169">
            <v>355530</v>
          </cell>
          <cell r="C169">
            <v>223865</v>
          </cell>
          <cell r="G169">
            <v>18514</v>
          </cell>
        </row>
        <row r="170">
          <cell r="A170">
            <v>355550</v>
          </cell>
          <cell r="C170">
            <v>55324</v>
          </cell>
          <cell r="E170">
            <v>34426</v>
          </cell>
        </row>
        <row r="171">
          <cell r="A171">
            <v>355700</v>
          </cell>
          <cell r="B171">
            <v>219376</v>
          </cell>
          <cell r="C171">
            <v>61911110</v>
          </cell>
          <cell r="D171">
            <v>88655</v>
          </cell>
          <cell r="E171">
            <v>22625451</v>
          </cell>
        </row>
        <row r="172">
          <cell r="A172">
            <v>410160</v>
          </cell>
          <cell r="B172">
            <v>65119</v>
          </cell>
          <cell r="C172">
            <v>48995919</v>
          </cell>
          <cell r="D172">
            <v>36881</v>
          </cell>
          <cell r="E172">
            <v>141554329</v>
          </cell>
          <cell r="F172">
            <v>28651</v>
          </cell>
          <cell r="G172">
            <v>111369520</v>
          </cell>
        </row>
        <row r="173">
          <cell r="A173">
            <v>410200</v>
          </cell>
          <cell r="B173">
            <v>631</v>
          </cell>
          <cell r="C173">
            <v>2866818</v>
          </cell>
          <cell r="D173">
            <v>285</v>
          </cell>
          <cell r="E173">
            <v>940778</v>
          </cell>
          <cell r="F173">
            <v>130</v>
          </cell>
          <cell r="G173">
            <v>493357</v>
          </cell>
        </row>
        <row r="174">
          <cell r="A174">
            <v>410337</v>
          </cell>
          <cell r="B174">
            <v>9771</v>
          </cell>
          <cell r="C174">
            <v>1739711</v>
          </cell>
          <cell r="D174">
            <v>6185</v>
          </cell>
          <cell r="E174">
            <v>5429472</v>
          </cell>
          <cell r="F174">
            <v>1164</v>
          </cell>
          <cell r="G174">
            <v>189261</v>
          </cell>
        </row>
        <row r="175">
          <cell r="A175">
            <v>410460</v>
          </cell>
          <cell r="E175">
            <v>93981</v>
          </cell>
        </row>
        <row r="176">
          <cell r="A176">
            <v>410540</v>
          </cell>
          <cell r="B176">
            <v>11483</v>
          </cell>
          <cell r="C176">
            <v>6501324</v>
          </cell>
          <cell r="D176">
            <v>3798</v>
          </cell>
          <cell r="E176">
            <v>7221107</v>
          </cell>
          <cell r="F176">
            <v>24771</v>
          </cell>
          <cell r="G176">
            <v>3965680</v>
          </cell>
        </row>
        <row r="177">
          <cell r="A177">
            <v>410600</v>
          </cell>
          <cell r="B177">
            <v>3127</v>
          </cell>
          <cell r="C177">
            <v>35800189</v>
          </cell>
          <cell r="D177">
            <v>5421</v>
          </cell>
          <cell r="E177">
            <v>36614243</v>
          </cell>
          <cell r="F177">
            <v>375</v>
          </cell>
          <cell r="G177">
            <v>14102500</v>
          </cell>
        </row>
        <row r="178">
          <cell r="A178">
            <v>410720</v>
          </cell>
          <cell r="B178">
            <v>78438</v>
          </cell>
          <cell r="C178">
            <v>7029</v>
          </cell>
          <cell r="D178">
            <v>4245</v>
          </cell>
        </row>
        <row r="179">
          <cell r="A179">
            <v>410725</v>
          </cell>
          <cell r="B179">
            <v>34847</v>
          </cell>
          <cell r="C179">
            <v>4077060</v>
          </cell>
          <cell r="D179">
            <v>62955</v>
          </cell>
          <cell r="E179">
            <v>32248481</v>
          </cell>
          <cell r="F179">
            <v>103182</v>
          </cell>
          <cell r="G179">
            <v>3963916</v>
          </cell>
        </row>
        <row r="180">
          <cell r="A180">
            <v>410750</v>
          </cell>
          <cell r="B180">
            <v>313375</v>
          </cell>
          <cell r="C180">
            <v>23558588</v>
          </cell>
          <cell r="D180">
            <v>250791</v>
          </cell>
          <cell r="E180">
            <v>9562011</v>
          </cell>
          <cell r="F180">
            <v>120247</v>
          </cell>
          <cell r="G180">
            <v>5923046</v>
          </cell>
        </row>
        <row r="181">
          <cell r="A181">
            <v>410754</v>
          </cell>
          <cell r="B181">
            <v>1071</v>
          </cell>
          <cell r="C181">
            <v>1118271</v>
          </cell>
          <cell r="D181">
            <v>938</v>
          </cell>
        </row>
        <row r="182">
          <cell r="A182">
            <v>410895</v>
          </cell>
          <cell r="B182">
            <v>128097</v>
          </cell>
          <cell r="C182">
            <v>54443239</v>
          </cell>
          <cell r="D182">
            <v>26528</v>
          </cell>
          <cell r="E182">
            <v>98702666</v>
          </cell>
          <cell r="F182">
            <v>1776</v>
          </cell>
          <cell r="G182">
            <v>80376299</v>
          </cell>
        </row>
        <row r="183">
          <cell r="A183">
            <v>411342</v>
          </cell>
          <cell r="B183">
            <v>2627</v>
          </cell>
          <cell r="C183">
            <v>15329882</v>
          </cell>
          <cell r="D183">
            <v>2424</v>
          </cell>
          <cell r="E183">
            <v>14194719</v>
          </cell>
          <cell r="G183">
            <v>6969662</v>
          </cell>
        </row>
        <row r="184">
          <cell r="A184">
            <v>411440</v>
          </cell>
          <cell r="B184">
            <v>144663</v>
          </cell>
          <cell r="C184">
            <v>4920389</v>
          </cell>
          <cell r="D184">
            <v>207578</v>
          </cell>
          <cell r="E184">
            <v>5206360</v>
          </cell>
        </row>
        <row r="185">
          <cell r="A185">
            <v>411535</v>
          </cell>
        </row>
        <row r="186">
          <cell r="A186">
            <v>411560</v>
          </cell>
          <cell r="C186">
            <v>2116810</v>
          </cell>
        </row>
        <row r="187">
          <cell r="A187">
            <v>411580</v>
          </cell>
          <cell r="E187">
            <v>722410</v>
          </cell>
        </row>
        <row r="188">
          <cell r="A188">
            <v>411680</v>
          </cell>
          <cell r="B188">
            <v>11</v>
          </cell>
          <cell r="C188">
            <v>43209</v>
          </cell>
          <cell r="D188">
            <v>2431</v>
          </cell>
          <cell r="E188">
            <v>4211748</v>
          </cell>
          <cell r="F188">
            <v>8591</v>
          </cell>
        </row>
        <row r="189">
          <cell r="A189">
            <v>411727</v>
          </cell>
          <cell r="B189">
            <v>154997</v>
          </cell>
          <cell r="C189">
            <v>43676394</v>
          </cell>
          <cell r="D189">
            <v>70480</v>
          </cell>
          <cell r="E189">
            <v>17374661</v>
          </cell>
          <cell r="F189">
            <v>1495</v>
          </cell>
          <cell r="G189">
            <v>1714215</v>
          </cell>
        </row>
        <row r="190">
          <cell r="A190">
            <v>411860</v>
          </cell>
          <cell r="B190">
            <v>3327</v>
          </cell>
          <cell r="C190">
            <v>18682</v>
          </cell>
          <cell r="E190">
            <v>3312367</v>
          </cell>
        </row>
        <row r="191">
          <cell r="A191">
            <v>412065</v>
          </cell>
          <cell r="B191">
            <v>27096</v>
          </cell>
          <cell r="C191">
            <v>13849454</v>
          </cell>
          <cell r="D191">
            <v>19642</v>
          </cell>
          <cell r="E191">
            <v>20306120</v>
          </cell>
          <cell r="F191">
            <v>5058</v>
          </cell>
          <cell r="G191">
            <v>11392362</v>
          </cell>
        </row>
        <row r="192">
          <cell r="A192">
            <v>412140</v>
          </cell>
          <cell r="B192">
            <v>185</v>
          </cell>
          <cell r="C192">
            <v>4210538</v>
          </cell>
          <cell r="E192">
            <v>21669619</v>
          </cell>
        </row>
        <row r="193">
          <cell r="A193">
            <v>412635</v>
          </cell>
          <cell r="B193">
            <v>149</v>
          </cell>
          <cell r="C193">
            <v>2040442</v>
          </cell>
          <cell r="D193">
            <v>1558</v>
          </cell>
          <cell r="E193">
            <v>1903488</v>
          </cell>
          <cell r="F193">
            <v>7254</v>
          </cell>
          <cell r="G193">
            <v>937451</v>
          </cell>
        </row>
        <row r="194">
          <cell r="A194">
            <v>412690</v>
          </cell>
          <cell r="B194">
            <v>459</v>
          </cell>
          <cell r="D194">
            <v>46</v>
          </cell>
        </row>
        <row r="195">
          <cell r="A195">
            <v>412710</v>
          </cell>
          <cell r="B195">
            <v>837413</v>
          </cell>
          <cell r="C195">
            <v>85510142</v>
          </cell>
          <cell r="D195">
            <v>40590</v>
          </cell>
          <cell r="E195">
            <v>47738064</v>
          </cell>
        </row>
        <row r="196">
          <cell r="A196">
            <v>412770</v>
          </cell>
          <cell r="B196">
            <v>15</v>
          </cell>
          <cell r="C196">
            <v>1683754</v>
          </cell>
          <cell r="D196">
            <v>159</v>
          </cell>
          <cell r="E196">
            <v>3456</v>
          </cell>
        </row>
        <row r="197">
          <cell r="A197">
            <v>412788</v>
          </cell>
          <cell r="B197">
            <v>110191</v>
          </cell>
          <cell r="C197">
            <v>12657228</v>
          </cell>
          <cell r="D197">
            <v>75045</v>
          </cell>
          <cell r="E197">
            <v>3358001</v>
          </cell>
        </row>
        <row r="198">
          <cell r="A198">
            <v>412810</v>
          </cell>
          <cell r="D198">
            <v>124441</v>
          </cell>
          <cell r="E198">
            <v>11991619</v>
          </cell>
          <cell r="F198">
            <v>198207</v>
          </cell>
          <cell r="G198">
            <v>29102576</v>
          </cell>
        </row>
        <row r="199">
          <cell r="A199">
            <v>412850</v>
          </cell>
          <cell r="B199">
            <v>182704</v>
          </cell>
          <cell r="C199">
            <v>22139775</v>
          </cell>
          <cell r="D199">
            <v>191029</v>
          </cell>
          <cell r="E199">
            <v>21222316</v>
          </cell>
          <cell r="F199">
            <v>54886</v>
          </cell>
          <cell r="G199">
            <v>7938069</v>
          </cell>
        </row>
        <row r="200">
          <cell r="A200">
            <v>412862</v>
          </cell>
          <cell r="G200">
            <v>417060</v>
          </cell>
        </row>
        <row r="201">
          <cell r="A201">
            <v>420207</v>
          </cell>
          <cell r="B201">
            <v>407336</v>
          </cell>
          <cell r="C201">
            <v>8956355</v>
          </cell>
          <cell r="D201">
            <v>224343</v>
          </cell>
          <cell r="E201">
            <v>6390403</v>
          </cell>
          <cell r="F201">
            <v>34085</v>
          </cell>
        </row>
        <row r="202">
          <cell r="A202">
            <v>420210</v>
          </cell>
          <cell r="B202">
            <v>164362</v>
          </cell>
          <cell r="C202">
            <v>15596183</v>
          </cell>
          <cell r="D202">
            <v>27909</v>
          </cell>
          <cell r="E202">
            <v>14911655</v>
          </cell>
          <cell r="F202">
            <v>13848</v>
          </cell>
          <cell r="G202">
            <v>9261688</v>
          </cell>
        </row>
        <row r="203">
          <cell r="A203">
            <v>420245</v>
          </cell>
          <cell r="B203">
            <v>83931</v>
          </cell>
          <cell r="C203">
            <v>8724757</v>
          </cell>
          <cell r="D203">
            <v>19971</v>
          </cell>
          <cell r="E203">
            <v>3084637</v>
          </cell>
          <cell r="F203">
            <v>2136</v>
          </cell>
          <cell r="G203">
            <v>1522394</v>
          </cell>
        </row>
        <row r="204">
          <cell r="A204">
            <v>420270</v>
          </cell>
          <cell r="B204">
            <v>33954</v>
          </cell>
          <cell r="C204">
            <v>19014955</v>
          </cell>
          <cell r="D204">
            <v>53360</v>
          </cell>
          <cell r="E204">
            <v>19351084</v>
          </cell>
          <cell r="F204">
            <v>5083</v>
          </cell>
          <cell r="G204">
            <v>2563646</v>
          </cell>
        </row>
        <row r="205">
          <cell r="A205">
            <v>420470</v>
          </cell>
          <cell r="B205">
            <v>133729</v>
          </cell>
          <cell r="C205">
            <v>10787376</v>
          </cell>
          <cell r="D205">
            <v>74554</v>
          </cell>
          <cell r="E205">
            <v>5210271</v>
          </cell>
          <cell r="F205">
            <v>0</v>
          </cell>
        </row>
        <row r="206">
          <cell r="A206">
            <v>420500</v>
          </cell>
          <cell r="C206">
            <v>357974</v>
          </cell>
          <cell r="E206">
            <v>5351</v>
          </cell>
        </row>
        <row r="207">
          <cell r="A207">
            <v>420650</v>
          </cell>
          <cell r="B207">
            <v>179959</v>
          </cell>
          <cell r="C207">
            <v>14722849</v>
          </cell>
          <cell r="D207">
            <v>350233</v>
          </cell>
          <cell r="E207">
            <v>11151610</v>
          </cell>
          <cell r="F207">
            <v>71246</v>
          </cell>
          <cell r="G207">
            <v>7887211</v>
          </cell>
        </row>
        <row r="208">
          <cell r="A208">
            <v>420670</v>
          </cell>
          <cell r="B208">
            <v>267077</v>
          </cell>
          <cell r="C208">
            <v>14207516</v>
          </cell>
          <cell r="D208">
            <v>270283</v>
          </cell>
          <cell r="E208">
            <v>9153440</v>
          </cell>
          <cell r="F208">
            <v>99093</v>
          </cell>
          <cell r="G208">
            <v>2994747</v>
          </cell>
        </row>
        <row r="209">
          <cell r="A209">
            <v>420780</v>
          </cell>
          <cell r="B209">
            <v>133387</v>
          </cell>
          <cell r="C209">
            <v>6725174</v>
          </cell>
          <cell r="D209">
            <v>84106</v>
          </cell>
          <cell r="E209">
            <v>6856713</v>
          </cell>
          <cell r="F209">
            <v>52076</v>
          </cell>
          <cell r="G209">
            <v>4204717</v>
          </cell>
        </row>
        <row r="210">
          <cell r="A210">
            <v>420840</v>
          </cell>
          <cell r="B210">
            <v>747444</v>
          </cell>
          <cell r="C210">
            <v>66646836</v>
          </cell>
          <cell r="D210">
            <v>693957</v>
          </cell>
          <cell r="E210">
            <v>43687162</v>
          </cell>
          <cell r="F210">
            <v>244088</v>
          </cell>
          <cell r="G210">
            <v>33404227</v>
          </cell>
        </row>
        <row r="211">
          <cell r="A211">
            <v>420895</v>
          </cell>
          <cell r="B211">
            <v>32776</v>
          </cell>
          <cell r="C211">
            <v>2989512</v>
          </cell>
          <cell r="D211">
            <v>13808</v>
          </cell>
          <cell r="E211">
            <v>1048495</v>
          </cell>
          <cell r="F211">
            <v>0</v>
          </cell>
        </row>
        <row r="212">
          <cell r="A212">
            <v>420910</v>
          </cell>
          <cell r="B212">
            <v>181070</v>
          </cell>
          <cell r="C212">
            <v>164684322</v>
          </cell>
          <cell r="D212">
            <v>217397</v>
          </cell>
          <cell r="E212">
            <v>271271297</v>
          </cell>
          <cell r="F212">
            <v>106331</v>
          </cell>
          <cell r="G212">
            <v>198223563</v>
          </cell>
        </row>
        <row r="213">
          <cell r="A213">
            <v>421080</v>
          </cell>
          <cell r="B213">
            <v>740</v>
          </cell>
          <cell r="C213">
            <v>19257212</v>
          </cell>
          <cell r="D213">
            <v>1117</v>
          </cell>
          <cell r="E213">
            <v>12507998</v>
          </cell>
          <cell r="F213">
            <v>3452</v>
          </cell>
          <cell r="G213">
            <v>3117361</v>
          </cell>
        </row>
        <row r="214">
          <cell r="A214">
            <v>421120</v>
          </cell>
          <cell r="B214">
            <v>118386</v>
          </cell>
          <cell r="C214">
            <v>8880491</v>
          </cell>
          <cell r="D214">
            <v>73063</v>
          </cell>
          <cell r="E214">
            <v>4277901</v>
          </cell>
          <cell r="F214">
            <v>9219</v>
          </cell>
          <cell r="G214">
            <v>124071</v>
          </cell>
        </row>
        <row r="215">
          <cell r="A215">
            <v>421170</v>
          </cell>
          <cell r="B215">
            <v>362189</v>
          </cell>
          <cell r="C215">
            <v>113251839</v>
          </cell>
          <cell r="D215">
            <v>158652</v>
          </cell>
          <cell r="E215">
            <v>62113668</v>
          </cell>
          <cell r="F215">
            <v>45211</v>
          </cell>
          <cell r="G215">
            <v>9276358</v>
          </cell>
        </row>
        <row r="216">
          <cell r="A216">
            <v>421230</v>
          </cell>
          <cell r="B216">
            <v>313861</v>
          </cell>
          <cell r="C216">
            <v>17190882</v>
          </cell>
          <cell r="D216">
            <v>248322</v>
          </cell>
          <cell r="E216">
            <v>20597433</v>
          </cell>
          <cell r="F216">
            <v>109788</v>
          </cell>
          <cell r="G216">
            <v>10549085</v>
          </cell>
        </row>
        <row r="217">
          <cell r="A217">
            <v>421470</v>
          </cell>
          <cell r="B217">
            <v>5</v>
          </cell>
          <cell r="C217">
            <v>104403</v>
          </cell>
          <cell r="E217">
            <v>51511</v>
          </cell>
          <cell r="G217">
            <v>59890</v>
          </cell>
        </row>
        <row r="218">
          <cell r="A218">
            <v>421630</v>
          </cell>
          <cell r="D218">
            <v>186737</v>
          </cell>
          <cell r="E218">
            <v>12650312</v>
          </cell>
          <cell r="F218">
            <v>134334</v>
          </cell>
          <cell r="G218">
            <v>12174848</v>
          </cell>
        </row>
        <row r="219">
          <cell r="A219">
            <v>421635</v>
          </cell>
          <cell r="B219">
            <v>109027</v>
          </cell>
          <cell r="C219">
            <v>7450491</v>
          </cell>
          <cell r="D219">
            <v>139491</v>
          </cell>
          <cell r="E219">
            <v>4957970</v>
          </cell>
          <cell r="F219">
            <v>43112</v>
          </cell>
          <cell r="G219">
            <v>2166983</v>
          </cell>
        </row>
        <row r="220">
          <cell r="A220">
            <v>421640</v>
          </cell>
          <cell r="B220">
            <v>8026</v>
          </cell>
          <cell r="C220">
            <v>2959</v>
          </cell>
          <cell r="D220">
            <v>3120</v>
          </cell>
        </row>
        <row r="221">
          <cell r="A221">
            <v>421830</v>
          </cell>
          <cell r="B221">
            <v>2383</v>
          </cell>
          <cell r="C221">
            <v>967461</v>
          </cell>
          <cell r="D221">
            <v>3069</v>
          </cell>
        </row>
        <row r="222">
          <cell r="A222">
            <v>430190</v>
          </cell>
          <cell r="B222">
            <v>86770</v>
          </cell>
          <cell r="C222">
            <v>2590894</v>
          </cell>
          <cell r="D222">
            <v>91168</v>
          </cell>
          <cell r="E222">
            <v>1054421</v>
          </cell>
          <cell r="F222">
            <v>2432</v>
          </cell>
          <cell r="G222">
            <v>12</v>
          </cell>
        </row>
        <row r="223">
          <cell r="A223">
            <v>430210</v>
          </cell>
          <cell r="B223">
            <v>2136887</v>
          </cell>
          <cell r="C223">
            <v>126238517</v>
          </cell>
          <cell r="D223">
            <v>2151513</v>
          </cell>
          <cell r="E223">
            <v>168086393</v>
          </cell>
          <cell r="F223">
            <v>926754</v>
          </cell>
          <cell r="G223">
            <v>63580656</v>
          </cell>
        </row>
        <row r="224">
          <cell r="A224">
            <v>430220</v>
          </cell>
          <cell r="B224">
            <v>344</v>
          </cell>
          <cell r="C224">
            <v>149015</v>
          </cell>
          <cell r="D224">
            <v>2531</v>
          </cell>
          <cell r="E224">
            <v>34674</v>
          </cell>
          <cell r="F224">
            <v>10</v>
          </cell>
          <cell r="G224">
            <v>16800</v>
          </cell>
        </row>
        <row r="225">
          <cell r="A225">
            <v>430370</v>
          </cell>
          <cell r="B225">
            <v>98191</v>
          </cell>
          <cell r="C225">
            <v>4061018</v>
          </cell>
          <cell r="D225">
            <v>72121</v>
          </cell>
          <cell r="E225">
            <v>1809145</v>
          </cell>
          <cell r="F225">
            <v>4457</v>
          </cell>
          <cell r="G225">
            <v>1846772</v>
          </cell>
        </row>
        <row r="226">
          <cell r="A226">
            <v>430465</v>
          </cell>
          <cell r="B226">
            <v>10659</v>
          </cell>
          <cell r="C226">
            <v>74637</v>
          </cell>
          <cell r="D226">
            <v>4889</v>
          </cell>
          <cell r="E226">
            <v>17713</v>
          </cell>
          <cell r="F226">
            <v>5312</v>
          </cell>
          <cell r="G226">
            <v>64455</v>
          </cell>
        </row>
        <row r="227">
          <cell r="A227">
            <v>430468</v>
          </cell>
          <cell r="B227">
            <v>13101</v>
          </cell>
          <cell r="C227">
            <v>3453935</v>
          </cell>
        </row>
        <row r="228">
          <cell r="A228">
            <v>430660</v>
          </cell>
          <cell r="B228">
            <v>8701</v>
          </cell>
          <cell r="C228">
            <v>17151422</v>
          </cell>
          <cell r="D228">
            <v>7930</v>
          </cell>
          <cell r="E228">
            <v>5009972</v>
          </cell>
          <cell r="F228">
            <v>5849</v>
          </cell>
          <cell r="G228">
            <v>119801</v>
          </cell>
        </row>
        <row r="229">
          <cell r="A229">
            <v>431030</v>
          </cell>
          <cell r="B229">
            <v>3403</v>
          </cell>
          <cell r="C229">
            <v>4339952</v>
          </cell>
          <cell r="D229">
            <v>1140</v>
          </cell>
          <cell r="E229">
            <v>5560050</v>
          </cell>
          <cell r="G229">
            <v>2131232</v>
          </cell>
        </row>
        <row r="230">
          <cell r="A230">
            <v>431040</v>
          </cell>
          <cell r="B230">
            <v>2397</v>
          </cell>
          <cell r="C230">
            <v>109096</v>
          </cell>
          <cell r="D230">
            <v>1522</v>
          </cell>
          <cell r="E230">
            <v>44685</v>
          </cell>
          <cell r="F230">
            <v>217</v>
          </cell>
        </row>
        <row r="231">
          <cell r="A231">
            <v>431041</v>
          </cell>
          <cell r="B231">
            <v>86976</v>
          </cell>
          <cell r="C231">
            <v>7849795</v>
          </cell>
          <cell r="D231">
            <v>24456</v>
          </cell>
          <cell r="E231">
            <v>5476884</v>
          </cell>
          <cell r="F231">
            <v>3199</v>
          </cell>
          <cell r="G231">
            <v>1929997</v>
          </cell>
        </row>
        <row r="232">
          <cell r="A232">
            <v>431055</v>
          </cell>
          <cell r="C232">
            <v>10290</v>
          </cell>
          <cell r="D232">
            <v>6356</v>
          </cell>
          <cell r="E232">
            <v>9</v>
          </cell>
          <cell r="F232">
            <v>2310</v>
          </cell>
          <cell r="G232">
            <v>22690</v>
          </cell>
        </row>
        <row r="233">
          <cell r="A233">
            <v>431110</v>
          </cell>
          <cell r="B233">
            <v>129</v>
          </cell>
          <cell r="C233">
            <v>401622</v>
          </cell>
          <cell r="E233">
            <v>406976</v>
          </cell>
          <cell r="F233">
            <v>173</v>
          </cell>
          <cell r="G233">
            <v>304387</v>
          </cell>
        </row>
        <row r="234">
          <cell r="A234">
            <v>431130</v>
          </cell>
          <cell r="B234">
            <v>170048</v>
          </cell>
          <cell r="D234">
            <v>172438</v>
          </cell>
        </row>
        <row r="235">
          <cell r="A235">
            <v>431300</v>
          </cell>
          <cell r="B235">
            <v>6679</v>
          </cell>
          <cell r="C235">
            <v>1255912</v>
          </cell>
          <cell r="E235">
            <v>774854</v>
          </cell>
          <cell r="G235">
            <v>559857</v>
          </cell>
        </row>
        <row r="236">
          <cell r="A236">
            <v>431442</v>
          </cell>
          <cell r="B236">
            <v>37988</v>
          </cell>
          <cell r="C236">
            <v>2055402</v>
          </cell>
          <cell r="D236">
            <v>30908</v>
          </cell>
          <cell r="E236">
            <v>1628387</v>
          </cell>
          <cell r="F236">
            <v>13888</v>
          </cell>
          <cell r="G236">
            <v>1284633</v>
          </cell>
        </row>
        <row r="237">
          <cell r="A237">
            <v>431450</v>
          </cell>
          <cell r="B237">
            <v>85034</v>
          </cell>
          <cell r="C237">
            <v>532437755</v>
          </cell>
          <cell r="D237">
            <v>6948</v>
          </cell>
          <cell r="E237">
            <v>157908210</v>
          </cell>
          <cell r="F237">
            <v>460</v>
          </cell>
          <cell r="G237">
            <v>25066</v>
          </cell>
        </row>
        <row r="238">
          <cell r="A238">
            <v>431454</v>
          </cell>
        </row>
        <row r="239">
          <cell r="A239">
            <v>431590</v>
          </cell>
          <cell r="B239">
            <v>95259</v>
          </cell>
          <cell r="C239">
            <v>8373355</v>
          </cell>
          <cell r="D239">
            <v>56375</v>
          </cell>
          <cell r="E239">
            <v>5802604</v>
          </cell>
        </row>
        <row r="240">
          <cell r="A240">
            <v>431900</v>
          </cell>
          <cell r="B240">
            <v>197116</v>
          </cell>
          <cell r="C240">
            <v>3484938</v>
          </cell>
          <cell r="D240">
            <v>100285</v>
          </cell>
          <cell r="E240">
            <v>1993995</v>
          </cell>
          <cell r="F240">
            <v>107286</v>
          </cell>
          <cell r="G240">
            <v>1357389</v>
          </cell>
        </row>
        <row r="241">
          <cell r="A241">
            <v>431990</v>
          </cell>
          <cell r="B241">
            <v>11979</v>
          </cell>
          <cell r="C241">
            <v>5609751</v>
          </cell>
          <cell r="D241">
            <v>119455</v>
          </cell>
          <cell r="E241">
            <v>5207239</v>
          </cell>
          <cell r="F241">
            <v>63062</v>
          </cell>
          <cell r="G241">
            <v>6258713</v>
          </cell>
        </row>
        <row r="242">
          <cell r="A242">
            <v>432030</v>
          </cell>
          <cell r="B242">
            <v>22731</v>
          </cell>
          <cell r="C242">
            <v>5870627</v>
          </cell>
          <cell r="D242">
            <v>32199</v>
          </cell>
          <cell r="E242">
            <v>2602845</v>
          </cell>
          <cell r="F242">
            <v>120</v>
          </cell>
          <cell r="G242">
            <v>3189075</v>
          </cell>
        </row>
        <row r="243">
          <cell r="A243">
            <v>432040</v>
          </cell>
          <cell r="B243">
            <v>150307</v>
          </cell>
          <cell r="C243">
            <v>23893666</v>
          </cell>
          <cell r="D243">
            <v>76458</v>
          </cell>
          <cell r="E243">
            <v>20179193</v>
          </cell>
          <cell r="F243">
            <v>36086</v>
          </cell>
          <cell r="G243">
            <v>10776925</v>
          </cell>
        </row>
        <row r="244">
          <cell r="A244">
            <v>432147</v>
          </cell>
          <cell r="B244">
            <v>4120</v>
          </cell>
          <cell r="C244">
            <v>132634</v>
          </cell>
          <cell r="D244">
            <v>1618</v>
          </cell>
          <cell r="E244">
            <v>21040</v>
          </cell>
          <cell r="F244">
            <v>150</v>
          </cell>
        </row>
        <row r="245">
          <cell r="A245">
            <v>432290</v>
          </cell>
          <cell r="B245">
            <v>304</v>
          </cell>
          <cell r="C245">
            <v>2027134</v>
          </cell>
          <cell r="E245">
            <v>563686</v>
          </cell>
          <cell r="G245">
            <v>1771262</v>
          </cell>
        </row>
        <row r="246">
          <cell r="A246">
            <v>432350</v>
          </cell>
          <cell r="B246">
            <v>383</v>
          </cell>
          <cell r="C246">
            <v>7838668</v>
          </cell>
          <cell r="D246">
            <v>1362</v>
          </cell>
          <cell r="E246">
            <v>9449763</v>
          </cell>
          <cell r="F246">
            <v>209</v>
          </cell>
          <cell r="G246">
            <v>3829325</v>
          </cell>
        </row>
        <row r="247">
          <cell r="A247">
            <v>500190</v>
          </cell>
          <cell r="B247">
            <v>333459</v>
          </cell>
          <cell r="C247">
            <v>59243353</v>
          </cell>
          <cell r="D247">
            <v>114699</v>
          </cell>
          <cell r="E247">
            <v>32598851</v>
          </cell>
          <cell r="F247">
            <v>30638</v>
          </cell>
          <cell r="G247">
            <v>8092332</v>
          </cell>
        </row>
        <row r="248">
          <cell r="A248">
            <v>500220</v>
          </cell>
          <cell r="B248">
            <v>153424</v>
          </cell>
          <cell r="C248">
            <v>127280699</v>
          </cell>
          <cell r="D248">
            <v>32162</v>
          </cell>
          <cell r="E248">
            <v>39398979</v>
          </cell>
          <cell r="F248">
            <v>12362</v>
          </cell>
          <cell r="G248">
            <v>7067921</v>
          </cell>
        </row>
        <row r="249">
          <cell r="A249">
            <v>500345</v>
          </cell>
          <cell r="B249">
            <v>46858</v>
          </cell>
          <cell r="C249">
            <v>9142198</v>
          </cell>
          <cell r="D249">
            <v>63488</v>
          </cell>
          <cell r="E249">
            <v>4584993</v>
          </cell>
          <cell r="F249">
            <v>31396</v>
          </cell>
          <cell r="G249">
            <v>3163917</v>
          </cell>
        </row>
        <row r="250">
          <cell r="A250">
            <v>500440</v>
          </cell>
          <cell r="B250">
            <v>59735</v>
          </cell>
          <cell r="C250">
            <v>12431191</v>
          </cell>
          <cell r="D250">
            <v>32633</v>
          </cell>
          <cell r="E250">
            <v>6133443</v>
          </cell>
          <cell r="F250">
            <v>2284</v>
          </cell>
          <cell r="G250">
            <v>1664016</v>
          </cell>
        </row>
        <row r="251">
          <cell r="A251">
            <v>500470</v>
          </cell>
          <cell r="B251">
            <v>30901</v>
          </cell>
          <cell r="C251">
            <v>10469312</v>
          </cell>
          <cell r="D251">
            <v>26146</v>
          </cell>
          <cell r="E251">
            <v>4558944</v>
          </cell>
          <cell r="F251">
            <v>54</v>
          </cell>
          <cell r="G251">
            <v>1454554</v>
          </cell>
        </row>
        <row r="252">
          <cell r="A252">
            <v>500580</v>
          </cell>
          <cell r="D252">
            <v>60</v>
          </cell>
          <cell r="E252">
            <v>10792897</v>
          </cell>
          <cell r="F252">
            <v>195</v>
          </cell>
          <cell r="G252">
            <v>8002828</v>
          </cell>
        </row>
        <row r="253">
          <cell r="A253">
            <v>500627</v>
          </cell>
          <cell r="B253">
            <v>10263</v>
          </cell>
          <cell r="D253">
            <v>35540</v>
          </cell>
          <cell r="F253">
            <v>615</v>
          </cell>
        </row>
        <row r="254">
          <cell r="A254">
            <v>500635</v>
          </cell>
          <cell r="B254">
            <v>15618</v>
          </cell>
          <cell r="C254">
            <v>8319521</v>
          </cell>
          <cell r="D254">
            <v>532</v>
          </cell>
          <cell r="E254">
            <v>4462903</v>
          </cell>
          <cell r="F254">
            <v>113</v>
          </cell>
          <cell r="G254">
            <v>1933854</v>
          </cell>
        </row>
        <row r="255">
          <cell r="A255">
            <v>510350</v>
          </cell>
          <cell r="B255">
            <v>175908</v>
          </cell>
          <cell r="C255">
            <v>26317177</v>
          </cell>
          <cell r="D255">
            <v>92499</v>
          </cell>
          <cell r="E255">
            <v>8212111</v>
          </cell>
        </row>
        <row r="256">
          <cell r="A256">
            <v>510452</v>
          </cell>
          <cell r="B256">
            <v>25200</v>
          </cell>
          <cell r="C256">
            <v>813565</v>
          </cell>
          <cell r="D256">
            <v>9924</v>
          </cell>
          <cell r="E256">
            <v>556553</v>
          </cell>
        </row>
        <row r="257">
          <cell r="A257">
            <v>510622</v>
          </cell>
          <cell r="B257">
            <v>662345</v>
          </cell>
          <cell r="C257">
            <v>59551827</v>
          </cell>
          <cell r="D257">
            <v>357826</v>
          </cell>
          <cell r="E257">
            <v>19432969</v>
          </cell>
          <cell r="F257">
            <v>112948</v>
          </cell>
          <cell r="G257">
            <v>17610681</v>
          </cell>
        </row>
        <row r="258">
          <cell r="A258">
            <v>510665</v>
          </cell>
          <cell r="B258">
            <v>1691</v>
          </cell>
          <cell r="C258">
            <v>1820757</v>
          </cell>
          <cell r="D258">
            <v>1168</v>
          </cell>
          <cell r="E258">
            <v>2192955</v>
          </cell>
          <cell r="F258">
            <v>1911</v>
          </cell>
          <cell r="G258">
            <v>978366</v>
          </cell>
        </row>
        <row r="259">
          <cell r="A259">
            <v>510675</v>
          </cell>
          <cell r="B259">
            <v>365190</v>
          </cell>
          <cell r="C259">
            <v>38576781</v>
          </cell>
          <cell r="D259">
            <v>180115</v>
          </cell>
          <cell r="E259">
            <v>9095899</v>
          </cell>
          <cell r="F259">
            <v>130850</v>
          </cell>
          <cell r="G259">
            <v>6323166</v>
          </cell>
        </row>
        <row r="260">
          <cell r="A260">
            <v>510724</v>
          </cell>
          <cell r="B260">
            <v>99997</v>
          </cell>
          <cell r="C260">
            <v>1045544</v>
          </cell>
          <cell r="D260">
            <v>30843</v>
          </cell>
          <cell r="E260">
            <v>1386244</v>
          </cell>
        </row>
        <row r="261">
          <cell r="A261">
            <v>510792</v>
          </cell>
          <cell r="B261">
            <v>1314346</v>
          </cell>
          <cell r="C261">
            <v>72852103</v>
          </cell>
          <cell r="D261">
            <v>641003</v>
          </cell>
          <cell r="E261">
            <v>33296918</v>
          </cell>
          <cell r="G261">
            <v>0</v>
          </cell>
        </row>
        <row r="262">
          <cell r="A262">
            <v>510800</v>
          </cell>
          <cell r="B262">
            <v>161389</v>
          </cell>
          <cell r="C262">
            <v>5203175</v>
          </cell>
          <cell r="D262">
            <v>115436</v>
          </cell>
          <cell r="E262">
            <v>1071811</v>
          </cell>
          <cell r="F262">
            <v>52497</v>
          </cell>
          <cell r="G262">
            <v>353990</v>
          </cell>
        </row>
        <row r="263">
          <cell r="A263">
            <v>110100</v>
          </cell>
        </row>
        <row r="264">
          <cell r="A264">
            <v>110150</v>
          </cell>
          <cell r="B264">
            <v>79401</v>
          </cell>
          <cell r="C264">
            <v>1391536</v>
          </cell>
          <cell r="D264">
            <v>39624</v>
          </cell>
          <cell r="E264">
            <v>2768</v>
          </cell>
          <cell r="F264">
            <v>25335</v>
          </cell>
          <cell r="G264">
            <v>7133</v>
          </cell>
        </row>
        <row r="265">
          <cell r="A265">
            <v>290210</v>
          </cell>
          <cell r="C265">
            <v>2097186</v>
          </cell>
          <cell r="E265">
            <v>11316498</v>
          </cell>
          <cell r="G265">
            <v>5004901</v>
          </cell>
        </row>
        <row r="266">
          <cell r="A266">
            <v>292870</v>
          </cell>
          <cell r="B266">
            <v>5</v>
          </cell>
          <cell r="C266">
            <v>3675850</v>
          </cell>
          <cell r="D266">
            <v>314</v>
          </cell>
          <cell r="E266">
            <v>24758066</v>
          </cell>
          <cell r="F266">
            <v>2413</v>
          </cell>
          <cell r="G266">
            <v>482972</v>
          </cell>
        </row>
        <row r="267">
          <cell r="A267">
            <v>293170</v>
          </cell>
          <cell r="C267">
            <v>39773505</v>
          </cell>
          <cell r="E267">
            <v>219149452</v>
          </cell>
          <cell r="G267">
            <v>166159733</v>
          </cell>
        </row>
        <row r="268">
          <cell r="A268">
            <v>310060</v>
          </cell>
        </row>
        <row r="269">
          <cell r="A269">
            <v>310150</v>
          </cell>
        </row>
        <row r="270">
          <cell r="A270">
            <v>310205</v>
          </cell>
        </row>
        <row r="271">
          <cell r="A271">
            <v>310400</v>
          </cell>
        </row>
        <row r="272">
          <cell r="A272">
            <v>310445</v>
          </cell>
          <cell r="D272">
            <v>545</v>
          </cell>
        </row>
        <row r="273">
          <cell r="A273">
            <v>310490</v>
          </cell>
        </row>
        <row r="274">
          <cell r="A274">
            <v>310510</v>
          </cell>
          <cell r="D274">
            <v>7039</v>
          </cell>
        </row>
        <row r="275">
          <cell r="A275">
            <v>310560</v>
          </cell>
          <cell r="B275">
            <v>3167856</v>
          </cell>
          <cell r="D275">
            <v>273393</v>
          </cell>
        </row>
        <row r="276">
          <cell r="A276">
            <v>310590</v>
          </cell>
        </row>
        <row r="277">
          <cell r="A277">
            <v>310700</v>
          </cell>
        </row>
        <row r="278">
          <cell r="A278">
            <v>310860</v>
          </cell>
          <cell r="B278">
            <v>963</v>
          </cell>
          <cell r="D278">
            <v>4625</v>
          </cell>
        </row>
        <row r="279">
          <cell r="A279">
            <v>311010</v>
          </cell>
        </row>
        <row r="280">
          <cell r="A280">
            <v>311115</v>
          </cell>
        </row>
        <row r="281">
          <cell r="A281">
            <v>311170</v>
          </cell>
          <cell r="D281">
            <v>150</v>
          </cell>
        </row>
        <row r="282">
          <cell r="A282">
            <v>311320</v>
          </cell>
          <cell r="B282">
            <v>19</v>
          </cell>
          <cell r="D282">
            <v>14</v>
          </cell>
        </row>
        <row r="283">
          <cell r="A283">
            <v>311360</v>
          </cell>
        </row>
        <row r="284">
          <cell r="A284">
            <v>311535</v>
          </cell>
        </row>
        <row r="285">
          <cell r="A285">
            <v>311547</v>
          </cell>
        </row>
        <row r="286">
          <cell r="A286">
            <v>311580</v>
          </cell>
        </row>
        <row r="287">
          <cell r="A287">
            <v>311630</v>
          </cell>
          <cell r="D287">
            <v>9136</v>
          </cell>
        </row>
        <row r="288">
          <cell r="A288">
            <v>311780</v>
          </cell>
        </row>
        <row r="289">
          <cell r="A289">
            <v>311820</v>
          </cell>
        </row>
        <row r="290">
          <cell r="A290">
            <v>311870</v>
          </cell>
          <cell r="D290">
            <v>63618</v>
          </cell>
        </row>
        <row r="291">
          <cell r="A291">
            <v>311940</v>
          </cell>
        </row>
        <row r="292">
          <cell r="A292">
            <v>311980</v>
          </cell>
          <cell r="D292">
            <v>2362</v>
          </cell>
        </row>
        <row r="293">
          <cell r="A293">
            <v>312050</v>
          </cell>
          <cell r="D293">
            <v>2704</v>
          </cell>
        </row>
        <row r="294">
          <cell r="A294">
            <v>312120</v>
          </cell>
          <cell r="D294">
            <v>20910</v>
          </cell>
        </row>
        <row r="295">
          <cell r="A295">
            <v>312280</v>
          </cell>
        </row>
        <row r="296">
          <cell r="A296">
            <v>312300</v>
          </cell>
          <cell r="D296">
            <v>1352</v>
          </cell>
        </row>
        <row r="297">
          <cell r="A297">
            <v>312360</v>
          </cell>
        </row>
        <row r="298">
          <cell r="A298">
            <v>312380</v>
          </cell>
          <cell r="B298">
            <v>67178</v>
          </cell>
        </row>
        <row r="299">
          <cell r="A299">
            <v>312385</v>
          </cell>
        </row>
        <row r="300">
          <cell r="A300">
            <v>312590</v>
          </cell>
          <cell r="D300">
            <v>6240</v>
          </cell>
        </row>
        <row r="301">
          <cell r="A301">
            <v>312710</v>
          </cell>
          <cell r="B301">
            <v>3266</v>
          </cell>
          <cell r="D301">
            <v>61404</v>
          </cell>
        </row>
        <row r="302">
          <cell r="A302">
            <v>312735</v>
          </cell>
        </row>
        <row r="303">
          <cell r="A303">
            <v>312920</v>
          </cell>
          <cell r="B303">
            <v>3623</v>
          </cell>
        </row>
        <row r="304">
          <cell r="A304">
            <v>312960</v>
          </cell>
          <cell r="D304">
            <v>2026</v>
          </cell>
        </row>
        <row r="305">
          <cell r="A305">
            <v>313065</v>
          </cell>
        </row>
        <row r="306">
          <cell r="A306">
            <v>313070</v>
          </cell>
          <cell r="D306">
            <v>5461</v>
          </cell>
        </row>
        <row r="307">
          <cell r="A307">
            <v>313160</v>
          </cell>
          <cell r="D307">
            <v>5620</v>
          </cell>
        </row>
        <row r="308">
          <cell r="A308">
            <v>313180</v>
          </cell>
        </row>
        <row r="309">
          <cell r="A309">
            <v>313200</v>
          </cell>
        </row>
        <row r="310">
          <cell r="A310">
            <v>313350</v>
          </cell>
          <cell r="D310">
            <v>9026</v>
          </cell>
        </row>
        <row r="311">
          <cell r="A311">
            <v>313370</v>
          </cell>
          <cell r="B311">
            <v>17833</v>
          </cell>
          <cell r="D311">
            <v>24174</v>
          </cell>
        </row>
        <row r="312">
          <cell r="A312">
            <v>313380</v>
          </cell>
          <cell r="B312">
            <v>1501926</v>
          </cell>
          <cell r="D312">
            <v>1856</v>
          </cell>
        </row>
        <row r="313">
          <cell r="A313">
            <v>313410</v>
          </cell>
          <cell r="B313">
            <v>998</v>
          </cell>
          <cell r="D313">
            <v>2689</v>
          </cell>
        </row>
        <row r="314">
          <cell r="A314">
            <v>313507</v>
          </cell>
        </row>
        <row r="315">
          <cell r="A315">
            <v>313570</v>
          </cell>
          <cell r="B315">
            <v>19</v>
          </cell>
          <cell r="D315">
            <v>2871</v>
          </cell>
        </row>
        <row r="316">
          <cell r="A316">
            <v>313690</v>
          </cell>
        </row>
        <row r="317">
          <cell r="A317">
            <v>313730</v>
          </cell>
        </row>
        <row r="318">
          <cell r="A318">
            <v>313910</v>
          </cell>
        </row>
        <row r="319">
          <cell r="A319">
            <v>313940</v>
          </cell>
          <cell r="B319">
            <v>82093</v>
          </cell>
          <cell r="D319">
            <v>427192</v>
          </cell>
        </row>
        <row r="320">
          <cell r="A320">
            <v>313970</v>
          </cell>
          <cell r="B320">
            <v>620</v>
          </cell>
          <cell r="D320">
            <v>1259</v>
          </cell>
        </row>
        <row r="321">
          <cell r="A321">
            <v>313990</v>
          </cell>
          <cell r="D321">
            <v>1158</v>
          </cell>
        </row>
        <row r="322">
          <cell r="A322">
            <v>314000</v>
          </cell>
          <cell r="D322">
            <v>1500</v>
          </cell>
        </row>
        <row r="323">
          <cell r="A323">
            <v>314085</v>
          </cell>
          <cell r="C323">
            <v>2800</v>
          </cell>
          <cell r="D323">
            <v>2564</v>
          </cell>
        </row>
        <row r="324">
          <cell r="A324">
            <v>314160</v>
          </cell>
        </row>
        <row r="325">
          <cell r="A325">
            <v>314200</v>
          </cell>
          <cell r="D325">
            <v>250</v>
          </cell>
        </row>
        <row r="326">
          <cell r="A326">
            <v>314225</v>
          </cell>
        </row>
        <row r="327">
          <cell r="A327">
            <v>314437</v>
          </cell>
          <cell r="D327">
            <v>11505</v>
          </cell>
        </row>
        <row r="328">
          <cell r="A328">
            <v>314505</v>
          </cell>
          <cell r="D328">
            <v>6352</v>
          </cell>
        </row>
        <row r="329">
          <cell r="A329">
            <v>314630</v>
          </cell>
          <cell r="D329">
            <v>9210</v>
          </cell>
        </row>
        <row r="330">
          <cell r="A330">
            <v>314655</v>
          </cell>
          <cell r="C330">
            <v>103</v>
          </cell>
          <cell r="D330">
            <v>3108</v>
          </cell>
        </row>
        <row r="331">
          <cell r="A331">
            <v>314700</v>
          </cell>
          <cell r="B331">
            <v>423027</v>
          </cell>
          <cell r="D331">
            <v>317768</v>
          </cell>
        </row>
        <row r="332">
          <cell r="A332">
            <v>314710</v>
          </cell>
          <cell r="B332">
            <v>10842</v>
          </cell>
          <cell r="D332">
            <v>292187</v>
          </cell>
        </row>
        <row r="333">
          <cell r="A333">
            <v>314750</v>
          </cell>
          <cell r="D333">
            <v>930</v>
          </cell>
        </row>
        <row r="334">
          <cell r="A334">
            <v>314840</v>
          </cell>
          <cell r="D334">
            <v>1502</v>
          </cell>
        </row>
        <row r="335">
          <cell r="A335">
            <v>314875</v>
          </cell>
          <cell r="B335">
            <v>4956</v>
          </cell>
        </row>
        <row r="336">
          <cell r="A336">
            <v>314930</v>
          </cell>
          <cell r="C336">
            <v>1877233</v>
          </cell>
        </row>
        <row r="337">
          <cell r="A337">
            <v>314990</v>
          </cell>
        </row>
        <row r="338">
          <cell r="A338">
            <v>315050</v>
          </cell>
          <cell r="B338">
            <v>446</v>
          </cell>
          <cell r="D338">
            <v>175</v>
          </cell>
        </row>
        <row r="339">
          <cell r="A339">
            <v>315150</v>
          </cell>
          <cell r="D339">
            <v>9152</v>
          </cell>
        </row>
        <row r="340">
          <cell r="A340">
            <v>315260</v>
          </cell>
          <cell r="B340">
            <v>4338</v>
          </cell>
          <cell r="D340">
            <v>1199</v>
          </cell>
        </row>
        <row r="341">
          <cell r="A341">
            <v>315300</v>
          </cell>
          <cell r="D341">
            <v>11905</v>
          </cell>
        </row>
        <row r="342">
          <cell r="A342">
            <v>315340</v>
          </cell>
        </row>
        <row r="343">
          <cell r="A343">
            <v>315390</v>
          </cell>
          <cell r="D343">
            <v>950</v>
          </cell>
        </row>
        <row r="344">
          <cell r="A344">
            <v>315470</v>
          </cell>
          <cell r="D344">
            <v>404</v>
          </cell>
        </row>
        <row r="345">
          <cell r="A345">
            <v>315700</v>
          </cell>
          <cell r="B345">
            <v>1</v>
          </cell>
          <cell r="D345">
            <v>27243</v>
          </cell>
        </row>
        <row r="346">
          <cell r="A346">
            <v>315890</v>
          </cell>
        </row>
        <row r="347">
          <cell r="A347">
            <v>316170</v>
          </cell>
          <cell r="D347">
            <v>11595</v>
          </cell>
        </row>
        <row r="348">
          <cell r="A348">
            <v>316210</v>
          </cell>
          <cell r="B348">
            <v>8</v>
          </cell>
          <cell r="D348">
            <v>21613</v>
          </cell>
        </row>
        <row r="349">
          <cell r="A349">
            <v>316294</v>
          </cell>
          <cell r="B349">
            <v>18277</v>
          </cell>
          <cell r="D349">
            <v>25339</v>
          </cell>
        </row>
        <row r="350">
          <cell r="A350">
            <v>316340</v>
          </cell>
          <cell r="B350">
            <v>1</v>
          </cell>
          <cell r="D350">
            <v>1734</v>
          </cell>
        </row>
        <row r="351">
          <cell r="A351">
            <v>316400</v>
          </cell>
          <cell r="B351">
            <v>83</v>
          </cell>
          <cell r="D351">
            <v>8334</v>
          </cell>
        </row>
        <row r="352">
          <cell r="A352">
            <v>316520</v>
          </cell>
          <cell r="B352">
            <v>5430</v>
          </cell>
          <cell r="D352">
            <v>8295</v>
          </cell>
        </row>
        <row r="353">
          <cell r="A353">
            <v>316880</v>
          </cell>
          <cell r="B353">
            <v>8</v>
          </cell>
          <cell r="C353">
            <v>19006</v>
          </cell>
          <cell r="D353">
            <v>451</v>
          </cell>
        </row>
        <row r="354">
          <cell r="A354">
            <v>316990</v>
          </cell>
          <cell r="B354">
            <v>133220</v>
          </cell>
          <cell r="C354">
            <v>3012145</v>
          </cell>
          <cell r="D354">
            <v>483773</v>
          </cell>
        </row>
        <row r="355">
          <cell r="A355">
            <v>317005</v>
          </cell>
          <cell r="B355">
            <v>20</v>
          </cell>
          <cell r="C355">
            <v>231647</v>
          </cell>
        </row>
        <row r="356">
          <cell r="A356">
            <v>317030</v>
          </cell>
          <cell r="B356">
            <v>34959</v>
          </cell>
          <cell r="C356">
            <v>21535</v>
          </cell>
          <cell r="D356">
            <v>11653</v>
          </cell>
        </row>
        <row r="357">
          <cell r="A357">
            <v>317040</v>
          </cell>
          <cell r="B357">
            <v>12401</v>
          </cell>
          <cell r="C357">
            <v>300504</v>
          </cell>
          <cell r="D357">
            <v>35914</v>
          </cell>
        </row>
        <row r="358">
          <cell r="A358">
            <v>317047</v>
          </cell>
          <cell r="C358">
            <v>301302</v>
          </cell>
        </row>
        <row r="359">
          <cell r="A359">
            <v>317052</v>
          </cell>
          <cell r="B359">
            <v>8175</v>
          </cell>
          <cell r="C359">
            <v>115865</v>
          </cell>
          <cell r="D359">
            <v>6146</v>
          </cell>
        </row>
        <row r="360">
          <cell r="A360">
            <v>317075</v>
          </cell>
        </row>
        <row r="361">
          <cell r="A361">
            <v>317120</v>
          </cell>
          <cell r="C361">
            <v>109049570</v>
          </cell>
        </row>
        <row r="362">
          <cell r="A362">
            <v>317220</v>
          </cell>
          <cell r="B362">
            <v>6797</v>
          </cell>
          <cell r="C362">
            <v>352863</v>
          </cell>
          <cell r="D362">
            <v>79</v>
          </cell>
        </row>
        <row r="363">
          <cell r="A363">
            <v>320115</v>
          </cell>
          <cell r="B363">
            <v>93091</v>
          </cell>
          <cell r="C363">
            <v>16459463</v>
          </cell>
          <cell r="D363">
            <v>163191</v>
          </cell>
          <cell r="E363">
            <v>17261724</v>
          </cell>
          <cell r="F363">
            <v>36490</v>
          </cell>
          <cell r="G363">
            <v>5976729</v>
          </cell>
        </row>
        <row r="364">
          <cell r="A364">
            <v>320160</v>
          </cell>
          <cell r="B364">
            <v>53920</v>
          </cell>
          <cell r="C364">
            <v>5703378</v>
          </cell>
          <cell r="D364">
            <v>14921</v>
          </cell>
          <cell r="E364">
            <v>3785534</v>
          </cell>
          <cell r="F364">
            <v>300</v>
          </cell>
          <cell r="G364">
            <v>440675</v>
          </cell>
        </row>
        <row r="365">
          <cell r="A365">
            <v>320300</v>
          </cell>
          <cell r="B365">
            <v>46432</v>
          </cell>
          <cell r="C365">
            <v>122195814</v>
          </cell>
          <cell r="D365">
            <v>44600</v>
          </cell>
          <cell r="E365">
            <v>211723260</v>
          </cell>
          <cell r="F365">
            <v>27949</v>
          </cell>
          <cell r="G365">
            <v>84367733</v>
          </cell>
        </row>
        <row r="366">
          <cell r="A366">
            <v>320495</v>
          </cell>
          <cell r="F366">
            <v>7322</v>
          </cell>
          <cell r="G366">
            <v>6049953</v>
          </cell>
        </row>
        <row r="367">
          <cell r="A367">
            <v>320506</v>
          </cell>
          <cell r="B367">
            <v>496613</v>
          </cell>
          <cell r="C367">
            <v>46451527</v>
          </cell>
          <cell r="D367">
            <v>264939</v>
          </cell>
          <cell r="E367">
            <v>28067347</v>
          </cell>
          <cell r="F367">
            <v>216418</v>
          </cell>
          <cell r="G367">
            <v>6608159</v>
          </cell>
        </row>
        <row r="368">
          <cell r="A368">
            <v>330120</v>
          </cell>
          <cell r="B368">
            <v>138</v>
          </cell>
          <cell r="C368">
            <v>603086</v>
          </cell>
          <cell r="E368">
            <v>196955</v>
          </cell>
        </row>
        <row r="369">
          <cell r="A369">
            <v>330280</v>
          </cell>
          <cell r="B369">
            <v>11680</v>
          </cell>
          <cell r="C369">
            <v>41082647</v>
          </cell>
          <cell r="D369">
            <v>10507</v>
          </cell>
          <cell r="E369">
            <v>16921365</v>
          </cell>
        </row>
        <row r="370">
          <cell r="A370">
            <v>350020</v>
          </cell>
          <cell r="C370">
            <v>6285407</v>
          </cell>
          <cell r="D370">
            <v>120</v>
          </cell>
          <cell r="E370">
            <v>4922800</v>
          </cell>
          <cell r="F370">
            <v>11</v>
          </cell>
          <cell r="G370">
            <v>1592461</v>
          </cell>
        </row>
        <row r="371">
          <cell r="A371">
            <v>350075</v>
          </cell>
          <cell r="B371">
            <v>1846</v>
          </cell>
          <cell r="C371">
            <v>110382</v>
          </cell>
          <cell r="D371">
            <v>7</v>
          </cell>
          <cell r="E371">
            <v>42142</v>
          </cell>
        </row>
        <row r="372">
          <cell r="A372">
            <v>350180</v>
          </cell>
          <cell r="B372">
            <v>17778</v>
          </cell>
          <cell r="C372">
            <v>3515679</v>
          </cell>
          <cell r="D372">
            <v>14198</v>
          </cell>
          <cell r="E372">
            <v>2591900</v>
          </cell>
          <cell r="F372">
            <v>2802</v>
          </cell>
          <cell r="G372">
            <v>626262</v>
          </cell>
        </row>
        <row r="373">
          <cell r="A373">
            <v>350395</v>
          </cell>
          <cell r="G373">
            <v>850164</v>
          </cell>
        </row>
        <row r="374">
          <cell r="A374">
            <v>350950</v>
          </cell>
          <cell r="B374">
            <v>16763328</v>
          </cell>
          <cell r="C374">
            <v>116134518</v>
          </cell>
          <cell r="D374">
            <v>8840242</v>
          </cell>
          <cell r="E374">
            <v>39633984</v>
          </cell>
        </row>
        <row r="375">
          <cell r="A375">
            <v>351020</v>
          </cell>
          <cell r="B375">
            <v>16768</v>
          </cell>
          <cell r="C375">
            <v>49331958</v>
          </cell>
          <cell r="D375">
            <v>1116</v>
          </cell>
          <cell r="E375">
            <v>16031588</v>
          </cell>
          <cell r="F375">
            <v>2252</v>
          </cell>
          <cell r="G375">
            <v>78869</v>
          </cell>
        </row>
        <row r="376">
          <cell r="A376">
            <v>351120</v>
          </cell>
          <cell r="B376">
            <v>12305</v>
          </cell>
          <cell r="C376">
            <v>5707637</v>
          </cell>
          <cell r="D376">
            <v>16285</v>
          </cell>
          <cell r="E376">
            <v>6447910</v>
          </cell>
          <cell r="F376">
            <v>2127</v>
          </cell>
          <cell r="G376">
            <v>2439388</v>
          </cell>
        </row>
        <row r="377">
          <cell r="A377">
            <v>351250</v>
          </cell>
          <cell r="B377">
            <v>14864</v>
          </cell>
          <cell r="C377">
            <v>20298229</v>
          </cell>
          <cell r="D377">
            <v>8061</v>
          </cell>
          <cell r="E377">
            <v>13491930</v>
          </cell>
          <cell r="F377">
            <v>1428</v>
          </cell>
        </row>
        <row r="378">
          <cell r="A378">
            <v>351380</v>
          </cell>
          <cell r="B378">
            <v>187989</v>
          </cell>
          <cell r="C378">
            <v>64289933</v>
          </cell>
          <cell r="D378">
            <v>45646</v>
          </cell>
          <cell r="E378">
            <v>26988683</v>
          </cell>
        </row>
        <row r="379">
          <cell r="A379">
            <v>351470</v>
          </cell>
          <cell r="B379">
            <v>1799</v>
          </cell>
          <cell r="C379">
            <v>1761042</v>
          </cell>
          <cell r="E379">
            <v>1146731</v>
          </cell>
          <cell r="F379">
            <v>3</v>
          </cell>
          <cell r="G379">
            <v>2091245</v>
          </cell>
        </row>
        <row r="380">
          <cell r="A380">
            <v>351492</v>
          </cell>
          <cell r="B380">
            <v>39</v>
          </cell>
          <cell r="C380">
            <v>2062936</v>
          </cell>
          <cell r="E380">
            <v>2522676</v>
          </cell>
          <cell r="G380">
            <v>780310</v>
          </cell>
        </row>
        <row r="381">
          <cell r="A381">
            <v>351495</v>
          </cell>
          <cell r="C381">
            <v>1508291</v>
          </cell>
          <cell r="D381">
            <v>6310</v>
          </cell>
          <cell r="E381">
            <v>1534065</v>
          </cell>
          <cell r="F381">
            <v>43</v>
          </cell>
          <cell r="G381">
            <v>635332</v>
          </cell>
        </row>
        <row r="382">
          <cell r="A382">
            <v>351512</v>
          </cell>
          <cell r="B382">
            <v>1702</v>
          </cell>
          <cell r="C382">
            <v>1634191</v>
          </cell>
          <cell r="D382">
            <v>1553</v>
          </cell>
          <cell r="E382">
            <v>165391</v>
          </cell>
        </row>
        <row r="383">
          <cell r="A383">
            <v>351660</v>
          </cell>
          <cell r="B383">
            <v>1572</v>
          </cell>
          <cell r="C383">
            <v>9140636</v>
          </cell>
          <cell r="D383">
            <v>96</v>
          </cell>
          <cell r="E383">
            <v>9904471</v>
          </cell>
          <cell r="F383">
            <v>1000</v>
          </cell>
          <cell r="G383">
            <v>3553579</v>
          </cell>
        </row>
        <row r="384">
          <cell r="A384">
            <v>351860</v>
          </cell>
          <cell r="B384">
            <v>8360</v>
          </cell>
          <cell r="C384">
            <v>20059075</v>
          </cell>
          <cell r="D384">
            <v>35914</v>
          </cell>
          <cell r="E384">
            <v>18980140</v>
          </cell>
          <cell r="F384">
            <v>305</v>
          </cell>
          <cell r="G384">
            <v>18773651</v>
          </cell>
        </row>
        <row r="385">
          <cell r="A385">
            <v>352060</v>
          </cell>
          <cell r="B385">
            <v>34192</v>
          </cell>
          <cell r="C385">
            <v>5603559</v>
          </cell>
          <cell r="D385">
            <v>18132</v>
          </cell>
          <cell r="E385">
            <v>822158</v>
          </cell>
        </row>
        <row r="386">
          <cell r="A386">
            <v>352380</v>
          </cell>
          <cell r="C386">
            <v>13861438</v>
          </cell>
          <cell r="E386">
            <v>5967208</v>
          </cell>
        </row>
        <row r="387">
          <cell r="A387">
            <v>352570</v>
          </cell>
          <cell r="B387">
            <v>1000595</v>
          </cell>
          <cell r="C387">
            <v>109736207</v>
          </cell>
          <cell r="D387">
            <v>881749</v>
          </cell>
          <cell r="E387">
            <v>94582762</v>
          </cell>
          <cell r="F387">
            <v>169015</v>
          </cell>
          <cell r="G387">
            <v>33847544</v>
          </cell>
        </row>
        <row r="388">
          <cell r="A388">
            <v>352600</v>
          </cell>
          <cell r="B388">
            <v>13836</v>
          </cell>
          <cell r="C388">
            <v>1686257</v>
          </cell>
          <cell r="D388">
            <v>16472</v>
          </cell>
          <cell r="E388">
            <v>785598</v>
          </cell>
          <cell r="F388">
            <v>1</v>
          </cell>
        </row>
        <row r="389">
          <cell r="A389">
            <v>352710</v>
          </cell>
          <cell r="B389">
            <v>103556</v>
          </cell>
          <cell r="C389">
            <v>27408</v>
          </cell>
          <cell r="D389">
            <v>57728</v>
          </cell>
          <cell r="E389">
            <v>545270</v>
          </cell>
          <cell r="F389">
            <v>34398</v>
          </cell>
        </row>
        <row r="390">
          <cell r="A390">
            <v>352725</v>
          </cell>
          <cell r="B390">
            <v>1996</v>
          </cell>
          <cell r="C390">
            <v>5890004</v>
          </cell>
          <cell r="D390">
            <v>15</v>
          </cell>
          <cell r="E390">
            <v>4172083</v>
          </cell>
          <cell r="G390">
            <v>419370</v>
          </cell>
        </row>
        <row r="391">
          <cell r="A391">
            <v>352800</v>
          </cell>
          <cell r="B391">
            <v>4832</v>
          </cell>
          <cell r="D391">
            <v>4175</v>
          </cell>
        </row>
        <row r="392">
          <cell r="A392">
            <v>352880</v>
          </cell>
          <cell r="B392">
            <v>91536</v>
          </cell>
          <cell r="C392">
            <v>14928345</v>
          </cell>
          <cell r="D392">
            <v>89101</v>
          </cell>
          <cell r="E392">
            <v>13380569</v>
          </cell>
          <cell r="F392">
            <v>59135</v>
          </cell>
          <cell r="G392">
            <v>8414271</v>
          </cell>
        </row>
        <row r="393">
          <cell r="A393">
            <v>353020</v>
          </cell>
          <cell r="B393">
            <v>60510</v>
          </cell>
          <cell r="C393">
            <v>81642</v>
          </cell>
          <cell r="D393">
            <v>33837</v>
          </cell>
          <cell r="E393">
            <v>31662</v>
          </cell>
        </row>
        <row r="394">
          <cell r="A394">
            <v>353340</v>
          </cell>
          <cell r="B394">
            <v>4488</v>
          </cell>
          <cell r="C394">
            <v>2395499</v>
          </cell>
          <cell r="D394">
            <v>8146</v>
          </cell>
          <cell r="E394">
            <v>1999272</v>
          </cell>
          <cell r="F394">
            <v>250</v>
          </cell>
          <cell r="G394">
            <v>708180</v>
          </cell>
        </row>
        <row r="395">
          <cell r="A395">
            <v>353660</v>
          </cell>
          <cell r="B395">
            <v>4192</v>
          </cell>
          <cell r="C395">
            <v>4565245</v>
          </cell>
          <cell r="D395">
            <v>5040</v>
          </cell>
          <cell r="E395">
            <v>6146231</v>
          </cell>
          <cell r="F395">
            <v>570</v>
          </cell>
          <cell r="G395">
            <v>2253428</v>
          </cell>
        </row>
        <row r="396">
          <cell r="A396">
            <v>353990</v>
          </cell>
          <cell r="B396">
            <v>5679</v>
          </cell>
          <cell r="C396">
            <v>11658009</v>
          </cell>
          <cell r="D396">
            <v>4152</v>
          </cell>
          <cell r="E396">
            <v>14688452</v>
          </cell>
          <cell r="F396">
            <v>44928</v>
          </cell>
          <cell r="G396">
            <v>6655567</v>
          </cell>
        </row>
        <row r="397">
          <cell r="A397">
            <v>354160</v>
          </cell>
          <cell r="F397">
            <v>9255</v>
          </cell>
          <cell r="G397">
            <v>1071212</v>
          </cell>
        </row>
        <row r="398">
          <cell r="A398">
            <v>354380</v>
          </cell>
          <cell r="B398">
            <v>84427</v>
          </cell>
          <cell r="C398">
            <v>278545</v>
          </cell>
          <cell r="D398">
            <v>127067</v>
          </cell>
          <cell r="E398">
            <v>327795</v>
          </cell>
          <cell r="F398">
            <v>10917</v>
          </cell>
          <cell r="G398">
            <v>16370</v>
          </cell>
        </row>
        <row r="399">
          <cell r="A399">
            <v>354460</v>
          </cell>
          <cell r="B399">
            <v>10169</v>
          </cell>
          <cell r="C399">
            <v>10350770</v>
          </cell>
          <cell r="D399">
            <v>6228</v>
          </cell>
          <cell r="E399">
            <v>9407399</v>
          </cell>
          <cell r="F399">
            <v>2546</v>
          </cell>
          <cell r="G399">
            <v>3611645</v>
          </cell>
        </row>
        <row r="400">
          <cell r="A400">
            <v>354570</v>
          </cell>
          <cell r="B400">
            <v>1968</v>
          </cell>
          <cell r="C400">
            <v>2615360</v>
          </cell>
          <cell r="D400">
            <v>11113</v>
          </cell>
          <cell r="E400">
            <v>2471548</v>
          </cell>
          <cell r="F400">
            <v>2822</v>
          </cell>
          <cell r="G400">
            <v>794491</v>
          </cell>
        </row>
        <row r="401">
          <cell r="A401">
            <v>354660</v>
          </cell>
          <cell r="B401">
            <v>18806</v>
          </cell>
          <cell r="C401">
            <v>109168249</v>
          </cell>
          <cell r="D401">
            <v>23160</v>
          </cell>
          <cell r="E401">
            <v>83680792</v>
          </cell>
          <cell r="F401">
            <v>1244</v>
          </cell>
          <cell r="G401">
            <v>34860616</v>
          </cell>
        </row>
        <row r="402">
          <cell r="A402">
            <v>354770</v>
          </cell>
          <cell r="B402">
            <v>247193</v>
          </cell>
          <cell r="C402">
            <v>22289516</v>
          </cell>
          <cell r="D402">
            <v>29160</v>
          </cell>
          <cell r="E402">
            <v>3379808</v>
          </cell>
        </row>
        <row r="403">
          <cell r="A403">
            <v>354920</v>
          </cell>
          <cell r="B403">
            <v>20</v>
          </cell>
          <cell r="C403">
            <v>3080620</v>
          </cell>
          <cell r="D403">
            <v>1050</v>
          </cell>
          <cell r="E403">
            <v>2714289</v>
          </cell>
          <cell r="G403">
            <v>1492294</v>
          </cell>
        </row>
        <row r="404">
          <cell r="A404">
            <v>355260</v>
          </cell>
          <cell r="B404">
            <v>14670</v>
          </cell>
          <cell r="C404">
            <v>5964915</v>
          </cell>
          <cell r="D404">
            <v>7969</v>
          </cell>
          <cell r="E404">
            <v>3685403</v>
          </cell>
          <cell r="G404">
            <v>1305713</v>
          </cell>
        </row>
        <row r="405">
          <cell r="A405">
            <v>355310</v>
          </cell>
          <cell r="B405">
            <v>1303</v>
          </cell>
          <cell r="C405">
            <v>1476131</v>
          </cell>
          <cell r="D405">
            <v>3407</v>
          </cell>
          <cell r="E405">
            <v>4813517</v>
          </cell>
          <cell r="F405">
            <v>1412</v>
          </cell>
          <cell r="G405">
            <v>2146086</v>
          </cell>
        </row>
        <row r="406">
          <cell r="A406">
            <v>355500</v>
          </cell>
          <cell r="B406">
            <v>2713335</v>
          </cell>
          <cell r="C406">
            <v>13692760</v>
          </cell>
          <cell r="D406">
            <v>1893402</v>
          </cell>
          <cell r="E406">
            <v>9415579</v>
          </cell>
          <cell r="F406">
            <v>927942</v>
          </cell>
          <cell r="G406">
            <v>3771572</v>
          </cell>
        </row>
        <row r="407">
          <cell r="A407">
            <v>355600</v>
          </cell>
          <cell r="B407">
            <v>161692</v>
          </cell>
          <cell r="C407">
            <v>30333179</v>
          </cell>
          <cell r="D407">
            <v>182347</v>
          </cell>
          <cell r="E407">
            <v>29952285</v>
          </cell>
          <cell r="F407">
            <v>57576</v>
          </cell>
          <cell r="G407">
            <v>10122613</v>
          </cell>
        </row>
        <row r="408">
          <cell r="A408">
            <v>410322</v>
          </cell>
          <cell r="C408">
            <v>1917677</v>
          </cell>
          <cell r="E408">
            <v>1349467</v>
          </cell>
          <cell r="G408">
            <v>663376</v>
          </cell>
        </row>
        <row r="409">
          <cell r="A409">
            <v>410335</v>
          </cell>
          <cell r="E409">
            <v>2572897</v>
          </cell>
          <cell r="F409">
            <v>736</v>
          </cell>
          <cell r="G409">
            <v>60372</v>
          </cell>
        </row>
        <row r="410">
          <cell r="A410">
            <v>410400</v>
          </cell>
          <cell r="B410">
            <v>494578</v>
          </cell>
          <cell r="C410">
            <v>33390014</v>
          </cell>
          <cell r="D410">
            <v>717913</v>
          </cell>
          <cell r="E410">
            <v>24410623</v>
          </cell>
          <cell r="F410">
            <v>95455</v>
          </cell>
          <cell r="G410">
            <v>12060775</v>
          </cell>
        </row>
        <row r="411">
          <cell r="A411">
            <v>410510</v>
          </cell>
          <cell r="B411">
            <v>70000</v>
          </cell>
          <cell r="C411">
            <v>17214565</v>
          </cell>
          <cell r="D411">
            <v>3825</v>
          </cell>
          <cell r="E411">
            <v>6998744</v>
          </cell>
        </row>
        <row r="412">
          <cell r="A412">
            <v>410520</v>
          </cell>
          <cell r="B412">
            <v>642878</v>
          </cell>
          <cell r="C412">
            <v>33137598</v>
          </cell>
          <cell r="D412">
            <v>502611</v>
          </cell>
          <cell r="E412">
            <v>25328723</v>
          </cell>
          <cell r="F412">
            <v>284088</v>
          </cell>
          <cell r="G412">
            <v>7318196</v>
          </cell>
        </row>
        <row r="413">
          <cell r="A413">
            <v>410580</v>
          </cell>
          <cell r="B413">
            <v>1010</v>
          </cell>
          <cell r="C413">
            <v>63994</v>
          </cell>
          <cell r="D413">
            <v>69487</v>
          </cell>
          <cell r="F413">
            <v>79</v>
          </cell>
        </row>
        <row r="414">
          <cell r="A414">
            <v>410700</v>
          </cell>
          <cell r="B414">
            <v>129433</v>
          </cell>
          <cell r="C414">
            <v>76362797</v>
          </cell>
          <cell r="D414">
            <v>47713</v>
          </cell>
          <cell r="E414">
            <v>39204026</v>
          </cell>
          <cell r="F414">
            <v>9975</v>
          </cell>
          <cell r="G414">
            <v>48836020</v>
          </cell>
        </row>
        <row r="415">
          <cell r="A415">
            <v>410715</v>
          </cell>
          <cell r="B415">
            <v>66966</v>
          </cell>
          <cell r="C415">
            <v>3581269</v>
          </cell>
          <cell r="D415">
            <v>44431</v>
          </cell>
          <cell r="E415">
            <v>1402718</v>
          </cell>
          <cell r="F415">
            <v>28172</v>
          </cell>
          <cell r="G415">
            <v>1380163</v>
          </cell>
        </row>
        <row r="416">
          <cell r="A416">
            <v>411050</v>
          </cell>
          <cell r="B416">
            <v>135286</v>
          </cell>
          <cell r="C416">
            <v>6037325</v>
          </cell>
          <cell r="D416">
            <v>84170</v>
          </cell>
          <cell r="E416">
            <v>7050476</v>
          </cell>
          <cell r="F416">
            <v>65270</v>
          </cell>
          <cell r="G416">
            <v>9974208</v>
          </cell>
        </row>
        <row r="417">
          <cell r="A417">
            <v>411080</v>
          </cell>
          <cell r="B417">
            <v>9216</v>
          </cell>
          <cell r="C417">
            <v>40954563</v>
          </cell>
          <cell r="D417">
            <v>332</v>
          </cell>
          <cell r="E417">
            <v>68985421</v>
          </cell>
          <cell r="G417">
            <v>47649290</v>
          </cell>
        </row>
        <row r="418">
          <cell r="A418">
            <v>411130</v>
          </cell>
          <cell r="B418">
            <v>129</v>
          </cell>
          <cell r="C418">
            <v>2982336</v>
          </cell>
          <cell r="D418">
            <v>125</v>
          </cell>
          <cell r="E418">
            <v>1050563</v>
          </cell>
        </row>
        <row r="419">
          <cell r="A419">
            <v>411210</v>
          </cell>
          <cell r="C419">
            <v>45643</v>
          </cell>
        </row>
        <row r="420">
          <cell r="A420">
            <v>411260</v>
          </cell>
          <cell r="B420">
            <v>6110</v>
          </cell>
          <cell r="C420">
            <v>16990685</v>
          </cell>
          <cell r="D420">
            <v>2355</v>
          </cell>
          <cell r="E420">
            <v>7934182</v>
          </cell>
        </row>
        <row r="421">
          <cell r="A421">
            <v>411435</v>
          </cell>
          <cell r="B421">
            <v>5203</v>
          </cell>
          <cell r="C421">
            <v>8718756</v>
          </cell>
          <cell r="D421">
            <v>2729</v>
          </cell>
          <cell r="E421">
            <v>8193339</v>
          </cell>
          <cell r="F421">
            <v>537</v>
          </cell>
          <cell r="G421">
            <v>4621335</v>
          </cell>
        </row>
        <row r="422">
          <cell r="A422">
            <v>411500</v>
          </cell>
          <cell r="B422">
            <v>665</v>
          </cell>
          <cell r="C422">
            <v>12828031</v>
          </cell>
          <cell r="D422">
            <v>1221</v>
          </cell>
          <cell r="E422">
            <v>5633194</v>
          </cell>
        </row>
        <row r="423">
          <cell r="A423">
            <v>411600</v>
          </cell>
          <cell r="B423">
            <v>14512</v>
          </cell>
          <cell r="C423">
            <v>14286257</v>
          </cell>
          <cell r="D423">
            <v>1081</v>
          </cell>
          <cell r="E423">
            <v>6175221</v>
          </cell>
        </row>
        <row r="424">
          <cell r="A424">
            <v>411760</v>
          </cell>
          <cell r="B424">
            <v>709529</v>
          </cell>
          <cell r="C424">
            <v>90451578</v>
          </cell>
          <cell r="D424">
            <v>345696</v>
          </cell>
          <cell r="E424">
            <v>181546807</v>
          </cell>
          <cell r="F424">
            <v>260839</v>
          </cell>
          <cell r="G424">
            <v>29071055</v>
          </cell>
        </row>
        <row r="425">
          <cell r="A425">
            <v>411770</v>
          </cell>
          <cell r="B425">
            <v>485869</v>
          </cell>
          <cell r="C425">
            <v>5308984</v>
          </cell>
          <cell r="D425">
            <v>341160</v>
          </cell>
          <cell r="E425">
            <v>928344</v>
          </cell>
          <cell r="F425">
            <v>174569</v>
          </cell>
          <cell r="G425">
            <v>1448158</v>
          </cell>
        </row>
        <row r="426">
          <cell r="A426">
            <v>412135</v>
          </cell>
          <cell r="B426">
            <v>4419</v>
          </cell>
          <cell r="C426">
            <v>6839278</v>
          </cell>
          <cell r="D426">
            <v>487</v>
          </cell>
          <cell r="E426">
            <v>1178244</v>
          </cell>
          <cell r="F426">
            <v>761</v>
          </cell>
          <cell r="G426">
            <v>785092</v>
          </cell>
        </row>
        <row r="427">
          <cell r="A427">
            <v>412160</v>
          </cell>
          <cell r="B427">
            <v>133</v>
          </cell>
          <cell r="C427">
            <v>14026806</v>
          </cell>
          <cell r="D427">
            <v>481</v>
          </cell>
          <cell r="E427">
            <v>10929255</v>
          </cell>
          <cell r="F427">
            <v>21</v>
          </cell>
          <cell r="G427">
            <v>5031017</v>
          </cell>
        </row>
        <row r="428">
          <cell r="A428">
            <v>412220</v>
          </cell>
          <cell r="D428">
            <v>11</v>
          </cell>
        </row>
        <row r="429">
          <cell r="A429">
            <v>412300</v>
          </cell>
          <cell r="C429">
            <v>178301</v>
          </cell>
        </row>
        <row r="430">
          <cell r="A430">
            <v>412350</v>
          </cell>
          <cell r="B430">
            <v>51972</v>
          </cell>
          <cell r="C430">
            <v>1808407</v>
          </cell>
          <cell r="D430">
            <v>10430</v>
          </cell>
          <cell r="F430">
            <v>15472</v>
          </cell>
          <cell r="G430">
            <v>330968</v>
          </cell>
        </row>
        <row r="431">
          <cell r="A431">
            <v>412370</v>
          </cell>
        </row>
        <row r="432">
          <cell r="A432">
            <v>412405</v>
          </cell>
          <cell r="B432">
            <v>11074</v>
          </cell>
          <cell r="C432">
            <v>32531109</v>
          </cell>
          <cell r="D432">
            <v>3147</v>
          </cell>
          <cell r="E432">
            <v>14032923</v>
          </cell>
          <cell r="F432">
            <v>201</v>
          </cell>
          <cell r="G432">
            <v>56443</v>
          </cell>
        </row>
        <row r="433">
          <cell r="A433">
            <v>412410</v>
          </cell>
          <cell r="B433">
            <v>1673185</v>
          </cell>
          <cell r="C433">
            <v>65660304</v>
          </cell>
          <cell r="D433">
            <v>154546</v>
          </cell>
          <cell r="E433">
            <v>48229215</v>
          </cell>
          <cell r="F433">
            <v>159272</v>
          </cell>
          <cell r="G433">
            <v>23448546</v>
          </cell>
        </row>
        <row r="434">
          <cell r="A434">
            <v>412440</v>
          </cell>
          <cell r="B434">
            <v>3884</v>
          </cell>
          <cell r="C434">
            <v>1104904</v>
          </cell>
          <cell r="D434">
            <v>5566</v>
          </cell>
          <cell r="E434">
            <v>1691098</v>
          </cell>
          <cell r="F434">
            <v>2900</v>
          </cell>
          <cell r="G434">
            <v>1438263</v>
          </cell>
        </row>
        <row r="435">
          <cell r="A435">
            <v>412490</v>
          </cell>
          <cell r="B435">
            <v>179037</v>
          </cell>
          <cell r="C435">
            <v>17841472</v>
          </cell>
          <cell r="D435">
            <v>129314</v>
          </cell>
          <cell r="E435">
            <v>14546138</v>
          </cell>
          <cell r="F435">
            <v>74572</v>
          </cell>
          <cell r="G435">
            <v>7784819</v>
          </cell>
        </row>
        <row r="436">
          <cell r="A436">
            <v>412530</v>
          </cell>
          <cell r="B436">
            <v>9928</v>
          </cell>
          <cell r="D436">
            <v>5321</v>
          </cell>
        </row>
        <row r="437">
          <cell r="A437">
            <v>412555</v>
          </cell>
          <cell r="B437">
            <v>421</v>
          </cell>
          <cell r="C437">
            <v>4203117</v>
          </cell>
          <cell r="D437">
            <v>316</v>
          </cell>
          <cell r="E437">
            <v>1618423</v>
          </cell>
        </row>
        <row r="438">
          <cell r="A438">
            <v>412627</v>
          </cell>
          <cell r="B438">
            <v>590</v>
          </cell>
          <cell r="C438">
            <v>625967</v>
          </cell>
          <cell r="D438">
            <v>10</v>
          </cell>
          <cell r="E438">
            <v>689713</v>
          </cell>
        </row>
        <row r="439">
          <cell r="A439">
            <v>412795</v>
          </cell>
          <cell r="B439">
            <v>17529</v>
          </cell>
          <cell r="C439">
            <v>14227</v>
          </cell>
          <cell r="D439">
            <v>10072</v>
          </cell>
        </row>
        <row r="440">
          <cell r="A440">
            <v>412840</v>
          </cell>
          <cell r="B440">
            <v>15229</v>
          </cell>
          <cell r="C440">
            <v>25078047</v>
          </cell>
          <cell r="D440">
            <v>10950</v>
          </cell>
          <cell r="E440">
            <v>10500772</v>
          </cell>
        </row>
        <row r="441">
          <cell r="A441">
            <v>412870</v>
          </cell>
          <cell r="B441">
            <v>55929</v>
          </cell>
          <cell r="C441">
            <v>19238658</v>
          </cell>
          <cell r="D441">
            <v>12504</v>
          </cell>
          <cell r="E441">
            <v>16707296</v>
          </cell>
          <cell r="F441">
            <v>3216</v>
          </cell>
          <cell r="G441">
            <v>8953775</v>
          </cell>
        </row>
        <row r="442">
          <cell r="A442">
            <v>420090</v>
          </cell>
          <cell r="B442">
            <v>67644</v>
          </cell>
          <cell r="C442">
            <v>3026432</v>
          </cell>
          <cell r="D442">
            <v>35187</v>
          </cell>
          <cell r="E442">
            <v>229688</v>
          </cell>
          <cell r="F442">
            <v>25546</v>
          </cell>
          <cell r="G442">
            <v>8317</v>
          </cell>
        </row>
        <row r="443">
          <cell r="A443">
            <v>420110</v>
          </cell>
          <cell r="B443">
            <v>104534</v>
          </cell>
          <cell r="C443">
            <v>9707574</v>
          </cell>
          <cell r="D443">
            <v>47774</v>
          </cell>
          <cell r="E443">
            <v>3978412</v>
          </cell>
          <cell r="F443">
            <v>47967</v>
          </cell>
          <cell r="G443">
            <v>3976875</v>
          </cell>
        </row>
        <row r="444">
          <cell r="A444">
            <v>420215</v>
          </cell>
          <cell r="B444">
            <v>91252</v>
          </cell>
          <cell r="C444">
            <v>5564554</v>
          </cell>
          <cell r="D444">
            <v>30535</v>
          </cell>
          <cell r="E444">
            <v>2150180</v>
          </cell>
        </row>
        <row r="445">
          <cell r="A445">
            <v>420220</v>
          </cell>
          <cell r="B445">
            <v>2325</v>
          </cell>
          <cell r="C445">
            <v>584364</v>
          </cell>
          <cell r="D445">
            <v>9804</v>
          </cell>
        </row>
        <row r="446">
          <cell r="A446">
            <v>420290</v>
          </cell>
          <cell r="B446">
            <v>2079897</v>
          </cell>
          <cell r="C446">
            <v>104525871</v>
          </cell>
          <cell r="D446">
            <v>1467145</v>
          </cell>
          <cell r="E446">
            <v>50909401</v>
          </cell>
          <cell r="F446">
            <v>878067</v>
          </cell>
          <cell r="G446">
            <v>33447418</v>
          </cell>
        </row>
        <row r="447">
          <cell r="A447">
            <v>420340</v>
          </cell>
          <cell r="B447">
            <v>2013</v>
          </cell>
          <cell r="C447">
            <v>12267061</v>
          </cell>
          <cell r="D447">
            <v>12377</v>
          </cell>
          <cell r="E447">
            <v>11898383</v>
          </cell>
          <cell r="F447">
            <v>20</v>
          </cell>
          <cell r="G447">
            <v>6206069</v>
          </cell>
        </row>
        <row r="448">
          <cell r="A448">
            <v>420395</v>
          </cell>
          <cell r="B448">
            <v>209854</v>
          </cell>
          <cell r="C448">
            <v>24898480</v>
          </cell>
          <cell r="D448">
            <v>5063</v>
          </cell>
          <cell r="E448">
            <v>11343140</v>
          </cell>
          <cell r="F448">
            <v>12829</v>
          </cell>
          <cell r="G448">
            <v>4482369</v>
          </cell>
        </row>
        <row r="449">
          <cell r="A449">
            <v>420515</v>
          </cell>
          <cell r="B449">
            <v>134</v>
          </cell>
          <cell r="C449">
            <v>7870882</v>
          </cell>
          <cell r="D449">
            <v>215</v>
          </cell>
          <cell r="E449">
            <v>6665666</v>
          </cell>
          <cell r="F449">
            <v>22</v>
          </cell>
          <cell r="G449">
            <v>2469407</v>
          </cell>
        </row>
        <row r="450">
          <cell r="A450">
            <v>420530</v>
          </cell>
          <cell r="B450">
            <v>188923</v>
          </cell>
          <cell r="C450">
            <v>26935193</v>
          </cell>
          <cell r="D450">
            <v>202217</v>
          </cell>
          <cell r="E450">
            <v>18027962</v>
          </cell>
          <cell r="F450">
            <v>82692</v>
          </cell>
          <cell r="G450">
            <v>6068249</v>
          </cell>
        </row>
        <row r="451">
          <cell r="A451">
            <v>420535</v>
          </cell>
          <cell r="B451">
            <v>5851</v>
          </cell>
          <cell r="C451">
            <v>8229040</v>
          </cell>
          <cell r="D451">
            <v>3170</v>
          </cell>
          <cell r="E451">
            <v>9074385</v>
          </cell>
          <cell r="F451">
            <v>1456</v>
          </cell>
          <cell r="G451">
            <v>3724712</v>
          </cell>
        </row>
        <row r="452">
          <cell r="A452">
            <v>420675</v>
          </cell>
          <cell r="B452">
            <v>61759</v>
          </cell>
          <cell r="C452">
            <v>2725215</v>
          </cell>
          <cell r="D452">
            <v>33099</v>
          </cell>
          <cell r="E452">
            <v>1104705</v>
          </cell>
          <cell r="F452">
            <v>21480</v>
          </cell>
          <cell r="G452">
            <v>900222</v>
          </cell>
        </row>
        <row r="453">
          <cell r="A453">
            <v>420845</v>
          </cell>
          <cell r="B453">
            <v>151700</v>
          </cell>
          <cell r="C453">
            <v>13922466</v>
          </cell>
          <cell r="D453">
            <v>45108</v>
          </cell>
          <cell r="E453">
            <v>10741501</v>
          </cell>
          <cell r="F453">
            <v>9436</v>
          </cell>
          <cell r="G453">
            <v>5198558</v>
          </cell>
        </row>
        <row r="454">
          <cell r="A454">
            <v>421055</v>
          </cell>
          <cell r="B454">
            <v>153867</v>
          </cell>
          <cell r="C454">
            <v>19727145</v>
          </cell>
          <cell r="D454">
            <v>42216</v>
          </cell>
          <cell r="E454">
            <v>10409168</v>
          </cell>
        </row>
        <row r="455">
          <cell r="A455">
            <v>421125</v>
          </cell>
          <cell r="B455">
            <v>2240</v>
          </cell>
          <cell r="C455">
            <v>10195099</v>
          </cell>
          <cell r="D455">
            <v>453</v>
          </cell>
          <cell r="E455">
            <v>8873705</v>
          </cell>
          <cell r="F455">
            <v>243</v>
          </cell>
          <cell r="G455">
            <v>4671696</v>
          </cell>
        </row>
        <row r="456">
          <cell r="A456">
            <v>421150</v>
          </cell>
          <cell r="B456">
            <v>348821</v>
          </cell>
          <cell r="C456">
            <v>36174969</v>
          </cell>
          <cell r="D456">
            <v>265847</v>
          </cell>
          <cell r="E456">
            <v>16667019</v>
          </cell>
          <cell r="F456">
            <v>163110</v>
          </cell>
        </row>
        <row r="457">
          <cell r="A457">
            <v>421160</v>
          </cell>
          <cell r="B457">
            <v>217388</v>
          </cell>
          <cell r="C457">
            <v>13389502</v>
          </cell>
          <cell r="D457">
            <v>77109</v>
          </cell>
          <cell r="E457">
            <v>4932597</v>
          </cell>
          <cell r="F457">
            <v>28072</v>
          </cell>
          <cell r="G457">
            <v>38455</v>
          </cell>
        </row>
        <row r="458">
          <cell r="A458">
            <v>421200</v>
          </cell>
          <cell r="B458">
            <v>110641</v>
          </cell>
          <cell r="C458">
            <v>16024869</v>
          </cell>
          <cell r="D458">
            <v>49907</v>
          </cell>
          <cell r="E458">
            <v>8497951</v>
          </cell>
          <cell r="F458">
            <v>22876</v>
          </cell>
          <cell r="G458">
            <v>2556151</v>
          </cell>
        </row>
        <row r="459">
          <cell r="A459">
            <v>421320</v>
          </cell>
          <cell r="B459">
            <v>458706</v>
          </cell>
          <cell r="C459">
            <v>66022612</v>
          </cell>
          <cell r="D459">
            <v>153572</v>
          </cell>
          <cell r="E459">
            <v>28462931</v>
          </cell>
          <cell r="F459">
            <v>84806</v>
          </cell>
          <cell r="G459">
            <v>9873802</v>
          </cell>
        </row>
        <row r="460">
          <cell r="A460">
            <v>421380</v>
          </cell>
          <cell r="B460">
            <v>9557</v>
          </cell>
          <cell r="C460">
            <v>12888120</v>
          </cell>
          <cell r="D460">
            <v>10026</v>
          </cell>
          <cell r="E460">
            <v>10922806</v>
          </cell>
          <cell r="F460">
            <v>6847</v>
          </cell>
          <cell r="G460">
            <v>5113469</v>
          </cell>
        </row>
        <row r="461">
          <cell r="A461">
            <v>421569</v>
          </cell>
          <cell r="B461">
            <v>50815</v>
          </cell>
          <cell r="C461">
            <v>15254984</v>
          </cell>
          <cell r="D461">
            <v>27733</v>
          </cell>
          <cell r="E461">
            <v>6748033</v>
          </cell>
        </row>
        <row r="462">
          <cell r="A462">
            <v>421660</v>
          </cell>
          <cell r="B462">
            <v>2759995</v>
          </cell>
          <cell r="C462">
            <v>165569766</v>
          </cell>
          <cell r="D462">
            <v>1116483</v>
          </cell>
          <cell r="E462">
            <v>76434960</v>
          </cell>
          <cell r="F462">
            <v>1261932</v>
          </cell>
          <cell r="G462">
            <v>30956912</v>
          </cell>
        </row>
        <row r="463">
          <cell r="A463">
            <v>421775</v>
          </cell>
          <cell r="B463">
            <v>117831</v>
          </cell>
          <cell r="C463">
            <v>16816124</v>
          </cell>
          <cell r="D463">
            <v>510</v>
          </cell>
          <cell r="E463">
            <v>16161250</v>
          </cell>
          <cell r="F463">
            <v>1940</v>
          </cell>
          <cell r="G463">
            <v>6285061</v>
          </cell>
        </row>
        <row r="464">
          <cell r="A464">
            <v>421950</v>
          </cell>
          <cell r="B464">
            <v>1033279</v>
          </cell>
          <cell r="C464">
            <v>75337933</v>
          </cell>
          <cell r="D464">
            <v>1057248</v>
          </cell>
          <cell r="E464">
            <v>55265254</v>
          </cell>
          <cell r="F464">
            <v>406743</v>
          </cell>
          <cell r="G464">
            <v>27762903</v>
          </cell>
        </row>
        <row r="465">
          <cell r="A465">
            <v>430030</v>
          </cell>
          <cell r="B465">
            <v>255</v>
          </cell>
          <cell r="C465">
            <v>57832</v>
          </cell>
          <cell r="D465">
            <v>106</v>
          </cell>
          <cell r="E465">
            <v>67211</v>
          </cell>
          <cell r="G465">
            <v>34100</v>
          </cell>
        </row>
        <row r="466">
          <cell r="A466">
            <v>430045</v>
          </cell>
          <cell r="B466">
            <v>7163</v>
          </cell>
          <cell r="C466">
            <v>117</v>
          </cell>
          <cell r="D466">
            <v>1716</v>
          </cell>
          <cell r="E466">
            <v>87531</v>
          </cell>
          <cell r="F466">
            <v>78</v>
          </cell>
        </row>
        <row r="467">
          <cell r="A467">
            <v>430057</v>
          </cell>
          <cell r="B467">
            <v>39665</v>
          </cell>
          <cell r="C467">
            <v>1402473</v>
          </cell>
          <cell r="D467">
            <v>17055</v>
          </cell>
          <cell r="E467">
            <v>807066</v>
          </cell>
          <cell r="F467">
            <v>21270</v>
          </cell>
          <cell r="G467">
            <v>1028415</v>
          </cell>
        </row>
        <row r="468">
          <cell r="A468">
            <v>430110</v>
          </cell>
          <cell r="C468">
            <v>24402594</v>
          </cell>
          <cell r="E468">
            <v>22882320</v>
          </cell>
          <cell r="G468">
            <v>9797612</v>
          </cell>
        </row>
        <row r="469">
          <cell r="A469">
            <v>430195</v>
          </cell>
          <cell r="B469">
            <v>10242</v>
          </cell>
          <cell r="C469">
            <v>2518096</v>
          </cell>
          <cell r="D469">
            <v>7554</v>
          </cell>
          <cell r="E469">
            <v>3078510</v>
          </cell>
          <cell r="G469">
            <v>1477782</v>
          </cell>
        </row>
        <row r="470">
          <cell r="A470">
            <v>430222</v>
          </cell>
          <cell r="B470">
            <v>5458</v>
          </cell>
          <cell r="C470">
            <v>1152755</v>
          </cell>
          <cell r="D470">
            <v>1163</v>
          </cell>
          <cell r="E470">
            <v>724173</v>
          </cell>
          <cell r="F470">
            <v>404</v>
          </cell>
        </row>
        <row r="471">
          <cell r="A471">
            <v>430223</v>
          </cell>
          <cell r="B471">
            <v>558116</v>
          </cell>
          <cell r="C471">
            <v>16028517</v>
          </cell>
          <cell r="D471">
            <v>861</v>
          </cell>
          <cell r="E471">
            <v>7671079</v>
          </cell>
          <cell r="F471">
            <v>1</v>
          </cell>
          <cell r="G471">
            <v>2550871</v>
          </cell>
        </row>
        <row r="472">
          <cell r="A472">
            <v>430260</v>
          </cell>
          <cell r="F472">
            <v>3</v>
          </cell>
          <cell r="G472">
            <v>685</v>
          </cell>
        </row>
        <row r="473">
          <cell r="A473">
            <v>430360</v>
          </cell>
          <cell r="B473">
            <v>8388</v>
          </cell>
          <cell r="C473">
            <v>9344365</v>
          </cell>
          <cell r="D473">
            <v>177</v>
          </cell>
          <cell r="E473">
            <v>9312241</v>
          </cell>
          <cell r="F473">
            <v>378</v>
          </cell>
          <cell r="G473">
            <v>2922</v>
          </cell>
        </row>
        <row r="474">
          <cell r="A474">
            <v>430400</v>
          </cell>
          <cell r="B474">
            <v>649</v>
          </cell>
          <cell r="C474">
            <v>4938612</v>
          </cell>
          <cell r="D474">
            <v>101</v>
          </cell>
          <cell r="F474">
            <v>160</v>
          </cell>
          <cell r="G474">
            <v>1416868</v>
          </cell>
        </row>
        <row r="475">
          <cell r="A475">
            <v>430430</v>
          </cell>
          <cell r="B475">
            <v>1897</v>
          </cell>
          <cell r="C475">
            <v>3501626</v>
          </cell>
          <cell r="D475">
            <v>777</v>
          </cell>
          <cell r="E475">
            <v>594662</v>
          </cell>
          <cell r="F475">
            <v>172</v>
          </cell>
          <cell r="G475">
            <v>2486484</v>
          </cell>
        </row>
        <row r="476">
          <cell r="A476">
            <v>430485</v>
          </cell>
          <cell r="B476">
            <v>230</v>
          </cell>
          <cell r="C476">
            <v>113282</v>
          </cell>
          <cell r="D476">
            <v>676</v>
          </cell>
          <cell r="E476">
            <v>71552</v>
          </cell>
          <cell r="G476">
            <v>31024</v>
          </cell>
        </row>
        <row r="477">
          <cell r="A477">
            <v>430595</v>
          </cell>
        </row>
        <row r="478">
          <cell r="A478">
            <v>430670</v>
          </cell>
          <cell r="B478">
            <v>10270</v>
          </cell>
          <cell r="C478">
            <v>1276216</v>
          </cell>
          <cell r="D478">
            <v>1122</v>
          </cell>
          <cell r="E478">
            <v>382952</v>
          </cell>
          <cell r="F478">
            <v>367</v>
          </cell>
          <cell r="G478">
            <v>447453</v>
          </cell>
        </row>
        <row r="479">
          <cell r="A479">
            <v>430730</v>
          </cell>
          <cell r="B479">
            <v>58280</v>
          </cell>
          <cell r="C479">
            <v>7731557</v>
          </cell>
          <cell r="D479">
            <v>40345</v>
          </cell>
          <cell r="E479">
            <v>4072533</v>
          </cell>
          <cell r="F479">
            <v>0</v>
          </cell>
        </row>
        <row r="480">
          <cell r="A480">
            <v>430781</v>
          </cell>
          <cell r="B480">
            <v>40312</v>
          </cell>
          <cell r="C480">
            <v>16269060</v>
          </cell>
          <cell r="D480">
            <v>31627</v>
          </cell>
          <cell r="E480">
            <v>14207226</v>
          </cell>
          <cell r="F480">
            <v>13955</v>
          </cell>
          <cell r="G480">
            <v>5604884</v>
          </cell>
        </row>
        <row r="481">
          <cell r="A481">
            <v>430800</v>
          </cell>
          <cell r="B481">
            <v>483</v>
          </cell>
          <cell r="C481">
            <v>204915</v>
          </cell>
          <cell r="D481">
            <v>2416</v>
          </cell>
          <cell r="E481">
            <v>252671</v>
          </cell>
          <cell r="F481">
            <v>1321</v>
          </cell>
          <cell r="G481">
            <v>165421</v>
          </cell>
        </row>
        <row r="482">
          <cell r="A482">
            <v>430830</v>
          </cell>
          <cell r="B482">
            <v>23335</v>
          </cell>
          <cell r="C482">
            <v>5716536</v>
          </cell>
          <cell r="D482">
            <v>13742</v>
          </cell>
          <cell r="E482">
            <v>7229195</v>
          </cell>
          <cell r="F482">
            <v>5834</v>
          </cell>
          <cell r="G482">
            <v>2890966</v>
          </cell>
        </row>
        <row r="483">
          <cell r="A483">
            <v>430865</v>
          </cell>
          <cell r="B483">
            <v>49100</v>
          </cell>
          <cell r="C483">
            <v>10181123</v>
          </cell>
          <cell r="E483">
            <v>6038587</v>
          </cell>
          <cell r="G483">
            <v>1985659</v>
          </cell>
        </row>
        <row r="484">
          <cell r="A484">
            <v>431140</v>
          </cell>
          <cell r="B484">
            <v>338691</v>
          </cell>
          <cell r="C484">
            <v>219114810</v>
          </cell>
          <cell r="D484">
            <v>303828</v>
          </cell>
          <cell r="E484">
            <v>134231727</v>
          </cell>
        </row>
        <row r="485">
          <cell r="A485">
            <v>431200</v>
          </cell>
          <cell r="B485">
            <v>121</v>
          </cell>
          <cell r="C485">
            <v>4297158</v>
          </cell>
          <cell r="D485">
            <v>25</v>
          </cell>
          <cell r="E485">
            <v>1958605</v>
          </cell>
          <cell r="G485">
            <v>838454</v>
          </cell>
        </row>
        <row r="486">
          <cell r="A486">
            <v>431210</v>
          </cell>
          <cell r="B486">
            <v>210</v>
          </cell>
          <cell r="C486">
            <v>5188604</v>
          </cell>
          <cell r="D486">
            <v>602</v>
          </cell>
          <cell r="E486">
            <v>5216849</v>
          </cell>
          <cell r="G486">
            <v>2079646</v>
          </cell>
        </row>
        <row r="487">
          <cell r="A487">
            <v>431213</v>
          </cell>
          <cell r="B487">
            <v>6016</v>
          </cell>
          <cell r="C487">
            <v>84038</v>
          </cell>
          <cell r="D487">
            <v>6966</v>
          </cell>
          <cell r="E487">
            <v>42581</v>
          </cell>
          <cell r="F487">
            <v>4093</v>
          </cell>
          <cell r="G487">
            <v>32551</v>
          </cell>
        </row>
        <row r="488">
          <cell r="A488">
            <v>431342</v>
          </cell>
          <cell r="B488">
            <v>84805</v>
          </cell>
          <cell r="C488">
            <v>114325</v>
          </cell>
          <cell r="D488">
            <v>33565</v>
          </cell>
          <cell r="E488">
            <v>27525</v>
          </cell>
          <cell r="F488">
            <v>12626</v>
          </cell>
          <cell r="G488">
            <v>9410</v>
          </cell>
        </row>
        <row r="489">
          <cell r="A489">
            <v>431390</v>
          </cell>
          <cell r="B489">
            <v>1142</v>
          </cell>
          <cell r="C489">
            <v>82969</v>
          </cell>
          <cell r="D489">
            <v>2396</v>
          </cell>
          <cell r="F489">
            <v>1</v>
          </cell>
        </row>
        <row r="490">
          <cell r="A490">
            <v>431415</v>
          </cell>
        </row>
        <row r="491">
          <cell r="A491">
            <v>431475</v>
          </cell>
        </row>
        <row r="492">
          <cell r="A492">
            <v>431500</v>
          </cell>
          <cell r="B492">
            <v>510</v>
          </cell>
          <cell r="C492">
            <v>3107</v>
          </cell>
          <cell r="D492">
            <v>118</v>
          </cell>
          <cell r="E492">
            <v>60448</v>
          </cell>
          <cell r="F492">
            <v>10</v>
          </cell>
        </row>
        <row r="493">
          <cell r="A493">
            <v>431535</v>
          </cell>
          <cell r="B493">
            <v>63218</v>
          </cell>
          <cell r="C493">
            <v>3143648</v>
          </cell>
          <cell r="D493">
            <v>31356</v>
          </cell>
          <cell r="E493">
            <v>3645239</v>
          </cell>
          <cell r="F493">
            <v>39465</v>
          </cell>
          <cell r="G493">
            <v>1052731</v>
          </cell>
        </row>
        <row r="494">
          <cell r="A494">
            <v>431610</v>
          </cell>
          <cell r="B494">
            <v>1244</v>
          </cell>
          <cell r="C494">
            <v>12279376</v>
          </cell>
          <cell r="D494">
            <v>1717</v>
          </cell>
          <cell r="E494">
            <v>12352627</v>
          </cell>
          <cell r="F494">
            <v>1950</v>
          </cell>
          <cell r="G494">
            <v>4502688</v>
          </cell>
        </row>
        <row r="495">
          <cell r="A495">
            <v>431690</v>
          </cell>
          <cell r="B495">
            <v>147</v>
          </cell>
          <cell r="C495">
            <v>119633</v>
          </cell>
          <cell r="D495">
            <v>735</v>
          </cell>
          <cell r="E495">
            <v>80939</v>
          </cell>
        </row>
        <row r="496">
          <cell r="A496">
            <v>431830</v>
          </cell>
          <cell r="B496">
            <v>791538</v>
          </cell>
          <cell r="C496">
            <v>18847359</v>
          </cell>
          <cell r="D496">
            <v>549146</v>
          </cell>
          <cell r="E496">
            <v>4596398</v>
          </cell>
          <cell r="F496">
            <v>106567</v>
          </cell>
          <cell r="G496">
            <v>1413588</v>
          </cell>
        </row>
        <row r="497">
          <cell r="A497">
            <v>431840</v>
          </cell>
          <cell r="B497">
            <v>81541</v>
          </cell>
          <cell r="C497">
            <v>34604189</v>
          </cell>
          <cell r="D497">
            <v>82483</v>
          </cell>
          <cell r="E497">
            <v>36200361</v>
          </cell>
          <cell r="F497">
            <v>15853</v>
          </cell>
          <cell r="G497">
            <v>16901410</v>
          </cell>
        </row>
        <row r="498">
          <cell r="A498">
            <v>431849</v>
          </cell>
          <cell r="B498">
            <v>132</v>
          </cell>
          <cell r="C498">
            <v>9411</v>
          </cell>
          <cell r="D498">
            <v>124</v>
          </cell>
          <cell r="E498">
            <v>7442</v>
          </cell>
          <cell r="G498">
            <v>500</v>
          </cell>
        </row>
        <row r="499">
          <cell r="A499">
            <v>431880</v>
          </cell>
          <cell r="B499">
            <v>79352</v>
          </cell>
          <cell r="C499">
            <v>83544241</v>
          </cell>
          <cell r="D499">
            <v>24237</v>
          </cell>
          <cell r="E499">
            <v>49005289</v>
          </cell>
          <cell r="F499">
            <v>273</v>
          </cell>
          <cell r="G499">
            <v>1657255</v>
          </cell>
        </row>
        <row r="500">
          <cell r="A500">
            <v>432110</v>
          </cell>
          <cell r="B500">
            <v>7803</v>
          </cell>
          <cell r="C500">
            <v>8675205</v>
          </cell>
          <cell r="D500">
            <v>192</v>
          </cell>
          <cell r="E500">
            <v>6964356</v>
          </cell>
          <cell r="F500">
            <v>882</v>
          </cell>
          <cell r="G500">
            <v>4918680</v>
          </cell>
        </row>
        <row r="501">
          <cell r="A501">
            <v>432120</v>
          </cell>
          <cell r="D501">
            <v>432</v>
          </cell>
          <cell r="E501">
            <v>63185</v>
          </cell>
          <cell r="F501">
            <v>808</v>
          </cell>
          <cell r="G501">
            <v>32147</v>
          </cell>
        </row>
        <row r="502">
          <cell r="A502">
            <v>432140</v>
          </cell>
          <cell r="B502">
            <v>1018</v>
          </cell>
          <cell r="C502">
            <v>45275180</v>
          </cell>
          <cell r="D502">
            <v>27144</v>
          </cell>
          <cell r="E502">
            <v>43617094</v>
          </cell>
          <cell r="F502">
            <v>11570</v>
          </cell>
          <cell r="G502">
            <v>17971043</v>
          </cell>
        </row>
        <row r="503">
          <cell r="A503">
            <v>432185</v>
          </cell>
          <cell r="B503">
            <v>63</v>
          </cell>
          <cell r="C503">
            <v>739319</v>
          </cell>
          <cell r="D503">
            <v>220</v>
          </cell>
          <cell r="F503">
            <v>1059</v>
          </cell>
          <cell r="G503">
            <v>1382046</v>
          </cell>
        </row>
        <row r="504">
          <cell r="A504">
            <v>432237</v>
          </cell>
        </row>
        <row r="505">
          <cell r="A505">
            <v>432252</v>
          </cell>
          <cell r="B505">
            <v>3</v>
          </cell>
          <cell r="C505">
            <v>23775</v>
          </cell>
          <cell r="D505">
            <v>6130</v>
          </cell>
          <cell r="E505">
            <v>35173</v>
          </cell>
          <cell r="F505">
            <v>2523</v>
          </cell>
        </row>
        <row r="506">
          <cell r="A506">
            <v>432260</v>
          </cell>
          <cell r="B506">
            <v>420</v>
          </cell>
          <cell r="C506">
            <v>7853016</v>
          </cell>
          <cell r="E506">
            <v>3556079</v>
          </cell>
        </row>
        <row r="507">
          <cell r="A507">
            <v>432280</v>
          </cell>
          <cell r="B507">
            <v>376905</v>
          </cell>
          <cell r="C507">
            <v>54388829</v>
          </cell>
          <cell r="D507">
            <v>380765</v>
          </cell>
          <cell r="E507">
            <v>37182389</v>
          </cell>
          <cell r="F507">
            <v>193461</v>
          </cell>
          <cell r="G507">
            <v>26562282</v>
          </cell>
        </row>
        <row r="508">
          <cell r="A508">
            <v>432300</v>
          </cell>
          <cell r="B508">
            <v>2257104</v>
          </cell>
          <cell r="C508">
            <v>217918401</v>
          </cell>
          <cell r="D508">
            <v>904951</v>
          </cell>
          <cell r="E508">
            <v>130972948</v>
          </cell>
          <cell r="F508">
            <v>112697</v>
          </cell>
          <cell r="G508">
            <v>12954901</v>
          </cell>
        </row>
        <row r="509">
          <cell r="A509">
            <v>432360</v>
          </cell>
          <cell r="C509">
            <v>1576006</v>
          </cell>
          <cell r="E509">
            <v>766838</v>
          </cell>
          <cell r="G509">
            <v>679837</v>
          </cell>
        </row>
        <row r="510">
          <cell r="A510">
            <v>500085</v>
          </cell>
          <cell r="B510">
            <v>111783</v>
          </cell>
          <cell r="C510">
            <v>17710933</v>
          </cell>
          <cell r="D510">
            <v>61989</v>
          </cell>
          <cell r="E510">
            <v>6634691</v>
          </cell>
          <cell r="F510">
            <v>1075</v>
          </cell>
        </row>
        <row r="511">
          <cell r="A511">
            <v>500315</v>
          </cell>
          <cell r="D511">
            <v>2200</v>
          </cell>
          <cell r="E511">
            <v>263241</v>
          </cell>
          <cell r="F511">
            <v>880</v>
          </cell>
          <cell r="G511">
            <v>262765</v>
          </cell>
        </row>
        <row r="512">
          <cell r="A512">
            <v>500620</v>
          </cell>
          <cell r="B512">
            <v>232023</v>
          </cell>
          <cell r="C512">
            <v>168428928</v>
          </cell>
          <cell r="D512">
            <v>17680</v>
          </cell>
          <cell r="E512">
            <v>77993415</v>
          </cell>
          <cell r="F512">
            <v>5135</v>
          </cell>
          <cell r="G512">
            <v>22296153</v>
          </cell>
        </row>
        <row r="513">
          <cell r="A513">
            <v>510050</v>
          </cell>
          <cell r="B513">
            <v>6566</v>
          </cell>
          <cell r="C513">
            <v>838354</v>
          </cell>
          <cell r="D513">
            <v>1363</v>
          </cell>
          <cell r="E513">
            <v>1025180</v>
          </cell>
          <cell r="F513">
            <v>1319</v>
          </cell>
          <cell r="G513">
            <v>283879</v>
          </cell>
        </row>
        <row r="514">
          <cell r="A514">
            <v>510590</v>
          </cell>
          <cell r="B514">
            <v>144690</v>
          </cell>
          <cell r="D514">
            <v>79469</v>
          </cell>
          <cell r="F514">
            <v>47950</v>
          </cell>
        </row>
        <row r="515">
          <cell r="A515">
            <v>510624</v>
          </cell>
          <cell r="B515">
            <v>8756</v>
          </cell>
          <cell r="D515">
            <v>4652</v>
          </cell>
        </row>
        <row r="516">
          <cell r="A516">
            <v>510627</v>
          </cell>
          <cell r="B516">
            <v>56769</v>
          </cell>
          <cell r="C516">
            <v>3406674</v>
          </cell>
          <cell r="D516">
            <v>31076</v>
          </cell>
          <cell r="E516">
            <v>1069119</v>
          </cell>
        </row>
        <row r="517">
          <cell r="A517">
            <v>510685</v>
          </cell>
          <cell r="B517">
            <v>30407</v>
          </cell>
          <cell r="C517">
            <v>1405936</v>
          </cell>
          <cell r="D517">
            <v>17342</v>
          </cell>
          <cell r="E517">
            <v>420468</v>
          </cell>
        </row>
        <row r="518">
          <cell r="A518">
            <v>521020</v>
          </cell>
          <cell r="B518">
            <v>114468</v>
          </cell>
          <cell r="C518">
            <v>20805351</v>
          </cell>
          <cell r="D518">
            <v>117132</v>
          </cell>
          <cell r="E518">
            <v>7347024</v>
          </cell>
          <cell r="F518">
            <v>3</v>
          </cell>
          <cell r="G518">
            <v>1539504</v>
          </cell>
        </row>
        <row r="519">
          <cell r="A519">
            <v>521370</v>
          </cell>
          <cell r="B519">
            <v>31</v>
          </cell>
          <cell r="C519">
            <v>2114</v>
          </cell>
          <cell r="E519">
            <v>543</v>
          </cell>
        </row>
        <row r="520">
          <cell r="A520">
            <v>521975</v>
          </cell>
          <cell r="B520">
            <v>683870</v>
          </cell>
          <cell r="C520">
            <v>33262104</v>
          </cell>
          <cell r="D520">
            <v>55586</v>
          </cell>
          <cell r="E520">
            <v>10648890</v>
          </cell>
        </row>
        <row r="521">
          <cell r="A521">
            <v>110070</v>
          </cell>
          <cell r="B521">
            <v>152</v>
          </cell>
          <cell r="C521">
            <v>70494</v>
          </cell>
          <cell r="D521">
            <v>672</v>
          </cell>
          <cell r="E521">
            <v>136724</v>
          </cell>
        </row>
        <row r="522">
          <cell r="A522">
            <v>110146</v>
          </cell>
          <cell r="B522">
            <v>5340</v>
          </cell>
          <cell r="C522">
            <v>47760</v>
          </cell>
          <cell r="D522">
            <v>2761</v>
          </cell>
        </row>
        <row r="523">
          <cell r="A523">
            <v>170210</v>
          </cell>
          <cell r="B523">
            <v>475691</v>
          </cell>
          <cell r="C523">
            <v>64683794</v>
          </cell>
          <cell r="D523">
            <v>366539</v>
          </cell>
          <cell r="E523">
            <v>28675529</v>
          </cell>
          <cell r="F523">
            <v>128105</v>
          </cell>
          <cell r="G523">
            <v>2702226</v>
          </cell>
        </row>
        <row r="524">
          <cell r="A524">
            <v>290490</v>
          </cell>
          <cell r="C524">
            <v>9103085</v>
          </cell>
          <cell r="E524">
            <v>49713262</v>
          </cell>
          <cell r="G524">
            <v>44299343</v>
          </cell>
        </row>
        <row r="525">
          <cell r="A525">
            <v>290840</v>
          </cell>
          <cell r="C525">
            <v>2777149</v>
          </cell>
          <cell r="E525">
            <v>16031507</v>
          </cell>
          <cell r="G525">
            <v>13244861</v>
          </cell>
        </row>
        <row r="526">
          <cell r="A526">
            <v>291460</v>
          </cell>
          <cell r="B526">
            <v>40346</v>
          </cell>
          <cell r="C526">
            <v>38480637</v>
          </cell>
          <cell r="D526">
            <v>21902</v>
          </cell>
          <cell r="E526">
            <v>224532132</v>
          </cell>
          <cell r="F526">
            <v>31024</v>
          </cell>
          <cell r="G526">
            <v>124889523</v>
          </cell>
        </row>
        <row r="527">
          <cell r="A527">
            <v>310180</v>
          </cell>
          <cell r="D527">
            <v>445</v>
          </cell>
        </row>
        <row r="528">
          <cell r="A528">
            <v>310200</v>
          </cell>
          <cell r="D528">
            <v>5418</v>
          </cell>
        </row>
        <row r="529">
          <cell r="A529">
            <v>310230</v>
          </cell>
          <cell r="D529">
            <v>1017</v>
          </cell>
        </row>
        <row r="530">
          <cell r="A530">
            <v>310370</v>
          </cell>
          <cell r="D530">
            <v>18192</v>
          </cell>
        </row>
        <row r="531">
          <cell r="A531">
            <v>310380</v>
          </cell>
        </row>
        <row r="532">
          <cell r="A532">
            <v>310600</v>
          </cell>
          <cell r="B532">
            <v>18717</v>
          </cell>
          <cell r="D532">
            <v>44368</v>
          </cell>
        </row>
        <row r="533">
          <cell r="A533">
            <v>310630</v>
          </cell>
          <cell r="B533">
            <v>6190</v>
          </cell>
          <cell r="D533">
            <v>3870</v>
          </cell>
        </row>
        <row r="534">
          <cell r="A534">
            <v>310665</v>
          </cell>
        </row>
        <row r="535">
          <cell r="A535">
            <v>310750</v>
          </cell>
          <cell r="D535">
            <v>8494</v>
          </cell>
        </row>
        <row r="536">
          <cell r="A536">
            <v>310850</v>
          </cell>
          <cell r="D536">
            <v>1780</v>
          </cell>
        </row>
        <row r="537">
          <cell r="A537">
            <v>310890</v>
          </cell>
          <cell r="D537">
            <v>1386</v>
          </cell>
        </row>
        <row r="538">
          <cell r="A538">
            <v>310960</v>
          </cell>
        </row>
        <row r="539">
          <cell r="A539">
            <v>311050</v>
          </cell>
          <cell r="B539">
            <v>8660</v>
          </cell>
          <cell r="D539">
            <v>40060</v>
          </cell>
        </row>
        <row r="540">
          <cell r="A540">
            <v>311090</v>
          </cell>
        </row>
        <row r="541">
          <cell r="A541">
            <v>311160</v>
          </cell>
          <cell r="B541">
            <v>1400</v>
          </cell>
          <cell r="D541">
            <v>1870</v>
          </cell>
        </row>
        <row r="542">
          <cell r="A542">
            <v>311205</v>
          </cell>
          <cell r="D542">
            <v>13382</v>
          </cell>
        </row>
        <row r="543">
          <cell r="A543">
            <v>311260</v>
          </cell>
          <cell r="D543">
            <v>550</v>
          </cell>
        </row>
        <row r="544">
          <cell r="A544">
            <v>311300</v>
          </cell>
          <cell r="D544">
            <v>29575</v>
          </cell>
        </row>
        <row r="545">
          <cell r="A545">
            <v>311370</v>
          </cell>
          <cell r="B545">
            <v>10906</v>
          </cell>
          <cell r="D545">
            <v>30</v>
          </cell>
        </row>
        <row r="546">
          <cell r="A546">
            <v>311400</v>
          </cell>
          <cell r="B546">
            <v>320</v>
          </cell>
        </row>
        <row r="547">
          <cell r="A547">
            <v>311420</v>
          </cell>
          <cell r="B547">
            <v>456</v>
          </cell>
          <cell r="D547">
            <v>23104</v>
          </cell>
        </row>
        <row r="548">
          <cell r="A548">
            <v>311430</v>
          </cell>
          <cell r="D548">
            <v>128499</v>
          </cell>
        </row>
        <row r="549">
          <cell r="A549">
            <v>311460</v>
          </cell>
          <cell r="D549">
            <v>328</v>
          </cell>
        </row>
        <row r="550">
          <cell r="A550">
            <v>311520</v>
          </cell>
        </row>
        <row r="551">
          <cell r="A551">
            <v>311590</v>
          </cell>
          <cell r="D551">
            <v>1197</v>
          </cell>
        </row>
        <row r="552">
          <cell r="A552">
            <v>311900</v>
          </cell>
        </row>
        <row r="553">
          <cell r="A553">
            <v>312015</v>
          </cell>
          <cell r="D553">
            <v>30</v>
          </cell>
        </row>
        <row r="554">
          <cell r="A554">
            <v>312250</v>
          </cell>
          <cell r="B554">
            <v>239</v>
          </cell>
          <cell r="D554">
            <v>8873</v>
          </cell>
        </row>
        <row r="555">
          <cell r="A555">
            <v>312270</v>
          </cell>
          <cell r="D555">
            <v>1543</v>
          </cell>
        </row>
        <row r="556">
          <cell r="A556">
            <v>312370</v>
          </cell>
          <cell r="D556">
            <v>1981</v>
          </cell>
        </row>
        <row r="557">
          <cell r="A557">
            <v>312560</v>
          </cell>
        </row>
        <row r="558">
          <cell r="A558">
            <v>312600</v>
          </cell>
          <cell r="D558">
            <v>3698</v>
          </cell>
        </row>
        <row r="559">
          <cell r="A559">
            <v>312640</v>
          </cell>
          <cell r="B559">
            <v>1025</v>
          </cell>
          <cell r="D559">
            <v>60</v>
          </cell>
        </row>
        <row r="560">
          <cell r="A560">
            <v>312650</v>
          </cell>
          <cell r="B560">
            <v>15780</v>
          </cell>
          <cell r="D560">
            <v>14598</v>
          </cell>
        </row>
        <row r="561">
          <cell r="A561">
            <v>312737</v>
          </cell>
        </row>
        <row r="562">
          <cell r="A562">
            <v>312760</v>
          </cell>
          <cell r="D562">
            <v>380</v>
          </cell>
        </row>
        <row r="563">
          <cell r="A563">
            <v>312790</v>
          </cell>
          <cell r="B563">
            <v>68</v>
          </cell>
          <cell r="D563">
            <v>8060</v>
          </cell>
        </row>
        <row r="564">
          <cell r="A564">
            <v>312850</v>
          </cell>
          <cell r="D564">
            <v>4240</v>
          </cell>
        </row>
        <row r="565">
          <cell r="A565">
            <v>312990</v>
          </cell>
        </row>
        <row r="566">
          <cell r="A566">
            <v>313020</v>
          </cell>
          <cell r="D566">
            <v>24650</v>
          </cell>
        </row>
        <row r="567">
          <cell r="A567">
            <v>313080</v>
          </cell>
          <cell r="D567">
            <v>578</v>
          </cell>
        </row>
        <row r="568">
          <cell r="A568">
            <v>313120</v>
          </cell>
          <cell r="D568">
            <v>2132</v>
          </cell>
        </row>
        <row r="569">
          <cell r="A569">
            <v>313290</v>
          </cell>
          <cell r="D569">
            <v>12573</v>
          </cell>
        </row>
        <row r="570">
          <cell r="A570">
            <v>313420</v>
          </cell>
          <cell r="B570">
            <v>24317</v>
          </cell>
          <cell r="D570">
            <v>615659</v>
          </cell>
        </row>
        <row r="571">
          <cell r="A571">
            <v>313810</v>
          </cell>
          <cell r="B571">
            <v>1454</v>
          </cell>
          <cell r="D571">
            <v>8125</v>
          </cell>
        </row>
        <row r="572">
          <cell r="A572">
            <v>313850</v>
          </cell>
          <cell r="B572">
            <v>30</v>
          </cell>
          <cell r="D572">
            <v>9530</v>
          </cell>
        </row>
        <row r="573">
          <cell r="A573">
            <v>313860</v>
          </cell>
          <cell r="B573">
            <v>520</v>
          </cell>
          <cell r="C573">
            <v>1000</v>
          </cell>
          <cell r="D573">
            <v>29217</v>
          </cell>
        </row>
        <row r="574">
          <cell r="A574">
            <v>314110</v>
          </cell>
          <cell r="C574">
            <v>1513614</v>
          </cell>
          <cell r="D574">
            <v>100</v>
          </cell>
        </row>
        <row r="575">
          <cell r="A575">
            <v>314140</v>
          </cell>
          <cell r="D575">
            <v>1100</v>
          </cell>
        </row>
        <row r="576">
          <cell r="A576">
            <v>314150</v>
          </cell>
        </row>
        <row r="577">
          <cell r="A577">
            <v>314280</v>
          </cell>
          <cell r="D577">
            <v>59061</v>
          </cell>
        </row>
        <row r="578">
          <cell r="A578">
            <v>314330</v>
          </cell>
          <cell r="B578">
            <v>1412213</v>
          </cell>
          <cell r="C578">
            <v>500</v>
          </cell>
          <cell r="D578">
            <v>1890367</v>
          </cell>
        </row>
        <row r="579">
          <cell r="A579">
            <v>314345</v>
          </cell>
        </row>
        <row r="580">
          <cell r="A580">
            <v>314440</v>
          </cell>
          <cell r="B580">
            <v>266709</v>
          </cell>
        </row>
        <row r="581">
          <cell r="A581">
            <v>314460</v>
          </cell>
        </row>
        <row r="582">
          <cell r="A582">
            <v>314465</v>
          </cell>
          <cell r="D582">
            <v>18291</v>
          </cell>
        </row>
        <row r="583">
          <cell r="A583">
            <v>314540</v>
          </cell>
          <cell r="B583">
            <v>1020</v>
          </cell>
          <cell r="D583">
            <v>15</v>
          </cell>
        </row>
        <row r="584">
          <cell r="A584">
            <v>314600</v>
          </cell>
          <cell r="B584">
            <v>417070</v>
          </cell>
          <cell r="D584">
            <v>309738</v>
          </cell>
        </row>
        <row r="585">
          <cell r="A585">
            <v>314610</v>
          </cell>
          <cell r="B585">
            <v>16395</v>
          </cell>
          <cell r="D585">
            <v>269886</v>
          </cell>
        </row>
        <row r="586">
          <cell r="A586">
            <v>314675</v>
          </cell>
        </row>
        <row r="587">
          <cell r="A587">
            <v>314770</v>
          </cell>
          <cell r="B587">
            <v>171</v>
          </cell>
          <cell r="D587">
            <v>4441</v>
          </cell>
        </row>
        <row r="588">
          <cell r="A588">
            <v>314830</v>
          </cell>
          <cell r="B588">
            <v>3952</v>
          </cell>
          <cell r="D588">
            <v>6230</v>
          </cell>
        </row>
        <row r="589">
          <cell r="A589">
            <v>314940</v>
          </cell>
          <cell r="D589">
            <v>1661</v>
          </cell>
        </row>
        <row r="590">
          <cell r="A590">
            <v>315040</v>
          </cell>
        </row>
        <row r="591">
          <cell r="A591">
            <v>315090</v>
          </cell>
          <cell r="B591">
            <v>5</v>
          </cell>
          <cell r="D591">
            <v>193</v>
          </cell>
        </row>
        <row r="592">
          <cell r="A592">
            <v>315190</v>
          </cell>
        </row>
        <row r="593">
          <cell r="A593">
            <v>315230</v>
          </cell>
          <cell r="D593">
            <v>105042</v>
          </cell>
        </row>
        <row r="594">
          <cell r="A594">
            <v>315310</v>
          </cell>
          <cell r="D594">
            <v>524</v>
          </cell>
        </row>
        <row r="595">
          <cell r="A595">
            <v>315360</v>
          </cell>
        </row>
        <row r="596">
          <cell r="A596">
            <v>315490</v>
          </cell>
          <cell r="C596">
            <v>1000</v>
          </cell>
          <cell r="D596">
            <v>264</v>
          </cell>
        </row>
        <row r="597">
          <cell r="A597">
            <v>315580</v>
          </cell>
          <cell r="B597">
            <v>933</v>
          </cell>
          <cell r="D597">
            <v>4814</v>
          </cell>
        </row>
        <row r="598">
          <cell r="A598">
            <v>315670</v>
          </cell>
          <cell r="C598">
            <v>500</v>
          </cell>
          <cell r="D598">
            <v>30</v>
          </cell>
        </row>
        <row r="599">
          <cell r="A599">
            <v>315733</v>
          </cell>
          <cell r="B599">
            <v>3054</v>
          </cell>
          <cell r="D599">
            <v>568</v>
          </cell>
        </row>
        <row r="600">
          <cell r="A600">
            <v>315780</v>
          </cell>
        </row>
        <row r="601">
          <cell r="A601">
            <v>315790</v>
          </cell>
          <cell r="B601">
            <v>18892</v>
          </cell>
          <cell r="D601">
            <v>7242</v>
          </cell>
        </row>
        <row r="602">
          <cell r="A602">
            <v>315920</v>
          </cell>
          <cell r="B602">
            <v>9550</v>
          </cell>
          <cell r="D602">
            <v>2414</v>
          </cell>
        </row>
        <row r="603">
          <cell r="A603">
            <v>315930</v>
          </cell>
          <cell r="B603">
            <v>42193</v>
          </cell>
          <cell r="D603">
            <v>8924</v>
          </cell>
        </row>
        <row r="604">
          <cell r="A604">
            <v>315950</v>
          </cell>
          <cell r="B604">
            <v>12119</v>
          </cell>
          <cell r="D604">
            <v>74915</v>
          </cell>
        </row>
        <row r="605">
          <cell r="A605">
            <v>315980</v>
          </cell>
          <cell r="D605">
            <v>35517</v>
          </cell>
        </row>
        <row r="606">
          <cell r="A606">
            <v>316010</v>
          </cell>
          <cell r="B606">
            <v>222</v>
          </cell>
          <cell r="D606">
            <v>6168</v>
          </cell>
        </row>
        <row r="607">
          <cell r="A607">
            <v>316040</v>
          </cell>
          <cell r="B607">
            <v>7</v>
          </cell>
          <cell r="D607">
            <v>2630</v>
          </cell>
        </row>
        <row r="608">
          <cell r="A608">
            <v>316095</v>
          </cell>
        </row>
        <row r="609">
          <cell r="A609">
            <v>316225</v>
          </cell>
          <cell r="B609">
            <v>43380</v>
          </cell>
          <cell r="D609">
            <v>32695</v>
          </cell>
        </row>
        <row r="610">
          <cell r="A610">
            <v>316265</v>
          </cell>
        </row>
        <row r="611">
          <cell r="A611">
            <v>316292</v>
          </cell>
          <cell r="D611">
            <v>108861</v>
          </cell>
        </row>
        <row r="612">
          <cell r="A612">
            <v>316430</v>
          </cell>
          <cell r="B612">
            <v>9</v>
          </cell>
          <cell r="D612">
            <v>717</v>
          </cell>
        </row>
        <row r="613">
          <cell r="A613">
            <v>316440</v>
          </cell>
        </row>
        <row r="614">
          <cell r="A614">
            <v>316530</v>
          </cell>
          <cell r="D614">
            <v>62</v>
          </cell>
        </row>
        <row r="615">
          <cell r="A615">
            <v>316556</v>
          </cell>
          <cell r="D615">
            <v>29250</v>
          </cell>
        </row>
        <row r="616">
          <cell r="A616">
            <v>316670</v>
          </cell>
          <cell r="B616">
            <v>505</v>
          </cell>
          <cell r="D616">
            <v>1169</v>
          </cell>
        </row>
        <row r="617">
          <cell r="A617">
            <v>316680</v>
          </cell>
          <cell r="B617">
            <v>180</v>
          </cell>
          <cell r="D617">
            <v>29718</v>
          </cell>
        </row>
        <row r="618">
          <cell r="A618">
            <v>316695</v>
          </cell>
          <cell r="D618">
            <v>13008</v>
          </cell>
        </row>
        <row r="619">
          <cell r="A619">
            <v>316700</v>
          </cell>
          <cell r="B619">
            <v>108</v>
          </cell>
          <cell r="D619">
            <v>331</v>
          </cell>
        </row>
        <row r="620">
          <cell r="A620">
            <v>316720</v>
          </cell>
          <cell r="B620">
            <v>734391</v>
          </cell>
          <cell r="D620">
            <v>1092736</v>
          </cell>
        </row>
        <row r="621">
          <cell r="A621">
            <v>316760</v>
          </cell>
        </row>
        <row r="622">
          <cell r="A622">
            <v>316900</v>
          </cell>
          <cell r="B622">
            <v>1636</v>
          </cell>
          <cell r="D622">
            <v>1732</v>
          </cell>
        </row>
        <row r="623">
          <cell r="A623">
            <v>316930</v>
          </cell>
          <cell r="B623">
            <v>13117</v>
          </cell>
          <cell r="C623">
            <v>3383</v>
          </cell>
          <cell r="D623">
            <v>242366</v>
          </cell>
        </row>
        <row r="624">
          <cell r="A624">
            <v>316970</v>
          </cell>
          <cell r="B624">
            <v>20697</v>
          </cell>
          <cell r="C624">
            <v>47659</v>
          </cell>
          <cell r="D624">
            <v>19744</v>
          </cell>
        </row>
        <row r="625">
          <cell r="A625">
            <v>317070</v>
          </cell>
          <cell r="B625">
            <v>484</v>
          </cell>
          <cell r="C625">
            <v>92896372</v>
          </cell>
          <cell r="D625">
            <v>4</v>
          </cell>
        </row>
        <row r="626">
          <cell r="A626">
            <v>317160</v>
          </cell>
          <cell r="B626">
            <v>47215</v>
          </cell>
          <cell r="C626">
            <v>133978</v>
          </cell>
          <cell r="D626">
            <v>48206</v>
          </cell>
        </row>
        <row r="627">
          <cell r="A627">
            <v>320040</v>
          </cell>
          <cell r="B627">
            <v>754347</v>
          </cell>
          <cell r="C627">
            <v>190918797</v>
          </cell>
          <cell r="D627">
            <v>495621</v>
          </cell>
          <cell r="E627">
            <v>399986074</v>
          </cell>
          <cell r="F627">
            <v>277262</v>
          </cell>
          <cell r="G627">
            <v>83043482</v>
          </cell>
        </row>
        <row r="628">
          <cell r="A628">
            <v>320110</v>
          </cell>
          <cell r="B628">
            <v>36203</v>
          </cell>
          <cell r="C628">
            <v>16219680</v>
          </cell>
          <cell r="D628">
            <v>117899</v>
          </cell>
          <cell r="E628">
            <v>19439404</v>
          </cell>
          <cell r="F628">
            <v>16496</v>
          </cell>
          <cell r="G628">
            <v>7375446</v>
          </cell>
        </row>
        <row r="629">
          <cell r="A629">
            <v>320170</v>
          </cell>
          <cell r="B629">
            <v>2765</v>
          </cell>
          <cell r="C629">
            <v>14908546</v>
          </cell>
          <cell r="D629">
            <v>13039</v>
          </cell>
          <cell r="E629">
            <v>27549118</v>
          </cell>
          <cell r="F629">
            <v>4532</v>
          </cell>
          <cell r="G629">
            <v>11409198</v>
          </cell>
        </row>
        <row r="630">
          <cell r="A630">
            <v>320245</v>
          </cell>
          <cell r="B630">
            <v>58998</v>
          </cell>
          <cell r="C630">
            <v>14432187</v>
          </cell>
          <cell r="D630">
            <v>3781</v>
          </cell>
          <cell r="E630">
            <v>16015749</v>
          </cell>
          <cell r="F630">
            <v>30</v>
          </cell>
          <cell r="G630">
            <v>2862384</v>
          </cell>
        </row>
        <row r="631">
          <cell r="A631">
            <v>320255</v>
          </cell>
          <cell r="B631">
            <v>29249</v>
          </cell>
          <cell r="C631">
            <v>9715314</v>
          </cell>
          <cell r="D631">
            <v>8824</v>
          </cell>
          <cell r="E631">
            <v>12626034</v>
          </cell>
          <cell r="F631">
            <v>5023</v>
          </cell>
          <cell r="G631">
            <v>5084058</v>
          </cell>
        </row>
        <row r="632">
          <cell r="A632">
            <v>320265</v>
          </cell>
          <cell r="B632">
            <v>94536</v>
          </cell>
          <cell r="C632">
            <v>3144154</v>
          </cell>
          <cell r="D632">
            <v>104727</v>
          </cell>
          <cell r="E632">
            <v>2670926</v>
          </cell>
          <cell r="F632">
            <v>29609</v>
          </cell>
          <cell r="G632">
            <v>803225</v>
          </cell>
        </row>
        <row r="633">
          <cell r="A633">
            <v>320340</v>
          </cell>
          <cell r="B633">
            <v>38255</v>
          </cell>
          <cell r="C633">
            <v>41214411</v>
          </cell>
          <cell r="D633">
            <v>55429</v>
          </cell>
          <cell r="E633">
            <v>55538210</v>
          </cell>
          <cell r="F633">
            <v>8636</v>
          </cell>
          <cell r="G633">
            <v>26357871</v>
          </cell>
        </row>
        <row r="634">
          <cell r="A634">
            <v>320425</v>
          </cell>
          <cell r="B634">
            <v>913</v>
          </cell>
          <cell r="C634">
            <v>4347777</v>
          </cell>
          <cell r="D634">
            <v>12398</v>
          </cell>
          <cell r="E634">
            <v>4840121</v>
          </cell>
          <cell r="F634">
            <v>317</v>
          </cell>
          <cell r="G634">
            <v>1919859</v>
          </cell>
        </row>
        <row r="635">
          <cell r="A635">
            <v>320501</v>
          </cell>
          <cell r="B635">
            <v>377264</v>
          </cell>
          <cell r="C635">
            <v>51619479</v>
          </cell>
          <cell r="D635">
            <v>249712</v>
          </cell>
          <cell r="E635">
            <v>76845727</v>
          </cell>
          <cell r="F635">
            <v>173371</v>
          </cell>
          <cell r="G635">
            <v>16214815</v>
          </cell>
        </row>
        <row r="636">
          <cell r="A636">
            <v>330095</v>
          </cell>
          <cell r="E636">
            <v>561829</v>
          </cell>
        </row>
        <row r="637">
          <cell r="A637">
            <v>330390</v>
          </cell>
          <cell r="B637">
            <v>52692</v>
          </cell>
          <cell r="C637">
            <v>9719147</v>
          </cell>
          <cell r="D637">
            <v>246341</v>
          </cell>
          <cell r="E637">
            <v>32675338</v>
          </cell>
        </row>
        <row r="638">
          <cell r="A638">
            <v>350260</v>
          </cell>
          <cell r="B638">
            <v>9450</v>
          </cell>
          <cell r="C638">
            <v>2599637</v>
          </cell>
          <cell r="D638">
            <v>8461</v>
          </cell>
          <cell r="E638">
            <v>2304356</v>
          </cell>
          <cell r="F638">
            <v>2961</v>
          </cell>
          <cell r="G638">
            <v>774311</v>
          </cell>
        </row>
        <row r="639">
          <cell r="A639">
            <v>350360</v>
          </cell>
          <cell r="B639">
            <v>273337</v>
          </cell>
          <cell r="C639">
            <v>52123700</v>
          </cell>
          <cell r="D639">
            <v>67971</v>
          </cell>
          <cell r="E639">
            <v>28675216</v>
          </cell>
          <cell r="F639">
            <v>47109</v>
          </cell>
          <cell r="G639">
            <v>3756693</v>
          </cell>
        </row>
        <row r="640">
          <cell r="A640">
            <v>350400</v>
          </cell>
          <cell r="B640">
            <v>799845</v>
          </cell>
          <cell r="C640">
            <v>64352526</v>
          </cell>
          <cell r="D640">
            <v>564688</v>
          </cell>
          <cell r="E640">
            <v>56616094</v>
          </cell>
          <cell r="F640">
            <v>217321</v>
          </cell>
          <cell r="G640">
            <v>16821243</v>
          </cell>
        </row>
        <row r="641">
          <cell r="A641">
            <v>350410</v>
          </cell>
          <cell r="B641">
            <v>2718914</v>
          </cell>
          <cell r="C641">
            <v>141947459</v>
          </cell>
          <cell r="D641">
            <v>79397</v>
          </cell>
          <cell r="E641">
            <v>116880843</v>
          </cell>
          <cell r="F641">
            <v>7863</v>
          </cell>
          <cell r="G641">
            <v>24325155</v>
          </cell>
        </row>
        <row r="642">
          <cell r="A642">
            <v>350620</v>
          </cell>
          <cell r="B642">
            <v>274</v>
          </cell>
          <cell r="C642">
            <v>4989694</v>
          </cell>
          <cell r="E642">
            <v>4521083</v>
          </cell>
          <cell r="G642">
            <v>1478866</v>
          </cell>
        </row>
        <row r="643">
          <cell r="A643">
            <v>350670</v>
          </cell>
          <cell r="B643">
            <v>59271</v>
          </cell>
          <cell r="C643">
            <v>2107838</v>
          </cell>
          <cell r="D643">
            <v>45908</v>
          </cell>
          <cell r="E643">
            <v>1819354</v>
          </cell>
          <cell r="F643">
            <v>9852</v>
          </cell>
          <cell r="G643">
            <v>698216</v>
          </cell>
        </row>
        <row r="644">
          <cell r="A644">
            <v>350870</v>
          </cell>
          <cell r="B644">
            <v>9909</v>
          </cell>
          <cell r="C644">
            <v>13590668</v>
          </cell>
          <cell r="D644">
            <v>781</v>
          </cell>
          <cell r="E644">
            <v>6020286</v>
          </cell>
        </row>
        <row r="645">
          <cell r="A645">
            <v>351220</v>
          </cell>
          <cell r="B645">
            <v>49498</v>
          </cell>
          <cell r="C645">
            <v>1494607</v>
          </cell>
          <cell r="D645">
            <v>9894</v>
          </cell>
          <cell r="E645">
            <v>550515</v>
          </cell>
          <cell r="F645">
            <v>19342</v>
          </cell>
          <cell r="G645">
            <v>832469</v>
          </cell>
        </row>
        <row r="646">
          <cell r="A646">
            <v>351390</v>
          </cell>
          <cell r="F646">
            <v>18368</v>
          </cell>
        </row>
        <row r="647">
          <cell r="A647">
            <v>351620</v>
          </cell>
          <cell r="D647">
            <v>2092310</v>
          </cell>
          <cell r="E647">
            <v>52226080</v>
          </cell>
          <cell r="F647">
            <v>1258996</v>
          </cell>
          <cell r="G647">
            <v>38537343</v>
          </cell>
        </row>
        <row r="648">
          <cell r="A648">
            <v>351690</v>
          </cell>
          <cell r="B648">
            <v>39928</v>
          </cell>
          <cell r="C648">
            <v>9825581</v>
          </cell>
          <cell r="D648">
            <v>64316</v>
          </cell>
          <cell r="E648">
            <v>11019029</v>
          </cell>
          <cell r="F648">
            <v>27516</v>
          </cell>
          <cell r="G648">
            <v>6182437</v>
          </cell>
        </row>
        <row r="649">
          <cell r="A649">
            <v>351720</v>
          </cell>
          <cell r="B649">
            <v>253256</v>
          </cell>
          <cell r="C649">
            <v>13678744</v>
          </cell>
          <cell r="D649">
            <v>216835</v>
          </cell>
          <cell r="E649">
            <v>4694731</v>
          </cell>
          <cell r="F649">
            <v>60446</v>
          </cell>
        </row>
        <row r="650">
          <cell r="A650">
            <v>351950</v>
          </cell>
          <cell r="B650">
            <v>17165</v>
          </cell>
          <cell r="D650">
            <v>669</v>
          </cell>
          <cell r="E650">
            <v>1560</v>
          </cell>
        </row>
        <row r="651">
          <cell r="A651">
            <v>352050</v>
          </cell>
          <cell r="B651">
            <v>1990635</v>
          </cell>
          <cell r="C651">
            <v>93655106</v>
          </cell>
        </row>
        <row r="652">
          <cell r="A652">
            <v>352070</v>
          </cell>
          <cell r="B652">
            <v>11</v>
          </cell>
          <cell r="C652">
            <v>2524500</v>
          </cell>
          <cell r="D652">
            <v>2098</v>
          </cell>
          <cell r="E652">
            <v>2270745</v>
          </cell>
          <cell r="G652">
            <v>907179</v>
          </cell>
        </row>
        <row r="653">
          <cell r="A653">
            <v>352350</v>
          </cell>
          <cell r="B653">
            <v>651</v>
          </cell>
          <cell r="C653">
            <v>12368009</v>
          </cell>
          <cell r="D653">
            <v>3792</v>
          </cell>
          <cell r="F653">
            <v>80</v>
          </cell>
          <cell r="G653">
            <v>3480</v>
          </cell>
        </row>
        <row r="654">
          <cell r="A654">
            <v>352450</v>
          </cell>
          <cell r="B654">
            <v>644</v>
          </cell>
          <cell r="C654">
            <v>4648635</v>
          </cell>
          <cell r="D654">
            <v>3768</v>
          </cell>
          <cell r="E654">
            <v>4865199</v>
          </cell>
          <cell r="F654">
            <v>162</v>
          </cell>
          <cell r="G654">
            <v>2234647</v>
          </cell>
        </row>
        <row r="655">
          <cell r="A655">
            <v>352590</v>
          </cell>
          <cell r="B655">
            <v>8987904</v>
          </cell>
          <cell r="C655">
            <v>1220527858</v>
          </cell>
          <cell r="D655">
            <v>7856550</v>
          </cell>
          <cell r="E655">
            <v>881803527</v>
          </cell>
          <cell r="F655">
            <v>4727299</v>
          </cell>
          <cell r="G655">
            <v>322222174</v>
          </cell>
        </row>
        <row r="656">
          <cell r="A656">
            <v>353130</v>
          </cell>
        </row>
        <row r="657">
          <cell r="A657">
            <v>353220</v>
          </cell>
          <cell r="B657">
            <v>31571</v>
          </cell>
          <cell r="C657">
            <v>12956951</v>
          </cell>
          <cell r="D657">
            <v>13691</v>
          </cell>
          <cell r="E657">
            <v>1915147</v>
          </cell>
        </row>
        <row r="658">
          <cell r="A658">
            <v>353690</v>
          </cell>
          <cell r="C658">
            <v>2398748</v>
          </cell>
          <cell r="E658">
            <v>1216458</v>
          </cell>
        </row>
        <row r="659">
          <cell r="A659">
            <v>353715</v>
          </cell>
          <cell r="B659">
            <v>1186</v>
          </cell>
          <cell r="C659">
            <v>2732305</v>
          </cell>
          <cell r="D659">
            <v>340</v>
          </cell>
          <cell r="E659">
            <v>1576245</v>
          </cell>
          <cell r="F659">
            <v>190</v>
          </cell>
        </row>
        <row r="660">
          <cell r="A660">
            <v>353870</v>
          </cell>
          <cell r="B660">
            <v>4460841</v>
          </cell>
          <cell r="C660">
            <v>622209804</v>
          </cell>
          <cell r="D660">
            <v>284025</v>
          </cell>
          <cell r="E660">
            <v>233221319</v>
          </cell>
        </row>
        <row r="661">
          <cell r="A661">
            <v>353970</v>
          </cell>
          <cell r="B661">
            <v>7876</v>
          </cell>
          <cell r="C661">
            <v>3442281</v>
          </cell>
          <cell r="D661">
            <v>3339</v>
          </cell>
          <cell r="E661">
            <v>362472</v>
          </cell>
          <cell r="F661">
            <v>1125</v>
          </cell>
        </row>
        <row r="662">
          <cell r="A662">
            <v>354060</v>
          </cell>
          <cell r="B662">
            <v>1394</v>
          </cell>
          <cell r="C662">
            <v>2645420</v>
          </cell>
          <cell r="D662">
            <v>18623</v>
          </cell>
          <cell r="E662">
            <v>866419</v>
          </cell>
          <cell r="F662">
            <v>1321</v>
          </cell>
          <cell r="G662">
            <v>74512</v>
          </cell>
        </row>
        <row r="663">
          <cell r="A663">
            <v>354200</v>
          </cell>
          <cell r="B663">
            <v>3576</v>
          </cell>
          <cell r="C663">
            <v>2750173</v>
          </cell>
          <cell r="D663">
            <v>2822</v>
          </cell>
          <cell r="E663">
            <v>3003477</v>
          </cell>
          <cell r="F663">
            <v>200</v>
          </cell>
          <cell r="G663">
            <v>1141282</v>
          </cell>
        </row>
        <row r="664">
          <cell r="A664">
            <v>354490</v>
          </cell>
          <cell r="C664">
            <v>254857</v>
          </cell>
        </row>
        <row r="665">
          <cell r="A665">
            <v>354580</v>
          </cell>
          <cell r="B665">
            <v>730857</v>
          </cell>
          <cell r="C665">
            <v>18624616</v>
          </cell>
          <cell r="D665">
            <v>919044</v>
          </cell>
          <cell r="E665">
            <v>22609050</v>
          </cell>
          <cell r="F665">
            <v>510660</v>
          </cell>
          <cell r="G665">
            <v>14279739</v>
          </cell>
        </row>
        <row r="666">
          <cell r="A666">
            <v>354630</v>
          </cell>
          <cell r="B666">
            <v>2295</v>
          </cell>
          <cell r="C666">
            <v>38315</v>
          </cell>
        </row>
        <row r="667">
          <cell r="A667">
            <v>354730</v>
          </cell>
          <cell r="B667">
            <v>112560</v>
          </cell>
          <cell r="C667">
            <v>25900627</v>
          </cell>
          <cell r="D667">
            <v>11904816</v>
          </cell>
          <cell r="E667">
            <v>23372102</v>
          </cell>
          <cell r="F667">
            <v>8490269</v>
          </cell>
          <cell r="G667">
            <v>9537620</v>
          </cell>
        </row>
        <row r="668">
          <cell r="A668">
            <v>354790</v>
          </cell>
          <cell r="B668">
            <v>6279</v>
          </cell>
          <cell r="C668">
            <v>5942744</v>
          </cell>
          <cell r="D668">
            <v>415</v>
          </cell>
          <cell r="E668">
            <v>3389428</v>
          </cell>
        </row>
        <row r="669">
          <cell r="A669">
            <v>354810</v>
          </cell>
          <cell r="B669">
            <v>144496</v>
          </cell>
          <cell r="C669">
            <v>15087031</v>
          </cell>
          <cell r="D669">
            <v>28137</v>
          </cell>
          <cell r="E669">
            <v>6583642</v>
          </cell>
        </row>
        <row r="670">
          <cell r="A670">
            <v>354830</v>
          </cell>
          <cell r="B670">
            <v>47035</v>
          </cell>
          <cell r="C670">
            <v>4230702</v>
          </cell>
          <cell r="D670">
            <v>42951</v>
          </cell>
          <cell r="E670">
            <v>4880100</v>
          </cell>
          <cell r="F670">
            <v>42</v>
          </cell>
          <cell r="G670">
            <v>161672</v>
          </cell>
        </row>
        <row r="671">
          <cell r="A671">
            <v>354840</v>
          </cell>
          <cell r="B671">
            <v>9998</v>
          </cell>
        </row>
        <row r="672">
          <cell r="A672">
            <v>354910</v>
          </cell>
          <cell r="B672">
            <v>1185632</v>
          </cell>
          <cell r="C672">
            <v>173063633</v>
          </cell>
          <cell r="D672">
            <v>514222</v>
          </cell>
          <cell r="E672">
            <v>132890064</v>
          </cell>
          <cell r="F672">
            <v>152014</v>
          </cell>
          <cell r="G672">
            <v>49255446</v>
          </cell>
        </row>
        <row r="673">
          <cell r="A673">
            <v>355060</v>
          </cell>
          <cell r="B673">
            <v>1390585</v>
          </cell>
          <cell r="C673">
            <v>243412449</v>
          </cell>
          <cell r="D673">
            <v>695655</v>
          </cell>
          <cell r="E673">
            <v>114451384</v>
          </cell>
          <cell r="F673">
            <v>304810</v>
          </cell>
          <cell r="G673">
            <v>14350107</v>
          </cell>
        </row>
        <row r="674">
          <cell r="A674">
            <v>355080</v>
          </cell>
          <cell r="B674">
            <v>626</v>
          </cell>
        </row>
        <row r="675">
          <cell r="A675">
            <v>355300</v>
          </cell>
          <cell r="B675">
            <v>851</v>
          </cell>
          <cell r="C675">
            <v>11221738</v>
          </cell>
          <cell r="D675">
            <v>996</v>
          </cell>
          <cell r="E675">
            <v>11805684</v>
          </cell>
          <cell r="F675">
            <v>186</v>
          </cell>
          <cell r="G675">
            <v>4129035</v>
          </cell>
        </row>
        <row r="676">
          <cell r="A676">
            <v>355350</v>
          </cell>
          <cell r="B676">
            <v>13983</v>
          </cell>
          <cell r="C676">
            <v>10803921</v>
          </cell>
          <cell r="D676">
            <v>20129</v>
          </cell>
          <cell r="E676">
            <v>10088866</v>
          </cell>
          <cell r="F676">
            <v>4780</v>
          </cell>
          <cell r="G676">
            <v>4635511</v>
          </cell>
        </row>
        <row r="677">
          <cell r="A677">
            <v>355520</v>
          </cell>
          <cell r="B677">
            <v>33480</v>
          </cell>
          <cell r="C677">
            <v>4554652</v>
          </cell>
          <cell r="D677">
            <v>6188</v>
          </cell>
          <cell r="E677">
            <v>5044825</v>
          </cell>
          <cell r="F677">
            <v>96</v>
          </cell>
          <cell r="G677">
            <v>1562194</v>
          </cell>
        </row>
        <row r="678">
          <cell r="A678">
            <v>355535</v>
          </cell>
          <cell r="B678">
            <v>120449</v>
          </cell>
          <cell r="C678">
            <v>16774739</v>
          </cell>
          <cell r="D678">
            <v>104736</v>
          </cell>
          <cell r="E678">
            <v>7273744</v>
          </cell>
          <cell r="F678">
            <v>166</v>
          </cell>
        </row>
        <row r="679">
          <cell r="A679">
            <v>355590</v>
          </cell>
          <cell r="B679">
            <v>622</v>
          </cell>
          <cell r="C679">
            <v>1153652</v>
          </cell>
          <cell r="D679">
            <v>427</v>
          </cell>
          <cell r="E679">
            <v>709263</v>
          </cell>
          <cell r="F679">
            <v>1</v>
          </cell>
        </row>
        <row r="680">
          <cell r="A680">
            <v>355610</v>
          </cell>
          <cell r="B680">
            <v>13623</v>
          </cell>
          <cell r="C680">
            <v>4633275</v>
          </cell>
          <cell r="D680">
            <v>7350</v>
          </cell>
          <cell r="E680">
            <v>2636515</v>
          </cell>
          <cell r="F680">
            <v>6417</v>
          </cell>
          <cell r="G680">
            <v>1088354</v>
          </cell>
        </row>
        <row r="681">
          <cell r="A681">
            <v>355635</v>
          </cell>
          <cell r="B681">
            <v>179166</v>
          </cell>
          <cell r="C681">
            <v>35297877</v>
          </cell>
          <cell r="D681">
            <v>141400</v>
          </cell>
          <cell r="E681">
            <v>38735393</v>
          </cell>
          <cell r="F681">
            <v>15964</v>
          </cell>
          <cell r="G681">
            <v>22063984</v>
          </cell>
        </row>
        <row r="682">
          <cell r="A682">
            <v>355670</v>
          </cell>
          <cell r="B682">
            <v>571180</v>
          </cell>
          <cell r="C682">
            <v>49345582</v>
          </cell>
          <cell r="D682">
            <v>416076</v>
          </cell>
          <cell r="E682">
            <v>179943419</v>
          </cell>
          <cell r="F682">
            <v>4207</v>
          </cell>
          <cell r="G682">
            <v>161083811</v>
          </cell>
        </row>
        <row r="683">
          <cell r="A683">
            <v>355730</v>
          </cell>
          <cell r="B683">
            <v>20662</v>
          </cell>
          <cell r="C683">
            <v>4702837</v>
          </cell>
          <cell r="D683">
            <v>13376</v>
          </cell>
          <cell r="E683">
            <v>522180</v>
          </cell>
          <cell r="F683">
            <v>1024</v>
          </cell>
          <cell r="G683">
            <v>902356</v>
          </cell>
        </row>
        <row r="684">
          <cell r="A684">
            <v>410040</v>
          </cell>
          <cell r="B684">
            <v>522326</v>
          </cell>
          <cell r="C684">
            <v>29816609</v>
          </cell>
          <cell r="D684">
            <v>28</v>
          </cell>
          <cell r="E684">
            <v>20218664</v>
          </cell>
          <cell r="F684">
            <v>2</v>
          </cell>
        </row>
        <row r="685">
          <cell r="A685">
            <v>410210</v>
          </cell>
          <cell r="B685">
            <v>86747</v>
          </cell>
          <cell r="D685">
            <v>5746</v>
          </cell>
          <cell r="E685">
            <v>31608666</v>
          </cell>
          <cell r="F685">
            <v>11768</v>
          </cell>
          <cell r="G685">
            <v>4239102</v>
          </cell>
        </row>
        <row r="686">
          <cell r="A686">
            <v>410302</v>
          </cell>
          <cell r="B686">
            <v>16</v>
          </cell>
          <cell r="C686">
            <v>4184125</v>
          </cell>
          <cell r="E686">
            <v>5388946</v>
          </cell>
        </row>
        <row r="687">
          <cell r="A687">
            <v>410360</v>
          </cell>
          <cell r="B687">
            <v>229961</v>
          </cell>
          <cell r="C687">
            <v>8187387</v>
          </cell>
          <cell r="D687">
            <v>184020</v>
          </cell>
          <cell r="E687">
            <v>7485389</v>
          </cell>
          <cell r="F687">
            <v>101374</v>
          </cell>
          <cell r="G687">
            <v>3952552</v>
          </cell>
        </row>
        <row r="688">
          <cell r="A688">
            <v>410425</v>
          </cell>
          <cell r="C688">
            <v>5424968</v>
          </cell>
          <cell r="D688">
            <v>103</v>
          </cell>
          <cell r="E688">
            <v>25147209</v>
          </cell>
          <cell r="F688">
            <v>942</v>
          </cell>
          <cell r="G688">
            <v>95274</v>
          </cell>
        </row>
        <row r="689">
          <cell r="A689">
            <v>410430</v>
          </cell>
          <cell r="B689">
            <v>1297393</v>
          </cell>
          <cell r="C689">
            <v>398222462</v>
          </cell>
          <cell r="D689">
            <v>1156173</v>
          </cell>
          <cell r="E689">
            <v>411294845</v>
          </cell>
          <cell r="F689">
            <v>926079</v>
          </cell>
          <cell r="G689">
            <v>199497490</v>
          </cell>
        </row>
        <row r="690">
          <cell r="A690">
            <v>410445</v>
          </cell>
          <cell r="B690">
            <v>471703</v>
          </cell>
          <cell r="C690">
            <v>59602691</v>
          </cell>
          <cell r="D690">
            <v>269201</v>
          </cell>
          <cell r="E690">
            <v>27619887</v>
          </cell>
          <cell r="F690">
            <v>0</v>
          </cell>
        </row>
        <row r="691">
          <cell r="A691">
            <v>410490</v>
          </cell>
          <cell r="B691">
            <v>9801</v>
          </cell>
          <cell r="C691">
            <v>1540405</v>
          </cell>
          <cell r="D691">
            <v>9763</v>
          </cell>
        </row>
        <row r="692">
          <cell r="A692">
            <v>410650</v>
          </cell>
          <cell r="B692">
            <v>90182</v>
          </cell>
          <cell r="C692">
            <v>17580569</v>
          </cell>
          <cell r="D692">
            <v>81276</v>
          </cell>
          <cell r="E692">
            <v>16794821</v>
          </cell>
          <cell r="F692">
            <v>17562</v>
          </cell>
          <cell r="G692">
            <v>8307502</v>
          </cell>
        </row>
        <row r="693">
          <cell r="A693">
            <v>410753</v>
          </cell>
          <cell r="B693">
            <v>893</v>
          </cell>
          <cell r="C693">
            <v>478418</v>
          </cell>
          <cell r="D693">
            <v>3134</v>
          </cell>
        </row>
        <row r="694">
          <cell r="A694">
            <v>410980</v>
          </cell>
          <cell r="B694">
            <v>545895</v>
          </cell>
          <cell r="C694">
            <v>4374168</v>
          </cell>
          <cell r="D694">
            <v>224553</v>
          </cell>
          <cell r="E694">
            <v>1488991</v>
          </cell>
        </row>
        <row r="695">
          <cell r="A695">
            <v>411000</v>
          </cell>
          <cell r="B695">
            <v>136926</v>
          </cell>
          <cell r="C695">
            <v>7699122</v>
          </cell>
          <cell r="D695">
            <v>83041</v>
          </cell>
          <cell r="E695">
            <v>1881155</v>
          </cell>
          <cell r="F695">
            <v>59622</v>
          </cell>
          <cell r="G695">
            <v>2960330</v>
          </cell>
        </row>
        <row r="696">
          <cell r="A696">
            <v>411020</v>
          </cell>
          <cell r="B696">
            <v>45836</v>
          </cell>
          <cell r="C696">
            <v>22775088</v>
          </cell>
          <cell r="D696">
            <v>11217</v>
          </cell>
          <cell r="E696">
            <v>37315908</v>
          </cell>
          <cell r="F696">
            <v>147</v>
          </cell>
          <cell r="G696">
            <v>944787</v>
          </cell>
        </row>
        <row r="697">
          <cell r="A697">
            <v>411070</v>
          </cell>
          <cell r="B697">
            <v>2271</v>
          </cell>
          <cell r="C697">
            <v>13479929</v>
          </cell>
          <cell r="D697">
            <v>2594</v>
          </cell>
          <cell r="E697">
            <v>95728294</v>
          </cell>
          <cell r="F697">
            <v>4989</v>
          </cell>
          <cell r="G697">
            <v>106837491</v>
          </cell>
        </row>
        <row r="698">
          <cell r="A698">
            <v>411150</v>
          </cell>
          <cell r="B698">
            <v>12066</v>
          </cell>
          <cell r="C698">
            <v>62137281</v>
          </cell>
          <cell r="D698">
            <v>16082</v>
          </cell>
          <cell r="E698">
            <v>100775792</v>
          </cell>
          <cell r="F698">
            <v>466</v>
          </cell>
          <cell r="G698">
            <v>72084429</v>
          </cell>
        </row>
        <row r="699">
          <cell r="A699">
            <v>411160</v>
          </cell>
          <cell r="B699">
            <v>93383</v>
          </cell>
          <cell r="C699">
            <v>9825841</v>
          </cell>
          <cell r="D699">
            <v>56914</v>
          </cell>
          <cell r="E699">
            <v>2685698</v>
          </cell>
          <cell r="F699">
            <v>35626</v>
          </cell>
          <cell r="G699">
            <v>2540671</v>
          </cell>
        </row>
        <row r="700">
          <cell r="A700">
            <v>411330</v>
          </cell>
          <cell r="B700">
            <v>86482</v>
          </cell>
          <cell r="C700">
            <v>40196501</v>
          </cell>
        </row>
        <row r="701">
          <cell r="A701">
            <v>411460</v>
          </cell>
          <cell r="B701">
            <v>42653</v>
          </cell>
          <cell r="C701">
            <v>11080</v>
          </cell>
          <cell r="D701">
            <v>1500</v>
          </cell>
          <cell r="F701">
            <v>7948</v>
          </cell>
          <cell r="G701">
            <v>1118912</v>
          </cell>
        </row>
        <row r="702">
          <cell r="A702">
            <v>411585</v>
          </cell>
          <cell r="B702">
            <v>150</v>
          </cell>
          <cell r="C702">
            <v>106335</v>
          </cell>
          <cell r="D702">
            <v>3344</v>
          </cell>
        </row>
        <row r="703">
          <cell r="A703">
            <v>411915</v>
          </cell>
          <cell r="B703">
            <v>3049871</v>
          </cell>
          <cell r="C703">
            <v>239067710</v>
          </cell>
          <cell r="D703">
            <v>905186</v>
          </cell>
          <cell r="E703">
            <v>514343374</v>
          </cell>
          <cell r="F703">
            <v>95316</v>
          </cell>
          <cell r="G703">
            <v>414941352</v>
          </cell>
        </row>
        <row r="704">
          <cell r="A704">
            <v>412130</v>
          </cell>
          <cell r="B704">
            <v>2231</v>
          </cell>
          <cell r="C704">
            <v>16718378</v>
          </cell>
          <cell r="D704">
            <v>18</v>
          </cell>
          <cell r="E704">
            <v>7187711</v>
          </cell>
        </row>
        <row r="705">
          <cell r="A705">
            <v>412200</v>
          </cell>
          <cell r="B705">
            <v>299736</v>
          </cell>
          <cell r="C705">
            <v>56018290</v>
          </cell>
          <cell r="D705">
            <v>93202</v>
          </cell>
          <cell r="E705">
            <v>62403339</v>
          </cell>
          <cell r="F705">
            <v>35054</v>
          </cell>
          <cell r="G705">
            <v>62840161</v>
          </cell>
        </row>
        <row r="706">
          <cell r="A706">
            <v>412215</v>
          </cell>
          <cell r="B706">
            <v>202777</v>
          </cell>
          <cell r="C706">
            <v>40838137</v>
          </cell>
          <cell r="D706">
            <v>98686</v>
          </cell>
          <cell r="E706">
            <v>18572732</v>
          </cell>
          <cell r="F706">
            <v>18151</v>
          </cell>
          <cell r="G706">
            <v>3534659</v>
          </cell>
        </row>
        <row r="707">
          <cell r="A707">
            <v>412230</v>
          </cell>
          <cell r="B707">
            <v>37620</v>
          </cell>
          <cell r="C707">
            <v>837860</v>
          </cell>
          <cell r="D707">
            <v>1993</v>
          </cell>
        </row>
        <row r="708">
          <cell r="A708">
            <v>412260</v>
          </cell>
          <cell r="B708">
            <v>613</v>
          </cell>
          <cell r="C708">
            <v>12523363</v>
          </cell>
          <cell r="D708">
            <v>200</v>
          </cell>
          <cell r="E708">
            <v>4853787</v>
          </cell>
        </row>
        <row r="709">
          <cell r="A709">
            <v>412560</v>
          </cell>
          <cell r="B709">
            <v>1810</v>
          </cell>
          <cell r="C709">
            <v>202570</v>
          </cell>
          <cell r="D709">
            <v>189</v>
          </cell>
          <cell r="E709">
            <v>17207897</v>
          </cell>
        </row>
        <row r="710">
          <cell r="A710">
            <v>412575</v>
          </cell>
          <cell r="C710">
            <v>240</v>
          </cell>
          <cell r="E710">
            <v>584</v>
          </cell>
          <cell r="G710">
            <v>440</v>
          </cell>
        </row>
        <row r="711">
          <cell r="A711">
            <v>412610</v>
          </cell>
          <cell r="B711">
            <v>5496</v>
          </cell>
          <cell r="C711">
            <v>20246076</v>
          </cell>
          <cell r="D711">
            <v>3914</v>
          </cell>
          <cell r="E711">
            <v>9128941</v>
          </cell>
        </row>
        <row r="712">
          <cell r="A712">
            <v>420040</v>
          </cell>
          <cell r="B712">
            <v>2696</v>
          </cell>
          <cell r="C712">
            <v>11781618</v>
          </cell>
          <cell r="D712">
            <v>5782</v>
          </cell>
          <cell r="E712">
            <v>11370959</v>
          </cell>
          <cell r="F712">
            <v>1798</v>
          </cell>
          <cell r="G712">
            <v>4747650</v>
          </cell>
        </row>
        <row r="713">
          <cell r="A713">
            <v>420050</v>
          </cell>
          <cell r="B713">
            <v>137764</v>
          </cell>
          <cell r="C713">
            <v>10707806</v>
          </cell>
          <cell r="D713">
            <v>113471</v>
          </cell>
          <cell r="E713">
            <v>8320037</v>
          </cell>
          <cell r="F713">
            <v>56949</v>
          </cell>
          <cell r="G713">
            <v>3809433</v>
          </cell>
        </row>
        <row r="714">
          <cell r="A714">
            <v>420160</v>
          </cell>
          <cell r="B714">
            <v>70943</v>
          </cell>
          <cell r="C714">
            <v>9704487</v>
          </cell>
          <cell r="D714">
            <v>35991</v>
          </cell>
          <cell r="E714">
            <v>4493576</v>
          </cell>
        </row>
        <row r="715">
          <cell r="A715">
            <v>420190</v>
          </cell>
          <cell r="B715">
            <v>481</v>
          </cell>
          <cell r="C715">
            <v>90</v>
          </cell>
          <cell r="D715">
            <v>219</v>
          </cell>
          <cell r="E715">
            <v>540</v>
          </cell>
          <cell r="F715">
            <v>50</v>
          </cell>
          <cell r="G715">
            <v>330</v>
          </cell>
        </row>
        <row r="716">
          <cell r="A716">
            <v>420253</v>
          </cell>
          <cell r="B716">
            <v>1658</v>
          </cell>
          <cell r="C716">
            <v>7197749</v>
          </cell>
          <cell r="D716">
            <v>5871</v>
          </cell>
          <cell r="E716">
            <v>6137557</v>
          </cell>
          <cell r="F716">
            <v>482</v>
          </cell>
          <cell r="G716">
            <v>2781490</v>
          </cell>
        </row>
        <row r="717">
          <cell r="A717">
            <v>420280</v>
          </cell>
          <cell r="B717">
            <v>185025</v>
          </cell>
          <cell r="C717">
            <v>10586605</v>
          </cell>
          <cell r="D717">
            <v>55093</v>
          </cell>
          <cell r="E717">
            <v>7024711</v>
          </cell>
          <cell r="F717">
            <v>1461</v>
          </cell>
          <cell r="G717">
            <v>2247344</v>
          </cell>
        </row>
        <row r="718">
          <cell r="A718">
            <v>420315</v>
          </cell>
          <cell r="B718">
            <v>182639</v>
          </cell>
          <cell r="C718">
            <v>18491586</v>
          </cell>
          <cell r="D718">
            <v>2917</v>
          </cell>
          <cell r="E718">
            <v>7620661</v>
          </cell>
          <cell r="F718">
            <v>0</v>
          </cell>
        </row>
        <row r="719">
          <cell r="A719">
            <v>420475</v>
          </cell>
          <cell r="B719">
            <v>38153</v>
          </cell>
          <cell r="C719">
            <v>5035265</v>
          </cell>
          <cell r="D719">
            <v>16332</v>
          </cell>
          <cell r="E719">
            <v>2163235</v>
          </cell>
        </row>
        <row r="720">
          <cell r="A720">
            <v>420510</v>
          </cell>
          <cell r="B720">
            <v>6905</v>
          </cell>
          <cell r="D720">
            <v>2290</v>
          </cell>
        </row>
        <row r="721">
          <cell r="A721">
            <v>420720</v>
          </cell>
          <cell r="B721">
            <v>17921</v>
          </cell>
          <cell r="C721">
            <v>6336011</v>
          </cell>
          <cell r="D721">
            <v>7284</v>
          </cell>
          <cell r="E721">
            <v>3394384</v>
          </cell>
          <cell r="F721">
            <v>192</v>
          </cell>
        </row>
        <row r="722">
          <cell r="A722">
            <v>420750</v>
          </cell>
          <cell r="B722">
            <v>1145692</v>
          </cell>
          <cell r="C722">
            <v>142400487</v>
          </cell>
          <cell r="D722">
            <v>423732</v>
          </cell>
          <cell r="E722">
            <v>52098777</v>
          </cell>
          <cell r="F722">
            <v>106931</v>
          </cell>
          <cell r="G722">
            <v>20616350</v>
          </cell>
        </row>
        <row r="723">
          <cell r="A723">
            <v>420990</v>
          </cell>
          <cell r="B723">
            <v>33667</v>
          </cell>
          <cell r="C723">
            <v>6455567</v>
          </cell>
          <cell r="D723">
            <v>4809</v>
          </cell>
          <cell r="E723">
            <v>7419430</v>
          </cell>
          <cell r="F723">
            <v>11349</v>
          </cell>
          <cell r="G723">
            <v>7678124</v>
          </cell>
        </row>
        <row r="724">
          <cell r="A724">
            <v>421000</v>
          </cell>
          <cell r="B724">
            <v>30362054</v>
          </cell>
          <cell r="D724">
            <v>136924</v>
          </cell>
          <cell r="F724">
            <v>47060</v>
          </cell>
        </row>
        <row r="725">
          <cell r="A725">
            <v>421070</v>
          </cell>
          <cell r="B725">
            <v>90555</v>
          </cell>
          <cell r="C725">
            <v>15706041</v>
          </cell>
          <cell r="D725">
            <v>9836</v>
          </cell>
          <cell r="E725">
            <v>12801406</v>
          </cell>
          <cell r="F725">
            <v>9816</v>
          </cell>
          <cell r="G725">
            <v>5545594</v>
          </cell>
        </row>
        <row r="726">
          <cell r="A726">
            <v>421130</v>
          </cell>
          <cell r="B726">
            <v>2005482</v>
          </cell>
          <cell r="C726">
            <v>99530838</v>
          </cell>
          <cell r="D726">
            <v>1583657</v>
          </cell>
          <cell r="E726">
            <v>35763142</v>
          </cell>
          <cell r="F726">
            <v>101051</v>
          </cell>
          <cell r="G726">
            <v>15634951</v>
          </cell>
        </row>
        <row r="727">
          <cell r="A727">
            <v>421145</v>
          </cell>
          <cell r="B727">
            <v>78121</v>
          </cell>
          <cell r="C727">
            <v>6183119</v>
          </cell>
          <cell r="D727">
            <v>35698</v>
          </cell>
          <cell r="E727">
            <v>2870452</v>
          </cell>
          <cell r="F727">
            <v>10777</v>
          </cell>
          <cell r="G727">
            <v>595909</v>
          </cell>
        </row>
        <row r="728">
          <cell r="A728">
            <v>421415</v>
          </cell>
          <cell r="B728">
            <v>67559</v>
          </cell>
          <cell r="C728">
            <v>10141215</v>
          </cell>
          <cell r="D728">
            <v>39904</v>
          </cell>
          <cell r="E728">
            <v>4430742</v>
          </cell>
          <cell r="F728">
            <v>8579</v>
          </cell>
          <cell r="G728">
            <v>909260</v>
          </cell>
        </row>
        <row r="729">
          <cell r="A729">
            <v>421440</v>
          </cell>
          <cell r="B729">
            <v>144713</v>
          </cell>
          <cell r="C729">
            <v>4377399</v>
          </cell>
          <cell r="D729">
            <v>71939</v>
          </cell>
          <cell r="E729">
            <v>2105992</v>
          </cell>
          <cell r="F729">
            <v>36632</v>
          </cell>
          <cell r="G729">
            <v>1782594</v>
          </cell>
        </row>
        <row r="730">
          <cell r="A730">
            <v>421510</v>
          </cell>
          <cell r="B730">
            <v>88520</v>
          </cell>
          <cell r="C730">
            <v>20026902</v>
          </cell>
          <cell r="D730">
            <v>37097</v>
          </cell>
          <cell r="E730">
            <v>14190141</v>
          </cell>
          <cell r="F730">
            <v>14969</v>
          </cell>
          <cell r="G730">
            <v>8500170</v>
          </cell>
        </row>
        <row r="731">
          <cell r="A731">
            <v>421540</v>
          </cell>
          <cell r="B731">
            <v>34731</v>
          </cell>
          <cell r="C731">
            <v>54902</v>
          </cell>
          <cell r="D731">
            <v>18723</v>
          </cell>
          <cell r="E731">
            <v>79540</v>
          </cell>
          <cell r="F731">
            <v>15333</v>
          </cell>
        </row>
        <row r="732">
          <cell r="A732">
            <v>421545</v>
          </cell>
          <cell r="B732">
            <v>171626</v>
          </cell>
          <cell r="C732">
            <v>7337516</v>
          </cell>
          <cell r="D732">
            <v>157521</v>
          </cell>
          <cell r="E732">
            <v>4860049</v>
          </cell>
          <cell r="F732">
            <v>11266</v>
          </cell>
          <cell r="G732">
            <v>1708157</v>
          </cell>
        </row>
        <row r="733">
          <cell r="A733">
            <v>421550</v>
          </cell>
          <cell r="F733">
            <v>1</v>
          </cell>
          <cell r="G733">
            <v>1769831</v>
          </cell>
        </row>
        <row r="734">
          <cell r="A734">
            <v>421555</v>
          </cell>
          <cell r="B734">
            <v>98389</v>
          </cell>
          <cell r="C734">
            <v>11282109</v>
          </cell>
          <cell r="D734">
            <v>38644</v>
          </cell>
          <cell r="E734">
            <v>4417528</v>
          </cell>
        </row>
        <row r="735">
          <cell r="A735">
            <v>421565</v>
          </cell>
          <cell r="B735">
            <v>32606</v>
          </cell>
          <cell r="C735">
            <v>10612987</v>
          </cell>
          <cell r="D735">
            <v>15000</v>
          </cell>
          <cell r="E735">
            <v>5628788</v>
          </cell>
          <cell r="F735">
            <v>14906</v>
          </cell>
          <cell r="G735">
            <v>1738072</v>
          </cell>
        </row>
        <row r="736">
          <cell r="A736">
            <v>421700</v>
          </cell>
          <cell r="B736">
            <v>59678</v>
          </cell>
          <cell r="C736">
            <v>27467638</v>
          </cell>
          <cell r="D736">
            <v>10931</v>
          </cell>
          <cell r="E736">
            <v>10453896</v>
          </cell>
          <cell r="F736">
            <v>857</v>
          </cell>
          <cell r="G736">
            <v>4020961</v>
          </cell>
        </row>
        <row r="737">
          <cell r="A737">
            <v>421720</v>
          </cell>
          <cell r="B737">
            <v>1803429</v>
          </cell>
          <cell r="C737">
            <v>134118032</v>
          </cell>
          <cell r="D737">
            <v>380062</v>
          </cell>
          <cell r="E737">
            <v>48664355</v>
          </cell>
          <cell r="F737">
            <v>164612</v>
          </cell>
          <cell r="G737">
            <v>41487</v>
          </cell>
        </row>
        <row r="738">
          <cell r="A738">
            <v>421725</v>
          </cell>
          <cell r="B738">
            <v>249096</v>
          </cell>
          <cell r="C738">
            <v>24618974</v>
          </cell>
          <cell r="D738">
            <v>217164</v>
          </cell>
          <cell r="E738">
            <v>21940533</v>
          </cell>
          <cell r="F738">
            <v>87028</v>
          </cell>
          <cell r="G738">
            <v>10193585</v>
          </cell>
        </row>
        <row r="739">
          <cell r="A739">
            <v>421880</v>
          </cell>
          <cell r="B739">
            <v>27524</v>
          </cell>
          <cell r="C739">
            <v>45545204</v>
          </cell>
          <cell r="D739">
            <v>19561</v>
          </cell>
          <cell r="E739">
            <v>36107977</v>
          </cell>
          <cell r="F739">
            <v>6367</v>
          </cell>
          <cell r="G739">
            <v>15509167</v>
          </cell>
        </row>
        <row r="740">
          <cell r="A740">
            <v>421895</v>
          </cell>
          <cell r="B740">
            <v>1852</v>
          </cell>
          <cell r="C740">
            <v>5000492</v>
          </cell>
          <cell r="D740">
            <v>1514</v>
          </cell>
          <cell r="E740">
            <v>4513941</v>
          </cell>
          <cell r="F740">
            <v>254</v>
          </cell>
          <cell r="G740">
            <v>2068669</v>
          </cell>
        </row>
        <row r="741">
          <cell r="A741">
            <v>421900</v>
          </cell>
          <cell r="B741">
            <v>19041</v>
          </cell>
          <cell r="C741">
            <v>370923</v>
          </cell>
          <cell r="D741">
            <v>674362</v>
          </cell>
          <cell r="E741">
            <v>612314</v>
          </cell>
          <cell r="F741">
            <v>120177</v>
          </cell>
          <cell r="G741">
            <v>0</v>
          </cell>
        </row>
        <row r="742">
          <cell r="A742">
            <v>421915</v>
          </cell>
          <cell r="B742">
            <v>56532</v>
          </cell>
          <cell r="D742">
            <v>35773</v>
          </cell>
          <cell r="F742">
            <v>9258</v>
          </cell>
        </row>
        <row r="743">
          <cell r="A743">
            <v>421930</v>
          </cell>
          <cell r="B743">
            <v>726727</v>
          </cell>
          <cell r="C743">
            <v>63815028</v>
          </cell>
          <cell r="D743">
            <v>716521</v>
          </cell>
          <cell r="E743">
            <v>71291164</v>
          </cell>
          <cell r="F743">
            <v>281379</v>
          </cell>
          <cell r="G743">
            <v>14053951</v>
          </cell>
        </row>
        <row r="744">
          <cell r="A744">
            <v>421935</v>
          </cell>
          <cell r="B744">
            <v>1850</v>
          </cell>
          <cell r="C744">
            <v>6830005</v>
          </cell>
          <cell r="D744">
            <v>417</v>
          </cell>
          <cell r="E744">
            <v>3712589</v>
          </cell>
        </row>
        <row r="745">
          <cell r="A745">
            <v>422000</v>
          </cell>
          <cell r="B745">
            <v>245218</v>
          </cell>
          <cell r="C745">
            <v>5968676</v>
          </cell>
          <cell r="D745">
            <v>102355</v>
          </cell>
          <cell r="E745">
            <v>3093975</v>
          </cell>
          <cell r="F745">
            <v>27251</v>
          </cell>
          <cell r="G745">
            <v>8095</v>
          </cell>
        </row>
        <row r="746">
          <cell r="A746">
            <v>430070</v>
          </cell>
          <cell r="C746">
            <v>2095506</v>
          </cell>
          <cell r="E746">
            <v>1201809</v>
          </cell>
          <cell r="G746">
            <v>938921</v>
          </cell>
        </row>
        <row r="747">
          <cell r="A747">
            <v>430080</v>
          </cell>
          <cell r="B747">
            <v>275509</v>
          </cell>
          <cell r="C747">
            <v>10879014</v>
          </cell>
          <cell r="D747">
            <v>220506</v>
          </cell>
          <cell r="E747">
            <v>11408249</v>
          </cell>
          <cell r="F747">
            <v>119265</v>
          </cell>
          <cell r="G747">
            <v>3158048</v>
          </cell>
        </row>
        <row r="748">
          <cell r="A748">
            <v>430155</v>
          </cell>
          <cell r="B748">
            <v>1670</v>
          </cell>
          <cell r="C748">
            <v>170145</v>
          </cell>
          <cell r="D748">
            <v>859</v>
          </cell>
          <cell r="E748">
            <v>41218</v>
          </cell>
          <cell r="F748">
            <v>121</v>
          </cell>
          <cell r="G748">
            <v>17836</v>
          </cell>
        </row>
        <row r="749">
          <cell r="A749">
            <v>430200</v>
          </cell>
          <cell r="B749">
            <v>2239</v>
          </cell>
          <cell r="C749">
            <v>3382559</v>
          </cell>
          <cell r="D749">
            <v>559</v>
          </cell>
          <cell r="E749">
            <v>2286023</v>
          </cell>
          <cell r="F749">
            <v>326</v>
          </cell>
          <cell r="G749">
            <v>2009342</v>
          </cell>
        </row>
        <row r="750">
          <cell r="A750">
            <v>430350</v>
          </cell>
          <cell r="C750">
            <v>997456</v>
          </cell>
          <cell r="D750">
            <v>116</v>
          </cell>
          <cell r="E750">
            <v>625249</v>
          </cell>
          <cell r="F750">
            <v>961</v>
          </cell>
          <cell r="G750">
            <v>1254125</v>
          </cell>
        </row>
        <row r="751">
          <cell r="A751">
            <v>430500</v>
          </cell>
          <cell r="B751">
            <v>11388</v>
          </cell>
          <cell r="D751">
            <v>40652</v>
          </cell>
          <cell r="F751">
            <v>4740</v>
          </cell>
          <cell r="G751">
            <v>40472</v>
          </cell>
        </row>
        <row r="752">
          <cell r="A752">
            <v>430510</v>
          </cell>
          <cell r="C752">
            <v>46</v>
          </cell>
        </row>
        <row r="753">
          <cell r="A753">
            <v>430590</v>
          </cell>
          <cell r="B753">
            <v>24907</v>
          </cell>
          <cell r="D753">
            <v>18590</v>
          </cell>
        </row>
        <row r="754">
          <cell r="A754">
            <v>430700</v>
          </cell>
          <cell r="B754">
            <v>1932410</v>
          </cell>
          <cell r="C754">
            <v>142128343</v>
          </cell>
          <cell r="D754">
            <v>1626666</v>
          </cell>
          <cell r="E754">
            <v>91364858</v>
          </cell>
          <cell r="F754">
            <v>762744</v>
          </cell>
          <cell r="G754">
            <v>37271153</v>
          </cell>
        </row>
        <row r="755">
          <cell r="A755">
            <v>430770</v>
          </cell>
          <cell r="B755">
            <v>858563</v>
          </cell>
          <cell r="C755">
            <v>29608602</v>
          </cell>
          <cell r="D755">
            <v>636488</v>
          </cell>
          <cell r="E755">
            <v>10325396</v>
          </cell>
          <cell r="F755">
            <v>307010</v>
          </cell>
          <cell r="G755">
            <v>26700771</v>
          </cell>
        </row>
        <row r="756">
          <cell r="A756">
            <v>430783</v>
          </cell>
          <cell r="C756">
            <v>370830</v>
          </cell>
          <cell r="E756">
            <v>222498</v>
          </cell>
        </row>
        <row r="757">
          <cell r="A757">
            <v>430840</v>
          </cell>
          <cell r="B757">
            <v>791</v>
          </cell>
          <cell r="C757">
            <v>651251</v>
          </cell>
          <cell r="D757">
            <v>12</v>
          </cell>
          <cell r="E757">
            <v>365340</v>
          </cell>
          <cell r="F757">
            <v>19</v>
          </cell>
        </row>
        <row r="758">
          <cell r="A758">
            <v>430880</v>
          </cell>
          <cell r="B758">
            <v>8476</v>
          </cell>
          <cell r="C758">
            <v>2131824</v>
          </cell>
          <cell r="D758">
            <v>2462</v>
          </cell>
          <cell r="E758">
            <v>1066191</v>
          </cell>
          <cell r="F758">
            <v>387</v>
          </cell>
          <cell r="G758">
            <v>1317004</v>
          </cell>
        </row>
        <row r="759">
          <cell r="A759">
            <v>430890</v>
          </cell>
          <cell r="B759">
            <v>117051</v>
          </cell>
          <cell r="C759">
            <v>7917011</v>
          </cell>
          <cell r="D759">
            <v>59226</v>
          </cell>
          <cell r="E759">
            <v>4525870</v>
          </cell>
          <cell r="F759">
            <v>43611</v>
          </cell>
          <cell r="G759">
            <v>104465</v>
          </cell>
        </row>
        <row r="760">
          <cell r="A760">
            <v>430930</v>
          </cell>
          <cell r="B760">
            <v>48655</v>
          </cell>
          <cell r="C760">
            <v>13903</v>
          </cell>
          <cell r="D760">
            <v>38170</v>
          </cell>
        </row>
        <row r="761">
          <cell r="A761">
            <v>430980</v>
          </cell>
          <cell r="B761">
            <v>7068</v>
          </cell>
          <cell r="C761">
            <v>8700</v>
          </cell>
          <cell r="D761">
            <v>11492</v>
          </cell>
          <cell r="E761">
            <v>8070</v>
          </cell>
        </row>
        <row r="762">
          <cell r="A762">
            <v>431112</v>
          </cell>
          <cell r="D762">
            <v>20441</v>
          </cell>
          <cell r="E762">
            <v>4333146</v>
          </cell>
          <cell r="F762">
            <v>305</v>
          </cell>
          <cell r="G762">
            <v>2345507</v>
          </cell>
        </row>
        <row r="763">
          <cell r="A763">
            <v>431127</v>
          </cell>
          <cell r="B763">
            <v>76356</v>
          </cell>
          <cell r="C763">
            <v>2108869</v>
          </cell>
          <cell r="D763">
            <v>1348</v>
          </cell>
          <cell r="E763">
            <v>3056462</v>
          </cell>
          <cell r="F763">
            <v>250</v>
          </cell>
          <cell r="G763">
            <v>963118</v>
          </cell>
        </row>
        <row r="764">
          <cell r="A764">
            <v>431170</v>
          </cell>
          <cell r="B764">
            <v>1629</v>
          </cell>
          <cell r="C764">
            <v>1287965</v>
          </cell>
          <cell r="D764">
            <v>3571</v>
          </cell>
          <cell r="E764">
            <v>2310902</v>
          </cell>
          <cell r="F764">
            <v>160</v>
          </cell>
          <cell r="G764">
            <v>2534634</v>
          </cell>
        </row>
        <row r="765">
          <cell r="A765">
            <v>431205</v>
          </cell>
          <cell r="B765">
            <v>13982</v>
          </cell>
          <cell r="C765">
            <v>8796905</v>
          </cell>
          <cell r="D765">
            <v>8249</v>
          </cell>
          <cell r="E765">
            <v>5960830</v>
          </cell>
          <cell r="F765">
            <v>12572</v>
          </cell>
          <cell r="G765">
            <v>3544491</v>
          </cell>
        </row>
        <row r="766">
          <cell r="A766">
            <v>431247</v>
          </cell>
          <cell r="B766">
            <v>44181</v>
          </cell>
          <cell r="C766">
            <v>3822483</v>
          </cell>
          <cell r="D766">
            <v>7606</v>
          </cell>
          <cell r="E766">
            <v>1047404</v>
          </cell>
          <cell r="F766">
            <v>14194</v>
          </cell>
          <cell r="G766">
            <v>248235</v>
          </cell>
        </row>
        <row r="767">
          <cell r="A767">
            <v>431295</v>
          </cell>
          <cell r="B767">
            <v>39</v>
          </cell>
          <cell r="C767">
            <v>1168252</v>
          </cell>
          <cell r="D767">
            <v>2506</v>
          </cell>
          <cell r="E767">
            <v>3624557</v>
          </cell>
          <cell r="F767">
            <v>2</v>
          </cell>
          <cell r="G767">
            <v>1542941</v>
          </cell>
        </row>
        <row r="768">
          <cell r="A768">
            <v>431310</v>
          </cell>
          <cell r="B768">
            <v>6360</v>
          </cell>
          <cell r="D768">
            <v>6117</v>
          </cell>
          <cell r="F768">
            <v>245</v>
          </cell>
          <cell r="G768">
            <v>1176470</v>
          </cell>
        </row>
        <row r="769">
          <cell r="A769">
            <v>431340</v>
          </cell>
          <cell r="B769">
            <v>3004619</v>
          </cell>
          <cell r="C769">
            <v>118454239</v>
          </cell>
          <cell r="D769">
            <v>1693606</v>
          </cell>
          <cell r="E769">
            <v>59074753</v>
          </cell>
          <cell r="F769">
            <v>1</v>
          </cell>
          <cell r="G769">
            <v>0</v>
          </cell>
        </row>
        <row r="770">
          <cell r="A770">
            <v>431420</v>
          </cell>
          <cell r="B770">
            <v>10710</v>
          </cell>
          <cell r="C770">
            <v>557832</v>
          </cell>
          <cell r="D770">
            <v>1205</v>
          </cell>
          <cell r="E770">
            <v>2253784</v>
          </cell>
          <cell r="F770">
            <v>704</v>
          </cell>
          <cell r="G770">
            <v>923388</v>
          </cell>
        </row>
        <row r="771">
          <cell r="A771">
            <v>431430</v>
          </cell>
          <cell r="B771">
            <v>25036</v>
          </cell>
          <cell r="C771">
            <v>1075256</v>
          </cell>
          <cell r="E771">
            <v>400954</v>
          </cell>
        </row>
        <row r="772">
          <cell r="A772">
            <v>431513</v>
          </cell>
          <cell r="C772">
            <v>824209</v>
          </cell>
          <cell r="E772">
            <v>627964</v>
          </cell>
          <cell r="G772">
            <v>477921</v>
          </cell>
        </row>
        <row r="773">
          <cell r="A773">
            <v>431640</v>
          </cell>
          <cell r="B773">
            <v>4245</v>
          </cell>
          <cell r="C773">
            <v>16323545</v>
          </cell>
          <cell r="D773">
            <v>269</v>
          </cell>
          <cell r="E773">
            <v>15283260</v>
          </cell>
          <cell r="F773">
            <v>6755</v>
          </cell>
          <cell r="G773">
            <v>6685423</v>
          </cell>
        </row>
        <row r="774">
          <cell r="A774">
            <v>431680</v>
          </cell>
          <cell r="B774">
            <v>2488182</v>
          </cell>
          <cell r="C774">
            <v>113050432</v>
          </cell>
          <cell r="D774">
            <v>1295870</v>
          </cell>
          <cell r="E774">
            <v>99236229</v>
          </cell>
          <cell r="F774">
            <v>688000</v>
          </cell>
          <cell r="G774">
            <v>33341442</v>
          </cell>
        </row>
        <row r="775">
          <cell r="A775">
            <v>431848</v>
          </cell>
          <cell r="B775">
            <v>1650</v>
          </cell>
          <cell r="C775">
            <v>5287215</v>
          </cell>
          <cell r="D775">
            <v>2011</v>
          </cell>
          <cell r="E775">
            <v>2951909</v>
          </cell>
          <cell r="F775">
            <v>299</v>
          </cell>
          <cell r="G775">
            <v>1812121</v>
          </cell>
        </row>
        <row r="776">
          <cell r="A776">
            <v>431915</v>
          </cell>
          <cell r="B776">
            <v>64805</v>
          </cell>
          <cell r="C776">
            <v>163186</v>
          </cell>
          <cell r="D776">
            <v>1461</v>
          </cell>
          <cell r="E776">
            <v>35719</v>
          </cell>
          <cell r="F776">
            <v>19091</v>
          </cell>
          <cell r="G776">
            <v>15069</v>
          </cell>
        </row>
        <row r="777">
          <cell r="A777">
            <v>431940</v>
          </cell>
          <cell r="B777">
            <v>460</v>
          </cell>
          <cell r="C777">
            <v>640387</v>
          </cell>
          <cell r="D777">
            <v>2732</v>
          </cell>
          <cell r="E777">
            <v>573696</v>
          </cell>
          <cell r="F777">
            <v>6790</v>
          </cell>
          <cell r="G777">
            <v>519220</v>
          </cell>
        </row>
        <row r="778">
          <cell r="A778">
            <v>432020</v>
          </cell>
          <cell r="B778">
            <v>122592</v>
          </cell>
          <cell r="C778">
            <v>15958021</v>
          </cell>
          <cell r="D778">
            <v>116935</v>
          </cell>
          <cell r="E778">
            <v>11259743</v>
          </cell>
          <cell r="F778">
            <v>56644</v>
          </cell>
          <cell r="G778">
            <v>5773671</v>
          </cell>
        </row>
        <row r="779">
          <cell r="A779">
            <v>432067</v>
          </cell>
        </row>
        <row r="780">
          <cell r="A780">
            <v>432080</v>
          </cell>
          <cell r="B780">
            <v>69504</v>
          </cell>
          <cell r="C780">
            <v>28200059</v>
          </cell>
          <cell r="D780">
            <v>38644</v>
          </cell>
          <cell r="E780">
            <v>16962688</v>
          </cell>
          <cell r="F780">
            <v>13035</v>
          </cell>
          <cell r="G780">
            <v>646049</v>
          </cell>
        </row>
        <row r="781">
          <cell r="A781">
            <v>432162</v>
          </cell>
          <cell r="E781">
            <v>2452742</v>
          </cell>
          <cell r="F781">
            <v>480</v>
          </cell>
          <cell r="G781">
            <v>1866532</v>
          </cell>
        </row>
        <row r="782">
          <cell r="A782">
            <v>432200</v>
          </cell>
          <cell r="B782">
            <v>330314</v>
          </cell>
          <cell r="C782">
            <v>50783155</v>
          </cell>
          <cell r="D782">
            <v>179055</v>
          </cell>
          <cell r="E782">
            <v>22095712</v>
          </cell>
          <cell r="F782">
            <v>57845</v>
          </cell>
          <cell r="G782">
            <v>5529674</v>
          </cell>
        </row>
        <row r="783">
          <cell r="A783">
            <v>432254</v>
          </cell>
          <cell r="C783">
            <v>210490</v>
          </cell>
          <cell r="E783">
            <v>198157</v>
          </cell>
          <cell r="G783">
            <v>233976</v>
          </cell>
        </row>
        <row r="784">
          <cell r="A784">
            <v>432285</v>
          </cell>
          <cell r="C784">
            <v>558147</v>
          </cell>
          <cell r="E784">
            <v>450499</v>
          </cell>
          <cell r="G784">
            <v>178522</v>
          </cell>
        </row>
        <row r="785">
          <cell r="A785">
            <v>432320</v>
          </cell>
          <cell r="B785">
            <v>1277</v>
          </cell>
          <cell r="C785">
            <v>6919531</v>
          </cell>
          <cell r="D785">
            <v>1358</v>
          </cell>
          <cell r="E785">
            <v>786557</v>
          </cell>
          <cell r="F785">
            <v>100</v>
          </cell>
          <cell r="G785">
            <v>2021143</v>
          </cell>
        </row>
        <row r="786">
          <cell r="A786">
            <v>500060</v>
          </cell>
          <cell r="B786">
            <v>18292</v>
          </cell>
          <cell r="C786">
            <v>535906</v>
          </cell>
          <cell r="D786">
            <v>21598</v>
          </cell>
          <cell r="E786">
            <v>874085</v>
          </cell>
        </row>
        <row r="787">
          <cell r="A787">
            <v>500210</v>
          </cell>
          <cell r="B787">
            <v>38025</v>
          </cell>
          <cell r="C787">
            <v>76660361</v>
          </cell>
          <cell r="D787">
            <v>2306</v>
          </cell>
          <cell r="E787">
            <v>37091687</v>
          </cell>
        </row>
        <row r="788">
          <cell r="A788">
            <v>500515</v>
          </cell>
          <cell r="B788">
            <v>2581</v>
          </cell>
          <cell r="C788">
            <v>5000989</v>
          </cell>
          <cell r="D788">
            <v>12556</v>
          </cell>
          <cell r="E788">
            <v>1973860</v>
          </cell>
          <cell r="G788">
            <v>1091077</v>
          </cell>
        </row>
        <row r="789">
          <cell r="A789">
            <v>510267</v>
          </cell>
          <cell r="B789">
            <v>349642</v>
          </cell>
          <cell r="C789">
            <v>33167245</v>
          </cell>
          <cell r="D789">
            <v>263155</v>
          </cell>
          <cell r="E789">
            <v>18922809</v>
          </cell>
          <cell r="F789">
            <v>146296</v>
          </cell>
          <cell r="G789">
            <v>8619644</v>
          </cell>
        </row>
        <row r="790">
          <cell r="A790">
            <v>510269</v>
          </cell>
          <cell r="B790">
            <v>28038</v>
          </cell>
          <cell r="C790">
            <v>6037844</v>
          </cell>
          <cell r="D790">
            <v>25550</v>
          </cell>
          <cell r="E790">
            <v>4250561</v>
          </cell>
          <cell r="F790">
            <v>16826</v>
          </cell>
          <cell r="G790">
            <v>2223851</v>
          </cell>
        </row>
        <row r="791">
          <cell r="A791">
            <v>510320</v>
          </cell>
          <cell r="B791">
            <v>351796</v>
          </cell>
          <cell r="C791">
            <v>11685247</v>
          </cell>
          <cell r="D791">
            <v>203100</v>
          </cell>
          <cell r="E791">
            <v>3514243</v>
          </cell>
        </row>
        <row r="792">
          <cell r="A792">
            <v>510455</v>
          </cell>
          <cell r="B792">
            <v>1702</v>
          </cell>
          <cell r="C792">
            <v>11486436</v>
          </cell>
          <cell r="D792">
            <v>456</v>
          </cell>
          <cell r="E792">
            <v>10494691</v>
          </cell>
          <cell r="F792">
            <v>763</v>
          </cell>
          <cell r="G792">
            <v>4355000</v>
          </cell>
        </row>
        <row r="793">
          <cell r="A793">
            <v>510560</v>
          </cell>
          <cell r="B793">
            <v>51396</v>
          </cell>
          <cell r="C793">
            <v>23210333</v>
          </cell>
          <cell r="D793">
            <v>41860</v>
          </cell>
          <cell r="E793">
            <v>25242964</v>
          </cell>
          <cell r="F793">
            <v>18812</v>
          </cell>
          <cell r="G793">
            <v>13448958</v>
          </cell>
        </row>
        <row r="794">
          <cell r="A794">
            <v>510776</v>
          </cell>
          <cell r="B794">
            <v>49086</v>
          </cell>
          <cell r="C794">
            <v>8215240</v>
          </cell>
          <cell r="D794">
            <v>24495</v>
          </cell>
          <cell r="E794">
            <v>4220851</v>
          </cell>
        </row>
        <row r="795">
          <cell r="A795">
            <v>510895</v>
          </cell>
          <cell r="B795">
            <v>34190</v>
          </cell>
          <cell r="C795">
            <v>20958252</v>
          </cell>
          <cell r="D795">
            <v>30107</v>
          </cell>
          <cell r="E795">
            <v>17783069</v>
          </cell>
          <cell r="F795">
            <v>12583</v>
          </cell>
          <cell r="G795">
            <v>8447833</v>
          </cell>
        </row>
        <row r="796">
          <cell r="A796">
            <v>520010</v>
          </cell>
        </row>
        <row r="797">
          <cell r="A797">
            <v>110033</v>
          </cell>
          <cell r="B797">
            <v>26559</v>
          </cell>
          <cell r="D797">
            <v>13980</v>
          </cell>
        </row>
        <row r="798">
          <cell r="A798">
            <v>110140</v>
          </cell>
          <cell r="B798">
            <v>8288</v>
          </cell>
          <cell r="C798">
            <v>1149218</v>
          </cell>
          <cell r="D798">
            <v>6382</v>
          </cell>
          <cell r="E798">
            <v>716802</v>
          </cell>
          <cell r="F798">
            <v>4292</v>
          </cell>
          <cell r="G798">
            <v>174968</v>
          </cell>
        </row>
        <row r="799">
          <cell r="A799">
            <v>310020</v>
          </cell>
          <cell r="D799">
            <v>864</v>
          </cell>
        </row>
        <row r="800">
          <cell r="A800">
            <v>310210</v>
          </cell>
          <cell r="D800">
            <v>1650</v>
          </cell>
        </row>
        <row r="801">
          <cell r="A801">
            <v>310240</v>
          </cell>
          <cell r="D801">
            <v>584670</v>
          </cell>
        </row>
        <row r="802">
          <cell r="A802">
            <v>310350</v>
          </cell>
        </row>
        <row r="803">
          <cell r="A803">
            <v>310360</v>
          </cell>
          <cell r="D803">
            <v>238</v>
          </cell>
        </row>
        <row r="804">
          <cell r="A804">
            <v>310530</v>
          </cell>
          <cell r="D804">
            <v>7850</v>
          </cell>
        </row>
        <row r="805">
          <cell r="A805">
            <v>310660</v>
          </cell>
          <cell r="D805">
            <v>130</v>
          </cell>
        </row>
        <row r="806">
          <cell r="A806">
            <v>310690</v>
          </cell>
          <cell r="B806">
            <v>5239</v>
          </cell>
          <cell r="D806">
            <v>3511</v>
          </cell>
        </row>
        <row r="807">
          <cell r="A807">
            <v>310740</v>
          </cell>
          <cell r="B807">
            <v>1500</v>
          </cell>
          <cell r="D807">
            <v>76046</v>
          </cell>
        </row>
        <row r="808">
          <cell r="A808">
            <v>310790</v>
          </cell>
        </row>
        <row r="809">
          <cell r="A809">
            <v>310830</v>
          </cell>
        </row>
        <row r="810">
          <cell r="A810">
            <v>310945</v>
          </cell>
          <cell r="D810">
            <v>2872</v>
          </cell>
        </row>
        <row r="811">
          <cell r="A811">
            <v>311040</v>
          </cell>
          <cell r="B811">
            <v>600</v>
          </cell>
          <cell r="D811">
            <v>7577</v>
          </cell>
        </row>
        <row r="812">
          <cell r="A812">
            <v>311100</v>
          </cell>
        </row>
        <row r="813">
          <cell r="A813">
            <v>311130</v>
          </cell>
        </row>
        <row r="814">
          <cell r="A814">
            <v>311190</v>
          </cell>
        </row>
        <row r="815">
          <cell r="A815">
            <v>311250</v>
          </cell>
          <cell r="D815">
            <v>4058</v>
          </cell>
        </row>
        <row r="816">
          <cell r="A816">
            <v>311270</v>
          </cell>
          <cell r="B816">
            <v>512</v>
          </cell>
          <cell r="D816">
            <v>3124</v>
          </cell>
        </row>
        <row r="817">
          <cell r="A817">
            <v>311390</v>
          </cell>
        </row>
        <row r="818">
          <cell r="A818">
            <v>311440</v>
          </cell>
        </row>
        <row r="819">
          <cell r="A819">
            <v>311545</v>
          </cell>
          <cell r="D819">
            <v>343303</v>
          </cell>
        </row>
        <row r="820">
          <cell r="A820">
            <v>311570</v>
          </cell>
          <cell r="D820">
            <v>397</v>
          </cell>
        </row>
        <row r="821">
          <cell r="A821">
            <v>311787</v>
          </cell>
          <cell r="B821">
            <v>561</v>
          </cell>
          <cell r="D821">
            <v>32304</v>
          </cell>
        </row>
        <row r="822">
          <cell r="A822">
            <v>311830</v>
          </cell>
          <cell r="B822">
            <v>2600</v>
          </cell>
        </row>
        <row r="823">
          <cell r="A823">
            <v>311850</v>
          </cell>
        </row>
        <row r="824">
          <cell r="A824">
            <v>311890</v>
          </cell>
          <cell r="D824">
            <v>202908</v>
          </cell>
        </row>
        <row r="825">
          <cell r="A825">
            <v>311920</v>
          </cell>
          <cell r="B825">
            <v>1174</v>
          </cell>
          <cell r="D825">
            <v>13704</v>
          </cell>
        </row>
        <row r="826">
          <cell r="A826">
            <v>312010</v>
          </cell>
          <cell r="D826">
            <v>2833</v>
          </cell>
        </row>
        <row r="827">
          <cell r="A827">
            <v>312180</v>
          </cell>
          <cell r="B827">
            <v>1340</v>
          </cell>
          <cell r="D827">
            <v>20786</v>
          </cell>
        </row>
        <row r="828">
          <cell r="A828">
            <v>312260</v>
          </cell>
        </row>
        <row r="829">
          <cell r="A829">
            <v>312330</v>
          </cell>
          <cell r="D829">
            <v>35</v>
          </cell>
        </row>
        <row r="830">
          <cell r="A830">
            <v>312350</v>
          </cell>
          <cell r="D830">
            <v>3314</v>
          </cell>
        </row>
        <row r="831">
          <cell r="A831">
            <v>312352</v>
          </cell>
          <cell r="B831">
            <v>1200</v>
          </cell>
          <cell r="D831">
            <v>2662</v>
          </cell>
        </row>
        <row r="832">
          <cell r="A832">
            <v>312410</v>
          </cell>
          <cell r="B832">
            <v>34006</v>
          </cell>
          <cell r="D832">
            <v>89824</v>
          </cell>
        </row>
        <row r="833">
          <cell r="A833">
            <v>312460</v>
          </cell>
        </row>
        <row r="834">
          <cell r="A834">
            <v>312490</v>
          </cell>
          <cell r="B834">
            <v>1872</v>
          </cell>
          <cell r="D834">
            <v>10531</v>
          </cell>
        </row>
        <row r="835">
          <cell r="A835">
            <v>312570</v>
          </cell>
          <cell r="D835">
            <v>5048</v>
          </cell>
        </row>
        <row r="836">
          <cell r="A836">
            <v>312620</v>
          </cell>
          <cell r="B836">
            <v>152</v>
          </cell>
          <cell r="D836">
            <v>498</v>
          </cell>
        </row>
        <row r="837">
          <cell r="A837">
            <v>312695</v>
          </cell>
          <cell r="D837">
            <v>6</v>
          </cell>
        </row>
        <row r="838">
          <cell r="A838">
            <v>312780</v>
          </cell>
          <cell r="D838">
            <v>210</v>
          </cell>
        </row>
        <row r="839">
          <cell r="A839">
            <v>312900</v>
          </cell>
        </row>
        <row r="840">
          <cell r="A840">
            <v>312910</v>
          </cell>
        </row>
        <row r="841">
          <cell r="A841">
            <v>312965</v>
          </cell>
          <cell r="B841">
            <v>48</v>
          </cell>
          <cell r="D841">
            <v>40305</v>
          </cell>
        </row>
        <row r="842">
          <cell r="A842">
            <v>313000</v>
          </cell>
          <cell r="D842">
            <v>2</v>
          </cell>
        </row>
        <row r="843">
          <cell r="A843">
            <v>313010</v>
          </cell>
        </row>
        <row r="844">
          <cell r="A844">
            <v>313055</v>
          </cell>
          <cell r="D844">
            <v>100</v>
          </cell>
        </row>
        <row r="845">
          <cell r="A845">
            <v>313100</v>
          </cell>
          <cell r="D845">
            <v>21</v>
          </cell>
        </row>
        <row r="846">
          <cell r="A846">
            <v>313250</v>
          </cell>
          <cell r="B846">
            <v>254</v>
          </cell>
          <cell r="D846">
            <v>10025</v>
          </cell>
        </row>
        <row r="847">
          <cell r="A847">
            <v>313375</v>
          </cell>
          <cell r="D847">
            <v>188</v>
          </cell>
        </row>
        <row r="848">
          <cell r="A848">
            <v>313450</v>
          </cell>
          <cell r="B848">
            <v>240</v>
          </cell>
          <cell r="D848">
            <v>475</v>
          </cell>
        </row>
        <row r="849">
          <cell r="A849">
            <v>313470</v>
          </cell>
        </row>
        <row r="850">
          <cell r="A850">
            <v>313540</v>
          </cell>
          <cell r="D850">
            <v>18633</v>
          </cell>
        </row>
        <row r="851">
          <cell r="A851">
            <v>313620</v>
          </cell>
          <cell r="B851">
            <v>31510</v>
          </cell>
          <cell r="D851">
            <v>292</v>
          </cell>
        </row>
        <row r="852">
          <cell r="A852">
            <v>313862</v>
          </cell>
          <cell r="D852">
            <v>229</v>
          </cell>
        </row>
        <row r="853">
          <cell r="A853">
            <v>313925</v>
          </cell>
          <cell r="D853">
            <v>2770</v>
          </cell>
        </row>
        <row r="854">
          <cell r="A854">
            <v>313930</v>
          </cell>
          <cell r="C854">
            <v>290</v>
          </cell>
          <cell r="D854">
            <v>21670</v>
          </cell>
        </row>
        <row r="855">
          <cell r="A855">
            <v>314010</v>
          </cell>
        </row>
        <row r="856">
          <cell r="A856">
            <v>314030</v>
          </cell>
          <cell r="B856">
            <v>3000</v>
          </cell>
          <cell r="D856">
            <v>34945</v>
          </cell>
        </row>
        <row r="857">
          <cell r="A857">
            <v>314053</v>
          </cell>
          <cell r="B857">
            <v>4800</v>
          </cell>
          <cell r="D857">
            <v>85620</v>
          </cell>
        </row>
        <row r="858">
          <cell r="A858">
            <v>314130</v>
          </cell>
          <cell r="D858">
            <v>156</v>
          </cell>
        </row>
        <row r="859">
          <cell r="A859">
            <v>314240</v>
          </cell>
          <cell r="D859">
            <v>100</v>
          </cell>
        </row>
        <row r="860">
          <cell r="A860">
            <v>314290</v>
          </cell>
          <cell r="D860">
            <v>24757</v>
          </cell>
        </row>
        <row r="861">
          <cell r="A861">
            <v>314315</v>
          </cell>
          <cell r="B861">
            <v>108</v>
          </cell>
          <cell r="D861">
            <v>1338</v>
          </cell>
        </row>
        <row r="862">
          <cell r="A862">
            <v>314350</v>
          </cell>
          <cell r="D862">
            <v>5562</v>
          </cell>
        </row>
        <row r="863">
          <cell r="A863">
            <v>314360</v>
          </cell>
          <cell r="D863">
            <v>16410</v>
          </cell>
        </row>
        <row r="864">
          <cell r="A864">
            <v>314535</v>
          </cell>
          <cell r="B864">
            <v>975</v>
          </cell>
          <cell r="D864">
            <v>2579</v>
          </cell>
        </row>
        <row r="865">
          <cell r="A865">
            <v>314587</v>
          </cell>
          <cell r="B865">
            <v>9346</v>
          </cell>
          <cell r="D865">
            <v>660</v>
          </cell>
        </row>
        <row r="866">
          <cell r="A866">
            <v>314640</v>
          </cell>
        </row>
        <row r="867">
          <cell r="A867">
            <v>314810</v>
          </cell>
        </row>
        <row r="868">
          <cell r="A868">
            <v>314860</v>
          </cell>
          <cell r="D868">
            <v>4340</v>
          </cell>
        </row>
        <row r="869">
          <cell r="A869">
            <v>314880</v>
          </cell>
          <cell r="B869">
            <v>1107</v>
          </cell>
          <cell r="D869">
            <v>3489</v>
          </cell>
        </row>
        <row r="870">
          <cell r="A870">
            <v>314950</v>
          </cell>
          <cell r="D870">
            <v>368</v>
          </cell>
        </row>
        <row r="871">
          <cell r="A871">
            <v>314970</v>
          </cell>
          <cell r="B871">
            <v>14030</v>
          </cell>
          <cell r="D871">
            <v>4775</v>
          </cell>
        </row>
        <row r="872">
          <cell r="A872">
            <v>315010</v>
          </cell>
        </row>
        <row r="873">
          <cell r="A873">
            <v>315057</v>
          </cell>
        </row>
        <row r="874">
          <cell r="A874">
            <v>315080</v>
          </cell>
          <cell r="D874">
            <v>363</v>
          </cell>
        </row>
        <row r="875">
          <cell r="A875">
            <v>315180</v>
          </cell>
          <cell r="D875">
            <v>39775</v>
          </cell>
        </row>
        <row r="876">
          <cell r="A876">
            <v>315210</v>
          </cell>
          <cell r="B876">
            <v>2428</v>
          </cell>
          <cell r="D876">
            <v>168166</v>
          </cell>
        </row>
        <row r="877">
          <cell r="A877">
            <v>315270</v>
          </cell>
          <cell r="D877">
            <v>111</v>
          </cell>
        </row>
        <row r="878">
          <cell r="A878">
            <v>315440</v>
          </cell>
          <cell r="B878">
            <v>1106</v>
          </cell>
          <cell r="D878">
            <v>2591</v>
          </cell>
        </row>
        <row r="879">
          <cell r="A879">
            <v>315460</v>
          </cell>
          <cell r="B879">
            <v>235767</v>
          </cell>
          <cell r="D879">
            <v>824071</v>
          </cell>
        </row>
        <row r="880">
          <cell r="A880">
            <v>315610</v>
          </cell>
          <cell r="D880">
            <v>3045</v>
          </cell>
        </row>
        <row r="881">
          <cell r="A881">
            <v>315620</v>
          </cell>
          <cell r="D881">
            <v>366</v>
          </cell>
        </row>
        <row r="882">
          <cell r="A882">
            <v>315645</v>
          </cell>
        </row>
        <row r="883">
          <cell r="A883">
            <v>315660</v>
          </cell>
          <cell r="D883">
            <v>1276</v>
          </cell>
        </row>
        <row r="884">
          <cell r="A884">
            <v>315690</v>
          </cell>
          <cell r="B884">
            <v>59</v>
          </cell>
          <cell r="C884">
            <v>500</v>
          </cell>
          <cell r="D884">
            <v>7080</v>
          </cell>
        </row>
        <row r="885">
          <cell r="A885">
            <v>315737</v>
          </cell>
          <cell r="B885">
            <v>4888</v>
          </cell>
          <cell r="D885">
            <v>20271</v>
          </cell>
        </row>
        <row r="886">
          <cell r="A886">
            <v>315900</v>
          </cell>
        </row>
        <row r="887">
          <cell r="A887">
            <v>315910</v>
          </cell>
          <cell r="D887">
            <v>25080</v>
          </cell>
        </row>
        <row r="888">
          <cell r="A888">
            <v>316060</v>
          </cell>
          <cell r="B888">
            <v>210</v>
          </cell>
          <cell r="D888">
            <v>11659</v>
          </cell>
        </row>
        <row r="889">
          <cell r="A889">
            <v>316090</v>
          </cell>
        </row>
        <row r="890">
          <cell r="A890">
            <v>316110</v>
          </cell>
          <cell r="C890">
            <v>500</v>
          </cell>
          <cell r="D890">
            <v>3065</v>
          </cell>
        </row>
        <row r="891">
          <cell r="A891">
            <v>316160</v>
          </cell>
          <cell r="B891">
            <v>77</v>
          </cell>
          <cell r="D891">
            <v>1175</v>
          </cell>
        </row>
        <row r="892">
          <cell r="A892">
            <v>316230</v>
          </cell>
          <cell r="B892">
            <v>100</v>
          </cell>
        </row>
        <row r="893">
          <cell r="A893">
            <v>316255</v>
          </cell>
          <cell r="D893">
            <v>7407</v>
          </cell>
        </row>
        <row r="894">
          <cell r="A894">
            <v>316257</v>
          </cell>
          <cell r="D894">
            <v>826</v>
          </cell>
        </row>
        <row r="895">
          <cell r="A895">
            <v>316500</v>
          </cell>
          <cell r="B895">
            <v>253</v>
          </cell>
          <cell r="D895">
            <v>1374</v>
          </cell>
        </row>
        <row r="896">
          <cell r="A896">
            <v>316710</v>
          </cell>
          <cell r="B896">
            <v>20338</v>
          </cell>
          <cell r="D896">
            <v>8942</v>
          </cell>
        </row>
        <row r="897">
          <cell r="A897">
            <v>316790</v>
          </cell>
          <cell r="B897">
            <v>5110</v>
          </cell>
          <cell r="D897">
            <v>4636</v>
          </cell>
        </row>
        <row r="898">
          <cell r="A898">
            <v>316910</v>
          </cell>
          <cell r="B898">
            <v>365497</v>
          </cell>
          <cell r="D898">
            <v>253566</v>
          </cell>
        </row>
        <row r="899">
          <cell r="A899">
            <v>316920</v>
          </cell>
          <cell r="B899">
            <v>421</v>
          </cell>
          <cell r="C899">
            <v>23585</v>
          </cell>
          <cell r="D899">
            <v>3612</v>
          </cell>
        </row>
        <row r="900">
          <cell r="A900">
            <v>317107</v>
          </cell>
          <cell r="B900">
            <v>7902</v>
          </cell>
          <cell r="C900">
            <v>19113</v>
          </cell>
          <cell r="D900">
            <v>290</v>
          </cell>
        </row>
        <row r="901">
          <cell r="A901">
            <v>317110</v>
          </cell>
          <cell r="B901">
            <v>4851</v>
          </cell>
          <cell r="C901">
            <v>135007</v>
          </cell>
          <cell r="D901">
            <v>6185</v>
          </cell>
        </row>
        <row r="902">
          <cell r="A902">
            <v>317150</v>
          </cell>
          <cell r="B902">
            <v>1340</v>
          </cell>
          <cell r="C902">
            <v>35451</v>
          </cell>
          <cell r="D902">
            <v>326</v>
          </cell>
        </row>
        <row r="903">
          <cell r="A903">
            <v>320010</v>
          </cell>
          <cell r="B903">
            <v>106071</v>
          </cell>
          <cell r="C903">
            <v>44202946</v>
          </cell>
          <cell r="D903">
            <v>40014</v>
          </cell>
          <cell r="E903">
            <v>110356503</v>
          </cell>
          <cell r="F903">
            <v>12277</v>
          </cell>
          <cell r="G903">
            <v>36339240</v>
          </cell>
        </row>
        <row r="904">
          <cell r="A904">
            <v>320230</v>
          </cell>
          <cell r="B904">
            <v>99413</v>
          </cell>
          <cell r="C904">
            <v>16675678</v>
          </cell>
          <cell r="D904">
            <v>55333</v>
          </cell>
          <cell r="E904">
            <v>22759593</v>
          </cell>
          <cell r="F904">
            <v>18073</v>
          </cell>
          <cell r="G904">
            <v>8241289</v>
          </cell>
        </row>
        <row r="905">
          <cell r="A905">
            <v>320240</v>
          </cell>
          <cell r="B905">
            <v>1177940</v>
          </cell>
          <cell r="C905">
            <v>145820374</v>
          </cell>
          <cell r="D905">
            <v>748975</v>
          </cell>
          <cell r="E905">
            <v>114730585</v>
          </cell>
          <cell r="F905">
            <v>64071</v>
          </cell>
          <cell r="G905">
            <v>18738402</v>
          </cell>
        </row>
        <row r="906">
          <cell r="A906">
            <v>320470</v>
          </cell>
          <cell r="B906">
            <v>580335</v>
          </cell>
          <cell r="C906">
            <v>152731500</v>
          </cell>
          <cell r="D906">
            <v>476048</v>
          </cell>
          <cell r="E906">
            <v>211099532</v>
          </cell>
          <cell r="F906">
            <v>233734</v>
          </cell>
          <cell r="G906">
            <v>78024255</v>
          </cell>
        </row>
        <row r="907">
          <cell r="A907">
            <v>350090</v>
          </cell>
          <cell r="C907">
            <v>1977340</v>
          </cell>
          <cell r="E907">
            <v>1643358</v>
          </cell>
          <cell r="G907">
            <v>681380</v>
          </cell>
        </row>
        <row r="908">
          <cell r="A908">
            <v>350120</v>
          </cell>
          <cell r="B908">
            <v>29703</v>
          </cell>
          <cell r="C908">
            <v>2111026</v>
          </cell>
          <cell r="D908">
            <v>35360</v>
          </cell>
          <cell r="E908">
            <v>3294428</v>
          </cell>
          <cell r="F908">
            <v>21107</v>
          </cell>
          <cell r="G908">
            <v>982360</v>
          </cell>
        </row>
        <row r="909">
          <cell r="A909">
            <v>350140</v>
          </cell>
          <cell r="B909">
            <v>644</v>
          </cell>
          <cell r="C909">
            <v>2484817</v>
          </cell>
          <cell r="D909">
            <v>74</v>
          </cell>
          <cell r="E909">
            <v>435926</v>
          </cell>
          <cell r="F909">
            <v>186</v>
          </cell>
          <cell r="G909">
            <v>921994</v>
          </cell>
        </row>
        <row r="910">
          <cell r="A910">
            <v>350240</v>
          </cell>
          <cell r="B910">
            <v>53972</v>
          </cell>
          <cell r="C910">
            <v>7734743</v>
          </cell>
          <cell r="D910">
            <v>680</v>
          </cell>
          <cell r="E910">
            <v>1482815</v>
          </cell>
        </row>
        <row r="911">
          <cell r="A911">
            <v>350280</v>
          </cell>
          <cell r="B911">
            <v>2773</v>
          </cell>
          <cell r="D911">
            <v>345</v>
          </cell>
        </row>
        <row r="912">
          <cell r="A912">
            <v>350510</v>
          </cell>
          <cell r="B912">
            <v>30</v>
          </cell>
          <cell r="C912">
            <v>3506253</v>
          </cell>
          <cell r="D912">
            <v>2335</v>
          </cell>
          <cell r="E912">
            <v>4235012</v>
          </cell>
          <cell r="G912">
            <v>1739972</v>
          </cell>
        </row>
        <row r="913">
          <cell r="A913">
            <v>350740</v>
          </cell>
          <cell r="B913">
            <v>711</v>
          </cell>
          <cell r="C913">
            <v>12401136</v>
          </cell>
          <cell r="D913">
            <v>2389</v>
          </cell>
          <cell r="E913">
            <v>5633178</v>
          </cell>
          <cell r="F913">
            <v>160</v>
          </cell>
          <cell r="G913">
            <v>54000</v>
          </cell>
        </row>
        <row r="914">
          <cell r="A914">
            <v>350760</v>
          </cell>
          <cell r="B914">
            <v>3665501</v>
          </cell>
          <cell r="C914">
            <v>115485164</v>
          </cell>
          <cell r="D914">
            <v>4755491</v>
          </cell>
          <cell r="E914">
            <v>68587494</v>
          </cell>
          <cell r="F914">
            <v>907695</v>
          </cell>
          <cell r="G914">
            <v>39844333</v>
          </cell>
        </row>
        <row r="915">
          <cell r="A915">
            <v>351170</v>
          </cell>
          <cell r="B915">
            <v>362831</v>
          </cell>
          <cell r="C915">
            <v>19921006</v>
          </cell>
          <cell r="D915">
            <v>205406</v>
          </cell>
          <cell r="E915">
            <v>7585573</v>
          </cell>
          <cell r="F915">
            <v>95300</v>
          </cell>
          <cell r="G915">
            <v>10403201</v>
          </cell>
        </row>
        <row r="916">
          <cell r="A916">
            <v>351520</v>
          </cell>
          <cell r="B916">
            <v>32955</v>
          </cell>
          <cell r="C916">
            <v>6193199</v>
          </cell>
          <cell r="D916">
            <v>16649</v>
          </cell>
          <cell r="E916">
            <v>4952538</v>
          </cell>
          <cell r="F916">
            <v>1400</v>
          </cell>
          <cell r="G916">
            <v>1917043</v>
          </cell>
        </row>
        <row r="917">
          <cell r="A917">
            <v>351540</v>
          </cell>
          <cell r="C917">
            <v>926039</v>
          </cell>
          <cell r="E917">
            <v>832135</v>
          </cell>
        </row>
        <row r="918">
          <cell r="A918">
            <v>351780</v>
          </cell>
          <cell r="B918">
            <v>6926</v>
          </cell>
          <cell r="C918">
            <v>11976436</v>
          </cell>
          <cell r="D918">
            <v>14641</v>
          </cell>
          <cell r="E918">
            <v>13007298</v>
          </cell>
          <cell r="F918">
            <v>2066</v>
          </cell>
          <cell r="G918">
            <v>4186353</v>
          </cell>
        </row>
        <row r="919">
          <cell r="A919">
            <v>351870</v>
          </cell>
          <cell r="D919">
            <v>17586</v>
          </cell>
          <cell r="E919">
            <v>28919099</v>
          </cell>
          <cell r="F919">
            <v>622</v>
          </cell>
          <cell r="G919">
            <v>7147562</v>
          </cell>
        </row>
        <row r="920">
          <cell r="A920">
            <v>351880</v>
          </cell>
          <cell r="B920">
            <v>108329</v>
          </cell>
          <cell r="C920">
            <v>1728819155</v>
          </cell>
          <cell r="D920">
            <v>38123</v>
          </cell>
          <cell r="E920">
            <v>836132171</v>
          </cell>
        </row>
        <row r="921">
          <cell r="A921">
            <v>351900</v>
          </cell>
          <cell r="B921">
            <v>285248</v>
          </cell>
          <cell r="C921">
            <v>2498826</v>
          </cell>
          <cell r="D921">
            <v>297425</v>
          </cell>
          <cell r="E921">
            <v>2018793</v>
          </cell>
          <cell r="F921">
            <v>79565</v>
          </cell>
          <cell r="G921">
            <v>348901</v>
          </cell>
        </row>
        <row r="922">
          <cell r="A922">
            <v>351930</v>
          </cell>
          <cell r="B922">
            <v>185375</v>
          </cell>
          <cell r="C922">
            <v>24917403</v>
          </cell>
          <cell r="D922">
            <v>282944</v>
          </cell>
          <cell r="E922">
            <v>38011725</v>
          </cell>
          <cell r="F922">
            <v>99344</v>
          </cell>
          <cell r="G922">
            <v>15635072</v>
          </cell>
        </row>
        <row r="923">
          <cell r="A923">
            <v>352040</v>
          </cell>
          <cell r="E923">
            <v>43136</v>
          </cell>
        </row>
        <row r="924">
          <cell r="A924">
            <v>352170</v>
          </cell>
          <cell r="B924">
            <v>231171</v>
          </cell>
          <cell r="C924">
            <v>18963418</v>
          </cell>
          <cell r="D924">
            <v>232998</v>
          </cell>
          <cell r="E924">
            <v>16650793</v>
          </cell>
          <cell r="F924">
            <v>107971</v>
          </cell>
          <cell r="G924">
            <v>7931792</v>
          </cell>
        </row>
        <row r="925">
          <cell r="A925">
            <v>352290</v>
          </cell>
          <cell r="E925">
            <v>360477</v>
          </cell>
          <cell r="G925">
            <v>317310</v>
          </cell>
        </row>
        <row r="926">
          <cell r="A926">
            <v>352340</v>
          </cell>
          <cell r="B926">
            <v>12549</v>
          </cell>
          <cell r="C926">
            <v>266788</v>
          </cell>
        </row>
        <row r="927">
          <cell r="A927">
            <v>352510</v>
          </cell>
          <cell r="B927">
            <v>63465</v>
          </cell>
          <cell r="D927">
            <v>12562</v>
          </cell>
        </row>
        <row r="928">
          <cell r="A928">
            <v>352740</v>
          </cell>
          <cell r="D928">
            <v>6420</v>
          </cell>
          <cell r="E928">
            <v>0</v>
          </cell>
        </row>
        <row r="929">
          <cell r="A929">
            <v>352830</v>
          </cell>
          <cell r="B929">
            <v>695</v>
          </cell>
          <cell r="C929">
            <v>1880420</v>
          </cell>
          <cell r="E929">
            <v>3220288</v>
          </cell>
          <cell r="G929">
            <v>1034767</v>
          </cell>
        </row>
        <row r="930">
          <cell r="A930">
            <v>352870</v>
          </cell>
          <cell r="B930">
            <v>321</v>
          </cell>
          <cell r="C930">
            <v>1094022</v>
          </cell>
          <cell r="D930">
            <v>1138</v>
          </cell>
          <cell r="E930">
            <v>227704</v>
          </cell>
        </row>
        <row r="931">
          <cell r="A931">
            <v>352940</v>
          </cell>
          <cell r="B931">
            <v>327030</v>
          </cell>
          <cell r="C931">
            <v>122626385</v>
          </cell>
          <cell r="D931">
            <v>297562</v>
          </cell>
          <cell r="E931">
            <v>57112556</v>
          </cell>
        </row>
        <row r="932">
          <cell r="A932">
            <v>352960</v>
          </cell>
          <cell r="B932">
            <v>438</v>
          </cell>
          <cell r="C932">
            <v>2664771</v>
          </cell>
          <cell r="D932">
            <v>11</v>
          </cell>
          <cell r="E932">
            <v>1120594</v>
          </cell>
          <cell r="F932">
            <v>4</v>
          </cell>
          <cell r="G932">
            <v>2082593</v>
          </cell>
        </row>
        <row r="933">
          <cell r="A933">
            <v>353160</v>
          </cell>
          <cell r="B933">
            <v>370</v>
          </cell>
          <cell r="C933">
            <v>4348641</v>
          </cell>
          <cell r="E933">
            <v>5009877</v>
          </cell>
          <cell r="F933">
            <v>50</v>
          </cell>
          <cell r="G933">
            <v>1771767</v>
          </cell>
        </row>
        <row r="934">
          <cell r="A934">
            <v>353475</v>
          </cell>
          <cell r="B934">
            <v>94876</v>
          </cell>
          <cell r="C934">
            <v>17168570</v>
          </cell>
          <cell r="D934">
            <v>113135</v>
          </cell>
          <cell r="E934">
            <v>13897847</v>
          </cell>
          <cell r="F934">
            <v>110382</v>
          </cell>
          <cell r="G934">
            <v>5925498</v>
          </cell>
        </row>
        <row r="935">
          <cell r="A935">
            <v>353480</v>
          </cell>
          <cell r="C935">
            <v>2828690</v>
          </cell>
          <cell r="E935">
            <v>1520227</v>
          </cell>
          <cell r="G935">
            <v>1399602</v>
          </cell>
        </row>
        <row r="936">
          <cell r="A936">
            <v>353530</v>
          </cell>
          <cell r="B936">
            <v>90155</v>
          </cell>
          <cell r="C936">
            <v>21057008</v>
          </cell>
          <cell r="D936">
            <v>59372</v>
          </cell>
          <cell r="E936">
            <v>13468677</v>
          </cell>
          <cell r="F936">
            <v>28848</v>
          </cell>
        </row>
        <row r="937">
          <cell r="A937">
            <v>353550</v>
          </cell>
          <cell r="B937">
            <v>117343</v>
          </cell>
          <cell r="C937">
            <v>54681988</v>
          </cell>
          <cell r="D937">
            <v>19824</v>
          </cell>
          <cell r="E937">
            <v>15141108</v>
          </cell>
          <cell r="G937">
            <v>10356002</v>
          </cell>
        </row>
        <row r="938">
          <cell r="A938">
            <v>353670</v>
          </cell>
          <cell r="B938">
            <v>654700</v>
          </cell>
          <cell r="C938">
            <v>1062757</v>
          </cell>
          <cell r="D938">
            <v>2091</v>
          </cell>
          <cell r="E938">
            <v>50224</v>
          </cell>
        </row>
        <row r="939">
          <cell r="A939">
            <v>353890</v>
          </cell>
          <cell r="C939">
            <v>599414</v>
          </cell>
          <cell r="E939">
            <v>446681</v>
          </cell>
          <cell r="F939">
            <v>168</v>
          </cell>
          <cell r="G939">
            <v>1125404</v>
          </cell>
        </row>
        <row r="940">
          <cell r="A940">
            <v>354100</v>
          </cell>
          <cell r="B940">
            <v>64549037</v>
          </cell>
          <cell r="C940">
            <v>15375756</v>
          </cell>
          <cell r="D940">
            <v>1241862</v>
          </cell>
          <cell r="E940">
            <v>6311255</v>
          </cell>
          <cell r="F940">
            <v>101960</v>
          </cell>
          <cell r="G940">
            <v>2524454</v>
          </cell>
        </row>
        <row r="941">
          <cell r="A941">
            <v>354240</v>
          </cell>
          <cell r="B941">
            <v>254500</v>
          </cell>
          <cell r="C941">
            <v>27844509</v>
          </cell>
          <cell r="D941">
            <v>26066</v>
          </cell>
          <cell r="E941">
            <v>3991161</v>
          </cell>
        </row>
        <row r="942">
          <cell r="A942">
            <v>354320</v>
          </cell>
          <cell r="B942">
            <v>4242</v>
          </cell>
          <cell r="C942">
            <v>6587213</v>
          </cell>
          <cell r="D942">
            <v>56651</v>
          </cell>
          <cell r="E942">
            <v>2138681</v>
          </cell>
          <cell r="F942">
            <v>974</v>
          </cell>
        </row>
        <row r="943">
          <cell r="A943">
            <v>354480</v>
          </cell>
          <cell r="C943">
            <v>2372292</v>
          </cell>
          <cell r="E943">
            <v>3657919</v>
          </cell>
          <cell r="G943">
            <v>1469995</v>
          </cell>
        </row>
        <row r="944">
          <cell r="A944">
            <v>354700</v>
          </cell>
          <cell r="B944">
            <v>1679</v>
          </cell>
          <cell r="C944">
            <v>22740</v>
          </cell>
        </row>
        <row r="945">
          <cell r="A945">
            <v>354750</v>
          </cell>
          <cell r="B945">
            <v>104120</v>
          </cell>
          <cell r="D945">
            <v>37638</v>
          </cell>
        </row>
        <row r="946">
          <cell r="A946">
            <v>355010</v>
          </cell>
          <cell r="B946">
            <v>4474</v>
          </cell>
          <cell r="C946">
            <v>5015875</v>
          </cell>
          <cell r="D946">
            <v>9546</v>
          </cell>
          <cell r="E946">
            <v>8854537</v>
          </cell>
          <cell r="F946">
            <v>6583</v>
          </cell>
          <cell r="G946">
            <v>1832332</v>
          </cell>
        </row>
        <row r="947">
          <cell r="A947">
            <v>355150</v>
          </cell>
          <cell r="B947">
            <v>417287</v>
          </cell>
          <cell r="C947">
            <v>29777737</v>
          </cell>
          <cell r="D947">
            <v>355957</v>
          </cell>
          <cell r="E947">
            <v>24217906</v>
          </cell>
          <cell r="F947">
            <v>91613</v>
          </cell>
          <cell r="G947">
            <v>8544912</v>
          </cell>
        </row>
        <row r="948">
          <cell r="A948">
            <v>410080</v>
          </cell>
          <cell r="B948">
            <v>9371</v>
          </cell>
          <cell r="C948">
            <v>12803645</v>
          </cell>
          <cell r="D948">
            <v>8293</v>
          </cell>
          <cell r="E948">
            <v>4846689</v>
          </cell>
        </row>
        <row r="949">
          <cell r="A949">
            <v>410115</v>
          </cell>
          <cell r="B949">
            <v>104067</v>
          </cell>
          <cell r="D949">
            <v>75546</v>
          </cell>
          <cell r="E949">
            <v>1182408</v>
          </cell>
          <cell r="F949">
            <v>48029</v>
          </cell>
          <cell r="G949">
            <v>2275283</v>
          </cell>
        </row>
        <row r="950">
          <cell r="A950">
            <v>410170</v>
          </cell>
          <cell r="D950">
            <v>310</v>
          </cell>
          <cell r="F950">
            <v>452</v>
          </cell>
        </row>
        <row r="951">
          <cell r="A951">
            <v>410240</v>
          </cell>
          <cell r="B951">
            <v>549366</v>
          </cell>
          <cell r="C951">
            <v>184462778</v>
          </cell>
          <cell r="D951">
            <v>314557</v>
          </cell>
          <cell r="E951">
            <v>143930531</v>
          </cell>
          <cell r="F951">
            <v>94523</v>
          </cell>
          <cell r="G951">
            <v>68305273</v>
          </cell>
        </row>
        <row r="952">
          <cell r="A952">
            <v>410290</v>
          </cell>
          <cell r="B952">
            <v>97600</v>
          </cell>
          <cell r="C952">
            <v>760802</v>
          </cell>
          <cell r="D952">
            <v>68241</v>
          </cell>
          <cell r="E952">
            <v>6346402</v>
          </cell>
        </row>
        <row r="953">
          <cell r="A953">
            <v>410550</v>
          </cell>
          <cell r="B953">
            <v>552809</v>
          </cell>
          <cell r="C953">
            <v>23904393</v>
          </cell>
          <cell r="D953">
            <v>185838</v>
          </cell>
          <cell r="E953">
            <v>39652946</v>
          </cell>
          <cell r="F953">
            <v>59547</v>
          </cell>
          <cell r="G953">
            <v>60988880</v>
          </cell>
        </row>
        <row r="954">
          <cell r="A954">
            <v>410560</v>
          </cell>
          <cell r="B954">
            <v>761</v>
          </cell>
          <cell r="C954">
            <v>23028837</v>
          </cell>
          <cell r="D954">
            <v>79</v>
          </cell>
          <cell r="E954">
            <v>9767918</v>
          </cell>
        </row>
        <row r="955">
          <cell r="A955">
            <v>410657</v>
          </cell>
          <cell r="B955">
            <v>1705</v>
          </cell>
          <cell r="C955">
            <v>336079</v>
          </cell>
          <cell r="D955">
            <v>3018</v>
          </cell>
          <cell r="E955">
            <v>7030110</v>
          </cell>
          <cell r="F955">
            <v>620</v>
          </cell>
          <cell r="G955">
            <v>2791839</v>
          </cell>
        </row>
        <row r="956">
          <cell r="A956">
            <v>410690</v>
          </cell>
          <cell r="B956">
            <v>253702</v>
          </cell>
          <cell r="C956">
            <v>11381287</v>
          </cell>
          <cell r="D956">
            <v>67148</v>
          </cell>
          <cell r="E956">
            <v>8108697</v>
          </cell>
          <cell r="F956">
            <v>14967</v>
          </cell>
          <cell r="G956">
            <v>2574951</v>
          </cell>
        </row>
        <row r="957">
          <cell r="A957">
            <v>410773</v>
          </cell>
          <cell r="B957">
            <v>71858</v>
          </cell>
          <cell r="C957">
            <v>20091509</v>
          </cell>
          <cell r="D957">
            <v>30658</v>
          </cell>
          <cell r="E957">
            <v>26742666</v>
          </cell>
          <cell r="F957">
            <v>23031</v>
          </cell>
          <cell r="G957">
            <v>20041852</v>
          </cell>
        </row>
        <row r="958">
          <cell r="A958">
            <v>410800</v>
          </cell>
          <cell r="B958">
            <v>129747</v>
          </cell>
          <cell r="C958">
            <v>20640</v>
          </cell>
          <cell r="D958">
            <v>84852</v>
          </cell>
          <cell r="E958">
            <v>0</v>
          </cell>
          <cell r="F958">
            <v>51062</v>
          </cell>
          <cell r="G958">
            <v>0</v>
          </cell>
        </row>
        <row r="959">
          <cell r="A959">
            <v>410810</v>
          </cell>
          <cell r="B959">
            <v>83321</v>
          </cell>
          <cell r="D959">
            <v>55795</v>
          </cell>
          <cell r="F959">
            <v>39767</v>
          </cell>
        </row>
        <row r="960">
          <cell r="A960">
            <v>410850</v>
          </cell>
          <cell r="B960">
            <v>487</v>
          </cell>
          <cell r="C960">
            <v>1006</v>
          </cell>
          <cell r="D960">
            <v>221</v>
          </cell>
          <cell r="E960">
            <v>3327891</v>
          </cell>
        </row>
        <row r="961">
          <cell r="A961">
            <v>410860</v>
          </cell>
          <cell r="B961">
            <v>58170</v>
          </cell>
          <cell r="C961">
            <v>28994822</v>
          </cell>
          <cell r="D961">
            <v>60743</v>
          </cell>
          <cell r="E961">
            <v>22008357</v>
          </cell>
          <cell r="F961">
            <v>20798</v>
          </cell>
          <cell r="G961">
            <v>11102281</v>
          </cell>
        </row>
        <row r="962">
          <cell r="A962">
            <v>411010</v>
          </cell>
          <cell r="B962">
            <v>961334</v>
          </cell>
          <cell r="C962">
            <v>149597461</v>
          </cell>
          <cell r="D962">
            <v>513521</v>
          </cell>
          <cell r="E962">
            <v>124625603</v>
          </cell>
          <cell r="F962">
            <v>322172</v>
          </cell>
          <cell r="G962">
            <v>61140395</v>
          </cell>
        </row>
        <row r="963">
          <cell r="A963">
            <v>411060</v>
          </cell>
          <cell r="B963">
            <v>1275</v>
          </cell>
          <cell r="C963">
            <v>334783</v>
          </cell>
          <cell r="D963">
            <v>216</v>
          </cell>
          <cell r="E963">
            <v>76563</v>
          </cell>
        </row>
        <row r="964">
          <cell r="A964">
            <v>411095</v>
          </cell>
          <cell r="C964">
            <v>177418</v>
          </cell>
        </row>
        <row r="965">
          <cell r="A965">
            <v>411100</v>
          </cell>
          <cell r="B965">
            <v>129502</v>
          </cell>
          <cell r="C965">
            <v>15728062</v>
          </cell>
          <cell r="D965">
            <v>79128</v>
          </cell>
          <cell r="E965">
            <v>8325165</v>
          </cell>
          <cell r="F965">
            <v>48712</v>
          </cell>
          <cell r="G965">
            <v>6046767</v>
          </cell>
        </row>
        <row r="966">
          <cell r="A966">
            <v>411110</v>
          </cell>
          <cell r="B966">
            <v>78559</v>
          </cell>
          <cell r="C966">
            <v>6000</v>
          </cell>
          <cell r="D966">
            <v>53137</v>
          </cell>
          <cell r="E966">
            <v>128245</v>
          </cell>
          <cell r="F966">
            <v>30298</v>
          </cell>
          <cell r="G966">
            <v>163961</v>
          </cell>
        </row>
        <row r="967">
          <cell r="A967">
            <v>411140</v>
          </cell>
          <cell r="B967">
            <v>84282</v>
          </cell>
          <cell r="C967">
            <v>16416979</v>
          </cell>
          <cell r="D967">
            <v>21924</v>
          </cell>
          <cell r="E967">
            <v>11738051</v>
          </cell>
          <cell r="F967">
            <v>5291</v>
          </cell>
          <cell r="G967">
            <v>5929127</v>
          </cell>
        </row>
        <row r="968">
          <cell r="A968">
            <v>411240</v>
          </cell>
          <cell r="B968">
            <v>1753</v>
          </cell>
          <cell r="C968">
            <v>17411464</v>
          </cell>
          <cell r="D968">
            <v>2159</v>
          </cell>
          <cell r="E968">
            <v>7161150</v>
          </cell>
        </row>
        <row r="969">
          <cell r="A969">
            <v>411390</v>
          </cell>
          <cell r="B969">
            <v>375227</v>
          </cell>
          <cell r="C969">
            <v>37600552</v>
          </cell>
          <cell r="D969">
            <v>187846</v>
          </cell>
          <cell r="E969">
            <v>25391414</v>
          </cell>
          <cell r="F969">
            <v>21921</v>
          </cell>
          <cell r="G969">
            <v>11262842</v>
          </cell>
        </row>
        <row r="970">
          <cell r="A970">
            <v>411470</v>
          </cell>
          <cell r="B970">
            <v>80574</v>
          </cell>
          <cell r="C970">
            <v>2380425</v>
          </cell>
          <cell r="D970">
            <v>53183</v>
          </cell>
          <cell r="E970">
            <v>445298</v>
          </cell>
          <cell r="F970">
            <v>29955</v>
          </cell>
          <cell r="G970">
            <v>520177</v>
          </cell>
        </row>
        <row r="971">
          <cell r="A971">
            <v>411570</v>
          </cell>
          <cell r="E971">
            <v>3840</v>
          </cell>
          <cell r="F971">
            <v>10</v>
          </cell>
          <cell r="G971">
            <v>4459530</v>
          </cell>
        </row>
        <row r="972">
          <cell r="A972">
            <v>411690</v>
          </cell>
          <cell r="B972">
            <v>343620</v>
          </cell>
          <cell r="C972">
            <v>18210233</v>
          </cell>
          <cell r="D972">
            <v>213535</v>
          </cell>
          <cell r="E972">
            <v>7183446</v>
          </cell>
          <cell r="F972">
            <v>143492</v>
          </cell>
          <cell r="G972">
            <v>4187953</v>
          </cell>
        </row>
        <row r="973">
          <cell r="A973">
            <v>411700</v>
          </cell>
          <cell r="B973">
            <v>21068</v>
          </cell>
          <cell r="C973">
            <v>36137923</v>
          </cell>
          <cell r="D973">
            <v>2797</v>
          </cell>
          <cell r="E973">
            <v>33979352</v>
          </cell>
          <cell r="F973">
            <v>1435</v>
          </cell>
          <cell r="G973">
            <v>13164099</v>
          </cell>
        </row>
        <row r="974">
          <cell r="A974">
            <v>411850</v>
          </cell>
          <cell r="B974">
            <v>10908</v>
          </cell>
          <cell r="C974">
            <v>12952100</v>
          </cell>
          <cell r="D974">
            <v>10557</v>
          </cell>
          <cell r="E974">
            <v>14147311</v>
          </cell>
          <cell r="F974">
            <v>5282</v>
          </cell>
          <cell r="G974">
            <v>6834005</v>
          </cell>
        </row>
        <row r="975">
          <cell r="A975">
            <v>411870</v>
          </cell>
          <cell r="B975">
            <v>9834</v>
          </cell>
          <cell r="C975">
            <v>32196</v>
          </cell>
          <cell r="D975">
            <v>11773</v>
          </cell>
          <cell r="E975">
            <v>5946124</v>
          </cell>
        </row>
        <row r="976">
          <cell r="A976">
            <v>411880</v>
          </cell>
          <cell r="B976">
            <v>78398</v>
          </cell>
          <cell r="C976">
            <v>28520921</v>
          </cell>
          <cell r="D976">
            <v>15979</v>
          </cell>
          <cell r="E976">
            <v>11608270</v>
          </cell>
        </row>
        <row r="977">
          <cell r="A977">
            <v>411930</v>
          </cell>
          <cell r="B977">
            <v>269676</v>
          </cell>
          <cell r="C977">
            <v>4290258</v>
          </cell>
          <cell r="D977">
            <v>211941</v>
          </cell>
          <cell r="E977">
            <v>461544</v>
          </cell>
          <cell r="F977">
            <v>113779</v>
          </cell>
          <cell r="G977">
            <v>101373</v>
          </cell>
        </row>
        <row r="978">
          <cell r="A978">
            <v>412085</v>
          </cell>
          <cell r="C978">
            <v>1270371</v>
          </cell>
          <cell r="E978">
            <v>72</v>
          </cell>
          <cell r="F978">
            <v>115</v>
          </cell>
        </row>
        <row r="979">
          <cell r="A979">
            <v>412250</v>
          </cell>
          <cell r="B979">
            <v>865</v>
          </cell>
          <cell r="C979">
            <v>507002</v>
          </cell>
          <cell r="D979">
            <v>481</v>
          </cell>
          <cell r="E979">
            <v>1070412</v>
          </cell>
        </row>
        <row r="980">
          <cell r="A980">
            <v>412360</v>
          </cell>
          <cell r="B980">
            <v>31479</v>
          </cell>
          <cell r="D980">
            <v>16475</v>
          </cell>
        </row>
        <row r="981">
          <cell r="A981">
            <v>412640</v>
          </cell>
          <cell r="B981">
            <v>76801</v>
          </cell>
          <cell r="C981">
            <v>23102785</v>
          </cell>
          <cell r="D981">
            <v>114595</v>
          </cell>
          <cell r="E981">
            <v>21302759</v>
          </cell>
          <cell r="F981">
            <v>22827</v>
          </cell>
          <cell r="G981">
            <v>9353751</v>
          </cell>
        </row>
        <row r="982">
          <cell r="A982">
            <v>412680</v>
          </cell>
          <cell r="B982">
            <v>160800</v>
          </cell>
          <cell r="D982">
            <v>117642</v>
          </cell>
          <cell r="F982">
            <v>65665</v>
          </cell>
        </row>
        <row r="983">
          <cell r="A983">
            <v>412863</v>
          </cell>
          <cell r="B983">
            <v>114924</v>
          </cell>
          <cell r="C983">
            <v>23750713</v>
          </cell>
          <cell r="D983">
            <v>85688</v>
          </cell>
          <cell r="E983">
            <v>9952893</v>
          </cell>
          <cell r="F983">
            <v>54286</v>
          </cell>
          <cell r="G983">
            <v>8033818</v>
          </cell>
        </row>
        <row r="984">
          <cell r="A984">
            <v>420060</v>
          </cell>
          <cell r="B984">
            <v>186820</v>
          </cell>
          <cell r="C984">
            <v>20968791</v>
          </cell>
          <cell r="D984">
            <v>72911</v>
          </cell>
          <cell r="E984">
            <v>11662491</v>
          </cell>
        </row>
        <row r="985">
          <cell r="A985">
            <v>420208</v>
          </cell>
          <cell r="B985">
            <v>151157</v>
          </cell>
          <cell r="C985">
            <v>12871548</v>
          </cell>
          <cell r="D985">
            <v>48323</v>
          </cell>
          <cell r="E985">
            <v>5592115</v>
          </cell>
          <cell r="F985">
            <v>0</v>
          </cell>
          <cell r="G985">
            <v>0</v>
          </cell>
        </row>
        <row r="986">
          <cell r="A986">
            <v>420230</v>
          </cell>
          <cell r="B986">
            <v>119</v>
          </cell>
          <cell r="C986">
            <v>1133378</v>
          </cell>
          <cell r="D986">
            <v>23674</v>
          </cell>
          <cell r="F986">
            <v>80</v>
          </cell>
        </row>
        <row r="987">
          <cell r="A987">
            <v>420257</v>
          </cell>
          <cell r="B987">
            <v>39231</v>
          </cell>
          <cell r="C987">
            <v>9422535</v>
          </cell>
          <cell r="D987">
            <v>41754</v>
          </cell>
          <cell r="E987">
            <v>7355814</v>
          </cell>
          <cell r="F987">
            <v>14808</v>
          </cell>
          <cell r="G987">
            <v>3515645</v>
          </cell>
        </row>
        <row r="988">
          <cell r="A988">
            <v>420310</v>
          </cell>
          <cell r="B988">
            <v>99459</v>
          </cell>
          <cell r="C988">
            <v>8403221</v>
          </cell>
          <cell r="D988">
            <v>46126</v>
          </cell>
          <cell r="E988">
            <v>4057639</v>
          </cell>
        </row>
        <row r="989">
          <cell r="A989">
            <v>420380</v>
          </cell>
          <cell r="B989">
            <v>492489</v>
          </cell>
          <cell r="C989">
            <v>26974150</v>
          </cell>
          <cell r="D989">
            <v>286801</v>
          </cell>
          <cell r="E989">
            <v>18140510</v>
          </cell>
          <cell r="F989">
            <v>136534</v>
          </cell>
          <cell r="G989">
            <v>8043199</v>
          </cell>
        </row>
        <row r="990">
          <cell r="A990">
            <v>420420</v>
          </cell>
          <cell r="B990">
            <v>6185146</v>
          </cell>
          <cell r="C990">
            <v>571114552</v>
          </cell>
          <cell r="D990">
            <v>4821606</v>
          </cell>
          <cell r="E990">
            <v>312097465</v>
          </cell>
          <cell r="F990">
            <v>3291768</v>
          </cell>
          <cell r="G990">
            <v>190776860</v>
          </cell>
        </row>
        <row r="991">
          <cell r="A991">
            <v>420425</v>
          </cell>
          <cell r="B991">
            <v>567934</v>
          </cell>
          <cell r="C991">
            <v>39985895</v>
          </cell>
          <cell r="D991">
            <v>101187</v>
          </cell>
          <cell r="E991">
            <v>14881726</v>
          </cell>
          <cell r="F991">
            <v>29546</v>
          </cell>
          <cell r="G991">
            <v>27881</v>
          </cell>
        </row>
        <row r="992">
          <cell r="A992">
            <v>420430</v>
          </cell>
          <cell r="B992">
            <v>270876</v>
          </cell>
          <cell r="C992">
            <v>10169608</v>
          </cell>
          <cell r="D992">
            <v>175132</v>
          </cell>
          <cell r="E992">
            <v>5581801</v>
          </cell>
        </row>
        <row r="993">
          <cell r="A993">
            <v>420450</v>
          </cell>
          <cell r="B993">
            <v>4796798</v>
          </cell>
          <cell r="C993">
            <v>51107298</v>
          </cell>
          <cell r="D993">
            <v>838258</v>
          </cell>
          <cell r="E993">
            <v>4396722</v>
          </cell>
          <cell r="F993">
            <v>70936</v>
          </cell>
          <cell r="G993">
            <v>2715563</v>
          </cell>
        </row>
        <row r="994">
          <cell r="A994">
            <v>420519</v>
          </cell>
          <cell r="B994">
            <v>2031</v>
          </cell>
          <cell r="C994">
            <v>12634674</v>
          </cell>
          <cell r="D994">
            <v>55</v>
          </cell>
          <cell r="E994">
            <v>6706331</v>
          </cell>
          <cell r="F994">
            <v>11200</v>
          </cell>
          <cell r="G994">
            <v>2439124</v>
          </cell>
        </row>
        <row r="995">
          <cell r="A995">
            <v>420590</v>
          </cell>
          <cell r="B995">
            <v>75043</v>
          </cell>
          <cell r="C995">
            <v>105718213</v>
          </cell>
          <cell r="D995">
            <v>175480</v>
          </cell>
          <cell r="E995">
            <v>62311920</v>
          </cell>
        </row>
        <row r="996">
          <cell r="A996">
            <v>420640</v>
          </cell>
          <cell r="B996">
            <v>214058</v>
          </cell>
          <cell r="C996">
            <v>49082494</v>
          </cell>
          <cell r="D996">
            <v>95414</v>
          </cell>
          <cell r="E996">
            <v>21471850</v>
          </cell>
          <cell r="F996">
            <v>0</v>
          </cell>
        </row>
        <row r="997">
          <cell r="A997">
            <v>420690</v>
          </cell>
          <cell r="B997">
            <v>195</v>
          </cell>
          <cell r="C997">
            <v>475401</v>
          </cell>
          <cell r="D997">
            <v>0</v>
          </cell>
        </row>
        <row r="998">
          <cell r="A998">
            <v>420765</v>
          </cell>
          <cell r="B998">
            <v>204323</v>
          </cell>
          <cell r="C998">
            <v>21155945</v>
          </cell>
          <cell r="D998">
            <v>91828</v>
          </cell>
          <cell r="E998">
            <v>8584496</v>
          </cell>
          <cell r="F998">
            <v>25677</v>
          </cell>
          <cell r="G998">
            <v>1339934</v>
          </cell>
        </row>
        <row r="999">
          <cell r="A999">
            <v>420820</v>
          </cell>
          <cell r="B999">
            <v>360</v>
          </cell>
          <cell r="C999">
            <v>6729</v>
          </cell>
          <cell r="D999">
            <v>289</v>
          </cell>
          <cell r="E999">
            <v>4742</v>
          </cell>
        </row>
        <row r="1000">
          <cell r="A1000">
            <v>420900</v>
          </cell>
          <cell r="B1000">
            <v>489077</v>
          </cell>
          <cell r="C1000">
            <v>73654701</v>
          </cell>
          <cell r="D1000">
            <v>208480</v>
          </cell>
          <cell r="E1000">
            <v>30122198</v>
          </cell>
          <cell r="F1000">
            <v>171168</v>
          </cell>
          <cell r="G1000">
            <v>17980587</v>
          </cell>
        </row>
        <row r="1001">
          <cell r="A1001">
            <v>421250</v>
          </cell>
          <cell r="B1001">
            <v>525318</v>
          </cell>
          <cell r="C1001">
            <v>67970360</v>
          </cell>
          <cell r="D1001">
            <v>365797</v>
          </cell>
          <cell r="E1001">
            <v>29863114</v>
          </cell>
          <cell r="F1001">
            <v>99101</v>
          </cell>
          <cell r="G1001">
            <v>15197860</v>
          </cell>
        </row>
        <row r="1002">
          <cell r="A1002">
            <v>421280</v>
          </cell>
          <cell r="B1002">
            <v>968678</v>
          </cell>
          <cell r="C1002">
            <v>57995734</v>
          </cell>
          <cell r="D1002">
            <v>429486</v>
          </cell>
          <cell r="E1002">
            <v>23827261</v>
          </cell>
          <cell r="F1002">
            <v>202483</v>
          </cell>
          <cell r="G1002">
            <v>14722432</v>
          </cell>
        </row>
        <row r="1003">
          <cell r="A1003">
            <v>421350</v>
          </cell>
          <cell r="B1003">
            <v>237290</v>
          </cell>
          <cell r="C1003">
            <v>45745968</v>
          </cell>
          <cell r="D1003">
            <v>217406</v>
          </cell>
          <cell r="E1003">
            <v>19522638</v>
          </cell>
          <cell r="F1003">
            <v>51620</v>
          </cell>
          <cell r="G1003">
            <v>8244660</v>
          </cell>
        </row>
        <row r="1004">
          <cell r="A1004">
            <v>421450</v>
          </cell>
          <cell r="B1004">
            <v>124082</v>
          </cell>
          <cell r="C1004">
            <v>13288466</v>
          </cell>
          <cell r="D1004">
            <v>61795</v>
          </cell>
          <cell r="E1004">
            <v>5785103</v>
          </cell>
          <cell r="F1004">
            <v>0</v>
          </cell>
        </row>
        <row r="1005">
          <cell r="A1005">
            <v>421567</v>
          </cell>
          <cell r="B1005">
            <v>151469</v>
          </cell>
          <cell r="C1005">
            <v>12647445</v>
          </cell>
          <cell r="D1005">
            <v>67219</v>
          </cell>
          <cell r="E1005">
            <v>5154446</v>
          </cell>
        </row>
        <row r="1006">
          <cell r="A1006">
            <v>421795</v>
          </cell>
          <cell r="B1006">
            <v>60913</v>
          </cell>
          <cell r="C1006">
            <v>8452514</v>
          </cell>
          <cell r="D1006">
            <v>29738</v>
          </cell>
          <cell r="E1006">
            <v>5052525</v>
          </cell>
        </row>
        <row r="1007">
          <cell r="A1007">
            <v>421910</v>
          </cell>
          <cell r="B1007">
            <v>58363</v>
          </cell>
          <cell r="C1007">
            <v>9011939</v>
          </cell>
          <cell r="D1007">
            <v>44302</v>
          </cell>
          <cell r="E1007">
            <v>8330953</v>
          </cell>
          <cell r="F1007">
            <v>13642</v>
          </cell>
          <cell r="G1007">
            <v>3960357</v>
          </cell>
        </row>
        <row r="1008">
          <cell r="A1008">
            <v>430040</v>
          </cell>
          <cell r="B1008">
            <v>4359434</v>
          </cell>
          <cell r="C1008">
            <v>28553944</v>
          </cell>
          <cell r="D1008">
            <v>13230</v>
          </cell>
          <cell r="E1008">
            <v>4055625</v>
          </cell>
          <cell r="F1008">
            <v>3154</v>
          </cell>
          <cell r="G1008">
            <v>5702153</v>
          </cell>
        </row>
        <row r="1009">
          <cell r="A1009">
            <v>430215</v>
          </cell>
          <cell r="C1009">
            <v>2629164</v>
          </cell>
          <cell r="D1009">
            <v>290</v>
          </cell>
          <cell r="E1009">
            <v>2613597</v>
          </cell>
          <cell r="G1009">
            <v>1322807</v>
          </cell>
        </row>
        <row r="1010">
          <cell r="A1010">
            <v>430245</v>
          </cell>
          <cell r="B1010">
            <v>6331</v>
          </cell>
          <cell r="C1010">
            <v>13343977</v>
          </cell>
          <cell r="D1010">
            <v>1443</v>
          </cell>
          <cell r="E1010">
            <v>15184302</v>
          </cell>
          <cell r="F1010">
            <v>10074</v>
          </cell>
          <cell r="G1010">
            <v>5129601</v>
          </cell>
        </row>
        <row r="1011">
          <cell r="A1011">
            <v>430258</v>
          </cell>
          <cell r="C1011">
            <v>1006872</v>
          </cell>
          <cell r="G1011">
            <v>1933108</v>
          </cell>
        </row>
        <row r="1012">
          <cell r="A1012">
            <v>430310</v>
          </cell>
          <cell r="B1012">
            <v>187367</v>
          </cell>
          <cell r="C1012">
            <v>4122062</v>
          </cell>
          <cell r="D1012">
            <v>15759</v>
          </cell>
          <cell r="E1012">
            <v>2996065</v>
          </cell>
        </row>
        <row r="1013">
          <cell r="A1013">
            <v>430390</v>
          </cell>
          <cell r="B1013">
            <v>629215</v>
          </cell>
          <cell r="C1013">
            <v>92043161</v>
          </cell>
          <cell r="D1013">
            <v>474101</v>
          </cell>
          <cell r="E1013">
            <v>68373945</v>
          </cell>
          <cell r="F1013">
            <v>239298</v>
          </cell>
          <cell r="G1013">
            <v>28831992</v>
          </cell>
        </row>
        <row r="1014">
          <cell r="A1014">
            <v>430513</v>
          </cell>
          <cell r="C1014">
            <v>17714987</v>
          </cell>
          <cell r="D1014">
            <v>1703</v>
          </cell>
          <cell r="E1014">
            <v>8825612</v>
          </cell>
          <cell r="G1014">
            <v>2736142</v>
          </cell>
        </row>
        <row r="1015">
          <cell r="A1015">
            <v>430558</v>
          </cell>
          <cell r="C1015">
            <v>135005</v>
          </cell>
          <cell r="E1015">
            <v>119273</v>
          </cell>
          <cell r="G1015">
            <v>34071</v>
          </cell>
        </row>
        <row r="1016">
          <cell r="A1016">
            <v>430635</v>
          </cell>
          <cell r="B1016">
            <v>3645</v>
          </cell>
          <cell r="C1016">
            <v>8303</v>
          </cell>
          <cell r="D1016">
            <v>1274</v>
          </cell>
          <cell r="E1016">
            <v>177634</v>
          </cell>
          <cell r="F1016">
            <v>2130</v>
          </cell>
        </row>
        <row r="1017">
          <cell r="A1017">
            <v>430676</v>
          </cell>
          <cell r="B1017">
            <v>511125</v>
          </cell>
          <cell r="C1017">
            <v>44967638</v>
          </cell>
          <cell r="D1017">
            <v>197063</v>
          </cell>
          <cell r="E1017">
            <v>24294330</v>
          </cell>
          <cell r="F1017">
            <v>54868</v>
          </cell>
          <cell r="G1017">
            <v>12511460</v>
          </cell>
        </row>
        <row r="1018">
          <cell r="A1018">
            <v>430692</v>
          </cell>
          <cell r="B1018">
            <v>697</v>
          </cell>
          <cell r="C1018">
            <v>1166681</v>
          </cell>
          <cell r="D1018">
            <v>4182</v>
          </cell>
          <cell r="E1018">
            <v>1748104</v>
          </cell>
          <cell r="G1018">
            <v>740152</v>
          </cell>
        </row>
        <row r="1019">
          <cell r="A1019">
            <v>430780</v>
          </cell>
          <cell r="B1019">
            <v>7300</v>
          </cell>
          <cell r="C1019">
            <v>24291454</v>
          </cell>
          <cell r="D1019">
            <v>0</v>
          </cell>
          <cell r="E1019">
            <v>21359624</v>
          </cell>
        </row>
        <row r="1020">
          <cell r="A1020">
            <v>430810</v>
          </cell>
          <cell r="B1020">
            <v>154543</v>
          </cell>
          <cell r="C1020">
            <v>27484059</v>
          </cell>
          <cell r="D1020">
            <v>104191</v>
          </cell>
          <cell r="E1020">
            <v>23723431</v>
          </cell>
          <cell r="F1020">
            <v>57052</v>
          </cell>
          <cell r="G1020">
            <v>6631381</v>
          </cell>
        </row>
        <row r="1021">
          <cell r="A1021">
            <v>430843</v>
          </cell>
          <cell r="C1021">
            <v>356364</v>
          </cell>
          <cell r="E1021">
            <v>216299</v>
          </cell>
          <cell r="G1021">
            <v>259092</v>
          </cell>
        </row>
        <row r="1022">
          <cell r="A1022">
            <v>430940</v>
          </cell>
          <cell r="B1022">
            <v>113671</v>
          </cell>
          <cell r="C1022">
            <v>30523631</v>
          </cell>
          <cell r="D1022">
            <v>3390</v>
          </cell>
          <cell r="E1022">
            <v>22207614</v>
          </cell>
          <cell r="F1022">
            <v>751</v>
          </cell>
          <cell r="G1022">
            <v>12892591</v>
          </cell>
        </row>
        <row r="1023">
          <cell r="A1023">
            <v>431085</v>
          </cell>
          <cell r="B1023">
            <v>205</v>
          </cell>
          <cell r="C1023">
            <v>60</v>
          </cell>
          <cell r="D1023">
            <v>200</v>
          </cell>
          <cell r="E1023">
            <v>42</v>
          </cell>
        </row>
        <row r="1024">
          <cell r="A1024">
            <v>431446</v>
          </cell>
          <cell r="B1024">
            <v>44844</v>
          </cell>
          <cell r="C1024">
            <v>22873475</v>
          </cell>
          <cell r="D1024">
            <v>11412</v>
          </cell>
          <cell r="E1024">
            <v>20962131</v>
          </cell>
          <cell r="F1024">
            <v>11324</v>
          </cell>
          <cell r="G1024">
            <v>9870133</v>
          </cell>
        </row>
        <row r="1025">
          <cell r="A1025">
            <v>431455</v>
          </cell>
          <cell r="B1025">
            <v>5268</v>
          </cell>
          <cell r="C1025">
            <v>73714</v>
          </cell>
          <cell r="D1025">
            <v>2039</v>
          </cell>
          <cell r="E1025">
            <v>36202</v>
          </cell>
          <cell r="F1025">
            <v>1032</v>
          </cell>
          <cell r="G1025">
            <v>1032</v>
          </cell>
        </row>
        <row r="1026">
          <cell r="A1026">
            <v>431697</v>
          </cell>
          <cell r="C1026">
            <v>18918</v>
          </cell>
          <cell r="E1026">
            <v>19179</v>
          </cell>
          <cell r="G1026">
            <v>18383</v>
          </cell>
        </row>
        <row r="1027">
          <cell r="A1027">
            <v>431760</v>
          </cell>
          <cell r="B1027">
            <v>382720</v>
          </cell>
          <cell r="C1027">
            <v>41922020</v>
          </cell>
          <cell r="D1027">
            <v>235935</v>
          </cell>
          <cell r="E1027">
            <v>21400955</v>
          </cell>
          <cell r="F1027">
            <v>0</v>
          </cell>
        </row>
        <row r="1028">
          <cell r="A1028">
            <v>431790</v>
          </cell>
          <cell r="B1028">
            <v>5130</v>
          </cell>
          <cell r="C1028">
            <v>331036</v>
          </cell>
          <cell r="D1028">
            <v>11948</v>
          </cell>
          <cell r="E1028">
            <v>86090</v>
          </cell>
          <cell r="F1028">
            <v>4670</v>
          </cell>
          <cell r="G1028">
            <v>14250</v>
          </cell>
        </row>
        <row r="1029">
          <cell r="A1029">
            <v>432010</v>
          </cell>
          <cell r="D1029">
            <v>198597</v>
          </cell>
          <cell r="E1029">
            <v>13733355</v>
          </cell>
          <cell r="F1029">
            <v>134730</v>
          </cell>
          <cell r="G1029">
            <v>20095544</v>
          </cell>
        </row>
        <row r="1030">
          <cell r="A1030">
            <v>432026</v>
          </cell>
          <cell r="B1030">
            <v>4099</v>
          </cell>
          <cell r="C1030">
            <v>967443</v>
          </cell>
          <cell r="D1030">
            <v>2580</v>
          </cell>
          <cell r="E1030">
            <v>534618</v>
          </cell>
          <cell r="F1030">
            <v>0</v>
          </cell>
          <cell r="G1030">
            <v>377982</v>
          </cell>
        </row>
        <row r="1031">
          <cell r="A1031">
            <v>432035</v>
          </cell>
          <cell r="B1031">
            <v>2554</v>
          </cell>
          <cell r="C1031">
            <v>650803</v>
          </cell>
          <cell r="D1031">
            <v>2589</v>
          </cell>
          <cell r="E1031">
            <v>680710</v>
          </cell>
          <cell r="F1031">
            <v>1</v>
          </cell>
          <cell r="G1031">
            <v>800043</v>
          </cell>
        </row>
        <row r="1032">
          <cell r="A1032">
            <v>432060</v>
          </cell>
          <cell r="B1032">
            <v>45598</v>
          </cell>
          <cell r="D1032">
            <v>26504</v>
          </cell>
          <cell r="F1032">
            <v>19501</v>
          </cell>
        </row>
        <row r="1033">
          <cell r="A1033">
            <v>432065</v>
          </cell>
          <cell r="B1033">
            <v>283</v>
          </cell>
          <cell r="C1033">
            <v>1184641</v>
          </cell>
          <cell r="D1033">
            <v>91</v>
          </cell>
          <cell r="E1033">
            <v>134224</v>
          </cell>
          <cell r="F1033">
            <v>133</v>
          </cell>
          <cell r="G1033">
            <v>679858</v>
          </cell>
        </row>
        <row r="1034">
          <cell r="A1034">
            <v>500110</v>
          </cell>
          <cell r="B1034">
            <v>873690</v>
          </cell>
          <cell r="C1034">
            <v>59379062</v>
          </cell>
          <cell r="D1034">
            <v>429597</v>
          </cell>
          <cell r="E1034">
            <v>27169475</v>
          </cell>
          <cell r="F1034">
            <v>25868</v>
          </cell>
          <cell r="G1034">
            <v>11764352</v>
          </cell>
        </row>
        <row r="1035">
          <cell r="A1035">
            <v>500280</v>
          </cell>
          <cell r="B1035">
            <v>20866</v>
          </cell>
          <cell r="C1035">
            <v>9193045</v>
          </cell>
          <cell r="D1035">
            <v>23815</v>
          </cell>
          <cell r="E1035">
            <v>3632396</v>
          </cell>
          <cell r="F1035">
            <v>574</v>
          </cell>
          <cell r="G1035">
            <v>797893</v>
          </cell>
        </row>
        <row r="1036">
          <cell r="A1036">
            <v>500540</v>
          </cell>
          <cell r="B1036">
            <v>766006</v>
          </cell>
          <cell r="C1036">
            <v>61641252</v>
          </cell>
          <cell r="D1036">
            <v>494605</v>
          </cell>
          <cell r="E1036">
            <v>54814419</v>
          </cell>
          <cell r="F1036">
            <v>325017</v>
          </cell>
          <cell r="G1036">
            <v>20279361</v>
          </cell>
        </row>
        <row r="1037">
          <cell r="A1037">
            <v>500568</v>
          </cell>
          <cell r="B1037">
            <v>8178</v>
          </cell>
          <cell r="C1037">
            <v>16301594</v>
          </cell>
          <cell r="D1037">
            <v>11861</v>
          </cell>
          <cell r="E1037">
            <v>6417512</v>
          </cell>
          <cell r="F1037">
            <v>3655</v>
          </cell>
          <cell r="G1037">
            <v>1459983</v>
          </cell>
        </row>
        <row r="1038">
          <cell r="A1038">
            <v>500797</v>
          </cell>
          <cell r="B1038">
            <v>259</v>
          </cell>
          <cell r="C1038">
            <v>3982604</v>
          </cell>
          <cell r="D1038">
            <v>1045</v>
          </cell>
          <cell r="E1038">
            <v>2592665</v>
          </cell>
          <cell r="F1038">
            <v>2864</v>
          </cell>
          <cell r="G1038">
            <v>995700</v>
          </cell>
        </row>
        <row r="1039">
          <cell r="A1039">
            <v>510160</v>
          </cell>
          <cell r="B1039">
            <v>1800</v>
          </cell>
          <cell r="C1039">
            <v>5507486</v>
          </cell>
        </row>
        <row r="1040">
          <cell r="A1040">
            <v>510183</v>
          </cell>
          <cell r="B1040">
            <v>60</v>
          </cell>
          <cell r="D1040">
            <v>240</v>
          </cell>
          <cell r="F1040">
            <v>600</v>
          </cell>
        </row>
        <row r="1041">
          <cell r="A1041">
            <v>510250</v>
          </cell>
          <cell r="B1041">
            <v>775312</v>
          </cell>
          <cell r="C1041">
            <v>50376088</v>
          </cell>
          <cell r="D1041">
            <v>614109</v>
          </cell>
          <cell r="E1041">
            <v>56153218</v>
          </cell>
          <cell r="F1041">
            <v>394755</v>
          </cell>
          <cell r="G1041">
            <v>46109299</v>
          </cell>
        </row>
        <row r="1042">
          <cell r="A1042">
            <v>510279</v>
          </cell>
          <cell r="B1042">
            <v>22122</v>
          </cell>
          <cell r="C1042">
            <v>18788436</v>
          </cell>
          <cell r="D1042">
            <v>2309</v>
          </cell>
          <cell r="E1042">
            <v>15919708</v>
          </cell>
          <cell r="F1042">
            <v>7223</v>
          </cell>
          <cell r="G1042">
            <v>5892677</v>
          </cell>
        </row>
        <row r="1043">
          <cell r="A1043">
            <v>510305</v>
          </cell>
          <cell r="B1043">
            <v>135491</v>
          </cell>
          <cell r="C1043">
            <v>8701341</v>
          </cell>
          <cell r="D1043">
            <v>73224</v>
          </cell>
          <cell r="E1043">
            <v>1407858</v>
          </cell>
        </row>
        <row r="1044">
          <cell r="A1044">
            <v>510325</v>
          </cell>
          <cell r="B1044">
            <v>26909</v>
          </cell>
          <cell r="C1044">
            <v>30645627</v>
          </cell>
          <cell r="D1044">
            <v>28280</v>
          </cell>
          <cell r="E1044">
            <v>28371896</v>
          </cell>
          <cell r="F1044">
            <v>24892</v>
          </cell>
          <cell r="G1044">
            <v>11267574</v>
          </cell>
        </row>
        <row r="1045">
          <cell r="A1045">
            <v>510370</v>
          </cell>
          <cell r="B1045">
            <v>117267</v>
          </cell>
          <cell r="C1045">
            <v>24570484</v>
          </cell>
          <cell r="D1045">
            <v>76359</v>
          </cell>
          <cell r="E1045">
            <v>8820398</v>
          </cell>
          <cell r="F1045">
            <v>45479</v>
          </cell>
          <cell r="G1045">
            <v>8170158</v>
          </cell>
        </row>
        <row r="1046">
          <cell r="A1046">
            <v>510619</v>
          </cell>
          <cell r="B1046">
            <v>51339</v>
          </cell>
          <cell r="C1046">
            <v>19536772</v>
          </cell>
          <cell r="D1046">
            <v>44745</v>
          </cell>
          <cell r="E1046">
            <v>16280685</v>
          </cell>
          <cell r="F1046">
            <v>5297</v>
          </cell>
          <cell r="G1046">
            <v>6480807</v>
          </cell>
        </row>
        <row r="1047">
          <cell r="A1047">
            <v>510620</v>
          </cell>
          <cell r="B1047">
            <v>2005</v>
          </cell>
          <cell r="C1047">
            <v>3259984</v>
          </cell>
          <cell r="D1047">
            <v>2626</v>
          </cell>
          <cell r="E1047">
            <v>4764236</v>
          </cell>
          <cell r="F1047">
            <v>2128</v>
          </cell>
          <cell r="G1047">
            <v>2682068</v>
          </cell>
        </row>
        <row r="1048">
          <cell r="A1048">
            <v>510642</v>
          </cell>
          <cell r="B1048">
            <v>14856</v>
          </cell>
          <cell r="C1048">
            <v>29198665</v>
          </cell>
          <cell r="D1048">
            <v>1964</v>
          </cell>
          <cell r="E1048">
            <v>28659780</v>
          </cell>
          <cell r="F1048">
            <v>2148</v>
          </cell>
          <cell r="G1048">
            <v>11243994</v>
          </cell>
        </row>
        <row r="1049">
          <cell r="A1049">
            <v>510677</v>
          </cell>
          <cell r="B1049">
            <v>8642</v>
          </cell>
          <cell r="C1049">
            <v>11159201</v>
          </cell>
          <cell r="D1049">
            <v>9761</v>
          </cell>
          <cell r="E1049">
            <v>9408302</v>
          </cell>
          <cell r="F1049">
            <v>4021</v>
          </cell>
          <cell r="G1049">
            <v>4100094</v>
          </cell>
        </row>
        <row r="1050">
          <cell r="A1050">
            <v>510790</v>
          </cell>
          <cell r="B1050">
            <v>29562</v>
          </cell>
          <cell r="C1050">
            <v>101058697</v>
          </cell>
          <cell r="D1050">
            <v>105833</v>
          </cell>
          <cell r="E1050">
            <v>82776830</v>
          </cell>
          <cell r="F1050">
            <v>50316</v>
          </cell>
          <cell r="G1050">
            <v>17914338</v>
          </cell>
        </row>
        <row r="1051">
          <cell r="A1051">
            <v>510880</v>
          </cell>
          <cell r="C1051">
            <v>2584576</v>
          </cell>
          <cell r="D1051">
            <v>663</v>
          </cell>
          <cell r="E1051">
            <v>2523068</v>
          </cell>
          <cell r="F1051">
            <v>9</v>
          </cell>
          <cell r="G1051">
            <v>3712159</v>
          </cell>
        </row>
        <row r="1052">
          <cell r="A1052">
            <v>110002</v>
          </cell>
          <cell r="B1052">
            <v>92925</v>
          </cell>
          <cell r="C1052">
            <v>635580</v>
          </cell>
          <cell r="D1052">
            <v>42952</v>
          </cell>
          <cell r="E1052">
            <v>226323</v>
          </cell>
          <cell r="F1052">
            <v>11594</v>
          </cell>
          <cell r="G1052">
            <v>90961</v>
          </cell>
        </row>
        <row r="1053">
          <cell r="A1053">
            <v>110007</v>
          </cell>
          <cell r="B1053">
            <v>19891</v>
          </cell>
          <cell r="C1053">
            <v>120144</v>
          </cell>
          <cell r="D1053">
            <v>8707</v>
          </cell>
          <cell r="E1053">
            <v>276661</v>
          </cell>
          <cell r="F1053">
            <v>6451</v>
          </cell>
          <cell r="G1053">
            <v>413378</v>
          </cell>
        </row>
        <row r="1054">
          <cell r="A1054">
            <v>110090</v>
          </cell>
          <cell r="B1054">
            <v>16715</v>
          </cell>
          <cell r="C1054">
            <v>5718098</v>
          </cell>
          <cell r="D1054">
            <v>9827</v>
          </cell>
          <cell r="E1054">
            <v>2016926</v>
          </cell>
        </row>
        <row r="1055">
          <cell r="A1055">
            <v>110094</v>
          </cell>
          <cell r="B1055">
            <v>101478</v>
          </cell>
          <cell r="C1055">
            <v>9376267</v>
          </cell>
          <cell r="D1055">
            <v>67801</v>
          </cell>
          <cell r="E1055">
            <v>8853590</v>
          </cell>
          <cell r="F1055">
            <v>25648</v>
          </cell>
          <cell r="G1055">
            <v>3452596</v>
          </cell>
        </row>
        <row r="1056">
          <cell r="A1056">
            <v>221050</v>
          </cell>
          <cell r="B1056">
            <v>221</v>
          </cell>
          <cell r="C1056">
            <v>818713</v>
          </cell>
          <cell r="D1056">
            <v>1435</v>
          </cell>
          <cell r="E1056">
            <v>367968</v>
          </cell>
          <cell r="G1056">
            <v>344656</v>
          </cell>
        </row>
        <row r="1057">
          <cell r="A1057">
            <v>261130</v>
          </cell>
          <cell r="B1057">
            <v>94326</v>
          </cell>
          <cell r="C1057">
            <v>2428236</v>
          </cell>
          <cell r="D1057">
            <v>52595</v>
          </cell>
          <cell r="E1057">
            <v>1255322</v>
          </cell>
        </row>
        <row r="1058">
          <cell r="A1058">
            <v>280030</v>
          </cell>
          <cell r="B1058">
            <v>6477500</v>
          </cell>
          <cell r="C1058">
            <v>410872208</v>
          </cell>
          <cell r="D1058">
            <v>5192765</v>
          </cell>
          <cell r="E1058">
            <v>276751969</v>
          </cell>
          <cell r="F1058">
            <v>4020873</v>
          </cell>
          <cell r="G1058">
            <v>135728830</v>
          </cell>
        </row>
        <row r="1059">
          <cell r="A1059">
            <v>290100</v>
          </cell>
          <cell r="C1059">
            <v>555035</v>
          </cell>
          <cell r="E1059">
            <v>13284292</v>
          </cell>
        </row>
        <row r="1060">
          <cell r="A1060">
            <v>290680</v>
          </cell>
          <cell r="B1060">
            <v>42950</v>
          </cell>
          <cell r="C1060">
            <v>11703269</v>
          </cell>
          <cell r="D1060">
            <v>243290</v>
          </cell>
          <cell r="E1060">
            <v>23737544</v>
          </cell>
          <cell r="F1060">
            <v>150442</v>
          </cell>
          <cell r="G1060">
            <v>36585202</v>
          </cell>
        </row>
        <row r="1061">
          <cell r="A1061">
            <v>291080</v>
          </cell>
          <cell r="B1061">
            <v>1269835</v>
          </cell>
          <cell r="C1061">
            <v>1195140905</v>
          </cell>
          <cell r="D1061">
            <v>1212384</v>
          </cell>
          <cell r="E1061">
            <v>573665610</v>
          </cell>
          <cell r="F1061">
            <v>108605</v>
          </cell>
        </row>
        <row r="1062">
          <cell r="A1062">
            <v>310190</v>
          </cell>
          <cell r="D1062">
            <v>2174</v>
          </cell>
        </row>
        <row r="1063">
          <cell r="A1063">
            <v>310250</v>
          </cell>
          <cell r="D1063">
            <v>113</v>
          </cell>
        </row>
        <row r="1064">
          <cell r="A1064">
            <v>310270</v>
          </cell>
          <cell r="D1064">
            <v>1176</v>
          </cell>
        </row>
        <row r="1065">
          <cell r="A1065">
            <v>310285</v>
          </cell>
          <cell r="D1065">
            <v>50</v>
          </cell>
        </row>
        <row r="1066">
          <cell r="A1066">
            <v>310320</v>
          </cell>
          <cell r="D1066">
            <v>2727</v>
          </cell>
        </row>
        <row r="1067">
          <cell r="A1067">
            <v>310375</v>
          </cell>
          <cell r="D1067">
            <v>161</v>
          </cell>
        </row>
        <row r="1068">
          <cell r="A1068">
            <v>310390</v>
          </cell>
          <cell r="D1068">
            <v>27014</v>
          </cell>
        </row>
        <row r="1069">
          <cell r="A1069">
            <v>310760</v>
          </cell>
        </row>
        <row r="1070">
          <cell r="A1070">
            <v>310780</v>
          </cell>
          <cell r="B1070">
            <v>730</v>
          </cell>
          <cell r="D1070">
            <v>32807</v>
          </cell>
        </row>
        <row r="1071">
          <cell r="A1071">
            <v>310800</v>
          </cell>
          <cell r="D1071">
            <v>721</v>
          </cell>
        </row>
        <row r="1072">
          <cell r="A1072">
            <v>310870</v>
          </cell>
          <cell r="B1072">
            <v>570</v>
          </cell>
          <cell r="D1072">
            <v>4229</v>
          </cell>
        </row>
        <row r="1073">
          <cell r="A1073">
            <v>311070</v>
          </cell>
        </row>
        <row r="1074">
          <cell r="A1074">
            <v>311110</v>
          </cell>
          <cell r="D1074">
            <v>55097</v>
          </cell>
        </row>
        <row r="1075">
          <cell r="A1075">
            <v>311200</v>
          </cell>
          <cell r="B1075">
            <v>25</v>
          </cell>
          <cell r="D1075">
            <v>75</v>
          </cell>
        </row>
        <row r="1076">
          <cell r="A1076">
            <v>311220</v>
          </cell>
          <cell r="B1076">
            <v>670</v>
          </cell>
          <cell r="D1076">
            <v>103</v>
          </cell>
        </row>
        <row r="1077">
          <cell r="A1077">
            <v>311455</v>
          </cell>
          <cell r="D1077">
            <v>11004</v>
          </cell>
        </row>
        <row r="1078">
          <cell r="A1078">
            <v>311510</v>
          </cell>
        </row>
        <row r="1079">
          <cell r="A1079">
            <v>311720</v>
          </cell>
          <cell r="D1079">
            <v>9</v>
          </cell>
        </row>
        <row r="1080">
          <cell r="A1080">
            <v>311740</v>
          </cell>
        </row>
        <row r="1081">
          <cell r="A1081">
            <v>311750</v>
          </cell>
        </row>
        <row r="1082">
          <cell r="A1082">
            <v>311783</v>
          </cell>
          <cell r="D1082">
            <v>988</v>
          </cell>
        </row>
        <row r="1083">
          <cell r="A1083">
            <v>311790</v>
          </cell>
          <cell r="D1083">
            <v>20094</v>
          </cell>
        </row>
        <row r="1084">
          <cell r="A1084">
            <v>311800</v>
          </cell>
          <cell r="D1084">
            <v>851</v>
          </cell>
        </row>
        <row r="1085">
          <cell r="A1085">
            <v>311880</v>
          </cell>
          <cell r="B1085">
            <v>4683</v>
          </cell>
          <cell r="D1085">
            <v>6163</v>
          </cell>
        </row>
        <row r="1086">
          <cell r="A1086">
            <v>311930</v>
          </cell>
          <cell r="B1086">
            <v>2091</v>
          </cell>
          <cell r="D1086">
            <v>21834</v>
          </cell>
        </row>
        <row r="1087">
          <cell r="A1087">
            <v>311950</v>
          </cell>
        </row>
        <row r="1088">
          <cell r="A1088">
            <v>312020</v>
          </cell>
          <cell r="D1088">
            <v>13899</v>
          </cell>
        </row>
        <row r="1089">
          <cell r="A1089">
            <v>312083</v>
          </cell>
          <cell r="B1089">
            <v>360</v>
          </cell>
          <cell r="D1089">
            <v>619</v>
          </cell>
        </row>
        <row r="1090">
          <cell r="A1090">
            <v>312160</v>
          </cell>
          <cell r="D1090">
            <v>5212</v>
          </cell>
        </row>
        <row r="1091">
          <cell r="A1091">
            <v>312220</v>
          </cell>
          <cell r="B1091">
            <v>1280</v>
          </cell>
          <cell r="D1091">
            <v>2347</v>
          </cell>
        </row>
        <row r="1092">
          <cell r="A1092">
            <v>312500</v>
          </cell>
        </row>
        <row r="1093">
          <cell r="A1093">
            <v>312550</v>
          </cell>
          <cell r="D1093">
            <v>3729</v>
          </cell>
        </row>
        <row r="1094">
          <cell r="A1094">
            <v>312675</v>
          </cell>
          <cell r="D1094">
            <v>68</v>
          </cell>
        </row>
        <row r="1095">
          <cell r="A1095">
            <v>312700</v>
          </cell>
        </row>
        <row r="1096">
          <cell r="A1096">
            <v>312733</v>
          </cell>
        </row>
        <row r="1097">
          <cell r="A1097">
            <v>312825</v>
          </cell>
        </row>
        <row r="1098">
          <cell r="A1098">
            <v>312890</v>
          </cell>
          <cell r="B1098">
            <v>60</v>
          </cell>
          <cell r="D1098">
            <v>607</v>
          </cell>
        </row>
        <row r="1099">
          <cell r="A1099">
            <v>313110</v>
          </cell>
          <cell r="D1099">
            <v>185</v>
          </cell>
        </row>
        <row r="1100">
          <cell r="A1100">
            <v>313140</v>
          </cell>
        </row>
        <row r="1101">
          <cell r="A1101">
            <v>313150</v>
          </cell>
        </row>
        <row r="1102">
          <cell r="A1102">
            <v>313220</v>
          </cell>
          <cell r="D1102">
            <v>330</v>
          </cell>
        </row>
        <row r="1103">
          <cell r="A1103">
            <v>313240</v>
          </cell>
          <cell r="B1103">
            <v>14761</v>
          </cell>
          <cell r="D1103">
            <v>307102</v>
          </cell>
        </row>
        <row r="1104">
          <cell r="A1104">
            <v>313390</v>
          </cell>
          <cell r="D1104">
            <v>3785</v>
          </cell>
        </row>
        <row r="1105">
          <cell r="A1105">
            <v>313460</v>
          </cell>
          <cell r="B1105">
            <v>3800</v>
          </cell>
          <cell r="D1105">
            <v>28553</v>
          </cell>
        </row>
        <row r="1106">
          <cell r="A1106">
            <v>313490</v>
          </cell>
          <cell r="D1106">
            <v>7586</v>
          </cell>
        </row>
        <row r="1107">
          <cell r="A1107">
            <v>313670</v>
          </cell>
          <cell r="D1107">
            <v>35950</v>
          </cell>
        </row>
        <row r="1108">
          <cell r="A1108">
            <v>313753</v>
          </cell>
          <cell r="D1108">
            <v>2066</v>
          </cell>
        </row>
        <row r="1109">
          <cell r="A1109">
            <v>313790</v>
          </cell>
          <cell r="B1109">
            <v>121</v>
          </cell>
          <cell r="D1109">
            <v>27303</v>
          </cell>
        </row>
        <row r="1110">
          <cell r="A1110">
            <v>313900</v>
          </cell>
          <cell r="C1110">
            <v>1020</v>
          </cell>
          <cell r="D1110">
            <v>164</v>
          </cell>
        </row>
        <row r="1111">
          <cell r="A1111">
            <v>313980</v>
          </cell>
        </row>
        <row r="1112">
          <cell r="A1112">
            <v>314090</v>
          </cell>
          <cell r="D1112">
            <v>56</v>
          </cell>
        </row>
        <row r="1113">
          <cell r="A1113">
            <v>314170</v>
          </cell>
          <cell r="D1113">
            <v>668</v>
          </cell>
        </row>
        <row r="1114">
          <cell r="A1114">
            <v>314220</v>
          </cell>
          <cell r="D1114">
            <v>50</v>
          </cell>
        </row>
        <row r="1115">
          <cell r="A1115">
            <v>314380</v>
          </cell>
          <cell r="B1115">
            <v>21359</v>
          </cell>
          <cell r="D1115">
            <v>1505</v>
          </cell>
        </row>
        <row r="1116">
          <cell r="A1116">
            <v>314390</v>
          </cell>
          <cell r="B1116">
            <v>2296</v>
          </cell>
          <cell r="D1116">
            <v>2629</v>
          </cell>
        </row>
        <row r="1117">
          <cell r="A1117">
            <v>314410</v>
          </cell>
          <cell r="C1117">
            <v>1600</v>
          </cell>
          <cell r="D1117">
            <v>2740</v>
          </cell>
        </row>
        <row r="1118">
          <cell r="A1118">
            <v>314420</v>
          </cell>
        </row>
        <row r="1119">
          <cell r="A1119">
            <v>314430</v>
          </cell>
          <cell r="D1119">
            <v>1295</v>
          </cell>
        </row>
        <row r="1120">
          <cell r="A1120">
            <v>314510</v>
          </cell>
        </row>
        <row r="1121">
          <cell r="A1121">
            <v>314550</v>
          </cell>
          <cell r="D1121">
            <v>3684</v>
          </cell>
        </row>
        <row r="1122">
          <cell r="A1122">
            <v>314780</v>
          </cell>
          <cell r="B1122">
            <v>770</v>
          </cell>
          <cell r="D1122">
            <v>5086</v>
          </cell>
        </row>
        <row r="1123">
          <cell r="A1123">
            <v>314795</v>
          </cell>
        </row>
        <row r="1124">
          <cell r="A1124">
            <v>314920</v>
          </cell>
          <cell r="B1124">
            <v>1</v>
          </cell>
          <cell r="D1124">
            <v>720</v>
          </cell>
        </row>
        <row r="1125">
          <cell r="A1125">
            <v>314995</v>
          </cell>
          <cell r="B1125">
            <v>2631</v>
          </cell>
          <cell r="D1125">
            <v>4372</v>
          </cell>
        </row>
        <row r="1126">
          <cell r="A1126">
            <v>315140</v>
          </cell>
          <cell r="D1126">
            <v>484</v>
          </cell>
        </row>
        <row r="1127">
          <cell r="A1127">
            <v>315160</v>
          </cell>
          <cell r="B1127">
            <v>7747</v>
          </cell>
          <cell r="C1127">
            <v>5700</v>
          </cell>
          <cell r="D1127">
            <v>2720</v>
          </cell>
        </row>
        <row r="1128">
          <cell r="A1128">
            <v>315170</v>
          </cell>
          <cell r="B1128">
            <v>134525</v>
          </cell>
          <cell r="D1128">
            <v>291821</v>
          </cell>
        </row>
        <row r="1129">
          <cell r="A1129">
            <v>315213</v>
          </cell>
        </row>
        <row r="1130">
          <cell r="A1130">
            <v>315220</v>
          </cell>
        </row>
        <row r="1131">
          <cell r="A1131">
            <v>315240</v>
          </cell>
        </row>
        <row r="1132">
          <cell r="A1132">
            <v>315290</v>
          </cell>
        </row>
        <row r="1133">
          <cell r="A1133">
            <v>315350</v>
          </cell>
          <cell r="B1133">
            <v>152</v>
          </cell>
          <cell r="D1133">
            <v>6496</v>
          </cell>
        </row>
        <row r="1134">
          <cell r="A1134">
            <v>315370</v>
          </cell>
          <cell r="D1134">
            <v>66</v>
          </cell>
        </row>
        <row r="1135">
          <cell r="A1135">
            <v>315380</v>
          </cell>
        </row>
        <row r="1136">
          <cell r="A1136">
            <v>315420</v>
          </cell>
          <cell r="B1136">
            <v>523</v>
          </cell>
          <cell r="D1136">
            <v>6185</v>
          </cell>
        </row>
        <row r="1137">
          <cell r="A1137">
            <v>315570</v>
          </cell>
          <cell r="B1137">
            <v>2209</v>
          </cell>
          <cell r="D1137">
            <v>7867</v>
          </cell>
        </row>
        <row r="1138">
          <cell r="A1138">
            <v>315770</v>
          </cell>
        </row>
        <row r="1139">
          <cell r="A1139">
            <v>315800</v>
          </cell>
          <cell r="B1139">
            <v>4151</v>
          </cell>
          <cell r="D1139">
            <v>22314</v>
          </cell>
        </row>
        <row r="1140">
          <cell r="A1140">
            <v>315860</v>
          </cell>
          <cell r="D1140">
            <v>3692</v>
          </cell>
        </row>
        <row r="1141">
          <cell r="A1141">
            <v>315990</v>
          </cell>
          <cell r="C1141">
            <v>600</v>
          </cell>
          <cell r="D1141">
            <v>15700</v>
          </cell>
        </row>
        <row r="1142">
          <cell r="A1142">
            <v>316020</v>
          </cell>
          <cell r="B1142">
            <v>92</v>
          </cell>
          <cell r="D1142">
            <v>536</v>
          </cell>
        </row>
        <row r="1143">
          <cell r="A1143">
            <v>316130</v>
          </cell>
          <cell r="D1143">
            <v>187</v>
          </cell>
        </row>
        <row r="1144">
          <cell r="A1144">
            <v>316190</v>
          </cell>
          <cell r="B1144">
            <v>58</v>
          </cell>
          <cell r="D1144">
            <v>4357</v>
          </cell>
        </row>
        <row r="1145">
          <cell r="A1145">
            <v>316280</v>
          </cell>
          <cell r="D1145">
            <v>240257</v>
          </cell>
        </row>
        <row r="1146">
          <cell r="A1146">
            <v>316420</v>
          </cell>
          <cell r="B1146">
            <v>403</v>
          </cell>
          <cell r="D1146">
            <v>220</v>
          </cell>
        </row>
        <row r="1147">
          <cell r="A1147">
            <v>316460</v>
          </cell>
          <cell r="D1147">
            <v>903</v>
          </cell>
        </row>
        <row r="1148">
          <cell r="A1148">
            <v>316810</v>
          </cell>
          <cell r="B1148">
            <v>17054</v>
          </cell>
        </row>
        <row r="1149">
          <cell r="A1149">
            <v>316860</v>
          </cell>
          <cell r="B1149">
            <v>6648</v>
          </cell>
          <cell r="C1149">
            <v>5683457</v>
          </cell>
          <cell r="D1149">
            <v>94088</v>
          </cell>
        </row>
        <row r="1150">
          <cell r="A1150">
            <v>316870</v>
          </cell>
          <cell r="B1150">
            <v>111</v>
          </cell>
          <cell r="C1150">
            <v>714516</v>
          </cell>
          <cell r="D1150">
            <v>718</v>
          </cell>
        </row>
        <row r="1151">
          <cell r="A1151">
            <v>316940</v>
          </cell>
          <cell r="B1151">
            <v>1168434</v>
          </cell>
          <cell r="C1151">
            <v>6902643</v>
          </cell>
          <cell r="D1151">
            <v>669543</v>
          </cell>
        </row>
        <row r="1152">
          <cell r="A1152">
            <v>317043</v>
          </cell>
          <cell r="B1152">
            <v>2114</v>
          </cell>
          <cell r="C1152">
            <v>145</v>
          </cell>
        </row>
        <row r="1153">
          <cell r="A1153">
            <v>317140</v>
          </cell>
          <cell r="B1153">
            <v>1560</v>
          </cell>
          <cell r="C1153">
            <v>1095852</v>
          </cell>
          <cell r="D1153">
            <v>100</v>
          </cell>
        </row>
        <row r="1154">
          <cell r="A1154">
            <v>320013</v>
          </cell>
          <cell r="B1154">
            <v>3977</v>
          </cell>
          <cell r="C1154">
            <v>4968137</v>
          </cell>
          <cell r="D1154">
            <v>23009</v>
          </cell>
          <cell r="E1154">
            <v>7292888</v>
          </cell>
          <cell r="F1154">
            <v>102</v>
          </cell>
          <cell r="G1154">
            <v>2572272</v>
          </cell>
        </row>
        <row r="1155">
          <cell r="A1155">
            <v>320290</v>
          </cell>
          <cell r="B1155">
            <v>1577</v>
          </cell>
          <cell r="C1155">
            <v>13801591</v>
          </cell>
          <cell r="D1155">
            <v>2333</v>
          </cell>
          <cell r="E1155">
            <v>20625228</v>
          </cell>
          <cell r="F1155">
            <v>17</v>
          </cell>
          <cell r="G1155">
            <v>9363370</v>
          </cell>
        </row>
        <row r="1156">
          <cell r="A1156">
            <v>320316</v>
          </cell>
          <cell r="B1156">
            <v>349718</v>
          </cell>
          <cell r="C1156">
            <v>15249551</v>
          </cell>
          <cell r="D1156">
            <v>241476</v>
          </cell>
          <cell r="E1156">
            <v>12679009</v>
          </cell>
          <cell r="F1156">
            <v>48880</v>
          </cell>
          <cell r="G1156">
            <v>5551550</v>
          </cell>
        </row>
        <row r="1157">
          <cell r="A1157">
            <v>320332</v>
          </cell>
          <cell r="B1157">
            <v>1502078</v>
          </cell>
          <cell r="C1157">
            <v>53921990</v>
          </cell>
          <cell r="D1157">
            <v>728926</v>
          </cell>
          <cell r="E1157">
            <v>41619595</v>
          </cell>
          <cell r="F1157">
            <v>372596</v>
          </cell>
          <cell r="G1157">
            <v>9955911</v>
          </cell>
        </row>
        <row r="1158">
          <cell r="A1158">
            <v>320510</v>
          </cell>
          <cell r="B1158">
            <v>1334177</v>
          </cell>
          <cell r="C1158">
            <v>134418829</v>
          </cell>
          <cell r="D1158">
            <v>1333875</v>
          </cell>
          <cell r="E1158">
            <v>186008405</v>
          </cell>
          <cell r="F1158">
            <v>933130</v>
          </cell>
          <cell r="G1158">
            <v>68355493</v>
          </cell>
        </row>
        <row r="1159">
          <cell r="A1159">
            <v>320530</v>
          </cell>
        </row>
        <row r="1160">
          <cell r="A1160">
            <v>350230</v>
          </cell>
        </row>
        <row r="1161">
          <cell r="A1161">
            <v>350275</v>
          </cell>
          <cell r="D1161">
            <v>78390</v>
          </cell>
        </row>
        <row r="1162">
          <cell r="A1162">
            <v>350290</v>
          </cell>
          <cell r="B1162">
            <v>42913</v>
          </cell>
          <cell r="C1162">
            <v>7260836</v>
          </cell>
          <cell r="D1162">
            <v>135369</v>
          </cell>
          <cell r="E1162">
            <v>13503922</v>
          </cell>
          <cell r="F1162">
            <v>32082</v>
          </cell>
          <cell r="G1162">
            <v>3503200</v>
          </cell>
        </row>
        <row r="1163">
          <cell r="A1163">
            <v>350370</v>
          </cell>
          <cell r="B1163">
            <v>164079</v>
          </cell>
          <cell r="C1163">
            <v>15854986</v>
          </cell>
          <cell r="D1163">
            <v>152212</v>
          </cell>
          <cell r="E1163">
            <v>14484321</v>
          </cell>
          <cell r="F1163">
            <v>75483</v>
          </cell>
          <cell r="G1163">
            <v>5008532</v>
          </cell>
        </row>
        <row r="1164">
          <cell r="A1164">
            <v>350480</v>
          </cell>
          <cell r="B1164">
            <v>96716</v>
          </cell>
          <cell r="C1164">
            <v>5751658</v>
          </cell>
          <cell r="D1164">
            <v>74544</v>
          </cell>
          <cell r="E1164">
            <v>5607788</v>
          </cell>
          <cell r="F1164">
            <v>57084</v>
          </cell>
          <cell r="G1164">
            <v>1926519</v>
          </cell>
        </row>
        <row r="1165">
          <cell r="A1165">
            <v>350690</v>
          </cell>
          <cell r="C1165">
            <v>131385</v>
          </cell>
        </row>
        <row r="1166">
          <cell r="A1166">
            <v>350790</v>
          </cell>
          <cell r="D1166">
            <v>192</v>
          </cell>
        </row>
        <row r="1167">
          <cell r="A1167">
            <v>351160</v>
          </cell>
          <cell r="B1167">
            <v>23332</v>
          </cell>
          <cell r="C1167">
            <v>9212287</v>
          </cell>
          <cell r="D1167">
            <v>43213</v>
          </cell>
          <cell r="E1167">
            <v>6437845</v>
          </cell>
          <cell r="F1167">
            <v>16864</v>
          </cell>
          <cell r="G1167">
            <v>1464448</v>
          </cell>
        </row>
        <row r="1168">
          <cell r="A1168">
            <v>351190</v>
          </cell>
          <cell r="B1168">
            <v>13671</v>
          </cell>
          <cell r="C1168">
            <v>1348922</v>
          </cell>
          <cell r="D1168">
            <v>9527</v>
          </cell>
          <cell r="E1168">
            <v>1007479</v>
          </cell>
          <cell r="F1168">
            <v>3158</v>
          </cell>
          <cell r="G1168">
            <v>435820</v>
          </cell>
        </row>
        <row r="1169">
          <cell r="A1169">
            <v>351290</v>
          </cell>
          <cell r="B1169">
            <v>180961</v>
          </cell>
          <cell r="C1169">
            <v>14618640</v>
          </cell>
          <cell r="D1169">
            <v>68921</v>
          </cell>
          <cell r="E1169">
            <v>7619549</v>
          </cell>
          <cell r="F1169">
            <v>25646</v>
          </cell>
          <cell r="G1169">
            <v>2947868</v>
          </cell>
        </row>
        <row r="1170">
          <cell r="A1170">
            <v>351670</v>
          </cell>
          <cell r="B1170">
            <v>468043</v>
          </cell>
          <cell r="C1170">
            <v>21157927</v>
          </cell>
          <cell r="D1170">
            <v>217543</v>
          </cell>
          <cell r="E1170">
            <v>12848179</v>
          </cell>
          <cell r="F1170">
            <v>158313</v>
          </cell>
          <cell r="G1170">
            <v>10873516</v>
          </cell>
        </row>
        <row r="1171">
          <cell r="A1171">
            <v>351980</v>
          </cell>
          <cell r="B1171">
            <v>48559</v>
          </cell>
          <cell r="C1171">
            <v>5236791</v>
          </cell>
          <cell r="D1171">
            <v>95101</v>
          </cell>
          <cell r="E1171">
            <v>5699435</v>
          </cell>
          <cell r="F1171">
            <v>16395</v>
          </cell>
          <cell r="G1171">
            <v>2244162</v>
          </cell>
        </row>
        <row r="1172">
          <cell r="A1172">
            <v>351990</v>
          </cell>
          <cell r="C1172">
            <v>5868517</v>
          </cell>
          <cell r="D1172">
            <v>62</v>
          </cell>
          <cell r="E1172">
            <v>8221674</v>
          </cell>
          <cell r="G1172">
            <v>5717380</v>
          </cell>
        </row>
        <row r="1173">
          <cell r="A1173">
            <v>352000</v>
          </cell>
          <cell r="B1173">
            <v>4731</v>
          </cell>
          <cell r="C1173">
            <v>5060</v>
          </cell>
        </row>
        <row r="1174">
          <cell r="A1174">
            <v>352100</v>
          </cell>
          <cell r="C1174">
            <v>100</v>
          </cell>
        </row>
        <row r="1175">
          <cell r="A1175">
            <v>352140</v>
          </cell>
          <cell r="B1175">
            <v>4172</v>
          </cell>
          <cell r="D1175">
            <v>5973</v>
          </cell>
        </row>
        <row r="1176">
          <cell r="A1176">
            <v>352200</v>
          </cell>
          <cell r="E1176">
            <v>478585</v>
          </cell>
        </row>
        <row r="1177">
          <cell r="A1177">
            <v>352240</v>
          </cell>
          <cell r="B1177">
            <v>11923</v>
          </cell>
          <cell r="D1177">
            <v>5273</v>
          </cell>
        </row>
        <row r="1178">
          <cell r="A1178">
            <v>352750</v>
          </cell>
          <cell r="B1178">
            <v>199</v>
          </cell>
          <cell r="C1178">
            <v>1516572</v>
          </cell>
          <cell r="D1178">
            <v>45</v>
          </cell>
          <cell r="E1178">
            <v>625348</v>
          </cell>
          <cell r="F1178">
            <v>52</v>
          </cell>
        </row>
        <row r="1179">
          <cell r="A1179">
            <v>352930</v>
          </cell>
          <cell r="B1179">
            <v>429734</v>
          </cell>
          <cell r="C1179">
            <v>91435934</v>
          </cell>
          <cell r="D1179">
            <v>238211</v>
          </cell>
          <cell r="E1179">
            <v>135736476</v>
          </cell>
          <cell r="F1179">
            <v>100822</v>
          </cell>
          <cell r="G1179">
            <v>90725066</v>
          </cell>
        </row>
        <row r="1180">
          <cell r="A1180">
            <v>352965</v>
          </cell>
          <cell r="C1180">
            <v>2464733</v>
          </cell>
          <cell r="E1180">
            <v>1924456</v>
          </cell>
          <cell r="G1180">
            <v>871494</v>
          </cell>
        </row>
        <row r="1181">
          <cell r="A1181">
            <v>353100</v>
          </cell>
          <cell r="C1181">
            <v>3202609</v>
          </cell>
          <cell r="E1181">
            <v>2278472</v>
          </cell>
          <cell r="G1181">
            <v>615260</v>
          </cell>
        </row>
        <row r="1182">
          <cell r="A1182">
            <v>353330</v>
          </cell>
          <cell r="B1182">
            <v>1401</v>
          </cell>
          <cell r="C1182">
            <v>11273557</v>
          </cell>
          <cell r="D1182">
            <v>9440</v>
          </cell>
          <cell r="E1182">
            <v>11289412</v>
          </cell>
          <cell r="F1182">
            <v>642</v>
          </cell>
          <cell r="G1182">
            <v>5882137</v>
          </cell>
        </row>
        <row r="1183">
          <cell r="A1183">
            <v>353350</v>
          </cell>
          <cell r="B1183">
            <v>302986</v>
          </cell>
          <cell r="C1183">
            <v>59274643</v>
          </cell>
          <cell r="D1183">
            <v>297266</v>
          </cell>
          <cell r="E1183">
            <v>61896629</v>
          </cell>
          <cell r="F1183">
            <v>89918</v>
          </cell>
          <cell r="G1183">
            <v>21462229</v>
          </cell>
        </row>
        <row r="1184">
          <cell r="A1184">
            <v>353370</v>
          </cell>
          <cell r="B1184">
            <v>10329</v>
          </cell>
          <cell r="C1184">
            <v>3465573</v>
          </cell>
          <cell r="D1184">
            <v>5421</v>
          </cell>
          <cell r="E1184">
            <v>2668830</v>
          </cell>
          <cell r="F1184">
            <v>7567</v>
          </cell>
        </row>
        <row r="1185">
          <cell r="A1185">
            <v>353450</v>
          </cell>
          <cell r="C1185">
            <v>127887</v>
          </cell>
          <cell r="E1185">
            <v>404564</v>
          </cell>
          <cell r="G1185">
            <v>235724</v>
          </cell>
        </row>
        <row r="1186">
          <cell r="A1186">
            <v>353500</v>
          </cell>
          <cell r="C1186">
            <v>170984</v>
          </cell>
          <cell r="E1186">
            <v>330117</v>
          </cell>
          <cell r="G1186">
            <v>295036</v>
          </cell>
        </row>
        <row r="1187">
          <cell r="A1187">
            <v>353930</v>
          </cell>
          <cell r="B1187">
            <v>372482</v>
          </cell>
          <cell r="D1187">
            <v>222087</v>
          </cell>
        </row>
        <row r="1188">
          <cell r="A1188">
            <v>354010</v>
          </cell>
          <cell r="B1188">
            <v>25339</v>
          </cell>
          <cell r="C1188">
            <v>3217328</v>
          </cell>
          <cell r="D1188">
            <v>1350</v>
          </cell>
          <cell r="E1188">
            <v>3027484</v>
          </cell>
          <cell r="F1188">
            <v>151</v>
          </cell>
        </row>
        <row r="1189">
          <cell r="A1189">
            <v>354130</v>
          </cell>
          <cell r="B1189">
            <v>119690</v>
          </cell>
          <cell r="C1189">
            <v>775537</v>
          </cell>
          <cell r="D1189">
            <v>174558</v>
          </cell>
          <cell r="E1189">
            <v>1038694</v>
          </cell>
          <cell r="F1189">
            <v>8974</v>
          </cell>
          <cell r="G1189">
            <v>44500</v>
          </cell>
        </row>
        <row r="1190">
          <cell r="A1190">
            <v>354150</v>
          </cell>
          <cell r="B1190">
            <v>179664</v>
          </cell>
        </row>
        <row r="1191">
          <cell r="A1191">
            <v>354450</v>
          </cell>
          <cell r="B1191">
            <v>1422</v>
          </cell>
          <cell r="C1191">
            <v>566528</v>
          </cell>
          <cell r="D1191">
            <v>319</v>
          </cell>
          <cell r="E1191">
            <v>916165</v>
          </cell>
          <cell r="F1191">
            <v>962</v>
          </cell>
          <cell r="G1191">
            <v>331393</v>
          </cell>
        </row>
        <row r="1192">
          <cell r="A1192">
            <v>355110</v>
          </cell>
          <cell r="B1192">
            <v>152389</v>
          </cell>
          <cell r="C1192">
            <v>13037032</v>
          </cell>
          <cell r="D1192">
            <v>113375</v>
          </cell>
          <cell r="E1192">
            <v>8944165</v>
          </cell>
          <cell r="F1192">
            <v>60403</v>
          </cell>
          <cell r="G1192">
            <v>3796642</v>
          </cell>
        </row>
        <row r="1193">
          <cell r="A1193">
            <v>355255</v>
          </cell>
          <cell r="B1193">
            <v>1320</v>
          </cell>
          <cell r="C1193">
            <v>4313002</v>
          </cell>
          <cell r="D1193">
            <v>757</v>
          </cell>
          <cell r="E1193">
            <v>6448112</v>
          </cell>
          <cell r="G1193">
            <v>2962255</v>
          </cell>
        </row>
        <row r="1194">
          <cell r="A1194">
            <v>355330</v>
          </cell>
          <cell r="B1194">
            <v>3580</v>
          </cell>
          <cell r="C1194">
            <v>3268</v>
          </cell>
        </row>
        <row r="1195">
          <cell r="A1195">
            <v>355400</v>
          </cell>
          <cell r="C1195">
            <v>663449</v>
          </cell>
          <cell r="E1195">
            <v>102656</v>
          </cell>
        </row>
        <row r="1196">
          <cell r="A1196">
            <v>355580</v>
          </cell>
          <cell r="E1196">
            <v>6507812</v>
          </cell>
          <cell r="F1196">
            <v>1</v>
          </cell>
          <cell r="G1196">
            <v>2483517</v>
          </cell>
        </row>
        <row r="1197">
          <cell r="A1197">
            <v>410100</v>
          </cell>
          <cell r="B1197">
            <v>3373</v>
          </cell>
          <cell r="C1197">
            <v>22958727</v>
          </cell>
          <cell r="D1197">
            <v>796</v>
          </cell>
          <cell r="E1197">
            <v>29515486</v>
          </cell>
          <cell r="F1197">
            <v>1261</v>
          </cell>
          <cell r="G1197">
            <v>9859512</v>
          </cell>
        </row>
        <row r="1198">
          <cell r="A1198">
            <v>410260</v>
          </cell>
          <cell r="B1198">
            <v>9299</v>
          </cell>
          <cell r="C1198">
            <v>25127873</v>
          </cell>
          <cell r="D1198">
            <v>4542</v>
          </cell>
          <cell r="E1198">
            <v>46750035</v>
          </cell>
          <cell r="F1198">
            <v>65</v>
          </cell>
          <cell r="G1198">
            <v>36087054</v>
          </cell>
        </row>
        <row r="1199">
          <cell r="A1199">
            <v>410315</v>
          </cell>
          <cell r="B1199">
            <v>6269</v>
          </cell>
          <cell r="C1199">
            <v>12354729</v>
          </cell>
          <cell r="D1199">
            <v>633</v>
          </cell>
          <cell r="E1199">
            <v>15931772</v>
          </cell>
          <cell r="F1199">
            <v>97</v>
          </cell>
          <cell r="G1199">
            <v>10841048</v>
          </cell>
        </row>
        <row r="1200">
          <cell r="A1200">
            <v>410390</v>
          </cell>
          <cell r="B1200">
            <v>105737</v>
          </cell>
          <cell r="C1200">
            <v>641550</v>
          </cell>
          <cell r="D1200">
            <v>74238</v>
          </cell>
          <cell r="E1200">
            <v>2340993</v>
          </cell>
          <cell r="F1200">
            <v>37175</v>
          </cell>
          <cell r="G1200">
            <v>416777</v>
          </cell>
        </row>
        <row r="1201">
          <cell r="A1201">
            <v>410480</v>
          </cell>
          <cell r="B1201">
            <v>1896</v>
          </cell>
          <cell r="C1201">
            <v>9128976</v>
          </cell>
        </row>
        <row r="1202">
          <cell r="A1202">
            <v>410680</v>
          </cell>
          <cell r="B1202">
            <v>72507</v>
          </cell>
          <cell r="C1202">
            <v>3074788</v>
          </cell>
        </row>
        <row r="1203">
          <cell r="A1203">
            <v>410712</v>
          </cell>
          <cell r="C1203">
            <v>44892</v>
          </cell>
          <cell r="E1203">
            <v>370531</v>
          </cell>
        </row>
        <row r="1204">
          <cell r="A1204">
            <v>410832</v>
          </cell>
          <cell r="D1204">
            <v>8636</v>
          </cell>
          <cell r="F1204">
            <v>4449</v>
          </cell>
        </row>
        <row r="1205">
          <cell r="A1205">
            <v>410845</v>
          </cell>
          <cell r="G1205">
            <v>980371</v>
          </cell>
        </row>
        <row r="1206">
          <cell r="A1206">
            <v>410865</v>
          </cell>
          <cell r="B1206">
            <v>1</v>
          </cell>
          <cell r="C1206">
            <v>7121453</v>
          </cell>
          <cell r="E1206">
            <v>19742040</v>
          </cell>
        </row>
        <row r="1207">
          <cell r="A1207">
            <v>410900</v>
          </cell>
          <cell r="C1207">
            <v>26169272</v>
          </cell>
          <cell r="E1207">
            <v>10989839</v>
          </cell>
          <cell r="G1207">
            <v>3621034</v>
          </cell>
        </row>
        <row r="1208">
          <cell r="A1208">
            <v>410960</v>
          </cell>
          <cell r="B1208">
            <v>1597</v>
          </cell>
          <cell r="C1208">
            <v>7660</v>
          </cell>
          <cell r="D1208">
            <v>1583</v>
          </cell>
          <cell r="E1208">
            <v>293597</v>
          </cell>
          <cell r="F1208">
            <v>312</v>
          </cell>
          <cell r="G1208">
            <v>817497</v>
          </cell>
        </row>
        <row r="1209">
          <cell r="A1209">
            <v>411040</v>
          </cell>
          <cell r="B1209">
            <v>84067</v>
          </cell>
          <cell r="C1209">
            <v>13546308</v>
          </cell>
          <cell r="D1209">
            <v>52714</v>
          </cell>
          <cell r="E1209">
            <v>5681146</v>
          </cell>
        </row>
        <row r="1210">
          <cell r="A1210">
            <v>411220</v>
          </cell>
          <cell r="B1210">
            <v>1</v>
          </cell>
          <cell r="C1210">
            <v>2971924</v>
          </cell>
          <cell r="E1210">
            <v>2584918</v>
          </cell>
          <cell r="G1210">
            <v>1440902</v>
          </cell>
        </row>
        <row r="1211">
          <cell r="A1211">
            <v>411250</v>
          </cell>
          <cell r="B1211">
            <v>175065</v>
          </cell>
          <cell r="C1211">
            <v>7573953</v>
          </cell>
          <cell r="D1211">
            <v>99106</v>
          </cell>
          <cell r="E1211">
            <v>3097485</v>
          </cell>
          <cell r="F1211">
            <v>63454</v>
          </cell>
          <cell r="G1211">
            <v>1701529</v>
          </cell>
        </row>
        <row r="1212">
          <cell r="A1212">
            <v>411420</v>
          </cell>
          <cell r="B1212">
            <v>16344</v>
          </cell>
          <cell r="C1212">
            <v>48952373</v>
          </cell>
          <cell r="D1212">
            <v>9609</v>
          </cell>
          <cell r="E1212">
            <v>19408947</v>
          </cell>
        </row>
        <row r="1213">
          <cell r="A1213">
            <v>411605</v>
          </cell>
          <cell r="B1213">
            <v>1860</v>
          </cell>
          <cell r="C1213">
            <v>74248</v>
          </cell>
          <cell r="E1213">
            <v>776240</v>
          </cell>
        </row>
        <row r="1214">
          <cell r="A1214">
            <v>411650</v>
          </cell>
          <cell r="B1214">
            <v>846</v>
          </cell>
          <cell r="C1214">
            <v>9626727</v>
          </cell>
          <cell r="D1214">
            <v>85</v>
          </cell>
          <cell r="E1214">
            <v>4663663</v>
          </cell>
        </row>
        <row r="1215">
          <cell r="A1215">
            <v>411729</v>
          </cell>
          <cell r="B1215">
            <v>2582</v>
          </cell>
          <cell r="C1215">
            <v>6469982</v>
          </cell>
          <cell r="D1215">
            <v>8532</v>
          </cell>
          <cell r="E1215">
            <v>5363815</v>
          </cell>
          <cell r="F1215">
            <v>40</v>
          </cell>
          <cell r="G1215">
            <v>216719</v>
          </cell>
        </row>
        <row r="1216">
          <cell r="A1216">
            <v>411840</v>
          </cell>
          <cell r="B1216">
            <v>6278</v>
          </cell>
          <cell r="C1216">
            <v>147542</v>
          </cell>
          <cell r="D1216">
            <v>697</v>
          </cell>
          <cell r="E1216">
            <v>2513495</v>
          </cell>
        </row>
        <row r="1217">
          <cell r="A1217">
            <v>411990</v>
          </cell>
          <cell r="D1217">
            <v>1330452</v>
          </cell>
          <cell r="E1217">
            <v>8471216</v>
          </cell>
        </row>
        <row r="1218">
          <cell r="A1218">
            <v>412033</v>
          </cell>
          <cell r="B1218">
            <v>10276</v>
          </cell>
          <cell r="C1218">
            <v>12634015</v>
          </cell>
          <cell r="D1218">
            <v>4797</v>
          </cell>
          <cell r="E1218">
            <v>5373600</v>
          </cell>
        </row>
        <row r="1219">
          <cell r="A1219">
            <v>412050</v>
          </cell>
          <cell r="B1219">
            <v>126290</v>
          </cell>
          <cell r="C1219">
            <v>6979061</v>
          </cell>
          <cell r="D1219">
            <v>91357</v>
          </cell>
          <cell r="E1219">
            <v>2685169</v>
          </cell>
          <cell r="F1219">
            <v>46806</v>
          </cell>
          <cell r="G1219">
            <v>1805752</v>
          </cell>
        </row>
        <row r="1220">
          <cell r="A1220">
            <v>412100</v>
          </cell>
          <cell r="B1220">
            <v>17304</v>
          </cell>
          <cell r="C1220">
            <v>23525829</v>
          </cell>
          <cell r="D1220">
            <v>11838</v>
          </cell>
          <cell r="E1220">
            <v>9022714</v>
          </cell>
        </row>
        <row r="1221">
          <cell r="A1221">
            <v>412600</v>
          </cell>
          <cell r="B1221">
            <v>101116</v>
          </cell>
          <cell r="C1221">
            <v>2686012</v>
          </cell>
          <cell r="D1221">
            <v>95250</v>
          </cell>
          <cell r="E1221">
            <v>2669204</v>
          </cell>
          <cell r="F1221">
            <v>56013</v>
          </cell>
          <cell r="G1221">
            <v>1985911</v>
          </cell>
        </row>
        <row r="1222">
          <cell r="A1222">
            <v>412700</v>
          </cell>
          <cell r="B1222">
            <v>55903</v>
          </cell>
          <cell r="C1222">
            <v>456485</v>
          </cell>
          <cell r="D1222">
            <v>45910</v>
          </cell>
          <cell r="E1222">
            <v>10294983</v>
          </cell>
        </row>
        <row r="1223">
          <cell r="A1223">
            <v>412790</v>
          </cell>
          <cell r="B1223">
            <v>59942</v>
          </cell>
          <cell r="C1223">
            <v>19446230</v>
          </cell>
          <cell r="D1223">
            <v>22470</v>
          </cell>
          <cell r="E1223">
            <v>21010871</v>
          </cell>
          <cell r="F1223">
            <v>7287</v>
          </cell>
          <cell r="G1223">
            <v>13935031</v>
          </cell>
        </row>
        <row r="1224">
          <cell r="A1224">
            <v>420125</v>
          </cell>
          <cell r="B1224">
            <v>110630</v>
          </cell>
          <cell r="C1224">
            <v>47918400</v>
          </cell>
          <cell r="D1224">
            <v>59117</v>
          </cell>
          <cell r="E1224">
            <v>28398283</v>
          </cell>
          <cell r="F1224">
            <v>86278</v>
          </cell>
          <cell r="G1224">
            <v>13331901</v>
          </cell>
        </row>
        <row r="1225">
          <cell r="A1225">
            <v>420130</v>
          </cell>
          <cell r="B1225">
            <v>996176</v>
          </cell>
          <cell r="C1225">
            <v>54573706</v>
          </cell>
          <cell r="D1225">
            <v>231100</v>
          </cell>
          <cell r="E1225">
            <v>22171394</v>
          </cell>
          <cell r="F1225">
            <v>106087</v>
          </cell>
          <cell r="G1225">
            <v>4033707</v>
          </cell>
        </row>
        <row r="1226">
          <cell r="A1226">
            <v>420170</v>
          </cell>
          <cell r="B1226">
            <v>67364</v>
          </cell>
          <cell r="C1226">
            <v>1171123</v>
          </cell>
          <cell r="D1226">
            <v>37690</v>
          </cell>
          <cell r="E1226">
            <v>1406923</v>
          </cell>
          <cell r="F1226">
            <v>18850</v>
          </cell>
        </row>
        <row r="1227">
          <cell r="A1227">
            <v>420195</v>
          </cell>
          <cell r="B1227">
            <v>26599</v>
          </cell>
          <cell r="C1227">
            <v>7439510</v>
          </cell>
          <cell r="D1227">
            <v>1314</v>
          </cell>
          <cell r="E1227">
            <v>2503082</v>
          </cell>
        </row>
        <row r="1228">
          <cell r="A1228">
            <v>420250</v>
          </cell>
          <cell r="B1228">
            <v>54555</v>
          </cell>
          <cell r="C1228">
            <v>4315547</v>
          </cell>
          <cell r="D1228">
            <v>37653</v>
          </cell>
          <cell r="E1228">
            <v>4064416</v>
          </cell>
        </row>
        <row r="1229">
          <cell r="A1229">
            <v>420300</v>
          </cell>
          <cell r="B1229">
            <v>246857</v>
          </cell>
          <cell r="D1229">
            <v>169111</v>
          </cell>
          <cell r="F1229">
            <v>24633</v>
          </cell>
        </row>
        <row r="1230">
          <cell r="A1230">
            <v>420360</v>
          </cell>
          <cell r="B1230">
            <v>836784</v>
          </cell>
          <cell r="C1230">
            <v>69560015</v>
          </cell>
          <cell r="D1230">
            <v>661355</v>
          </cell>
          <cell r="E1230">
            <v>70177139</v>
          </cell>
          <cell r="F1230">
            <v>355512</v>
          </cell>
          <cell r="G1230">
            <v>25282685</v>
          </cell>
        </row>
        <row r="1231">
          <cell r="A1231">
            <v>420400</v>
          </cell>
          <cell r="B1231">
            <v>132419</v>
          </cell>
          <cell r="C1231">
            <v>9585176</v>
          </cell>
          <cell r="D1231">
            <v>71762</v>
          </cell>
          <cell r="E1231">
            <v>3332965</v>
          </cell>
          <cell r="F1231">
            <v>55700</v>
          </cell>
          <cell r="G1231">
            <v>3080553</v>
          </cell>
        </row>
        <row r="1232">
          <cell r="A1232">
            <v>420410</v>
          </cell>
          <cell r="B1232">
            <v>0</v>
          </cell>
          <cell r="D1232">
            <v>2000</v>
          </cell>
        </row>
        <row r="1233">
          <cell r="A1233">
            <v>420490</v>
          </cell>
          <cell r="B1233">
            <v>379160</v>
          </cell>
          <cell r="C1233">
            <v>56073777</v>
          </cell>
          <cell r="D1233">
            <v>149308</v>
          </cell>
          <cell r="E1233">
            <v>22268643</v>
          </cell>
        </row>
        <row r="1234">
          <cell r="A1234">
            <v>420517</v>
          </cell>
          <cell r="B1234">
            <v>4811</v>
          </cell>
          <cell r="C1234">
            <v>7967375</v>
          </cell>
          <cell r="D1234">
            <v>3110</v>
          </cell>
          <cell r="E1234">
            <v>7173094</v>
          </cell>
          <cell r="F1234">
            <v>1500</v>
          </cell>
          <cell r="G1234">
            <v>2694656</v>
          </cell>
        </row>
        <row r="1235">
          <cell r="A1235">
            <v>420580</v>
          </cell>
          <cell r="B1235">
            <v>298970</v>
          </cell>
          <cell r="C1235">
            <v>27122748</v>
          </cell>
          <cell r="D1235">
            <v>399172</v>
          </cell>
          <cell r="E1235">
            <v>26333307</v>
          </cell>
          <cell r="F1235">
            <v>332216</v>
          </cell>
          <cell r="G1235">
            <v>16237658</v>
          </cell>
        </row>
        <row r="1236">
          <cell r="A1236">
            <v>420660</v>
          </cell>
          <cell r="B1236">
            <v>91722</v>
          </cell>
          <cell r="C1236">
            <v>28940085</v>
          </cell>
          <cell r="D1236">
            <v>43323</v>
          </cell>
          <cell r="E1236">
            <v>12681049</v>
          </cell>
          <cell r="F1236">
            <v>28689</v>
          </cell>
          <cell r="G1236">
            <v>8204790</v>
          </cell>
        </row>
        <row r="1237">
          <cell r="A1237">
            <v>420680</v>
          </cell>
          <cell r="B1237">
            <v>133328</v>
          </cell>
          <cell r="C1237">
            <v>9687402</v>
          </cell>
          <cell r="D1237">
            <v>33429</v>
          </cell>
          <cell r="E1237">
            <v>4304603</v>
          </cell>
        </row>
        <row r="1238">
          <cell r="A1238">
            <v>420757</v>
          </cell>
          <cell r="B1238">
            <v>94162</v>
          </cell>
          <cell r="C1238">
            <v>10472670</v>
          </cell>
          <cell r="D1238">
            <v>50480</v>
          </cell>
          <cell r="E1238">
            <v>4590031</v>
          </cell>
        </row>
        <row r="1239">
          <cell r="A1239">
            <v>420860</v>
          </cell>
          <cell r="B1239">
            <v>10422</v>
          </cell>
          <cell r="C1239">
            <v>4033266</v>
          </cell>
          <cell r="D1239">
            <v>2494</v>
          </cell>
          <cell r="E1239">
            <v>2413536</v>
          </cell>
          <cell r="F1239">
            <v>591</v>
          </cell>
        </row>
        <row r="1240">
          <cell r="A1240">
            <v>420890</v>
          </cell>
          <cell r="B1240">
            <v>704608</v>
          </cell>
          <cell r="C1240">
            <v>37882160</v>
          </cell>
          <cell r="D1240">
            <v>1046015</v>
          </cell>
          <cell r="E1240">
            <v>44830086</v>
          </cell>
          <cell r="F1240">
            <v>1186680</v>
          </cell>
          <cell r="G1240">
            <v>39546229</v>
          </cell>
        </row>
        <row r="1241">
          <cell r="A1241">
            <v>421040</v>
          </cell>
          <cell r="B1241">
            <v>1858</v>
          </cell>
          <cell r="C1241">
            <v>6481996</v>
          </cell>
          <cell r="D1241">
            <v>1163</v>
          </cell>
          <cell r="E1241">
            <v>2701093</v>
          </cell>
          <cell r="F1241">
            <v>7</v>
          </cell>
        </row>
        <row r="1242">
          <cell r="A1242">
            <v>421060</v>
          </cell>
          <cell r="B1242">
            <v>203734</v>
          </cell>
          <cell r="C1242">
            <v>2659052</v>
          </cell>
          <cell r="D1242">
            <v>314954</v>
          </cell>
          <cell r="E1242">
            <v>5344925</v>
          </cell>
          <cell r="F1242">
            <v>193548</v>
          </cell>
          <cell r="G1242">
            <v>3546687</v>
          </cell>
        </row>
        <row r="1243">
          <cell r="A1243">
            <v>421165</v>
          </cell>
          <cell r="B1243">
            <v>142</v>
          </cell>
          <cell r="C1243">
            <v>5847149</v>
          </cell>
          <cell r="D1243">
            <v>555</v>
          </cell>
          <cell r="E1243">
            <v>6769816</v>
          </cell>
          <cell r="G1243">
            <v>3339656</v>
          </cell>
        </row>
        <row r="1244">
          <cell r="A1244">
            <v>421260</v>
          </cell>
          <cell r="B1244">
            <v>48333</v>
          </cell>
          <cell r="C1244">
            <v>3639935</v>
          </cell>
          <cell r="D1244">
            <v>27715</v>
          </cell>
          <cell r="E1244">
            <v>2434367</v>
          </cell>
          <cell r="F1244">
            <v>29326</v>
          </cell>
          <cell r="G1244">
            <v>1729385</v>
          </cell>
        </row>
        <row r="1245">
          <cell r="A1245">
            <v>421315</v>
          </cell>
          <cell r="C1245">
            <v>325594</v>
          </cell>
        </row>
        <row r="1246">
          <cell r="A1246">
            <v>421490</v>
          </cell>
          <cell r="B1246">
            <v>75064</v>
          </cell>
          <cell r="C1246">
            <v>9274851</v>
          </cell>
          <cell r="D1246">
            <v>43621</v>
          </cell>
          <cell r="E1246">
            <v>3921115</v>
          </cell>
        </row>
        <row r="1247">
          <cell r="A1247">
            <v>421580</v>
          </cell>
          <cell r="B1247">
            <v>668567</v>
          </cell>
          <cell r="C1247">
            <v>15813775</v>
          </cell>
          <cell r="D1247">
            <v>994170</v>
          </cell>
          <cell r="E1247">
            <v>26777291</v>
          </cell>
          <cell r="F1247">
            <v>749648</v>
          </cell>
          <cell r="G1247">
            <v>18227418</v>
          </cell>
        </row>
        <row r="1248">
          <cell r="A1248">
            <v>421620</v>
          </cell>
          <cell r="B1248">
            <v>333307</v>
          </cell>
          <cell r="C1248">
            <v>10578620</v>
          </cell>
          <cell r="D1248">
            <v>331797</v>
          </cell>
          <cell r="E1248">
            <v>12951322</v>
          </cell>
          <cell r="F1248">
            <v>478036</v>
          </cell>
          <cell r="G1248">
            <v>9020081</v>
          </cell>
        </row>
        <row r="1249">
          <cell r="A1249">
            <v>421690</v>
          </cell>
          <cell r="B1249">
            <v>311</v>
          </cell>
          <cell r="C1249">
            <v>1479195</v>
          </cell>
          <cell r="D1249">
            <v>2445</v>
          </cell>
          <cell r="E1249">
            <v>32547708</v>
          </cell>
          <cell r="F1249">
            <v>4</v>
          </cell>
          <cell r="G1249">
            <v>18060081</v>
          </cell>
        </row>
        <row r="1250">
          <cell r="A1250">
            <v>421710</v>
          </cell>
          <cell r="B1250">
            <v>55902</v>
          </cell>
          <cell r="C1250">
            <v>6047796</v>
          </cell>
          <cell r="D1250">
            <v>28418</v>
          </cell>
          <cell r="E1250">
            <v>2864340</v>
          </cell>
          <cell r="F1250">
            <v>8526</v>
          </cell>
          <cell r="G1250">
            <v>679831</v>
          </cell>
        </row>
        <row r="1251">
          <cell r="A1251">
            <v>421790</v>
          </cell>
          <cell r="B1251">
            <v>300692</v>
          </cell>
          <cell r="C1251">
            <v>30673202</v>
          </cell>
          <cell r="D1251">
            <v>108437</v>
          </cell>
          <cell r="E1251">
            <v>16278259</v>
          </cell>
        </row>
        <row r="1252">
          <cell r="A1252">
            <v>421850</v>
          </cell>
          <cell r="B1252">
            <v>82</v>
          </cell>
          <cell r="C1252">
            <v>422493</v>
          </cell>
          <cell r="D1252">
            <v>22</v>
          </cell>
        </row>
        <row r="1253">
          <cell r="A1253">
            <v>430120</v>
          </cell>
          <cell r="B1253">
            <v>54791</v>
          </cell>
          <cell r="C1253">
            <v>20577230</v>
          </cell>
          <cell r="D1253">
            <v>34647</v>
          </cell>
          <cell r="E1253">
            <v>13357379</v>
          </cell>
          <cell r="F1253">
            <v>1567</v>
          </cell>
          <cell r="G1253">
            <v>4262377</v>
          </cell>
        </row>
        <row r="1254">
          <cell r="A1254">
            <v>430140</v>
          </cell>
          <cell r="B1254">
            <v>139453</v>
          </cell>
          <cell r="C1254">
            <v>5047618</v>
          </cell>
          <cell r="D1254">
            <v>72644</v>
          </cell>
          <cell r="E1254">
            <v>1902368</v>
          </cell>
          <cell r="F1254">
            <v>3824</v>
          </cell>
          <cell r="G1254">
            <v>2965919</v>
          </cell>
        </row>
        <row r="1255">
          <cell r="A1255">
            <v>430250</v>
          </cell>
          <cell r="B1255">
            <v>25438</v>
          </cell>
          <cell r="C1255">
            <v>163573</v>
          </cell>
          <cell r="D1255">
            <v>6752</v>
          </cell>
          <cell r="E1255">
            <v>62499</v>
          </cell>
          <cell r="F1255">
            <v>8054</v>
          </cell>
          <cell r="G1255">
            <v>12050</v>
          </cell>
        </row>
        <row r="1256">
          <cell r="A1256">
            <v>430420</v>
          </cell>
          <cell r="B1256">
            <v>370478</v>
          </cell>
          <cell r="C1256">
            <v>1828730</v>
          </cell>
          <cell r="D1256">
            <v>362966</v>
          </cell>
          <cell r="E1256">
            <v>2196402</v>
          </cell>
          <cell r="F1256">
            <v>148733</v>
          </cell>
          <cell r="G1256">
            <v>1505108</v>
          </cell>
        </row>
        <row r="1257">
          <cell r="A1257">
            <v>430512</v>
          </cell>
          <cell r="B1257">
            <v>3193</v>
          </cell>
          <cell r="C1257">
            <v>4307194</v>
          </cell>
          <cell r="D1257">
            <v>669</v>
          </cell>
          <cell r="E1257">
            <v>5845811</v>
          </cell>
          <cell r="F1257">
            <v>82</v>
          </cell>
          <cell r="G1257">
            <v>2354528</v>
          </cell>
        </row>
        <row r="1258">
          <cell r="A1258">
            <v>430710</v>
          </cell>
          <cell r="C1258">
            <v>87767389</v>
          </cell>
          <cell r="E1258">
            <v>6525907</v>
          </cell>
        </row>
        <row r="1259">
          <cell r="A1259">
            <v>430960</v>
          </cell>
          <cell r="B1259">
            <v>793</v>
          </cell>
          <cell r="D1259">
            <v>146</v>
          </cell>
        </row>
        <row r="1260">
          <cell r="A1260">
            <v>430965</v>
          </cell>
          <cell r="C1260">
            <v>39141159</v>
          </cell>
          <cell r="E1260">
            <v>20646794</v>
          </cell>
          <cell r="G1260">
            <v>1102026</v>
          </cell>
        </row>
        <row r="1261">
          <cell r="A1261">
            <v>430990</v>
          </cell>
          <cell r="B1261">
            <v>66672</v>
          </cell>
          <cell r="C1261">
            <v>4635482</v>
          </cell>
          <cell r="D1261">
            <v>35136</v>
          </cell>
          <cell r="E1261">
            <v>3110365</v>
          </cell>
          <cell r="F1261">
            <v>11866</v>
          </cell>
          <cell r="G1261">
            <v>2089869</v>
          </cell>
        </row>
        <row r="1262">
          <cell r="A1262">
            <v>431113</v>
          </cell>
          <cell r="B1262">
            <v>16735</v>
          </cell>
          <cell r="C1262">
            <v>19334524</v>
          </cell>
          <cell r="D1262">
            <v>111232</v>
          </cell>
          <cell r="E1262">
            <v>20501533</v>
          </cell>
          <cell r="F1262">
            <v>6760</v>
          </cell>
          <cell r="G1262">
            <v>9911200</v>
          </cell>
        </row>
        <row r="1263">
          <cell r="A1263">
            <v>431115</v>
          </cell>
          <cell r="B1263">
            <v>34424</v>
          </cell>
          <cell r="C1263">
            <v>11567107</v>
          </cell>
          <cell r="D1263">
            <v>5421</v>
          </cell>
          <cell r="E1263">
            <v>4247944</v>
          </cell>
          <cell r="F1263">
            <v>1513</v>
          </cell>
          <cell r="G1263">
            <v>1765531</v>
          </cell>
        </row>
        <row r="1264">
          <cell r="A1264">
            <v>431150</v>
          </cell>
          <cell r="C1264">
            <v>3326304</v>
          </cell>
          <cell r="E1264">
            <v>3008567</v>
          </cell>
          <cell r="G1264">
            <v>1243080</v>
          </cell>
        </row>
        <row r="1265">
          <cell r="A1265">
            <v>431225</v>
          </cell>
          <cell r="B1265">
            <v>771</v>
          </cell>
          <cell r="C1265">
            <v>256916567</v>
          </cell>
          <cell r="D1265">
            <v>14767</v>
          </cell>
          <cell r="E1265">
            <v>125420172</v>
          </cell>
        </row>
        <row r="1266">
          <cell r="A1266">
            <v>431460</v>
          </cell>
          <cell r="B1266">
            <v>10991</v>
          </cell>
          <cell r="C1266">
            <v>4264494</v>
          </cell>
          <cell r="D1266">
            <v>7035</v>
          </cell>
          <cell r="E1266">
            <v>3724433</v>
          </cell>
          <cell r="F1266">
            <v>6122</v>
          </cell>
        </row>
        <row r="1267">
          <cell r="A1267">
            <v>431507</v>
          </cell>
          <cell r="B1267">
            <v>866</v>
          </cell>
          <cell r="C1267">
            <v>37586</v>
          </cell>
          <cell r="D1267">
            <v>1192</v>
          </cell>
          <cell r="E1267">
            <v>16113</v>
          </cell>
        </row>
        <row r="1268">
          <cell r="A1268">
            <v>431620</v>
          </cell>
          <cell r="B1268">
            <v>1188</v>
          </cell>
          <cell r="C1268">
            <v>2506239</v>
          </cell>
          <cell r="E1268">
            <v>5563260</v>
          </cell>
          <cell r="F1268">
            <v>1010</v>
          </cell>
          <cell r="G1268">
            <v>2607525</v>
          </cell>
        </row>
        <row r="1269">
          <cell r="A1269">
            <v>431630</v>
          </cell>
          <cell r="B1269">
            <v>15886</v>
          </cell>
          <cell r="C1269">
            <v>519542</v>
          </cell>
          <cell r="D1269">
            <v>15381</v>
          </cell>
          <cell r="E1269">
            <v>204204</v>
          </cell>
          <cell r="F1269">
            <v>262</v>
          </cell>
          <cell r="G1269">
            <v>6850</v>
          </cell>
        </row>
        <row r="1270">
          <cell r="A1270">
            <v>431700</v>
          </cell>
          <cell r="B1270">
            <v>288</v>
          </cell>
          <cell r="C1270">
            <v>2302516</v>
          </cell>
          <cell r="D1270">
            <v>826</v>
          </cell>
          <cell r="E1270">
            <v>421000</v>
          </cell>
          <cell r="G1270">
            <v>777916</v>
          </cell>
        </row>
        <row r="1271">
          <cell r="A1271">
            <v>431740</v>
          </cell>
          <cell r="B1271">
            <v>81964</v>
          </cell>
          <cell r="C1271">
            <v>63751630</v>
          </cell>
          <cell r="D1271">
            <v>95246</v>
          </cell>
          <cell r="E1271">
            <v>61325686</v>
          </cell>
          <cell r="F1271">
            <v>26306</v>
          </cell>
          <cell r="G1271">
            <v>21251406</v>
          </cell>
        </row>
        <row r="1272">
          <cell r="A1272">
            <v>431973</v>
          </cell>
          <cell r="B1272">
            <v>71699</v>
          </cell>
          <cell r="C1272">
            <v>17319</v>
          </cell>
          <cell r="D1272">
            <v>53248</v>
          </cell>
          <cell r="E1272">
            <v>124252</v>
          </cell>
          <cell r="F1272">
            <v>8734</v>
          </cell>
          <cell r="G1272">
            <v>540</v>
          </cell>
        </row>
        <row r="1273">
          <cell r="A1273">
            <v>431980</v>
          </cell>
          <cell r="B1273">
            <v>16</v>
          </cell>
          <cell r="C1273">
            <v>233474</v>
          </cell>
          <cell r="D1273">
            <v>2562</v>
          </cell>
          <cell r="E1273">
            <v>108020</v>
          </cell>
          <cell r="F1273">
            <v>242</v>
          </cell>
        </row>
        <row r="1274">
          <cell r="A1274">
            <v>432090</v>
          </cell>
          <cell r="B1274">
            <v>252213</v>
          </cell>
          <cell r="C1274">
            <v>13947578</v>
          </cell>
          <cell r="D1274">
            <v>133796</v>
          </cell>
          <cell r="E1274">
            <v>6320826</v>
          </cell>
          <cell r="F1274">
            <v>44246</v>
          </cell>
          <cell r="G1274">
            <v>4473935</v>
          </cell>
        </row>
        <row r="1275">
          <cell r="A1275">
            <v>432135</v>
          </cell>
          <cell r="B1275">
            <v>436</v>
          </cell>
          <cell r="C1275">
            <v>2308789</v>
          </cell>
          <cell r="D1275">
            <v>2247</v>
          </cell>
          <cell r="E1275">
            <v>685322</v>
          </cell>
          <cell r="F1275">
            <v>624</v>
          </cell>
        </row>
        <row r="1276">
          <cell r="A1276">
            <v>432160</v>
          </cell>
          <cell r="F1276">
            <v>21295</v>
          </cell>
          <cell r="G1276">
            <v>1124316</v>
          </cell>
        </row>
        <row r="1277">
          <cell r="A1277">
            <v>432163</v>
          </cell>
        </row>
        <row r="1278">
          <cell r="A1278">
            <v>432210</v>
          </cell>
          <cell r="B1278">
            <v>78952</v>
          </cell>
          <cell r="C1278">
            <v>63249</v>
          </cell>
          <cell r="D1278">
            <v>18803</v>
          </cell>
          <cell r="E1278">
            <v>29015</v>
          </cell>
          <cell r="F1278">
            <v>7110</v>
          </cell>
        </row>
        <row r="1279">
          <cell r="A1279">
            <v>432230</v>
          </cell>
          <cell r="B1279">
            <v>2154</v>
          </cell>
          <cell r="C1279">
            <v>69388</v>
          </cell>
          <cell r="D1279">
            <v>1654</v>
          </cell>
          <cell r="E1279">
            <v>31362</v>
          </cell>
          <cell r="F1279">
            <v>121</v>
          </cell>
          <cell r="G1279">
            <v>5530</v>
          </cell>
        </row>
        <row r="1280">
          <cell r="A1280">
            <v>432330</v>
          </cell>
        </row>
        <row r="1281">
          <cell r="A1281">
            <v>500020</v>
          </cell>
          <cell r="B1281">
            <v>3295</v>
          </cell>
          <cell r="D1281">
            <v>11745</v>
          </cell>
          <cell r="F1281">
            <v>4703</v>
          </cell>
          <cell r="G1281">
            <v>3247894</v>
          </cell>
        </row>
        <row r="1282">
          <cell r="A1282">
            <v>500290</v>
          </cell>
          <cell r="B1282">
            <v>194960</v>
          </cell>
          <cell r="C1282">
            <v>27996529</v>
          </cell>
          <cell r="D1282">
            <v>117613</v>
          </cell>
          <cell r="E1282">
            <v>15042080</v>
          </cell>
          <cell r="F1282">
            <v>33788</v>
          </cell>
          <cell r="G1282">
            <v>1536004</v>
          </cell>
        </row>
        <row r="1283">
          <cell r="A1283">
            <v>500500</v>
          </cell>
          <cell r="B1283">
            <v>60154</v>
          </cell>
          <cell r="D1283">
            <v>57914</v>
          </cell>
          <cell r="F1283">
            <v>10626</v>
          </cell>
          <cell r="G1283">
            <v>4921043</v>
          </cell>
        </row>
        <row r="1284">
          <cell r="A1284">
            <v>500720</v>
          </cell>
          <cell r="B1284">
            <v>458958</v>
          </cell>
          <cell r="C1284">
            <v>66042366</v>
          </cell>
          <cell r="D1284">
            <v>218311</v>
          </cell>
          <cell r="E1284">
            <v>31007118</v>
          </cell>
          <cell r="F1284">
            <v>72304</v>
          </cell>
          <cell r="G1284">
            <v>11217220</v>
          </cell>
        </row>
        <row r="1285">
          <cell r="A1285">
            <v>500790</v>
          </cell>
          <cell r="B1285">
            <v>330943</v>
          </cell>
          <cell r="C1285">
            <v>100883276</v>
          </cell>
          <cell r="G1285">
            <v>19290975</v>
          </cell>
        </row>
        <row r="1286">
          <cell r="A1286">
            <v>510385</v>
          </cell>
          <cell r="B1286">
            <v>18591</v>
          </cell>
          <cell r="C1286">
            <v>8288081</v>
          </cell>
          <cell r="D1286">
            <v>10790</v>
          </cell>
          <cell r="E1286">
            <v>9739037</v>
          </cell>
          <cell r="F1286">
            <v>775</v>
          </cell>
          <cell r="G1286">
            <v>6430823</v>
          </cell>
        </row>
        <row r="1287">
          <cell r="A1287">
            <v>510550</v>
          </cell>
          <cell r="B1287">
            <v>14547</v>
          </cell>
          <cell r="C1287">
            <v>4225294</v>
          </cell>
          <cell r="D1287">
            <v>10630</v>
          </cell>
          <cell r="E1287">
            <v>3191040</v>
          </cell>
        </row>
        <row r="1288">
          <cell r="A1288">
            <v>510637</v>
          </cell>
          <cell r="B1288">
            <v>149514</v>
          </cell>
          <cell r="C1288">
            <v>26239958</v>
          </cell>
          <cell r="D1288">
            <v>84924</v>
          </cell>
          <cell r="E1288">
            <v>7595162</v>
          </cell>
        </row>
        <row r="1289">
          <cell r="A1289">
            <v>520090</v>
          </cell>
          <cell r="C1289">
            <v>420428</v>
          </cell>
          <cell r="E1289">
            <v>194014</v>
          </cell>
        </row>
        <row r="1290">
          <cell r="A1290">
            <v>520235</v>
          </cell>
          <cell r="B1290">
            <v>1344</v>
          </cell>
          <cell r="C1290">
            <v>1476384</v>
          </cell>
          <cell r="D1290">
            <v>1336</v>
          </cell>
          <cell r="E1290">
            <v>656263</v>
          </cell>
          <cell r="F1290">
            <v>935</v>
          </cell>
          <cell r="G1290">
            <v>193944</v>
          </cell>
        </row>
        <row r="1291">
          <cell r="A1291">
            <v>520440</v>
          </cell>
          <cell r="B1291">
            <v>2321</v>
          </cell>
          <cell r="C1291">
            <v>1167759</v>
          </cell>
          <cell r="D1291">
            <v>564</v>
          </cell>
          <cell r="E1291">
            <v>454125</v>
          </cell>
        </row>
        <row r="1292">
          <cell r="A1292">
            <v>520547</v>
          </cell>
          <cell r="B1292">
            <v>0</v>
          </cell>
          <cell r="D1292">
            <v>0</v>
          </cell>
          <cell r="F1292">
            <v>20</v>
          </cell>
          <cell r="G1292">
            <v>2486854</v>
          </cell>
        </row>
        <row r="1293">
          <cell r="A1293">
            <v>110170</v>
          </cell>
          <cell r="B1293">
            <v>36862</v>
          </cell>
          <cell r="D1293">
            <v>17643</v>
          </cell>
        </row>
        <row r="1294">
          <cell r="A1294">
            <v>140023</v>
          </cell>
          <cell r="B1294">
            <v>9545</v>
          </cell>
          <cell r="C1294">
            <v>13148</v>
          </cell>
          <cell r="D1294">
            <v>9509</v>
          </cell>
          <cell r="E1294">
            <v>58069</v>
          </cell>
        </row>
        <row r="1295">
          <cell r="A1295">
            <v>221080</v>
          </cell>
          <cell r="B1295">
            <v>49074</v>
          </cell>
          <cell r="C1295">
            <v>1400065</v>
          </cell>
          <cell r="D1295">
            <v>24621</v>
          </cell>
          <cell r="E1295">
            <v>665418</v>
          </cell>
          <cell r="F1295">
            <v>1004</v>
          </cell>
          <cell r="G1295">
            <v>157192</v>
          </cell>
        </row>
        <row r="1296">
          <cell r="A1296">
            <v>250150</v>
          </cell>
          <cell r="B1296">
            <v>431</v>
          </cell>
          <cell r="D1296">
            <v>7642</v>
          </cell>
          <cell r="E1296">
            <v>3410</v>
          </cell>
        </row>
        <row r="1297">
          <cell r="A1297">
            <v>250750</v>
          </cell>
          <cell r="D1297">
            <v>70940</v>
          </cell>
          <cell r="E1297">
            <v>6920196</v>
          </cell>
          <cell r="F1297">
            <v>60046</v>
          </cell>
          <cell r="G1297">
            <v>4053293</v>
          </cell>
        </row>
        <row r="1298">
          <cell r="A1298">
            <v>270420</v>
          </cell>
          <cell r="B1298">
            <v>350</v>
          </cell>
          <cell r="D1298">
            <v>2000</v>
          </cell>
          <cell r="E1298">
            <v>19730</v>
          </cell>
          <cell r="F1298">
            <v>2370</v>
          </cell>
        </row>
        <row r="1299">
          <cell r="A1299">
            <v>291685</v>
          </cell>
          <cell r="B1299">
            <v>148398</v>
          </cell>
          <cell r="C1299">
            <v>11427297</v>
          </cell>
          <cell r="D1299">
            <v>68100</v>
          </cell>
          <cell r="E1299">
            <v>16265054</v>
          </cell>
          <cell r="F1299">
            <v>57695</v>
          </cell>
          <cell r="G1299">
            <v>2014818</v>
          </cell>
        </row>
        <row r="1300">
          <cell r="A1300">
            <v>292265</v>
          </cell>
          <cell r="C1300">
            <v>3122517</v>
          </cell>
          <cell r="E1300">
            <v>18887571</v>
          </cell>
          <cell r="G1300">
            <v>364710</v>
          </cell>
        </row>
        <row r="1301">
          <cell r="A1301">
            <v>310080</v>
          </cell>
          <cell r="D1301">
            <v>10080</v>
          </cell>
        </row>
        <row r="1302">
          <cell r="A1302">
            <v>310110</v>
          </cell>
          <cell r="D1302">
            <v>3586</v>
          </cell>
        </row>
        <row r="1303">
          <cell r="A1303">
            <v>310130</v>
          </cell>
        </row>
        <row r="1304">
          <cell r="A1304">
            <v>310163</v>
          </cell>
          <cell r="D1304">
            <v>20684</v>
          </cell>
        </row>
        <row r="1305">
          <cell r="A1305">
            <v>310440</v>
          </cell>
          <cell r="D1305">
            <v>130</v>
          </cell>
        </row>
        <row r="1306">
          <cell r="A1306">
            <v>310540</v>
          </cell>
        </row>
        <row r="1307">
          <cell r="A1307">
            <v>310550</v>
          </cell>
          <cell r="D1307">
            <v>1063</v>
          </cell>
        </row>
        <row r="1308">
          <cell r="A1308">
            <v>310640</v>
          </cell>
          <cell r="D1308">
            <v>3818</v>
          </cell>
        </row>
        <row r="1309">
          <cell r="A1309">
            <v>310670</v>
          </cell>
          <cell r="B1309">
            <v>10</v>
          </cell>
          <cell r="D1309">
            <v>9879</v>
          </cell>
        </row>
        <row r="1310">
          <cell r="A1310">
            <v>310680</v>
          </cell>
          <cell r="B1310">
            <v>3300</v>
          </cell>
        </row>
        <row r="1311">
          <cell r="A1311">
            <v>310825</v>
          </cell>
          <cell r="D1311">
            <v>540</v>
          </cell>
        </row>
        <row r="1312">
          <cell r="A1312">
            <v>310880</v>
          </cell>
        </row>
        <row r="1313">
          <cell r="A1313">
            <v>310920</v>
          </cell>
          <cell r="D1313">
            <v>1670</v>
          </cell>
        </row>
        <row r="1314">
          <cell r="A1314">
            <v>310925</v>
          </cell>
          <cell r="D1314">
            <v>480</v>
          </cell>
        </row>
        <row r="1315">
          <cell r="A1315">
            <v>310940</v>
          </cell>
          <cell r="B1315">
            <v>210</v>
          </cell>
          <cell r="D1315">
            <v>17555</v>
          </cell>
        </row>
        <row r="1316">
          <cell r="A1316">
            <v>311020</v>
          </cell>
          <cell r="B1316">
            <v>38</v>
          </cell>
        </row>
        <row r="1317">
          <cell r="A1317">
            <v>311080</v>
          </cell>
          <cell r="B1317">
            <v>7879</v>
          </cell>
          <cell r="D1317">
            <v>15995</v>
          </cell>
        </row>
        <row r="1318">
          <cell r="A1318">
            <v>311120</v>
          </cell>
          <cell r="B1318">
            <v>70410</v>
          </cell>
        </row>
        <row r="1319">
          <cell r="A1319">
            <v>311140</v>
          </cell>
          <cell r="D1319">
            <v>29475</v>
          </cell>
        </row>
        <row r="1320">
          <cell r="A1320">
            <v>311150</v>
          </cell>
          <cell r="B1320">
            <v>5</v>
          </cell>
        </row>
        <row r="1321">
          <cell r="A1321">
            <v>311230</v>
          </cell>
        </row>
        <row r="1322">
          <cell r="A1322">
            <v>311280</v>
          </cell>
          <cell r="B1322">
            <v>56</v>
          </cell>
          <cell r="D1322">
            <v>259</v>
          </cell>
        </row>
        <row r="1323">
          <cell r="A1323">
            <v>311310</v>
          </cell>
          <cell r="D1323">
            <v>82</v>
          </cell>
        </row>
        <row r="1324">
          <cell r="A1324">
            <v>311330</v>
          </cell>
          <cell r="B1324">
            <v>60468</v>
          </cell>
          <cell r="D1324">
            <v>63722</v>
          </cell>
        </row>
        <row r="1325">
          <cell r="A1325">
            <v>311350</v>
          </cell>
        </row>
        <row r="1326">
          <cell r="A1326">
            <v>311410</v>
          </cell>
          <cell r="D1326">
            <v>6055</v>
          </cell>
        </row>
        <row r="1327">
          <cell r="A1327">
            <v>311470</v>
          </cell>
        </row>
        <row r="1328">
          <cell r="A1328">
            <v>311490</v>
          </cell>
          <cell r="D1328">
            <v>12245</v>
          </cell>
        </row>
        <row r="1329">
          <cell r="A1329">
            <v>311500</v>
          </cell>
          <cell r="B1329">
            <v>185</v>
          </cell>
          <cell r="D1329">
            <v>418</v>
          </cell>
        </row>
        <row r="1330">
          <cell r="A1330">
            <v>311550</v>
          </cell>
          <cell r="D1330">
            <v>163</v>
          </cell>
        </row>
        <row r="1331">
          <cell r="A1331">
            <v>311560</v>
          </cell>
          <cell r="D1331">
            <v>1178</v>
          </cell>
        </row>
        <row r="1332">
          <cell r="A1332">
            <v>311600</v>
          </cell>
          <cell r="B1332">
            <v>1102</v>
          </cell>
        </row>
        <row r="1333">
          <cell r="A1333">
            <v>311650</v>
          </cell>
          <cell r="D1333">
            <v>120</v>
          </cell>
        </row>
        <row r="1334">
          <cell r="A1334">
            <v>311660</v>
          </cell>
          <cell r="D1334">
            <v>23894</v>
          </cell>
        </row>
        <row r="1335">
          <cell r="A1335">
            <v>311730</v>
          </cell>
          <cell r="D1335">
            <v>4727</v>
          </cell>
        </row>
        <row r="1336">
          <cell r="A1336">
            <v>312000</v>
          </cell>
        </row>
        <row r="1337">
          <cell r="A1337">
            <v>312030</v>
          </cell>
        </row>
        <row r="1338">
          <cell r="A1338">
            <v>312087</v>
          </cell>
          <cell r="D1338">
            <v>5652</v>
          </cell>
        </row>
        <row r="1339">
          <cell r="A1339">
            <v>312140</v>
          </cell>
          <cell r="D1339">
            <v>100</v>
          </cell>
        </row>
        <row r="1340">
          <cell r="A1340">
            <v>312200</v>
          </cell>
          <cell r="D1340">
            <v>3482</v>
          </cell>
        </row>
        <row r="1341">
          <cell r="A1341">
            <v>312210</v>
          </cell>
          <cell r="B1341">
            <v>1420</v>
          </cell>
          <cell r="D1341">
            <v>155</v>
          </cell>
        </row>
        <row r="1342">
          <cell r="A1342">
            <v>312235</v>
          </cell>
        </row>
        <row r="1343">
          <cell r="A1343">
            <v>312290</v>
          </cell>
          <cell r="B1343">
            <v>603</v>
          </cell>
          <cell r="D1343">
            <v>12879</v>
          </cell>
        </row>
        <row r="1344">
          <cell r="A1344">
            <v>312480</v>
          </cell>
          <cell r="D1344">
            <v>3935</v>
          </cell>
        </row>
        <row r="1345">
          <cell r="A1345">
            <v>312540</v>
          </cell>
          <cell r="D1345">
            <v>1205</v>
          </cell>
        </row>
        <row r="1346">
          <cell r="A1346">
            <v>312720</v>
          </cell>
          <cell r="B1346">
            <v>4589</v>
          </cell>
          <cell r="D1346">
            <v>20179</v>
          </cell>
        </row>
        <row r="1347">
          <cell r="A1347">
            <v>312800</v>
          </cell>
          <cell r="D1347">
            <v>9504</v>
          </cell>
        </row>
        <row r="1348">
          <cell r="A1348">
            <v>312880</v>
          </cell>
          <cell r="D1348">
            <v>10951</v>
          </cell>
        </row>
        <row r="1349">
          <cell r="A1349">
            <v>313040</v>
          </cell>
          <cell r="D1349">
            <v>113</v>
          </cell>
        </row>
        <row r="1350">
          <cell r="A1350">
            <v>313320</v>
          </cell>
        </row>
        <row r="1351">
          <cell r="A1351">
            <v>313360</v>
          </cell>
        </row>
        <row r="1352">
          <cell r="A1352">
            <v>313510</v>
          </cell>
          <cell r="D1352">
            <v>14596</v>
          </cell>
        </row>
        <row r="1353">
          <cell r="A1353">
            <v>313545</v>
          </cell>
          <cell r="D1353">
            <v>2175</v>
          </cell>
        </row>
        <row r="1354">
          <cell r="A1354">
            <v>313610</v>
          </cell>
          <cell r="D1354">
            <v>1595</v>
          </cell>
        </row>
        <row r="1355">
          <cell r="A1355">
            <v>313652</v>
          </cell>
          <cell r="D1355">
            <v>7842</v>
          </cell>
        </row>
        <row r="1356">
          <cell r="A1356">
            <v>313660</v>
          </cell>
          <cell r="D1356">
            <v>671</v>
          </cell>
        </row>
        <row r="1357">
          <cell r="A1357">
            <v>313665</v>
          </cell>
          <cell r="D1357">
            <v>3</v>
          </cell>
        </row>
        <row r="1358">
          <cell r="A1358">
            <v>313680</v>
          </cell>
          <cell r="B1358">
            <v>261</v>
          </cell>
          <cell r="D1358">
            <v>14679</v>
          </cell>
        </row>
        <row r="1359">
          <cell r="A1359">
            <v>313710</v>
          </cell>
        </row>
        <row r="1360">
          <cell r="A1360">
            <v>313740</v>
          </cell>
          <cell r="B1360">
            <v>66</v>
          </cell>
          <cell r="D1360">
            <v>2008</v>
          </cell>
        </row>
        <row r="1361">
          <cell r="A1361">
            <v>313770</v>
          </cell>
          <cell r="B1361">
            <v>15680</v>
          </cell>
          <cell r="D1361">
            <v>41093</v>
          </cell>
        </row>
        <row r="1362">
          <cell r="A1362">
            <v>313820</v>
          </cell>
          <cell r="C1362">
            <v>98179</v>
          </cell>
          <cell r="D1362">
            <v>462905</v>
          </cell>
        </row>
        <row r="1363">
          <cell r="A1363">
            <v>313835</v>
          </cell>
          <cell r="D1363">
            <v>1384</v>
          </cell>
        </row>
        <row r="1364">
          <cell r="A1364">
            <v>313867</v>
          </cell>
          <cell r="B1364">
            <v>5260</v>
          </cell>
          <cell r="D1364">
            <v>944</v>
          </cell>
        </row>
        <row r="1365">
          <cell r="A1365">
            <v>313868</v>
          </cell>
          <cell r="D1365">
            <v>806</v>
          </cell>
        </row>
        <row r="1366">
          <cell r="A1366">
            <v>313920</v>
          </cell>
        </row>
        <row r="1367">
          <cell r="A1367">
            <v>313960</v>
          </cell>
          <cell r="B1367">
            <v>165021</v>
          </cell>
          <cell r="D1367">
            <v>914692</v>
          </cell>
        </row>
        <row r="1368">
          <cell r="A1368">
            <v>314060</v>
          </cell>
          <cell r="D1368">
            <v>27</v>
          </cell>
        </row>
        <row r="1369">
          <cell r="A1369">
            <v>314080</v>
          </cell>
          <cell r="B1369">
            <v>71</v>
          </cell>
          <cell r="D1369">
            <v>2426</v>
          </cell>
        </row>
        <row r="1370">
          <cell r="A1370">
            <v>314100</v>
          </cell>
        </row>
        <row r="1371">
          <cell r="A1371">
            <v>314180</v>
          </cell>
          <cell r="B1371">
            <v>405</v>
          </cell>
          <cell r="C1371">
            <v>500</v>
          </cell>
          <cell r="D1371">
            <v>158230</v>
          </cell>
        </row>
        <row r="1372">
          <cell r="A1372">
            <v>314210</v>
          </cell>
          <cell r="D1372">
            <v>28952</v>
          </cell>
        </row>
        <row r="1373">
          <cell r="A1373">
            <v>314250</v>
          </cell>
          <cell r="B1373">
            <v>20</v>
          </cell>
          <cell r="D1373">
            <v>546</v>
          </cell>
        </row>
        <row r="1374">
          <cell r="A1374">
            <v>314260</v>
          </cell>
        </row>
        <row r="1375">
          <cell r="A1375">
            <v>314340</v>
          </cell>
          <cell r="B1375">
            <v>281</v>
          </cell>
          <cell r="D1375">
            <v>1708</v>
          </cell>
        </row>
        <row r="1376">
          <cell r="A1376">
            <v>314370</v>
          </cell>
          <cell r="D1376">
            <v>271974</v>
          </cell>
        </row>
        <row r="1377">
          <cell r="A1377">
            <v>314435</v>
          </cell>
          <cell r="D1377">
            <v>50</v>
          </cell>
        </row>
        <row r="1378">
          <cell r="A1378">
            <v>314467</v>
          </cell>
        </row>
        <row r="1379">
          <cell r="A1379">
            <v>314590</v>
          </cell>
        </row>
        <row r="1380">
          <cell r="A1380">
            <v>314620</v>
          </cell>
          <cell r="B1380">
            <v>10</v>
          </cell>
          <cell r="D1380">
            <v>5042</v>
          </cell>
        </row>
        <row r="1381">
          <cell r="A1381">
            <v>314690</v>
          </cell>
          <cell r="D1381">
            <v>50</v>
          </cell>
        </row>
        <row r="1382">
          <cell r="A1382">
            <v>314800</v>
          </cell>
          <cell r="B1382">
            <v>69562</v>
          </cell>
          <cell r="D1382">
            <v>365665</v>
          </cell>
        </row>
        <row r="1383">
          <cell r="A1383">
            <v>314980</v>
          </cell>
          <cell r="B1383">
            <v>10</v>
          </cell>
          <cell r="D1383">
            <v>6638</v>
          </cell>
        </row>
        <row r="1384">
          <cell r="A1384">
            <v>315070</v>
          </cell>
          <cell r="B1384">
            <v>25261</v>
          </cell>
          <cell r="D1384">
            <v>86</v>
          </cell>
        </row>
        <row r="1385">
          <cell r="A1385">
            <v>315320</v>
          </cell>
          <cell r="B1385">
            <v>30</v>
          </cell>
          <cell r="D1385">
            <v>10553</v>
          </cell>
        </row>
        <row r="1386">
          <cell r="A1386">
            <v>315410</v>
          </cell>
          <cell r="D1386">
            <v>91</v>
          </cell>
        </row>
        <row r="1387">
          <cell r="A1387">
            <v>315415</v>
          </cell>
          <cell r="B1387">
            <v>27906</v>
          </cell>
          <cell r="D1387">
            <v>14489</v>
          </cell>
        </row>
        <row r="1388">
          <cell r="A1388">
            <v>315480</v>
          </cell>
          <cell r="B1388">
            <v>37950</v>
          </cell>
          <cell r="D1388">
            <v>80814</v>
          </cell>
        </row>
        <row r="1389">
          <cell r="A1389">
            <v>315510</v>
          </cell>
          <cell r="D1389">
            <v>18945</v>
          </cell>
        </row>
        <row r="1390">
          <cell r="A1390">
            <v>315560</v>
          </cell>
          <cell r="D1390">
            <v>9529</v>
          </cell>
        </row>
        <row r="1391">
          <cell r="A1391">
            <v>315730</v>
          </cell>
          <cell r="D1391">
            <v>500</v>
          </cell>
        </row>
        <row r="1392">
          <cell r="A1392">
            <v>315820</v>
          </cell>
          <cell r="C1392">
            <v>550</v>
          </cell>
          <cell r="D1392">
            <v>926</v>
          </cell>
        </row>
        <row r="1393">
          <cell r="A1393">
            <v>316050</v>
          </cell>
          <cell r="B1393">
            <v>21821</v>
          </cell>
        </row>
        <row r="1394">
          <cell r="A1394">
            <v>316070</v>
          </cell>
          <cell r="B1394">
            <v>186949</v>
          </cell>
          <cell r="C1394">
            <v>500</v>
          </cell>
          <cell r="D1394">
            <v>212235</v>
          </cell>
        </row>
        <row r="1395">
          <cell r="A1395">
            <v>316080</v>
          </cell>
        </row>
        <row r="1396">
          <cell r="A1396">
            <v>316240</v>
          </cell>
          <cell r="B1396">
            <v>6</v>
          </cell>
          <cell r="D1396">
            <v>2937</v>
          </cell>
        </row>
        <row r="1397">
          <cell r="A1397">
            <v>316300</v>
          </cell>
          <cell r="B1397">
            <v>3306</v>
          </cell>
          <cell r="D1397">
            <v>3166</v>
          </cell>
        </row>
        <row r="1398">
          <cell r="A1398">
            <v>316370</v>
          </cell>
          <cell r="B1398">
            <v>910</v>
          </cell>
          <cell r="C1398">
            <v>262003</v>
          </cell>
          <cell r="D1398">
            <v>3995</v>
          </cell>
        </row>
        <row r="1399">
          <cell r="A1399">
            <v>316380</v>
          </cell>
          <cell r="B1399">
            <v>545</v>
          </cell>
          <cell r="D1399">
            <v>2213</v>
          </cell>
        </row>
        <row r="1400">
          <cell r="A1400">
            <v>316730</v>
          </cell>
          <cell r="B1400">
            <v>577</v>
          </cell>
          <cell r="D1400">
            <v>820</v>
          </cell>
        </row>
        <row r="1401">
          <cell r="A1401">
            <v>316780</v>
          </cell>
          <cell r="C1401">
            <v>444872</v>
          </cell>
        </row>
        <row r="1402">
          <cell r="A1402">
            <v>316800</v>
          </cell>
          <cell r="B1402">
            <v>17782</v>
          </cell>
          <cell r="D1402">
            <v>37163</v>
          </cell>
        </row>
        <row r="1403">
          <cell r="A1403">
            <v>316935</v>
          </cell>
          <cell r="B1403">
            <v>38164</v>
          </cell>
          <cell r="D1403">
            <v>99117</v>
          </cell>
        </row>
        <row r="1404">
          <cell r="A1404">
            <v>317103</v>
          </cell>
          <cell r="C1404">
            <v>312029</v>
          </cell>
        </row>
        <row r="1405">
          <cell r="A1405">
            <v>320140</v>
          </cell>
          <cell r="B1405">
            <v>346083</v>
          </cell>
          <cell r="C1405">
            <v>40796349</v>
          </cell>
          <cell r="D1405">
            <v>355671</v>
          </cell>
          <cell r="E1405">
            <v>60419314</v>
          </cell>
          <cell r="F1405">
            <v>141229</v>
          </cell>
          <cell r="G1405">
            <v>21746765</v>
          </cell>
        </row>
        <row r="1406">
          <cell r="A1406">
            <v>320150</v>
          </cell>
          <cell r="B1406">
            <v>703499</v>
          </cell>
          <cell r="C1406">
            <v>55941447</v>
          </cell>
          <cell r="D1406">
            <v>189118</v>
          </cell>
          <cell r="E1406">
            <v>36392133</v>
          </cell>
          <cell r="F1406">
            <v>5983</v>
          </cell>
          <cell r="G1406">
            <v>577942</v>
          </cell>
        </row>
        <row r="1407">
          <cell r="A1407">
            <v>320260</v>
          </cell>
          <cell r="B1407">
            <v>129391</v>
          </cell>
          <cell r="C1407">
            <v>9703243</v>
          </cell>
          <cell r="D1407">
            <v>117533</v>
          </cell>
          <cell r="E1407">
            <v>15090842</v>
          </cell>
          <cell r="F1407">
            <v>34279</v>
          </cell>
          <cell r="G1407">
            <v>7852544</v>
          </cell>
        </row>
        <row r="1408">
          <cell r="A1408">
            <v>320380</v>
          </cell>
          <cell r="B1408">
            <v>9590</v>
          </cell>
          <cell r="C1408">
            <v>4710613</v>
          </cell>
          <cell r="D1408">
            <v>2278</v>
          </cell>
          <cell r="E1408">
            <v>11625626</v>
          </cell>
          <cell r="F1408">
            <v>2211</v>
          </cell>
          <cell r="G1408">
            <v>5549400</v>
          </cell>
        </row>
        <row r="1409">
          <cell r="A1409">
            <v>320420</v>
          </cell>
          <cell r="B1409">
            <v>77659</v>
          </cell>
          <cell r="C1409">
            <v>5977104</v>
          </cell>
          <cell r="D1409">
            <v>59285</v>
          </cell>
          <cell r="E1409">
            <v>7604884</v>
          </cell>
          <cell r="F1409">
            <v>25218</v>
          </cell>
          <cell r="G1409">
            <v>2794588</v>
          </cell>
        </row>
        <row r="1410">
          <cell r="A1410">
            <v>320465</v>
          </cell>
          <cell r="B1410">
            <v>81813</v>
          </cell>
          <cell r="C1410">
            <v>3478162</v>
          </cell>
          <cell r="D1410">
            <v>114557</v>
          </cell>
          <cell r="E1410">
            <v>3446422</v>
          </cell>
          <cell r="F1410">
            <v>32325</v>
          </cell>
          <cell r="G1410">
            <v>1119656</v>
          </cell>
        </row>
        <row r="1411">
          <cell r="A1411">
            <v>330515</v>
          </cell>
          <cell r="C1411">
            <v>455158</v>
          </cell>
          <cell r="E1411">
            <v>959820</v>
          </cell>
        </row>
        <row r="1412">
          <cell r="A1412">
            <v>350130</v>
          </cell>
          <cell r="B1412">
            <v>207600</v>
          </cell>
          <cell r="C1412">
            <v>24130038</v>
          </cell>
          <cell r="D1412">
            <v>72855</v>
          </cell>
          <cell r="E1412">
            <v>3466876</v>
          </cell>
        </row>
        <row r="1413">
          <cell r="A1413">
            <v>350270</v>
          </cell>
          <cell r="C1413">
            <v>15667</v>
          </cell>
          <cell r="E1413">
            <v>9614</v>
          </cell>
        </row>
        <row r="1414">
          <cell r="A1414">
            <v>350340</v>
          </cell>
          <cell r="B1414">
            <v>15134</v>
          </cell>
          <cell r="C1414">
            <v>11717253</v>
          </cell>
          <cell r="D1414">
            <v>11286</v>
          </cell>
          <cell r="E1414">
            <v>8891877</v>
          </cell>
          <cell r="F1414">
            <v>9438</v>
          </cell>
          <cell r="G1414">
            <v>2895875</v>
          </cell>
        </row>
        <row r="1415">
          <cell r="A1415">
            <v>350550</v>
          </cell>
          <cell r="B1415">
            <v>5901</v>
          </cell>
          <cell r="C1415">
            <v>10077202</v>
          </cell>
          <cell r="D1415">
            <v>911</v>
          </cell>
          <cell r="E1415">
            <v>318173</v>
          </cell>
        </row>
        <row r="1416">
          <cell r="A1416">
            <v>350600</v>
          </cell>
          <cell r="B1416">
            <v>42683</v>
          </cell>
          <cell r="C1416">
            <v>478792970</v>
          </cell>
          <cell r="D1416">
            <v>23073</v>
          </cell>
          <cell r="E1416">
            <v>206924399</v>
          </cell>
          <cell r="F1416">
            <v>0</v>
          </cell>
        </row>
        <row r="1417">
          <cell r="A1417">
            <v>350700</v>
          </cell>
          <cell r="B1417">
            <v>560642</v>
          </cell>
          <cell r="C1417">
            <v>59904301</v>
          </cell>
          <cell r="D1417">
            <v>527342</v>
          </cell>
          <cell r="E1417">
            <v>10557228</v>
          </cell>
          <cell r="F1417">
            <v>68020</v>
          </cell>
          <cell r="G1417">
            <v>17486366</v>
          </cell>
        </row>
        <row r="1418">
          <cell r="A1418">
            <v>350840</v>
          </cell>
        </row>
        <row r="1419">
          <cell r="A1419">
            <v>351330</v>
          </cell>
          <cell r="B1419">
            <v>19115</v>
          </cell>
          <cell r="C1419">
            <v>7045490</v>
          </cell>
          <cell r="D1419">
            <v>63</v>
          </cell>
          <cell r="E1419">
            <v>2634000</v>
          </cell>
          <cell r="F1419">
            <v>2</v>
          </cell>
        </row>
        <row r="1420">
          <cell r="A1420">
            <v>351570</v>
          </cell>
          <cell r="B1420">
            <v>2429405</v>
          </cell>
          <cell r="C1420">
            <v>250185105</v>
          </cell>
          <cell r="D1420">
            <v>3632546</v>
          </cell>
          <cell r="E1420">
            <v>317617647</v>
          </cell>
          <cell r="F1420">
            <v>2361957</v>
          </cell>
          <cell r="G1420">
            <v>119530677</v>
          </cell>
        </row>
        <row r="1421">
          <cell r="A1421">
            <v>351580</v>
          </cell>
          <cell r="B1421">
            <v>3880</v>
          </cell>
          <cell r="C1421">
            <v>956950</v>
          </cell>
          <cell r="D1421">
            <v>5571</v>
          </cell>
          <cell r="E1421">
            <v>314847</v>
          </cell>
          <cell r="F1421">
            <v>10030</v>
          </cell>
          <cell r="G1421">
            <v>1598049</v>
          </cell>
        </row>
        <row r="1422">
          <cell r="A1422">
            <v>351590</v>
          </cell>
          <cell r="C1422">
            <v>251542</v>
          </cell>
          <cell r="E1422">
            <v>1557218</v>
          </cell>
          <cell r="G1422">
            <v>755988</v>
          </cell>
        </row>
        <row r="1423">
          <cell r="A1423">
            <v>351630</v>
          </cell>
          <cell r="B1423">
            <v>771491</v>
          </cell>
          <cell r="C1423">
            <v>354664103</v>
          </cell>
          <cell r="D1423">
            <v>25965577</v>
          </cell>
          <cell r="E1423">
            <v>82301369</v>
          </cell>
          <cell r="F1423">
            <v>3592</v>
          </cell>
        </row>
        <row r="1424">
          <cell r="A1424">
            <v>351710</v>
          </cell>
          <cell r="D1424">
            <v>114662</v>
          </cell>
        </row>
        <row r="1425">
          <cell r="A1425">
            <v>351905</v>
          </cell>
          <cell r="B1425">
            <v>107298</v>
          </cell>
          <cell r="C1425">
            <v>10186285</v>
          </cell>
          <cell r="D1425">
            <v>113676</v>
          </cell>
          <cell r="E1425">
            <v>11946927</v>
          </cell>
          <cell r="F1425">
            <v>9938</v>
          </cell>
          <cell r="G1425">
            <v>728762</v>
          </cell>
        </row>
        <row r="1426">
          <cell r="A1426">
            <v>352042</v>
          </cell>
          <cell r="B1426">
            <v>2522</v>
          </cell>
          <cell r="C1426">
            <v>14112410</v>
          </cell>
          <cell r="D1426">
            <v>1983</v>
          </cell>
          <cell r="E1426">
            <v>13342697</v>
          </cell>
          <cell r="F1426">
            <v>1591</v>
          </cell>
          <cell r="G1426">
            <v>3008217</v>
          </cell>
        </row>
        <row r="1427">
          <cell r="A1427">
            <v>352820</v>
          </cell>
          <cell r="B1427">
            <v>1033</v>
          </cell>
          <cell r="C1427">
            <v>2706201</v>
          </cell>
          <cell r="D1427">
            <v>2195</v>
          </cell>
          <cell r="E1427">
            <v>2179649</v>
          </cell>
          <cell r="F1427">
            <v>615</v>
          </cell>
          <cell r="G1427">
            <v>819806</v>
          </cell>
        </row>
        <row r="1428">
          <cell r="A1428">
            <v>352910</v>
          </cell>
          <cell r="B1428">
            <v>156</v>
          </cell>
          <cell r="C1428">
            <v>1968960</v>
          </cell>
          <cell r="D1428">
            <v>110</v>
          </cell>
          <cell r="E1428">
            <v>1610428</v>
          </cell>
          <cell r="F1428">
            <v>50</v>
          </cell>
          <cell r="G1428">
            <v>435356</v>
          </cell>
        </row>
        <row r="1429">
          <cell r="A1429">
            <v>353010</v>
          </cell>
          <cell r="B1429">
            <v>4256</v>
          </cell>
          <cell r="C1429">
            <v>17824312</v>
          </cell>
          <cell r="D1429">
            <v>20548</v>
          </cell>
          <cell r="E1429">
            <v>17529883</v>
          </cell>
          <cell r="F1429">
            <v>22831</v>
          </cell>
          <cell r="G1429">
            <v>4642479</v>
          </cell>
        </row>
        <row r="1430">
          <cell r="A1430">
            <v>353120</v>
          </cell>
          <cell r="B1430">
            <v>20770</v>
          </cell>
          <cell r="C1430">
            <v>6155545</v>
          </cell>
          <cell r="D1430">
            <v>28638</v>
          </cell>
          <cell r="E1430">
            <v>2615535</v>
          </cell>
          <cell r="F1430">
            <v>6353</v>
          </cell>
          <cell r="G1430">
            <v>1208106</v>
          </cell>
        </row>
        <row r="1431">
          <cell r="A1431">
            <v>353280</v>
          </cell>
          <cell r="D1431">
            <v>7585</v>
          </cell>
          <cell r="E1431">
            <v>1179374</v>
          </cell>
        </row>
        <row r="1432">
          <cell r="A1432">
            <v>353300</v>
          </cell>
          <cell r="C1432">
            <v>8014283</v>
          </cell>
          <cell r="E1432">
            <v>8212600</v>
          </cell>
          <cell r="G1432">
            <v>3764728</v>
          </cell>
        </row>
        <row r="1433">
          <cell r="A1433">
            <v>353310</v>
          </cell>
          <cell r="B1433">
            <v>1830</v>
          </cell>
          <cell r="C1433">
            <v>1446857</v>
          </cell>
          <cell r="E1433">
            <v>383658</v>
          </cell>
        </row>
        <row r="1434">
          <cell r="A1434">
            <v>353420</v>
          </cell>
          <cell r="B1434">
            <v>55</v>
          </cell>
          <cell r="C1434">
            <v>4674015</v>
          </cell>
          <cell r="D1434">
            <v>23</v>
          </cell>
          <cell r="E1434">
            <v>3426226</v>
          </cell>
          <cell r="F1434">
            <v>715</v>
          </cell>
          <cell r="G1434">
            <v>1680913</v>
          </cell>
        </row>
        <row r="1435">
          <cell r="A1435">
            <v>353510</v>
          </cell>
          <cell r="B1435">
            <v>130903</v>
          </cell>
          <cell r="C1435">
            <v>7417477</v>
          </cell>
          <cell r="D1435">
            <v>100168</v>
          </cell>
          <cell r="E1435">
            <v>8682624</v>
          </cell>
          <cell r="F1435">
            <v>55732</v>
          </cell>
          <cell r="G1435">
            <v>3940330</v>
          </cell>
        </row>
        <row r="1436">
          <cell r="A1436">
            <v>353570</v>
          </cell>
          <cell r="B1436">
            <v>68338</v>
          </cell>
          <cell r="C1436">
            <v>12558906</v>
          </cell>
          <cell r="D1436">
            <v>11857</v>
          </cell>
          <cell r="E1436">
            <v>15585130</v>
          </cell>
          <cell r="F1436">
            <v>1876</v>
          </cell>
          <cell r="G1436">
            <v>4766826</v>
          </cell>
        </row>
        <row r="1437">
          <cell r="A1437">
            <v>353920</v>
          </cell>
          <cell r="B1437">
            <v>225785</v>
          </cell>
          <cell r="C1437">
            <v>17905621</v>
          </cell>
          <cell r="D1437">
            <v>184035</v>
          </cell>
          <cell r="E1437">
            <v>14814041</v>
          </cell>
          <cell r="F1437">
            <v>39403</v>
          </cell>
          <cell r="G1437">
            <v>4653603</v>
          </cell>
        </row>
        <row r="1438">
          <cell r="A1438">
            <v>354025</v>
          </cell>
          <cell r="B1438">
            <v>19155</v>
          </cell>
          <cell r="C1438">
            <v>3172542</v>
          </cell>
          <cell r="D1438">
            <v>24541</v>
          </cell>
          <cell r="E1438">
            <v>2938077</v>
          </cell>
          <cell r="F1438">
            <v>21278</v>
          </cell>
          <cell r="G1438">
            <v>1561831</v>
          </cell>
        </row>
        <row r="1439">
          <cell r="A1439">
            <v>354085</v>
          </cell>
          <cell r="D1439">
            <v>1592</v>
          </cell>
          <cell r="E1439">
            <v>2516</v>
          </cell>
        </row>
        <row r="1440">
          <cell r="A1440">
            <v>354170</v>
          </cell>
          <cell r="B1440">
            <v>3086</v>
          </cell>
          <cell r="C1440">
            <v>7675197</v>
          </cell>
          <cell r="D1440">
            <v>3361</v>
          </cell>
          <cell r="E1440">
            <v>7434914</v>
          </cell>
          <cell r="F1440">
            <v>5</v>
          </cell>
          <cell r="G1440">
            <v>2765371</v>
          </cell>
        </row>
        <row r="1441">
          <cell r="A1441">
            <v>354250</v>
          </cell>
          <cell r="B1441">
            <v>90182</v>
          </cell>
          <cell r="C1441">
            <v>9291950</v>
          </cell>
          <cell r="D1441">
            <v>117120</v>
          </cell>
          <cell r="E1441">
            <v>9828647</v>
          </cell>
          <cell r="F1441">
            <v>38576</v>
          </cell>
          <cell r="G1441">
            <v>2767066</v>
          </cell>
        </row>
        <row r="1442">
          <cell r="A1442">
            <v>354550</v>
          </cell>
          <cell r="B1442">
            <v>6490</v>
          </cell>
          <cell r="C1442">
            <v>5455130</v>
          </cell>
          <cell r="D1442">
            <v>17589</v>
          </cell>
          <cell r="E1442">
            <v>7012731</v>
          </cell>
          <cell r="F1442">
            <v>4889</v>
          </cell>
          <cell r="G1442">
            <v>2241318</v>
          </cell>
        </row>
        <row r="1443">
          <cell r="A1443">
            <v>355000</v>
          </cell>
          <cell r="B1443">
            <v>100378</v>
          </cell>
          <cell r="C1443">
            <v>20354634</v>
          </cell>
          <cell r="D1443">
            <v>172597</v>
          </cell>
          <cell r="E1443">
            <v>29649887</v>
          </cell>
          <cell r="F1443">
            <v>55140</v>
          </cell>
          <cell r="G1443">
            <v>10670192</v>
          </cell>
        </row>
        <row r="1444">
          <cell r="A1444">
            <v>355030</v>
          </cell>
          <cell r="B1444">
            <v>20235685</v>
          </cell>
          <cell r="C1444">
            <v>3662988671</v>
          </cell>
          <cell r="D1444">
            <v>7761278</v>
          </cell>
          <cell r="E1444">
            <v>1726637610</v>
          </cell>
        </row>
        <row r="1445">
          <cell r="A1445">
            <v>355360</v>
          </cell>
          <cell r="B1445">
            <v>30727</v>
          </cell>
          <cell r="C1445">
            <v>9187720</v>
          </cell>
          <cell r="D1445">
            <v>7287</v>
          </cell>
          <cell r="E1445">
            <v>3654525</v>
          </cell>
        </row>
        <row r="1446">
          <cell r="A1446">
            <v>355380</v>
          </cell>
          <cell r="B1446">
            <v>6899</v>
          </cell>
          <cell r="C1446">
            <v>11214610</v>
          </cell>
          <cell r="D1446">
            <v>2980</v>
          </cell>
          <cell r="E1446">
            <v>7171747</v>
          </cell>
          <cell r="F1446">
            <v>3104</v>
          </cell>
          <cell r="G1446">
            <v>2716866</v>
          </cell>
        </row>
        <row r="1447">
          <cell r="A1447">
            <v>355650</v>
          </cell>
          <cell r="B1447">
            <v>366759</v>
          </cell>
          <cell r="C1447">
            <v>9932544</v>
          </cell>
          <cell r="D1447">
            <v>62</v>
          </cell>
          <cell r="E1447">
            <v>6050337</v>
          </cell>
          <cell r="F1447">
            <v>0</v>
          </cell>
        </row>
        <row r="1448">
          <cell r="A1448">
            <v>355660</v>
          </cell>
          <cell r="B1448">
            <v>2049</v>
          </cell>
          <cell r="C1448">
            <v>5679571</v>
          </cell>
          <cell r="D1448">
            <v>70</v>
          </cell>
          <cell r="E1448">
            <v>4866601</v>
          </cell>
          <cell r="G1448">
            <v>2133948</v>
          </cell>
        </row>
        <row r="1449">
          <cell r="A1449">
            <v>410275</v>
          </cell>
          <cell r="B1449">
            <v>2036</v>
          </cell>
          <cell r="C1449">
            <v>11067833</v>
          </cell>
          <cell r="D1449">
            <v>201</v>
          </cell>
          <cell r="E1449">
            <v>11481694</v>
          </cell>
          <cell r="F1449">
            <v>320</v>
          </cell>
          <cell r="G1449">
            <v>5911171</v>
          </cell>
        </row>
        <row r="1450">
          <cell r="A1450">
            <v>410305</v>
          </cell>
          <cell r="B1450">
            <v>2099</v>
          </cell>
          <cell r="C1450">
            <v>13838329</v>
          </cell>
          <cell r="D1450">
            <v>703</v>
          </cell>
          <cell r="E1450">
            <v>14163552</v>
          </cell>
          <cell r="F1450">
            <v>275</v>
          </cell>
          <cell r="G1450">
            <v>2312368</v>
          </cell>
        </row>
        <row r="1451">
          <cell r="A1451">
            <v>410340</v>
          </cell>
          <cell r="B1451">
            <v>622</v>
          </cell>
          <cell r="C1451">
            <v>8756700</v>
          </cell>
          <cell r="D1451">
            <v>267</v>
          </cell>
          <cell r="E1451">
            <v>3827149</v>
          </cell>
        </row>
        <row r="1452">
          <cell r="A1452">
            <v>410420</v>
          </cell>
          <cell r="B1452">
            <v>233386</v>
          </cell>
          <cell r="C1452">
            <v>519181</v>
          </cell>
          <cell r="D1452">
            <v>301741</v>
          </cell>
          <cell r="E1452">
            <v>53267661</v>
          </cell>
        </row>
        <row r="1453">
          <cell r="A1453">
            <v>410530</v>
          </cell>
          <cell r="C1453">
            <v>111050</v>
          </cell>
        </row>
        <row r="1454">
          <cell r="A1454">
            <v>410645</v>
          </cell>
          <cell r="B1454">
            <v>47004</v>
          </cell>
          <cell r="C1454">
            <v>7045233</v>
          </cell>
          <cell r="D1454">
            <v>16092</v>
          </cell>
          <cell r="E1454">
            <v>5082853</v>
          </cell>
          <cell r="F1454">
            <v>96547</v>
          </cell>
          <cell r="G1454">
            <v>7767649</v>
          </cell>
        </row>
        <row r="1455">
          <cell r="A1455">
            <v>410785</v>
          </cell>
          <cell r="B1455">
            <v>116290</v>
          </cell>
          <cell r="C1455">
            <v>12151645</v>
          </cell>
          <cell r="D1455">
            <v>57492</v>
          </cell>
          <cell r="E1455">
            <v>4849135</v>
          </cell>
          <cell r="F1455">
            <v>0</v>
          </cell>
        </row>
        <row r="1456">
          <cell r="A1456">
            <v>410965</v>
          </cell>
          <cell r="B1456">
            <v>2318</v>
          </cell>
          <cell r="C1456">
            <v>27424</v>
          </cell>
          <cell r="D1456">
            <v>5232</v>
          </cell>
        </row>
        <row r="1457">
          <cell r="A1457">
            <v>410990</v>
          </cell>
          <cell r="C1457">
            <v>817824</v>
          </cell>
          <cell r="E1457">
            <v>9527443</v>
          </cell>
          <cell r="F1457">
            <v>105</v>
          </cell>
          <cell r="G1457">
            <v>545242</v>
          </cell>
        </row>
        <row r="1458">
          <cell r="A1458">
            <v>411120</v>
          </cell>
          <cell r="B1458">
            <v>21813</v>
          </cell>
          <cell r="C1458">
            <v>31397515</v>
          </cell>
          <cell r="D1458">
            <v>13068</v>
          </cell>
          <cell r="E1458">
            <v>46582511</v>
          </cell>
          <cell r="F1458">
            <v>10093</v>
          </cell>
          <cell r="G1458">
            <v>33990113</v>
          </cell>
        </row>
        <row r="1459">
          <cell r="A1459">
            <v>411230</v>
          </cell>
          <cell r="B1459">
            <v>1</v>
          </cell>
          <cell r="C1459">
            <v>1502175</v>
          </cell>
        </row>
        <row r="1460">
          <cell r="A1460">
            <v>411290</v>
          </cell>
          <cell r="C1460">
            <v>9081961</v>
          </cell>
          <cell r="D1460">
            <v>4539</v>
          </cell>
          <cell r="E1460">
            <v>12821748</v>
          </cell>
          <cell r="F1460">
            <v>178</v>
          </cell>
          <cell r="G1460">
            <v>6734537</v>
          </cell>
        </row>
        <row r="1461">
          <cell r="A1461">
            <v>411300</v>
          </cell>
          <cell r="B1461">
            <v>1025</v>
          </cell>
          <cell r="C1461">
            <v>2613943</v>
          </cell>
          <cell r="D1461">
            <v>755</v>
          </cell>
          <cell r="E1461">
            <v>2354815</v>
          </cell>
          <cell r="F1461">
            <v>8503</v>
          </cell>
          <cell r="G1461">
            <v>200418</v>
          </cell>
        </row>
        <row r="1462">
          <cell r="A1462">
            <v>411360</v>
          </cell>
          <cell r="B1462">
            <v>77329</v>
          </cell>
          <cell r="D1462">
            <v>57280</v>
          </cell>
          <cell r="F1462">
            <v>39840</v>
          </cell>
        </row>
        <row r="1463">
          <cell r="A1463">
            <v>411480</v>
          </cell>
          <cell r="B1463">
            <v>216290</v>
          </cell>
          <cell r="C1463">
            <v>15111970</v>
          </cell>
          <cell r="D1463">
            <v>10061</v>
          </cell>
          <cell r="E1463">
            <v>52099666</v>
          </cell>
          <cell r="F1463">
            <v>97976</v>
          </cell>
          <cell r="G1463">
            <v>2033044</v>
          </cell>
        </row>
        <row r="1464">
          <cell r="A1464">
            <v>411720</v>
          </cell>
          <cell r="B1464">
            <v>638</v>
          </cell>
          <cell r="C1464">
            <v>12644698</v>
          </cell>
          <cell r="D1464">
            <v>720</v>
          </cell>
          <cell r="E1464">
            <v>5350212</v>
          </cell>
        </row>
        <row r="1465">
          <cell r="A1465">
            <v>411725</v>
          </cell>
          <cell r="B1465">
            <v>10229</v>
          </cell>
          <cell r="D1465">
            <v>9510</v>
          </cell>
        </row>
        <row r="1466">
          <cell r="A1466">
            <v>411730</v>
          </cell>
          <cell r="B1466">
            <v>188066</v>
          </cell>
          <cell r="C1466">
            <v>6933959</v>
          </cell>
          <cell r="D1466">
            <v>126668</v>
          </cell>
          <cell r="E1466">
            <v>9439326</v>
          </cell>
          <cell r="F1466">
            <v>45930</v>
          </cell>
          <cell r="G1466">
            <v>3909649</v>
          </cell>
        </row>
        <row r="1467">
          <cell r="A1467">
            <v>411750</v>
          </cell>
          <cell r="B1467">
            <v>10015</v>
          </cell>
          <cell r="C1467">
            <v>58113013</v>
          </cell>
          <cell r="D1467">
            <v>10641</v>
          </cell>
          <cell r="E1467">
            <v>98244445</v>
          </cell>
          <cell r="F1467">
            <v>1292</v>
          </cell>
          <cell r="G1467">
            <v>18686434</v>
          </cell>
        </row>
        <row r="1468">
          <cell r="A1468">
            <v>411960</v>
          </cell>
          <cell r="B1468">
            <v>5040</v>
          </cell>
          <cell r="D1468">
            <v>229</v>
          </cell>
          <cell r="E1468">
            <v>23495916</v>
          </cell>
          <cell r="F1468">
            <v>530</v>
          </cell>
          <cell r="G1468">
            <v>178300</v>
          </cell>
        </row>
        <row r="1469">
          <cell r="A1469">
            <v>411970</v>
          </cell>
          <cell r="B1469">
            <v>9559</v>
          </cell>
          <cell r="C1469">
            <v>18574663</v>
          </cell>
          <cell r="D1469">
            <v>1606</v>
          </cell>
          <cell r="E1469">
            <v>7999726</v>
          </cell>
        </row>
        <row r="1470">
          <cell r="A1470">
            <v>412015</v>
          </cell>
          <cell r="G1470">
            <v>5596587</v>
          </cell>
        </row>
        <row r="1471">
          <cell r="A1471">
            <v>412040</v>
          </cell>
          <cell r="B1471">
            <v>152052</v>
          </cell>
          <cell r="D1471">
            <v>85138</v>
          </cell>
          <cell r="F1471">
            <v>55143</v>
          </cell>
        </row>
        <row r="1472">
          <cell r="A1472">
            <v>412340</v>
          </cell>
          <cell r="B1472">
            <v>16701</v>
          </cell>
          <cell r="D1472">
            <v>9594</v>
          </cell>
          <cell r="F1472">
            <v>5325</v>
          </cell>
        </row>
        <row r="1473">
          <cell r="A1473">
            <v>412450</v>
          </cell>
          <cell r="B1473">
            <v>86143</v>
          </cell>
          <cell r="D1473">
            <v>45835</v>
          </cell>
        </row>
        <row r="1474">
          <cell r="A1474">
            <v>412460</v>
          </cell>
          <cell r="B1474">
            <v>5670</v>
          </cell>
          <cell r="C1474">
            <v>20025975</v>
          </cell>
          <cell r="D1474">
            <v>4913</v>
          </cell>
          <cell r="E1474">
            <v>19813942</v>
          </cell>
          <cell r="F1474">
            <v>2873</v>
          </cell>
          <cell r="G1474">
            <v>7678007</v>
          </cell>
        </row>
        <row r="1475">
          <cell r="A1475">
            <v>412470</v>
          </cell>
          <cell r="B1475">
            <v>77761</v>
          </cell>
          <cell r="C1475">
            <v>26551130</v>
          </cell>
          <cell r="D1475">
            <v>7179</v>
          </cell>
          <cell r="E1475">
            <v>13433738</v>
          </cell>
          <cell r="F1475">
            <v>5585</v>
          </cell>
          <cell r="G1475">
            <v>5372870</v>
          </cell>
        </row>
        <row r="1476">
          <cell r="A1476">
            <v>412520</v>
          </cell>
          <cell r="B1476">
            <v>63604</v>
          </cell>
          <cell r="C1476">
            <v>94035</v>
          </cell>
          <cell r="D1476">
            <v>20487</v>
          </cell>
          <cell r="E1476">
            <v>4052804</v>
          </cell>
          <cell r="G1476">
            <v>2169910</v>
          </cell>
        </row>
        <row r="1477">
          <cell r="A1477">
            <v>412535</v>
          </cell>
          <cell r="B1477">
            <v>70901</v>
          </cell>
          <cell r="C1477">
            <v>0</v>
          </cell>
          <cell r="D1477">
            <v>48205</v>
          </cell>
          <cell r="E1477">
            <v>209143</v>
          </cell>
          <cell r="F1477">
            <v>25805</v>
          </cell>
          <cell r="G1477">
            <v>0</v>
          </cell>
        </row>
        <row r="1478">
          <cell r="A1478">
            <v>412570</v>
          </cell>
          <cell r="C1478">
            <v>360716</v>
          </cell>
          <cell r="E1478">
            <v>7</v>
          </cell>
        </row>
        <row r="1479">
          <cell r="A1479">
            <v>412660</v>
          </cell>
          <cell r="B1479">
            <v>12305</v>
          </cell>
          <cell r="C1479">
            <v>35018907</v>
          </cell>
          <cell r="D1479">
            <v>9277</v>
          </cell>
          <cell r="E1479">
            <v>19871285</v>
          </cell>
          <cell r="F1479">
            <v>235</v>
          </cell>
          <cell r="G1479">
            <v>5391298</v>
          </cell>
        </row>
        <row r="1480">
          <cell r="A1480">
            <v>420209</v>
          </cell>
          <cell r="B1480">
            <v>50893</v>
          </cell>
          <cell r="C1480">
            <v>4549129</v>
          </cell>
          <cell r="D1480">
            <v>24925</v>
          </cell>
          <cell r="E1480">
            <v>2501483</v>
          </cell>
        </row>
        <row r="1481">
          <cell r="A1481">
            <v>420350</v>
          </cell>
          <cell r="B1481">
            <v>393669</v>
          </cell>
          <cell r="C1481">
            <v>16801943</v>
          </cell>
          <cell r="D1481">
            <v>169422</v>
          </cell>
          <cell r="E1481">
            <v>7782739</v>
          </cell>
          <cell r="F1481">
            <v>136273</v>
          </cell>
          <cell r="G1481">
            <v>4054754</v>
          </cell>
        </row>
        <row r="1482">
          <cell r="A1482">
            <v>420370</v>
          </cell>
          <cell r="B1482">
            <v>223401</v>
          </cell>
          <cell r="C1482">
            <v>20963542</v>
          </cell>
          <cell r="D1482">
            <v>198821</v>
          </cell>
          <cell r="E1482">
            <v>18012948</v>
          </cell>
          <cell r="F1482">
            <v>79878</v>
          </cell>
          <cell r="G1482">
            <v>7594618</v>
          </cell>
        </row>
        <row r="1483">
          <cell r="A1483">
            <v>420460</v>
          </cell>
          <cell r="B1483">
            <v>3197121</v>
          </cell>
          <cell r="C1483">
            <v>210034352</v>
          </cell>
          <cell r="D1483">
            <v>2031690</v>
          </cell>
          <cell r="E1483">
            <v>113469386</v>
          </cell>
          <cell r="F1483">
            <v>567421</v>
          </cell>
          <cell r="G1483">
            <v>15396737</v>
          </cell>
        </row>
        <row r="1484">
          <cell r="A1484">
            <v>420600</v>
          </cell>
          <cell r="B1484">
            <v>565502</v>
          </cell>
          <cell r="C1484">
            <v>70885874</v>
          </cell>
          <cell r="D1484">
            <v>595571</v>
          </cell>
          <cell r="E1484">
            <v>56528547</v>
          </cell>
          <cell r="F1484">
            <v>238005</v>
          </cell>
          <cell r="G1484">
            <v>27839472</v>
          </cell>
        </row>
        <row r="1485">
          <cell r="A1485">
            <v>420700</v>
          </cell>
          <cell r="B1485">
            <v>242237</v>
          </cell>
          <cell r="C1485">
            <v>11090411</v>
          </cell>
          <cell r="D1485">
            <v>199818</v>
          </cell>
          <cell r="E1485">
            <v>5143559</v>
          </cell>
          <cell r="F1485">
            <v>214870</v>
          </cell>
          <cell r="G1485">
            <v>13923589</v>
          </cell>
        </row>
        <row r="1486">
          <cell r="A1486">
            <v>420730</v>
          </cell>
          <cell r="B1486">
            <v>454096</v>
          </cell>
          <cell r="C1486">
            <v>5297449</v>
          </cell>
          <cell r="D1486">
            <v>274276</v>
          </cell>
          <cell r="E1486">
            <v>0</v>
          </cell>
          <cell r="F1486">
            <v>156576</v>
          </cell>
          <cell r="G1486">
            <v>0</v>
          </cell>
        </row>
        <row r="1487">
          <cell r="A1487">
            <v>420800</v>
          </cell>
          <cell r="B1487">
            <v>2416</v>
          </cell>
          <cell r="C1487">
            <v>14624</v>
          </cell>
          <cell r="D1487">
            <v>500</v>
          </cell>
        </row>
        <row r="1488">
          <cell r="A1488">
            <v>420930</v>
          </cell>
          <cell r="B1488">
            <v>815540</v>
          </cell>
          <cell r="C1488">
            <v>44477168</v>
          </cell>
          <cell r="D1488">
            <v>712410</v>
          </cell>
          <cell r="E1488">
            <v>43126810</v>
          </cell>
          <cell r="F1488">
            <v>290080</v>
          </cell>
          <cell r="G1488">
            <v>31348033</v>
          </cell>
        </row>
        <row r="1489">
          <cell r="A1489">
            <v>421180</v>
          </cell>
          <cell r="B1489">
            <v>5144</v>
          </cell>
          <cell r="C1489">
            <v>226492</v>
          </cell>
          <cell r="D1489">
            <v>201</v>
          </cell>
        </row>
        <row r="1490">
          <cell r="A1490">
            <v>421205</v>
          </cell>
          <cell r="B1490">
            <v>17086</v>
          </cell>
          <cell r="C1490">
            <v>7538981</v>
          </cell>
          <cell r="D1490">
            <v>15596</v>
          </cell>
          <cell r="E1490">
            <v>3726171</v>
          </cell>
          <cell r="F1490">
            <v>6129</v>
          </cell>
          <cell r="G1490">
            <v>941224</v>
          </cell>
        </row>
        <row r="1491">
          <cell r="A1491">
            <v>421210</v>
          </cell>
          <cell r="B1491">
            <v>241044</v>
          </cell>
          <cell r="C1491">
            <v>49951988</v>
          </cell>
          <cell r="D1491">
            <v>105948</v>
          </cell>
          <cell r="E1491">
            <v>24532947</v>
          </cell>
          <cell r="F1491">
            <v>106222</v>
          </cell>
          <cell r="G1491">
            <v>16458218</v>
          </cell>
        </row>
        <row r="1492">
          <cell r="A1492">
            <v>421225</v>
          </cell>
          <cell r="B1492">
            <v>116868</v>
          </cell>
          <cell r="C1492">
            <v>48866958</v>
          </cell>
          <cell r="D1492">
            <v>80249</v>
          </cell>
          <cell r="E1492">
            <v>39831272</v>
          </cell>
          <cell r="F1492">
            <v>59562</v>
          </cell>
          <cell r="G1492">
            <v>18522032</v>
          </cell>
        </row>
        <row r="1493">
          <cell r="A1493">
            <v>421227</v>
          </cell>
          <cell r="B1493">
            <v>14383</v>
          </cell>
          <cell r="C1493">
            <v>10379911</v>
          </cell>
          <cell r="D1493">
            <v>6631</v>
          </cell>
          <cell r="E1493">
            <v>8677053</v>
          </cell>
          <cell r="F1493">
            <v>1239</v>
          </cell>
          <cell r="G1493">
            <v>3408843</v>
          </cell>
        </row>
        <row r="1494">
          <cell r="A1494">
            <v>421290</v>
          </cell>
          <cell r="B1494">
            <v>10</v>
          </cell>
          <cell r="C1494">
            <v>108622</v>
          </cell>
          <cell r="D1494">
            <v>4</v>
          </cell>
        </row>
        <row r="1495">
          <cell r="A1495">
            <v>421400</v>
          </cell>
          <cell r="B1495">
            <v>41188</v>
          </cell>
          <cell r="D1495">
            <v>23772</v>
          </cell>
          <cell r="F1495">
            <v>5648</v>
          </cell>
        </row>
        <row r="1496">
          <cell r="A1496">
            <v>421507</v>
          </cell>
          <cell r="C1496">
            <v>6136393</v>
          </cell>
          <cell r="E1496">
            <v>2392800</v>
          </cell>
        </row>
        <row r="1497">
          <cell r="A1497">
            <v>421560</v>
          </cell>
          <cell r="B1497">
            <v>59249</v>
          </cell>
          <cell r="C1497">
            <v>4823731</v>
          </cell>
          <cell r="D1497">
            <v>27193</v>
          </cell>
          <cell r="E1497">
            <v>2518458</v>
          </cell>
        </row>
        <row r="1498">
          <cell r="A1498">
            <v>421568</v>
          </cell>
          <cell r="B1498">
            <v>67696</v>
          </cell>
          <cell r="C1498">
            <v>7130210</v>
          </cell>
          <cell r="D1498">
            <v>38802</v>
          </cell>
          <cell r="E1498">
            <v>4432438</v>
          </cell>
        </row>
        <row r="1499">
          <cell r="A1499">
            <v>421590</v>
          </cell>
          <cell r="B1499">
            <v>1799</v>
          </cell>
          <cell r="C1499">
            <v>7748740</v>
          </cell>
          <cell r="D1499">
            <v>880</v>
          </cell>
          <cell r="E1499">
            <v>2317831</v>
          </cell>
          <cell r="F1499">
            <v>1546</v>
          </cell>
          <cell r="G1499">
            <v>100</v>
          </cell>
        </row>
        <row r="1500">
          <cell r="A1500">
            <v>421730</v>
          </cell>
          <cell r="B1500">
            <v>172058</v>
          </cell>
          <cell r="C1500">
            <v>14709765</v>
          </cell>
          <cell r="D1500">
            <v>87891</v>
          </cell>
          <cell r="E1500">
            <v>6483857</v>
          </cell>
        </row>
        <row r="1501">
          <cell r="A1501">
            <v>421840</v>
          </cell>
          <cell r="B1501">
            <v>100642</v>
          </cell>
          <cell r="C1501">
            <v>7314687</v>
          </cell>
          <cell r="D1501">
            <v>70538</v>
          </cell>
          <cell r="E1501">
            <v>2776237</v>
          </cell>
          <cell r="F1501">
            <v>13971</v>
          </cell>
        </row>
        <row r="1502">
          <cell r="A1502">
            <v>421870</v>
          </cell>
          <cell r="B1502">
            <v>1849612</v>
          </cell>
          <cell r="C1502">
            <v>200230821</v>
          </cell>
          <cell r="D1502">
            <v>969577</v>
          </cell>
          <cell r="E1502">
            <v>81427037</v>
          </cell>
          <cell r="F1502">
            <v>0</v>
          </cell>
        </row>
        <row r="1503">
          <cell r="A1503">
            <v>430010</v>
          </cell>
          <cell r="B1503">
            <v>62920</v>
          </cell>
          <cell r="C1503">
            <v>14972091</v>
          </cell>
          <cell r="D1503">
            <v>127290</v>
          </cell>
          <cell r="E1503">
            <v>3576622</v>
          </cell>
          <cell r="F1503">
            <v>457</v>
          </cell>
          <cell r="G1503">
            <v>11370564</v>
          </cell>
        </row>
        <row r="1504">
          <cell r="A1504">
            <v>430064</v>
          </cell>
          <cell r="B1504">
            <v>48741</v>
          </cell>
          <cell r="C1504">
            <v>5021097</v>
          </cell>
          <cell r="D1504">
            <v>27910</v>
          </cell>
          <cell r="E1504">
            <v>2717656</v>
          </cell>
        </row>
        <row r="1505">
          <cell r="A1505">
            <v>430130</v>
          </cell>
          <cell r="B1505">
            <v>8049</v>
          </cell>
          <cell r="C1505">
            <v>39712505</v>
          </cell>
          <cell r="D1505">
            <v>4837</v>
          </cell>
          <cell r="E1505">
            <v>17358117</v>
          </cell>
          <cell r="F1505">
            <v>5039</v>
          </cell>
          <cell r="G1505">
            <v>5199034</v>
          </cell>
        </row>
        <row r="1506">
          <cell r="A1506">
            <v>430180</v>
          </cell>
          <cell r="B1506">
            <v>2</v>
          </cell>
          <cell r="C1506">
            <v>5446588</v>
          </cell>
          <cell r="E1506">
            <v>1799741</v>
          </cell>
          <cell r="G1506">
            <v>843632</v>
          </cell>
        </row>
        <row r="1507">
          <cell r="A1507">
            <v>430235</v>
          </cell>
          <cell r="B1507">
            <v>100245</v>
          </cell>
          <cell r="C1507">
            <v>5913852</v>
          </cell>
          <cell r="D1507">
            <v>18840</v>
          </cell>
          <cell r="E1507">
            <v>3348422</v>
          </cell>
          <cell r="F1507">
            <v>30125</v>
          </cell>
          <cell r="G1507">
            <v>3028559</v>
          </cell>
        </row>
        <row r="1508">
          <cell r="A1508">
            <v>430320</v>
          </cell>
          <cell r="B1508">
            <v>9522</v>
          </cell>
          <cell r="C1508">
            <v>291300</v>
          </cell>
          <cell r="D1508">
            <v>3501</v>
          </cell>
          <cell r="E1508">
            <v>140602</v>
          </cell>
          <cell r="F1508">
            <v>3640</v>
          </cell>
          <cell r="G1508">
            <v>149619</v>
          </cell>
        </row>
        <row r="1509">
          <cell r="A1509">
            <v>430330</v>
          </cell>
          <cell r="B1509">
            <v>340</v>
          </cell>
        </row>
        <row r="1510">
          <cell r="A1510">
            <v>430467</v>
          </cell>
          <cell r="B1510">
            <v>454</v>
          </cell>
          <cell r="D1510">
            <v>7</v>
          </cell>
        </row>
        <row r="1511">
          <cell r="A1511">
            <v>430469</v>
          </cell>
        </row>
        <row r="1512">
          <cell r="A1512">
            <v>430520</v>
          </cell>
          <cell r="B1512">
            <v>4205</v>
          </cell>
          <cell r="C1512">
            <v>293430</v>
          </cell>
          <cell r="D1512">
            <v>2049</v>
          </cell>
          <cell r="E1512">
            <v>79447</v>
          </cell>
          <cell r="F1512">
            <v>325</v>
          </cell>
        </row>
        <row r="1513">
          <cell r="A1513">
            <v>430570</v>
          </cell>
          <cell r="D1513">
            <v>224</v>
          </cell>
          <cell r="E1513">
            <v>328712</v>
          </cell>
          <cell r="F1513">
            <v>82</v>
          </cell>
          <cell r="G1513">
            <v>1689528</v>
          </cell>
        </row>
        <row r="1514">
          <cell r="A1514">
            <v>430605</v>
          </cell>
          <cell r="B1514">
            <v>51127</v>
          </cell>
          <cell r="C1514">
            <v>27764591</v>
          </cell>
          <cell r="D1514">
            <v>42000</v>
          </cell>
          <cell r="E1514">
            <v>15716167</v>
          </cell>
          <cell r="F1514">
            <v>2311</v>
          </cell>
          <cell r="G1514">
            <v>53010</v>
          </cell>
        </row>
        <row r="1515">
          <cell r="A1515">
            <v>430640</v>
          </cell>
          <cell r="B1515">
            <v>1254</v>
          </cell>
          <cell r="C1515">
            <v>135800</v>
          </cell>
          <cell r="D1515">
            <v>6810</v>
          </cell>
        </row>
        <row r="1516">
          <cell r="A1516">
            <v>430910</v>
          </cell>
          <cell r="B1516">
            <v>87533</v>
          </cell>
          <cell r="C1516">
            <v>253</v>
          </cell>
          <cell r="D1516">
            <v>29932</v>
          </cell>
          <cell r="E1516">
            <v>92</v>
          </cell>
          <cell r="F1516">
            <v>126283</v>
          </cell>
        </row>
        <row r="1517">
          <cell r="A1517">
            <v>431010</v>
          </cell>
          <cell r="B1517">
            <v>563137</v>
          </cell>
          <cell r="C1517">
            <v>101940584</v>
          </cell>
          <cell r="D1517">
            <v>579271</v>
          </cell>
          <cell r="E1517">
            <v>56519973</v>
          </cell>
          <cell r="F1517">
            <v>234084</v>
          </cell>
          <cell r="G1517">
            <v>34495794</v>
          </cell>
        </row>
        <row r="1518">
          <cell r="A1518">
            <v>431065</v>
          </cell>
          <cell r="E1518">
            <v>221</v>
          </cell>
        </row>
        <row r="1519">
          <cell r="A1519">
            <v>431070</v>
          </cell>
        </row>
        <row r="1520">
          <cell r="A1520">
            <v>431075</v>
          </cell>
          <cell r="B1520">
            <v>1430</v>
          </cell>
          <cell r="C1520">
            <v>126079</v>
          </cell>
          <cell r="D1520">
            <v>7229</v>
          </cell>
          <cell r="E1520">
            <v>230288</v>
          </cell>
          <cell r="F1520">
            <v>390</v>
          </cell>
          <cell r="G1520">
            <v>180764</v>
          </cell>
        </row>
        <row r="1521">
          <cell r="A1521">
            <v>431100</v>
          </cell>
          <cell r="B1521">
            <v>1964</v>
          </cell>
          <cell r="C1521">
            <v>18289902</v>
          </cell>
          <cell r="E1521">
            <v>1918864</v>
          </cell>
          <cell r="F1521">
            <v>43</v>
          </cell>
          <cell r="G1521">
            <v>3849295</v>
          </cell>
        </row>
        <row r="1522">
          <cell r="A1522">
            <v>431120</v>
          </cell>
          <cell r="B1522">
            <v>9990</v>
          </cell>
          <cell r="C1522">
            <v>1038029</v>
          </cell>
          <cell r="D1522">
            <v>14034</v>
          </cell>
          <cell r="E1522">
            <v>1088249</v>
          </cell>
          <cell r="F1522">
            <v>8940</v>
          </cell>
          <cell r="G1522">
            <v>888966</v>
          </cell>
        </row>
        <row r="1523">
          <cell r="A1523">
            <v>431217</v>
          </cell>
          <cell r="B1523">
            <v>207</v>
          </cell>
          <cell r="C1523">
            <v>76943</v>
          </cell>
          <cell r="D1523">
            <v>2140</v>
          </cell>
          <cell r="E1523">
            <v>20458</v>
          </cell>
          <cell r="F1523">
            <v>402</v>
          </cell>
          <cell r="G1523">
            <v>1200</v>
          </cell>
        </row>
        <row r="1524">
          <cell r="A1524">
            <v>431237</v>
          </cell>
          <cell r="B1524">
            <v>644</v>
          </cell>
          <cell r="C1524">
            <v>2733199</v>
          </cell>
          <cell r="D1524">
            <v>7403</v>
          </cell>
          <cell r="E1524">
            <v>2538098</v>
          </cell>
          <cell r="F1524">
            <v>820</v>
          </cell>
          <cell r="G1524">
            <v>1012024</v>
          </cell>
        </row>
        <row r="1525">
          <cell r="A1525">
            <v>431308</v>
          </cell>
        </row>
        <row r="1526">
          <cell r="A1526">
            <v>431320</v>
          </cell>
          <cell r="B1526">
            <v>252989</v>
          </cell>
          <cell r="C1526">
            <v>29305151</v>
          </cell>
          <cell r="D1526">
            <v>78138</v>
          </cell>
          <cell r="E1526">
            <v>13306608</v>
          </cell>
          <cell r="F1526">
            <v>11340</v>
          </cell>
          <cell r="G1526">
            <v>661420</v>
          </cell>
        </row>
        <row r="1527">
          <cell r="A1527">
            <v>431417</v>
          </cell>
          <cell r="B1527">
            <v>37853</v>
          </cell>
          <cell r="C1527">
            <v>12009330</v>
          </cell>
          <cell r="D1527">
            <v>15416</v>
          </cell>
          <cell r="E1527">
            <v>3264995</v>
          </cell>
          <cell r="F1527">
            <v>30991</v>
          </cell>
          <cell r="G1527">
            <v>5284651</v>
          </cell>
        </row>
        <row r="1528">
          <cell r="A1528">
            <v>431480</v>
          </cell>
          <cell r="B1528">
            <v>494077</v>
          </cell>
          <cell r="C1528">
            <v>5508154</v>
          </cell>
          <cell r="D1528">
            <v>415227</v>
          </cell>
          <cell r="E1528">
            <v>2907455</v>
          </cell>
          <cell r="F1528">
            <v>132055</v>
          </cell>
          <cell r="G1528">
            <v>1522501</v>
          </cell>
        </row>
        <row r="1529">
          <cell r="A1529">
            <v>431505</v>
          </cell>
          <cell r="B1529">
            <v>955</v>
          </cell>
          <cell r="C1529">
            <v>123927</v>
          </cell>
          <cell r="D1529">
            <v>3070</v>
          </cell>
          <cell r="E1529">
            <v>24210</v>
          </cell>
          <cell r="F1529">
            <v>437</v>
          </cell>
          <cell r="G1529">
            <v>10636</v>
          </cell>
        </row>
        <row r="1530">
          <cell r="A1530">
            <v>431530</v>
          </cell>
          <cell r="B1530">
            <v>225216</v>
          </cell>
          <cell r="C1530">
            <v>14378930</v>
          </cell>
          <cell r="D1530">
            <v>118518</v>
          </cell>
          <cell r="E1530">
            <v>5271744</v>
          </cell>
          <cell r="F1530">
            <v>87193</v>
          </cell>
          <cell r="G1530">
            <v>4305239</v>
          </cell>
        </row>
        <row r="1531">
          <cell r="A1531">
            <v>431560</v>
          </cell>
          <cell r="B1531">
            <v>893508</v>
          </cell>
          <cell r="C1531">
            <v>4314848</v>
          </cell>
          <cell r="D1531">
            <v>482241</v>
          </cell>
          <cell r="E1531">
            <v>1372379</v>
          </cell>
          <cell r="F1531">
            <v>374177</v>
          </cell>
          <cell r="G1531">
            <v>723635</v>
          </cell>
        </row>
        <row r="1532">
          <cell r="A1532">
            <v>431570</v>
          </cell>
          <cell r="B1532">
            <v>377292</v>
          </cell>
          <cell r="C1532">
            <v>880426461</v>
          </cell>
          <cell r="D1532">
            <v>60445269</v>
          </cell>
          <cell r="E1532">
            <v>76134729</v>
          </cell>
          <cell r="F1532">
            <v>58976</v>
          </cell>
          <cell r="G1532">
            <v>22884</v>
          </cell>
        </row>
        <row r="1533">
          <cell r="A1533">
            <v>431647</v>
          </cell>
          <cell r="F1533">
            <v>44</v>
          </cell>
          <cell r="G1533">
            <v>1627962</v>
          </cell>
        </row>
        <row r="1534">
          <cell r="A1534">
            <v>431675</v>
          </cell>
          <cell r="B1534">
            <v>15</v>
          </cell>
          <cell r="C1534">
            <v>27088839</v>
          </cell>
          <cell r="E1534">
            <v>33376744</v>
          </cell>
          <cell r="G1534">
            <v>12674241</v>
          </cell>
        </row>
        <row r="1535">
          <cell r="A1535">
            <v>431820</v>
          </cell>
          <cell r="B1535">
            <v>311302</v>
          </cell>
          <cell r="C1535">
            <v>15149630</v>
          </cell>
          <cell r="D1535">
            <v>205224</v>
          </cell>
          <cell r="E1535">
            <v>9322816</v>
          </cell>
          <cell r="F1535">
            <v>124736</v>
          </cell>
          <cell r="G1535">
            <v>4099168</v>
          </cell>
        </row>
        <row r="1536">
          <cell r="A1536">
            <v>431870</v>
          </cell>
          <cell r="B1536">
            <v>997097</v>
          </cell>
          <cell r="C1536">
            <v>29860075</v>
          </cell>
          <cell r="D1536">
            <v>613024</v>
          </cell>
          <cell r="E1536">
            <v>5478789</v>
          </cell>
          <cell r="F1536">
            <v>339538</v>
          </cell>
          <cell r="G1536">
            <v>68857</v>
          </cell>
        </row>
        <row r="1537">
          <cell r="A1537">
            <v>431950</v>
          </cell>
          <cell r="B1537">
            <v>249998</v>
          </cell>
          <cell r="C1537">
            <v>7962798</v>
          </cell>
          <cell r="D1537">
            <v>48368</v>
          </cell>
          <cell r="E1537">
            <v>3037378</v>
          </cell>
          <cell r="F1537">
            <v>21162</v>
          </cell>
          <cell r="G1537">
            <v>1303381</v>
          </cell>
        </row>
        <row r="1538">
          <cell r="A1538">
            <v>432023</v>
          </cell>
          <cell r="B1538">
            <v>110</v>
          </cell>
          <cell r="C1538">
            <v>431871</v>
          </cell>
          <cell r="D1538">
            <v>100</v>
          </cell>
        </row>
        <row r="1539">
          <cell r="A1539">
            <v>432057</v>
          </cell>
          <cell r="B1539">
            <v>113</v>
          </cell>
          <cell r="C1539">
            <v>95110</v>
          </cell>
          <cell r="E1539">
            <v>64845</v>
          </cell>
        </row>
        <row r="1540">
          <cell r="A1540">
            <v>432070</v>
          </cell>
          <cell r="C1540">
            <v>64894</v>
          </cell>
          <cell r="E1540">
            <v>1423058</v>
          </cell>
        </row>
        <row r="1541">
          <cell r="A1541">
            <v>432100</v>
          </cell>
          <cell r="B1541">
            <v>91966</v>
          </cell>
          <cell r="C1541">
            <v>11234177</v>
          </cell>
          <cell r="D1541">
            <v>55987</v>
          </cell>
          <cell r="E1541">
            <v>4018256</v>
          </cell>
          <cell r="F1541">
            <v>7317</v>
          </cell>
          <cell r="G1541">
            <v>900361</v>
          </cell>
        </row>
        <row r="1542">
          <cell r="A1542">
            <v>432170</v>
          </cell>
          <cell r="B1542">
            <v>483977</v>
          </cell>
          <cell r="C1542">
            <v>35937021</v>
          </cell>
          <cell r="D1542">
            <v>352129</v>
          </cell>
          <cell r="E1542">
            <v>27471516</v>
          </cell>
          <cell r="F1542">
            <v>156431</v>
          </cell>
          <cell r="G1542">
            <v>12117049</v>
          </cell>
        </row>
        <row r="1543">
          <cell r="A1543">
            <v>432232</v>
          </cell>
          <cell r="B1543">
            <v>6358</v>
          </cell>
          <cell r="C1543">
            <v>3702735</v>
          </cell>
          <cell r="D1543">
            <v>2331</v>
          </cell>
          <cell r="E1543">
            <v>2596205</v>
          </cell>
          <cell r="F1543">
            <v>2286</v>
          </cell>
          <cell r="G1543">
            <v>3669664</v>
          </cell>
        </row>
        <row r="1544">
          <cell r="A1544">
            <v>432310</v>
          </cell>
          <cell r="B1544">
            <v>127864</v>
          </cell>
          <cell r="C1544">
            <v>14657002</v>
          </cell>
          <cell r="D1544">
            <v>82067</v>
          </cell>
          <cell r="E1544">
            <v>5854197</v>
          </cell>
        </row>
        <row r="1545">
          <cell r="A1545">
            <v>432335</v>
          </cell>
          <cell r="B1545">
            <v>76</v>
          </cell>
          <cell r="C1545">
            <v>20</v>
          </cell>
          <cell r="D1545">
            <v>119</v>
          </cell>
        </row>
        <row r="1546">
          <cell r="A1546">
            <v>500150</v>
          </cell>
          <cell r="B1546">
            <v>29356</v>
          </cell>
          <cell r="C1546">
            <v>34872700</v>
          </cell>
          <cell r="D1546">
            <v>5234</v>
          </cell>
          <cell r="E1546">
            <v>17133768</v>
          </cell>
          <cell r="G1546">
            <v>3603754</v>
          </cell>
        </row>
        <row r="1547">
          <cell r="A1547">
            <v>500330</v>
          </cell>
          <cell r="B1547">
            <v>278298</v>
          </cell>
          <cell r="C1547">
            <v>107827010</v>
          </cell>
          <cell r="D1547">
            <v>46665</v>
          </cell>
          <cell r="E1547">
            <v>52148490</v>
          </cell>
          <cell r="F1547">
            <v>0</v>
          </cell>
        </row>
        <row r="1548">
          <cell r="A1548">
            <v>500375</v>
          </cell>
          <cell r="B1548">
            <v>34947</v>
          </cell>
          <cell r="C1548">
            <v>13341151</v>
          </cell>
          <cell r="D1548">
            <v>9204</v>
          </cell>
          <cell r="E1548">
            <v>4817189</v>
          </cell>
          <cell r="F1548">
            <v>2630</v>
          </cell>
          <cell r="G1548">
            <v>1486480</v>
          </cell>
        </row>
        <row r="1549">
          <cell r="A1549">
            <v>500410</v>
          </cell>
          <cell r="B1549">
            <v>63717</v>
          </cell>
          <cell r="C1549">
            <v>32821920</v>
          </cell>
          <cell r="D1549">
            <v>7038</v>
          </cell>
          <cell r="E1549">
            <v>13520750</v>
          </cell>
          <cell r="F1549">
            <v>5978</v>
          </cell>
          <cell r="G1549">
            <v>3629963</v>
          </cell>
        </row>
        <row r="1550">
          <cell r="A1550">
            <v>500430</v>
          </cell>
          <cell r="B1550">
            <v>21929</v>
          </cell>
          <cell r="C1550">
            <v>25212724</v>
          </cell>
          <cell r="D1550">
            <v>15361</v>
          </cell>
          <cell r="E1550">
            <v>10186494</v>
          </cell>
          <cell r="F1550">
            <v>1853</v>
          </cell>
          <cell r="G1550">
            <v>3562646</v>
          </cell>
        </row>
        <row r="1551">
          <cell r="A1551">
            <v>500600</v>
          </cell>
          <cell r="B1551">
            <v>171626</v>
          </cell>
          <cell r="C1551">
            <v>24708436</v>
          </cell>
          <cell r="D1551">
            <v>19496</v>
          </cell>
          <cell r="E1551">
            <v>12488572</v>
          </cell>
          <cell r="F1551">
            <v>16251</v>
          </cell>
          <cell r="G1551">
            <v>3042428</v>
          </cell>
        </row>
        <row r="1552">
          <cell r="A1552">
            <v>500660</v>
          </cell>
          <cell r="B1552">
            <v>45220</v>
          </cell>
          <cell r="C1552">
            <v>56065117</v>
          </cell>
          <cell r="D1552">
            <v>85960</v>
          </cell>
          <cell r="E1552">
            <v>26473524</v>
          </cell>
          <cell r="F1552">
            <v>15089</v>
          </cell>
          <cell r="G1552">
            <v>11151062</v>
          </cell>
        </row>
        <row r="1553">
          <cell r="A1553">
            <v>510335</v>
          </cell>
          <cell r="B1553">
            <v>17275</v>
          </cell>
          <cell r="C1553">
            <v>14620876</v>
          </cell>
          <cell r="D1553">
            <v>133421</v>
          </cell>
          <cell r="E1553">
            <v>6515670</v>
          </cell>
          <cell r="F1553">
            <v>736</v>
          </cell>
          <cell r="G1553">
            <v>665991</v>
          </cell>
        </row>
        <row r="1554">
          <cell r="A1554">
            <v>510410</v>
          </cell>
          <cell r="B1554">
            <v>185673</v>
          </cell>
          <cell r="C1554">
            <v>8427625</v>
          </cell>
          <cell r="D1554">
            <v>93948</v>
          </cell>
          <cell r="E1554">
            <v>2842781</v>
          </cell>
          <cell r="F1554">
            <v>66049</v>
          </cell>
          <cell r="G1554">
            <v>9381610</v>
          </cell>
        </row>
        <row r="1555">
          <cell r="A1555">
            <v>510515</v>
          </cell>
          <cell r="B1555">
            <v>275939</v>
          </cell>
          <cell r="C1555">
            <v>3528445</v>
          </cell>
          <cell r="D1555">
            <v>232330</v>
          </cell>
          <cell r="E1555">
            <v>10263967</v>
          </cell>
          <cell r="F1555">
            <v>151055</v>
          </cell>
          <cell r="G1555">
            <v>12257650</v>
          </cell>
        </row>
        <row r="1556">
          <cell r="A1556">
            <v>510629</v>
          </cell>
          <cell r="B1556">
            <v>206959</v>
          </cell>
          <cell r="C1556">
            <v>23398243</v>
          </cell>
          <cell r="D1556">
            <v>115449</v>
          </cell>
          <cell r="E1556">
            <v>17816504</v>
          </cell>
          <cell r="F1556">
            <v>113630</v>
          </cell>
          <cell r="G1556">
            <v>7559743</v>
          </cell>
        </row>
        <row r="1557">
          <cell r="A1557">
            <v>510805</v>
          </cell>
          <cell r="B1557">
            <v>36639</v>
          </cell>
          <cell r="C1557">
            <v>11028921</v>
          </cell>
          <cell r="D1557">
            <v>89031</v>
          </cell>
          <cell r="E1557">
            <v>9282739</v>
          </cell>
          <cell r="F1557">
            <v>28530</v>
          </cell>
          <cell r="G1557">
            <v>3982982</v>
          </cell>
        </row>
        <row r="1558">
          <cell r="A1558">
            <v>510890</v>
          </cell>
          <cell r="B1558">
            <v>27991</v>
          </cell>
          <cell r="C1558">
            <v>6414093</v>
          </cell>
          <cell r="D1558">
            <v>18497</v>
          </cell>
          <cell r="E1558">
            <v>3214310</v>
          </cell>
          <cell r="F1558">
            <v>19600</v>
          </cell>
          <cell r="G1558">
            <v>520657</v>
          </cell>
        </row>
        <row r="1559">
          <cell r="A1559">
            <v>520110</v>
          </cell>
          <cell r="B1559">
            <v>64584</v>
          </cell>
          <cell r="C1559">
            <v>39848860</v>
          </cell>
          <cell r="D1559">
            <v>38766</v>
          </cell>
          <cell r="E1559">
            <v>20160911</v>
          </cell>
          <cell r="F1559">
            <v>13958</v>
          </cell>
          <cell r="G1559">
            <v>482129</v>
          </cell>
        </row>
        <row r="1560">
          <cell r="A1560">
            <v>521040</v>
          </cell>
          <cell r="B1560">
            <v>80479</v>
          </cell>
          <cell r="C1560">
            <v>4644888</v>
          </cell>
          <cell r="D1560">
            <v>37205</v>
          </cell>
          <cell r="E1560">
            <v>2266848</v>
          </cell>
          <cell r="F1560">
            <v>395</v>
          </cell>
        </row>
        <row r="1561">
          <cell r="A1561">
            <v>521880</v>
          </cell>
          <cell r="B1561">
            <v>5064462</v>
          </cell>
          <cell r="C1561">
            <v>308724432</v>
          </cell>
          <cell r="D1561">
            <v>2500109</v>
          </cell>
          <cell r="E1561">
            <v>116838382</v>
          </cell>
          <cell r="F1561">
            <v>668397</v>
          </cell>
          <cell r="G1561">
            <v>85879170</v>
          </cell>
        </row>
        <row r="1562">
          <cell r="A1562">
            <v>110015</v>
          </cell>
          <cell r="B1562">
            <v>2703</v>
          </cell>
          <cell r="C1562">
            <v>819988</v>
          </cell>
          <cell r="D1562">
            <v>2422</v>
          </cell>
          <cell r="E1562">
            <v>662273</v>
          </cell>
          <cell r="F1562">
            <v>1526</v>
          </cell>
          <cell r="G1562">
            <v>251717</v>
          </cell>
        </row>
        <row r="1563">
          <cell r="A1563">
            <v>110029</v>
          </cell>
          <cell r="B1563">
            <v>42874</v>
          </cell>
          <cell r="C1563">
            <v>76253</v>
          </cell>
          <cell r="D1563">
            <v>18965</v>
          </cell>
          <cell r="E1563">
            <v>30306</v>
          </cell>
        </row>
        <row r="1564">
          <cell r="A1564">
            <v>130260</v>
          </cell>
          <cell r="B1564">
            <v>18190352</v>
          </cell>
          <cell r="C1564">
            <v>4376509926</v>
          </cell>
          <cell r="D1564">
            <v>8559309</v>
          </cell>
          <cell r="E1564">
            <v>2074032068</v>
          </cell>
        </row>
        <row r="1565">
          <cell r="A1565">
            <v>150613</v>
          </cell>
          <cell r="D1565">
            <v>28185</v>
          </cell>
          <cell r="E1565">
            <v>5569643</v>
          </cell>
          <cell r="F1565">
            <v>14270</v>
          </cell>
          <cell r="G1565">
            <v>2892727</v>
          </cell>
        </row>
        <row r="1566">
          <cell r="A1566">
            <v>240170</v>
          </cell>
          <cell r="C1566">
            <v>6962</v>
          </cell>
          <cell r="E1566">
            <v>36420</v>
          </cell>
          <cell r="G1566">
            <v>96535</v>
          </cell>
        </row>
        <row r="1567">
          <cell r="A1567">
            <v>240710</v>
          </cell>
        </row>
        <row r="1568">
          <cell r="A1568">
            <v>270240</v>
          </cell>
          <cell r="D1568">
            <v>1961</v>
          </cell>
          <cell r="E1568">
            <v>15611</v>
          </cell>
        </row>
        <row r="1569">
          <cell r="A1569">
            <v>270860</v>
          </cell>
          <cell r="B1569">
            <v>76</v>
          </cell>
          <cell r="C1569">
            <v>17699</v>
          </cell>
          <cell r="D1569">
            <v>330</v>
          </cell>
          <cell r="E1569">
            <v>5349</v>
          </cell>
          <cell r="F1569">
            <v>14030</v>
          </cell>
          <cell r="G1569">
            <v>1301810</v>
          </cell>
        </row>
        <row r="1570">
          <cell r="A1570">
            <v>292660</v>
          </cell>
          <cell r="C1570">
            <v>3830466</v>
          </cell>
          <cell r="E1570">
            <v>19802715</v>
          </cell>
          <cell r="G1570">
            <v>23054423</v>
          </cell>
        </row>
        <row r="1571">
          <cell r="A1571">
            <v>310010</v>
          </cell>
          <cell r="D1571">
            <v>573</v>
          </cell>
        </row>
        <row r="1572">
          <cell r="A1572">
            <v>310090</v>
          </cell>
        </row>
        <row r="1573">
          <cell r="A1573">
            <v>310120</v>
          </cell>
          <cell r="D1573">
            <v>300</v>
          </cell>
        </row>
        <row r="1574">
          <cell r="A1574">
            <v>310160</v>
          </cell>
          <cell r="D1574">
            <v>41276</v>
          </cell>
        </row>
        <row r="1575">
          <cell r="A1575">
            <v>310170</v>
          </cell>
          <cell r="D1575">
            <v>1983</v>
          </cell>
        </row>
        <row r="1576">
          <cell r="A1576">
            <v>310260</v>
          </cell>
          <cell r="D1576">
            <v>270</v>
          </cell>
        </row>
        <row r="1577">
          <cell r="A1577">
            <v>310280</v>
          </cell>
        </row>
        <row r="1578">
          <cell r="A1578">
            <v>310290</v>
          </cell>
        </row>
        <row r="1579">
          <cell r="A1579">
            <v>310300</v>
          </cell>
        </row>
        <row r="1580">
          <cell r="A1580">
            <v>310340</v>
          </cell>
          <cell r="D1580">
            <v>4045</v>
          </cell>
        </row>
        <row r="1581">
          <cell r="A1581">
            <v>310410</v>
          </cell>
        </row>
        <row r="1582">
          <cell r="A1582">
            <v>310420</v>
          </cell>
          <cell r="D1582">
            <v>244411</v>
          </cell>
        </row>
        <row r="1583">
          <cell r="A1583">
            <v>310430</v>
          </cell>
        </row>
        <row r="1584">
          <cell r="A1584">
            <v>310500</v>
          </cell>
          <cell r="D1584">
            <v>3553</v>
          </cell>
        </row>
        <row r="1585">
          <cell r="A1585">
            <v>310620</v>
          </cell>
          <cell r="D1585">
            <v>104387</v>
          </cell>
        </row>
        <row r="1586">
          <cell r="A1586">
            <v>310770</v>
          </cell>
          <cell r="D1586">
            <v>1444</v>
          </cell>
        </row>
        <row r="1587">
          <cell r="A1587">
            <v>310910</v>
          </cell>
          <cell r="B1587">
            <v>990</v>
          </cell>
          <cell r="D1587">
            <v>35657</v>
          </cell>
        </row>
        <row r="1588">
          <cell r="A1588">
            <v>310930</v>
          </cell>
          <cell r="B1588">
            <v>45305</v>
          </cell>
          <cell r="D1588">
            <v>76025</v>
          </cell>
        </row>
        <row r="1589">
          <cell r="A1589">
            <v>310950</v>
          </cell>
        </row>
        <row r="1590">
          <cell r="A1590">
            <v>311060</v>
          </cell>
        </row>
        <row r="1591">
          <cell r="A1591">
            <v>311180</v>
          </cell>
          <cell r="B1591">
            <v>50</v>
          </cell>
          <cell r="D1591">
            <v>1279</v>
          </cell>
        </row>
        <row r="1592">
          <cell r="A1592">
            <v>311480</v>
          </cell>
        </row>
        <row r="1593">
          <cell r="A1593">
            <v>311670</v>
          </cell>
          <cell r="D1593">
            <v>69654</v>
          </cell>
        </row>
        <row r="1594">
          <cell r="A1594">
            <v>311760</v>
          </cell>
          <cell r="B1594">
            <v>100</v>
          </cell>
          <cell r="D1594">
            <v>212</v>
          </cell>
        </row>
        <row r="1595">
          <cell r="A1595">
            <v>311840</v>
          </cell>
          <cell r="B1595">
            <v>28</v>
          </cell>
          <cell r="D1595">
            <v>15932</v>
          </cell>
        </row>
        <row r="1596">
          <cell r="A1596">
            <v>311860</v>
          </cell>
          <cell r="B1596">
            <v>530861</v>
          </cell>
          <cell r="D1596">
            <v>1453</v>
          </cell>
        </row>
        <row r="1597">
          <cell r="A1597">
            <v>312100</v>
          </cell>
          <cell r="B1597">
            <v>209</v>
          </cell>
          <cell r="D1597">
            <v>121</v>
          </cell>
        </row>
        <row r="1598">
          <cell r="A1598">
            <v>312110</v>
          </cell>
          <cell r="D1598">
            <v>4135</v>
          </cell>
        </row>
        <row r="1599">
          <cell r="A1599">
            <v>312190</v>
          </cell>
        </row>
        <row r="1600">
          <cell r="A1600">
            <v>312240</v>
          </cell>
          <cell r="D1600">
            <v>3076</v>
          </cell>
        </row>
        <row r="1601">
          <cell r="A1601">
            <v>312310</v>
          </cell>
        </row>
        <row r="1602">
          <cell r="A1602">
            <v>312390</v>
          </cell>
        </row>
        <row r="1603">
          <cell r="A1603">
            <v>312420</v>
          </cell>
          <cell r="D1603">
            <v>1338</v>
          </cell>
        </row>
        <row r="1604">
          <cell r="A1604">
            <v>312430</v>
          </cell>
          <cell r="D1604">
            <v>26267</v>
          </cell>
        </row>
        <row r="1605">
          <cell r="A1605">
            <v>312510</v>
          </cell>
          <cell r="D1605">
            <v>7</v>
          </cell>
        </row>
        <row r="1606">
          <cell r="A1606">
            <v>312520</v>
          </cell>
        </row>
        <row r="1607">
          <cell r="A1607">
            <v>312580</v>
          </cell>
          <cell r="B1607">
            <v>56</v>
          </cell>
          <cell r="D1607">
            <v>156</v>
          </cell>
        </row>
        <row r="1608">
          <cell r="A1608">
            <v>312595</v>
          </cell>
          <cell r="B1608">
            <v>30769</v>
          </cell>
          <cell r="D1608">
            <v>3210</v>
          </cell>
        </row>
        <row r="1609">
          <cell r="A1609">
            <v>312670</v>
          </cell>
        </row>
        <row r="1610">
          <cell r="A1610">
            <v>312770</v>
          </cell>
          <cell r="B1610">
            <v>3103</v>
          </cell>
          <cell r="C1610">
            <v>11986</v>
          </cell>
          <cell r="D1610">
            <v>44808</v>
          </cell>
        </row>
        <row r="1611">
          <cell r="A1611">
            <v>312810</v>
          </cell>
          <cell r="D1611">
            <v>19748</v>
          </cell>
        </row>
        <row r="1612">
          <cell r="A1612">
            <v>312860</v>
          </cell>
          <cell r="D1612">
            <v>785</v>
          </cell>
        </row>
        <row r="1613">
          <cell r="A1613">
            <v>312930</v>
          </cell>
          <cell r="D1613">
            <v>10015</v>
          </cell>
        </row>
        <row r="1614">
          <cell r="A1614">
            <v>312940</v>
          </cell>
        </row>
        <row r="1615">
          <cell r="A1615">
            <v>312980</v>
          </cell>
          <cell r="B1615">
            <v>27525</v>
          </cell>
          <cell r="D1615">
            <v>274187</v>
          </cell>
        </row>
        <row r="1616">
          <cell r="A1616">
            <v>313005</v>
          </cell>
          <cell r="D1616">
            <v>1</v>
          </cell>
        </row>
        <row r="1617">
          <cell r="A1617">
            <v>313050</v>
          </cell>
          <cell r="D1617">
            <v>1421</v>
          </cell>
        </row>
        <row r="1618">
          <cell r="A1618">
            <v>313230</v>
          </cell>
          <cell r="D1618">
            <v>1250</v>
          </cell>
        </row>
        <row r="1619">
          <cell r="A1619">
            <v>313430</v>
          </cell>
          <cell r="B1619">
            <v>69</v>
          </cell>
          <cell r="D1619">
            <v>364</v>
          </cell>
        </row>
        <row r="1620">
          <cell r="A1620">
            <v>313500</v>
          </cell>
        </row>
        <row r="1621">
          <cell r="A1621">
            <v>313560</v>
          </cell>
        </row>
        <row r="1622">
          <cell r="A1622">
            <v>313750</v>
          </cell>
          <cell r="B1622">
            <v>152</v>
          </cell>
          <cell r="D1622">
            <v>18850</v>
          </cell>
        </row>
        <row r="1623">
          <cell r="A1623">
            <v>313800</v>
          </cell>
          <cell r="D1623">
            <v>3695</v>
          </cell>
        </row>
        <row r="1624">
          <cell r="A1624">
            <v>314040</v>
          </cell>
          <cell r="B1624">
            <v>1135</v>
          </cell>
          <cell r="D1624">
            <v>347</v>
          </cell>
        </row>
        <row r="1625">
          <cell r="A1625">
            <v>314320</v>
          </cell>
          <cell r="B1625">
            <v>10795</v>
          </cell>
          <cell r="D1625">
            <v>161791</v>
          </cell>
        </row>
        <row r="1626">
          <cell r="A1626">
            <v>314470</v>
          </cell>
          <cell r="B1626">
            <v>2481</v>
          </cell>
          <cell r="D1626">
            <v>473</v>
          </cell>
        </row>
        <row r="1627">
          <cell r="A1627">
            <v>314500</v>
          </cell>
          <cell r="B1627">
            <v>1867</v>
          </cell>
          <cell r="D1627">
            <v>13513</v>
          </cell>
        </row>
        <row r="1628">
          <cell r="A1628">
            <v>314530</v>
          </cell>
          <cell r="D1628">
            <v>2050</v>
          </cell>
        </row>
        <row r="1629">
          <cell r="A1629">
            <v>314545</v>
          </cell>
          <cell r="D1629">
            <v>460</v>
          </cell>
        </row>
        <row r="1630">
          <cell r="A1630">
            <v>314560</v>
          </cell>
          <cell r="B1630">
            <v>7132</v>
          </cell>
          <cell r="D1630">
            <v>59236</v>
          </cell>
        </row>
        <row r="1631">
          <cell r="A1631">
            <v>314580</v>
          </cell>
          <cell r="D1631">
            <v>335</v>
          </cell>
        </row>
        <row r="1632">
          <cell r="A1632">
            <v>314585</v>
          </cell>
          <cell r="D1632">
            <v>100</v>
          </cell>
        </row>
        <row r="1633">
          <cell r="A1633">
            <v>314660</v>
          </cell>
          <cell r="B1633">
            <v>9290</v>
          </cell>
          <cell r="D1633">
            <v>1400</v>
          </cell>
        </row>
        <row r="1634">
          <cell r="A1634">
            <v>314670</v>
          </cell>
          <cell r="B1634">
            <v>650</v>
          </cell>
        </row>
        <row r="1635">
          <cell r="A1635">
            <v>314740</v>
          </cell>
          <cell r="B1635">
            <v>20982</v>
          </cell>
          <cell r="D1635">
            <v>2693</v>
          </cell>
        </row>
        <row r="1636">
          <cell r="A1636">
            <v>314820</v>
          </cell>
          <cell r="D1636">
            <v>62</v>
          </cell>
        </row>
        <row r="1637">
          <cell r="A1637">
            <v>315000</v>
          </cell>
          <cell r="D1637">
            <v>300</v>
          </cell>
        </row>
        <row r="1638">
          <cell r="A1638">
            <v>315030</v>
          </cell>
        </row>
        <row r="1639">
          <cell r="A1639">
            <v>315053</v>
          </cell>
          <cell r="D1639">
            <v>735</v>
          </cell>
        </row>
        <row r="1640">
          <cell r="A1640">
            <v>315250</v>
          </cell>
          <cell r="D1640">
            <v>6390</v>
          </cell>
        </row>
        <row r="1641">
          <cell r="A1641">
            <v>315430</v>
          </cell>
          <cell r="B1641">
            <v>1425</v>
          </cell>
          <cell r="D1641">
            <v>16178</v>
          </cell>
        </row>
        <row r="1642">
          <cell r="A1642">
            <v>315450</v>
          </cell>
          <cell r="B1642">
            <v>619</v>
          </cell>
          <cell r="D1642">
            <v>3850</v>
          </cell>
        </row>
        <row r="1643">
          <cell r="A1643">
            <v>315520</v>
          </cell>
          <cell r="B1643">
            <v>10305</v>
          </cell>
          <cell r="D1643">
            <v>100</v>
          </cell>
        </row>
        <row r="1644">
          <cell r="A1644">
            <v>315540</v>
          </cell>
          <cell r="D1644">
            <v>42920</v>
          </cell>
        </row>
        <row r="1645">
          <cell r="A1645">
            <v>315550</v>
          </cell>
          <cell r="B1645">
            <v>120</v>
          </cell>
          <cell r="D1645">
            <v>2240</v>
          </cell>
        </row>
        <row r="1646">
          <cell r="A1646">
            <v>315590</v>
          </cell>
        </row>
        <row r="1647">
          <cell r="A1647">
            <v>315650</v>
          </cell>
        </row>
        <row r="1648">
          <cell r="A1648">
            <v>315680</v>
          </cell>
          <cell r="B1648">
            <v>912</v>
          </cell>
          <cell r="D1648">
            <v>18849</v>
          </cell>
        </row>
        <row r="1649">
          <cell r="A1649">
            <v>315725</v>
          </cell>
          <cell r="B1649">
            <v>303</v>
          </cell>
          <cell r="D1649">
            <v>7944</v>
          </cell>
        </row>
        <row r="1650">
          <cell r="A1650">
            <v>315740</v>
          </cell>
          <cell r="B1650">
            <v>22658</v>
          </cell>
          <cell r="D1650">
            <v>577</v>
          </cell>
        </row>
        <row r="1651">
          <cell r="A1651">
            <v>315760</v>
          </cell>
          <cell r="D1651">
            <v>456</v>
          </cell>
        </row>
        <row r="1652">
          <cell r="A1652">
            <v>315850</v>
          </cell>
          <cell r="D1652">
            <v>7387</v>
          </cell>
        </row>
        <row r="1653">
          <cell r="A1653">
            <v>316140</v>
          </cell>
        </row>
        <row r="1654">
          <cell r="A1654">
            <v>316150</v>
          </cell>
          <cell r="D1654">
            <v>5851</v>
          </cell>
        </row>
        <row r="1655">
          <cell r="A1655">
            <v>316180</v>
          </cell>
          <cell r="B1655">
            <v>4076</v>
          </cell>
          <cell r="D1655">
            <v>6954</v>
          </cell>
        </row>
        <row r="1656">
          <cell r="A1656">
            <v>316245</v>
          </cell>
          <cell r="C1656">
            <v>245827</v>
          </cell>
          <cell r="D1656">
            <v>3690</v>
          </cell>
        </row>
        <row r="1657">
          <cell r="A1657">
            <v>316310</v>
          </cell>
          <cell r="D1657">
            <v>208</v>
          </cell>
        </row>
        <row r="1658">
          <cell r="A1658">
            <v>316350</v>
          </cell>
          <cell r="D1658">
            <v>18720</v>
          </cell>
        </row>
        <row r="1659">
          <cell r="A1659">
            <v>316410</v>
          </cell>
          <cell r="B1659">
            <v>330</v>
          </cell>
          <cell r="D1659">
            <v>2124</v>
          </cell>
        </row>
        <row r="1660">
          <cell r="A1660">
            <v>316443</v>
          </cell>
        </row>
        <row r="1661">
          <cell r="A1661">
            <v>316470</v>
          </cell>
          <cell r="D1661">
            <v>3038</v>
          </cell>
        </row>
        <row r="1662">
          <cell r="A1662">
            <v>316480</v>
          </cell>
          <cell r="B1662">
            <v>6190</v>
          </cell>
          <cell r="D1662">
            <v>790</v>
          </cell>
        </row>
        <row r="1663">
          <cell r="A1663">
            <v>316540</v>
          </cell>
          <cell r="D1663">
            <v>1886</v>
          </cell>
        </row>
        <row r="1664">
          <cell r="A1664">
            <v>316553</v>
          </cell>
          <cell r="B1664">
            <v>26</v>
          </cell>
          <cell r="D1664">
            <v>40</v>
          </cell>
        </row>
        <row r="1665">
          <cell r="A1665">
            <v>316555</v>
          </cell>
          <cell r="B1665">
            <v>1</v>
          </cell>
          <cell r="D1665">
            <v>584610</v>
          </cell>
        </row>
        <row r="1666">
          <cell r="A1666">
            <v>316557</v>
          </cell>
          <cell r="B1666">
            <v>9970</v>
          </cell>
          <cell r="D1666">
            <v>40829</v>
          </cell>
        </row>
        <row r="1667">
          <cell r="A1667">
            <v>316560</v>
          </cell>
          <cell r="D1667">
            <v>161</v>
          </cell>
        </row>
        <row r="1668">
          <cell r="A1668">
            <v>316590</v>
          </cell>
          <cell r="B1668">
            <v>200</v>
          </cell>
          <cell r="D1668">
            <v>5400</v>
          </cell>
        </row>
        <row r="1669">
          <cell r="A1669">
            <v>316640</v>
          </cell>
          <cell r="D1669">
            <v>770</v>
          </cell>
        </row>
        <row r="1670">
          <cell r="A1670">
            <v>316770</v>
          </cell>
          <cell r="B1670">
            <v>15229</v>
          </cell>
          <cell r="D1670">
            <v>502</v>
          </cell>
        </row>
        <row r="1671">
          <cell r="A1671">
            <v>316890</v>
          </cell>
          <cell r="B1671">
            <v>6458</v>
          </cell>
          <cell r="D1671">
            <v>3937</v>
          </cell>
        </row>
        <row r="1672">
          <cell r="A1672">
            <v>316960</v>
          </cell>
          <cell r="B1672">
            <v>3062</v>
          </cell>
          <cell r="C1672">
            <v>25165</v>
          </cell>
          <cell r="D1672">
            <v>31470</v>
          </cell>
        </row>
        <row r="1673">
          <cell r="A1673">
            <v>317020</v>
          </cell>
          <cell r="B1673">
            <v>1298</v>
          </cell>
          <cell r="C1673">
            <v>11930577</v>
          </cell>
          <cell r="D1673">
            <v>21996</v>
          </cell>
        </row>
        <row r="1674">
          <cell r="A1674">
            <v>317057</v>
          </cell>
          <cell r="B1674">
            <v>44153</v>
          </cell>
          <cell r="C1674">
            <v>1992</v>
          </cell>
        </row>
        <row r="1675">
          <cell r="A1675">
            <v>317060</v>
          </cell>
          <cell r="B1675">
            <v>17967</v>
          </cell>
          <cell r="C1675">
            <v>6688</v>
          </cell>
          <cell r="D1675">
            <v>8901</v>
          </cell>
        </row>
        <row r="1676">
          <cell r="A1676">
            <v>317090</v>
          </cell>
          <cell r="B1676">
            <v>43010</v>
          </cell>
          <cell r="C1676">
            <v>621539</v>
          </cell>
          <cell r="D1676">
            <v>127340</v>
          </cell>
        </row>
        <row r="1677">
          <cell r="A1677">
            <v>317190</v>
          </cell>
          <cell r="B1677">
            <v>31750</v>
          </cell>
          <cell r="C1677">
            <v>101704</v>
          </cell>
          <cell r="D1677">
            <v>42136</v>
          </cell>
        </row>
        <row r="1678">
          <cell r="A1678">
            <v>320350</v>
          </cell>
          <cell r="B1678">
            <v>44280</v>
          </cell>
          <cell r="C1678">
            <v>3214526</v>
          </cell>
          <cell r="D1678">
            <v>119810</v>
          </cell>
          <cell r="E1678">
            <v>12826474</v>
          </cell>
          <cell r="F1678">
            <v>14100</v>
          </cell>
          <cell r="G1678">
            <v>3562353</v>
          </cell>
        </row>
        <row r="1679">
          <cell r="A1679">
            <v>320370</v>
          </cell>
          <cell r="B1679">
            <v>191792</v>
          </cell>
          <cell r="C1679">
            <v>7739567</v>
          </cell>
          <cell r="D1679">
            <v>218106</v>
          </cell>
          <cell r="E1679">
            <v>29195978</v>
          </cell>
          <cell r="F1679">
            <v>117281</v>
          </cell>
          <cell r="G1679">
            <v>10811105</v>
          </cell>
        </row>
        <row r="1680">
          <cell r="A1680">
            <v>320450</v>
          </cell>
          <cell r="B1680">
            <v>21048</v>
          </cell>
          <cell r="C1680">
            <v>18286109</v>
          </cell>
          <cell r="D1680">
            <v>23130</v>
          </cell>
          <cell r="E1680">
            <v>25588331</v>
          </cell>
          <cell r="F1680">
            <v>9962</v>
          </cell>
          <cell r="G1680">
            <v>11673386</v>
          </cell>
        </row>
        <row r="1681">
          <cell r="A1681">
            <v>320490</v>
          </cell>
          <cell r="B1681">
            <v>446475</v>
          </cell>
          <cell r="C1681">
            <v>292979320</v>
          </cell>
          <cell r="D1681">
            <v>683988</v>
          </cell>
          <cell r="E1681">
            <v>385997171</v>
          </cell>
          <cell r="F1681">
            <v>327863</v>
          </cell>
          <cell r="G1681">
            <v>130206350</v>
          </cell>
        </row>
        <row r="1682">
          <cell r="A1682">
            <v>320503</v>
          </cell>
          <cell r="B1682">
            <v>5073</v>
          </cell>
          <cell r="C1682">
            <v>49587812</v>
          </cell>
          <cell r="D1682">
            <v>82088</v>
          </cell>
          <cell r="E1682">
            <v>63257475</v>
          </cell>
          <cell r="F1682">
            <v>308</v>
          </cell>
          <cell r="G1682">
            <v>17461876</v>
          </cell>
        </row>
        <row r="1683">
          <cell r="A1683">
            <v>320515</v>
          </cell>
          <cell r="B1683">
            <v>5335</v>
          </cell>
          <cell r="C1683">
            <v>42497948</v>
          </cell>
          <cell r="D1683">
            <v>3391</v>
          </cell>
          <cell r="E1683">
            <v>47848909</v>
          </cell>
          <cell r="F1683">
            <v>8698</v>
          </cell>
          <cell r="G1683">
            <v>8810822</v>
          </cell>
        </row>
        <row r="1684">
          <cell r="A1684">
            <v>350060</v>
          </cell>
          <cell r="B1684">
            <v>4014</v>
          </cell>
          <cell r="C1684">
            <v>5758833</v>
          </cell>
          <cell r="E1684">
            <v>3593336</v>
          </cell>
          <cell r="G1684">
            <v>1319903</v>
          </cell>
        </row>
        <row r="1685">
          <cell r="A1685">
            <v>350430</v>
          </cell>
          <cell r="B1685">
            <v>5621</v>
          </cell>
          <cell r="C1685">
            <v>178838</v>
          </cell>
          <cell r="D1685">
            <v>5030</v>
          </cell>
          <cell r="E1685">
            <v>2448</v>
          </cell>
          <cell r="F1685">
            <v>7914</v>
          </cell>
        </row>
        <row r="1686">
          <cell r="A1686">
            <v>350470</v>
          </cell>
          <cell r="B1686">
            <v>8999968</v>
          </cell>
          <cell r="C1686">
            <v>131218968</v>
          </cell>
          <cell r="D1686">
            <v>2609</v>
          </cell>
          <cell r="E1686">
            <v>2484433</v>
          </cell>
          <cell r="F1686">
            <v>114</v>
          </cell>
        </row>
        <row r="1687">
          <cell r="A1687">
            <v>350590</v>
          </cell>
          <cell r="B1687">
            <v>816941</v>
          </cell>
          <cell r="C1687">
            <v>127275539</v>
          </cell>
          <cell r="D1687">
            <v>660010</v>
          </cell>
          <cell r="E1687">
            <v>102875357</v>
          </cell>
          <cell r="F1687">
            <v>341668</v>
          </cell>
          <cell r="G1687">
            <v>52919924</v>
          </cell>
        </row>
        <row r="1688">
          <cell r="A1688">
            <v>350900</v>
          </cell>
          <cell r="C1688">
            <v>63292351</v>
          </cell>
          <cell r="E1688">
            <v>31239508</v>
          </cell>
        </row>
        <row r="1689">
          <cell r="A1689">
            <v>350910</v>
          </cell>
          <cell r="B1689">
            <v>16607</v>
          </cell>
          <cell r="C1689">
            <v>87155</v>
          </cell>
        </row>
        <row r="1690">
          <cell r="A1690">
            <v>350925</v>
          </cell>
          <cell r="B1690">
            <v>131992</v>
          </cell>
          <cell r="C1690">
            <v>83752425</v>
          </cell>
          <cell r="D1690">
            <v>60481</v>
          </cell>
          <cell r="E1690">
            <v>104748692</v>
          </cell>
          <cell r="F1690">
            <v>5958</v>
          </cell>
          <cell r="G1690">
            <v>72720202</v>
          </cell>
        </row>
        <row r="1691">
          <cell r="A1691">
            <v>350945</v>
          </cell>
          <cell r="B1691">
            <v>70058</v>
          </cell>
          <cell r="C1691">
            <v>2491151</v>
          </cell>
          <cell r="D1691">
            <v>75440</v>
          </cell>
          <cell r="E1691">
            <v>4399122</v>
          </cell>
          <cell r="F1691">
            <v>42638</v>
          </cell>
          <cell r="G1691">
            <v>2990404</v>
          </cell>
        </row>
        <row r="1692">
          <cell r="A1692">
            <v>351030</v>
          </cell>
          <cell r="B1692">
            <v>98925</v>
          </cell>
          <cell r="C1692">
            <v>9044824</v>
          </cell>
          <cell r="D1692">
            <v>102065</v>
          </cell>
          <cell r="E1692">
            <v>11310149</v>
          </cell>
          <cell r="F1692">
            <v>38652</v>
          </cell>
          <cell r="G1692">
            <v>4215203</v>
          </cell>
        </row>
        <row r="1693">
          <cell r="A1693">
            <v>351080</v>
          </cell>
          <cell r="C1693">
            <v>21831</v>
          </cell>
          <cell r="E1693">
            <v>40485</v>
          </cell>
        </row>
        <row r="1694">
          <cell r="A1694">
            <v>351140</v>
          </cell>
          <cell r="B1694">
            <v>60</v>
          </cell>
          <cell r="C1694">
            <v>10326718</v>
          </cell>
          <cell r="D1694">
            <v>5039</v>
          </cell>
          <cell r="E1694">
            <v>4682477</v>
          </cell>
        </row>
        <row r="1695">
          <cell r="A1695">
            <v>351370</v>
          </cell>
          <cell r="B1695">
            <v>601904</v>
          </cell>
          <cell r="C1695">
            <v>1589224</v>
          </cell>
          <cell r="D1695">
            <v>143870</v>
          </cell>
          <cell r="E1695">
            <v>11153494</v>
          </cell>
        </row>
        <row r="1696">
          <cell r="A1696">
            <v>351410</v>
          </cell>
          <cell r="B1696">
            <v>55242</v>
          </cell>
          <cell r="C1696">
            <v>23413058</v>
          </cell>
          <cell r="D1696">
            <v>179765</v>
          </cell>
          <cell r="E1696">
            <v>15089340</v>
          </cell>
          <cell r="F1696">
            <v>132144</v>
          </cell>
          <cell r="G1696">
            <v>5592068</v>
          </cell>
        </row>
        <row r="1697">
          <cell r="A1697">
            <v>351490</v>
          </cell>
          <cell r="B1697">
            <v>168009</v>
          </cell>
          <cell r="C1697">
            <v>280939</v>
          </cell>
          <cell r="D1697">
            <v>36208</v>
          </cell>
          <cell r="E1697">
            <v>46115</v>
          </cell>
        </row>
        <row r="1698">
          <cell r="A1698">
            <v>351610</v>
          </cell>
          <cell r="C1698">
            <v>3900765</v>
          </cell>
          <cell r="E1698">
            <v>4163335</v>
          </cell>
          <cell r="G1698">
            <v>2899948</v>
          </cell>
        </row>
        <row r="1699">
          <cell r="A1699">
            <v>351820</v>
          </cell>
          <cell r="B1699">
            <v>15384</v>
          </cell>
          <cell r="C1699">
            <v>34390326</v>
          </cell>
          <cell r="D1699">
            <v>14223</v>
          </cell>
          <cell r="E1699">
            <v>28247152</v>
          </cell>
          <cell r="F1699">
            <v>5408</v>
          </cell>
          <cell r="G1699">
            <v>11732556</v>
          </cell>
        </row>
        <row r="1700">
          <cell r="A1700">
            <v>352044</v>
          </cell>
          <cell r="B1700">
            <v>9952</v>
          </cell>
          <cell r="C1700">
            <v>3713803</v>
          </cell>
          <cell r="E1700">
            <v>419164</v>
          </cell>
        </row>
        <row r="1701">
          <cell r="A1701">
            <v>352115</v>
          </cell>
          <cell r="B1701">
            <v>16248</v>
          </cell>
          <cell r="C1701">
            <v>6967251</v>
          </cell>
          <cell r="D1701">
            <v>17364</v>
          </cell>
          <cell r="E1701">
            <v>6393972</v>
          </cell>
          <cell r="F1701">
            <v>7485</v>
          </cell>
          <cell r="G1701">
            <v>2653333</v>
          </cell>
        </row>
        <row r="1702">
          <cell r="A1702">
            <v>352160</v>
          </cell>
          <cell r="B1702">
            <v>5756</v>
          </cell>
          <cell r="C1702">
            <v>8022198</v>
          </cell>
          <cell r="D1702">
            <v>4977</v>
          </cell>
          <cell r="E1702">
            <v>6246168</v>
          </cell>
          <cell r="F1702">
            <v>283</v>
          </cell>
          <cell r="G1702">
            <v>3378474</v>
          </cell>
        </row>
        <row r="1703">
          <cell r="A1703">
            <v>352210</v>
          </cell>
          <cell r="B1703">
            <v>50282</v>
          </cell>
          <cell r="C1703">
            <v>23713453</v>
          </cell>
          <cell r="D1703">
            <v>30291</v>
          </cell>
          <cell r="E1703">
            <v>12545513</v>
          </cell>
          <cell r="F1703">
            <v>18182</v>
          </cell>
          <cell r="G1703">
            <v>8349506</v>
          </cell>
        </row>
        <row r="1704">
          <cell r="A1704">
            <v>352250</v>
          </cell>
          <cell r="B1704">
            <v>121059</v>
          </cell>
          <cell r="C1704">
            <v>12077680</v>
          </cell>
          <cell r="D1704">
            <v>181592</v>
          </cell>
          <cell r="E1704">
            <v>42254</v>
          </cell>
          <cell r="F1704">
            <v>50438</v>
          </cell>
        </row>
        <row r="1705">
          <cell r="A1705">
            <v>352280</v>
          </cell>
          <cell r="F1705">
            <v>21241</v>
          </cell>
          <cell r="G1705">
            <v>1068955</v>
          </cell>
        </row>
        <row r="1706">
          <cell r="A1706">
            <v>352470</v>
          </cell>
          <cell r="C1706">
            <v>0</v>
          </cell>
          <cell r="E1706">
            <v>0</v>
          </cell>
        </row>
        <row r="1707">
          <cell r="A1707">
            <v>353210</v>
          </cell>
          <cell r="B1707">
            <v>66004</v>
          </cell>
          <cell r="C1707">
            <v>8632000</v>
          </cell>
          <cell r="D1707">
            <v>24507</v>
          </cell>
          <cell r="E1707">
            <v>5184707</v>
          </cell>
          <cell r="F1707">
            <v>10293</v>
          </cell>
          <cell r="G1707">
            <v>1777367</v>
          </cell>
        </row>
        <row r="1708">
          <cell r="A1708">
            <v>353250</v>
          </cell>
          <cell r="B1708">
            <v>2830</v>
          </cell>
          <cell r="C1708">
            <v>1186878</v>
          </cell>
          <cell r="D1708">
            <v>3324</v>
          </cell>
          <cell r="E1708">
            <v>1161806</v>
          </cell>
          <cell r="F1708">
            <v>249</v>
          </cell>
          <cell r="G1708">
            <v>464234</v>
          </cell>
        </row>
        <row r="1709">
          <cell r="A1709">
            <v>353640</v>
          </cell>
          <cell r="B1709">
            <v>225</v>
          </cell>
          <cell r="C1709">
            <v>10390385</v>
          </cell>
          <cell r="D1709">
            <v>2092</v>
          </cell>
          <cell r="E1709">
            <v>8836298</v>
          </cell>
          <cell r="F1709">
            <v>3867</v>
          </cell>
          <cell r="G1709">
            <v>3794821</v>
          </cell>
        </row>
        <row r="1710">
          <cell r="A1710">
            <v>354120</v>
          </cell>
          <cell r="B1710">
            <v>124078</v>
          </cell>
          <cell r="C1710">
            <v>2564269</v>
          </cell>
          <cell r="D1710">
            <v>22011</v>
          </cell>
          <cell r="E1710">
            <v>203020</v>
          </cell>
        </row>
        <row r="1711">
          <cell r="A1711">
            <v>354220</v>
          </cell>
          <cell r="D1711">
            <v>97105</v>
          </cell>
          <cell r="E1711">
            <v>8575039</v>
          </cell>
          <cell r="F1711">
            <v>127899</v>
          </cell>
          <cell r="G1711">
            <v>10088066</v>
          </cell>
        </row>
        <row r="1712">
          <cell r="A1712">
            <v>354290</v>
          </cell>
          <cell r="C1712">
            <v>2871035</v>
          </cell>
          <cell r="E1712">
            <v>3046378</v>
          </cell>
          <cell r="G1712">
            <v>498134</v>
          </cell>
        </row>
        <row r="1713">
          <cell r="A1713">
            <v>354323</v>
          </cell>
          <cell r="C1713">
            <v>720737</v>
          </cell>
          <cell r="E1713">
            <v>186980</v>
          </cell>
        </row>
        <row r="1714">
          <cell r="A1714">
            <v>354710</v>
          </cell>
          <cell r="F1714">
            <v>25</v>
          </cell>
          <cell r="G1714">
            <v>13070</v>
          </cell>
        </row>
        <row r="1715">
          <cell r="A1715">
            <v>355465</v>
          </cell>
          <cell r="B1715">
            <v>1477</v>
          </cell>
          <cell r="C1715">
            <v>33529</v>
          </cell>
        </row>
        <row r="1716">
          <cell r="A1716">
            <v>410050</v>
          </cell>
          <cell r="B1716">
            <v>5877</v>
          </cell>
          <cell r="D1716">
            <v>22</v>
          </cell>
          <cell r="E1716">
            <v>82125314</v>
          </cell>
          <cell r="F1716">
            <v>89</v>
          </cell>
          <cell r="G1716">
            <v>77172418</v>
          </cell>
        </row>
        <row r="1717">
          <cell r="A1717">
            <v>410090</v>
          </cell>
          <cell r="B1717">
            <v>1175</v>
          </cell>
          <cell r="C1717">
            <v>9675273</v>
          </cell>
          <cell r="D1717">
            <v>947</v>
          </cell>
          <cell r="E1717">
            <v>4284285</v>
          </cell>
        </row>
        <row r="1718">
          <cell r="A1718">
            <v>410130</v>
          </cell>
          <cell r="B1718">
            <v>15</v>
          </cell>
          <cell r="C1718">
            <v>180</v>
          </cell>
          <cell r="E1718">
            <v>1146433</v>
          </cell>
        </row>
        <row r="1719">
          <cell r="A1719">
            <v>410165</v>
          </cell>
          <cell r="B1719">
            <v>120369</v>
          </cell>
          <cell r="C1719">
            <v>12594158</v>
          </cell>
          <cell r="D1719">
            <v>79333</v>
          </cell>
          <cell r="E1719">
            <v>6329269</v>
          </cell>
          <cell r="F1719">
            <v>38771</v>
          </cell>
          <cell r="G1719">
            <v>3825449</v>
          </cell>
        </row>
        <row r="1720">
          <cell r="A1720">
            <v>410250</v>
          </cell>
          <cell r="C1720">
            <v>3238598</v>
          </cell>
          <cell r="D1720">
            <v>320</v>
          </cell>
          <cell r="E1720">
            <v>5435309</v>
          </cell>
        </row>
        <row r="1721">
          <cell r="A1721">
            <v>410310</v>
          </cell>
          <cell r="B1721">
            <v>103509</v>
          </cell>
          <cell r="C1721">
            <v>20083005</v>
          </cell>
          <cell r="D1721">
            <v>92803</v>
          </cell>
          <cell r="E1721">
            <v>8260947</v>
          </cell>
          <cell r="F1721">
            <v>72096</v>
          </cell>
          <cell r="G1721">
            <v>7230549</v>
          </cell>
        </row>
        <row r="1722">
          <cell r="A1722">
            <v>410370</v>
          </cell>
          <cell r="B1722">
            <v>1285127</v>
          </cell>
          <cell r="C1722">
            <v>124334944</v>
          </cell>
          <cell r="D1722">
            <v>234258</v>
          </cell>
          <cell r="E1722">
            <v>35613907</v>
          </cell>
          <cell r="F1722">
            <v>51908</v>
          </cell>
          <cell r="G1722">
            <v>31458149</v>
          </cell>
        </row>
        <row r="1723">
          <cell r="A1723">
            <v>410440</v>
          </cell>
          <cell r="B1723">
            <v>16731</v>
          </cell>
          <cell r="C1723">
            <v>20813710</v>
          </cell>
          <cell r="D1723">
            <v>5487</v>
          </cell>
          <cell r="E1723">
            <v>77807981</v>
          </cell>
          <cell r="F1723">
            <v>9407</v>
          </cell>
          <cell r="G1723">
            <v>5376804</v>
          </cell>
        </row>
        <row r="1724">
          <cell r="A1724">
            <v>410640</v>
          </cell>
          <cell r="F1724">
            <v>313</v>
          </cell>
          <cell r="G1724">
            <v>5315918</v>
          </cell>
        </row>
        <row r="1725">
          <cell r="A1725">
            <v>410790</v>
          </cell>
          <cell r="B1725">
            <v>137574</v>
          </cell>
          <cell r="C1725">
            <v>9782032</v>
          </cell>
          <cell r="D1725">
            <v>111173</v>
          </cell>
          <cell r="E1725">
            <v>2842076</v>
          </cell>
          <cell r="F1725">
            <v>67441</v>
          </cell>
          <cell r="G1725">
            <v>5917561</v>
          </cell>
        </row>
        <row r="1726">
          <cell r="A1726">
            <v>410840</v>
          </cell>
          <cell r="B1726">
            <v>1470</v>
          </cell>
        </row>
        <row r="1727">
          <cell r="A1727">
            <v>410890</v>
          </cell>
          <cell r="B1727">
            <v>1190</v>
          </cell>
          <cell r="C1727">
            <v>12983484</v>
          </cell>
          <cell r="D1727">
            <v>1816</v>
          </cell>
          <cell r="E1727">
            <v>5425424</v>
          </cell>
        </row>
        <row r="1728">
          <cell r="A1728">
            <v>410910</v>
          </cell>
          <cell r="B1728">
            <v>1513</v>
          </cell>
          <cell r="C1728">
            <v>13484139</v>
          </cell>
          <cell r="D1728">
            <v>2360</v>
          </cell>
          <cell r="E1728">
            <v>5523418</v>
          </cell>
        </row>
        <row r="1729">
          <cell r="A1729">
            <v>410940</v>
          </cell>
          <cell r="B1729">
            <v>2068643</v>
          </cell>
          <cell r="C1729">
            <v>209493358</v>
          </cell>
          <cell r="D1729">
            <v>1844158</v>
          </cell>
          <cell r="E1729">
            <v>139760224</v>
          </cell>
          <cell r="F1729">
            <v>968688</v>
          </cell>
          <cell r="G1729">
            <v>81417319</v>
          </cell>
        </row>
        <row r="1730">
          <cell r="A1730">
            <v>411280</v>
          </cell>
          <cell r="B1730">
            <v>0</v>
          </cell>
          <cell r="C1730">
            <v>428276</v>
          </cell>
        </row>
        <row r="1731">
          <cell r="A1731">
            <v>411295</v>
          </cell>
          <cell r="B1731">
            <v>27018</v>
          </cell>
          <cell r="C1731">
            <v>20686884</v>
          </cell>
          <cell r="D1731">
            <v>23475</v>
          </cell>
          <cell r="E1731">
            <v>53638956</v>
          </cell>
          <cell r="F1731">
            <v>9659</v>
          </cell>
          <cell r="G1731">
            <v>40628075</v>
          </cell>
        </row>
        <row r="1732">
          <cell r="A1732">
            <v>411320</v>
          </cell>
          <cell r="B1732">
            <v>0</v>
          </cell>
          <cell r="C1732">
            <v>22490076</v>
          </cell>
          <cell r="D1732">
            <v>0</v>
          </cell>
          <cell r="E1732">
            <v>13021300</v>
          </cell>
        </row>
        <row r="1733">
          <cell r="A1733">
            <v>411540</v>
          </cell>
          <cell r="B1733">
            <v>155457</v>
          </cell>
          <cell r="C1733">
            <v>1105436</v>
          </cell>
          <cell r="D1733">
            <v>75466</v>
          </cell>
          <cell r="E1733">
            <v>45784251</v>
          </cell>
          <cell r="F1733">
            <v>43255</v>
          </cell>
          <cell r="G1733">
            <v>196410</v>
          </cell>
        </row>
        <row r="1734">
          <cell r="A1734">
            <v>411670</v>
          </cell>
          <cell r="B1734">
            <v>154</v>
          </cell>
          <cell r="C1734">
            <v>14311145</v>
          </cell>
          <cell r="D1734">
            <v>206</v>
          </cell>
          <cell r="E1734">
            <v>20016673</v>
          </cell>
          <cell r="F1734">
            <v>775</v>
          </cell>
          <cell r="G1734">
            <v>9205744</v>
          </cell>
        </row>
        <row r="1735">
          <cell r="A1735">
            <v>411705</v>
          </cell>
          <cell r="B1735">
            <v>394521</v>
          </cell>
          <cell r="C1735">
            <v>53683479</v>
          </cell>
          <cell r="D1735">
            <v>208924</v>
          </cell>
          <cell r="E1735">
            <v>23402151</v>
          </cell>
          <cell r="F1735">
            <v>165190</v>
          </cell>
          <cell r="G1735">
            <v>18652383</v>
          </cell>
        </row>
        <row r="1736">
          <cell r="A1736">
            <v>411820</v>
          </cell>
          <cell r="B1736">
            <v>86811</v>
          </cell>
          <cell r="C1736">
            <v>29484727</v>
          </cell>
          <cell r="D1736">
            <v>203243</v>
          </cell>
          <cell r="E1736">
            <v>194055713</v>
          </cell>
          <cell r="F1736">
            <v>181761</v>
          </cell>
          <cell r="G1736">
            <v>5976710</v>
          </cell>
        </row>
        <row r="1737">
          <cell r="A1737">
            <v>411845</v>
          </cell>
          <cell r="B1737">
            <v>43593</v>
          </cell>
          <cell r="D1737">
            <v>39294</v>
          </cell>
        </row>
        <row r="1738">
          <cell r="A1738">
            <v>411950</v>
          </cell>
          <cell r="B1738">
            <v>2321141</v>
          </cell>
          <cell r="C1738">
            <v>85163702</v>
          </cell>
          <cell r="D1738">
            <v>539251</v>
          </cell>
          <cell r="E1738">
            <v>133294318</v>
          </cell>
          <cell r="F1738">
            <v>418233</v>
          </cell>
          <cell r="G1738">
            <v>121272490</v>
          </cell>
        </row>
        <row r="1739">
          <cell r="A1739">
            <v>412060</v>
          </cell>
          <cell r="B1739">
            <v>384758</v>
          </cell>
          <cell r="C1739">
            <v>73469817</v>
          </cell>
          <cell r="D1739">
            <v>392067</v>
          </cell>
          <cell r="E1739">
            <v>69699616</v>
          </cell>
          <cell r="F1739">
            <v>164600</v>
          </cell>
          <cell r="G1739">
            <v>37915478</v>
          </cell>
        </row>
        <row r="1740">
          <cell r="A1740">
            <v>412125</v>
          </cell>
          <cell r="C1740">
            <v>994780</v>
          </cell>
        </row>
        <row r="1741">
          <cell r="A1741">
            <v>412170</v>
          </cell>
          <cell r="B1741">
            <v>678337</v>
          </cell>
          <cell r="C1741">
            <v>143120113</v>
          </cell>
          <cell r="D1741">
            <v>514144</v>
          </cell>
          <cell r="E1741">
            <v>162094350</v>
          </cell>
          <cell r="F1741">
            <v>75676</v>
          </cell>
          <cell r="G1741">
            <v>23519533</v>
          </cell>
        </row>
        <row r="1742">
          <cell r="A1742">
            <v>412290</v>
          </cell>
          <cell r="C1742">
            <v>6805140</v>
          </cell>
          <cell r="D1742">
            <v>58</v>
          </cell>
          <cell r="E1742">
            <v>6955007</v>
          </cell>
          <cell r="G1742">
            <v>3259520</v>
          </cell>
        </row>
        <row r="1743">
          <cell r="A1743">
            <v>412390</v>
          </cell>
          <cell r="B1743">
            <v>73981</v>
          </cell>
          <cell r="C1743">
            <v>3299</v>
          </cell>
          <cell r="D1743">
            <v>2115</v>
          </cell>
          <cell r="E1743">
            <v>2280</v>
          </cell>
          <cell r="F1743">
            <v>12717</v>
          </cell>
        </row>
        <row r="1744">
          <cell r="A1744">
            <v>412402</v>
          </cell>
          <cell r="B1744">
            <v>37894</v>
          </cell>
          <cell r="C1744">
            <v>8644782</v>
          </cell>
          <cell r="D1744">
            <v>582</v>
          </cell>
          <cell r="E1744">
            <v>7376191</v>
          </cell>
        </row>
        <row r="1745">
          <cell r="A1745">
            <v>412510</v>
          </cell>
          <cell r="B1745">
            <v>4742</v>
          </cell>
          <cell r="C1745">
            <v>105174</v>
          </cell>
          <cell r="D1745">
            <v>8125</v>
          </cell>
          <cell r="E1745">
            <v>15477361</v>
          </cell>
          <cell r="F1745">
            <v>2652</v>
          </cell>
          <cell r="G1745">
            <v>325204</v>
          </cell>
        </row>
        <row r="1746">
          <cell r="A1746">
            <v>412760</v>
          </cell>
          <cell r="D1746">
            <v>3420</v>
          </cell>
          <cell r="E1746">
            <v>2920698</v>
          </cell>
          <cell r="F1746">
            <v>2695</v>
          </cell>
          <cell r="G1746">
            <v>4542638</v>
          </cell>
        </row>
        <row r="1747">
          <cell r="A1747">
            <v>412785</v>
          </cell>
          <cell r="B1747">
            <v>13357</v>
          </cell>
          <cell r="C1747">
            <v>22309168</v>
          </cell>
          <cell r="D1747">
            <v>5132</v>
          </cell>
          <cell r="E1747">
            <v>39949578</v>
          </cell>
          <cell r="F1747">
            <v>58</v>
          </cell>
          <cell r="G1747">
            <v>870319</v>
          </cell>
        </row>
        <row r="1748">
          <cell r="A1748">
            <v>412796</v>
          </cell>
          <cell r="B1748">
            <v>191504</v>
          </cell>
          <cell r="C1748">
            <v>30187255</v>
          </cell>
          <cell r="D1748">
            <v>53352</v>
          </cell>
          <cell r="E1748">
            <v>63130911</v>
          </cell>
          <cell r="F1748">
            <v>16179</v>
          </cell>
          <cell r="G1748">
            <v>53294801</v>
          </cell>
        </row>
        <row r="1749">
          <cell r="A1749">
            <v>420080</v>
          </cell>
          <cell r="B1749">
            <v>194675</v>
          </cell>
          <cell r="C1749">
            <v>25649127</v>
          </cell>
          <cell r="D1749">
            <v>116255</v>
          </cell>
          <cell r="E1749">
            <v>12828670</v>
          </cell>
        </row>
        <row r="1750">
          <cell r="A1750">
            <v>420120</v>
          </cell>
          <cell r="B1750">
            <v>320479</v>
          </cell>
          <cell r="C1750">
            <v>21544165</v>
          </cell>
          <cell r="D1750">
            <v>141311</v>
          </cell>
          <cell r="E1750">
            <v>11206081</v>
          </cell>
        </row>
        <row r="1751">
          <cell r="A1751">
            <v>420243</v>
          </cell>
          <cell r="B1751">
            <v>13757</v>
          </cell>
          <cell r="C1751">
            <v>18738848</v>
          </cell>
          <cell r="D1751">
            <v>4699</v>
          </cell>
          <cell r="E1751">
            <v>14680687</v>
          </cell>
          <cell r="F1751">
            <v>1910</v>
          </cell>
          <cell r="G1751">
            <v>5889182</v>
          </cell>
        </row>
        <row r="1752">
          <cell r="A1752">
            <v>420560</v>
          </cell>
          <cell r="B1752">
            <v>83753</v>
          </cell>
          <cell r="C1752">
            <v>9781824</v>
          </cell>
          <cell r="D1752">
            <v>39405</v>
          </cell>
          <cell r="E1752">
            <v>4077717</v>
          </cell>
        </row>
        <row r="1753">
          <cell r="A1753">
            <v>420630</v>
          </cell>
          <cell r="B1753">
            <v>267762</v>
          </cell>
          <cell r="C1753">
            <v>32341817</v>
          </cell>
          <cell r="D1753">
            <v>148909</v>
          </cell>
          <cell r="E1753">
            <v>29238809</v>
          </cell>
          <cell r="F1753">
            <v>2998</v>
          </cell>
          <cell r="G1753">
            <v>16405431</v>
          </cell>
        </row>
        <row r="1754">
          <cell r="A1754">
            <v>420760</v>
          </cell>
          <cell r="D1754">
            <v>7694</v>
          </cell>
          <cell r="E1754">
            <v>6680579</v>
          </cell>
          <cell r="F1754">
            <v>629</v>
          </cell>
          <cell r="G1754">
            <v>5147816</v>
          </cell>
        </row>
        <row r="1755">
          <cell r="A1755">
            <v>420770</v>
          </cell>
          <cell r="B1755">
            <v>118740</v>
          </cell>
          <cell r="C1755">
            <v>3115867</v>
          </cell>
          <cell r="D1755">
            <v>94480</v>
          </cell>
          <cell r="E1755">
            <v>3172211</v>
          </cell>
          <cell r="F1755">
            <v>50286</v>
          </cell>
          <cell r="G1755">
            <v>2664716</v>
          </cell>
        </row>
        <row r="1756">
          <cell r="A1756">
            <v>420775</v>
          </cell>
          <cell r="B1756">
            <v>129614</v>
          </cell>
          <cell r="C1756">
            <v>36497677</v>
          </cell>
          <cell r="D1756">
            <v>62914</v>
          </cell>
          <cell r="E1756">
            <v>17151884</v>
          </cell>
        </row>
        <row r="1757">
          <cell r="A1757">
            <v>420850</v>
          </cell>
          <cell r="B1757">
            <v>11</v>
          </cell>
          <cell r="C1757">
            <v>266797</v>
          </cell>
          <cell r="D1757">
            <v>5307</v>
          </cell>
        </row>
        <row r="1758">
          <cell r="A1758">
            <v>420870</v>
          </cell>
          <cell r="B1758">
            <v>9860</v>
          </cell>
          <cell r="C1758">
            <v>608193</v>
          </cell>
          <cell r="D1758">
            <v>2735</v>
          </cell>
        </row>
        <row r="1759">
          <cell r="A1759">
            <v>420880</v>
          </cell>
          <cell r="B1759">
            <v>138415</v>
          </cell>
          <cell r="C1759">
            <v>629145</v>
          </cell>
          <cell r="D1759">
            <v>32940</v>
          </cell>
          <cell r="E1759">
            <v>35702</v>
          </cell>
          <cell r="F1759">
            <v>24901</v>
          </cell>
          <cell r="G1759">
            <v>141603</v>
          </cell>
        </row>
        <row r="1760">
          <cell r="A1760">
            <v>420920</v>
          </cell>
          <cell r="B1760">
            <v>1677</v>
          </cell>
          <cell r="C1760">
            <v>9577586</v>
          </cell>
          <cell r="D1760">
            <v>993</v>
          </cell>
          <cell r="E1760">
            <v>8980263</v>
          </cell>
          <cell r="F1760">
            <v>6394</v>
          </cell>
          <cell r="G1760">
            <v>4022841</v>
          </cell>
        </row>
        <row r="1761">
          <cell r="A1761">
            <v>420960</v>
          </cell>
          <cell r="B1761">
            <v>188700</v>
          </cell>
          <cell r="C1761">
            <v>20880537</v>
          </cell>
          <cell r="D1761">
            <v>80807</v>
          </cell>
          <cell r="E1761">
            <v>7215979</v>
          </cell>
          <cell r="F1761">
            <v>39499</v>
          </cell>
          <cell r="G1761">
            <v>3242714</v>
          </cell>
        </row>
        <row r="1762">
          <cell r="A1762">
            <v>420980</v>
          </cell>
          <cell r="B1762">
            <v>114943</v>
          </cell>
          <cell r="C1762">
            <v>15249230</v>
          </cell>
          <cell r="D1762">
            <v>61157</v>
          </cell>
          <cell r="E1762">
            <v>7368761</v>
          </cell>
        </row>
        <row r="1763">
          <cell r="A1763">
            <v>420985</v>
          </cell>
          <cell r="C1763">
            <v>7841601</v>
          </cell>
          <cell r="D1763">
            <v>214</v>
          </cell>
          <cell r="E1763">
            <v>7935435</v>
          </cell>
          <cell r="F1763">
            <v>14017</v>
          </cell>
          <cell r="G1763">
            <v>2642526</v>
          </cell>
        </row>
        <row r="1764">
          <cell r="A1764">
            <v>421010</v>
          </cell>
          <cell r="B1764">
            <v>651986</v>
          </cell>
          <cell r="C1764">
            <v>32597869</v>
          </cell>
          <cell r="D1764">
            <v>262487</v>
          </cell>
          <cell r="E1764">
            <v>21808706</v>
          </cell>
          <cell r="F1764">
            <v>143059</v>
          </cell>
          <cell r="G1764">
            <v>5677042</v>
          </cell>
        </row>
        <row r="1765">
          <cell r="A1765">
            <v>421050</v>
          </cell>
          <cell r="B1765">
            <v>937151</v>
          </cell>
          <cell r="C1765">
            <v>92046446</v>
          </cell>
          <cell r="D1765">
            <v>516913</v>
          </cell>
          <cell r="E1765">
            <v>43458554</v>
          </cell>
          <cell r="F1765">
            <v>322939</v>
          </cell>
          <cell r="G1765">
            <v>31265526</v>
          </cell>
        </row>
        <row r="1766">
          <cell r="A1766">
            <v>421100</v>
          </cell>
          <cell r="B1766">
            <v>246596</v>
          </cell>
          <cell r="C1766">
            <v>24674051</v>
          </cell>
          <cell r="D1766">
            <v>124935</v>
          </cell>
          <cell r="E1766">
            <v>11551776</v>
          </cell>
          <cell r="F1766">
            <v>108778</v>
          </cell>
          <cell r="G1766">
            <v>8625511</v>
          </cell>
        </row>
        <row r="1767">
          <cell r="A1767">
            <v>421185</v>
          </cell>
          <cell r="B1767">
            <v>4201</v>
          </cell>
          <cell r="C1767">
            <v>4985258</v>
          </cell>
          <cell r="D1767">
            <v>230</v>
          </cell>
          <cell r="E1767">
            <v>3827614</v>
          </cell>
          <cell r="F1767">
            <v>250</v>
          </cell>
          <cell r="G1767">
            <v>1379478</v>
          </cell>
        </row>
        <row r="1768">
          <cell r="A1768">
            <v>421220</v>
          </cell>
          <cell r="B1768">
            <v>376298</v>
          </cell>
          <cell r="C1768">
            <v>26027521</v>
          </cell>
          <cell r="D1768">
            <v>358379</v>
          </cell>
          <cell r="E1768">
            <v>28706305</v>
          </cell>
          <cell r="F1768">
            <v>93182</v>
          </cell>
          <cell r="G1768">
            <v>11181228</v>
          </cell>
        </row>
        <row r="1769">
          <cell r="A1769">
            <v>421505</v>
          </cell>
          <cell r="B1769">
            <v>563</v>
          </cell>
          <cell r="C1769">
            <v>9519715</v>
          </cell>
          <cell r="D1769">
            <v>8001</v>
          </cell>
          <cell r="E1769">
            <v>7131309</v>
          </cell>
          <cell r="F1769">
            <v>6711</v>
          </cell>
          <cell r="G1769">
            <v>2452833</v>
          </cell>
        </row>
        <row r="1770">
          <cell r="A1770">
            <v>421740</v>
          </cell>
          <cell r="B1770">
            <v>155125</v>
          </cell>
          <cell r="C1770">
            <v>4846200</v>
          </cell>
          <cell r="D1770">
            <v>148823</v>
          </cell>
          <cell r="E1770">
            <v>8418740</v>
          </cell>
          <cell r="F1770">
            <v>34466</v>
          </cell>
          <cell r="G1770">
            <v>4154679</v>
          </cell>
        </row>
        <row r="1771">
          <cell r="A1771">
            <v>421770</v>
          </cell>
          <cell r="B1771">
            <v>11105</v>
          </cell>
          <cell r="C1771">
            <v>25117914</v>
          </cell>
          <cell r="D1771">
            <v>3272</v>
          </cell>
          <cell r="E1771">
            <v>10358392</v>
          </cell>
          <cell r="F1771">
            <v>3258</v>
          </cell>
          <cell r="G1771">
            <v>160</v>
          </cell>
        </row>
        <row r="1772">
          <cell r="A1772">
            <v>421800</v>
          </cell>
          <cell r="B1772">
            <v>112156</v>
          </cell>
          <cell r="D1772">
            <v>156443</v>
          </cell>
          <cell r="F1772">
            <v>21653</v>
          </cell>
        </row>
        <row r="1773">
          <cell r="A1773">
            <v>421810</v>
          </cell>
          <cell r="B1773">
            <v>7957</v>
          </cell>
          <cell r="C1773">
            <v>14750073</v>
          </cell>
          <cell r="D1773">
            <v>270</v>
          </cell>
          <cell r="E1773">
            <v>7291401</v>
          </cell>
          <cell r="F1773">
            <v>174</v>
          </cell>
          <cell r="G1773">
            <v>841771</v>
          </cell>
        </row>
        <row r="1774">
          <cell r="A1774">
            <v>421885</v>
          </cell>
          <cell r="B1774">
            <v>95189</v>
          </cell>
          <cell r="C1774">
            <v>15198588</v>
          </cell>
          <cell r="D1774">
            <v>43745</v>
          </cell>
          <cell r="E1774">
            <v>7292500</v>
          </cell>
        </row>
        <row r="1775">
          <cell r="A1775">
            <v>421970</v>
          </cell>
          <cell r="B1775">
            <v>125278</v>
          </cell>
          <cell r="C1775">
            <v>67743126</v>
          </cell>
          <cell r="D1775">
            <v>135527</v>
          </cell>
          <cell r="E1775">
            <v>61316770</v>
          </cell>
          <cell r="F1775">
            <v>25965</v>
          </cell>
          <cell r="G1775">
            <v>27954040</v>
          </cell>
        </row>
        <row r="1776">
          <cell r="A1776">
            <v>430085</v>
          </cell>
          <cell r="B1776">
            <v>16858</v>
          </cell>
          <cell r="C1776">
            <v>1853282</v>
          </cell>
          <cell r="D1776">
            <v>2294</v>
          </cell>
          <cell r="E1776">
            <v>589535</v>
          </cell>
          <cell r="F1776">
            <v>693</v>
          </cell>
        </row>
        <row r="1777">
          <cell r="A1777">
            <v>430150</v>
          </cell>
          <cell r="B1777">
            <v>3184</v>
          </cell>
          <cell r="C1777">
            <v>2618717</v>
          </cell>
          <cell r="D1777">
            <v>1119</v>
          </cell>
          <cell r="E1777">
            <v>654840</v>
          </cell>
          <cell r="F1777">
            <v>305</v>
          </cell>
          <cell r="G1777">
            <v>983074</v>
          </cell>
        </row>
        <row r="1778">
          <cell r="A1778">
            <v>430300</v>
          </cell>
          <cell r="B1778">
            <v>20153</v>
          </cell>
          <cell r="C1778">
            <v>3357051</v>
          </cell>
          <cell r="D1778">
            <v>11954</v>
          </cell>
          <cell r="E1778">
            <v>3366206</v>
          </cell>
          <cell r="F1778">
            <v>41420</v>
          </cell>
          <cell r="G1778">
            <v>6376468</v>
          </cell>
        </row>
        <row r="1779">
          <cell r="A1779">
            <v>430340</v>
          </cell>
          <cell r="B1779">
            <v>7387</v>
          </cell>
          <cell r="C1779">
            <v>2216304</v>
          </cell>
          <cell r="D1779">
            <v>460</v>
          </cell>
          <cell r="E1779">
            <v>1569553</v>
          </cell>
          <cell r="F1779">
            <v>360</v>
          </cell>
          <cell r="G1779">
            <v>767107</v>
          </cell>
        </row>
        <row r="1780">
          <cell r="A1780">
            <v>430462</v>
          </cell>
          <cell r="D1780">
            <v>76373</v>
          </cell>
          <cell r="E1780">
            <v>2412145</v>
          </cell>
          <cell r="F1780">
            <v>176</v>
          </cell>
          <cell r="G1780">
            <v>140776</v>
          </cell>
        </row>
        <row r="1781">
          <cell r="A1781">
            <v>430480</v>
          </cell>
          <cell r="B1781">
            <v>52345</v>
          </cell>
          <cell r="C1781">
            <v>44218</v>
          </cell>
          <cell r="D1781">
            <v>36343</v>
          </cell>
          <cell r="E1781">
            <v>4890481</v>
          </cell>
          <cell r="F1781">
            <v>11131</v>
          </cell>
          <cell r="G1781">
            <v>6321994</v>
          </cell>
        </row>
        <row r="1782">
          <cell r="A1782">
            <v>430543</v>
          </cell>
          <cell r="B1782">
            <v>2402</v>
          </cell>
          <cell r="C1782">
            <v>2135888</v>
          </cell>
          <cell r="D1782">
            <v>911</v>
          </cell>
          <cell r="E1782">
            <v>960679</v>
          </cell>
        </row>
        <row r="1783">
          <cell r="A1783">
            <v>430580</v>
          </cell>
          <cell r="B1783">
            <v>50207</v>
          </cell>
          <cell r="C1783">
            <v>13502675</v>
          </cell>
          <cell r="D1783">
            <v>55337</v>
          </cell>
          <cell r="E1783">
            <v>11809154</v>
          </cell>
          <cell r="F1783">
            <v>6087</v>
          </cell>
          <cell r="G1783">
            <v>5228627</v>
          </cell>
        </row>
        <row r="1784">
          <cell r="A1784">
            <v>430673</v>
          </cell>
          <cell r="B1784">
            <v>1590</v>
          </cell>
          <cell r="C1784">
            <v>71315</v>
          </cell>
          <cell r="D1784">
            <v>574</v>
          </cell>
          <cell r="E1784">
            <v>522729</v>
          </cell>
          <cell r="F1784">
            <v>710</v>
          </cell>
          <cell r="G1784">
            <v>5540</v>
          </cell>
        </row>
        <row r="1785">
          <cell r="A1785">
            <v>430693</v>
          </cell>
          <cell r="B1785">
            <v>128044</v>
          </cell>
          <cell r="C1785">
            <v>8897134</v>
          </cell>
          <cell r="D1785">
            <v>102598</v>
          </cell>
          <cell r="E1785">
            <v>4342671</v>
          </cell>
          <cell r="F1785">
            <v>53062</v>
          </cell>
          <cell r="G1785">
            <v>2843219</v>
          </cell>
        </row>
        <row r="1786">
          <cell r="A1786">
            <v>430720</v>
          </cell>
          <cell r="B1786">
            <v>2</v>
          </cell>
          <cell r="C1786">
            <v>29295</v>
          </cell>
          <cell r="D1786">
            <v>67</v>
          </cell>
          <cell r="E1786">
            <v>29799</v>
          </cell>
          <cell r="F1786">
            <v>3910</v>
          </cell>
          <cell r="G1786">
            <v>27195</v>
          </cell>
        </row>
        <row r="1787">
          <cell r="A1787">
            <v>430745</v>
          </cell>
          <cell r="B1787">
            <v>489</v>
          </cell>
          <cell r="C1787">
            <v>56939</v>
          </cell>
          <cell r="D1787">
            <v>187</v>
          </cell>
          <cell r="E1787">
            <v>56865</v>
          </cell>
          <cell r="F1787">
            <v>198</v>
          </cell>
          <cell r="G1787">
            <v>3</v>
          </cell>
        </row>
        <row r="1788">
          <cell r="A1788">
            <v>430820</v>
          </cell>
        </row>
        <row r="1789">
          <cell r="A1789">
            <v>430905</v>
          </cell>
          <cell r="B1789">
            <v>8303</v>
          </cell>
          <cell r="C1789">
            <v>9038999</v>
          </cell>
          <cell r="D1789">
            <v>21489</v>
          </cell>
          <cell r="E1789">
            <v>3078989</v>
          </cell>
          <cell r="F1789">
            <v>415</v>
          </cell>
          <cell r="G1789">
            <v>2574993</v>
          </cell>
        </row>
        <row r="1790">
          <cell r="A1790">
            <v>430950</v>
          </cell>
          <cell r="B1790">
            <v>23915</v>
          </cell>
          <cell r="C1790">
            <v>5148449</v>
          </cell>
          <cell r="D1790">
            <v>346</v>
          </cell>
          <cell r="E1790">
            <v>5331790</v>
          </cell>
          <cell r="G1790">
            <v>3652125</v>
          </cell>
        </row>
        <row r="1791">
          <cell r="A1791">
            <v>431080</v>
          </cell>
        </row>
        <row r="1792">
          <cell r="A1792">
            <v>431180</v>
          </cell>
          <cell r="B1792">
            <v>589287</v>
          </cell>
          <cell r="C1792">
            <v>65367815</v>
          </cell>
          <cell r="D1792">
            <v>435639</v>
          </cell>
          <cell r="E1792">
            <v>40167090</v>
          </cell>
          <cell r="F1792">
            <v>403007</v>
          </cell>
          <cell r="G1792">
            <v>17016520</v>
          </cell>
        </row>
        <row r="1793">
          <cell r="A1793">
            <v>431238</v>
          </cell>
          <cell r="C1793">
            <v>3738884</v>
          </cell>
          <cell r="E1793">
            <v>2066131</v>
          </cell>
          <cell r="G1793">
            <v>1210303</v>
          </cell>
        </row>
        <row r="1794">
          <cell r="A1794">
            <v>431244</v>
          </cell>
          <cell r="B1794">
            <v>40342</v>
          </cell>
          <cell r="C1794">
            <v>2121192</v>
          </cell>
          <cell r="D1794">
            <v>1088</v>
          </cell>
          <cell r="E1794">
            <v>1282564</v>
          </cell>
          <cell r="F1794">
            <v>196</v>
          </cell>
          <cell r="G1794">
            <v>407126</v>
          </cell>
        </row>
        <row r="1795">
          <cell r="A1795">
            <v>431275</v>
          </cell>
        </row>
        <row r="1796">
          <cell r="A1796">
            <v>431403</v>
          </cell>
          <cell r="B1796">
            <v>519</v>
          </cell>
          <cell r="C1796">
            <v>520388</v>
          </cell>
          <cell r="D1796">
            <v>1031</v>
          </cell>
          <cell r="E1796">
            <v>455580</v>
          </cell>
          <cell r="F1796">
            <v>833</v>
          </cell>
          <cell r="G1796">
            <v>203062</v>
          </cell>
        </row>
        <row r="1797">
          <cell r="A1797">
            <v>431510</v>
          </cell>
          <cell r="C1797">
            <v>217931</v>
          </cell>
          <cell r="E1797">
            <v>11229</v>
          </cell>
          <cell r="G1797">
            <v>310</v>
          </cell>
        </row>
        <row r="1798">
          <cell r="A1798">
            <v>431515</v>
          </cell>
          <cell r="D1798">
            <v>3820</v>
          </cell>
          <cell r="E1798">
            <v>320862</v>
          </cell>
          <cell r="G1798">
            <v>789419</v>
          </cell>
        </row>
        <row r="1799">
          <cell r="A1799">
            <v>431532</v>
          </cell>
          <cell r="B1799">
            <v>2799</v>
          </cell>
          <cell r="C1799">
            <v>174967</v>
          </cell>
          <cell r="E1799">
            <v>177634</v>
          </cell>
          <cell r="G1799">
            <v>143638</v>
          </cell>
        </row>
        <row r="1800">
          <cell r="A1800">
            <v>431540</v>
          </cell>
          <cell r="B1800">
            <v>43657</v>
          </cell>
          <cell r="C1800">
            <v>526502</v>
          </cell>
          <cell r="D1800">
            <v>8655</v>
          </cell>
          <cell r="E1800">
            <v>2338</v>
          </cell>
        </row>
        <row r="1801">
          <cell r="A1801">
            <v>431580</v>
          </cell>
          <cell r="C1801">
            <v>1249738</v>
          </cell>
          <cell r="D1801">
            <v>202</v>
          </cell>
          <cell r="E1801">
            <v>1014576</v>
          </cell>
          <cell r="F1801">
            <v>259</v>
          </cell>
          <cell r="G1801">
            <v>1578560</v>
          </cell>
        </row>
        <row r="1802">
          <cell r="A1802">
            <v>431595</v>
          </cell>
          <cell r="B1802">
            <v>647</v>
          </cell>
          <cell r="C1802">
            <v>113672</v>
          </cell>
          <cell r="D1802">
            <v>3520</v>
          </cell>
          <cell r="E1802">
            <v>16190</v>
          </cell>
          <cell r="F1802">
            <v>1173</v>
          </cell>
          <cell r="G1802">
            <v>500</v>
          </cell>
        </row>
        <row r="1803">
          <cell r="A1803">
            <v>431750</v>
          </cell>
          <cell r="B1803">
            <v>3639</v>
          </cell>
          <cell r="C1803">
            <v>465098</v>
          </cell>
          <cell r="D1803">
            <v>598</v>
          </cell>
          <cell r="E1803">
            <v>211368</v>
          </cell>
        </row>
        <row r="1804">
          <cell r="A1804">
            <v>431860</v>
          </cell>
          <cell r="C1804">
            <v>31100</v>
          </cell>
        </row>
        <row r="1805">
          <cell r="A1805">
            <v>432000</v>
          </cell>
          <cell r="B1805">
            <v>831834</v>
          </cell>
          <cell r="C1805">
            <v>0</v>
          </cell>
          <cell r="D1805">
            <v>491240</v>
          </cell>
          <cell r="E1805">
            <v>0</v>
          </cell>
          <cell r="F1805">
            <v>313601</v>
          </cell>
          <cell r="G1805">
            <v>2742350</v>
          </cell>
        </row>
        <row r="1806">
          <cell r="A1806">
            <v>432045</v>
          </cell>
          <cell r="E1806">
            <v>1463002</v>
          </cell>
          <cell r="G1806">
            <v>1111250</v>
          </cell>
        </row>
        <row r="1807">
          <cell r="A1807">
            <v>432132</v>
          </cell>
          <cell r="B1807">
            <v>59954</v>
          </cell>
          <cell r="C1807">
            <v>5007203</v>
          </cell>
          <cell r="D1807">
            <v>33528</v>
          </cell>
          <cell r="E1807">
            <v>3302585</v>
          </cell>
        </row>
        <row r="1808">
          <cell r="A1808">
            <v>432180</v>
          </cell>
          <cell r="B1808">
            <v>7312</v>
          </cell>
          <cell r="C1808">
            <v>351690</v>
          </cell>
          <cell r="D1808">
            <v>19166</v>
          </cell>
          <cell r="E1808">
            <v>97488</v>
          </cell>
          <cell r="F1808">
            <v>2451</v>
          </cell>
          <cell r="G1808">
            <v>18389</v>
          </cell>
        </row>
        <row r="1809">
          <cell r="A1809">
            <v>432190</v>
          </cell>
          <cell r="B1809">
            <v>16886</v>
          </cell>
          <cell r="C1809">
            <v>16645553</v>
          </cell>
          <cell r="D1809">
            <v>7986</v>
          </cell>
          <cell r="E1809">
            <v>4397935</v>
          </cell>
          <cell r="F1809">
            <v>1950</v>
          </cell>
          <cell r="G1809">
            <v>2891530</v>
          </cell>
        </row>
        <row r="1810">
          <cell r="A1810">
            <v>432225</v>
          </cell>
          <cell r="F1810">
            <v>2617</v>
          </cell>
          <cell r="G1810">
            <v>9166</v>
          </cell>
        </row>
        <row r="1811">
          <cell r="A1811">
            <v>432240</v>
          </cell>
          <cell r="B1811">
            <v>674585</v>
          </cell>
          <cell r="C1811">
            <v>73777854</v>
          </cell>
          <cell r="D1811">
            <v>415273</v>
          </cell>
          <cell r="E1811">
            <v>37539449</v>
          </cell>
          <cell r="F1811">
            <v>41724</v>
          </cell>
          <cell r="G1811">
            <v>17729650</v>
          </cell>
        </row>
        <row r="1812">
          <cell r="A1812">
            <v>432250</v>
          </cell>
          <cell r="B1812">
            <v>32216803</v>
          </cell>
          <cell r="C1812">
            <v>211631709</v>
          </cell>
          <cell r="D1812">
            <v>572552</v>
          </cell>
          <cell r="E1812">
            <v>85116387</v>
          </cell>
          <cell r="F1812">
            <v>223811</v>
          </cell>
          <cell r="G1812">
            <v>26821749</v>
          </cell>
        </row>
        <row r="1813">
          <cell r="A1813">
            <v>500310</v>
          </cell>
          <cell r="B1813">
            <v>39094</v>
          </cell>
          <cell r="C1813">
            <v>4511477</v>
          </cell>
          <cell r="D1813">
            <v>23088</v>
          </cell>
          <cell r="E1813">
            <v>3200552</v>
          </cell>
          <cell r="F1813">
            <v>8093</v>
          </cell>
          <cell r="G1813">
            <v>1358241</v>
          </cell>
        </row>
        <row r="1814">
          <cell r="A1814">
            <v>500325</v>
          </cell>
          <cell r="B1814">
            <v>223735</v>
          </cell>
          <cell r="C1814">
            <v>53168752</v>
          </cell>
          <cell r="D1814">
            <v>44400</v>
          </cell>
          <cell r="E1814">
            <v>21670533</v>
          </cell>
          <cell r="F1814">
            <v>12900</v>
          </cell>
          <cell r="G1814">
            <v>5312325</v>
          </cell>
        </row>
        <row r="1815">
          <cell r="A1815">
            <v>500450</v>
          </cell>
          <cell r="B1815">
            <v>65561</v>
          </cell>
          <cell r="C1815">
            <v>18232170</v>
          </cell>
          <cell r="D1815">
            <v>31001</v>
          </cell>
          <cell r="E1815">
            <v>15344172</v>
          </cell>
          <cell r="F1815">
            <v>2832</v>
          </cell>
          <cell r="G1815">
            <v>1556644</v>
          </cell>
        </row>
        <row r="1816">
          <cell r="A1816">
            <v>500460</v>
          </cell>
          <cell r="B1816">
            <v>414168</v>
          </cell>
          <cell r="C1816">
            <v>54983494</v>
          </cell>
          <cell r="D1816">
            <v>44816</v>
          </cell>
          <cell r="E1816">
            <v>21595445</v>
          </cell>
          <cell r="F1816">
            <v>256</v>
          </cell>
          <cell r="G1816">
            <v>4803424</v>
          </cell>
        </row>
        <row r="1817">
          <cell r="A1817">
            <v>500690</v>
          </cell>
          <cell r="B1817">
            <v>0</v>
          </cell>
          <cell r="C1817">
            <v>251184</v>
          </cell>
          <cell r="D1817">
            <v>0</v>
          </cell>
          <cell r="F1817">
            <v>0</v>
          </cell>
        </row>
        <row r="1818">
          <cell r="A1818">
            <v>500750</v>
          </cell>
          <cell r="B1818">
            <v>47899</v>
          </cell>
          <cell r="C1818">
            <v>11651865</v>
          </cell>
          <cell r="D1818">
            <v>17178</v>
          </cell>
          <cell r="E1818">
            <v>5749625</v>
          </cell>
          <cell r="F1818">
            <v>9080</v>
          </cell>
          <cell r="G1818">
            <v>2603902</v>
          </cell>
        </row>
        <row r="1819">
          <cell r="A1819">
            <v>510040</v>
          </cell>
          <cell r="B1819">
            <v>4470</v>
          </cell>
          <cell r="C1819">
            <v>3103675</v>
          </cell>
          <cell r="D1819">
            <v>3248</v>
          </cell>
          <cell r="E1819">
            <v>7031193</v>
          </cell>
          <cell r="F1819">
            <v>55</v>
          </cell>
          <cell r="G1819">
            <v>5764623</v>
          </cell>
        </row>
        <row r="1820">
          <cell r="A1820">
            <v>510268</v>
          </cell>
          <cell r="B1820">
            <v>105230</v>
          </cell>
          <cell r="C1820">
            <v>8638313</v>
          </cell>
          <cell r="D1820">
            <v>63805</v>
          </cell>
          <cell r="E1820">
            <v>2675577</v>
          </cell>
        </row>
        <row r="1821">
          <cell r="A1821">
            <v>510454</v>
          </cell>
          <cell r="B1821">
            <v>68973</v>
          </cell>
          <cell r="C1821">
            <v>4835403</v>
          </cell>
          <cell r="D1821">
            <v>38905</v>
          </cell>
          <cell r="E1821">
            <v>1662685</v>
          </cell>
          <cell r="F1821">
            <v>25320</v>
          </cell>
          <cell r="G1821">
            <v>1131303</v>
          </cell>
        </row>
        <row r="1822">
          <cell r="A1822">
            <v>510460</v>
          </cell>
          <cell r="B1822">
            <v>415451</v>
          </cell>
          <cell r="C1822">
            <v>52907207</v>
          </cell>
          <cell r="D1822">
            <v>914752</v>
          </cell>
          <cell r="E1822">
            <v>49634949</v>
          </cell>
          <cell r="F1822">
            <v>80556</v>
          </cell>
          <cell r="G1822">
            <v>20926853</v>
          </cell>
        </row>
        <row r="1823">
          <cell r="A1823">
            <v>510517</v>
          </cell>
          <cell r="B1823">
            <v>96</v>
          </cell>
          <cell r="C1823">
            <v>3572</v>
          </cell>
          <cell r="D1823">
            <v>18</v>
          </cell>
          <cell r="E1823">
            <v>2378</v>
          </cell>
          <cell r="F1823">
            <v>12</v>
          </cell>
          <cell r="G1823">
            <v>5212</v>
          </cell>
        </row>
        <row r="1824">
          <cell r="A1824">
            <v>510680</v>
          </cell>
          <cell r="B1824">
            <v>360</v>
          </cell>
          <cell r="C1824">
            <v>15713498</v>
          </cell>
          <cell r="D1824">
            <v>25445</v>
          </cell>
          <cell r="E1824">
            <v>25761514</v>
          </cell>
          <cell r="F1824">
            <v>1997</v>
          </cell>
          <cell r="G1824">
            <v>11533105</v>
          </cell>
        </row>
        <row r="1825">
          <cell r="A1825">
            <v>510730</v>
          </cell>
          <cell r="B1825">
            <v>99093</v>
          </cell>
          <cell r="C1825">
            <v>708591</v>
          </cell>
          <cell r="D1825">
            <v>53178</v>
          </cell>
          <cell r="E1825">
            <v>270939</v>
          </cell>
          <cell r="F1825">
            <v>33907</v>
          </cell>
          <cell r="G1825">
            <v>321028</v>
          </cell>
        </row>
        <row r="1826">
          <cell r="A1826">
            <v>510850</v>
          </cell>
          <cell r="B1826">
            <v>163458</v>
          </cell>
          <cell r="D1826">
            <v>93420</v>
          </cell>
          <cell r="F1826">
            <v>37190</v>
          </cell>
        </row>
        <row r="1827">
          <cell r="A1827">
            <v>520540</v>
          </cell>
          <cell r="B1827">
            <v>297016</v>
          </cell>
          <cell r="C1827">
            <v>8863428</v>
          </cell>
          <cell r="D1827">
            <v>240316</v>
          </cell>
          <cell r="E1827">
            <v>4590865</v>
          </cell>
          <cell r="F1827">
            <v>131163</v>
          </cell>
          <cell r="G1827">
            <v>2709545</v>
          </cell>
        </row>
        <row r="1828">
          <cell r="A1828">
            <v>521200</v>
          </cell>
          <cell r="B1828">
            <v>1200</v>
          </cell>
          <cell r="C1828">
            <v>3920127</v>
          </cell>
          <cell r="D1828">
            <v>240</v>
          </cell>
          <cell r="E1828">
            <v>1954459</v>
          </cell>
          <cell r="G1828">
            <v>546220</v>
          </cell>
        </row>
        <row r="1829">
          <cell r="A1829">
            <v>521565</v>
          </cell>
          <cell r="B1829">
            <v>5990</v>
          </cell>
          <cell r="C1829">
            <v>2863651</v>
          </cell>
          <cell r="D1829">
            <v>1840</v>
          </cell>
          <cell r="E1829">
            <v>1255828</v>
          </cell>
          <cell r="F1829">
            <v>2666</v>
          </cell>
          <cell r="G1829">
            <v>249547</v>
          </cell>
        </row>
        <row r="1830">
          <cell r="A1830">
            <v>110011</v>
          </cell>
          <cell r="B1830">
            <v>266821</v>
          </cell>
          <cell r="C1830">
            <v>16821717</v>
          </cell>
          <cell r="D1830">
            <v>423125</v>
          </cell>
          <cell r="E1830">
            <v>30202838</v>
          </cell>
          <cell r="F1830">
            <v>260480</v>
          </cell>
          <cell r="G1830">
            <v>11449378</v>
          </cell>
        </row>
        <row r="1831">
          <cell r="A1831">
            <v>110012</v>
          </cell>
          <cell r="B1831">
            <v>762621</v>
          </cell>
          <cell r="C1831">
            <v>12537132</v>
          </cell>
          <cell r="D1831">
            <v>333155</v>
          </cell>
          <cell r="E1831">
            <v>5385162</v>
          </cell>
          <cell r="G1831">
            <v>0</v>
          </cell>
        </row>
        <row r="1832">
          <cell r="A1832">
            <v>110032</v>
          </cell>
          <cell r="B1832">
            <v>2</v>
          </cell>
          <cell r="C1832">
            <v>703</v>
          </cell>
          <cell r="D1832">
            <v>4</v>
          </cell>
          <cell r="E1832">
            <v>270</v>
          </cell>
        </row>
        <row r="1833">
          <cell r="A1833">
            <v>110045</v>
          </cell>
          <cell r="B1833">
            <v>252498</v>
          </cell>
          <cell r="C1833">
            <v>11719570</v>
          </cell>
          <cell r="D1833">
            <v>173728</v>
          </cell>
          <cell r="E1833">
            <v>6341550</v>
          </cell>
          <cell r="F1833">
            <v>74773</v>
          </cell>
          <cell r="G1833">
            <v>1628806</v>
          </cell>
        </row>
        <row r="1834">
          <cell r="A1834">
            <v>150170</v>
          </cell>
          <cell r="B1834">
            <v>995842</v>
          </cell>
          <cell r="C1834">
            <v>17930472</v>
          </cell>
          <cell r="D1834">
            <v>627586</v>
          </cell>
          <cell r="E1834">
            <v>9243345</v>
          </cell>
          <cell r="F1834">
            <v>0</v>
          </cell>
          <cell r="G1834">
            <v>48704</v>
          </cell>
        </row>
        <row r="1835">
          <cell r="A1835">
            <v>292750</v>
          </cell>
          <cell r="C1835">
            <v>324468</v>
          </cell>
          <cell r="E1835">
            <v>1594262</v>
          </cell>
          <cell r="G1835">
            <v>1015280</v>
          </cell>
        </row>
        <row r="1836">
          <cell r="A1836">
            <v>310030</v>
          </cell>
        </row>
        <row r="1837">
          <cell r="A1837">
            <v>310040</v>
          </cell>
          <cell r="D1837">
            <v>46149</v>
          </cell>
        </row>
        <row r="1838">
          <cell r="A1838">
            <v>310050</v>
          </cell>
        </row>
        <row r="1839">
          <cell r="A1839">
            <v>310220</v>
          </cell>
          <cell r="D1839">
            <v>5805</v>
          </cell>
        </row>
        <row r="1840">
          <cell r="A1840">
            <v>310310</v>
          </cell>
          <cell r="D1840">
            <v>35</v>
          </cell>
        </row>
        <row r="1841">
          <cell r="A1841">
            <v>310330</v>
          </cell>
          <cell r="D1841">
            <v>1673</v>
          </cell>
        </row>
        <row r="1842">
          <cell r="A1842">
            <v>310460</v>
          </cell>
          <cell r="D1842">
            <v>30912</v>
          </cell>
        </row>
        <row r="1843">
          <cell r="A1843">
            <v>310470</v>
          </cell>
          <cell r="D1843">
            <v>7640</v>
          </cell>
        </row>
        <row r="1844">
          <cell r="A1844">
            <v>310520</v>
          </cell>
          <cell r="D1844">
            <v>103</v>
          </cell>
        </row>
        <row r="1845">
          <cell r="A1845">
            <v>310610</v>
          </cell>
          <cell r="B1845">
            <v>30</v>
          </cell>
          <cell r="D1845">
            <v>1804</v>
          </cell>
        </row>
        <row r="1846">
          <cell r="A1846">
            <v>310650</v>
          </cell>
          <cell r="D1846">
            <v>173</v>
          </cell>
        </row>
        <row r="1847">
          <cell r="A1847">
            <v>310710</v>
          </cell>
          <cell r="B1847">
            <v>839</v>
          </cell>
          <cell r="D1847">
            <v>3452</v>
          </cell>
        </row>
        <row r="1848">
          <cell r="A1848">
            <v>310730</v>
          </cell>
          <cell r="B1848">
            <v>20018</v>
          </cell>
          <cell r="D1848">
            <v>8456</v>
          </cell>
        </row>
        <row r="1849">
          <cell r="A1849">
            <v>310820</v>
          </cell>
          <cell r="B1849">
            <v>3294</v>
          </cell>
        </row>
        <row r="1850">
          <cell r="A1850">
            <v>310855</v>
          </cell>
          <cell r="B1850">
            <v>1250</v>
          </cell>
        </row>
        <row r="1851">
          <cell r="A1851">
            <v>311000</v>
          </cell>
          <cell r="D1851">
            <v>30</v>
          </cell>
        </row>
        <row r="1852">
          <cell r="A1852">
            <v>311030</v>
          </cell>
          <cell r="B1852">
            <v>2278</v>
          </cell>
          <cell r="D1852">
            <v>2940</v>
          </cell>
        </row>
        <row r="1853">
          <cell r="A1853">
            <v>311210</v>
          </cell>
        </row>
        <row r="1854">
          <cell r="A1854">
            <v>311240</v>
          </cell>
        </row>
        <row r="1855">
          <cell r="A1855">
            <v>311265</v>
          </cell>
          <cell r="D1855">
            <v>100</v>
          </cell>
        </row>
        <row r="1856">
          <cell r="A1856">
            <v>311340</v>
          </cell>
          <cell r="D1856">
            <v>41</v>
          </cell>
        </row>
        <row r="1857">
          <cell r="A1857">
            <v>311380</v>
          </cell>
        </row>
        <row r="1858">
          <cell r="A1858">
            <v>311540</v>
          </cell>
          <cell r="D1858">
            <v>4170</v>
          </cell>
        </row>
        <row r="1859">
          <cell r="A1859">
            <v>311610</v>
          </cell>
        </row>
        <row r="1860">
          <cell r="A1860">
            <v>311810</v>
          </cell>
          <cell r="B1860">
            <v>3362</v>
          </cell>
          <cell r="D1860">
            <v>170</v>
          </cell>
        </row>
        <row r="1861">
          <cell r="A1861">
            <v>311990</v>
          </cell>
          <cell r="D1861">
            <v>25</v>
          </cell>
        </row>
        <row r="1862">
          <cell r="A1862">
            <v>311995</v>
          </cell>
          <cell r="D1862">
            <v>53502</v>
          </cell>
        </row>
        <row r="1863">
          <cell r="A1863">
            <v>312070</v>
          </cell>
          <cell r="D1863">
            <v>730</v>
          </cell>
        </row>
        <row r="1864">
          <cell r="A1864">
            <v>312230</v>
          </cell>
          <cell r="B1864">
            <v>754</v>
          </cell>
          <cell r="D1864">
            <v>194008</v>
          </cell>
        </row>
        <row r="1865">
          <cell r="A1865">
            <v>312247</v>
          </cell>
          <cell r="D1865">
            <v>40</v>
          </cell>
        </row>
        <row r="1866">
          <cell r="A1866">
            <v>312340</v>
          </cell>
        </row>
        <row r="1867">
          <cell r="A1867">
            <v>312470</v>
          </cell>
          <cell r="B1867">
            <v>1870</v>
          </cell>
          <cell r="D1867">
            <v>1987</v>
          </cell>
        </row>
        <row r="1868">
          <cell r="A1868">
            <v>312530</v>
          </cell>
          <cell r="D1868">
            <v>2260</v>
          </cell>
        </row>
        <row r="1869">
          <cell r="A1869">
            <v>312610</v>
          </cell>
          <cell r="B1869">
            <v>260</v>
          </cell>
          <cell r="D1869">
            <v>7252</v>
          </cell>
        </row>
        <row r="1870">
          <cell r="A1870">
            <v>312680</v>
          </cell>
          <cell r="D1870">
            <v>52309</v>
          </cell>
        </row>
        <row r="1871">
          <cell r="A1871">
            <v>312690</v>
          </cell>
          <cell r="D1871">
            <v>4962</v>
          </cell>
        </row>
        <row r="1872">
          <cell r="A1872">
            <v>312705</v>
          </cell>
        </row>
        <row r="1873">
          <cell r="A1873">
            <v>312707</v>
          </cell>
        </row>
        <row r="1874">
          <cell r="A1874">
            <v>312730</v>
          </cell>
        </row>
        <row r="1875">
          <cell r="A1875">
            <v>312738</v>
          </cell>
          <cell r="D1875">
            <v>3144</v>
          </cell>
        </row>
        <row r="1876">
          <cell r="A1876">
            <v>312740</v>
          </cell>
          <cell r="B1876">
            <v>3938</v>
          </cell>
          <cell r="D1876">
            <v>10</v>
          </cell>
        </row>
        <row r="1877">
          <cell r="A1877">
            <v>312820</v>
          </cell>
          <cell r="D1877">
            <v>50</v>
          </cell>
        </row>
        <row r="1878">
          <cell r="A1878">
            <v>312830</v>
          </cell>
          <cell r="D1878">
            <v>4663</v>
          </cell>
        </row>
        <row r="1879">
          <cell r="A1879">
            <v>312950</v>
          </cell>
          <cell r="D1879">
            <v>17296</v>
          </cell>
        </row>
        <row r="1880">
          <cell r="A1880">
            <v>312970</v>
          </cell>
          <cell r="B1880">
            <v>180</v>
          </cell>
          <cell r="D1880">
            <v>179</v>
          </cell>
        </row>
        <row r="1881">
          <cell r="A1881">
            <v>313130</v>
          </cell>
          <cell r="D1881">
            <v>134</v>
          </cell>
        </row>
        <row r="1882">
          <cell r="A1882">
            <v>313170</v>
          </cell>
          <cell r="D1882">
            <v>300788</v>
          </cell>
        </row>
        <row r="1883">
          <cell r="A1883">
            <v>313300</v>
          </cell>
          <cell r="B1883">
            <v>10150</v>
          </cell>
          <cell r="D1883">
            <v>9645</v>
          </cell>
        </row>
        <row r="1884">
          <cell r="A1884">
            <v>313310</v>
          </cell>
          <cell r="D1884">
            <v>185</v>
          </cell>
        </row>
        <row r="1885">
          <cell r="A1885">
            <v>313340</v>
          </cell>
          <cell r="B1885">
            <v>200</v>
          </cell>
          <cell r="D1885">
            <v>10808</v>
          </cell>
        </row>
        <row r="1886">
          <cell r="A1886">
            <v>313400</v>
          </cell>
          <cell r="B1886">
            <v>4424</v>
          </cell>
          <cell r="D1886">
            <v>1251</v>
          </cell>
        </row>
        <row r="1887">
          <cell r="A1887">
            <v>313440</v>
          </cell>
        </row>
        <row r="1888">
          <cell r="A1888">
            <v>313480</v>
          </cell>
          <cell r="D1888">
            <v>107</v>
          </cell>
        </row>
        <row r="1889">
          <cell r="A1889">
            <v>313550</v>
          </cell>
          <cell r="B1889">
            <v>50</v>
          </cell>
          <cell r="D1889">
            <v>3884</v>
          </cell>
        </row>
        <row r="1890">
          <cell r="A1890">
            <v>313590</v>
          </cell>
          <cell r="D1890">
            <v>4550</v>
          </cell>
        </row>
        <row r="1891">
          <cell r="A1891">
            <v>313640</v>
          </cell>
          <cell r="D1891">
            <v>250</v>
          </cell>
        </row>
        <row r="1892">
          <cell r="A1892">
            <v>313650</v>
          </cell>
        </row>
        <row r="1893">
          <cell r="A1893">
            <v>313655</v>
          </cell>
          <cell r="D1893">
            <v>723</v>
          </cell>
        </row>
        <row r="1894">
          <cell r="A1894">
            <v>313657</v>
          </cell>
        </row>
        <row r="1895">
          <cell r="A1895">
            <v>313780</v>
          </cell>
          <cell r="D1895">
            <v>7097</v>
          </cell>
        </row>
        <row r="1896">
          <cell r="A1896">
            <v>313840</v>
          </cell>
          <cell r="B1896">
            <v>1912</v>
          </cell>
          <cell r="D1896">
            <v>8149</v>
          </cell>
        </row>
        <row r="1897">
          <cell r="A1897">
            <v>313865</v>
          </cell>
          <cell r="B1897">
            <v>1904</v>
          </cell>
        </row>
        <row r="1898">
          <cell r="A1898">
            <v>313870</v>
          </cell>
        </row>
        <row r="1899">
          <cell r="A1899">
            <v>313880</v>
          </cell>
          <cell r="D1899">
            <v>243</v>
          </cell>
        </row>
        <row r="1900">
          <cell r="A1900">
            <v>313950</v>
          </cell>
          <cell r="B1900">
            <v>8</v>
          </cell>
          <cell r="D1900">
            <v>917</v>
          </cell>
        </row>
        <row r="1901">
          <cell r="A1901">
            <v>314020</v>
          </cell>
          <cell r="B1901">
            <v>224</v>
          </cell>
        </row>
        <row r="1902">
          <cell r="A1902">
            <v>314050</v>
          </cell>
          <cell r="D1902">
            <v>466</v>
          </cell>
        </row>
        <row r="1903">
          <cell r="A1903">
            <v>314055</v>
          </cell>
        </row>
        <row r="1904">
          <cell r="A1904">
            <v>314070</v>
          </cell>
          <cell r="C1904">
            <v>15750</v>
          </cell>
        </row>
        <row r="1905">
          <cell r="A1905">
            <v>314190</v>
          </cell>
        </row>
        <row r="1906">
          <cell r="A1906">
            <v>314230</v>
          </cell>
          <cell r="B1906">
            <v>407</v>
          </cell>
          <cell r="D1906">
            <v>1874</v>
          </cell>
        </row>
        <row r="1907">
          <cell r="A1907">
            <v>314400</v>
          </cell>
          <cell r="D1907">
            <v>376953</v>
          </cell>
        </row>
        <row r="1908">
          <cell r="A1908">
            <v>314450</v>
          </cell>
          <cell r="D1908">
            <v>40</v>
          </cell>
        </row>
        <row r="1909">
          <cell r="A1909">
            <v>314490</v>
          </cell>
        </row>
        <row r="1910">
          <cell r="A1910">
            <v>314570</v>
          </cell>
        </row>
        <row r="1911">
          <cell r="A1911">
            <v>314720</v>
          </cell>
          <cell r="D1911">
            <v>1</v>
          </cell>
        </row>
        <row r="1912">
          <cell r="A1912">
            <v>314730</v>
          </cell>
          <cell r="B1912">
            <v>29724</v>
          </cell>
          <cell r="D1912">
            <v>79454</v>
          </cell>
        </row>
        <row r="1913">
          <cell r="A1913">
            <v>314790</v>
          </cell>
          <cell r="B1913">
            <v>1500</v>
          </cell>
          <cell r="D1913">
            <v>50</v>
          </cell>
        </row>
        <row r="1914">
          <cell r="A1914">
            <v>314850</v>
          </cell>
        </row>
        <row r="1915">
          <cell r="A1915">
            <v>314870</v>
          </cell>
          <cell r="D1915">
            <v>4791</v>
          </cell>
        </row>
        <row r="1916">
          <cell r="A1916">
            <v>314900</v>
          </cell>
          <cell r="B1916">
            <v>50</v>
          </cell>
        </row>
        <row r="1917">
          <cell r="A1917">
            <v>314910</v>
          </cell>
          <cell r="B1917">
            <v>20</v>
          </cell>
          <cell r="D1917">
            <v>145782</v>
          </cell>
        </row>
        <row r="1918">
          <cell r="A1918">
            <v>314915</v>
          </cell>
        </row>
        <row r="1919">
          <cell r="A1919">
            <v>314960</v>
          </cell>
        </row>
        <row r="1920">
          <cell r="A1920">
            <v>315060</v>
          </cell>
          <cell r="B1920">
            <v>455</v>
          </cell>
          <cell r="D1920">
            <v>14708</v>
          </cell>
        </row>
        <row r="1921">
          <cell r="A1921">
            <v>315110</v>
          </cell>
          <cell r="D1921">
            <v>2111</v>
          </cell>
        </row>
        <row r="1922">
          <cell r="A1922">
            <v>315200</v>
          </cell>
          <cell r="B1922">
            <v>165415</v>
          </cell>
          <cell r="D1922">
            <v>15798</v>
          </cell>
        </row>
        <row r="1923">
          <cell r="A1923">
            <v>315217</v>
          </cell>
          <cell r="D1923">
            <v>42935</v>
          </cell>
        </row>
        <row r="1924">
          <cell r="A1924">
            <v>315445</v>
          </cell>
          <cell r="B1924">
            <v>61774</v>
          </cell>
        </row>
        <row r="1925">
          <cell r="A1925">
            <v>315530</v>
          </cell>
        </row>
        <row r="1926">
          <cell r="A1926">
            <v>315710</v>
          </cell>
          <cell r="B1926">
            <v>764</v>
          </cell>
          <cell r="D1926">
            <v>39840</v>
          </cell>
        </row>
        <row r="1927">
          <cell r="A1927">
            <v>315720</v>
          </cell>
        </row>
        <row r="1928">
          <cell r="A1928">
            <v>315727</v>
          </cell>
          <cell r="B1928">
            <v>207</v>
          </cell>
          <cell r="D1928">
            <v>371</v>
          </cell>
        </row>
        <row r="1929">
          <cell r="A1929">
            <v>315810</v>
          </cell>
        </row>
        <row r="1930">
          <cell r="A1930">
            <v>315840</v>
          </cell>
          <cell r="C1930">
            <v>160757</v>
          </cell>
        </row>
        <row r="1931">
          <cell r="A1931">
            <v>315870</v>
          </cell>
          <cell r="B1931">
            <v>530</v>
          </cell>
          <cell r="D1931">
            <v>3044</v>
          </cell>
        </row>
        <row r="1932">
          <cell r="A1932">
            <v>315960</v>
          </cell>
          <cell r="B1932">
            <v>122162</v>
          </cell>
          <cell r="D1932">
            <v>147402</v>
          </cell>
        </row>
        <row r="1933">
          <cell r="A1933">
            <v>316045</v>
          </cell>
          <cell r="D1933">
            <v>8</v>
          </cell>
        </row>
        <row r="1934">
          <cell r="A1934">
            <v>316100</v>
          </cell>
          <cell r="B1934">
            <v>23295</v>
          </cell>
          <cell r="D1934">
            <v>18821</v>
          </cell>
        </row>
        <row r="1935">
          <cell r="A1935">
            <v>316165</v>
          </cell>
          <cell r="D1935">
            <v>6581</v>
          </cell>
        </row>
        <row r="1936">
          <cell r="A1936">
            <v>316200</v>
          </cell>
          <cell r="B1936">
            <v>190044</v>
          </cell>
          <cell r="D1936">
            <v>59541</v>
          </cell>
        </row>
        <row r="1937">
          <cell r="A1937">
            <v>316220</v>
          </cell>
          <cell r="D1937">
            <v>40</v>
          </cell>
        </row>
        <row r="1938">
          <cell r="A1938">
            <v>316260</v>
          </cell>
        </row>
        <row r="1939">
          <cell r="A1939">
            <v>316270</v>
          </cell>
          <cell r="B1939">
            <v>20</v>
          </cell>
          <cell r="D1939">
            <v>5628</v>
          </cell>
        </row>
        <row r="1940">
          <cell r="A1940">
            <v>316295</v>
          </cell>
        </row>
        <row r="1941">
          <cell r="A1941">
            <v>316320</v>
          </cell>
          <cell r="B1941">
            <v>490</v>
          </cell>
          <cell r="D1941">
            <v>16798</v>
          </cell>
        </row>
        <row r="1942">
          <cell r="A1942">
            <v>316360</v>
          </cell>
          <cell r="D1942">
            <v>2622</v>
          </cell>
        </row>
        <row r="1943">
          <cell r="A1943">
            <v>316450</v>
          </cell>
        </row>
        <row r="1944">
          <cell r="A1944">
            <v>316570</v>
          </cell>
          <cell r="D1944">
            <v>271</v>
          </cell>
        </row>
        <row r="1945">
          <cell r="A1945">
            <v>316620</v>
          </cell>
          <cell r="B1945">
            <v>2</v>
          </cell>
          <cell r="D1945">
            <v>21135</v>
          </cell>
        </row>
        <row r="1946">
          <cell r="A1946">
            <v>316650</v>
          </cell>
          <cell r="D1946">
            <v>21600</v>
          </cell>
        </row>
        <row r="1947">
          <cell r="A1947">
            <v>316740</v>
          </cell>
          <cell r="D1947">
            <v>4812</v>
          </cell>
        </row>
        <row r="1948">
          <cell r="A1948">
            <v>316750</v>
          </cell>
          <cell r="B1948">
            <v>1538</v>
          </cell>
          <cell r="D1948">
            <v>2389</v>
          </cell>
        </row>
        <row r="1949">
          <cell r="A1949">
            <v>316805</v>
          </cell>
          <cell r="B1949">
            <v>178</v>
          </cell>
        </row>
        <row r="1950">
          <cell r="A1950">
            <v>316840</v>
          </cell>
          <cell r="B1950">
            <v>12471</v>
          </cell>
          <cell r="D1950">
            <v>46024</v>
          </cell>
        </row>
        <row r="1951">
          <cell r="A1951">
            <v>316980</v>
          </cell>
          <cell r="B1951">
            <v>3995</v>
          </cell>
          <cell r="C1951">
            <v>11733</v>
          </cell>
          <cell r="D1951">
            <v>1343</v>
          </cell>
        </row>
        <row r="1952">
          <cell r="A1952">
            <v>317010</v>
          </cell>
          <cell r="B1952">
            <v>21811</v>
          </cell>
          <cell r="C1952">
            <v>45157021</v>
          </cell>
          <cell r="D1952">
            <v>327730</v>
          </cell>
        </row>
        <row r="1953">
          <cell r="A1953">
            <v>317050</v>
          </cell>
          <cell r="B1953">
            <v>112</v>
          </cell>
          <cell r="C1953">
            <v>10249</v>
          </cell>
          <cell r="D1953">
            <v>1883</v>
          </cell>
        </row>
        <row r="1954">
          <cell r="A1954">
            <v>317130</v>
          </cell>
          <cell r="B1954">
            <v>197644</v>
          </cell>
          <cell r="C1954">
            <v>937982</v>
          </cell>
          <cell r="D1954">
            <v>279349</v>
          </cell>
        </row>
        <row r="1955">
          <cell r="A1955">
            <v>317210</v>
          </cell>
          <cell r="C1955">
            <v>12307</v>
          </cell>
        </row>
        <row r="1956">
          <cell r="A1956">
            <v>320020</v>
          </cell>
          <cell r="B1956">
            <v>411196</v>
          </cell>
          <cell r="C1956">
            <v>143030344</v>
          </cell>
          <cell r="D1956">
            <v>355277</v>
          </cell>
          <cell r="E1956">
            <v>224006005</v>
          </cell>
          <cell r="F1956">
            <v>81421</v>
          </cell>
          <cell r="G1956">
            <v>73550678</v>
          </cell>
        </row>
        <row r="1957">
          <cell r="A1957">
            <v>320100</v>
          </cell>
          <cell r="B1957">
            <v>2822</v>
          </cell>
          <cell r="C1957">
            <v>17089139</v>
          </cell>
          <cell r="D1957">
            <v>2596</v>
          </cell>
          <cell r="E1957">
            <v>17145660</v>
          </cell>
          <cell r="F1957">
            <v>589</v>
          </cell>
          <cell r="G1957">
            <v>9114220</v>
          </cell>
        </row>
        <row r="1958">
          <cell r="A1958">
            <v>320270</v>
          </cell>
          <cell r="B1958">
            <v>40823</v>
          </cell>
          <cell r="C1958">
            <v>29318528</v>
          </cell>
          <cell r="D1958">
            <v>21673</v>
          </cell>
          <cell r="E1958">
            <v>52220381</v>
          </cell>
          <cell r="F1958">
            <v>9724</v>
          </cell>
          <cell r="G1958">
            <v>16320005</v>
          </cell>
        </row>
        <row r="1959">
          <cell r="A1959">
            <v>320405</v>
          </cell>
          <cell r="B1959">
            <v>292187</v>
          </cell>
          <cell r="C1959">
            <v>39736369</v>
          </cell>
          <cell r="D1959">
            <v>227736</v>
          </cell>
          <cell r="E1959">
            <v>64406767</v>
          </cell>
          <cell r="F1959">
            <v>89220</v>
          </cell>
          <cell r="G1959">
            <v>22150762</v>
          </cell>
        </row>
        <row r="1960">
          <cell r="A1960">
            <v>320455</v>
          </cell>
          <cell r="B1960">
            <v>835626</v>
          </cell>
          <cell r="C1960">
            <v>28548503</v>
          </cell>
          <cell r="D1960">
            <v>404394</v>
          </cell>
          <cell r="E1960">
            <v>22166472</v>
          </cell>
          <cell r="F1960">
            <v>197051</v>
          </cell>
          <cell r="G1960">
            <v>7271378</v>
          </cell>
        </row>
        <row r="1961">
          <cell r="A1961">
            <v>330023</v>
          </cell>
          <cell r="B1961">
            <v>500079</v>
          </cell>
          <cell r="C1961">
            <v>33162463</v>
          </cell>
          <cell r="D1961">
            <v>334241</v>
          </cell>
          <cell r="E1961">
            <v>35305014</v>
          </cell>
        </row>
        <row r="1962">
          <cell r="A1962">
            <v>350160</v>
          </cell>
          <cell r="B1962">
            <v>8179</v>
          </cell>
          <cell r="C1962">
            <v>79642894</v>
          </cell>
          <cell r="D1962">
            <v>3019</v>
          </cell>
          <cell r="E1962">
            <v>41119838</v>
          </cell>
        </row>
        <row r="1963">
          <cell r="A1963">
            <v>350210</v>
          </cell>
          <cell r="B1963">
            <v>44606</v>
          </cell>
          <cell r="C1963">
            <v>13174978</v>
          </cell>
          <cell r="D1963">
            <v>10282</v>
          </cell>
          <cell r="E1963">
            <v>7078639</v>
          </cell>
          <cell r="F1963">
            <v>1672</v>
          </cell>
        </row>
        <row r="1964">
          <cell r="A1964">
            <v>350530</v>
          </cell>
          <cell r="B1964">
            <v>161690</v>
          </cell>
          <cell r="C1964">
            <v>21802395</v>
          </cell>
          <cell r="D1964">
            <v>166071</v>
          </cell>
          <cell r="E1964">
            <v>22213311</v>
          </cell>
        </row>
        <row r="1965">
          <cell r="A1965">
            <v>350810</v>
          </cell>
          <cell r="B1965">
            <v>221810</v>
          </cell>
          <cell r="C1965">
            <v>956360</v>
          </cell>
        </row>
        <row r="1966">
          <cell r="A1966">
            <v>351070</v>
          </cell>
          <cell r="B1966">
            <v>176562</v>
          </cell>
          <cell r="C1966">
            <v>28392914</v>
          </cell>
          <cell r="D1966">
            <v>210390</v>
          </cell>
          <cell r="E1966">
            <v>25168353</v>
          </cell>
          <cell r="F1966">
            <v>66537</v>
          </cell>
          <cell r="G1966">
            <v>8301978</v>
          </cell>
        </row>
        <row r="1967">
          <cell r="A1967">
            <v>351110</v>
          </cell>
          <cell r="B1967">
            <v>1232087</v>
          </cell>
          <cell r="C1967">
            <v>94838226</v>
          </cell>
          <cell r="D1967">
            <v>2160699</v>
          </cell>
          <cell r="E1967">
            <v>116674238</v>
          </cell>
          <cell r="F1967">
            <v>783490</v>
          </cell>
          <cell r="G1967">
            <v>42986281</v>
          </cell>
        </row>
        <row r="1968">
          <cell r="A1968">
            <v>351270</v>
          </cell>
        </row>
        <row r="1969">
          <cell r="A1969">
            <v>351515</v>
          </cell>
          <cell r="B1969">
            <v>876</v>
          </cell>
          <cell r="C1969">
            <v>2001980</v>
          </cell>
          <cell r="D1969">
            <v>302</v>
          </cell>
          <cell r="E1969">
            <v>338973</v>
          </cell>
          <cell r="F1969">
            <v>806</v>
          </cell>
          <cell r="G1969">
            <v>1765244</v>
          </cell>
        </row>
        <row r="1970">
          <cell r="A1970">
            <v>351790</v>
          </cell>
          <cell r="C1970">
            <v>11274773</v>
          </cell>
          <cell r="E1970">
            <v>2236350</v>
          </cell>
          <cell r="G1970">
            <v>1069302</v>
          </cell>
        </row>
        <row r="1971">
          <cell r="A1971">
            <v>351940</v>
          </cell>
          <cell r="B1971">
            <v>32602</v>
          </cell>
          <cell r="C1971">
            <v>3712145</v>
          </cell>
          <cell r="D1971">
            <v>38725</v>
          </cell>
          <cell r="E1971">
            <v>5575177</v>
          </cell>
          <cell r="F1971">
            <v>29313</v>
          </cell>
          <cell r="G1971">
            <v>3244603</v>
          </cell>
        </row>
        <row r="1972">
          <cell r="A1972">
            <v>352080</v>
          </cell>
          <cell r="B1972">
            <v>2564</v>
          </cell>
          <cell r="C1972">
            <v>37108</v>
          </cell>
          <cell r="D1972">
            <v>315</v>
          </cell>
          <cell r="E1972">
            <v>9363</v>
          </cell>
          <cell r="F1972">
            <v>9</v>
          </cell>
          <cell r="G1972">
            <v>362</v>
          </cell>
        </row>
        <row r="1973">
          <cell r="A1973">
            <v>352190</v>
          </cell>
          <cell r="D1973">
            <v>10984</v>
          </cell>
          <cell r="E1973">
            <v>1031822</v>
          </cell>
          <cell r="F1973">
            <v>2072</v>
          </cell>
          <cell r="G1973">
            <v>876250</v>
          </cell>
        </row>
        <row r="1974">
          <cell r="A1974">
            <v>352390</v>
          </cell>
          <cell r="B1974">
            <v>33793</v>
          </cell>
          <cell r="C1974">
            <v>5969136</v>
          </cell>
          <cell r="D1974">
            <v>96537</v>
          </cell>
          <cell r="E1974">
            <v>3764832</v>
          </cell>
          <cell r="F1974">
            <v>5098</v>
          </cell>
          <cell r="G1974">
            <v>562673</v>
          </cell>
        </row>
        <row r="1975">
          <cell r="A1975">
            <v>352440</v>
          </cell>
          <cell r="B1975">
            <v>320327</v>
          </cell>
          <cell r="C1975">
            <v>30045213</v>
          </cell>
          <cell r="D1975">
            <v>711129</v>
          </cell>
          <cell r="E1975">
            <v>78236790</v>
          </cell>
          <cell r="F1975">
            <v>1775452</v>
          </cell>
          <cell r="G1975">
            <v>113855835</v>
          </cell>
        </row>
        <row r="1976">
          <cell r="A1976">
            <v>352585</v>
          </cell>
          <cell r="B1976">
            <v>686</v>
          </cell>
          <cell r="C1976">
            <v>119391</v>
          </cell>
          <cell r="D1976">
            <v>2011</v>
          </cell>
          <cell r="E1976">
            <v>52596</v>
          </cell>
          <cell r="F1976">
            <v>3</v>
          </cell>
        </row>
        <row r="1977">
          <cell r="A1977">
            <v>352885</v>
          </cell>
          <cell r="B1977">
            <v>264</v>
          </cell>
          <cell r="C1977">
            <v>3051275</v>
          </cell>
          <cell r="D1977">
            <v>80309</v>
          </cell>
          <cell r="E1977">
            <v>1511456</v>
          </cell>
          <cell r="G1977">
            <v>116789</v>
          </cell>
        </row>
        <row r="1978">
          <cell r="A1978">
            <v>352900</v>
          </cell>
          <cell r="B1978">
            <v>460</v>
          </cell>
          <cell r="C1978">
            <v>1629800</v>
          </cell>
          <cell r="D1978">
            <v>3895</v>
          </cell>
          <cell r="E1978">
            <v>727840</v>
          </cell>
        </row>
        <row r="1979">
          <cell r="A1979">
            <v>353050</v>
          </cell>
          <cell r="B1979">
            <v>365109</v>
          </cell>
          <cell r="C1979">
            <v>58047599</v>
          </cell>
          <cell r="D1979">
            <v>241768</v>
          </cell>
          <cell r="E1979">
            <v>27265388</v>
          </cell>
        </row>
        <row r="1980">
          <cell r="A1980">
            <v>353260</v>
          </cell>
          <cell r="B1980">
            <v>2000</v>
          </cell>
          <cell r="C1980">
            <v>6750850</v>
          </cell>
          <cell r="D1980">
            <v>162</v>
          </cell>
          <cell r="E1980">
            <v>2972186</v>
          </cell>
          <cell r="G1980">
            <v>3967640</v>
          </cell>
        </row>
        <row r="1981">
          <cell r="A1981">
            <v>353390</v>
          </cell>
          <cell r="B1981">
            <v>11617</v>
          </cell>
          <cell r="C1981">
            <v>377140</v>
          </cell>
        </row>
        <row r="1982">
          <cell r="A1982">
            <v>353710</v>
          </cell>
          <cell r="B1982">
            <v>390802</v>
          </cell>
          <cell r="C1982">
            <v>34872926</v>
          </cell>
          <cell r="D1982">
            <v>243410</v>
          </cell>
          <cell r="E1982">
            <v>33882213</v>
          </cell>
          <cell r="F1982">
            <v>94849</v>
          </cell>
          <cell r="G1982">
            <v>12971111</v>
          </cell>
        </row>
        <row r="1983">
          <cell r="A1983">
            <v>353780</v>
          </cell>
          <cell r="B1983">
            <v>7200</v>
          </cell>
          <cell r="C1983">
            <v>6889</v>
          </cell>
        </row>
        <row r="1984">
          <cell r="A1984">
            <v>353810</v>
          </cell>
          <cell r="B1984">
            <v>297441</v>
          </cell>
          <cell r="C1984">
            <v>28764420</v>
          </cell>
          <cell r="D1984">
            <v>294230</v>
          </cell>
          <cell r="E1984">
            <v>24656498</v>
          </cell>
          <cell r="F1984">
            <v>121750</v>
          </cell>
          <cell r="G1984">
            <v>11054106</v>
          </cell>
        </row>
        <row r="1985">
          <cell r="A1985">
            <v>353900</v>
          </cell>
          <cell r="B1985">
            <v>94280</v>
          </cell>
          <cell r="C1985">
            <v>7309840</v>
          </cell>
          <cell r="D1985">
            <v>100547</v>
          </cell>
          <cell r="E1985">
            <v>6902685</v>
          </cell>
          <cell r="F1985">
            <v>21421</v>
          </cell>
          <cell r="G1985">
            <v>2071965</v>
          </cell>
        </row>
        <row r="1986">
          <cell r="A1986">
            <v>353940</v>
          </cell>
          <cell r="B1986">
            <v>289242</v>
          </cell>
          <cell r="C1986">
            <v>22503495</v>
          </cell>
          <cell r="D1986">
            <v>79358</v>
          </cell>
          <cell r="E1986">
            <v>8946930</v>
          </cell>
          <cell r="F1986">
            <v>13042</v>
          </cell>
          <cell r="G1986">
            <v>1504413</v>
          </cell>
        </row>
        <row r="1987">
          <cell r="A1987">
            <v>353960</v>
          </cell>
          <cell r="B1987">
            <v>5569</v>
          </cell>
          <cell r="C1987">
            <v>1316792</v>
          </cell>
          <cell r="D1987">
            <v>4661</v>
          </cell>
          <cell r="E1987">
            <v>1064665</v>
          </cell>
          <cell r="F1987">
            <v>3078</v>
          </cell>
          <cell r="G1987">
            <v>465989</v>
          </cell>
        </row>
        <row r="1988">
          <cell r="A1988">
            <v>354030</v>
          </cell>
          <cell r="C1988">
            <v>168888</v>
          </cell>
          <cell r="E1988">
            <v>24791</v>
          </cell>
          <cell r="G1988">
            <v>12292</v>
          </cell>
        </row>
        <row r="1989">
          <cell r="A1989">
            <v>354070</v>
          </cell>
          <cell r="B1989">
            <v>459829</v>
          </cell>
          <cell r="C1989">
            <v>55805605</v>
          </cell>
          <cell r="D1989">
            <v>200230</v>
          </cell>
          <cell r="E1989">
            <v>23881600</v>
          </cell>
        </row>
        <row r="1990">
          <cell r="A1990">
            <v>354080</v>
          </cell>
          <cell r="C1990">
            <v>10711598</v>
          </cell>
          <cell r="E1990">
            <v>13860416</v>
          </cell>
          <cell r="G1990">
            <v>4836226</v>
          </cell>
        </row>
        <row r="1991">
          <cell r="A1991">
            <v>354390</v>
          </cell>
          <cell r="B1991">
            <v>38634</v>
          </cell>
          <cell r="D1991">
            <v>10743</v>
          </cell>
          <cell r="F1991">
            <v>13739</v>
          </cell>
        </row>
        <row r="1992">
          <cell r="A1992">
            <v>354560</v>
          </cell>
          <cell r="B1992">
            <v>185541</v>
          </cell>
          <cell r="C1992">
            <v>19225540</v>
          </cell>
          <cell r="D1992">
            <v>147492</v>
          </cell>
          <cell r="E1992">
            <v>15016628</v>
          </cell>
          <cell r="F1992">
            <v>65499</v>
          </cell>
          <cell r="G1992">
            <v>6097362</v>
          </cell>
        </row>
        <row r="1993">
          <cell r="A1993">
            <v>354670</v>
          </cell>
          <cell r="B1993">
            <v>505494</v>
          </cell>
          <cell r="C1993">
            <v>38432411</v>
          </cell>
          <cell r="D1993">
            <v>547439</v>
          </cell>
          <cell r="E1993">
            <v>39141110</v>
          </cell>
          <cell r="F1993">
            <v>201055</v>
          </cell>
          <cell r="G1993">
            <v>14896415</v>
          </cell>
        </row>
        <row r="1994">
          <cell r="A1994">
            <v>354780</v>
          </cell>
          <cell r="B1994">
            <v>7863855</v>
          </cell>
          <cell r="C1994">
            <v>1157156779</v>
          </cell>
          <cell r="D1994">
            <v>692209</v>
          </cell>
          <cell r="E1994">
            <v>478523435</v>
          </cell>
        </row>
        <row r="1995">
          <cell r="A1995">
            <v>354900</v>
          </cell>
          <cell r="B1995">
            <v>1423</v>
          </cell>
          <cell r="C1995">
            <v>7020082</v>
          </cell>
          <cell r="D1995">
            <v>2784</v>
          </cell>
          <cell r="E1995">
            <v>6341467</v>
          </cell>
          <cell r="F1995">
            <v>1520</v>
          </cell>
          <cell r="G1995">
            <v>2579759</v>
          </cell>
        </row>
        <row r="1996">
          <cell r="A1996">
            <v>355020</v>
          </cell>
          <cell r="B1996">
            <v>287491</v>
          </cell>
          <cell r="C1996">
            <v>20046056</v>
          </cell>
          <cell r="D1996">
            <v>231672</v>
          </cell>
          <cell r="E1996">
            <v>9018069</v>
          </cell>
          <cell r="F1996">
            <v>96211</v>
          </cell>
          <cell r="G1996">
            <v>2406471</v>
          </cell>
        </row>
        <row r="1997">
          <cell r="A1997">
            <v>355280</v>
          </cell>
          <cell r="C1997">
            <v>8244740</v>
          </cell>
          <cell r="E1997">
            <v>1415098</v>
          </cell>
        </row>
        <row r="1998">
          <cell r="A1998">
            <v>355510</v>
          </cell>
          <cell r="B1998">
            <v>4497</v>
          </cell>
          <cell r="C1998">
            <v>14893921</v>
          </cell>
          <cell r="D1998">
            <v>1620</v>
          </cell>
          <cell r="E1998">
            <v>11039389</v>
          </cell>
          <cell r="F1998">
            <v>565</v>
          </cell>
          <cell r="G1998">
            <v>5338854</v>
          </cell>
        </row>
        <row r="1999">
          <cell r="A1999">
            <v>410060</v>
          </cell>
          <cell r="B1999">
            <v>233288</v>
          </cell>
          <cell r="C1999">
            <v>26286470</v>
          </cell>
          <cell r="D1999">
            <v>255837</v>
          </cell>
          <cell r="E1999">
            <v>24062790</v>
          </cell>
          <cell r="F1999">
            <v>14870</v>
          </cell>
          <cell r="G1999">
            <v>9953310</v>
          </cell>
        </row>
        <row r="2000">
          <cell r="A2000">
            <v>410105</v>
          </cell>
          <cell r="B2000">
            <v>456</v>
          </cell>
          <cell r="C2000">
            <v>2984004</v>
          </cell>
          <cell r="D2000">
            <v>319</v>
          </cell>
          <cell r="E2000">
            <v>5242264</v>
          </cell>
          <cell r="F2000">
            <v>410</v>
          </cell>
          <cell r="G2000">
            <v>1072892</v>
          </cell>
        </row>
        <row r="2001">
          <cell r="A2001">
            <v>410220</v>
          </cell>
          <cell r="B2001">
            <v>103713</v>
          </cell>
          <cell r="D2001">
            <v>50749</v>
          </cell>
          <cell r="F2001">
            <v>43180</v>
          </cell>
        </row>
        <row r="2002">
          <cell r="A2002">
            <v>410330</v>
          </cell>
          <cell r="B2002">
            <v>7516</v>
          </cell>
          <cell r="C2002">
            <v>20980948</v>
          </cell>
          <cell r="D2002">
            <v>7059</v>
          </cell>
          <cell r="E2002">
            <v>35548791</v>
          </cell>
          <cell r="F2002">
            <v>4168</v>
          </cell>
          <cell r="G2002">
            <v>18629314</v>
          </cell>
        </row>
        <row r="2003">
          <cell r="A2003">
            <v>410345</v>
          </cell>
          <cell r="B2003">
            <v>1725</v>
          </cell>
          <cell r="C2003">
            <v>1306260</v>
          </cell>
          <cell r="D2003">
            <v>2400</v>
          </cell>
          <cell r="E2003">
            <v>1939755</v>
          </cell>
          <cell r="F2003">
            <v>360</v>
          </cell>
          <cell r="G2003">
            <v>405720</v>
          </cell>
        </row>
        <row r="2004">
          <cell r="A2004">
            <v>410405</v>
          </cell>
          <cell r="C2004">
            <v>532285</v>
          </cell>
          <cell r="E2004">
            <v>488100</v>
          </cell>
        </row>
        <row r="2005">
          <cell r="A2005">
            <v>410620</v>
          </cell>
          <cell r="D2005">
            <v>105721</v>
          </cell>
          <cell r="E2005">
            <v>66773447</v>
          </cell>
          <cell r="F2005">
            <v>151944</v>
          </cell>
          <cell r="G2005">
            <v>57380588</v>
          </cell>
        </row>
        <row r="2006">
          <cell r="A2006">
            <v>410660</v>
          </cell>
          <cell r="B2006">
            <v>25973</v>
          </cell>
          <cell r="C2006">
            <v>15346948</v>
          </cell>
          <cell r="D2006">
            <v>54905</v>
          </cell>
          <cell r="E2006">
            <v>3506372</v>
          </cell>
        </row>
        <row r="2007">
          <cell r="A2007">
            <v>410730</v>
          </cell>
          <cell r="B2007">
            <v>162322</v>
          </cell>
          <cell r="C2007">
            <v>4980790</v>
          </cell>
          <cell r="D2007">
            <v>119501</v>
          </cell>
          <cell r="E2007">
            <v>2380708</v>
          </cell>
          <cell r="F2007">
            <v>59762</v>
          </cell>
          <cell r="G2007">
            <v>1402513</v>
          </cell>
        </row>
        <row r="2008">
          <cell r="A2008">
            <v>410880</v>
          </cell>
          <cell r="B2008">
            <v>3874</v>
          </cell>
          <cell r="C2008">
            <v>4068327</v>
          </cell>
          <cell r="D2008">
            <v>1650</v>
          </cell>
          <cell r="E2008">
            <v>8670569</v>
          </cell>
          <cell r="F2008">
            <v>3353</v>
          </cell>
          <cell r="G2008">
            <v>3306936</v>
          </cell>
        </row>
        <row r="2009">
          <cell r="A2009">
            <v>411090</v>
          </cell>
          <cell r="B2009">
            <v>33</v>
          </cell>
          <cell r="C2009">
            <v>19614</v>
          </cell>
          <cell r="D2009">
            <v>193</v>
          </cell>
          <cell r="E2009">
            <v>27788</v>
          </cell>
          <cell r="F2009">
            <v>13</v>
          </cell>
          <cell r="G2009">
            <v>2619</v>
          </cell>
        </row>
        <row r="2010">
          <cell r="A2010">
            <v>411180</v>
          </cell>
          <cell r="B2010">
            <v>2499</v>
          </cell>
          <cell r="C2010">
            <v>2084668</v>
          </cell>
          <cell r="D2010">
            <v>506</v>
          </cell>
          <cell r="E2010">
            <v>314788</v>
          </cell>
          <cell r="F2010">
            <v>735</v>
          </cell>
          <cell r="G2010">
            <v>37654</v>
          </cell>
        </row>
        <row r="2011">
          <cell r="A2011">
            <v>411380</v>
          </cell>
          <cell r="B2011">
            <v>18679</v>
          </cell>
          <cell r="C2011">
            <v>22393391</v>
          </cell>
          <cell r="D2011">
            <v>5285</v>
          </cell>
          <cell r="E2011">
            <v>9130418</v>
          </cell>
        </row>
        <row r="2012">
          <cell r="A2012">
            <v>411400</v>
          </cell>
          <cell r="B2012">
            <v>20577</v>
          </cell>
          <cell r="C2012">
            <v>217701</v>
          </cell>
          <cell r="D2012">
            <v>16089</v>
          </cell>
        </row>
        <row r="2013">
          <cell r="A2013">
            <v>411450</v>
          </cell>
          <cell r="B2013">
            <v>737</v>
          </cell>
          <cell r="C2013">
            <v>4212197</v>
          </cell>
          <cell r="D2013">
            <v>577</v>
          </cell>
          <cell r="E2013">
            <v>12852078</v>
          </cell>
          <cell r="F2013">
            <v>360</v>
          </cell>
        </row>
        <row r="2014">
          <cell r="A2014">
            <v>411575</v>
          </cell>
          <cell r="B2014">
            <v>27599</v>
          </cell>
          <cell r="C2014">
            <v>25365420</v>
          </cell>
          <cell r="D2014">
            <v>19779</v>
          </cell>
          <cell r="E2014">
            <v>21459784</v>
          </cell>
          <cell r="F2014">
            <v>34025</v>
          </cell>
          <cell r="G2014">
            <v>8350169</v>
          </cell>
        </row>
        <row r="2015">
          <cell r="A2015">
            <v>411740</v>
          </cell>
          <cell r="D2015">
            <v>1721</v>
          </cell>
          <cell r="F2015">
            <v>1676</v>
          </cell>
        </row>
        <row r="2016">
          <cell r="A2016">
            <v>411910</v>
          </cell>
          <cell r="B2016">
            <v>225641</v>
          </cell>
          <cell r="C2016">
            <v>21316636</v>
          </cell>
          <cell r="D2016">
            <v>181746</v>
          </cell>
          <cell r="E2016">
            <v>14761099</v>
          </cell>
          <cell r="F2016">
            <v>26542</v>
          </cell>
          <cell r="G2016">
            <v>6857407</v>
          </cell>
        </row>
        <row r="2017">
          <cell r="A2017">
            <v>412030</v>
          </cell>
          <cell r="B2017">
            <v>9908</v>
          </cell>
          <cell r="C2017">
            <v>1142567</v>
          </cell>
          <cell r="D2017">
            <v>885</v>
          </cell>
          <cell r="E2017">
            <v>1687882</v>
          </cell>
        </row>
        <row r="2018">
          <cell r="A2018">
            <v>412090</v>
          </cell>
          <cell r="B2018">
            <v>158503</v>
          </cell>
          <cell r="C2018">
            <v>45995709</v>
          </cell>
          <cell r="D2018">
            <v>34626</v>
          </cell>
          <cell r="E2018">
            <v>61853777</v>
          </cell>
          <cell r="F2018">
            <v>203644</v>
          </cell>
          <cell r="G2018">
            <v>52417912</v>
          </cell>
        </row>
        <row r="2019">
          <cell r="A2019">
            <v>412180</v>
          </cell>
          <cell r="D2019">
            <v>132302</v>
          </cell>
          <cell r="E2019">
            <v>15059035</v>
          </cell>
          <cell r="F2019">
            <v>71861</v>
          </cell>
          <cell r="G2019">
            <v>2509752</v>
          </cell>
        </row>
        <row r="2020">
          <cell r="A2020">
            <v>412240</v>
          </cell>
          <cell r="D2020">
            <v>2234</v>
          </cell>
          <cell r="E2020">
            <v>1142552</v>
          </cell>
          <cell r="F2020">
            <v>4538</v>
          </cell>
          <cell r="G2020">
            <v>32291161</v>
          </cell>
        </row>
        <row r="2021">
          <cell r="A2021">
            <v>412380</v>
          </cell>
          <cell r="B2021">
            <v>880</v>
          </cell>
          <cell r="C2021">
            <v>9240</v>
          </cell>
          <cell r="D2021">
            <v>190</v>
          </cell>
        </row>
        <row r="2022">
          <cell r="A2022">
            <v>412480</v>
          </cell>
          <cell r="B2022">
            <v>12470</v>
          </cell>
          <cell r="C2022">
            <v>1560635</v>
          </cell>
          <cell r="D2022">
            <v>40870</v>
          </cell>
          <cell r="E2022">
            <v>7006577</v>
          </cell>
        </row>
        <row r="2023">
          <cell r="A2023">
            <v>412650</v>
          </cell>
          <cell r="B2023">
            <v>33240</v>
          </cell>
          <cell r="D2023">
            <v>22200</v>
          </cell>
          <cell r="F2023">
            <v>11841</v>
          </cell>
        </row>
        <row r="2024">
          <cell r="A2024">
            <v>412730</v>
          </cell>
          <cell r="B2024">
            <v>71970</v>
          </cell>
          <cell r="C2024">
            <v>40668027</v>
          </cell>
          <cell r="D2024">
            <v>109082</v>
          </cell>
          <cell r="E2024">
            <v>17863709</v>
          </cell>
        </row>
        <row r="2025">
          <cell r="A2025">
            <v>412800</v>
          </cell>
          <cell r="B2025">
            <v>20</v>
          </cell>
        </row>
        <row r="2026">
          <cell r="A2026">
            <v>412820</v>
          </cell>
          <cell r="B2026">
            <v>772983</v>
          </cell>
          <cell r="C2026">
            <v>108636445</v>
          </cell>
          <cell r="D2026">
            <v>782661</v>
          </cell>
          <cell r="E2026">
            <v>118779000</v>
          </cell>
          <cell r="F2026">
            <v>284445</v>
          </cell>
          <cell r="G2026">
            <v>57299200</v>
          </cell>
        </row>
        <row r="2027">
          <cell r="A2027">
            <v>420005</v>
          </cell>
          <cell r="B2027">
            <v>59245</v>
          </cell>
          <cell r="C2027">
            <v>4022489</v>
          </cell>
          <cell r="D2027">
            <v>137166</v>
          </cell>
          <cell r="E2027">
            <v>4231170</v>
          </cell>
          <cell r="F2027">
            <v>30444</v>
          </cell>
          <cell r="G2027">
            <v>1199803</v>
          </cell>
        </row>
        <row r="2028">
          <cell r="A2028">
            <v>420010</v>
          </cell>
          <cell r="B2028">
            <v>128312</v>
          </cell>
          <cell r="C2028">
            <v>5139509</v>
          </cell>
          <cell r="D2028">
            <v>137189</v>
          </cell>
          <cell r="E2028">
            <v>43854304</v>
          </cell>
          <cell r="F2028">
            <v>91176</v>
          </cell>
          <cell r="G2028">
            <v>3038877</v>
          </cell>
        </row>
        <row r="2029">
          <cell r="A2029">
            <v>420020</v>
          </cell>
          <cell r="B2029">
            <v>38948</v>
          </cell>
          <cell r="C2029">
            <v>509533</v>
          </cell>
          <cell r="D2029">
            <v>35510</v>
          </cell>
          <cell r="E2029">
            <v>183159</v>
          </cell>
        </row>
        <row r="2030">
          <cell r="A2030">
            <v>420055</v>
          </cell>
          <cell r="B2030">
            <v>58498</v>
          </cell>
          <cell r="C2030">
            <v>8412118</v>
          </cell>
          <cell r="D2030">
            <v>26361</v>
          </cell>
          <cell r="E2030">
            <v>3744341</v>
          </cell>
          <cell r="F2030">
            <v>9455</v>
          </cell>
          <cell r="G2030">
            <v>1226397</v>
          </cell>
        </row>
        <row r="2031">
          <cell r="A2031">
            <v>420140</v>
          </cell>
          <cell r="B2031">
            <v>855106</v>
          </cell>
          <cell r="C2031">
            <v>41002117</v>
          </cell>
          <cell r="D2031">
            <v>645208</v>
          </cell>
          <cell r="E2031">
            <v>1523960</v>
          </cell>
          <cell r="F2031">
            <v>327964</v>
          </cell>
          <cell r="G2031">
            <v>1515564</v>
          </cell>
        </row>
        <row r="2032">
          <cell r="A2032">
            <v>420205</v>
          </cell>
          <cell r="B2032">
            <v>212490</v>
          </cell>
          <cell r="C2032">
            <v>12331869</v>
          </cell>
          <cell r="D2032">
            <v>368530</v>
          </cell>
          <cell r="E2032">
            <v>10214408</v>
          </cell>
          <cell r="F2032">
            <v>130856</v>
          </cell>
          <cell r="G2032">
            <v>4476290</v>
          </cell>
        </row>
        <row r="2033">
          <cell r="A2033">
            <v>420330</v>
          </cell>
          <cell r="B2033">
            <v>2375</v>
          </cell>
          <cell r="C2033">
            <v>4493992</v>
          </cell>
          <cell r="D2033">
            <v>45843</v>
          </cell>
          <cell r="E2033">
            <v>18728</v>
          </cell>
          <cell r="F2033">
            <v>65136</v>
          </cell>
          <cell r="G2033">
            <v>12042</v>
          </cell>
        </row>
        <row r="2034">
          <cell r="A2034">
            <v>420415</v>
          </cell>
          <cell r="D2034">
            <v>81463</v>
          </cell>
          <cell r="E2034">
            <v>14870098</v>
          </cell>
          <cell r="G2034">
            <v>8150615</v>
          </cell>
        </row>
        <row r="2035">
          <cell r="A2035">
            <v>420545</v>
          </cell>
          <cell r="B2035">
            <v>190622</v>
          </cell>
          <cell r="C2035">
            <v>48116072</v>
          </cell>
          <cell r="D2035">
            <v>68964</v>
          </cell>
          <cell r="E2035">
            <v>20115564</v>
          </cell>
          <cell r="F2035">
            <v>32932</v>
          </cell>
          <cell r="G2035">
            <v>6953644</v>
          </cell>
        </row>
        <row r="2036">
          <cell r="A2036">
            <v>420550</v>
          </cell>
          <cell r="B2036">
            <v>620814</v>
          </cell>
          <cell r="C2036">
            <v>40487788</v>
          </cell>
          <cell r="D2036">
            <v>335509</v>
          </cell>
          <cell r="E2036">
            <v>18692508</v>
          </cell>
          <cell r="F2036">
            <v>215854</v>
          </cell>
          <cell r="G2036">
            <v>15643229</v>
          </cell>
        </row>
        <row r="2037">
          <cell r="A2037">
            <v>420570</v>
          </cell>
          <cell r="B2037">
            <v>24302</v>
          </cell>
          <cell r="C2037">
            <v>8194669</v>
          </cell>
          <cell r="D2037">
            <v>2723</v>
          </cell>
          <cell r="E2037">
            <v>4675613</v>
          </cell>
          <cell r="F2037">
            <v>129</v>
          </cell>
          <cell r="G2037">
            <v>954</v>
          </cell>
        </row>
        <row r="2038">
          <cell r="A2038">
            <v>420620</v>
          </cell>
          <cell r="B2038">
            <v>51079</v>
          </cell>
          <cell r="C2038">
            <v>162398</v>
          </cell>
          <cell r="D2038">
            <v>8204</v>
          </cell>
        </row>
        <row r="2039">
          <cell r="A2039">
            <v>420710</v>
          </cell>
          <cell r="B2039">
            <v>59403</v>
          </cell>
          <cell r="C2039">
            <v>20522417</v>
          </cell>
          <cell r="D2039">
            <v>28160</v>
          </cell>
          <cell r="E2039">
            <v>10502564</v>
          </cell>
          <cell r="F2039">
            <v>12175</v>
          </cell>
          <cell r="G2039">
            <v>1653838</v>
          </cell>
        </row>
        <row r="2040">
          <cell r="A2040">
            <v>420768</v>
          </cell>
          <cell r="B2040">
            <v>153635</v>
          </cell>
          <cell r="C2040">
            <v>9017316</v>
          </cell>
          <cell r="D2040">
            <v>129580</v>
          </cell>
          <cell r="E2040">
            <v>8665270</v>
          </cell>
          <cell r="F2040">
            <v>60486</v>
          </cell>
          <cell r="G2040">
            <v>3632964</v>
          </cell>
        </row>
        <row r="2041">
          <cell r="A2041">
            <v>420790</v>
          </cell>
          <cell r="B2041">
            <v>274120</v>
          </cell>
          <cell r="C2041">
            <v>5460539</v>
          </cell>
          <cell r="D2041">
            <v>169998</v>
          </cell>
          <cell r="E2041">
            <v>4115370</v>
          </cell>
          <cell r="F2041">
            <v>51101</v>
          </cell>
          <cell r="G2041">
            <v>2080206</v>
          </cell>
        </row>
        <row r="2042">
          <cell r="A2042">
            <v>420970</v>
          </cell>
          <cell r="B2042">
            <v>193697</v>
          </cell>
          <cell r="C2042">
            <v>29837516</v>
          </cell>
          <cell r="D2042">
            <v>35278</v>
          </cell>
          <cell r="E2042">
            <v>7770218</v>
          </cell>
        </row>
        <row r="2043">
          <cell r="A2043">
            <v>421020</v>
          </cell>
          <cell r="B2043">
            <v>100314</v>
          </cell>
          <cell r="C2043">
            <v>14566016</v>
          </cell>
          <cell r="D2043">
            <v>64544</v>
          </cell>
          <cell r="E2043">
            <v>6585666</v>
          </cell>
        </row>
        <row r="2044">
          <cell r="A2044">
            <v>421310</v>
          </cell>
          <cell r="B2044">
            <v>108864</v>
          </cell>
          <cell r="C2044">
            <v>1035517</v>
          </cell>
          <cell r="D2044">
            <v>55418</v>
          </cell>
          <cell r="E2044">
            <v>51762</v>
          </cell>
          <cell r="F2044">
            <v>39349</v>
          </cell>
          <cell r="G2044">
            <v>1743378</v>
          </cell>
        </row>
        <row r="2045">
          <cell r="A2045">
            <v>421460</v>
          </cell>
          <cell r="B2045">
            <v>70</v>
          </cell>
          <cell r="C2045">
            <v>624876</v>
          </cell>
          <cell r="D2045">
            <v>48</v>
          </cell>
        </row>
        <row r="2046">
          <cell r="A2046">
            <v>421480</v>
          </cell>
          <cell r="B2046">
            <v>7687</v>
          </cell>
          <cell r="C2046">
            <v>29510</v>
          </cell>
          <cell r="D2046">
            <v>75</v>
          </cell>
        </row>
        <row r="2047">
          <cell r="A2047">
            <v>421500</v>
          </cell>
          <cell r="B2047">
            <v>496822</v>
          </cell>
          <cell r="C2047">
            <v>33773942</v>
          </cell>
          <cell r="D2047">
            <v>327899</v>
          </cell>
          <cell r="E2047">
            <v>34424057</v>
          </cell>
          <cell r="F2047">
            <v>52730</v>
          </cell>
          <cell r="G2047">
            <v>16346949</v>
          </cell>
        </row>
        <row r="2048">
          <cell r="A2048">
            <v>421530</v>
          </cell>
          <cell r="B2048">
            <v>571</v>
          </cell>
          <cell r="C2048">
            <v>1551737</v>
          </cell>
          <cell r="D2048">
            <v>1565</v>
          </cell>
          <cell r="E2048">
            <v>111576</v>
          </cell>
        </row>
        <row r="2049">
          <cell r="A2049">
            <v>421625</v>
          </cell>
          <cell r="B2049">
            <v>129314</v>
          </cell>
          <cell r="C2049">
            <v>15404378</v>
          </cell>
          <cell r="D2049">
            <v>49357</v>
          </cell>
          <cell r="E2049">
            <v>5916649</v>
          </cell>
        </row>
        <row r="2050">
          <cell r="A2050">
            <v>421750</v>
          </cell>
          <cell r="B2050">
            <v>435</v>
          </cell>
          <cell r="C2050">
            <v>203529</v>
          </cell>
          <cell r="D2050">
            <v>38</v>
          </cell>
        </row>
        <row r="2051">
          <cell r="A2051">
            <v>421755</v>
          </cell>
          <cell r="B2051">
            <v>28192</v>
          </cell>
          <cell r="C2051">
            <v>3406463</v>
          </cell>
          <cell r="D2051">
            <v>21048</v>
          </cell>
          <cell r="E2051">
            <v>1253166</v>
          </cell>
        </row>
        <row r="2052">
          <cell r="A2052">
            <v>421825</v>
          </cell>
          <cell r="B2052">
            <v>90970</v>
          </cell>
          <cell r="C2052">
            <v>13136434</v>
          </cell>
          <cell r="D2052">
            <v>28542</v>
          </cell>
          <cell r="E2052">
            <v>5978453</v>
          </cell>
        </row>
        <row r="2053">
          <cell r="A2053">
            <v>421875</v>
          </cell>
          <cell r="B2053">
            <v>171889</v>
          </cell>
          <cell r="C2053">
            <v>38437144</v>
          </cell>
          <cell r="D2053">
            <v>99033</v>
          </cell>
          <cell r="E2053">
            <v>16803244</v>
          </cell>
        </row>
        <row r="2054">
          <cell r="A2054">
            <v>421960</v>
          </cell>
          <cell r="B2054">
            <v>38373</v>
          </cell>
          <cell r="C2054">
            <v>11159375</v>
          </cell>
          <cell r="D2054">
            <v>89561</v>
          </cell>
          <cell r="E2054">
            <v>11152530</v>
          </cell>
          <cell r="F2054">
            <v>33560</v>
          </cell>
          <cell r="G2054">
            <v>5679746</v>
          </cell>
        </row>
        <row r="2055">
          <cell r="A2055">
            <v>430100</v>
          </cell>
          <cell r="B2055">
            <v>112190</v>
          </cell>
          <cell r="C2055">
            <v>13149534</v>
          </cell>
          <cell r="D2055">
            <v>65052</v>
          </cell>
          <cell r="E2055">
            <v>8005522</v>
          </cell>
          <cell r="F2055">
            <v>10707</v>
          </cell>
          <cell r="G2055">
            <v>6411127</v>
          </cell>
        </row>
        <row r="2056">
          <cell r="A2056">
            <v>430105</v>
          </cell>
          <cell r="B2056">
            <v>39102</v>
          </cell>
          <cell r="C2056">
            <v>8833599</v>
          </cell>
          <cell r="D2056">
            <v>28239</v>
          </cell>
          <cell r="E2056">
            <v>3412590</v>
          </cell>
          <cell r="F2056">
            <v>3983</v>
          </cell>
          <cell r="G2056">
            <v>3752666</v>
          </cell>
        </row>
        <row r="2057">
          <cell r="A2057">
            <v>430290</v>
          </cell>
          <cell r="B2057">
            <v>34011</v>
          </cell>
          <cell r="C2057">
            <v>358400</v>
          </cell>
          <cell r="E2057">
            <v>296670</v>
          </cell>
          <cell r="F2057">
            <v>3</v>
          </cell>
          <cell r="G2057">
            <v>203682</v>
          </cell>
        </row>
        <row r="2058">
          <cell r="A2058">
            <v>430470</v>
          </cell>
          <cell r="B2058">
            <v>49867</v>
          </cell>
          <cell r="C2058">
            <v>2340424</v>
          </cell>
          <cell r="D2058">
            <v>16983</v>
          </cell>
          <cell r="E2058">
            <v>2315361</v>
          </cell>
          <cell r="F2058">
            <v>14573</v>
          </cell>
          <cell r="G2058">
            <v>2410263</v>
          </cell>
        </row>
        <row r="2059">
          <cell r="A2059">
            <v>430544</v>
          </cell>
          <cell r="B2059">
            <v>2133</v>
          </cell>
          <cell r="C2059">
            <v>90725</v>
          </cell>
          <cell r="D2059">
            <v>1481</v>
          </cell>
          <cell r="E2059">
            <v>129776</v>
          </cell>
          <cell r="F2059">
            <v>154</v>
          </cell>
          <cell r="G2059">
            <v>9821</v>
          </cell>
        </row>
        <row r="2060">
          <cell r="A2060">
            <v>430597</v>
          </cell>
          <cell r="B2060">
            <v>3600</v>
          </cell>
          <cell r="C2060">
            <v>82650</v>
          </cell>
          <cell r="D2060">
            <v>3380</v>
          </cell>
          <cell r="E2060">
            <v>88720</v>
          </cell>
          <cell r="F2060">
            <v>6657</v>
          </cell>
          <cell r="G2060">
            <v>32437</v>
          </cell>
        </row>
        <row r="2061">
          <cell r="A2061">
            <v>430610</v>
          </cell>
          <cell r="B2061">
            <v>765475</v>
          </cell>
          <cell r="C2061">
            <v>1944570</v>
          </cell>
          <cell r="D2061">
            <v>162564</v>
          </cell>
          <cell r="E2061">
            <v>4279357</v>
          </cell>
          <cell r="G2061">
            <v>4277266</v>
          </cell>
        </row>
        <row r="2062">
          <cell r="A2062">
            <v>430620</v>
          </cell>
          <cell r="E2062">
            <v>1420522</v>
          </cell>
        </row>
        <row r="2063">
          <cell r="A2063">
            <v>430650</v>
          </cell>
          <cell r="B2063">
            <v>9126</v>
          </cell>
          <cell r="C2063">
            <v>474623</v>
          </cell>
          <cell r="D2063">
            <v>20507</v>
          </cell>
          <cell r="E2063">
            <v>438720</v>
          </cell>
          <cell r="F2063">
            <v>4984</v>
          </cell>
          <cell r="G2063">
            <v>490648</v>
          </cell>
        </row>
        <row r="2064">
          <cell r="A2064">
            <v>430740</v>
          </cell>
          <cell r="C2064">
            <v>5114133</v>
          </cell>
          <cell r="E2064">
            <v>2431338</v>
          </cell>
          <cell r="G2064">
            <v>124332</v>
          </cell>
        </row>
        <row r="2065">
          <cell r="A2065">
            <v>430860</v>
          </cell>
          <cell r="B2065">
            <v>67499</v>
          </cell>
          <cell r="C2065">
            <v>58690707</v>
          </cell>
          <cell r="D2065">
            <v>66095</v>
          </cell>
          <cell r="E2065">
            <v>25933266</v>
          </cell>
          <cell r="F2065">
            <v>2450</v>
          </cell>
          <cell r="G2065">
            <v>25591818</v>
          </cell>
        </row>
        <row r="2066">
          <cell r="A2066">
            <v>430900</v>
          </cell>
          <cell r="B2066">
            <v>598</v>
          </cell>
          <cell r="C2066">
            <v>291885</v>
          </cell>
          <cell r="D2066">
            <v>22869</v>
          </cell>
          <cell r="E2066">
            <v>286094</v>
          </cell>
          <cell r="F2066">
            <v>16348</v>
          </cell>
          <cell r="G2066">
            <v>219610</v>
          </cell>
        </row>
        <row r="2067">
          <cell r="A2067">
            <v>430920</v>
          </cell>
          <cell r="B2067">
            <v>477906</v>
          </cell>
          <cell r="C2067">
            <v>7492869</v>
          </cell>
          <cell r="D2067">
            <v>778537</v>
          </cell>
          <cell r="E2067">
            <v>5164668</v>
          </cell>
          <cell r="F2067">
            <v>12003</v>
          </cell>
          <cell r="G2067">
            <v>2257162</v>
          </cell>
        </row>
        <row r="2068">
          <cell r="A2068">
            <v>431036</v>
          </cell>
        </row>
        <row r="2069">
          <cell r="A2069">
            <v>431050</v>
          </cell>
          <cell r="B2069">
            <v>70858</v>
          </cell>
          <cell r="C2069">
            <v>3108859</v>
          </cell>
          <cell r="D2069">
            <v>40229</v>
          </cell>
          <cell r="E2069">
            <v>2650083</v>
          </cell>
        </row>
        <row r="2070">
          <cell r="A2070">
            <v>431175</v>
          </cell>
          <cell r="B2070">
            <v>4931</v>
          </cell>
          <cell r="C2070">
            <v>3846871</v>
          </cell>
          <cell r="D2070">
            <v>3763</v>
          </cell>
          <cell r="E2070">
            <v>1807342</v>
          </cell>
          <cell r="F2070">
            <v>742</v>
          </cell>
          <cell r="G2070">
            <v>240</v>
          </cell>
        </row>
        <row r="2071">
          <cell r="A2071">
            <v>431230</v>
          </cell>
          <cell r="B2071">
            <v>89774</v>
          </cell>
          <cell r="C2071">
            <v>6113252</v>
          </cell>
          <cell r="D2071">
            <v>68335</v>
          </cell>
          <cell r="F2071">
            <v>30</v>
          </cell>
          <cell r="G2071">
            <v>2839420</v>
          </cell>
        </row>
        <row r="2072">
          <cell r="A2072">
            <v>431330</v>
          </cell>
          <cell r="B2072">
            <v>212063</v>
          </cell>
          <cell r="C2072">
            <v>2228778</v>
          </cell>
          <cell r="D2072">
            <v>173978</v>
          </cell>
          <cell r="E2072">
            <v>1397120</v>
          </cell>
          <cell r="F2072">
            <v>97068</v>
          </cell>
          <cell r="G2072">
            <v>1128688</v>
          </cell>
        </row>
        <row r="2073">
          <cell r="A2073">
            <v>431365</v>
          </cell>
          <cell r="B2073">
            <v>139939</v>
          </cell>
          <cell r="C2073">
            <v>6830324</v>
          </cell>
          <cell r="D2073">
            <v>68739</v>
          </cell>
          <cell r="F2073">
            <v>52752</v>
          </cell>
          <cell r="G2073">
            <v>5407638</v>
          </cell>
        </row>
        <row r="2074">
          <cell r="A2074">
            <v>431407</v>
          </cell>
          <cell r="B2074">
            <v>231</v>
          </cell>
          <cell r="C2074">
            <v>90852</v>
          </cell>
          <cell r="D2074">
            <v>197</v>
          </cell>
          <cell r="E2074">
            <v>46896</v>
          </cell>
          <cell r="F2074">
            <v>128</v>
          </cell>
        </row>
        <row r="2075">
          <cell r="A2075">
            <v>431520</v>
          </cell>
          <cell r="B2075">
            <v>4761</v>
          </cell>
          <cell r="C2075">
            <v>1150961</v>
          </cell>
          <cell r="D2075">
            <v>4990</v>
          </cell>
          <cell r="E2075">
            <v>218167</v>
          </cell>
          <cell r="G2075">
            <v>430823</v>
          </cell>
        </row>
        <row r="2076">
          <cell r="A2076">
            <v>431730</v>
          </cell>
          <cell r="B2076">
            <v>14539</v>
          </cell>
          <cell r="C2076">
            <v>46670322</v>
          </cell>
          <cell r="D2076">
            <v>3668</v>
          </cell>
          <cell r="E2076">
            <v>21317664</v>
          </cell>
          <cell r="F2076">
            <v>120665</v>
          </cell>
          <cell r="G2076">
            <v>20220</v>
          </cell>
        </row>
        <row r="2077">
          <cell r="A2077">
            <v>431805</v>
          </cell>
        </row>
        <row r="2078">
          <cell r="A2078">
            <v>431843</v>
          </cell>
          <cell r="C2078">
            <v>3744836</v>
          </cell>
          <cell r="D2078">
            <v>504</v>
          </cell>
          <cell r="E2078">
            <v>2517276</v>
          </cell>
        </row>
        <row r="2079">
          <cell r="A2079">
            <v>431890</v>
          </cell>
          <cell r="B2079">
            <v>41179</v>
          </cell>
          <cell r="C2079">
            <v>1049065</v>
          </cell>
          <cell r="D2079">
            <v>86862</v>
          </cell>
          <cell r="E2079">
            <v>538949</v>
          </cell>
          <cell r="F2079">
            <v>255</v>
          </cell>
          <cell r="G2079">
            <v>40803</v>
          </cell>
        </row>
        <row r="2080">
          <cell r="A2080">
            <v>431912</v>
          </cell>
          <cell r="B2080">
            <v>266</v>
          </cell>
          <cell r="C2080">
            <v>1587278</v>
          </cell>
          <cell r="D2080">
            <v>348</v>
          </cell>
          <cell r="E2080">
            <v>904455</v>
          </cell>
          <cell r="F2080">
            <v>3101</v>
          </cell>
        </row>
        <row r="2081">
          <cell r="A2081">
            <v>431920</v>
          </cell>
          <cell r="B2081">
            <v>11384</v>
          </cell>
          <cell r="C2081">
            <v>10171</v>
          </cell>
          <cell r="D2081">
            <v>342</v>
          </cell>
          <cell r="E2081">
            <v>3784</v>
          </cell>
          <cell r="F2081">
            <v>434</v>
          </cell>
        </row>
        <row r="2082">
          <cell r="A2082">
            <v>431930</v>
          </cell>
          <cell r="B2082">
            <v>64069</v>
          </cell>
          <cell r="C2082">
            <v>197998</v>
          </cell>
          <cell r="D2082">
            <v>34248</v>
          </cell>
          <cell r="E2082">
            <v>106302</v>
          </cell>
          <cell r="F2082">
            <v>8988</v>
          </cell>
          <cell r="G2082">
            <v>32616</v>
          </cell>
        </row>
        <row r="2083">
          <cell r="A2083">
            <v>431960</v>
          </cell>
          <cell r="B2083">
            <v>8016</v>
          </cell>
          <cell r="C2083">
            <v>2636341</v>
          </cell>
          <cell r="D2083">
            <v>10607</v>
          </cell>
          <cell r="E2083">
            <v>2694989</v>
          </cell>
          <cell r="F2083">
            <v>6911</v>
          </cell>
          <cell r="G2083">
            <v>2500889</v>
          </cell>
        </row>
        <row r="2084">
          <cell r="A2084">
            <v>432032</v>
          </cell>
          <cell r="B2084">
            <v>15</v>
          </cell>
          <cell r="C2084">
            <v>4365501</v>
          </cell>
          <cell r="D2084">
            <v>37</v>
          </cell>
          <cell r="E2084">
            <v>4246096</v>
          </cell>
        </row>
        <row r="2085">
          <cell r="A2085">
            <v>432149</v>
          </cell>
          <cell r="B2085">
            <v>136</v>
          </cell>
          <cell r="C2085">
            <v>318217</v>
          </cell>
          <cell r="D2085">
            <v>141</v>
          </cell>
          <cell r="E2085">
            <v>269896</v>
          </cell>
          <cell r="F2085">
            <v>110</v>
          </cell>
          <cell r="G2085">
            <v>195684</v>
          </cell>
        </row>
        <row r="2086">
          <cell r="A2086">
            <v>432150</v>
          </cell>
          <cell r="F2086">
            <v>41445</v>
          </cell>
          <cell r="G2086">
            <v>3766554</v>
          </cell>
        </row>
        <row r="2087">
          <cell r="A2087">
            <v>432220</v>
          </cell>
          <cell r="B2087">
            <v>1891</v>
          </cell>
          <cell r="C2087">
            <v>1752644</v>
          </cell>
          <cell r="D2087">
            <v>5762</v>
          </cell>
          <cell r="E2087">
            <v>1922594</v>
          </cell>
          <cell r="F2087">
            <v>21201</v>
          </cell>
          <cell r="G2087">
            <v>1019850</v>
          </cell>
        </row>
        <row r="2088">
          <cell r="A2088">
            <v>500480</v>
          </cell>
          <cell r="B2088">
            <v>1225</v>
          </cell>
          <cell r="C2088">
            <v>644800</v>
          </cell>
          <cell r="D2088">
            <v>67</v>
          </cell>
          <cell r="E2088">
            <v>312000</v>
          </cell>
          <cell r="F2088">
            <v>0</v>
          </cell>
          <cell r="G2088">
            <v>104000</v>
          </cell>
        </row>
        <row r="2089">
          <cell r="A2089">
            <v>500770</v>
          </cell>
          <cell r="B2089">
            <v>73575</v>
          </cell>
          <cell r="C2089">
            <v>4754445</v>
          </cell>
          <cell r="D2089">
            <v>3737</v>
          </cell>
          <cell r="E2089">
            <v>3442202</v>
          </cell>
          <cell r="F2089">
            <v>30</v>
          </cell>
          <cell r="G2089">
            <v>1220732</v>
          </cell>
        </row>
        <row r="2090">
          <cell r="A2090">
            <v>500840</v>
          </cell>
          <cell r="F2090">
            <v>101</v>
          </cell>
        </row>
        <row r="2091">
          <cell r="A2091">
            <v>510080</v>
          </cell>
          <cell r="B2091">
            <v>21084</v>
          </cell>
          <cell r="C2091">
            <v>7107313</v>
          </cell>
          <cell r="D2091">
            <v>14346</v>
          </cell>
          <cell r="E2091">
            <v>8435222</v>
          </cell>
          <cell r="F2091">
            <v>6059</v>
          </cell>
          <cell r="G2091">
            <v>3471608</v>
          </cell>
        </row>
        <row r="2092">
          <cell r="A2092">
            <v>510190</v>
          </cell>
          <cell r="B2092">
            <v>73365</v>
          </cell>
          <cell r="C2092">
            <v>11807216</v>
          </cell>
          <cell r="D2092">
            <v>54333</v>
          </cell>
          <cell r="E2092">
            <v>6015757</v>
          </cell>
          <cell r="F2092">
            <v>2190</v>
          </cell>
          <cell r="G2092">
            <v>2557771</v>
          </cell>
        </row>
        <row r="2093">
          <cell r="A2093">
            <v>510263</v>
          </cell>
          <cell r="C2093">
            <v>16329612</v>
          </cell>
          <cell r="E2093">
            <v>10859631</v>
          </cell>
        </row>
        <row r="2094">
          <cell r="A2094">
            <v>510558</v>
          </cell>
          <cell r="B2094">
            <v>26321</v>
          </cell>
          <cell r="C2094">
            <v>12408543</v>
          </cell>
          <cell r="D2094">
            <v>18904</v>
          </cell>
          <cell r="E2094">
            <v>10761778</v>
          </cell>
          <cell r="F2094">
            <v>13130</v>
          </cell>
          <cell r="G2094">
            <v>10416861</v>
          </cell>
        </row>
        <row r="2095">
          <cell r="A2095">
            <v>510610</v>
          </cell>
          <cell r="B2095">
            <v>34110</v>
          </cell>
          <cell r="C2095">
            <v>16596650</v>
          </cell>
          <cell r="D2095">
            <v>16938</v>
          </cell>
          <cell r="E2095">
            <v>9216222</v>
          </cell>
          <cell r="F2095">
            <v>8108</v>
          </cell>
          <cell r="G2095">
            <v>1422060</v>
          </cell>
        </row>
        <row r="2096">
          <cell r="A2096">
            <v>510760</v>
          </cell>
          <cell r="B2096">
            <v>468126</v>
          </cell>
          <cell r="C2096">
            <v>22561125</v>
          </cell>
          <cell r="D2096">
            <v>406149</v>
          </cell>
          <cell r="E2096">
            <v>16181932</v>
          </cell>
          <cell r="F2096">
            <v>246971</v>
          </cell>
          <cell r="G2096">
            <v>16148270</v>
          </cell>
        </row>
        <row r="2097">
          <cell r="A2097">
            <v>510780</v>
          </cell>
          <cell r="B2097">
            <v>46795</v>
          </cell>
          <cell r="C2097">
            <v>4685242</v>
          </cell>
          <cell r="D2097">
            <v>73895</v>
          </cell>
          <cell r="E2097">
            <v>2542316</v>
          </cell>
          <cell r="F2097">
            <v>11441</v>
          </cell>
          <cell r="G2097">
            <v>16904</v>
          </cell>
        </row>
        <row r="2098">
          <cell r="A2098">
            <v>510794</v>
          </cell>
          <cell r="B2098">
            <v>54013</v>
          </cell>
          <cell r="C2098">
            <v>32719731</v>
          </cell>
          <cell r="D2098">
            <v>29608</v>
          </cell>
          <cell r="E2098">
            <v>11896889</v>
          </cell>
          <cell r="F2098">
            <v>16652</v>
          </cell>
          <cell r="G2098">
            <v>10485087</v>
          </cell>
        </row>
        <row r="2099">
          <cell r="A2099">
            <v>521250</v>
          </cell>
          <cell r="B2099">
            <v>1557577</v>
          </cell>
          <cell r="C2099">
            <v>216342076</v>
          </cell>
          <cell r="D2099">
            <v>1667574</v>
          </cell>
          <cell r="E2099">
            <v>111013231</v>
          </cell>
          <cell r="F2099">
            <v>1349657</v>
          </cell>
          <cell r="G2099">
            <v>71642849</v>
          </cell>
        </row>
        <row r="2100">
          <cell r="A2100">
            <v>521310</v>
          </cell>
          <cell r="B2100">
            <v>5</v>
          </cell>
          <cell r="C2100">
            <v>1333300</v>
          </cell>
          <cell r="D2100">
            <v>171</v>
          </cell>
          <cell r="E2100">
            <v>1092004</v>
          </cell>
          <cell r="F2100">
            <v>0</v>
          </cell>
        </row>
        <row r="2101">
          <cell r="A2101">
            <v>521850</v>
          </cell>
          <cell r="C2101">
            <v>45768</v>
          </cell>
          <cell r="E2101">
            <v>15094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B13" sqref="B13:B14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4246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45870</v>
      </c>
      <c r="F13" s="24"/>
      <c r="G13" s="23">
        <v>45901</v>
      </c>
      <c r="H13" s="24"/>
      <c r="I13" s="23">
        <v>45931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Sim</v>
      </c>
      <c r="H15" s="8" t="str">
        <f>VLOOKUP(A15,Planilha1!A:Y,23,FALSE)</f>
        <v>Sim</v>
      </c>
      <c r="I15" s="8" t="str">
        <f>VLOOKUP(A15,Planilha1!A:Y,24,FALSE)</f>
        <v>Sim</v>
      </c>
      <c r="J15" s="8" t="str">
        <f>VLOOKUP(A15,Planilha1!A:Y,25,FALSE)</f>
        <v>Sim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Sim</v>
      </c>
      <c r="F16" s="8" t="str">
        <f>VLOOKUP(A16,Planilha1!A:Y,21,FALSE)</f>
        <v>Sim</v>
      </c>
      <c r="G16" s="8" t="str">
        <f>VLOOKUP(A16,Planilha1!A:Y,22,FALSE)</f>
        <v>Não</v>
      </c>
      <c r="H16" s="8" t="str">
        <f>VLOOKUP(A16,Planilha1!A:Y,23,FALSE)</f>
        <v>Sim</v>
      </c>
      <c r="I16" s="8" t="str">
        <f>VLOOKUP(A16,Planilha1!A:Y,24,FALSE)</f>
        <v>Sim</v>
      </c>
      <c r="J16" s="8" t="str">
        <f>VLOOKUP(A16,Planilha1!A:Y,25,FALSE)</f>
        <v>Sim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Sim</v>
      </c>
      <c r="H17" s="8" t="str">
        <f>VLOOKUP(A17,Planilha1!A:Y,23,FALSE)</f>
        <v>Sim</v>
      </c>
      <c r="I17" s="8" t="str">
        <f>VLOOKUP(A17,Planilha1!A:Y,24,FALSE)</f>
        <v>Sim</v>
      </c>
      <c r="J17" s="8" t="str">
        <f>VLOOKUP(A17,Planilha1!A:Y,25,FALSE)</f>
        <v>Sim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Sim</v>
      </c>
      <c r="H18" s="8" t="str">
        <f>VLOOKUP(A18,Planilha1!A:Y,23,FALSE)</f>
        <v>Sim</v>
      </c>
      <c r="I18" s="8" t="str">
        <f>VLOOKUP(A18,Planilha1!A:Y,24,FALSE)</f>
        <v>Sim</v>
      </c>
      <c r="J18" s="8" t="str">
        <f>VLOOKUP(A18,Planilha1!A:Y,25,FALSE)</f>
        <v>Sim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Sim</v>
      </c>
      <c r="H21" s="8" t="str">
        <f>VLOOKUP(A21,Planilha1!A:Y,23,FALSE)</f>
        <v>Sim</v>
      </c>
      <c r="I21" s="8" t="str">
        <f>VLOOKUP(A21,Planilha1!A:Y,24,FALSE)</f>
        <v>Sim</v>
      </c>
      <c r="J21" s="8" t="str">
        <f>VLOOKUP(A21,Planilha1!A:Y,25,FALSE)</f>
        <v>Sim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Não</v>
      </c>
      <c r="F22" s="8" t="str">
        <f>VLOOKUP(A22,Planilha1!A:Y,21,FALSE)</f>
        <v>Sim</v>
      </c>
      <c r="G22" s="8" t="str">
        <f>VLOOKUP(A22,Planilha1!A:Y,22,FALSE)</f>
        <v>Não</v>
      </c>
      <c r="H22" s="8" t="str">
        <f>VLOOKUP(A22,Planilha1!A:Y,23,FALSE)</f>
        <v>Sim</v>
      </c>
      <c r="I22" s="8" t="str">
        <f>VLOOKUP(A22,Planilha1!A:Y,24,FALSE)</f>
        <v>Não</v>
      </c>
      <c r="J22" s="8" t="str">
        <f>VLOOKUP(A22,Planilha1!A:Y,25,FALSE)</f>
        <v>Sim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Sim</v>
      </c>
      <c r="H23" s="8" t="str">
        <f>VLOOKUP(A23,Planilha1!A:Y,23,FALSE)</f>
        <v>Sim</v>
      </c>
      <c r="I23" s="8" t="str">
        <f>VLOOKUP(A23,Planilha1!A:Y,24,FALSE)</f>
        <v>Sim</v>
      </c>
      <c r="J23" s="8" t="str">
        <f>VLOOKUP(A23,Planilha1!A:Y,25,FALSE)</f>
        <v>Sim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Sim</v>
      </c>
      <c r="H24" s="8" t="str">
        <f>VLOOKUP(A24,Planilha1!A:Y,23,FALSE)</f>
        <v>Sim</v>
      </c>
      <c r="I24" s="8" t="str">
        <f>VLOOKUP(A24,Planilha1!A:Y,24,FALSE)</f>
        <v>Sim</v>
      </c>
      <c r="J24" s="8" t="str">
        <f>VLOOKUP(A24,Planilha1!A:Y,25,FALSE)</f>
        <v>Sim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Sim</v>
      </c>
      <c r="F25" s="8" t="str">
        <f>VLOOKUP(A25,Planilha1!A:Y,21,FALSE)</f>
        <v>Sim</v>
      </c>
      <c r="G25" s="8" t="str">
        <f>VLOOKUP(A25,Planilha1!A:Y,22,FALSE)</f>
        <v>Sim</v>
      </c>
      <c r="H25" s="8" t="str">
        <f>VLOOKUP(A25,Planilha1!A:Y,23,FALSE)</f>
        <v>Sim</v>
      </c>
      <c r="I25" s="8" t="str">
        <f>VLOOKUP(A25,Planilha1!A:Y,24,FALSE)</f>
        <v>Sim</v>
      </c>
      <c r="J25" s="8" t="str">
        <f>VLOOKUP(A25,Planilha1!A:Y,25,FALSE)</f>
        <v>Sim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Sim</v>
      </c>
      <c r="F27" s="8" t="str">
        <f>VLOOKUP(A27,Planilha1!A:Y,21,FALSE)</f>
        <v>Sim</v>
      </c>
      <c r="G27" s="8" t="str">
        <f>VLOOKUP(A27,Planilha1!A:Y,22,FALSE)</f>
        <v>Sim</v>
      </c>
      <c r="H27" s="8" t="str">
        <f>VLOOKUP(A27,Planilha1!A:Y,23,FALSE)</f>
        <v>Sim</v>
      </c>
      <c r="I27" s="8" t="str">
        <f>VLOOKUP(A27,Planilha1!A:Y,24,FALSE)</f>
        <v>Sim</v>
      </c>
      <c r="J27" s="8" t="str">
        <f>VLOOKUP(A27,Planilha1!A:Y,25,FALSE)</f>
        <v>Sim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Não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Sim</v>
      </c>
      <c r="G29" s="8" t="str">
        <f>VLOOKUP(A29,Planilha1!A:Y,22,FALSE)</f>
        <v>Não</v>
      </c>
      <c r="H29" s="8" t="str">
        <f>VLOOKUP(A29,Planilha1!A:Y,23,FALSE)</f>
        <v>Sim</v>
      </c>
      <c r="I29" s="8" t="str">
        <f>VLOOKUP(A29,Planilha1!A:Y,24,FALSE)</f>
        <v>Não</v>
      </c>
      <c r="J29" s="8" t="str">
        <f>VLOOKUP(A29,Planilha1!A:Y,25,FALSE)</f>
        <v>Sim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Sim</v>
      </c>
      <c r="I31" s="8" t="str">
        <f>VLOOKUP(A31,Planilha1!A:Y,24,FALSE)</f>
        <v>Não</v>
      </c>
      <c r="J31" s="8" t="str">
        <f>VLOOKUP(A31,Planilha1!A:Y,25,FALSE)</f>
        <v>Sim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Sim</v>
      </c>
      <c r="I32" s="8" t="str">
        <f>VLOOKUP(A32,Planilha1!A:Y,24,FALSE)</f>
        <v>Não</v>
      </c>
      <c r="J32" s="8" t="str">
        <f>VLOOKUP(A32,Planilha1!A:Y,25,FALSE)</f>
        <v>Sim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Sim</v>
      </c>
      <c r="F33" s="8" t="str">
        <f>VLOOKUP(A33,Planilha1!A:Y,21,FALSE)</f>
        <v>Sim</v>
      </c>
      <c r="G33" s="8" t="str">
        <f>VLOOKUP(A33,Planilha1!A:Y,22,FALSE)</f>
        <v>Sim</v>
      </c>
      <c r="H33" s="8" t="str">
        <f>VLOOKUP(A33,Planilha1!A:Y,23,FALSE)</f>
        <v>Sim</v>
      </c>
      <c r="I33" s="8" t="str">
        <f>VLOOKUP(A33,Planilha1!A:Y,24,FALSE)</f>
        <v>Sim</v>
      </c>
      <c r="J33" s="8" t="str">
        <f>VLOOKUP(A33,Planilha1!A:Y,25,FALSE)</f>
        <v>Sim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Sim</v>
      </c>
      <c r="H34" s="8" t="str">
        <f>VLOOKUP(A34,Planilha1!A:Y,23,FALSE)</f>
        <v>Sim</v>
      </c>
      <c r="I34" s="8" t="str">
        <f>VLOOKUP(A34,Planilha1!A:Y,24,FALSE)</f>
        <v>Sim</v>
      </c>
      <c r="J34" s="8" t="str">
        <f>VLOOKUP(A34,Planilha1!A:Y,25,FALSE)</f>
        <v>Sim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Sim</v>
      </c>
      <c r="H35" s="8" t="str">
        <f>VLOOKUP(A35,Planilha1!A:Y,23,FALSE)</f>
        <v>Sim</v>
      </c>
      <c r="I35" s="8" t="str">
        <f>VLOOKUP(A35,Planilha1!A:Y,24,FALSE)</f>
        <v>Sim</v>
      </c>
      <c r="J35" s="8" t="str">
        <f>VLOOKUP(A35,Planilha1!A:Y,25,FALSE)</f>
        <v>Sim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Sim</v>
      </c>
      <c r="I36" s="8" t="str">
        <f>VLOOKUP(A36,Planilha1!A:Y,24,FALSE)</f>
        <v>Não</v>
      </c>
      <c r="J36" s="8" t="str">
        <f>VLOOKUP(A36,Planilha1!A:Y,25,FALSE)</f>
        <v>Sim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Sim</v>
      </c>
      <c r="H37" s="8" t="str">
        <f>VLOOKUP(A37,Planilha1!A:Y,23,FALSE)</f>
        <v>Sim</v>
      </c>
      <c r="I37" s="8" t="str">
        <f>VLOOKUP(A37,Planilha1!A:Y,24,FALSE)</f>
        <v>Sim</v>
      </c>
      <c r="J37" s="8" t="str">
        <f>VLOOKUP(A37,Planilha1!A:Y,25,FALSE)</f>
        <v>Sim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Sim</v>
      </c>
      <c r="I38" s="8" t="str">
        <f>VLOOKUP(A38,Planilha1!A:Y,24,FALSE)</f>
        <v>Não</v>
      </c>
      <c r="J38" s="8" t="str">
        <f>VLOOKUP(A38,Planilha1!A:Y,25,FALSE)</f>
        <v>Sim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Sim</v>
      </c>
      <c r="H39" s="8" t="str">
        <f>VLOOKUP(A39,Planilha1!A:Y,23,FALSE)</f>
        <v>Sim</v>
      </c>
      <c r="I39" s="8" t="str">
        <f>VLOOKUP(A39,Planilha1!A:Y,24,FALSE)</f>
        <v>Sim</v>
      </c>
      <c r="J39" s="8" t="str">
        <f>VLOOKUP(A39,Planilha1!A:Y,25,FALSE)</f>
        <v>Sim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Sim</v>
      </c>
      <c r="H40" s="8" t="str">
        <f>VLOOKUP(A40,Planilha1!A:Y,23,FALSE)</f>
        <v>Sim</v>
      </c>
      <c r="I40" s="8" t="str">
        <f>VLOOKUP(A40,Planilha1!A:Y,24,FALSE)</f>
        <v>Sim</v>
      </c>
      <c r="J40" s="8" t="str">
        <f>VLOOKUP(A40,Planilha1!A:Y,25,FALSE)</f>
        <v>Sim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Sim</v>
      </c>
      <c r="G41" s="8" t="str">
        <f>VLOOKUP(A41,Planilha1!A:Y,22,FALSE)</f>
        <v>Não</v>
      </c>
      <c r="H41" s="8" t="str">
        <f>VLOOKUP(A41,Planilha1!A:Y,23,FALSE)</f>
        <v>Sim</v>
      </c>
      <c r="I41" s="8" t="str">
        <f>VLOOKUP(A41,Planilha1!A:Y,24,FALSE)</f>
        <v>Não</v>
      </c>
      <c r="J41" s="8" t="str">
        <f>VLOOKUP(A41,Planilha1!A:Y,25,FALSE)</f>
        <v>Sim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Sim</v>
      </c>
      <c r="H42" s="8" t="str">
        <f>VLOOKUP(A42,Planilha1!A:Y,23,FALSE)</f>
        <v>Sim</v>
      </c>
      <c r="I42" s="8" t="str">
        <f>VLOOKUP(A42,Planilha1!A:Y,24,FALSE)</f>
        <v>Sim</v>
      </c>
      <c r="J42" s="8" t="str">
        <f>VLOOKUP(A42,Planilha1!A:Y,25,FALSE)</f>
        <v>Sim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Sim</v>
      </c>
      <c r="H43" s="8" t="str">
        <f>VLOOKUP(A43,Planilha1!A:Y,23,FALSE)</f>
        <v>Sim</v>
      </c>
      <c r="I43" s="8" t="str">
        <f>VLOOKUP(A43,Planilha1!A:Y,24,FALSE)</f>
        <v>Não</v>
      </c>
      <c r="J43" s="8" t="str">
        <f>VLOOKUP(A43,Planilha1!A:Y,25,FALSE)</f>
        <v>Sim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Sim</v>
      </c>
      <c r="H44" s="8" t="str">
        <f>VLOOKUP(A44,Planilha1!A:Y,23,FALSE)</f>
        <v>Sim</v>
      </c>
      <c r="I44" s="8" t="str">
        <f>VLOOKUP(A44,Planilha1!A:Y,24,FALSE)</f>
        <v>Sim</v>
      </c>
      <c r="J44" s="8" t="str">
        <f>VLOOKUP(A44,Planilha1!A:Y,25,FALSE)</f>
        <v>Sim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Sim</v>
      </c>
      <c r="H45" s="8" t="str">
        <f>VLOOKUP(A45,Planilha1!A:Y,23,FALSE)</f>
        <v>Sim</v>
      </c>
      <c r="I45" s="8" t="str">
        <f>VLOOKUP(A45,Planilha1!A:Y,24,FALSE)</f>
        <v>Sim</v>
      </c>
      <c r="J45" s="8" t="str">
        <f>VLOOKUP(A45,Planilha1!A:Y,25,FALSE)</f>
        <v>Sim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Sim</v>
      </c>
      <c r="H46" s="8" t="str">
        <f>VLOOKUP(A46,Planilha1!A:Y,23,FALSE)</f>
        <v>Sim</v>
      </c>
      <c r="I46" s="8" t="str">
        <f>VLOOKUP(A46,Planilha1!A:Y,24,FALSE)</f>
        <v>Sim</v>
      </c>
      <c r="J46" s="8" t="str">
        <f>VLOOKUP(A46,Planilha1!A:Y,25,FALSE)</f>
        <v>Sim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Não</v>
      </c>
      <c r="F47" s="8" t="str">
        <f>VLOOKUP(A47,Planilha1!A:Y,21,FALSE)</f>
        <v>Sim</v>
      </c>
      <c r="G47" s="8" t="str">
        <f>VLOOKUP(A47,Planilha1!A:Y,22,FALSE)</f>
        <v>Sim</v>
      </c>
      <c r="H47" s="8" t="str">
        <f>VLOOKUP(A47,Planilha1!A:Y,23,FALSE)</f>
        <v>Sim</v>
      </c>
      <c r="I47" s="8" t="str">
        <f>VLOOKUP(A47,Planilha1!A:Y,24,FALSE)</f>
        <v>Não</v>
      </c>
      <c r="J47" s="8" t="str">
        <f>VLOOKUP(A47,Planilha1!A:Y,25,FALSE)</f>
        <v>Sim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Sim</v>
      </c>
      <c r="H48" s="8" t="str">
        <f>VLOOKUP(A48,Planilha1!A:Y,23,FALSE)</f>
        <v>Sim</v>
      </c>
      <c r="I48" s="8" t="str">
        <f>VLOOKUP(A48,Planilha1!A:Y,24,FALSE)</f>
        <v>Sim</v>
      </c>
      <c r="J48" s="8" t="str">
        <f>VLOOKUP(A48,Planilha1!A:Y,25,FALSE)</f>
        <v>Sim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Sim</v>
      </c>
      <c r="I49" s="8" t="str">
        <f>VLOOKUP(A49,Planilha1!A:Y,24,FALSE)</f>
        <v>Não</v>
      </c>
      <c r="J49" s="8" t="str">
        <f>VLOOKUP(A49,Planilha1!A:Y,25,FALSE)</f>
        <v>Sim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Não</v>
      </c>
      <c r="F50" s="8" t="str">
        <f>VLOOKUP(A50,Planilha1!A:Y,21,FALSE)</f>
        <v>Sim</v>
      </c>
      <c r="G50" s="8" t="str">
        <f>VLOOKUP(A50,Planilha1!A:Y,22,FALSE)</f>
        <v>Sim</v>
      </c>
      <c r="H50" s="8" t="str">
        <f>VLOOKUP(A50,Planilha1!A:Y,23,FALSE)</f>
        <v>Sim</v>
      </c>
      <c r="I50" s="8" t="str">
        <f>VLOOKUP(A50,Planilha1!A:Y,24,FALSE)</f>
        <v>Não</v>
      </c>
      <c r="J50" s="8" t="str">
        <f>VLOOKUP(A50,Planilha1!A:Y,25,FALSE)</f>
        <v>Sim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Sim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Sim</v>
      </c>
      <c r="I51" s="8" t="str">
        <f>VLOOKUP(A51,Planilha1!A:Y,24,FALSE)</f>
        <v>Não</v>
      </c>
      <c r="J51" s="8" t="str">
        <f>VLOOKUP(A51,Planilha1!A:Y,25,FALSE)</f>
        <v>Sim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Sim</v>
      </c>
      <c r="F52" s="8" t="str">
        <f>VLOOKUP(A52,Planilha1!A:Y,21,FALSE)</f>
        <v>Sim</v>
      </c>
      <c r="G52" s="8" t="str">
        <f>VLOOKUP(A52,Planilha1!A:Y,22,FALSE)</f>
        <v>Sim</v>
      </c>
      <c r="H52" s="8" t="str">
        <f>VLOOKUP(A52,Planilha1!A:Y,23,FALSE)</f>
        <v>Sim</v>
      </c>
      <c r="I52" s="8" t="str">
        <f>VLOOKUP(A52,Planilha1!A:Y,24,FALSE)</f>
        <v>Sim</v>
      </c>
      <c r="J52" s="8" t="str">
        <f>VLOOKUP(A52,Planilha1!A:Y,25,FALSE)</f>
        <v>Sim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Sim</v>
      </c>
      <c r="H53" s="8" t="str">
        <f>VLOOKUP(A53,Planilha1!A:Y,23,FALSE)</f>
        <v>Sim</v>
      </c>
      <c r="I53" s="8" t="str">
        <f>VLOOKUP(A53,Planilha1!A:Y,24,FALSE)</f>
        <v>Não</v>
      </c>
      <c r="J53" s="8" t="str">
        <f>VLOOKUP(A53,Planilha1!A:Y,25,FALSE)</f>
        <v>Sim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Sim</v>
      </c>
      <c r="F54" s="8" t="str">
        <f>VLOOKUP(A54,Planilha1!A:Y,21,FALSE)</f>
        <v>Sim</v>
      </c>
      <c r="G54" s="8" t="str">
        <f>VLOOKUP(A54,Planilha1!A:Y,22,FALSE)</f>
        <v>Sim</v>
      </c>
      <c r="H54" s="8" t="str">
        <f>VLOOKUP(A54,Planilha1!A:Y,23,FALSE)</f>
        <v>Sim</v>
      </c>
      <c r="I54" s="8" t="str">
        <f>VLOOKUP(A54,Planilha1!A:Y,24,FALSE)</f>
        <v>Sim</v>
      </c>
      <c r="J54" s="8" t="str">
        <f>VLOOKUP(A54,Planilha1!A:Y,25,FALSE)</f>
        <v>Sim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Sim</v>
      </c>
      <c r="H55" s="8" t="str">
        <f>VLOOKUP(A55,Planilha1!A:Y,23,FALSE)</f>
        <v>Sim</v>
      </c>
      <c r="I55" s="8" t="str">
        <f>VLOOKUP(A55,Planilha1!A:Y,24,FALSE)</f>
        <v>Sim</v>
      </c>
      <c r="J55" s="8" t="str">
        <f>VLOOKUP(A55,Planilha1!A:Y,25,FALSE)</f>
        <v>Sim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Sim</v>
      </c>
      <c r="F56" s="8" t="str">
        <f>VLOOKUP(A56,Planilha1!A:Y,21,FALSE)</f>
        <v>Sim</v>
      </c>
      <c r="G56" s="8" t="str">
        <f>VLOOKUP(A56,Planilha1!A:Y,22,FALSE)</f>
        <v>Sim</v>
      </c>
      <c r="H56" s="8" t="str">
        <f>VLOOKUP(A56,Planilha1!A:Y,23,FALSE)</f>
        <v>Sim</v>
      </c>
      <c r="I56" s="8" t="str">
        <f>VLOOKUP(A56,Planilha1!A:Y,24,FALSE)</f>
        <v>Sim</v>
      </c>
      <c r="J56" s="8" t="str">
        <f>VLOOKUP(A56,Planilha1!A:Y,25,FALSE)</f>
        <v>Sim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Sim</v>
      </c>
      <c r="H57" s="8" t="str">
        <f>VLOOKUP(A57,Planilha1!A:Y,23,FALSE)</f>
        <v>Sim</v>
      </c>
      <c r="I57" s="8" t="str">
        <f>VLOOKUP(A57,Planilha1!A:Y,24,FALSE)</f>
        <v>Sim</v>
      </c>
      <c r="J57" s="8" t="str">
        <f>VLOOKUP(A57,Planilha1!A:Y,25,FALSE)</f>
        <v>Sim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Sim</v>
      </c>
      <c r="G58" s="8" t="str">
        <f>VLOOKUP(A58,Planilha1!A:Y,22,FALSE)</f>
        <v>Não</v>
      </c>
      <c r="H58" s="8" t="str">
        <f>VLOOKUP(A58,Planilha1!A:Y,23,FALSE)</f>
        <v>Sim</v>
      </c>
      <c r="I58" s="8" t="str">
        <f>VLOOKUP(A58,Planilha1!A:Y,24,FALSE)</f>
        <v>Não</v>
      </c>
      <c r="J58" s="8" t="str">
        <f>VLOOKUP(A58,Planilha1!A:Y,25,FALSE)</f>
        <v>Sim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Sim</v>
      </c>
      <c r="H59" s="8" t="str">
        <f>VLOOKUP(A59,Planilha1!A:Y,23,FALSE)</f>
        <v>Sim</v>
      </c>
      <c r="I59" s="8" t="str">
        <f>VLOOKUP(A59,Planilha1!A:Y,24,FALSE)</f>
        <v>Sim</v>
      </c>
      <c r="J59" s="8" t="str">
        <f>VLOOKUP(A59,Planilha1!A:Y,25,FALSE)</f>
        <v>Sim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Sim</v>
      </c>
      <c r="H60" s="8" t="str">
        <f>VLOOKUP(A60,Planilha1!A:Y,23,FALSE)</f>
        <v>Sim</v>
      </c>
      <c r="I60" s="8" t="str">
        <f>VLOOKUP(A60,Planilha1!A:Y,24,FALSE)</f>
        <v>Sim</v>
      </c>
      <c r="J60" s="8" t="str">
        <f>VLOOKUP(A60,Planilha1!A:Y,25,FALSE)</f>
        <v>Sim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Não</v>
      </c>
      <c r="H61" s="8" t="str">
        <f>VLOOKUP(A61,Planilha1!A:Y,23,FALSE)</f>
        <v>Sim</v>
      </c>
      <c r="I61" s="8" t="str">
        <f>VLOOKUP(A61,Planilha1!A:Y,24,FALSE)</f>
        <v>Não</v>
      </c>
      <c r="J61" s="8" t="str">
        <f>VLOOKUP(A61,Planilha1!A:Y,25,FALSE)</f>
        <v>Sim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Sim</v>
      </c>
      <c r="H62" s="8" t="str">
        <f>VLOOKUP(A62,Planilha1!A:Y,23,FALSE)</f>
        <v>Sim</v>
      </c>
      <c r="I62" s="8" t="str">
        <f>VLOOKUP(A62,Planilha1!A:Y,24,FALSE)</f>
        <v>Sim</v>
      </c>
      <c r="J62" s="8" t="str">
        <f>VLOOKUP(A62,Planilha1!A:Y,25,FALSE)</f>
        <v>Sim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Não</v>
      </c>
      <c r="F63" s="8" t="str">
        <f>VLOOKUP(A63,Planilha1!A:Y,21,FALSE)</f>
        <v>Sim</v>
      </c>
      <c r="G63" s="8" t="str">
        <f>VLOOKUP(A63,Planilha1!A:Y,22,FALSE)</f>
        <v>Sim</v>
      </c>
      <c r="H63" s="8" t="str">
        <f>VLOOKUP(A63,Planilha1!A:Y,23,FALSE)</f>
        <v>Sim</v>
      </c>
      <c r="I63" s="8" t="str">
        <f>VLOOKUP(A63,Planilha1!A:Y,24,FALSE)</f>
        <v>Não</v>
      </c>
      <c r="J63" s="8" t="str">
        <f>VLOOKUP(A63,Planilha1!A:Y,25,FALSE)</f>
        <v>Sim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Sim</v>
      </c>
      <c r="H64" s="8" t="str">
        <f>VLOOKUP(A64,Planilha1!A:Y,23,FALSE)</f>
        <v>Sim</v>
      </c>
      <c r="I64" s="8" t="str">
        <f>VLOOKUP(A64,Planilha1!A:Y,24,FALSE)</f>
        <v>Sim</v>
      </c>
      <c r="J64" s="8" t="str">
        <f>VLOOKUP(A64,Planilha1!A:Y,25,FALSE)</f>
        <v>Sim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Sim</v>
      </c>
      <c r="H65" s="8" t="str">
        <f>VLOOKUP(A65,Planilha1!A:Y,23,FALSE)</f>
        <v>Sim</v>
      </c>
      <c r="I65" s="8" t="str">
        <f>VLOOKUP(A65,Planilha1!A:Y,24,FALSE)</f>
        <v>Sim</v>
      </c>
      <c r="J65" s="8" t="str">
        <f>VLOOKUP(A65,Planilha1!A:Y,25,FALSE)</f>
        <v>Sim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Sim</v>
      </c>
      <c r="H66" s="8" t="str">
        <f>VLOOKUP(A66,Planilha1!A:Y,23,FALSE)</f>
        <v>Sim</v>
      </c>
      <c r="I66" s="8" t="str">
        <f>VLOOKUP(A66,Planilha1!A:Y,24,FALSE)</f>
        <v>Sim</v>
      </c>
      <c r="J66" s="8" t="str">
        <f>VLOOKUP(A66,Planilha1!A:Y,25,FALSE)</f>
        <v>Sim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Sim</v>
      </c>
      <c r="H67" s="8" t="str">
        <f>VLOOKUP(A67,Planilha1!A:Y,23,FALSE)</f>
        <v>Sim</v>
      </c>
      <c r="I67" s="8" t="str">
        <f>VLOOKUP(A67,Planilha1!A:Y,24,FALSE)</f>
        <v>Sim</v>
      </c>
      <c r="J67" s="8" t="str">
        <f>VLOOKUP(A67,Planilha1!A:Y,25,FALSE)</f>
        <v>Sim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Sim</v>
      </c>
      <c r="F68" s="8" t="str">
        <f>VLOOKUP(A68,Planilha1!A:Y,21,FALSE)</f>
        <v>Sim</v>
      </c>
      <c r="G68" s="8" t="str">
        <f>VLOOKUP(A68,Planilha1!A:Y,22,FALSE)</f>
        <v>Sim</v>
      </c>
      <c r="H68" s="8" t="str">
        <f>VLOOKUP(A68,Planilha1!A:Y,23,FALSE)</f>
        <v>Sim</v>
      </c>
      <c r="I68" s="8" t="str">
        <f>VLOOKUP(A68,Planilha1!A:Y,24,FALSE)</f>
        <v>Não</v>
      </c>
      <c r="J68" s="8" t="str">
        <f>VLOOKUP(A68,Planilha1!A:Y,25,FALSE)</f>
        <v>Sim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Não</v>
      </c>
      <c r="F69" s="8" t="str">
        <f>VLOOKUP(A69,Planilha1!A:Y,21,FALSE)</f>
        <v>Sim</v>
      </c>
      <c r="G69" s="8" t="str">
        <f>VLOOKUP(A69,Planilha1!A:Y,22,FALSE)</f>
        <v>Não</v>
      </c>
      <c r="H69" s="8" t="str">
        <f>VLOOKUP(A69,Planilha1!A:Y,23,FALSE)</f>
        <v>Sim</v>
      </c>
      <c r="I69" s="8" t="str">
        <f>VLOOKUP(A69,Planilha1!A:Y,24,FALSE)</f>
        <v>Não</v>
      </c>
      <c r="J69" s="8" t="str">
        <f>VLOOKUP(A69,Planilha1!A:Y,25,FALSE)</f>
        <v>Sim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Não</v>
      </c>
      <c r="F70" s="8" t="str">
        <f>VLOOKUP(A70,Planilha1!A:Y,21,FALSE)</f>
        <v>Sim</v>
      </c>
      <c r="G70" s="8" t="str">
        <f>VLOOKUP(A70,Planilha1!A:Y,22,FALSE)</f>
        <v>Sim</v>
      </c>
      <c r="H70" s="8" t="str">
        <f>VLOOKUP(A70,Planilha1!A:Y,23,FALSE)</f>
        <v>Sim</v>
      </c>
      <c r="I70" s="8" t="str">
        <f>VLOOKUP(A70,Planilha1!A:Y,24,FALSE)</f>
        <v>Não</v>
      </c>
      <c r="J70" s="8" t="str">
        <f>VLOOKUP(A70,Planilha1!A:Y,25,FALSE)</f>
        <v>Sim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Sim</v>
      </c>
      <c r="H71" s="8" t="str">
        <f>VLOOKUP(A71,Planilha1!A:Y,23,FALSE)</f>
        <v>Sim</v>
      </c>
      <c r="I71" s="8" t="str">
        <f>VLOOKUP(A71,Planilha1!A:Y,24,FALSE)</f>
        <v>Sim</v>
      </c>
      <c r="J71" s="8" t="str">
        <f>VLOOKUP(A71,Planilha1!A:Y,25,FALSE)</f>
        <v>Sim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Sim</v>
      </c>
      <c r="I72" s="8" t="str">
        <f>VLOOKUP(A72,Planilha1!A:Y,24,FALSE)</f>
        <v>Não</v>
      </c>
      <c r="J72" s="8" t="str">
        <f>VLOOKUP(A72,Planilha1!A:Y,25,FALSE)</f>
        <v>Sim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Sim</v>
      </c>
      <c r="H73" s="8" t="str">
        <f>VLOOKUP(A73,Planilha1!A:Y,23,FALSE)</f>
        <v>Sim</v>
      </c>
      <c r="I73" s="8" t="str">
        <f>VLOOKUP(A73,Planilha1!A:Y,24,FALSE)</f>
        <v>Sim</v>
      </c>
      <c r="J73" s="8" t="str">
        <f>VLOOKUP(A73,Planilha1!A:Y,25,FALSE)</f>
        <v>Sim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Sim</v>
      </c>
      <c r="H74" s="8" t="str">
        <f>VLOOKUP(A74,Planilha1!A:Y,23,FALSE)</f>
        <v>Sim</v>
      </c>
      <c r="I74" s="8" t="str">
        <f>VLOOKUP(A74,Planilha1!A:Y,24,FALSE)</f>
        <v>Sim</v>
      </c>
      <c r="J74" s="8" t="str">
        <f>VLOOKUP(A74,Planilha1!A:Y,25,FALSE)</f>
        <v>Sim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Sim</v>
      </c>
      <c r="H75" s="8" t="str">
        <f>VLOOKUP(A75,Planilha1!A:Y,23,FALSE)</f>
        <v>Sim</v>
      </c>
      <c r="I75" s="8" t="str">
        <f>VLOOKUP(A75,Planilha1!A:Y,24,FALSE)</f>
        <v>Sim</v>
      </c>
      <c r="J75" s="8" t="str">
        <f>VLOOKUP(A75,Planilha1!A:Y,25,FALSE)</f>
        <v>Sim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Sim</v>
      </c>
      <c r="H76" s="8" t="str">
        <f>VLOOKUP(A76,Planilha1!A:Y,23,FALSE)</f>
        <v>Sim</v>
      </c>
      <c r="I76" s="8" t="str">
        <f>VLOOKUP(A76,Planilha1!A:Y,24,FALSE)</f>
        <v>Sim</v>
      </c>
      <c r="J76" s="8" t="str">
        <f>VLOOKUP(A76,Planilha1!A:Y,25,FALSE)</f>
        <v>Sim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Sim</v>
      </c>
      <c r="H77" s="8" t="str">
        <f>VLOOKUP(A77,Planilha1!A:Y,23,FALSE)</f>
        <v>Sim</v>
      </c>
      <c r="I77" s="8" t="str">
        <f>VLOOKUP(A77,Planilha1!A:Y,24,FALSE)</f>
        <v>Sim</v>
      </c>
      <c r="J77" s="8" t="str">
        <f>VLOOKUP(A77,Planilha1!A:Y,25,FALSE)</f>
        <v>Sim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Não</v>
      </c>
      <c r="F78" s="8" t="str">
        <f>VLOOKUP(A78,Planilha1!A:Y,21,FALSE)</f>
        <v>Sim</v>
      </c>
      <c r="G78" s="8" t="str">
        <f>VLOOKUP(A78,Planilha1!A:Y,22,FALSE)</f>
        <v>Não</v>
      </c>
      <c r="H78" s="8" t="str">
        <f>VLOOKUP(A78,Planilha1!A:Y,23,FALSE)</f>
        <v>Sim</v>
      </c>
      <c r="I78" s="8" t="str">
        <f>VLOOKUP(A78,Planilha1!A:Y,24,FALSE)</f>
        <v>Não</v>
      </c>
      <c r="J78" s="8" t="str">
        <f>VLOOKUP(A78,Planilha1!A:Y,25,FALSE)</f>
        <v>Sim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Sim</v>
      </c>
      <c r="H79" s="8" t="str">
        <f>VLOOKUP(A79,Planilha1!A:Y,23,FALSE)</f>
        <v>Sim</v>
      </c>
      <c r="I79" s="8" t="str">
        <f>VLOOKUP(A79,Planilha1!A:Y,24,FALSE)</f>
        <v>Sim</v>
      </c>
      <c r="J79" s="8" t="str">
        <f>VLOOKUP(A79,Planilha1!A:Y,25,FALSE)</f>
        <v>Sim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Sim</v>
      </c>
      <c r="H80" s="8" t="str">
        <f>VLOOKUP(A80,Planilha1!A:Y,23,FALSE)</f>
        <v>Sim</v>
      </c>
      <c r="I80" s="8" t="str">
        <f>VLOOKUP(A80,Planilha1!A:Y,24,FALSE)</f>
        <v>Sim</v>
      </c>
      <c r="J80" s="8" t="str">
        <f>VLOOKUP(A80,Planilha1!A:Y,25,FALSE)</f>
        <v>Sim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Sim</v>
      </c>
      <c r="H81" s="8" t="str">
        <f>VLOOKUP(A81,Planilha1!A:Y,23,FALSE)</f>
        <v>Sim</v>
      </c>
      <c r="I81" s="8" t="str">
        <f>VLOOKUP(A81,Planilha1!A:Y,24,FALSE)</f>
        <v>Sim</v>
      </c>
      <c r="J81" s="8" t="str">
        <f>VLOOKUP(A81,Planilha1!A:Y,25,FALSE)</f>
        <v>Sim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Sim</v>
      </c>
      <c r="H82" s="8" t="str">
        <f>VLOOKUP(A82,Planilha1!A:Y,23,FALSE)</f>
        <v>Sim</v>
      </c>
      <c r="I82" s="8" t="str">
        <f>VLOOKUP(A82,Planilha1!A:Y,24,FALSE)</f>
        <v>Sim</v>
      </c>
      <c r="J82" s="8" t="str">
        <f>VLOOKUP(A82,Planilha1!A:Y,25,FALSE)</f>
        <v>Sim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Sim</v>
      </c>
      <c r="F83" s="8" t="str">
        <f>VLOOKUP(A83,Planilha1!A:Y,21,FALSE)</f>
        <v>Sim</v>
      </c>
      <c r="G83" s="8" t="str">
        <f>VLOOKUP(A83,Planilha1!A:Y,22,FALSE)</f>
        <v>Não</v>
      </c>
      <c r="H83" s="8" t="str">
        <f>VLOOKUP(A83,Planilha1!A:Y,23,FALSE)</f>
        <v>Sim</v>
      </c>
      <c r="I83" s="8" t="str">
        <f>VLOOKUP(A83,Planilha1!A:Y,24,FALSE)</f>
        <v>Não</v>
      </c>
      <c r="J83" s="8" t="str">
        <f>VLOOKUP(A83,Planilha1!A:Y,25,FALSE)</f>
        <v>Sim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Sim</v>
      </c>
      <c r="H84" s="8" t="str">
        <f>VLOOKUP(A84,Planilha1!A:Y,23,FALSE)</f>
        <v>Sim</v>
      </c>
      <c r="I84" s="8" t="str">
        <f>VLOOKUP(A84,Planilha1!A:Y,24,FALSE)</f>
        <v>Sim</v>
      </c>
      <c r="J84" s="8" t="str">
        <f>VLOOKUP(A84,Planilha1!A:Y,25,FALSE)</f>
        <v>Sim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Sim</v>
      </c>
      <c r="F85" s="8" t="str">
        <f>VLOOKUP(A85,Planilha1!A:Y,21,FALSE)</f>
        <v>Sim</v>
      </c>
      <c r="G85" s="8" t="str">
        <f>VLOOKUP(A85,Planilha1!A:Y,22,FALSE)</f>
        <v>Sim</v>
      </c>
      <c r="H85" s="8" t="str">
        <f>VLOOKUP(A85,Planilha1!A:Y,23,FALSE)</f>
        <v>Sim</v>
      </c>
      <c r="I85" s="8" t="str">
        <f>VLOOKUP(A85,Planilha1!A:Y,24,FALSE)</f>
        <v>Não</v>
      </c>
      <c r="J85" s="8" t="str">
        <f>VLOOKUP(A85,Planilha1!A:Y,25,FALSE)</f>
        <v>Sim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Sim</v>
      </c>
      <c r="I86" s="8" t="str">
        <f>VLOOKUP(A86,Planilha1!A:Y,24,FALSE)</f>
        <v>Não</v>
      </c>
      <c r="J86" s="8" t="str">
        <f>VLOOKUP(A86,Planilha1!A:Y,25,FALSE)</f>
        <v>Sim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Sim</v>
      </c>
      <c r="H87" s="8" t="str">
        <f>VLOOKUP(A87,Planilha1!A:Y,23,FALSE)</f>
        <v>Sim</v>
      </c>
      <c r="I87" s="8" t="str">
        <f>VLOOKUP(A87,Planilha1!A:Y,24,FALSE)</f>
        <v>Sim</v>
      </c>
      <c r="J87" s="8" t="str">
        <f>VLOOKUP(A87,Planilha1!A:Y,25,FALSE)</f>
        <v>Sim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Sim</v>
      </c>
      <c r="F88" s="8" t="str">
        <f>VLOOKUP(A88,Planilha1!A:Y,21,FALSE)</f>
        <v>Sim</v>
      </c>
      <c r="G88" s="8" t="str">
        <f>VLOOKUP(A88,Planilha1!A:Y,22,FALSE)</f>
        <v>Sim</v>
      </c>
      <c r="H88" s="8" t="str">
        <f>VLOOKUP(A88,Planilha1!A:Y,23,FALSE)</f>
        <v>Sim</v>
      </c>
      <c r="I88" s="8" t="str">
        <f>VLOOKUP(A88,Planilha1!A:Y,24,FALSE)</f>
        <v>Sim</v>
      </c>
      <c r="J88" s="8" t="str">
        <f>VLOOKUP(A88,Planilha1!A:Y,25,FALSE)</f>
        <v>Sim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Sim</v>
      </c>
      <c r="G89" s="8" t="str">
        <f>VLOOKUP(A89,Planilha1!A:Y,22,FALSE)</f>
        <v>Não</v>
      </c>
      <c r="H89" s="8" t="str">
        <f>VLOOKUP(A89,Planilha1!A:Y,23,FALSE)</f>
        <v>Sim</v>
      </c>
      <c r="I89" s="8" t="str">
        <f>VLOOKUP(A89,Planilha1!A:Y,24,FALSE)</f>
        <v>Não</v>
      </c>
      <c r="J89" s="8" t="str">
        <f>VLOOKUP(A89,Planilha1!A:Y,25,FALSE)</f>
        <v>Sim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Sim</v>
      </c>
      <c r="H90" s="8" t="str">
        <f>VLOOKUP(A90,Planilha1!A:Y,23,FALSE)</f>
        <v>Sim</v>
      </c>
      <c r="I90" s="8" t="str">
        <f>VLOOKUP(A90,Planilha1!A:Y,24,FALSE)</f>
        <v>Sim</v>
      </c>
      <c r="J90" s="8" t="str">
        <f>VLOOKUP(A90,Planilha1!A:Y,25,FALSE)</f>
        <v>Sim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Sim</v>
      </c>
      <c r="H91" s="8" t="str">
        <f>VLOOKUP(A91,Planilha1!A:Y,23,FALSE)</f>
        <v>Sim</v>
      </c>
      <c r="I91" s="8" t="str">
        <f>VLOOKUP(A91,Planilha1!A:Y,24,FALSE)</f>
        <v>Sim</v>
      </c>
      <c r="J91" s="8" t="str">
        <f>VLOOKUP(A91,Planilha1!A:Y,25,FALSE)</f>
        <v>Sim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Sim</v>
      </c>
      <c r="G92" s="8" t="str">
        <f>VLOOKUP(A92,Planilha1!A:Y,22,FALSE)</f>
        <v>Não</v>
      </c>
      <c r="H92" s="8" t="str">
        <f>VLOOKUP(A92,Planilha1!A:Y,23,FALSE)</f>
        <v>Sim</v>
      </c>
      <c r="I92" s="8" t="str">
        <f>VLOOKUP(A92,Planilha1!A:Y,24,FALSE)</f>
        <v>Sim</v>
      </c>
      <c r="J92" s="8" t="str">
        <f>VLOOKUP(A92,Planilha1!A:Y,25,FALSE)</f>
        <v>Sim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Sim</v>
      </c>
      <c r="I93" s="8" t="str">
        <f>VLOOKUP(A93,Planilha1!A:Y,24,FALSE)</f>
        <v>Não</v>
      </c>
      <c r="J93" s="8" t="str">
        <f>VLOOKUP(A93,Planilha1!A:Y,25,FALSE)</f>
        <v>Sim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Sim</v>
      </c>
      <c r="H94" s="8" t="str">
        <f>VLOOKUP(A94,Planilha1!A:Y,23,FALSE)</f>
        <v>Sim</v>
      </c>
      <c r="I94" s="8" t="str">
        <f>VLOOKUP(A94,Planilha1!A:Y,24,FALSE)</f>
        <v>Sim</v>
      </c>
      <c r="J94" s="8" t="str">
        <f>VLOOKUP(A94,Planilha1!A:Y,25,FALSE)</f>
        <v>Sim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Sim</v>
      </c>
      <c r="I95" s="8" t="str">
        <f>VLOOKUP(A95,Planilha1!A:Y,24,FALSE)</f>
        <v>Não</v>
      </c>
      <c r="J95" s="8" t="str">
        <f>VLOOKUP(A95,Planilha1!A:Y,25,FALSE)</f>
        <v>Sim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Não</v>
      </c>
      <c r="H96" s="8" t="str">
        <f>VLOOKUP(A96,Planilha1!A:Y,23,FALSE)</f>
        <v>Sim</v>
      </c>
      <c r="I96" s="8" t="str">
        <f>VLOOKUP(A96,Planilha1!A:Y,24,FALSE)</f>
        <v>Não</v>
      </c>
      <c r="J96" s="8" t="str">
        <f>VLOOKUP(A96,Planilha1!A:Y,25,FALSE)</f>
        <v>Sim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Sim</v>
      </c>
      <c r="F97" s="8" t="str">
        <f>VLOOKUP(A97,Planilha1!A:Y,21,FALSE)</f>
        <v>Sim</v>
      </c>
      <c r="G97" s="8" t="str">
        <f>VLOOKUP(A97,Planilha1!A:Y,22,FALSE)</f>
        <v>Sim</v>
      </c>
      <c r="H97" s="8" t="str">
        <f>VLOOKUP(A97,Planilha1!A:Y,23,FALSE)</f>
        <v>Sim</v>
      </c>
      <c r="I97" s="8" t="str">
        <f>VLOOKUP(A97,Planilha1!A:Y,24,FALSE)</f>
        <v>Sim</v>
      </c>
      <c r="J97" s="8" t="str">
        <f>VLOOKUP(A97,Planilha1!A:Y,25,FALSE)</f>
        <v>Sim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Não</v>
      </c>
      <c r="F98" s="8" t="str">
        <f>VLOOKUP(A98,Planilha1!A:Y,21,FALSE)</f>
        <v>Sim</v>
      </c>
      <c r="G98" s="8" t="str">
        <f>VLOOKUP(A98,Planilha1!A:Y,22,FALSE)</f>
        <v>Não</v>
      </c>
      <c r="H98" s="8" t="str">
        <f>VLOOKUP(A98,Planilha1!A:Y,23,FALSE)</f>
        <v>Sim</v>
      </c>
      <c r="I98" s="8" t="str">
        <f>VLOOKUP(A98,Planilha1!A:Y,24,FALSE)</f>
        <v>Não</v>
      </c>
      <c r="J98" s="8" t="str">
        <f>VLOOKUP(A98,Planilha1!A:Y,25,FALSE)</f>
        <v>Sim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Sim</v>
      </c>
      <c r="H99" s="8" t="str">
        <f>VLOOKUP(A99,Planilha1!A:Y,23,FALSE)</f>
        <v>Sim</v>
      </c>
      <c r="I99" s="8" t="str">
        <f>VLOOKUP(A99,Planilha1!A:Y,24,FALSE)</f>
        <v>Sim</v>
      </c>
      <c r="J99" s="8" t="str">
        <f>VLOOKUP(A99,Planilha1!A:Y,25,FALSE)</f>
        <v>Sim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Sim</v>
      </c>
      <c r="H100" s="8" t="str">
        <f>VLOOKUP(A100,Planilha1!A:Y,23,FALSE)</f>
        <v>Sim</v>
      </c>
      <c r="I100" s="8" t="str">
        <f>VLOOKUP(A100,Planilha1!A:Y,24,FALSE)</f>
        <v>Sim</v>
      </c>
      <c r="J100" s="8" t="str">
        <f>VLOOKUP(A100,Planilha1!A:Y,25,FALSE)</f>
        <v>Sim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Sim</v>
      </c>
      <c r="H101" s="8" t="str">
        <f>VLOOKUP(A101,Planilha1!A:Y,23,FALSE)</f>
        <v>Sim</v>
      </c>
      <c r="I101" s="8" t="str">
        <f>VLOOKUP(A101,Planilha1!A:Y,24,FALSE)</f>
        <v>Sim</v>
      </c>
      <c r="J101" s="8" t="str">
        <f>VLOOKUP(A101,Planilha1!A:Y,25,FALSE)</f>
        <v>Sim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Sim</v>
      </c>
      <c r="G102" s="8" t="str">
        <f>VLOOKUP(A102,Planilha1!A:Y,22,FALSE)</f>
        <v>Não</v>
      </c>
      <c r="H102" s="8" t="str">
        <f>VLOOKUP(A102,Planilha1!A:Y,23,FALSE)</f>
        <v>Sim</v>
      </c>
      <c r="I102" s="8" t="str">
        <f>VLOOKUP(A102,Planilha1!A:Y,24,FALSE)</f>
        <v>Não</v>
      </c>
      <c r="J102" s="8" t="str">
        <f>VLOOKUP(A102,Planilha1!A:Y,25,FALSE)</f>
        <v>Sim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Sim</v>
      </c>
      <c r="H103" s="8" t="str">
        <f>VLOOKUP(A103,Planilha1!A:Y,23,FALSE)</f>
        <v>Sim</v>
      </c>
      <c r="I103" s="8" t="str">
        <f>VLOOKUP(A103,Planilha1!A:Y,24,FALSE)</f>
        <v>Sim</v>
      </c>
      <c r="J103" s="8" t="str">
        <f>VLOOKUP(A103,Planilha1!A:Y,25,FALSE)</f>
        <v>Sim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Não</v>
      </c>
      <c r="F104" s="8" t="str">
        <f>VLOOKUP(A104,Planilha1!A:Y,21,FALSE)</f>
        <v>Sim</v>
      </c>
      <c r="G104" s="8" t="str">
        <f>VLOOKUP(A104,Planilha1!A:Y,22,FALSE)</f>
        <v>Não</v>
      </c>
      <c r="H104" s="8" t="str">
        <f>VLOOKUP(A104,Planilha1!A:Y,23,FALSE)</f>
        <v>Sim</v>
      </c>
      <c r="I104" s="8" t="str">
        <f>VLOOKUP(A104,Planilha1!A:Y,24,FALSE)</f>
        <v>Não</v>
      </c>
      <c r="J104" s="8" t="str">
        <f>VLOOKUP(A104,Planilha1!A:Y,25,FALSE)</f>
        <v>Sim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Sim</v>
      </c>
      <c r="H105" s="8" t="str">
        <f>VLOOKUP(A105,Planilha1!A:Y,23,FALSE)</f>
        <v>Sim</v>
      </c>
      <c r="I105" s="8" t="str">
        <f>VLOOKUP(A105,Planilha1!A:Y,24,FALSE)</f>
        <v>Sim</v>
      </c>
      <c r="J105" s="8" t="str">
        <f>VLOOKUP(A105,Planilha1!A:Y,25,FALSE)</f>
        <v>Sim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Sim</v>
      </c>
      <c r="H106" s="8" t="str">
        <f>VLOOKUP(A106,Planilha1!A:Y,23,FALSE)</f>
        <v>Sim</v>
      </c>
      <c r="I106" s="8" t="str">
        <f>VLOOKUP(A106,Planilha1!A:Y,24,FALSE)</f>
        <v>Sim</v>
      </c>
      <c r="J106" s="8" t="str">
        <f>VLOOKUP(A106,Planilha1!A:Y,25,FALSE)</f>
        <v>Sim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Sim</v>
      </c>
      <c r="F107" s="8" t="str">
        <f>VLOOKUP(A107,Planilha1!A:Y,21,FALSE)</f>
        <v>Sim</v>
      </c>
      <c r="G107" s="8" t="str">
        <f>VLOOKUP(A107,Planilha1!A:Y,22,FALSE)</f>
        <v>Sim</v>
      </c>
      <c r="H107" s="8" t="str">
        <f>VLOOKUP(A107,Planilha1!A:Y,23,FALSE)</f>
        <v>Sim</v>
      </c>
      <c r="I107" s="8" t="str">
        <f>VLOOKUP(A107,Planilha1!A:Y,24,FALSE)</f>
        <v>Sim</v>
      </c>
      <c r="J107" s="8" t="str">
        <f>VLOOKUP(A107,Planilha1!A:Y,25,FALSE)</f>
        <v>Sim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Não</v>
      </c>
      <c r="F108" s="8" t="str">
        <f>VLOOKUP(A108,Planilha1!A:Y,21,FALSE)</f>
        <v>Sim</v>
      </c>
      <c r="G108" s="8" t="str">
        <f>VLOOKUP(A108,Planilha1!A:Y,22,FALSE)</f>
        <v>Sim</v>
      </c>
      <c r="H108" s="8" t="str">
        <f>VLOOKUP(A108,Planilha1!A:Y,23,FALSE)</f>
        <v>Sim</v>
      </c>
      <c r="I108" s="8" t="str">
        <f>VLOOKUP(A108,Planilha1!A:Y,24,FALSE)</f>
        <v>Sim</v>
      </c>
      <c r="J108" s="8" t="str">
        <f>VLOOKUP(A108,Planilha1!A:Y,25,FALSE)</f>
        <v>Sim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Sim</v>
      </c>
      <c r="H109" s="8" t="str">
        <f>VLOOKUP(A109,Planilha1!A:Y,23,FALSE)</f>
        <v>Sim</v>
      </c>
      <c r="I109" s="8" t="str">
        <f>VLOOKUP(A109,Planilha1!A:Y,24,FALSE)</f>
        <v>Sim</v>
      </c>
      <c r="J109" s="8" t="str">
        <f>VLOOKUP(A109,Planilha1!A:Y,25,FALSE)</f>
        <v>Sim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Sim</v>
      </c>
      <c r="H110" s="8" t="str">
        <f>VLOOKUP(A110,Planilha1!A:Y,23,FALSE)</f>
        <v>Sim</v>
      </c>
      <c r="I110" s="8" t="str">
        <f>VLOOKUP(A110,Planilha1!A:Y,24,FALSE)</f>
        <v>Sim</v>
      </c>
      <c r="J110" s="8" t="str">
        <f>VLOOKUP(A110,Planilha1!A:Y,25,FALSE)</f>
        <v>Sim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Sim</v>
      </c>
      <c r="H111" s="8" t="str">
        <f>VLOOKUP(A111,Planilha1!A:Y,23,FALSE)</f>
        <v>Sim</v>
      </c>
      <c r="I111" s="8" t="str">
        <f>VLOOKUP(A111,Planilha1!A:Y,24,FALSE)</f>
        <v>Sim</v>
      </c>
      <c r="J111" s="8" t="str">
        <f>VLOOKUP(A111,Planilha1!A:Y,25,FALSE)</f>
        <v>Sim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Sim</v>
      </c>
      <c r="I112" s="8" t="str">
        <f>VLOOKUP(A112,Planilha1!A:Y,24,FALSE)</f>
        <v>Não</v>
      </c>
      <c r="J112" s="8" t="str">
        <f>VLOOKUP(A112,Planilha1!A:Y,25,FALSE)</f>
        <v>Sim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Sim</v>
      </c>
      <c r="H113" s="8" t="str">
        <f>VLOOKUP(A113,Planilha1!A:Y,23,FALSE)</f>
        <v>Sim</v>
      </c>
      <c r="I113" s="8" t="str">
        <f>VLOOKUP(A113,Planilha1!A:Y,24,FALSE)</f>
        <v>Sim</v>
      </c>
      <c r="J113" s="8" t="str">
        <f>VLOOKUP(A113,Planilha1!A:Y,25,FALSE)</f>
        <v>Sim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Sim</v>
      </c>
      <c r="H114" s="8" t="str">
        <f>VLOOKUP(A114,Planilha1!A:Y,23,FALSE)</f>
        <v>Sim</v>
      </c>
      <c r="I114" s="8" t="str">
        <f>VLOOKUP(A114,Planilha1!A:Y,24,FALSE)</f>
        <v>Sim</v>
      </c>
      <c r="J114" s="8" t="str">
        <f>VLOOKUP(A114,Planilha1!A:Y,25,FALSE)</f>
        <v>Sim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Sim</v>
      </c>
      <c r="H115" s="8" t="str">
        <f>VLOOKUP(A115,Planilha1!A:Y,23,FALSE)</f>
        <v>Sim</v>
      </c>
      <c r="I115" s="8" t="str">
        <f>VLOOKUP(A115,Planilha1!A:Y,24,FALSE)</f>
        <v>Não</v>
      </c>
      <c r="J115" s="8" t="str">
        <f>VLOOKUP(A115,Planilha1!A:Y,25,FALSE)</f>
        <v>Sim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Sim</v>
      </c>
      <c r="H116" s="8" t="str">
        <f>VLOOKUP(A116,Planilha1!A:Y,23,FALSE)</f>
        <v>Sim</v>
      </c>
      <c r="I116" s="8" t="str">
        <f>VLOOKUP(A116,Planilha1!A:Y,24,FALSE)</f>
        <v>Sim</v>
      </c>
      <c r="J116" s="8" t="str">
        <f>VLOOKUP(A116,Planilha1!A:Y,25,FALSE)</f>
        <v>Sim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Sim</v>
      </c>
      <c r="F117" s="8" t="str">
        <f>VLOOKUP(A117,Planilha1!A:Y,21,FALSE)</f>
        <v>Sim</v>
      </c>
      <c r="G117" s="8" t="str">
        <f>VLOOKUP(A117,Planilha1!A:Y,22,FALSE)</f>
        <v>Sim</v>
      </c>
      <c r="H117" s="8" t="str">
        <f>VLOOKUP(A117,Planilha1!A:Y,23,FALSE)</f>
        <v>Sim</v>
      </c>
      <c r="I117" s="8" t="str">
        <f>VLOOKUP(A117,Planilha1!A:Y,24,FALSE)</f>
        <v>Sim</v>
      </c>
      <c r="J117" s="8" t="str">
        <f>VLOOKUP(A117,Planilha1!A:Y,25,FALSE)</f>
        <v>Sim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Sim</v>
      </c>
      <c r="H118" s="8" t="str">
        <f>VLOOKUP(A118,Planilha1!A:Y,23,FALSE)</f>
        <v>Sim</v>
      </c>
      <c r="I118" s="8" t="str">
        <f>VLOOKUP(A118,Planilha1!A:Y,24,FALSE)</f>
        <v>Não</v>
      </c>
      <c r="J118" s="8" t="str">
        <f>VLOOKUP(A118,Planilha1!A:Y,25,FALSE)</f>
        <v>Sim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Sim</v>
      </c>
      <c r="H119" s="8" t="str">
        <f>VLOOKUP(A119,Planilha1!A:Y,23,FALSE)</f>
        <v>Sim</v>
      </c>
      <c r="I119" s="8" t="str">
        <f>VLOOKUP(A119,Planilha1!A:Y,24,FALSE)</f>
        <v>Sim</v>
      </c>
      <c r="J119" s="8" t="str">
        <f>VLOOKUP(A119,Planilha1!A:Y,25,FALSE)</f>
        <v>Sim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Sim</v>
      </c>
      <c r="I120" s="8" t="str">
        <f>VLOOKUP(A120,Planilha1!A:Y,24,FALSE)</f>
        <v>Não</v>
      </c>
      <c r="J120" s="8" t="str">
        <f>VLOOKUP(A120,Planilha1!A:Y,25,FALSE)</f>
        <v>Sim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Sim</v>
      </c>
      <c r="F121" s="8" t="str">
        <f>VLOOKUP(A121,Planilha1!A:Y,21,FALSE)</f>
        <v>Sim</v>
      </c>
      <c r="G121" s="8" t="str">
        <f>VLOOKUP(A121,Planilha1!A:Y,22,FALSE)</f>
        <v>Sim</v>
      </c>
      <c r="H121" s="8" t="str">
        <f>VLOOKUP(A121,Planilha1!A:Y,23,FALSE)</f>
        <v>Sim</v>
      </c>
      <c r="I121" s="8" t="str">
        <f>VLOOKUP(A121,Planilha1!A:Y,24,FALSE)</f>
        <v>Sim</v>
      </c>
      <c r="J121" s="8" t="str">
        <f>VLOOKUP(A121,Planilha1!A:Y,25,FALSE)</f>
        <v>Sim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Sim</v>
      </c>
      <c r="F122" s="8" t="str">
        <f>VLOOKUP(A122,Planilha1!A:Y,21,FALSE)</f>
        <v>Sim</v>
      </c>
      <c r="G122" s="8" t="str">
        <f>VLOOKUP(A122,Planilha1!A:Y,22,FALSE)</f>
        <v>Sim</v>
      </c>
      <c r="H122" s="8" t="str">
        <f>VLOOKUP(A122,Planilha1!A:Y,23,FALSE)</f>
        <v>Sim</v>
      </c>
      <c r="I122" s="8" t="str">
        <f>VLOOKUP(A122,Planilha1!A:Y,24,FALSE)</f>
        <v>Não</v>
      </c>
      <c r="J122" s="8" t="str">
        <f>VLOOKUP(A122,Planilha1!A:Y,25,FALSE)</f>
        <v>Sim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Sim</v>
      </c>
      <c r="H123" s="8" t="str">
        <f>VLOOKUP(A123,Planilha1!A:Y,23,FALSE)</f>
        <v>Sim</v>
      </c>
      <c r="I123" s="8" t="str">
        <f>VLOOKUP(A123,Planilha1!A:Y,24,FALSE)</f>
        <v>Sim</v>
      </c>
      <c r="J123" s="8" t="str">
        <f>VLOOKUP(A123,Planilha1!A:Y,25,FALSE)</f>
        <v>Sim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Sim</v>
      </c>
      <c r="H124" s="8" t="str">
        <f>VLOOKUP(A124,Planilha1!A:Y,23,FALSE)</f>
        <v>Sim</v>
      </c>
      <c r="I124" s="8" t="str">
        <f>VLOOKUP(A124,Planilha1!A:Y,24,FALSE)</f>
        <v>Sim</v>
      </c>
      <c r="J124" s="8" t="str">
        <f>VLOOKUP(A124,Planilha1!A:Y,25,FALSE)</f>
        <v>Sim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Sim</v>
      </c>
      <c r="H125" s="8" t="str">
        <f>VLOOKUP(A125,Planilha1!A:Y,23,FALSE)</f>
        <v>Sim</v>
      </c>
      <c r="I125" s="8" t="str">
        <f>VLOOKUP(A125,Planilha1!A:Y,24,FALSE)</f>
        <v>Sim</v>
      </c>
      <c r="J125" s="8" t="str">
        <f>VLOOKUP(A125,Planilha1!A:Y,25,FALSE)</f>
        <v>Sim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Sim</v>
      </c>
      <c r="H126" s="8" t="str">
        <f>VLOOKUP(A126,Planilha1!A:Y,23,FALSE)</f>
        <v>Sim</v>
      </c>
      <c r="I126" s="8" t="str">
        <f>VLOOKUP(A126,Planilha1!A:Y,24,FALSE)</f>
        <v>Sim</v>
      </c>
      <c r="J126" s="8" t="str">
        <f>VLOOKUP(A126,Planilha1!A:Y,25,FALSE)</f>
        <v>Sim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Sim</v>
      </c>
      <c r="H127" s="8" t="str">
        <f>VLOOKUP(A127,Planilha1!A:Y,23,FALSE)</f>
        <v>Sim</v>
      </c>
      <c r="I127" s="8" t="str">
        <f>VLOOKUP(A127,Planilha1!A:Y,24,FALSE)</f>
        <v>Sim</v>
      </c>
      <c r="J127" s="8" t="str">
        <f>VLOOKUP(A127,Planilha1!A:Y,25,FALSE)</f>
        <v>Sim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Sim</v>
      </c>
      <c r="H128" s="8" t="str">
        <f>VLOOKUP(A128,Planilha1!A:Y,23,FALSE)</f>
        <v>Sim</v>
      </c>
      <c r="I128" s="8" t="str">
        <f>VLOOKUP(A128,Planilha1!A:Y,24,FALSE)</f>
        <v>Não</v>
      </c>
      <c r="J128" s="8" t="str">
        <f>VLOOKUP(A128,Planilha1!A:Y,25,FALSE)</f>
        <v>Sim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Sim</v>
      </c>
      <c r="F129" s="8" t="str">
        <f>VLOOKUP(A129,Planilha1!A:Y,21,FALSE)</f>
        <v>Sim</v>
      </c>
      <c r="G129" s="8" t="str">
        <f>VLOOKUP(A129,Planilha1!A:Y,22,FALSE)</f>
        <v>Não</v>
      </c>
      <c r="H129" s="8" t="str">
        <f>VLOOKUP(A129,Planilha1!A:Y,23,FALSE)</f>
        <v>Sim</v>
      </c>
      <c r="I129" s="8" t="str">
        <f>VLOOKUP(A129,Planilha1!A:Y,24,FALSE)</f>
        <v>Não</v>
      </c>
      <c r="J129" s="8" t="str">
        <f>VLOOKUP(A129,Planilha1!A:Y,25,FALSE)</f>
        <v>Sim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Sim</v>
      </c>
      <c r="H130" s="8" t="str">
        <f>VLOOKUP(A130,Planilha1!A:Y,23,FALSE)</f>
        <v>Sim</v>
      </c>
      <c r="I130" s="8" t="str">
        <f>VLOOKUP(A130,Planilha1!A:Y,24,FALSE)</f>
        <v>Sim</v>
      </c>
      <c r="J130" s="8" t="str">
        <f>VLOOKUP(A130,Planilha1!A:Y,25,FALSE)</f>
        <v>Sim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Sim</v>
      </c>
      <c r="H131" s="8" t="str">
        <f>VLOOKUP(A131,Planilha1!A:Y,23,FALSE)</f>
        <v>Sim</v>
      </c>
      <c r="I131" s="8" t="str">
        <f>VLOOKUP(A131,Planilha1!A:Y,24,FALSE)</f>
        <v>Sim</v>
      </c>
      <c r="J131" s="8" t="str">
        <f>VLOOKUP(A131,Planilha1!A:Y,25,FALSE)</f>
        <v>Sim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Sim</v>
      </c>
      <c r="H132" s="8" t="str">
        <f>VLOOKUP(A132,Planilha1!A:Y,23,FALSE)</f>
        <v>Sim</v>
      </c>
      <c r="I132" s="8" t="str">
        <f>VLOOKUP(A132,Planilha1!A:Y,24,FALSE)</f>
        <v>Sim</v>
      </c>
      <c r="J132" s="8" t="str">
        <f>VLOOKUP(A132,Planilha1!A:Y,25,FALSE)</f>
        <v>Sim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Sim</v>
      </c>
      <c r="H133" s="8" t="str">
        <f>VLOOKUP(A133,Planilha1!A:Y,23,FALSE)</f>
        <v>Sim</v>
      </c>
      <c r="I133" s="8" t="str">
        <f>VLOOKUP(A133,Planilha1!A:Y,24,FALSE)</f>
        <v>Sim</v>
      </c>
      <c r="J133" s="8" t="str">
        <f>VLOOKUP(A133,Planilha1!A:Y,25,FALSE)</f>
        <v>Sim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Sim</v>
      </c>
      <c r="H134" s="8" t="str">
        <f>VLOOKUP(A134,Planilha1!A:Y,23,FALSE)</f>
        <v>Sim</v>
      </c>
      <c r="I134" s="8" t="str">
        <f>VLOOKUP(A134,Planilha1!A:Y,24,FALSE)</f>
        <v>Sim</v>
      </c>
      <c r="J134" s="8" t="str">
        <f>VLOOKUP(A134,Planilha1!A:Y,25,FALSE)</f>
        <v>Sim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Sim</v>
      </c>
      <c r="F135" s="8" t="str">
        <f>VLOOKUP(A135,Planilha1!A:Y,21,FALSE)</f>
        <v>Sim</v>
      </c>
      <c r="G135" s="8" t="str">
        <f>VLOOKUP(A135,Planilha1!A:Y,22,FALSE)</f>
        <v>Sim</v>
      </c>
      <c r="H135" s="8" t="str">
        <f>VLOOKUP(A135,Planilha1!A:Y,23,FALSE)</f>
        <v>Sim</v>
      </c>
      <c r="I135" s="8" t="str">
        <f>VLOOKUP(A135,Planilha1!A:Y,24,FALSE)</f>
        <v>Não</v>
      </c>
      <c r="J135" s="8" t="str">
        <f>VLOOKUP(A135,Planilha1!A:Y,25,FALSE)</f>
        <v>Sim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Sim</v>
      </c>
      <c r="H136" s="8" t="str">
        <f>VLOOKUP(A136,Planilha1!A:Y,23,FALSE)</f>
        <v>Sim</v>
      </c>
      <c r="I136" s="8" t="str">
        <f>VLOOKUP(A136,Planilha1!A:Y,24,FALSE)</f>
        <v>Sim</v>
      </c>
      <c r="J136" s="8" t="str">
        <f>VLOOKUP(A136,Planilha1!A:Y,25,FALSE)</f>
        <v>Sim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Sim</v>
      </c>
      <c r="I137" s="8" t="str">
        <f>VLOOKUP(A137,Planilha1!A:Y,24,FALSE)</f>
        <v>Não</v>
      </c>
      <c r="J137" s="8" t="str">
        <f>VLOOKUP(A137,Planilha1!A:Y,25,FALSE)</f>
        <v>Sim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Sim</v>
      </c>
      <c r="I140" s="8" t="str">
        <f>VLOOKUP(A140,Planilha1!A:Y,24,FALSE)</f>
        <v>Não</v>
      </c>
      <c r="J140" s="8" t="str">
        <f>VLOOKUP(A140,Planilha1!A:Y,25,FALSE)</f>
        <v>Sim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Sim</v>
      </c>
      <c r="H142" s="8" t="str">
        <f>VLOOKUP(A142,Planilha1!A:Y,23,FALSE)</f>
        <v>Sim</v>
      </c>
      <c r="I142" s="8" t="str">
        <f>VLOOKUP(A142,Planilha1!A:Y,24,FALSE)</f>
        <v>Sim</v>
      </c>
      <c r="J142" s="8" t="str">
        <f>VLOOKUP(A142,Planilha1!A:Y,25,FALSE)</f>
        <v>Sim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Sim</v>
      </c>
      <c r="I143" s="8" t="str">
        <f>VLOOKUP(A143,Planilha1!A:Y,24,FALSE)</f>
        <v>Não</v>
      </c>
      <c r="J143" s="8" t="str">
        <f>VLOOKUP(A143,Planilha1!A:Y,25,FALSE)</f>
        <v>Sim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Sim</v>
      </c>
      <c r="I145" s="8" t="str">
        <f>VLOOKUP(A145,Planilha1!A:Y,24,FALSE)</f>
        <v>Não</v>
      </c>
      <c r="J145" s="8" t="str">
        <f>VLOOKUP(A145,Planilha1!A:Y,25,FALSE)</f>
        <v>Sim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Sim</v>
      </c>
      <c r="I146" s="8" t="str">
        <f>VLOOKUP(A146,Planilha1!A:Y,24,FALSE)</f>
        <v>Não</v>
      </c>
      <c r="J146" s="8" t="str">
        <f>VLOOKUP(A146,Planilha1!A:Y,25,FALSE)</f>
        <v>Sim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Sim</v>
      </c>
      <c r="I147" s="8" t="str">
        <f>VLOOKUP(A147,Planilha1!A:Y,24,FALSE)</f>
        <v>Não</v>
      </c>
      <c r="J147" s="8" t="str">
        <f>VLOOKUP(A147,Planilha1!A:Y,25,FALSE)</f>
        <v>Sim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Sim</v>
      </c>
      <c r="G150" s="8" t="str">
        <f>VLOOKUP(A150,Planilha1!A:Y,22,FALSE)</f>
        <v>Sim</v>
      </c>
      <c r="H150" s="8" t="str">
        <f>VLOOKUP(A150,Planilha1!A:Y,23,FALSE)</f>
        <v>Sim</v>
      </c>
      <c r="I150" s="8" t="str">
        <f>VLOOKUP(A150,Planilha1!A:Y,24,FALSE)</f>
        <v>Sim</v>
      </c>
      <c r="J150" s="8" t="str">
        <f>VLOOKUP(A150,Planilha1!A:Y,25,FALSE)</f>
        <v>Sim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Sim</v>
      </c>
      <c r="I151" s="8" t="str">
        <f>VLOOKUP(A151,Planilha1!A:Y,24,FALSE)</f>
        <v>Não</v>
      </c>
      <c r="J151" s="8" t="str">
        <f>VLOOKUP(A151,Planilha1!A:Y,25,FALSE)</f>
        <v>Sim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Sim</v>
      </c>
      <c r="H153" s="8" t="str">
        <f>VLOOKUP(A153,Planilha1!A:Y,23,FALSE)</f>
        <v>Sim</v>
      </c>
      <c r="I153" s="8" t="str">
        <f>VLOOKUP(A153,Planilha1!A:Y,24,FALSE)</f>
        <v>Sim</v>
      </c>
      <c r="J153" s="8" t="str">
        <f>VLOOKUP(A153,Planilha1!A:Y,25,FALSE)</f>
        <v>Sim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Sim</v>
      </c>
      <c r="H156" s="8" t="str">
        <f>VLOOKUP(A156,Planilha1!A:Y,23,FALSE)</f>
        <v>Sim</v>
      </c>
      <c r="I156" s="8" t="str">
        <f>VLOOKUP(A156,Planilha1!A:Y,24,FALSE)</f>
        <v>Sim</v>
      </c>
      <c r="J156" s="8" t="str">
        <f>VLOOKUP(A156,Planilha1!A:Y,25,FALSE)</f>
        <v>Sim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Não</v>
      </c>
      <c r="F157" s="8" t="str">
        <f>VLOOKUP(A157,Planilha1!A:Y,21,FALSE)</f>
        <v>Sim</v>
      </c>
      <c r="G157" s="8" t="str">
        <f>VLOOKUP(A157,Planilha1!A:Y,22,FALSE)</f>
        <v>Sim</v>
      </c>
      <c r="H157" s="8" t="str">
        <f>VLOOKUP(A157,Planilha1!A:Y,23,FALSE)</f>
        <v>Sim</v>
      </c>
      <c r="I157" s="8" t="str">
        <f>VLOOKUP(A157,Planilha1!A:Y,24,FALSE)</f>
        <v>Não</v>
      </c>
      <c r="J157" s="8" t="str">
        <f>VLOOKUP(A157,Planilha1!A:Y,25,FALSE)</f>
        <v>Sim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Sim</v>
      </c>
      <c r="H159" s="8" t="str">
        <f>VLOOKUP(A159,Planilha1!A:Y,23,FALSE)</f>
        <v>Sim</v>
      </c>
      <c r="I159" s="8" t="str">
        <f>VLOOKUP(A159,Planilha1!A:Y,24,FALSE)</f>
        <v>Sim</v>
      </c>
      <c r="J159" s="8" t="str">
        <f>VLOOKUP(A159,Planilha1!A:Y,25,FALSE)</f>
        <v>Sim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Sim</v>
      </c>
      <c r="G164" s="8" t="str">
        <f>VLOOKUP(A164,Planilha1!A:Y,22,FALSE)</f>
        <v>Não</v>
      </c>
      <c r="H164" s="8" t="str">
        <f>VLOOKUP(A164,Planilha1!A:Y,23,FALSE)</f>
        <v>Sim</v>
      </c>
      <c r="I164" s="8" t="str">
        <f>VLOOKUP(A164,Planilha1!A:Y,24,FALSE)</f>
        <v>Não</v>
      </c>
      <c r="J164" s="8" t="str">
        <f>VLOOKUP(A164,Planilha1!A:Y,25,FALSE)</f>
        <v>Sim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Sim</v>
      </c>
      <c r="H165" s="8" t="str">
        <f>VLOOKUP(A165,Planilha1!A:Y,23,FALSE)</f>
        <v>Sim</v>
      </c>
      <c r="I165" s="8" t="str">
        <f>VLOOKUP(A165,Planilha1!A:Y,24,FALSE)</f>
        <v>Sim</v>
      </c>
      <c r="J165" s="8" t="str">
        <f>VLOOKUP(A165,Planilha1!A:Y,25,FALSE)</f>
        <v>Sim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Sim</v>
      </c>
      <c r="F166" s="8" t="str">
        <f>VLOOKUP(A166,Planilha1!A:Y,21,FALSE)</f>
        <v>Sim</v>
      </c>
      <c r="G166" s="8" t="str">
        <f>VLOOKUP(A166,Planilha1!A:Y,22,FALSE)</f>
        <v>Sim</v>
      </c>
      <c r="H166" s="8" t="str">
        <f>VLOOKUP(A166,Planilha1!A:Y,23,FALSE)</f>
        <v>Sim</v>
      </c>
      <c r="I166" s="8" t="str">
        <f>VLOOKUP(A166,Planilha1!A:Y,24,FALSE)</f>
        <v>Sim</v>
      </c>
      <c r="J166" s="8" t="str">
        <f>VLOOKUP(A166,Planilha1!A:Y,25,FALSE)</f>
        <v>Sim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Sim</v>
      </c>
      <c r="I168" s="8" t="str">
        <f>VLOOKUP(A168,Planilha1!A:Y,24,FALSE)</f>
        <v>Não</v>
      </c>
      <c r="J168" s="8" t="str">
        <f>VLOOKUP(A168,Planilha1!A:Y,25,FALSE)</f>
        <v>Sim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Sim</v>
      </c>
      <c r="I170" s="8" t="str">
        <f>VLOOKUP(A170,Planilha1!A:Y,24,FALSE)</f>
        <v>Não</v>
      </c>
      <c r="J170" s="8" t="str">
        <f>VLOOKUP(A170,Planilha1!A:Y,25,FALSE)</f>
        <v>Sim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Sim</v>
      </c>
      <c r="I175" s="8" t="str">
        <f>VLOOKUP(A175,Planilha1!A:Y,24,FALSE)</f>
        <v>Não</v>
      </c>
      <c r="J175" s="8" t="str">
        <f>VLOOKUP(A175,Planilha1!A:Y,25,FALSE)</f>
        <v>Sim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Sim</v>
      </c>
      <c r="H176" s="8" t="str">
        <f>VLOOKUP(A176,Planilha1!A:Y,23,FALSE)</f>
        <v>Sim</v>
      </c>
      <c r="I176" s="8" t="str">
        <f>VLOOKUP(A176,Planilha1!A:Y,24,FALSE)</f>
        <v>Sim</v>
      </c>
      <c r="J176" s="8" t="str">
        <f>VLOOKUP(A176,Planilha1!A:Y,25,FALSE)</f>
        <v>Sim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Sim</v>
      </c>
      <c r="G177" s="8" t="str">
        <f>VLOOKUP(A177,Planilha1!A:Y,22,FALSE)</f>
        <v>Sim</v>
      </c>
      <c r="H177" s="8" t="str">
        <f>VLOOKUP(A177,Planilha1!A:Y,23,FALSE)</f>
        <v>Sim</v>
      </c>
      <c r="I177" s="8" t="str">
        <f>VLOOKUP(A177,Planilha1!A:Y,24,FALSE)</f>
        <v>Sim</v>
      </c>
      <c r="J177" s="8" t="str">
        <f>VLOOKUP(A177,Planilha1!A:Y,25,FALSE)</f>
        <v>Sim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Sim</v>
      </c>
      <c r="I178" s="8" t="str">
        <f>VLOOKUP(A178,Planilha1!A:Y,24,FALSE)</f>
        <v>Não</v>
      </c>
      <c r="J178" s="8" t="str">
        <f>VLOOKUP(A178,Planilha1!A:Y,25,FALSE)</f>
        <v>Sim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Sim</v>
      </c>
      <c r="I180" s="8" t="str">
        <f>VLOOKUP(A180,Planilha1!A:Y,24,FALSE)</f>
        <v>Não</v>
      </c>
      <c r="J180" s="8" t="str">
        <f>VLOOKUP(A180,Planilha1!A:Y,25,FALSE)</f>
        <v>Sim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Sim</v>
      </c>
      <c r="H181" s="8" t="str">
        <f>VLOOKUP(A181,Planilha1!A:Y,23,FALSE)</f>
        <v>Sim</v>
      </c>
      <c r="I181" s="8" t="str">
        <f>VLOOKUP(A181,Planilha1!A:Y,24,FALSE)</f>
        <v>Sim</v>
      </c>
      <c r="J181" s="8" t="str">
        <f>VLOOKUP(A181,Planilha1!A:Y,25,FALSE)</f>
        <v>Sim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Sim</v>
      </c>
      <c r="F186" s="8" t="str">
        <f>VLOOKUP(A186,Planilha1!A:Y,21,FALSE)</f>
        <v>Sim</v>
      </c>
      <c r="G186" s="8" t="str">
        <f>VLOOKUP(A186,Planilha1!A:Y,22,FALSE)</f>
        <v>Sim</v>
      </c>
      <c r="H186" s="8" t="str">
        <f>VLOOKUP(A186,Planilha1!A:Y,23,FALSE)</f>
        <v>Sim</v>
      </c>
      <c r="I186" s="8" t="str">
        <f>VLOOKUP(A186,Planilha1!A:Y,24,FALSE)</f>
        <v>Sim</v>
      </c>
      <c r="J186" s="8" t="str">
        <f>VLOOKUP(A186,Planilha1!A:Y,25,FALSE)</f>
        <v>Sim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Sim</v>
      </c>
      <c r="F187" s="8" t="str">
        <f>VLOOKUP(A187,Planilha1!A:Y,21,FALSE)</f>
        <v>Sim</v>
      </c>
      <c r="G187" s="8" t="str">
        <f>VLOOKUP(A187,Planilha1!A:Y,22,FALSE)</f>
        <v>Sim</v>
      </c>
      <c r="H187" s="8" t="str">
        <f>VLOOKUP(A187,Planilha1!A:Y,23,FALSE)</f>
        <v>Sim</v>
      </c>
      <c r="I187" s="8" t="str">
        <f>VLOOKUP(A187,Planilha1!A:Y,24,FALSE)</f>
        <v>Sim</v>
      </c>
      <c r="J187" s="8" t="str">
        <f>VLOOKUP(A187,Planilha1!A:Y,25,FALSE)</f>
        <v>Sim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Sim</v>
      </c>
      <c r="H188" s="8" t="str">
        <f>VLOOKUP(A188,Planilha1!A:Y,23,FALSE)</f>
        <v>Sim</v>
      </c>
      <c r="I188" s="8" t="str">
        <f>VLOOKUP(A188,Planilha1!A:Y,24,FALSE)</f>
        <v>Sim</v>
      </c>
      <c r="J188" s="8" t="str">
        <f>VLOOKUP(A188,Planilha1!A:Y,25,FALSE)</f>
        <v>Sim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Sim</v>
      </c>
      <c r="G189" s="8" t="str">
        <f>VLOOKUP(A189,Planilha1!A:Y,22,FALSE)</f>
        <v>Sim</v>
      </c>
      <c r="H189" s="8" t="str">
        <f>VLOOKUP(A189,Planilha1!A:Y,23,FALSE)</f>
        <v>Sim</v>
      </c>
      <c r="I189" s="8" t="str">
        <f>VLOOKUP(A189,Planilha1!A:Y,24,FALSE)</f>
        <v>Não</v>
      </c>
      <c r="J189" s="8" t="str">
        <f>VLOOKUP(A189,Planilha1!A:Y,25,FALSE)</f>
        <v>Sim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Sim</v>
      </c>
      <c r="G190" s="8" t="str">
        <f>VLOOKUP(A190,Planilha1!A:Y,22,FALSE)</f>
        <v>Não</v>
      </c>
      <c r="H190" s="8" t="str">
        <f>VLOOKUP(A190,Planilha1!A:Y,23,FALSE)</f>
        <v>Sim</v>
      </c>
      <c r="I190" s="8" t="str">
        <f>VLOOKUP(A190,Planilha1!A:Y,24,FALSE)</f>
        <v>Sim</v>
      </c>
      <c r="J190" s="8" t="str">
        <f>VLOOKUP(A190,Planilha1!A:Y,25,FALSE)</f>
        <v>Sim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Sim</v>
      </c>
      <c r="F191" s="8" t="str">
        <f>VLOOKUP(A191,Planilha1!A:Y,21,FALSE)</f>
        <v>Sim</v>
      </c>
      <c r="G191" s="8" t="str">
        <f>VLOOKUP(A191,Planilha1!A:Y,22,FALSE)</f>
        <v>Sim</v>
      </c>
      <c r="H191" s="8" t="str">
        <f>VLOOKUP(A191,Planilha1!A:Y,23,FALSE)</f>
        <v>Sim</v>
      </c>
      <c r="I191" s="8" t="str">
        <f>VLOOKUP(A191,Planilha1!A:Y,24,FALSE)</f>
        <v>Não</v>
      </c>
      <c r="J191" s="8" t="str">
        <f>VLOOKUP(A191,Planilha1!A:Y,25,FALSE)</f>
        <v>Sim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Sim</v>
      </c>
      <c r="H192" s="8" t="str">
        <f>VLOOKUP(A192,Planilha1!A:Y,23,FALSE)</f>
        <v>Sim</v>
      </c>
      <c r="I192" s="8" t="str">
        <f>VLOOKUP(A192,Planilha1!A:Y,24,FALSE)</f>
        <v>Sim</v>
      </c>
      <c r="J192" s="8" t="str">
        <f>VLOOKUP(A192,Planilha1!A:Y,25,FALSE)</f>
        <v>Sim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Sim</v>
      </c>
      <c r="H193" s="8" t="str">
        <f>VLOOKUP(A193,Planilha1!A:Y,23,FALSE)</f>
        <v>Sim</v>
      </c>
      <c r="I193" s="8" t="str">
        <f>VLOOKUP(A193,Planilha1!A:Y,24,FALSE)</f>
        <v>Sim</v>
      </c>
      <c r="J193" s="8" t="str">
        <f>VLOOKUP(A193,Planilha1!A:Y,25,FALSE)</f>
        <v>Sim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Sim</v>
      </c>
      <c r="F194" s="8" t="str">
        <f>VLOOKUP(A194,Planilha1!A:Y,21,FALSE)</f>
        <v>Sim</v>
      </c>
      <c r="G194" s="8" t="str">
        <f>VLOOKUP(A194,Planilha1!A:Y,22,FALSE)</f>
        <v>Sim</v>
      </c>
      <c r="H194" s="8" t="str">
        <f>VLOOKUP(A194,Planilha1!A:Y,23,FALSE)</f>
        <v>Sim</v>
      </c>
      <c r="I194" s="8" t="str">
        <f>VLOOKUP(A194,Planilha1!A:Y,24,FALSE)</f>
        <v>Sim</v>
      </c>
      <c r="J194" s="8" t="str">
        <f>VLOOKUP(A194,Planilha1!A:Y,25,FALSE)</f>
        <v>Sim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Sim</v>
      </c>
      <c r="H195" s="8" t="str">
        <f>VLOOKUP(A195,Planilha1!A:Y,23,FALSE)</f>
        <v>Sim</v>
      </c>
      <c r="I195" s="8" t="str">
        <f>VLOOKUP(A195,Planilha1!A:Y,24,FALSE)</f>
        <v>Não</v>
      </c>
      <c r="J195" s="8" t="str">
        <f>VLOOKUP(A195,Planilha1!A:Y,25,FALSE)</f>
        <v>Sim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Sim</v>
      </c>
      <c r="H197" s="8" t="str">
        <f>VLOOKUP(A197,Planilha1!A:Y,23,FALSE)</f>
        <v>Sim</v>
      </c>
      <c r="I197" s="8" t="str">
        <f>VLOOKUP(A197,Planilha1!A:Y,24,FALSE)</f>
        <v>Sim</v>
      </c>
      <c r="J197" s="8" t="str">
        <f>VLOOKUP(A197,Planilha1!A:Y,25,FALSE)</f>
        <v>Sim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Sim</v>
      </c>
      <c r="H198" s="8" t="str">
        <f>VLOOKUP(A198,Planilha1!A:Y,23,FALSE)</f>
        <v>Sim</v>
      </c>
      <c r="I198" s="8" t="str">
        <f>VLOOKUP(A198,Planilha1!A:Y,24,FALSE)</f>
        <v>Sim</v>
      </c>
      <c r="J198" s="8" t="str">
        <f>VLOOKUP(A198,Planilha1!A:Y,25,FALSE)</f>
        <v>Sim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Sim</v>
      </c>
      <c r="H200" s="8" t="str">
        <f>VLOOKUP(A200,Planilha1!A:Y,23,FALSE)</f>
        <v>Sim</v>
      </c>
      <c r="I200" s="8" t="str">
        <f>VLOOKUP(A200,Planilha1!A:Y,24,FALSE)</f>
        <v>Sim</v>
      </c>
      <c r="J200" s="8" t="str">
        <f>VLOOKUP(A200,Planilha1!A:Y,25,FALSE)</f>
        <v>Sim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Sim</v>
      </c>
      <c r="I202" s="8" t="str">
        <f>VLOOKUP(A202,Planilha1!A:Y,24,FALSE)</f>
        <v>Não</v>
      </c>
      <c r="J202" s="8" t="str">
        <f>VLOOKUP(A202,Planilha1!A:Y,25,FALSE)</f>
        <v>Sim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Sim</v>
      </c>
      <c r="H203" s="8" t="str">
        <f>VLOOKUP(A203,Planilha1!A:Y,23,FALSE)</f>
        <v>Sim</v>
      </c>
      <c r="I203" s="8" t="str">
        <f>VLOOKUP(A203,Planilha1!A:Y,24,FALSE)</f>
        <v>Sim</v>
      </c>
      <c r="J203" s="8" t="str">
        <f>VLOOKUP(A203,Planilha1!A:Y,25,FALSE)</f>
        <v>Sim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Sim</v>
      </c>
      <c r="F205" s="8" t="str">
        <f>VLOOKUP(A205,Planilha1!A:Y,21,FALSE)</f>
        <v>Sim</v>
      </c>
      <c r="G205" s="8" t="str">
        <f>VLOOKUP(A205,Planilha1!A:Y,22,FALSE)</f>
        <v>Sim</v>
      </c>
      <c r="H205" s="8" t="str">
        <f>VLOOKUP(A205,Planilha1!A:Y,23,FALSE)</f>
        <v>Sim</v>
      </c>
      <c r="I205" s="8" t="str">
        <f>VLOOKUP(A205,Planilha1!A:Y,24,FALSE)</f>
        <v>Não</v>
      </c>
      <c r="J205" s="8" t="str">
        <f>VLOOKUP(A205,Planilha1!A:Y,25,FALSE)</f>
        <v>Sim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Sim</v>
      </c>
      <c r="H208" s="8" t="str">
        <f>VLOOKUP(A208,Planilha1!A:Y,23,FALSE)</f>
        <v>Sim</v>
      </c>
      <c r="I208" s="8" t="str">
        <f>VLOOKUP(A208,Planilha1!A:Y,24,FALSE)</f>
        <v>Sim</v>
      </c>
      <c r="J208" s="8" t="str">
        <f>VLOOKUP(A208,Planilha1!A:Y,25,FALSE)</f>
        <v>Sim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Sim</v>
      </c>
      <c r="I209" s="8" t="str">
        <f>VLOOKUP(A209,Planilha1!A:Y,24,FALSE)</f>
        <v>Não</v>
      </c>
      <c r="J209" s="8" t="str">
        <f>VLOOKUP(A209,Planilha1!A:Y,25,FALSE)</f>
        <v>Sim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Sim</v>
      </c>
      <c r="I210" s="8" t="str">
        <f>VLOOKUP(A210,Planilha1!A:Y,24,FALSE)</f>
        <v>Não</v>
      </c>
      <c r="J210" s="8" t="str">
        <f>VLOOKUP(A210,Planilha1!A:Y,25,FALSE)</f>
        <v>Sim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Sim</v>
      </c>
      <c r="I211" s="8" t="str">
        <f>VLOOKUP(A211,Planilha1!A:Y,24,FALSE)</f>
        <v>Não</v>
      </c>
      <c r="J211" s="8" t="str">
        <f>VLOOKUP(A211,Planilha1!A:Y,25,FALSE)</f>
        <v>Sim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Sim</v>
      </c>
      <c r="F212" s="8" t="str">
        <f>VLOOKUP(A212,Planilha1!A:Y,21,FALSE)</f>
        <v>Sim</v>
      </c>
      <c r="G212" s="8" t="str">
        <f>VLOOKUP(A212,Planilha1!A:Y,22,FALSE)</f>
        <v>Sim</v>
      </c>
      <c r="H212" s="8" t="str">
        <f>VLOOKUP(A212,Planilha1!A:Y,23,FALSE)</f>
        <v>Sim</v>
      </c>
      <c r="I212" s="8" t="str">
        <f>VLOOKUP(A212,Planilha1!A:Y,24,FALSE)</f>
        <v>Não</v>
      </c>
      <c r="J212" s="8" t="str">
        <f>VLOOKUP(A212,Planilha1!A:Y,25,FALSE)</f>
        <v>Sim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Sim</v>
      </c>
      <c r="F213" s="8" t="str">
        <f>VLOOKUP(A213,Planilha1!A:Y,21,FALSE)</f>
        <v>Sim</v>
      </c>
      <c r="G213" s="8" t="str">
        <f>VLOOKUP(A213,Planilha1!A:Y,22,FALSE)</f>
        <v>Sim</v>
      </c>
      <c r="H213" s="8" t="str">
        <f>VLOOKUP(A213,Planilha1!A:Y,23,FALSE)</f>
        <v>Sim</v>
      </c>
      <c r="I213" s="8" t="str">
        <f>VLOOKUP(A213,Planilha1!A:Y,24,FALSE)</f>
        <v>Sim</v>
      </c>
      <c r="J213" s="8" t="str">
        <f>VLOOKUP(A213,Planilha1!A:Y,25,FALSE)</f>
        <v>Sim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Sim</v>
      </c>
      <c r="H214" s="8" t="str">
        <f>VLOOKUP(A214,Planilha1!A:Y,23,FALSE)</f>
        <v>Sim</v>
      </c>
      <c r="I214" s="8" t="str">
        <f>VLOOKUP(A214,Planilha1!A:Y,24,FALSE)</f>
        <v>Não</v>
      </c>
      <c r="J214" s="8" t="str">
        <f>VLOOKUP(A214,Planilha1!A:Y,25,FALSE)</f>
        <v>Sim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Sim</v>
      </c>
      <c r="I215" s="8" t="str">
        <f>VLOOKUP(A215,Planilha1!A:Y,24,FALSE)</f>
        <v>Não</v>
      </c>
      <c r="J215" s="8" t="str">
        <f>VLOOKUP(A215,Planilha1!A:Y,25,FALSE)</f>
        <v>Sim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Sim</v>
      </c>
      <c r="H216" s="8" t="str">
        <f>VLOOKUP(A216,Planilha1!A:Y,23,FALSE)</f>
        <v>Sim</v>
      </c>
      <c r="I216" s="8" t="str">
        <f>VLOOKUP(A216,Planilha1!A:Y,24,FALSE)</f>
        <v>Sim</v>
      </c>
      <c r="J216" s="8" t="str">
        <f>VLOOKUP(A216,Planilha1!A:Y,25,FALSE)</f>
        <v>Sim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Sim</v>
      </c>
      <c r="I217" s="8" t="str">
        <f>VLOOKUP(A217,Planilha1!A:Y,24,FALSE)</f>
        <v>Não</v>
      </c>
      <c r="J217" s="8" t="str">
        <f>VLOOKUP(A217,Planilha1!A:Y,25,FALSE)</f>
        <v>Sim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Sim</v>
      </c>
      <c r="H218" s="8" t="str">
        <f>VLOOKUP(A218,Planilha1!A:Y,23,FALSE)</f>
        <v>Sim</v>
      </c>
      <c r="I218" s="8" t="str">
        <f>VLOOKUP(A218,Planilha1!A:Y,24,FALSE)</f>
        <v>Sim</v>
      </c>
      <c r="J218" s="8" t="str">
        <f>VLOOKUP(A218,Planilha1!A:Y,25,FALSE)</f>
        <v>Sim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Sim</v>
      </c>
      <c r="H220" s="8" t="str">
        <f>VLOOKUP(A220,Planilha1!A:Y,23,FALSE)</f>
        <v>Sim</v>
      </c>
      <c r="I220" s="8" t="str">
        <f>VLOOKUP(A220,Planilha1!A:Y,24,FALSE)</f>
        <v>Sim</v>
      </c>
      <c r="J220" s="8" t="str">
        <f>VLOOKUP(A220,Planilha1!A:Y,25,FALSE)</f>
        <v>Sim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Sim</v>
      </c>
      <c r="H221" s="8" t="str">
        <f>VLOOKUP(A221,Planilha1!A:Y,23,FALSE)</f>
        <v>Sim</v>
      </c>
      <c r="I221" s="8" t="str">
        <f>VLOOKUP(A221,Planilha1!A:Y,24,FALSE)</f>
        <v>Sim</v>
      </c>
      <c r="J221" s="8" t="str">
        <f>VLOOKUP(A221,Planilha1!A:Y,25,FALSE)</f>
        <v>Sim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Sim</v>
      </c>
      <c r="F222" s="8" t="str">
        <f>VLOOKUP(A222,Planilha1!A:Y,21,FALSE)</f>
        <v>Sim</v>
      </c>
      <c r="G222" s="8" t="str">
        <f>VLOOKUP(A222,Planilha1!A:Y,22,FALSE)</f>
        <v>Sim</v>
      </c>
      <c r="H222" s="8" t="str">
        <f>VLOOKUP(A222,Planilha1!A:Y,23,FALSE)</f>
        <v>Sim</v>
      </c>
      <c r="I222" s="8" t="str">
        <f>VLOOKUP(A222,Planilha1!A:Y,24,FALSE)</f>
        <v>Sim</v>
      </c>
      <c r="J222" s="8" t="str">
        <f>VLOOKUP(A222,Planilha1!A:Y,25,FALSE)</f>
        <v>Sim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Sim</v>
      </c>
      <c r="H223" s="8" t="str">
        <f>VLOOKUP(A223,Planilha1!A:Y,23,FALSE)</f>
        <v>Sim</v>
      </c>
      <c r="I223" s="8" t="str">
        <f>VLOOKUP(A223,Planilha1!A:Y,24,FALSE)</f>
        <v>Sim</v>
      </c>
      <c r="J223" s="8" t="str">
        <f>VLOOKUP(A223,Planilha1!A:Y,25,FALSE)</f>
        <v>Sim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Sim</v>
      </c>
      <c r="F224" s="8" t="str">
        <f>VLOOKUP(A224,Planilha1!A:Y,21,FALSE)</f>
        <v>Sim</v>
      </c>
      <c r="G224" s="8" t="str">
        <f>VLOOKUP(A224,Planilha1!A:Y,22,FALSE)</f>
        <v>Não</v>
      </c>
      <c r="H224" s="8" t="str">
        <f>VLOOKUP(A224,Planilha1!A:Y,23,FALSE)</f>
        <v>Sim</v>
      </c>
      <c r="I224" s="8" t="str">
        <f>VLOOKUP(A224,Planilha1!A:Y,24,FALSE)</f>
        <v>Não</v>
      </c>
      <c r="J224" s="8" t="str">
        <f>VLOOKUP(A224,Planilha1!A:Y,25,FALSE)</f>
        <v>Sim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Sim</v>
      </c>
      <c r="H225" s="8" t="str">
        <f>VLOOKUP(A225,Planilha1!A:Y,23,FALSE)</f>
        <v>Sim</v>
      </c>
      <c r="I225" s="8" t="str">
        <f>VLOOKUP(A225,Planilha1!A:Y,24,FALSE)</f>
        <v>Sim</v>
      </c>
      <c r="J225" s="8" t="str">
        <f>VLOOKUP(A225,Planilha1!A:Y,25,FALSE)</f>
        <v>Sim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Sim</v>
      </c>
      <c r="H226" s="8" t="str">
        <f>VLOOKUP(A226,Planilha1!A:Y,23,FALSE)</f>
        <v>Sim</v>
      </c>
      <c r="I226" s="8" t="str">
        <f>VLOOKUP(A226,Planilha1!A:Y,24,FALSE)</f>
        <v>Sim</v>
      </c>
      <c r="J226" s="8" t="str">
        <f>VLOOKUP(A226,Planilha1!A:Y,25,FALSE)</f>
        <v>Sim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Sim</v>
      </c>
      <c r="F227" s="8" t="str">
        <f>VLOOKUP(A227,Planilha1!A:Y,21,FALSE)</f>
        <v>Sim</v>
      </c>
      <c r="G227" s="8" t="str">
        <f>VLOOKUP(A227,Planilha1!A:Y,22,FALSE)</f>
        <v>Sim</v>
      </c>
      <c r="H227" s="8" t="str">
        <f>VLOOKUP(A227,Planilha1!A:Y,23,FALSE)</f>
        <v>Sim</v>
      </c>
      <c r="I227" s="8" t="str">
        <f>VLOOKUP(A227,Planilha1!A:Y,24,FALSE)</f>
        <v>Sim</v>
      </c>
      <c r="J227" s="8" t="str">
        <f>VLOOKUP(A227,Planilha1!A:Y,25,FALSE)</f>
        <v>Sim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Sim</v>
      </c>
      <c r="I229" s="8" t="str">
        <f>VLOOKUP(A229,Planilha1!A:Y,24,FALSE)</f>
        <v>Não</v>
      </c>
      <c r="J229" s="8" t="str">
        <f>VLOOKUP(A229,Planilha1!A:Y,25,FALSE)</f>
        <v>Sim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Sim</v>
      </c>
      <c r="H230" s="8" t="str">
        <f>VLOOKUP(A230,Planilha1!A:Y,23,FALSE)</f>
        <v>Sim</v>
      </c>
      <c r="I230" s="8" t="str">
        <f>VLOOKUP(A230,Planilha1!A:Y,24,FALSE)</f>
        <v>Sim</v>
      </c>
      <c r="J230" s="8" t="str">
        <f>VLOOKUP(A230,Planilha1!A:Y,25,FALSE)</f>
        <v>Sim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Sim</v>
      </c>
      <c r="I231" s="8" t="str">
        <f>VLOOKUP(A231,Planilha1!A:Y,24,FALSE)</f>
        <v>Não</v>
      </c>
      <c r="J231" s="8" t="str">
        <f>VLOOKUP(A231,Planilha1!A:Y,25,FALSE)</f>
        <v>Sim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Sim</v>
      </c>
      <c r="F232" s="8" t="str">
        <f>VLOOKUP(A232,Planilha1!A:Y,21,FALSE)</f>
        <v>Sim</v>
      </c>
      <c r="G232" s="8" t="str">
        <f>VLOOKUP(A232,Planilha1!A:Y,22,FALSE)</f>
        <v>Sim</v>
      </c>
      <c r="H232" s="8" t="str">
        <f>VLOOKUP(A232,Planilha1!A:Y,23,FALSE)</f>
        <v>Sim</v>
      </c>
      <c r="I232" s="8" t="str">
        <f>VLOOKUP(A232,Planilha1!A:Y,24,FALSE)</f>
        <v>Sim</v>
      </c>
      <c r="J232" s="8" t="str">
        <f>VLOOKUP(A232,Planilha1!A:Y,25,FALSE)</f>
        <v>Sim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Sim</v>
      </c>
      <c r="H233" s="8" t="str">
        <f>VLOOKUP(A233,Planilha1!A:Y,23,FALSE)</f>
        <v>Sim</v>
      </c>
      <c r="I233" s="8" t="str">
        <f>VLOOKUP(A233,Planilha1!A:Y,24,FALSE)</f>
        <v>Sim</v>
      </c>
      <c r="J233" s="8" t="str">
        <f>VLOOKUP(A233,Planilha1!A:Y,25,FALSE)</f>
        <v>Sim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Sim</v>
      </c>
      <c r="F234" s="8" t="str">
        <f>VLOOKUP(A234,Planilha1!A:Y,21,FALSE)</f>
        <v>Sim</v>
      </c>
      <c r="G234" s="8" t="str">
        <f>VLOOKUP(A234,Planilha1!A:Y,22,FALSE)</f>
        <v>Sim</v>
      </c>
      <c r="H234" s="8" t="str">
        <f>VLOOKUP(A234,Planilha1!A:Y,23,FALSE)</f>
        <v>Sim</v>
      </c>
      <c r="I234" s="8" t="str">
        <f>VLOOKUP(A234,Planilha1!A:Y,24,FALSE)</f>
        <v>Sim</v>
      </c>
      <c r="J234" s="8" t="str">
        <f>VLOOKUP(A234,Planilha1!A:Y,25,FALSE)</f>
        <v>Sim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Sim</v>
      </c>
      <c r="G235" s="8" t="str">
        <f>VLOOKUP(A235,Planilha1!A:Y,22,FALSE)</f>
        <v>Não</v>
      </c>
      <c r="H235" s="8" t="str">
        <f>VLOOKUP(A235,Planilha1!A:Y,23,FALSE)</f>
        <v>Sim</v>
      </c>
      <c r="I235" s="8" t="str">
        <f>VLOOKUP(A235,Planilha1!A:Y,24,FALSE)</f>
        <v>Não</v>
      </c>
      <c r="J235" s="8" t="str">
        <f>VLOOKUP(A235,Planilha1!A:Y,25,FALSE)</f>
        <v>Sim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Sim</v>
      </c>
      <c r="H236" s="8" t="str">
        <f>VLOOKUP(A236,Planilha1!A:Y,23,FALSE)</f>
        <v>Sim</v>
      </c>
      <c r="I236" s="8" t="str">
        <f>VLOOKUP(A236,Planilha1!A:Y,24,FALSE)</f>
        <v>Não</v>
      </c>
      <c r="J236" s="8" t="str">
        <f>VLOOKUP(A236,Planilha1!A:Y,25,FALSE)</f>
        <v>Sim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Sim</v>
      </c>
      <c r="F237" s="8" t="str">
        <f>VLOOKUP(A237,Planilha1!A:Y,21,FALSE)</f>
        <v>Sim</v>
      </c>
      <c r="G237" s="8" t="str">
        <f>VLOOKUP(A237,Planilha1!A:Y,22,FALSE)</f>
        <v>Sim</v>
      </c>
      <c r="H237" s="8" t="str">
        <f>VLOOKUP(A237,Planilha1!A:Y,23,FALSE)</f>
        <v>Sim</v>
      </c>
      <c r="I237" s="8" t="str">
        <f>VLOOKUP(A237,Planilha1!A:Y,24,FALSE)</f>
        <v>Sim</v>
      </c>
      <c r="J237" s="8" t="str">
        <f>VLOOKUP(A237,Planilha1!A:Y,25,FALSE)</f>
        <v>Sim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Sim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Sim</v>
      </c>
      <c r="I238" s="8" t="str">
        <f>VLOOKUP(A238,Planilha1!A:Y,24,FALSE)</f>
        <v>Sim</v>
      </c>
      <c r="J238" s="8" t="str">
        <f>VLOOKUP(A238,Planilha1!A:Y,25,FALSE)</f>
        <v>Sim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Sim</v>
      </c>
      <c r="I239" s="8" t="str">
        <f>VLOOKUP(A239,Planilha1!A:Y,24,FALSE)</f>
        <v>Não</v>
      </c>
      <c r="J239" s="8" t="str">
        <f>VLOOKUP(A239,Planilha1!A:Y,25,FALSE)</f>
        <v>Sim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Sim</v>
      </c>
      <c r="G240" s="8" t="str">
        <f>VLOOKUP(A240,Planilha1!A:Y,22,FALSE)</f>
        <v>Não</v>
      </c>
      <c r="H240" s="8" t="str">
        <f>VLOOKUP(A240,Planilha1!A:Y,23,FALSE)</f>
        <v>Sim</v>
      </c>
      <c r="I240" s="8" t="str">
        <f>VLOOKUP(A240,Planilha1!A:Y,24,FALSE)</f>
        <v>Não</v>
      </c>
      <c r="J240" s="8" t="str">
        <f>VLOOKUP(A240,Planilha1!A:Y,25,FALSE)</f>
        <v>Sim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Sim</v>
      </c>
      <c r="I241" s="8" t="str">
        <f>VLOOKUP(A241,Planilha1!A:Y,24,FALSE)</f>
        <v>Não</v>
      </c>
      <c r="J241" s="8" t="str">
        <f>VLOOKUP(A241,Planilha1!A:Y,25,FALSE)</f>
        <v>Sim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Não</v>
      </c>
      <c r="F242" s="8" t="str">
        <f>VLOOKUP(A242,Planilha1!A:Y,21,FALSE)</f>
        <v>Sim</v>
      </c>
      <c r="G242" s="8" t="str">
        <f>VLOOKUP(A242,Planilha1!A:Y,22,FALSE)</f>
        <v>Sim</v>
      </c>
      <c r="H242" s="8" t="str">
        <f>VLOOKUP(A242,Planilha1!A:Y,23,FALSE)</f>
        <v>Sim</v>
      </c>
      <c r="I242" s="8" t="str">
        <f>VLOOKUP(A242,Planilha1!A:Y,24,FALSE)</f>
        <v>Não</v>
      </c>
      <c r="J242" s="8" t="str">
        <f>VLOOKUP(A242,Planilha1!A:Y,25,FALSE)</f>
        <v>Sim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Sim</v>
      </c>
      <c r="H243" s="8" t="str">
        <f>VLOOKUP(A243,Planilha1!A:Y,23,FALSE)</f>
        <v>Sim</v>
      </c>
      <c r="I243" s="8" t="str">
        <f>VLOOKUP(A243,Planilha1!A:Y,24,FALSE)</f>
        <v>Sim</v>
      </c>
      <c r="J243" s="8" t="str">
        <f>VLOOKUP(A243,Planilha1!A:Y,25,FALSE)</f>
        <v>Sim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Sim</v>
      </c>
      <c r="H244" s="8" t="str">
        <f>VLOOKUP(A244,Planilha1!A:Y,23,FALSE)</f>
        <v>Sim</v>
      </c>
      <c r="I244" s="8" t="str">
        <f>VLOOKUP(A244,Planilha1!A:Y,24,FALSE)</f>
        <v>Sim</v>
      </c>
      <c r="J244" s="8" t="str">
        <f>VLOOKUP(A244,Planilha1!A:Y,25,FALSE)</f>
        <v>Sim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Sim</v>
      </c>
      <c r="F245" s="8" t="str">
        <f>VLOOKUP(A245,Planilha1!A:Y,21,FALSE)</f>
        <v>Sim</v>
      </c>
      <c r="G245" s="8" t="str">
        <f>VLOOKUP(A245,Planilha1!A:Y,22,FALSE)</f>
        <v>Sim</v>
      </c>
      <c r="H245" s="8" t="str">
        <f>VLOOKUP(A245,Planilha1!A:Y,23,FALSE)</f>
        <v>Sim</v>
      </c>
      <c r="I245" s="8" t="str">
        <f>VLOOKUP(A245,Planilha1!A:Y,24,FALSE)</f>
        <v>Sim</v>
      </c>
      <c r="J245" s="8" t="str">
        <f>VLOOKUP(A245,Planilha1!A:Y,25,FALSE)</f>
        <v>Sim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Sim</v>
      </c>
      <c r="I246" s="8" t="str">
        <f>VLOOKUP(A246,Planilha1!A:Y,24,FALSE)</f>
        <v>Não</v>
      </c>
      <c r="J246" s="8" t="str">
        <f>VLOOKUP(A246,Planilha1!A:Y,25,FALSE)</f>
        <v>Sim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Sim</v>
      </c>
      <c r="F247" s="8" t="str">
        <f>VLOOKUP(A247,Planilha1!A:Y,21,FALSE)</f>
        <v>Sim</v>
      </c>
      <c r="G247" s="8" t="str">
        <f>VLOOKUP(A247,Planilha1!A:Y,22,FALSE)</f>
        <v>Não</v>
      </c>
      <c r="H247" s="8" t="str">
        <f>VLOOKUP(A247,Planilha1!A:Y,23,FALSE)</f>
        <v>Sim</v>
      </c>
      <c r="I247" s="8" t="str">
        <f>VLOOKUP(A247,Planilha1!A:Y,24,FALSE)</f>
        <v>Não</v>
      </c>
      <c r="J247" s="8" t="str">
        <f>VLOOKUP(A247,Planilha1!A:Y,25,FALSE)</f>
        <v>Sim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Sim</v>
      </c>
      <c r="H248" s="8" t="str">
        <f>VLOOKUP(A248,Planilha1!A:Y,23,FALSE)</f>
        <v>Sim</v>
      </c>
      <c r="I248" s="8" t="str">
        <f>VLOOKUP(A248,Planilha1!A:Y,24,FALSE)</f>
        <v>Sim</v>
      </c>
      <c r="J248" s="8" t="str">
        <f>VLOOKUP(A248,Planilha1!A:Y,25,FALSE)</f>
        <v>Sim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Sim</v>
      </c>
      <c r="I249" s="8" t="str">
        <f>VLOOKUP(A249,Planilha1!A:Y,24,FALSE)</f>
        <v>Não</v>
      </c>
      <c r="J249" s="8" t="str">
        <f>VLOOKUP(A249,Planilha1!A:Y,25,FALSE)</f>
        <v>Sim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Não</v>
      </c>
      <c r="F250" s="8" t="str">
        <f>VLOOKUP(A250,Planilha1!A:Y,21,FALSE)</f>
        <v>Sim</v>
      </c>
      <c r="G250" s="8" t="str">
        <f>VLOOKUP(A250,Planilha1!A:Y,22,FALSE)</f>
        <v>Não</v>
      </c>
      <c r="H250" s="8" t="str">
        <f>VLOOKUP(A250,Planilha1!A:Y,23,FALSE)</f>
        <v>Sim</v>
      </c>
      <c r="I250" s="8" t="str">
        <f>VLOOKUP(A250,Planilha1!A:Y,24,FALSE)</f>
        <v>Não</v>
      </c>
      <c r="J250" s="8" t="str">
        <f>VLOOKUP(A250,Planilha1!A:Y,25,FALSE)</f>
        <v>Sim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Sim</v>
      </c>
      <c r="I251" s="8" t="str">
        <f>VLOOKUP(A251,Planilha1!A:Y,24,FALSE)</f>
        <v>Não</v>
      </c>
      <c r="J251" s="8" t="str">
        <f>VLOOKUP(A251,Planilha1!A:Y,25,FALSE)</f>
        <v>Sim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Sim</v>
      </c>
      <c r="H252" s="8" t="str">
        <f>VLOOKUP(A252,Planilha1!A:Y,23,FALSE)</f>
        <v>Sim</v>
      </c>
      <c r="I252" s="8" t="str">
        <f>VLOOKUP(A252,Planilha1!A:Y,24,FALSE)</f>
        <v>Sim</v>
      </c>
      <c r="J252" s="8" t="str">
        <f>VLOOKUP(A252,Planilha1!A:Y,25,FALSE)</f>
        <v>Sim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Não</v>
      </c>
      <c r="F253" s="8" t="str">
        <f>VLOOKUP(A253,Planilha1!A:Y,21,FALSE)</f>
        <v>Sim</v>
      </c>
      <c r="G253" s="8" t="str">
        <f>VLOOKUP(A253,Planilha1!A:Y,22,FALSE)</f>
        <v>Sim</v>
      </c>
      <c r="H253" s="8" t="str">
        <f>VLOOKUP(A253,Planilha1!A:Y,23,FALSE)</f>
        <v>Sim</v>
      </c>
      <c r="I253" s="8" t="str">
        <f>VLOOKUP(A253,Planilha1!A:Y,24,FALSE)</f>
        <v>Sim</v>
      </c>
      <c r="J253" s="8" t="str">
        <f>VLOOKUP(A253,Planilha1!A:Y,25,FALSE)</f>
        <v>Sim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Sim</v>
      </c>
      <c r="H254" s="8" t="str">
        <f>VLOOKUP(A254,Planilha1!A:Y,23,FALSE)</f>
        <v>Sim</v>
      </c>
      <c r="I254" s="8" t="str">
        <f>VLOOKUP(A254,Planilha1!A:Y,24,FALSE)</f>
        <v>Sim</v>
      </c>
      <c r="J254" s="8" t="str">
        <f>VLOOKUP(A254,Planilha1!A:Y,25,FALSE)</f>
        <v>Sim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Sim</v>
      </c>
      <c r="H255" s="8" t="str">
        <f>VLOOKUP(A255,Planilha1!A:Y,23,FALSE)</f>
        <v>Sim</v>
      </c>
      <c r="I255" s="8" t="str">
        <f>VLOOKUP(A255,Planilha1!A:Y,24,FALSE)</f>
        <v>Sim</v>
      </c>
      <c r="J255" s="8" t="str">
        <f>VLOOKUP(A255,Planilha1!A:Y,25,FALSE)</f>
        <v>Sim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Não</v>
      </c>
      <c r="F257" s="8" t="str">
        <f>VLOOKUP(A257,Planilha1!A:Y,21,FALSE)</f>
        <v>Sim</v>
      </c>
      <c r="G257" s="8" t="str">
        <f>VLOOKUP(A257,Planilha1!A:Y,22,FALSE)</f>
        <v>Sim</v>
      </c>
      <c r="H257" s="8" t="str">
        <f>VLOOKUP(A257,Planilha1!A:Y,23,FALSE)</f>
        <v>Sim</v>
      </c>
      <c r="I257" s="8" t="str">
        <f>VLOOKUP(A257,Planilha1!A:Y,24,FALSE)</f>
        <v>Sim</v>
      </c>
      <c r="J257" s="8" t="str">
        <f>VLOOKUP(A257,Planilha1!A:Y,25,FALSE)</f>
        <v>Sim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Sim</v>
      </c>
      <c r="I258" s="8" t="str">
        <f>VLOOKUP(A258,Planilha1!A:Y,24,FALSE)</f>
        <v>Não</v>
      </c>
      <c r="J258" s="8" t="str">
        <f>VLOOKUP(A258,Planilha1!A:Y,25,FALSE)</f>
        <v>Sim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Sim</v>
      </c>
      <c r="H259" s="8" t="str">
        <f>VLOOKUP(A259,Planilha1!A:Y,23,FALSE)</f>
        <v>Sim</v>
      </c>
      <c r="I259" s="8" t="str">
        <f>VLOOKUP(A259,Planilha1!A:Y,24,FALSE)</f>
        <v>Não</v>
      </c>
      <c r="J259" s="8" t="str">
        <f>VLOOKUP(A259,Planilha1!A:Y,25,FALSE)</f>
        <v>Sim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Sim</v>
      </c>
      <c r="I260" s="8" t="str">
        <f>VLOOKUP(A260,Planilha1!A:Y,24,FALSE)</f>
        <v>Não</v>
      </c>
      <c r="J260" s="8" t="str">
        <f>VLOOKUP(A260,Planilha1!A:Y,25,FALSE)</f>
        <v>Sim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Sim</v>
      </c>
      <c r="H261" s="8" t="str">
        <f>VLOOKUP(A261,Planilha1!A:Y,23,FALSE)</f>
        <v>Sim</v>
      </c>
      <c r="I261" s="8" t="str">
        <f>VLOOKUP(A261,Planilha1!A:Y,24,FALSE)</f>
        <v>Sim</v>
      </c>
      <c r="J261" s="8" t="str">
        <f>VLOOKUP(A261,Planilha1!A:Y,25,FALSE)</f>
        <v>Sim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Sim</v>
      </c>
      <c r="H262" s="8" t="str">
        <f>VLOOKUP(A262,Planilha1!A:Y,23,FALSE)</f>
        <v>Sim</v>
      </c>
      <c r="I262" s="8" t="str">
        <f>VLOOKUP(A262,Planilha1!A:Y,24,FALSE)</f>
        <v>Não</v>
      </c>
      <c r="J262" s="8" t="str">
        <f>VLOOKUP(A262,Planilha1!A:Y,25,FALSE)</f>
        <v>Sim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Não</v>
      </c>
      <c r="F264" s="8" t="str">
        <f>VLOOKUP(A264,Planilha1!A:Y,21,FALSE)</f>
        <v>Sim</v>
      </c>
      <c r="G264" s="8" t="str">
        <f>VLOOKUP(A264,Planilha1!A:Y,22,FALSE)</f>
        <v>Sim</v>
      </c>
      <c r="H264" s="8" t="str">
        <f>VLOOKUP(A264,Planilha1!A:Y,23,FALSE)</f>
        <v>Sim</v>
      </c>
      <c r="I264" s="8" t="str">
        <f>VLOOKUP(A264,Planilha1!A:Y,24,FALSE)</f>
        <v>Não</v>
      </c>
      <c r="J264" s="8" t="str">
        <f>VLOOKUP(A264,Planilha1!A:Y,25,FALSE)</f>
        <v>Sim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Sim</v>
      </c>
      <c r="H265" s="8" t="str">
        <f>VLOOKUP(A265,Planilha1!A:Y,23,FALSE)</f>
        <v>Sim</v>
      </c>
      <c r="I265" s="8" t="str">
        <f>VLOOKUP(A265,Planilha1!A:Y,24,FALSE)</f>
        <v>Sim</v>
      </c>
      <c r="J265" s="8" t="str">
        <f>VLOOKUP(A265,Planilha1!A:Y,25,FALSE)</f>
        <v>Sim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Sim</v>
      </c>
      <c r="F266" s="8" t="str">
        <f>VLOOKUP(A266,Planilha1!A:Y,21,FALSE)</f>
        <v>Sim</v>
      </c>
      <c r="G266" s="8" t="str">
        <f>VLOOKUP(A266,Planilha1!A:Y,22,FALSE)</f>
        <v>Sim</v>
      </c>
      <c r="H266" s="8" t="str">
        <f>VLOOKUP(A266,Planilha1!A:Y,23,FALSE)</f>
        <v>Sim</v>
      </c>
      <c r="I266" s="8" t="str">
        <f>VLOOKUP(A266,Planilha1!A:Y,24,FALSE)</f>
        <v>Não</v>
      </c>
      <c r="J266" s="8" t="str">
        <f>VLOOKUP(A266,Planilha1!A:Y,25,FALSE)</f>
        <v>Sim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Sim</v>
      </c>
      <c r="H267" s="8" t="str">
        <f>VLOOKUP(A267,Planilha1!A:Y,23,FALSE)</f>
        <v>Sim</v>
      </c>
      <c r="I267" s="8" t="str">
        <f>VLOOKUP(A267,Planilha1!A:Y,24,FALSE)</f>
        <v>Sim</v>
      </c>
      <c r="J267" s="8" t="str">
        <f>VLOOKUP(A267,Planilha1!A:Y,25,FALSE)</f>
        <v>Sim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Sim</v>
      </c>
      <c r="F268" s="8" t="str">
        <f>VLOOKUP(A268,Planilha1!A:Y,21,FALSE)</f>
        <v>Sim</v>
      </c>
      <c r="G268" s="8" t="str">
        <f>VLOOKUP(A268,Planilha1!A:Y,22,FALSE)</f>
        <v>Sim</v>
      </c>
      <c r="H268" s="8" t="str">
        <f>VLOOKUP(A268,Planilha1!A:Y,23,FALSE)</f>
        <v>Sim</v>
      </c>
      <c r="I268" s="8" t="str">
        <f>VLOOKUP(A268,Planilha1!A:Y,24,FALSE)</f>
        <v>Sim</v>
      </c>
      <c r="J268" s="8" t="str">
        <f>VLOOKUP(A268,Planilha1!A:Y,25,FALSE)</f>
        <v>Sim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Sim</v>
      </c>
      <c r="F269" s="8" t="str">
        <f>VLOOKUP(A269,Planilha1!A:Y,21,FALSE)</f>
        <v>Sim</v>
      </c>
      <c r="G269" s="8" t="str">
        <f>VLOOKUP(A269,Planilha1!A:Y,22,FALSE)</f>
        <v>Sim</v>
      </c>
      <c r="H269" s="8" t="str">
        <f>VLOOKUP(A269,Planilha1!A:Y,23,FALSE)</f>
        <v>Sim</v>
      </c>
      <c r="I269" s="8" t="str">
        <f>VLOOKUP(A269,Planilha1!A:Y,24,FALSE)</f>
        <v>Sim</v>
      </c>
      <c r="J269" s="8" t="str">
        <f>VLOOKUP(A269,Planilha1!A:Y,25,FALSE)</f>
        <v>Sim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Sim</v>
      </c>
      <c r="H270" s="8" t="str">
        <f>VLOOKUP(A270,Planilha1!A:Y,23,FALSE)</f>
        <v>Sim</v>
      </c>
      <c r="I270" s="8" t="str">
        <f>VLOOKUP(A270,Planilha1!A:Y,24,FALSE)</f>
        <v>Sim</v>
      </c>
      <c r="J270" s="8" t="str">
        <f>VLOOKUP(A270,Planilha1!A:Y,25,FALSE)</f>
        <v>Sim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Sim</v>
      </c>
      <c r="F271" s="8" t="str">
        <f>VLOOKUP(A271,Planilha1!A:Y,21,FALSE)</f>
        <v>Sim</v>
      </c>
      <c r="G271" s="8" t="str">
        <f>VLOOKUP(A271,Planilha1!A:Y,22,FALSE)</f>
        <v>Sim</v>
      </c>
      <c r="H271" s="8" t="str">
        <f>VLOOKUP(A271,Planilha1!A:Y,23,FALSE)</f>
        <v>Sim</v>
      </c>
      <c r="I271" s="8" t="str">
        <f>VLOOKUP(A271,Planilha1!A:Y,24,FALSE)</f>
        <v>Não</v>
      </c>
      <c r="J271" s="8" t="str">
        <f>VLOOKUP(A271,Planilha1!A:Y,25,FALSE)</f>
        <v>Sim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Sim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Sim</v>
      </c>
      <c r="I272" s="8" t="str">
        <f>VLOOKUP(A272,Planilha1!A:Y,24,FALSE)</f>
        <v>Não</v>
      </c>
      <c r="J272" s="8" t="str">
        <f>VLOOKUP(A272,Planilha1!A:Y,25,FALSE)</f>
        <v>Sim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Sim</v>
      </c>
      <c r="H273" s="8" t="str">
        <f>VLOOKUP(A273,Planilha1!A:Y,23,FALSE)</f>
        <v>Sim</v>
      </c>
      <c r="I273" s="8" t="str">
        <f>VLOOKUP(A273,Planilha1!A:Y,24,FALSE)</f>
        <v>Sim</v>
      </c>
      <c r="J273" s="8" t="str">
        <f>VLOOKUP(A273,Planilha1!A:Y,25,FALSE)</f>
        <v>Sim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Sim</v>
      </c>
      <c r="I274" s="8" t="str">
        <f>VLOOKUP(A274,Planilha1!A:Y,24,FALSE)</f>
        <v>Não</v>
      </c>
      <c r="J274" s="8" t="str">
        <f>VLOOKUP(A274,Planilha1!A:Y,25,FALSE)</f>
        <v>Sim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Sim</v>
      </c>
      <c r="G275" s="8" t="str">
        <f>VLOOKUP(A275,Planilha1!A:Y,22,FALSE)</f>
        <v>Sim</v>
      </c>
      <c r="H275" s="8" t="str">
        <f>VLOOKUP(A275,Planilha1!A:Y,23,FALSE)</f>
        <v>Sim</v>
      </c>
      <c r="I275" s="8" t="str">
        <f>VLOOKUP(A275,Planilha1!A:Y,24,FALSE)</f>
        <v>Sim</v>
      </c>
      <c r="J275" s="8" t="str">
        <f>VLOOKUP(A275,Planilha1!A:Y,25,FALSE)</f>
        <v>Sim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Não</v>
      </c>
      <c r="F276" s="8" t="str">
        <f>VLOOKUP(A276,Planilha1!A:Y,21,FALSE)</f>
        <v>Sim</v>
      </c>
      <c r="G276" s="8" t="str">
        <f>VLOOKUP(A276,Planilha1!A:Y,22,FALSE)</f>
        <v>Não</v>
      </c>
      <c r="H276" s="8" t="str">
        <f>VLOOKUP(A276,Planilha1!A:Y,23,FALSE)</f>
        <v>Sim</v>
      </c>
      <c r="I276" s="8" t="str">
        <f>VLOOKUP(A276,Planilha1!A:Y,24,FALSE)</f>
        <v>Não</v>
      </c>
      <c r="J276" s="8" t="str">
        <f>VLOOKUP(A276,Planilha1!A:Y,25,FALSE)</f>
        <v>Sim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Sim</v>
      </c>
      <c r="F277" s="8" t="str">
        <f>VLOOKUP(A277,Planilha1!A:Y,21,FALSE)</f>
        <v>Sim</v>
      </c>
      <c r="G277" s="8" t="str">
        <f>VLOOKUP(A277,Planilha1!A:Y,22,FALSE)</f>
        <v>Sim</v>
      </c>
      <c r="H277" s="8" t="str">
        <f>VLOOKUP(A277,Planilha1!A:Y,23,FALSE)</f>
        <v>Sim</v>
      </c>
      <c r="I277" s="8" t="str">
        <f>VLOOKUP(A277,Planilha1!A:Y,24,FALSE)</f>
        <v>Sim</v>
      </c>
      <c r="J277" s="8" t="str">
        <f>VLOOKUP(A277,Planilha1!A:Y,25,FALSE)</f>
        <v>Sim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Sim</v>
      </c>
      <c r="H279" s="8" t="str">
        <f>VLOOKUP(A279,Planilha1!A:Y,23,FALSE)</f>
        <v>Sim</v>
      </c>
      <c r="I279" s="8" t="str">
        <f>VLOOKUP(A279,Planilha1!A:Y,24,FALSE)</f>
        <v>Sim</v>
      </c>
      <c r="J279" s="8" t="str">
        <f>VLOOKUP(A279,Planilha1!A:Y,25,FALSE)</f>
        <v>Sim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Sim</v>
      </c>
      <c r="F280" s="8" t="str">
        <f>VLOOKUP(A280,Planilha1!A:Y,21,FALSE)</f>
        <v>Sim</v>
      </c>
      <c r="G280" s="8" t="str">
        <f>VLOOKUP(A280,Planilha1!A:Y,22,FALSE)</f>
        <v>Sim</v>
      </c>
      <c r="H280" s="8" t="str">
        <f>VLOOKUP(A280,Planilha1!A:Y,23,FALSE)</f>
        <v>Sim</v>
      </c>
      <c r="I280" s="8" t="str">
        <f>VLOOKUP(A280,Planilha1!A:Y,24,FALSE)</f>
        <v>Sim</v>
      </c>
      <c r="J280" s="8" t="str">
        <f>VLOOKUP(A280,Planilha1!A:Y,25,FALSE)</f>
        <v>Sim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Sim</v>
      </c>
      <c r="I281" s="8" t="str">
        <f>VLOOKUP(A281,Planilha1!A:Y,24,FALSE)</f>
        <v>Não</v>
      </c>
      <c r="J281" s="8" t="str">
        <f>VLOOKUP(A281,Planilha1!A:Y,25,FALSE)</f>
        <v>Sim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Sim</v>
      </c>
      <c r="F282" s="8" t="str">
        <f>VLOOKUP(A282,Planilha1!A:Y,21,FALSE)</f>
        <v>Sim</v>
      </c>
      <c r="G282" s="8" t="str">
        <f>VLOOKUP(A282,Planilha1!A:Y,22,FALSE)</f>
        <v>Sim</v>
      </c>
      <c r="H282" s="8" t="str">
        <f>VLOOKUP(A282,Planilha1!A:Y,23,FALSE)</f>
        <v>Sim</v>
      </c>
      <c r="I282" s="8" t="str">
        <f>VLOOKUP(A282,Planilha1!A:Y,24,FALSE)</f>
        <v>Sim</v>
      </c>
      <c r="J282" s="8" t="str">
        <f>VLOOKUP(A282,Planilha1!A:Y,25,FALSE)</f>
        <v>Sim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Sim</v>
      </c>
      <c r="H283" s="8" t="str">
        <f>VLOOKUP(A283,Planilha1!A:Y,23,FALSE)</f>
        <v>Sim</v>
      </c>
      <c r="I283" s="8" t="str">
        <f>VLOOKUP(A283,Planilha1!A:Y,24,FALSE)</f>
        <v>Sim</v>
      </c>
      <c r="J283" s="8" t="str">
        <f>VLOOKUP(A283,Planilha1!A:Y,25,FALSE)</f>
        <v>Sim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Sim</v>
      </c>
      <c r="F284" s="8" t="str">
        <f>VLOOKUP(A284,Planilha1!A:Y,21,FALSE)</f>
        <v>Sim</v>
      </c>
      <c r="G284" s="8" t="str">
        <f>VLOOKUP(A284,Planilha1!A:Y,22,FALSE)</f>
        <v>Sim</v>
      </c>
      <c r="H284" s="8" t="str">
        <f>VLOOKUP(A284,Planilha1!A:Y,23,FALSE)</f>
        <v>Sim</v>
      </c>
      <c r="I284" s="8" t="str">
        <f>VLOOKUP(A284,Planilha1!A:Y,24,FALSE)</f>
        <v>Sim</v>
      </c>
      <c r="J284" s="8" t="str">
        <f>VLOOKUP(A284,Planilha1!A:Y,25,FALSE)</f>
        <v>Sim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Sim</v>
      </c>
      <c r="I285" s="8" t="str">
        <f>VLOOKUP(A285,Planilha1!A:Y,24,FALSE)</f>
        <v>Não</v>
      </c>
      <c r="J285" s="8" t="str">
        <f>VLOOKUP(A285,Planilha1!A:Y,25,FALSE)</f>
        <v>Sim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Sim</v>
      </c>
      <c r="F286" s="8" t="str">
        <f>VLOOKUP(A286,Planilha1!A:Y,21,FALSE)</f>
        <v>Sim</v>
      </c>
      <c r="G286" s="8" t="str">
        <f>VLOOKUP(A286,Planilha1!A:Y,22,FALSE)</f>
        <v>Não</v>
      </c>
      <c r="H286" s="8" t="str">
        <f>VLOOKUP(A286,Planilha1!A:Y,23,FALSE)</f>
        <v>Sim</v>
      </c>
      <c r="I286" s="8" t="str">
        <f>VLOOKUP(A286,Planilha1!A:Y,24,FALSE)</f>
        <v>Não</v>
      </c>
      <c r="J286" s="8" t="str">
        <f>VLOOKUP(A286,Planilha1!A:Y,25,FALSE)</f>
        <v>Sim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Sim</v>
      </c>
      <c r="H287" s="8" t="str">
        <f>VLOOKUP(A287,Planilha1!A:Y,23,FALSE)</f>
        <v>Sim</v>
      </c>
      <c r="I287" s="8" t="str">
        <f>VLOOKUP(A287,Planilha1!A:Y,24,FALSE)</f>
        <v>Sim</v>
      </c>
      <c r="J287" s="8" t="str">
        <f>VLOOKUP(A287,Planilha1!A:Y,25,FALSE)</f>
        <v>Sim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Sim</v>
      </c>
      <c r="H288" s="8" t="str">
        <f>VLOOKUP(A288,Planilha1!A:Y,23,FALSE)</f>
        <v>Sim</v>
      </c>
      <c r="I288" s="8" t="str">
        <f>VLOOKUP(A288,Planilha1!A:Y,24,FALSE)</f>
        <v>Sim</v>
      </c>
      <c r="J288" s="8" t="str">
        <f>VLOOKUP(A288,Planilha1!A:Y,25,FALSE)</f>
        <v>Sim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Sim</v>
      </c>
      <c r="F289" s="8" t="str">
        <f>VLOOKUP(A289,Planilha1!A:Y,21,FALSE)</f>
        <v>Sim</v>
      </c>
      <c r="G289" s="8" t="str">
        <f>VLOOKUP(A289,Planilha1!A:Y,22,FALSE)</f>
        <v>Sim</v>
      </c>
      <c r="H289" s="8" t="str">
        <f>VLOOKUP(A289,Planilha1!A:Y,23,FALSE)</f>
        <v>Sim</v>
      </c>
      <c r="I289" s="8" t="str">
        <f>VLOOKUP(A289,Planilha1!A:Y,24,FALSE)</f>
        <v>Sim</v>
      </c>
      <c r="J289" s="8" t="str">
        <f>VLOOKUP(A289,Planilha1!A:Y,25,FALSE)</f>
        <v>Sim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Sim</v>
      </c>
      <c r="I290" s="8" t="str">
        <f>VLOOKUP(A290,Planilha1!A:Y,24,FALSE)</f>
        <v>Não</v>
      </c>
      <c r="J290" s="8" t="str">
        <f>VLOOKUP(A290,Planilha1!A:Y,25,FALSE)</f>
        <v>Sim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Sim</v>
      </c>
      <c r="F291" s="8" t="str">
        <f>VLOOKUP(A291,Planilha1!A:Y,21,FALSE)</f>
        <v>Sim</v>
      </c>
      <c r="G291" s="8" t="str">
        <f>VLOOKUP(A291,Planilha1!A:Y,22,FALSE)</f>
        <v>Sim</v>
      </c>
      <c r="H291" s="8" t="str">
        <f>VLOOKUP(A291,Planilha1!A:Y,23,FALSE)</f>
        <v>Sim</v>
      </c>
      <c r="I291" s="8" t="str">
        <f>VLOOKUP(A291,Planilha1!A:Y,24,FALSE)</f>
        <v>Sim</v>
      </c>
      <c r="J291" s="8" t="str">
        <f>VLOOKUP(A291,Planilha1!A:Y,25,FALSE)</f>
        <v>Sim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Sim</v>
      </c>
      <c r="H292" s="8" t="str">
        <f>VLOOKUP(A292,Planilha1!A:Y,23,FALSE)</f>
        <v>Sim</v>
      </c>
      <c r="I292" s="8" t="str">
        <f>VLOOKUP(A292,Planilha1!A:Y,24,FALSE)</f>
        <v>Sim</v>
      </c>
      <c r="J292" s="8" t="str">
        <f>VLOOKUP(A292,Planilha1!A:Y,25,FALSE)</f>
        <v>Sim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Sim</v>
      </c>
      <c r="H294" s="8" t="str">
        <f>VLOOKUP(A294,Planilha1!A:Y,23,FALSE)</f>
        <v>Sim</v>
      </c>
      <c r="I294" s="8" t="str">
        <f>VLOOKUP(A294,Planilha1!A:Y,24,FALSE)</f>
        <v>Não</v>
      </c>
      <c r="J294" s="8" t="str">
        <f>VLOOKUP(A294,Planilha1!A:Y,25,FALSE)</f>
        <v>Sim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Sim</v>
      </c>
      <c r="F295" s="8" t="str">
        <f>VLOOKUP(A295,Planilha1!A:Y,21,FALSE)</f>
        <v>Sim</v>
      </c>
      <c r="G295" s="8" t="str">
        <f>VLOOKUP(A295,Planilha1!A:Y,22,FALSE)</f>
        <v>Sim</v>
      </c>
      <c r="H295" s="8" t="str">
        <f>VLOOKUP(A295,Planilha1!A:Y,23,FALSE)</f>
        <v>Sim</v>
      </c>
      <c r="I295" s="8" t="str">
        <f>VLOOKUP(A295,Planilha1!A:Y,24,FALSE)</f>
        <v>Sim</v>
      </c>
      <c r="J295" s="8" t="str">
        <f>VLOOKUP(A295,Planilha1!A:Y,25,FALSE)</f>
        <v>Sim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Sim</v>
      </c>
      <c r="H296" s="8" t="str">
        <f>VLOOKUP(A296,Planilha1!A:Y,23,FALSE)</f>
        <v>Sim</v>
      </c>
      <c r="I296" s="8" t="str">
        <f>VLOOKUP(A296,Planilha1!A:Y,24,FALSE)</f>
        <v>Sim</v>
      </c>
      <c r="J296" s="8" t="str">
        <f>VLOOKUP(A296,Planilha1!A:Y,25,FALSE)</f>
        <v>Sim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Sim</v>
      </c>
      <c r="G297" s="8" t="str">
        <f>VLOOKUP(A297,Planilha1!A:Y,22,FALSE)</f>
        <v>Não</v>
      </c>
      <c r="H297" s="8" t="str">
        <f>VLOOKUP(A297,Planilha1!A:Y,23,FALSE)</f>
        <v>Sim</v>
      </c>
      <c r="I297" s="8" t="str">
        <f>VLOOKUP(A297,Planilha1!A:Y,24,FALSE)</f>
        <v>Não</v>
      </c>
      <c r="J297" s="8" t="str">
        <f>VLOOKUP(A297,Planilha1!A:Y,25,FALSE)</f>
        <v>Sim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Sim</v>
      </c>
      <c r="G298" s="8" t="str">
        <f>VLOOKUP(A298,Planilha1!A:Y,22,FALSE)</f>
        <v>Não</v>
      </c>
      <c r="H298" s="8" t="str">
        <f>VLOOKUP(A298,Planilha1!A:Y,23,FALSE)</f>
        <v>Sim</v>
      </c>
      <c r="I298" s="8" t="str">
        <f>VLOOKUP(A298,Planilha1!A:Y,24,FALSE)</f>
        <v>Não</v>
      </c>
      <c r="J298" s="8" t="str">
        <f>VLOOKUP(A298,Planilha1!A:Y,25,FALSE)</f>
        <v>Sim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Sim</v>
      </c>
      <c r="H299" s="8" t="str">
        <f>VLOOKUP(A299,Planilha1!A:Y,23,FALSE)</f>
        <v>Sim</v>
      </c>
      <c r="I299" s="8" t="str">
        <f>VLOOKUP(A299,Planilha1!A:Y,24,FALSE)</f>
        <v>Sim</v>
      </c>
      <c r="J299" s="8" t="str">
        <f>VLOOKUP(A299,Planilha1!A:Y,25,FALSE)</f>
        <v>Sim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Sim</v>
      </c>
      <c r="I300" s="8" t="str">
        <f>VLOOKUP(A300,Planilha1!A:Y,24,FALSE)</f>
        <v>Não</v>
      </c>
      <c r="J300" s="8" t="str">
        <f>VLOOKUP(A300,Planilha1!A:Y,25,FALSE)</f>
        <v>Sim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Sim</v>
      </c>
      <c r="G301" s="8" t="str">
        <f>VLOOKUP(A301,Planilha1!A:Y,22,FALSE)</f>
        <v>Não</v>
      </c>
      <c r="H301" s="8" t="str">
        <f>VLOOKUP(A301,Planilha1!A:Y,23,FALSE)</f>
        <v>Sim</v>
      </c>
      <c r="I301" s="8" t="str">
        <f>VLOOKUP(A301,Planilha1!A:Y,24,FALSE)</f>
        <v>Não</v>
      </c>
      <c r="J301" s="8" t="str">
        <f>VLOOKUP(A301,Planilha1!A:Y,25,FALSE)</f>
        <v>Sim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Não</v>
      </c>
      <c r="F302" s="8" t="str">
        <f>VLOOKUP(A302,Planilha1!A:Y,21,FALSE)</f>
        <v>Sim</v>
      </c>
      <c r="G302" s="8" t="str">
        <f>VLOOKUP(A302,Planilha1!A:Y,22,FALSE)</f>
        <v>Sim</v>
      </c>
      <c r="H302" s="8" t="str">
        <f>VLOOKUP(A302,Planilha1!A:Y,23,FALSE)</f>
        <v>Sim</v>
      </c>
      <c r="I302" s="8" t="str">
        <f>VLOOKUP(A302,Planilha1!A:Y,24,FALSE)</f>
        <v>Não</v>
      </c>
      <c r="J302" s="8" t="str">
        <f>VLOOKUP(A302,Planilha1!A:Y,25,FALSE)</f>
        <v>Sim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Sim</v>
      </c>
      <c r="F303" s="8" t="str">
        <f>VLOOKUP(A303,Planilha1!A:Y,21,FALSE)</f>
        <v>Sim</v>
      </c>
      <c r="G303" s="8" t="str">
        <f>VLOOKUP(A303,Planilha1!A:Y,22,FALSE)</f>
        <v>Não</v>
      </c>
      <c r="H303" s="8" t="str">
        <f>VLOOKUP(A303,Planilha1!A:Y,23,FALSE)</f>
        <v>Sim</v>
      </c>
      <c r="I303" s="8" t="str">
        <f>VLOOKUP(A303,Planilha1!A:Y,24,FALSE)</f>
        <v>Não</v>
      </c>
      <c r="J303" s="8" t="str">
        <f>VLOOKUP(A303,Planilha1!A:Y,25,FALSE)</f>
        <v>Sim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Sim</v>
      </c>
      <c r="I304" s="8" t="str">
        <f>VLOOKUP(A304,Planilha1!A:Y,24,FALSE)</f>
        <v>Não</v>
      </c>
      <c r="J304" s="8" t="str">
        <f>VLOOKUP(A304,Planilha1!A:Y,25,FALSE)</f>
        <v>Sim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Sim</v>
      </c>
      <c r="F305" s="8" t="str">
        <f>VLOOKUP(A305,Planilha1!A:Y,21,FALSE)</f>
        <v>Sim</v>
      </c>
      <c r="G305" s="8" t="str">
        <f>VLOOKUP(A305,Planilha1!A:Y,22,FALSE)</f>
        <v>Sim</v>
      </c>
      <c r="H305" s="8" t="str">
        <f>VLOOKUP(A305,Planilha1!A:Y,23,FALSE)</f>
        <v>Sim</v>
      </c>
      <c r="I305" s="8" t="str">
        <f>VLOOKUP(A305,Planilha1!A:Y,24,FALSE)</f>
        <v>Não</v>
      </c>
      <c r="J305" s="8" t="str">
        <f>VLOOKUP(A305,Planilha1!A:Y,25,FALSE)</f>
        <v>Sim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Sim</v>
      </c>
      <c r="H306" s="8" t="str">
        <f>VLOOKUP(A306,Planilha1!A:Y,23,FALSE)</f>
        <v>Sim</v>
      </c>
      <c r="I306" s="8" t="str">
        <f>VLOOKUP(A306,Planilha1!A:Y,24,FALSE)</f>
        <v>Não</v>
      </c>
      <c r="J306" s="8" t="str">
        <f>VLOOKUP(A306,Planilha1!A:Y,25,FALSE)</f>
        <v>Sim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Sim</v>
      </c>
      <c r="H307" s="8" t="str">
        <f>VLOOKUP(A307,Planilha1!A:Y,23,FALSE)</f>
        <v>Sim</v>
      </c>
      <c r="I307" s="8" t="str">
        <f>VLOOKUP(A307,Planilha1!A:Y,24,FALSE)</f>
        <v>Sim</v>
      </c>
      <c r="J307" s="8" t="str">
        <f>VLOOKUP(A307,Planilha1!A:Y,25,FALSE)</f>
        <v>Sim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Sim</v>
      </c>
      <c r="F308" s="8" t="str">
        <f>VLOOKUP(A308,Planilha1!A:Y,21,FALSE)</f>
        <v>Sim</v>
      </c>
      <c r="G308" s="8" t="str">
        <f>VLOOKUP(A308,Planilha1!A:Y,22,FALSE)</f>
        <v>Sim</v>
      </c>
      <c r="H308" s="8" t="str">
        <f>VLOOKUP(A308,Planilha1!A:Y,23,FALSE)</f>
        <v>Sim</v>
      </c>
      <c r="I308" s="8" t="str">
        <f>VLOOKUP(A308,Planilha1!A:Y,24,FALSE)</f>
        <v>Não</v>
      </c>
      <c r="J308" s="8" t="str">
        <f>VLOOKUP(A308,Planilha1!A:Y,25,FALSE)</f>
        <v>Sim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Sim</v>
      </c>
      <c r="H309" s="8" t="str">
        <f>VLOOKUP(A309,Planilha1!A:Y,23,FALSE)</f>
        <v>Sim</v>
      </c>
      <c r="I309" s="8" t="str">
        <f>VLOOKUP(A309,Planilha1!A:Y,24,FALSE)</f>
        <v>Sim</v>
      </c>
      <c r="J309" s="8" t="str">
        <f>VLOOKUP(A309,Planilha1!A:Y,25,FALSE)</f>
        <v>Sim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Sim</v>
      </c>
      <c r="G310" s="8" t="str">
        <f>VLOOKUP(A310,Planilha1!A:Y,22,FALSE)</f>
        <v>Sim</v>
      </c>
      <c r="H310" s="8" t="str">
        <f>VLOOKUP(A310,Planilha1!A:Y,23,FALSE)</f>
        <v>Sim</v>
      </c>
      <c r="I310" s="8" t="str">
        <f>VLOOKUP(A310,Planilha1!A:Y,24,FALSE)</f>
        <v>Não</v>
      </c>
      <c r="J310" s="8" t="str">
        <f>VLOOKUP(A310,Planilha1!A:Y,25,FALSE)</f>
        <v>Sim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Sim</v>
      </c>
      <c r="H311" s="8" t="str">
        <f>VLOOKUP(A311,Planilha1!A:Y,23,FALSE)</f>
        <v>Sim</v>
      </c>
      <c r="I311" s="8" t="str">
        <f>VLOOKUP(A311,Planilha1!A:Y,24,FALSE)</f>
        <v>Sim</v>
      </c>
      <c r="J311" s="8" t="str">
        <f>VLOOKUP(A311,Planilha1!A:Y,25,FALSE)</f>
        <v>Sim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Sim</v>
      </c>
      <c r="H312" s="8" t="str">
        <f>VLOOKUP(A312,Planilha1!A:Y,23,FALSE)</f>
        <v>Sim</v>
      </c>
      <c r="I312" s="8" t="str">
        <f>VLOOKUP(A312,Planilha1!A:Y,24,FALSE)</f>
        <v>Sim</v>
      </c>
      <c r="J312" s="8" t="str">
        <f>VLOOKUP(A312,Planilha1!A:Y,25,FALSE)</f>
        <v>Sim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Sim</v>
      </c>
      <c r="H313" s="8" t="str">
        <f>VLOOKUP(A313,Planilha1!A:Y,23,FALSE)</f>
        <v>Sim</v>
      </c>
      <c r="I313" s="8" t="str">
        <f>VLOOKUP(A313,Planilha1!A:Y,24,FALSE)</f>
        <v>Sim</v>
      </c>
      <c r="J313" s="8" t="str">
        <f>VLOOKUP(A313,Planilha1!A:Y,25,FALSE)</f>
        <v>Sim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Sim</v>
      </c>
      <c r="F314" s="8" t="str">
        <f>VLOOKUP(A314,Planilha1!A:Y,21,FALSE)</f>
        <v>Sim</v>
      </c>
      <c r="G314" s="8" t="str">
        <f>VLOOKUP(A314,Planilha1!A:Y,22,FALSE)</f>
        <v>Sim</v>
      </c>
      <c r="H314" s="8" t="str">
        <f>VLOOKUP(A314,Planilha1!A:Y,23,FALSE)</f>
        <v>Sim</v>
      </c>
      <c r="I314" s="8" t="str">
        <f>VLOOKUP(A314,Planilha1!A:Y,24,FALSE)</f>
        <v>Sim</v>
      </c>
      <c r="J314" s="8" t="str">
        <f>VLOOKUP(A314,Planilha1!A:Y,25,FALSE)</f>
        <v>Sim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Sim</v>
      </c>
      <c r="H315" s="8" t="str">
        <f>VLOOKUP(A315,Planilha1!A:Y,23,FALSE)</f>
        <v>Sim</v>
      </c>
      <c r="I315" s="8" t="str">
        <f>VLOOKUP(A315,Planilha1!A:Y,24,FALSE)</f>
        <v>Sim</v>
      </c>
      <c r="J315" s="8" t="str">
        <f>VLOOKUP(A315,Planilha1!A:Y,25,FALSE)</f>
        <v>Sim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Sim</v>
      </c>
      <c r="H316" s="8" t="str">
        <f>VLOOKUP(A316,Planilha1!A:Y,23,FALSE)</f>
        <v>Sim</v>
      </c>
      <c r="I316" s="8" t="str">
        <f>VLOOKUP(A316,Planilha1!A:Y,24,FALSE)</f>
        <v>Sim</v>
      </c>
      <c r="J316" s="8" t="str">
        <f>VLOOKUP(A316,Planilha1!A:Y,25,FALSE)</f>
        <v>Sim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Sim</v>
      </c>
      <c r="H318" s="8" t="str">
        <f>VLOOKUP(A318,Planilha1!A:Y,23,FALSE)</f>
        <v>Sim</v>
      </c>
      <c r="I318" s="8" t="str">
        <f>VLOOKUP(A318,Planilha1!A:Y,24,FALSE)</f>
        <v>Sim</v>
      </c>
      <c r="J318" s="8" t="str">
        <f>VLOOKUP(A318,Planilha1!A:Y,25,FALSE)</f>
        <v>Sim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Sim</v>
      </c>
      <c r="H319" s="8" t="str">
        <f>VLOOKUP(A319,Planilha1!A:Y,23,FALSE)</f>
        <v>Sim</v>
      </c>
      <c r="I319" s="8" t="str">
        <f>VLOOKUP(A319,Planilha1!A:Y,24,FALSE)</f>
        <v>Sim</v>
      </c>
      <c r="J319" s="8" t="str">
        <f>VLOOKUP(A319,Planilha1!A:Y,25,FALSE)</f>
        <v>Sim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Sim</v>
      </c>
      <c r="H320" s="8" t="str">
        <f>VLOOKUP(A320,Planilha1!A:Y,23,FALSE)</f>
        <v>Sim</v>
      </c>
      <c r="I320" s="8" t="str">
        <f>VLOOKUP(A320,Planilha1!A:Y,24,FALSE)</f>
        <v>Sim</v>
      </c>
      <c r="J320" s="8" t="str">
        <f>VLOOKUP(A320,Planilha1!A:Y,25,FALSE)</f>
        <v>Sim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Sim</v>
      </c>
      <c r="F321" s="8" t="str">
        <f>VLOOKUP(A321,Planilha1!A:Y,21,FALSE)</f>
        <v>Sim</v>
      </c>
      <c r="G321" s="8" t="str">
        <f>VLOOKUP(A321,Planilha1!A:Y,22,FALSE)</f>
        <v>Sim</v>
      </c>
      <c r="H321" s="8" t="str">
        <f>VLOOKUP(A321,Planilha1!A:Y,23,FALSE)</f>
        <v>Sim</v>
      </c>
      <c r="I321" s="8" t="str">
        <f>VLOOKUP(A321,Planilha1!A:Y,24,FALSE)</f>
        <v>Sim</v>
      </c>
      <c r="J321" s="8" t="str">
        <f>VLOOKUP(A321,Planilha1!A:Y,25,FALSE)</f>
        <v>Sim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Sim</v>
      </c>
      <c r="F322" s="8" t="str">
        <f>VLOOKUP(A322,Planilha1!A:Y,21,FALSE)</f>
        <v>Sim</v>
      </c>
      <c r="G322" s="8" t="str">
        <f>VLOOKUP(A322,Planilha1!A:Y,22,FALSE)</f>
        <v>Sim</v>
      </c>
      <c r="H322" s="8" t="str">
        <f>VLOOKUP(A322,Planilha1!A:Y,23,FALSE)</f>
        <v>Sim</v>
      </c>
      <c r="I322" s="8" t="str">
        <f>VLOOKUP(A322,Planilha1!A:Y,24,FALSE)</f>
        <v>Sim</v>
      </c>
      <c r="J322" s="8" t="str">
        <f>VLOOKUP(A322,Planilha1!A:Y,25,FALSE)</f>
        <v>Sim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Sim</v>
      </c>
      <c r="F323" s="8" t="str">
        <f>VLOOKUP(A323,Planilha1!A:Y,21,FALSE)</f>
        <v>Sim</v>
      </c>
      <c r="G323" s="8" t="str">
        <f>VLOOKUP(A323,Planilha1!A:Y,22,FALSE)</f>
        <v>Sim</v>
      </c>
      <c r="H323" s="8" t="str">
        <f>VLOOKUP(A323,Planilha1!A:Y,23,FALSE)</f>
        <v>Sim</v>
      </c>
      <c r="I323" s="8" t="str">
        <f>VLOOKUP(A323,Planilha1!A:Y,24,FALSE)</f>
        <v>Sim</v>
      </c>
      <c r="J323" s="8" t="str">
        <f>VLOOKUP(A323,Planilha1!A:Y,25,FALSE)</f>
        <v>Sim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Sim</v>
      </c>
      <c r="I324" s="8" t="str">
        <f>VLOOKUP(A324,Planilha1!A:Y,24,FALSE)</f>
        <v>Não</v>
      </c>
      <c r="J324" s="8" t="str">
        <f>VLOOKUP(A324,Planilha1!A:Y,25,FALSE)</f>
        <v>Sim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Sim</v>
      </c>
      <c r="F325" s="8" t="str">
        <f>VLOOKUP(A325,Planilha1!A:Y,21,FALSE)</f>
        <v>Sim</v>
      </c>
      <c r="G325" s="8" t="str">
        <f>VLOOKUP(A325,Planilha1!A:Y,22,FALSE)</f>
        <v>Sim</v>
      </c>
      <c r="H325" s="8" t="str">
        <f>VLOOKUP(A325,Planilha1!A:Y,23,FALSE)</f>
        <v>Sim</v>
      </c>
      <c r="I325" s="8" t="str">
        <f>VLOOKUP(A325,Planilha1!A:Y,24,FALSE)</f>
        <v>Sim</v>
      </c>
      <c r="J325" s="8" t="str">
        <f>VLOOKUP(A325,Planilha1!A:Y,25,FALSE)</f>
        <v>Sim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Sim</v>
      </c>
      <c r="F326" s="8" t="str">
        <f>VLOOKUP(A326,Planilha1!A:Y,21,FALSE)</f>
        <v>Sim</v>
      </c>
      <c r="G326" s="8" t="str">
        <f>VLOOKUP(A326,Planilha1!A:Y,22,FALSE)</f>
        <v>Sim</v>
      </c>
      <c r="H326" s="8" t="str">
        <f>VLOOKUP(A326,Planilha1!A:Y,23,FALSE)</f>
        <v>Sim</v>
      </c>
      <c r="I326" s="8" t="str">
        <f>VLOOKUP(A326,Planilha1!A:Y,24,FALSE)</f>
        <v>Não</v>
      </c>
      <c r="J326" s="8" t="str">
        <f>VLOOKUP(A326,Planilha1!A:Y,25,FALSE)</f>
        <v>Sim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Sim</v>
      </c>
      <c r="H327" s="8" t="str">
        <f>VLOOKUP(A327,Planilha1!A:Y,23,FALSE)</f>
        <v>Sim</v>
      </c>
      <c r="I327" s="8" t="str">
        <f>VLOOKUP(A327,Planilha1!A:Y,24,FALSE)</f>
        <v>Sim</v>
      </c>
      <c r="J327" s="8" t="str">
        <f>VLOOKUP(A327,Planilha1!A:Y,25,FALSE)</f>
        <v>Sim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Sim</v>
      </c>
      <c r="H328" s="8" t="str">
        <f>VLOOKUP(A328,Planilha1!A:Y,23,FALSE)</f>
        <v>Sim</v>
      </c>
      <c r="I328" s="8" t="str">
        <f>VLOOKUP(A328,Planilha1!A:Y,24,FALSE)</f>
        <v>Não</v>
      </c>
      <c r="J328" s="8" t="str">
        <f>VLOOKUP(A328,Planilha1!A:Y,25,FALSE)</f>
        <v>Sim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Sim</v>
      </c>
      <c r="F329" s="8" t="str">
        <f>VLOOKUP(A329,Planilha1!A:Y,21,FALSE)</f>
        <v>Sim</v>
      </c>
      <c r="G329" s="8" t="str">
        <f>VLOOKUP(A329,Planilha1!A:Y,22,FALSE)</f>
        <v>Sim</v>
      </c>
      <c r="H329" s="8" t="str">
        <f>VLOOKUP(A329,Planilha1!A:Y,23,FALSE)</f>
        <v>Sim</v>
      </c>
      <c r="I329" s="8" t="str">
        <f>VLOOKUP(A329,Planilha1!A:Y,24,FALSE)</f>
        <v>Sim</v>
      </c>
      <c r="J329" s="8" t="str">
        <f>VLOOKUP(A329,Planilha1!A:Y,25,FALSE)</f>
        <v>Sim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Sim</v>
      </c>
      <c r="F331" s="8" t="str">
        <f>VLOOKUP(A331,Planilha1!A:Y,21,FALSE)</f>
        <v>Sim</v>
      </c>
      <c r="G331" s="8" t="str">
        <f>VLOOKUP(A331,Planilha1!A:Y,22,FALSE)</f>
        <v>Sim</v>
      </c>
      <c r="H331" s="8" t="str">
        <f>VLOOKUP(A331,Planilha1!A:Y,23,FALSE)</f>
        <v>Sim</v>
      </c>
      <c r="I331" s="8" t="str">
        <f>VLOOKUP(A331,Planilha1!A:Y,24,FALSE)</f>
        <v>Não</v>
      </c>
      <c r="J331" s="8" t="str">
        <f>VLOOKUP(A331,Planilha1!A:Y,25,FALSE)</f>
        <v>Sim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Sim</v>
      </c>
      <c r="I332" s="8" t="str">
        <f>VLOOKUP(A332,Planilha1!A:Y,24,FALSE)</f>
        <v>Não</v>
      </c>
      <c r="J332" s="8" t="str">
        <f>VLOOKUP(A332,Planilha1!A:Y,25,FALSE)</f>
        <v>Sim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Sim</v>
      </c>
      <c r="I333" s="8" t="str">
        <f>VLOOKUP(A333,Planilha1!A:Y,24,FALSE)</f>
        <v>Não</v>
      </c>
      <c r="J333" s="8" t="str">
        <f>VLOOKUP(A333,Planilha1!A:Y,25,FALSE)</f>
        <v>Sim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Sim</v>
      </c>
      <c r="G334" s="8" t="str">
        <f>VLOOKUP(A334,Planilha1!A:Y,22,FALSE)</f>
        <v>Sim</v>
      </c>
      <c r="H334" s="8" t="str">
        <f>VLOOKUP(A334,Planilha1!A:Y,23,FALSE)</f>
        <v>Sim</v>
      </c>
      <c r="I334" s="8" t="str">
        <f>VLOOKUP(A334,Planilha1!A:Y,24,FALSE)</f>
        <v>Não</v>
      </c>
      <c r="J334" s="8" t="str">
        <f>VLOOKUP(A334,Planilha1!A:Y,25,FALSE)</f>
        <v>Sim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Sim</v>
      </c>
      <c r="I335" s="8" t="str">
        <f>VLOOKUP(A335,Planilha1!A:Y,24,FALSE)</f>
        <v>Não</v>
      </c>
      <c r="J335" s="8" t="str">
        <f>VLOOKUP(A335,Planilha1!A:Y,25,FALSE)</f>
        <v>Sim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Sim</v>
      </c>
      <c r="H336" s="8" t="str">
        <f>VLOOKUP(A336,Planilha1!A:Y,23,FALSE)</f>
        <v>Sim</v>
      </c>
      <c r="I336" s="8" t="str">
        <f>VLOOKUP(A336,Planilha1!A:Y,24,FALSE)</f>
        <v>Sim</v>
      </c>
      <c r="J336" s="8" t="str">
        <f>VLOOKUP(A336,Planilha1!A:Y,25,FALSE)</f>
        <v>Sim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Sim</v>
      </c>
      <c r="H337" s="8" t="str">
        <f>VLOOKUP(A337,Planilha1!A:Y,23,FALSE)</f>
        <v>Sim</v>
      </c>
      <c r="I337" s="8" t="str">
        <f>VLOOKUP(A337,Planilha1!A:Y,24,FALSE)</f>
        <v>Sim</v>
      </c>
      <c r="J337" s="8" t="str">
        <f>VLOOKUP(A337,Planilha1!A:Y,25,FALSE)</f>
        <v>Sim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Sim</v>
      </c>
      <c r="I338" s="8" t="str">
        <f>VLOOKUP(A338,Planilha1!A:Y,24,FALSE)</f>
        <v>Não</v>
      </c>
      <c r="J338" s="8" t="str">
        <f>VLOOKUP(A338,Planilha1!A:Y,25,FALSE)</f>
        <v>Sim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Sim</v>
      </c>
      <c r="F339" s="8" t="str">
        <f>VLOOKUP(A339,Planilha1!A:Y,21,FALSE)</f>
        <v>Sim</v>
      </c>
      <c r="G339" s="8" t="str">
        <f>VLOOKUP(A339,Planilha1!A:Y,22,FALSE)</f>
        <v>Sim</v>
      </c>
      <c r="H339" s="8" t="str">
        <f>VLOOKUP(A339,Planilha1!A:Y,23,FALSE)</f>
        <v>Sim</v>
      </c>
      <c r="I339" s="8" t="str">
        <f>VLOOKUP(A339,Planilha1!A:Y,24,FALSE)</f>
        <v>Sim</v>
      </c>
      <c r="J339" s="8" t="str">
        <f>VLOOKUP(A339,Planilha1!A:Y,25,FALSE)</f>
        <v>Sim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Sim</v>
      </c>
      <c r="H340" s="8" t="str">
        <f>VLOOKUP(A340,Planilha1!A:Y,23,FALSE)</f>
        <v>Sim</v>
      </c>
      <c r="I340" s="8" t="str">
        <f>VLOOKUP(A340,Planilha1!A:Y,24,FALSE)</f>
        <v>Sim</v>
      </c>
      <c r="J340" s="8" t="str">
        <f>VLOOKUP(A340,Planilha1!A:Y,25,FALSE)</f>
        <v>Sim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Sim</v>
      </c>
      <c r="I341" s="8" t="str">
        <f>VLOOKUP(A341,Planilha1!A:Y,24,FALSE)</f>
        <v>Não</v>
      </c>
      <c r="J341" s="8" t="str">
        <f>VLOOKUP(A341,Planilha1!A:Y,25,FALSE)</f>
        <v>Sim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Sim</v>
      </c>
      <c r="I342" s="8" t="str">
        <f>VLOOKUP(A342,Planilha1!A:Y,24,FALSE)</f>
        <v>Não</v>
      </c>
      <c r="J342" s="8" t="str">
        <f>VLOOKUP(A342,Planilha1!A:Y,25,FALSE)</f>
        <v>Sim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Sim</v>
      </c>
      <c r="F343" s="8" t="str">
        <f>VLOOKUP(A343,Planilha1!A:Y,21,FALSE)</f>
        <v>Sim</v>
      </c>
      <c r="G343" s="8" t="str">
        <f>VLOOKUP(A343,Planilha1!A:Y,22,FALSE)</f>
        <v>Sim</v>
      </c>
      <c r="H343" s="8" t="str">
        <f>VLOOKUP(A343,Planilha1!A:Y,23,FALSE)</f>
        <v>Sim</v>
      </c>
      <c r="I343" s="8" t="str">
        <f>VLOOKUP(A343,Planilha1!A:Y,24,FALSE)</f>
        <v>Não</v>
      </c>
      <c r="J343" s="8" t="str">
        <f>VLOOKUP(A343,Planilha1!A:Y,25,FALSE)</f>
        <v>Sim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Sim</v>
      </c>
      <c r="I344" s="8" t="str">
        <f>VLOOKUP(A344,Planilha1!A:Y,24,FALSE)</f>
        <v>Não</v>
      </c>
      <c r="J344" s="8" t="str">
        <f>VLOOKUP(A344,Planilha1!A:Y,25,FALSE)</f>
        <v>Sim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Sim</v>
      </c>
      <c r="F345" s="8" t="str">
        <f>VLOOKUP(A345,Planilha1!A:Y,21,FALSE)</f>
        <v>Sim</v>
      </c>
      <c r="G345" s="8" t="str">
        <f>VLOOKUP(A345,Planilha1!A:Y,22,FALSE)</f>
        <v>Sim</v>
      </c>
      <c r="H345" s="8" t="str">
        <f>VLOOKUP(A345,Planilha1!A:Y,23,FALSE)</f>
        <v>Sim</v>
      </c>
      <c r="I345" s="8" t="str">
        <f>VLOOKUP(A345,Planilha1!A:Y,24,FALSE)</f>
        <v>Não</v>
      </c>
      <c r="J345" s="8" t="str">
        <f>VLOOKUP(A345,Planilha1!A:Y,25,FALSE)</f>
        <v>Sim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Sim</v>
      </c>
      <c r="I346" s="8" t="str">
        <f>VLOOKUP(A346,Planilha1!A:Y,24,FALSE)</f>
        <v>Não</v>
      </c>
      <c r="J346" s="8" t="str">
        <f>VLOOKUP(A346,Planilha1!A:Y,25,FALSE)</f>
        <v>Sim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Sim</v>
      </c>
      <c r="H347" s="8" t="str">
        <f>VLOOKUP(A347,Planilha1!A:Y,23,FALSE)</f>
        <v>Sim</v>
      </c>
      <c r="I347" s="8" t="str">
        <f>VLOOKUP(A347,Planilha1!A:Y,24,FALSE)</f>
        <v>Sim</v>
      </c>
      <c r="J347" s="8" t="str">
        <f>VLOOKUP(A347,Planilha1!A:Y,25,FALSE)</f>
        <v>Sim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Sim</v>
      </c>
      <c r="I348" s="8" t="str">
        <f>VLOOKUP(A348,Planilha1!A:Y,24,FALSE)</f>
        <v>Não</v>
      </c>
      <c r="J348" s="8" t="str">
        <f>VLOOKUP(A348,Planilha1!A:Y,25,FALSE)</f>
        <v>Sim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Sim</v>
      </c>
      <c r="F351" s="8" t="str">
        <f>VLOOKUP(A351,Planilha1!A:Y,21,FALSE)</f>
        <v>Sim</v>
      </c>
      <c r="G351" s="8" t="str">
        <f>VLOOKUP(A351,Planilha1!A:Y,22,FALSE)</f>
        <v>Sim</v>
      </c>
      <c r="H351" s="8" t="str">
        <f>VLOOKUP(A351,Planilha1!A:Y,23,FALSE)</f>
        <v>Sim</v>
      </c>
      <c r="I351" s="8" t="str">
        <f>VLOOKUP(A351,Planilha1!A:Y,24,FALSE)</f>
        <v>Não</v>
      </c>
      <c r="J351" s="8" t="str">
        <f>VLOOKUP(A351,Planilha1!A:Y,25,FALSE)</f>
        <v>Sim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Sim</v>
      </c>
      <c r="F352" s="8" t="str">
        <f>VLOOKUP(A352,Planilha1!A:Y,21,FALSE)</f>
        <v>Sim</v>
      </c>
      <c r="G352" s="8" t="str">
        <f>VLOOKUP(A352,Planilha1!A:Y,22,FALSE)</f>
        <v>Sim</v>
      </c>
      <c r="H352" s="8" t="str">
        <f>VLOOKUP(A352,Planilha1!A:Y,23,FALSE)</f>
        <v>Sim</v>
      </c>
      <c r="I352" s="8" t="str">
        <f>VLOOKUP(A352,Planilha1!A:Y,24,FALSE)</f>
        <v>Não</v>
      </c>
      <c r="J352" s="8" t="str">
        <f>VLOOKUP(A352,Planilha1!A:Y,25,FALSE)</f>
        <v>Sim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Sim</v>
      </c>
      <c r="F353" s="8" t="str">
        <f>VLOOKUP(A353,Planilha1!A:Y,21,FALSE)</f>
        <v>Sim</v>
      </c>
      <c r="G353" s="8" t="str">
        <f>VLOOKUP(A353,Planilha1!A:Y,22,FALSE)</f>
        <v>Sim</v>
      </c>
      <c r="H353" s="8" t="str">
        <f>VLOOKUP(A353,Planilha1!A:Y,23,FALSE)</f>
        <v>Sim</v>
      </c>
      <c r="I353" s="8" t="str">
        <f>VLOOKUP(A353,Planilha1!A:Y,24,FALSE)</f>
        <v>Não</v>
      </c>
      <c r="J353" s="8" t="str">
        <f>VLOOKUP(A353,Planilha1!A:Y,25,FALSE)</f>
        <v>Sim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Não</v>
      </c>
      <c r="H354" s="8" t="str">
        <f>VLOOKUP(A354,Planilha1!A:Y,23,FALSE)</f>
        <v>Sim</v>
      </c>
      <c r="I354" s="8" t="str">
        <f>VLOOKUP(A354,Planilha1!A:Y,24,FALSE)</f>
        <v>Sim</v>
      </c>
      <c r="J354" s="8" t="str">
        <f>VLOOKUP(A354,Planilha1!A:Y,25,FALSE)</f>
        <v>Sim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Sim</v>
      </c>
      <c r="G355" s="8" t="str">
        <f>VLOOKUP(A355,Planilha1!A:Y,22,FALSE)</f>
        <v>Não</v>
      </c>
      <c r="H355" s="8" t="str">
        <f>VLOOKUP(A355,Planilha1!A:Y,23,FALSE)</f>
        <v>Sim</v>
      </c>
      <c r="I355" s="8" t="str">
        <f>VLOOKUP(A355,Planilha1!A:Y,24,FALSE)</f>
        <v>Sim</v>
      </c>
      <c r="J355" s="8" t="str">
        <f>VLOOKUP(A355,Planilha1!A:Y,25,FALSE)</f>
        <v>Sim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Sim</v>
      </c>
      <c r="H356" s="8" t="str">
        <f>VLOOKUP(A356,Planilha1!A:Y,23,FALSE)</f>
        <v>Sim</v>
      </c>
      <c r="I356" s="8" t="str">
        <f>VLOOKUP(A356,Planilha1!A:Y,24,FALSE)</f>
        <v>Sim</v>
      </c>
      <c r="J356" s="8" t="str">
        <f>VLOOKUP(A356,Planilha1!A:Y,25,FALSE)</f>
        <v>Sim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Sim</v>
      </c>
      <c r="F357" s="8" t="str">
        <f>VLOOKUP(A357,Planilha1!A:Y,21,FALSE)</f>
        <v>Sim</v>
      </c>
      <c r="G357" s="8" t="str">
        <f>VLOOKUP(A357,Planilha1!A:Y,22,FALSE)</f>
        <v>Sim</v>
      </c>
      <c r="H357" s="8" t="str">
        <f>VLOOKUP(A357,Planilha1!A:Y,23,FALSE)</f>
        <v>Sim</v>
      </c>
      <c r="I357" s="8" t="str">
        <f>VLOOKUP(A357,Planilha1!A:Y,24,FALSE)</f>
        <v>Sim</v>
      </c>
      <c r="J357" s="8" t="str">
        <f>VLOOKUP(A357,Planilha1!A:Y,25,FALSE)</f>
        <v>Sim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Não</v>
      </c>
      <c r="F358" s="8" t="str">
        <f>VLOOKUP(A358,Planilha1!A:Y,21,FALSE)</f>
        <v>Sim</v>
      </c>
      <c r="G358" s="8" t="str">
        <f>VLOOKUP(A358,Planilha1!A:Y,22,FALSE)</f>
        <v>Sim</v>
      </c>
      <c r="H358" s="8" t="str">
        <f>VLOOKUP(A358,Planilha1!A:Y,23,FALSE)</f>
        <v>Sim</v>
      </c>
      <c r="I358" s="8" t="str">
        <f>VLOOKUP(A358,Planilha1!A:Y,24,FALSE)</f>
        <v>Não</v>
      </c>
      <c r="J358" s="8" t="str">
        <f>VLOOKUP(A358,Planilha1!A:Y,25,FALSE)</f>
        <v>Sim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Sim</v>
      </c>
      <c r="F359" s="8" t="str">
        <f>VLOOKUP(A359,Planilha1!A:Y,21,FALSE)</f>
        <v>Sim</v>
      </c>
      <c r="G359" s="8" t="str">
        <f>VLOOKUP(A359,Planilha1!A:Y,22,FALSE)</f>
        <v>Sim</v>
      </c>
      <c r="H359" s="8" t="str">
        <f>VLOOKUP(A359,Planilha1!A:Y,23,FALSE)</f>
        <v>Sim</v>
      </c>
      <c r="I359" s="8" t="str">
        <f>VLOOKUP(A359,Planilha1!A:Y,24,FALSE)</f>
        <v>Sim</v>
      </c>
      <c r="J359" s="8" t="str">
        <f>VLOOKUP(A359,Planilha1!A:Y,25,FALSE)</f>
        <v>Sim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Sim</v>
      </c>
      <c r="G360" s="8" t="str">
        <f>VLOOKUP(A360,Planilha1!A:Y,22,FALSE)</f>
        <v>Sim</v>
      </c>
      <c r="H360" s="8" t="str">
        <f>VLOOKUP(A360,Planilha1!A:Y,23,FALSE)</f>
        <v>Sim</v>
      </c>
      <c r="I360" s="8" t="str">
        <f>VLOOKUP(A360,Planilha1!A:Y,24,FALSE)</f>
        <v>Não</v>
      </c>
      <c r="J360" s="8" t="str">
        <f>VLOOKUP(A360,Planilha1!A:Y,25,FALSE)</f>
        <v>Sim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Sim</v>
      </c>
      <c r="G361" s="8" t="str">
        <f>VLOOKUP(A361,Planilha1!A:Y,22,FALSE)</f>
        <v>Sim</v>
      </c>
      <c r="H361" s="8" t="str">
        <f>VLOOKUP(A361,Planilha1!A:Y,23,FALSE)</f>
        <v>Sim</v>
      </c>
      <c r="I361" s="8" t="str">
        <f>VLOOKUP(A361,Planilha1!A:Y,24,FALSE)</f>
        <v>Não</v>
      </c>
      <c r="J361" s="8" t="str">
        <f>VLOOKUP(A361,Planilha1!A:Y,25,FALSE)</f>
        <v>Sim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Sim</v>
      </c>
      <c r="H362" s="8" t="str">
        <f>VLOOKUP(A362,Planilha1!A:Y,23,FALSE)</f>
        <v>Sim</v>
      </c>
      <c r="I362" s="8" t="str">
        <f>VLOOKUP(A362,Planilha1!A:Y,24,FALSE)</f>
        <v>Não</v>
      </c>
      <c r="J362" s="8" t="str">
        <f>VLOOKUP(A362,Planilha1!A:Y,25,FALSE)</f>
        <v>Sim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Sim</v>
      </c>
      <c r="I363" s="8" t="str">
        <f>VLOOKUP(A363,Planilha1!A:Y,24,FALSE)</f>
        <v>Não</v>
      </c>
      <c r="J363" s="8" t="str">
        <f>VLOOKUP(A363,Planilha1!A:Y,25,FALSE)</f>
        <v>Sim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Sim</v>
      </c>
      <c r="H364" s="8" t="str">
        <f>VLOOKUP(A364,Planilha1!A:Y,23,FALSE)</f>
        <v>Sim</v>
      </c>
      <c r="I364" s="8" t="str">
        <f>VLOOKUP(A364,Planilha1!A:Y,24,FALSE)</f>
        <v>Sim</v>
      </c>
      <c r="J364" s="8" t="str">
        <f>VLOOKUP(A364,Planilha1!A:Y,25,FALSE)</f>
        <v>Sim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Sim</v>
      </c>
      <c r="F365" s="8" t="str">
        <f>VLOOKUP(A365,Planilha1!A:Y,21,FALSE)</f>
        <v>Sim</v>
      </c>
      <c r="G365" s="8" t="str">
        <f>VLOOKUP(A365,Planilha1!A:Y,22,FALSE)</f>
        <v>Sim</v>
      </c>
      <c r="H365" s="8" t="str">
        <f>VLOOKUP(A365,Planilha1!A:Y,23,FALSE)</f>
        <v>Sim</v>
      </c>
      <c r="I365" s="8" t="str">
        <f>VLOOKUP(A365,Planilha1!A:Y,24,FALSE)</f>
        <v>Sim</v>
      </c>
      <c r="J365" s="8" t="str">
        <f>VLOOKUP(A365,Planilha1!A:Y,25,FALSE)</f>
        <v>Sim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Sim</v>
      </c>
      <c r="F366" s="8" t="str">
        <f>VLOOKUP(A366,Planilha1!A:Y,21,FALSE)</f>
        <v>Sim</v>
      </c>
      <c r="G366" s="8" t="str">
        <f>VLOOKUP(A366,Planilha1!A:Y,22,FALSE)</f>
        <v>Sim</v>
      </c>
      <c r="H366" s="8" t="str">
        <f>VLOOKUP(A366,Planilha1!A:Y,23,FALSE)</f>
        <v>Sim</v>
      </c>
      <c r="I366" s="8" t="str">
        <f>VLOOKUP(A366,Planilha1!A:Y,24,FALSE)</f>
        <v>Sim</v>
      </c>
      <c r="J366" s="8" t="str">
        <f>VLOOKUP(A366,Planilha1!A:Y,25,FALSE)</f>
        <v>Sim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Sim</v>
      </c>
      <c r="I367" s="8" t="str">
        <f>VLOOKUP(A367,Planilha1!A:Y,24,FALSE)</f>
        <v>Não</v>
      </c>
      <c r="J367" s="8" t="str">
        <f>VLOOKUP(A367,Planilha1!A:Y,25,FALSE)</f>
        <v>Sim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Sim</v>
      </c>
      <c r="H368" s="8" t="str">
        <f>VLOOKUP(A368,Planilha1!A:Y,23,FALSE)</f>
        <v>Sim</v>
      </c>
      <c r="I368" s="8" t="str">
        <f>VLOOKUP(A368,Planilha1!A:Y,24,FALSE)</f>
        <v>Sim</v>
      </c>
      <c r="J368" s="8" t="str">
        <f>VLOOKUP(A368,Planilha1!A:Y,25,FALSE)</f>
        <v>Sim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Não</v>
      </c>
      <c r="F369" s="8" t="str">
        <f>VLOOKUP(A369,Planilha1!A:Y,21,FALSE)</f>
        <v>Sim</v>
      </c>
      <c r="G369" s="8" t="str">
        <f>VLOOKUP(A369,Planilha1!A:Y,22,FALSE)</f>
        <v>Sim</v>
      </c>
      <c r="H369" s="8" t="str">
        <f>VLOOKUP(A369,Planilha1!A:Y,23,FALSE)</f>
        <v>Sim</v>
      </c>
      <c r="I369" s="8" t="str">
        <f>VLOOKUP(A369,Planilha1!A:Y,24,FALSE)</f>
        <v>Não</v>
      </c>
      <c r="J369" s="8" t="str">
        <f>VLOOKUP(A369,Planilha1!A:Y,25,FALSE)</f>
        <v>Sim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Sim</v>
      </c>
      <c r="I370" s="8" t="str">
        <f>VLOOKUP(A370,Planilha1!A:Y,24,FALSE)</f>
        <v>Não</v>
      </c>
      <c r="J370" s="8" t="str">
        <f>VLOOKUP(A370,Planilha1!A:Y,25,FALSE)</f>
        <v>Sim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Sim</v>
      </c>
      <c r="F372" s="8" t="str">
        <f>VLOOKUP(A372,Planilha1!A:Y,21,FALSE)</f>
        <v>Sim</v>
      </c>
      <c r="G372" s="8" t="str">
        <f>VLOOKUP(A372,Planilha1!A:Y,22,FALSE)</f>
        <v>Sim</v>
      </c>
      <c r="H372" s="8" t="str">
        <f>VLOOKUP(A372,Planilha1!A:Y,23,FALSE)</f>
        <v>Sim</v>
      </c>
      <c r="I372" s="8" t="str">
        <f>VLOOKUP(A372,Planilha1!A:Y,24,FALSE)</f>
        <v>Sim</v>
      </c>
      <c r="J372" s="8" t="str">
        <f>VLOOKUP(A372,Planilha1!A:Y,25,FALSE)</f>
        <v>Sim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Sim</v>
      </c>
      <c r="I373" s="8" t="str">
        <f>VLOOKUP(A373,Planilha1!A:Y,24,FALSE)</f>
        <v>Não</v>
      </c>
      <c r="J373" s="8" t="str">
        <f>VLOOKUP(A373,Planilha1!A:Y,25,FALSE)</f>
        <v>Sim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Sim</v>
      </c>
      <c r="F374" s="8" t="str">
        <f>VLOOKUP(A374,Planilha1!A:Y,21,FALSE)</f>
        <v>Sim</v>
      </c>
      <c r="G374" s="8" t="str">
        <f>VLOOKUP(A374,Planilha1!A:Y,22,FALSE)</f>
        <v>Sim</v>
      </c>
      <c r="H374" s="8" t="str">
        <f>VLOOKUP(A374,Planilha1!A:Y,23,FALSE)</f>
        <v>Sim</v>
      </c>
      <c r="I374" s="8" t="str">
        <f>VLOOKUP(A374,Planilha1!A:Y,24,FALSE)</f>
        <v>Não</v>
      </c>
      <c r="J374" s="8" t="str">
        <f>VLOOKUP(A374,Planilha1!A:Y,25,FALSE)</f>
        <v>Sim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Sim</v>
      </c>
      <c r="F375" s="8" t="str">
        <f>VLOOKUP(A375,Planilha1!A:Y,21,FALSE)</f>
        <v>Sim</v>
      </c>
      <c r="G375" s="8" t="str">
        <f>VLOOKUP(A375,Planilha1!A:Y,22,FALSE)</f>
        <v>Sim</v>
      </c>
      <c r="H375" s="8" t="str">
        <f>VLOOKUP(A375,Planilha1!A:Y,23,FALSE)</f>
        <v>Sim</v>
      </c>
      <c r="I375" s="8" t="str">
        <f>VLOOKUP(A375,Planilha1!A:Y,24,FALSE)</f>
        <v>Sim</v>
      </c>
      <c r="J375" s="8" t="str">
        <f>VLOOKUP(A375,Planilha1!A:Y,25,FALSE)</f>
        <v>Sim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Sim</v>
      </c>
      <c r="H376" s="8" t="str">
        <f>VLOOKUP(A376,Planilha1!A:Y,23,FALSE)</f>
        <v>Sim</v>
      </c>
      <c r="I376" s="8" t="str">
        <f>VLOOKUP(A376,Planilha1!A:Y,24,FALSE)</f>
        <v>Sim</v>
      </c>
      <c r="J376" s="8" t="str">
        <f>VLOOKUP(A376,Planilha1!A:Y,25,FALSE)</f>
        <v>Sim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Sim</v>
      </c>
      <c r="I377" s="8" t="str">
        <f>VLOOKUP(A377,Planilha1!A:Y,24,FALSE)</f>
        <v>Não</v>
      </c>
      <c r="J377" s="8" t="str">
        <f>VLOOKUP(A377,Planilha1!A:Y,25,FALSE)</f>
        <v>Sim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Sim</v>
      </c>
      <c r="H378" s="8" t="str">
        <f>VLOOKUP(A378,Planilha1!A:Y,23,FALSE)</f>
        <v>Sim</v>
      </c>
      <c r="I378" s="8" t="str">
        <f>VLOOKUP(A378,Planilha1!A:Y,24,FALSE)</f>
        <v>Sim</v>
      </c>
      <c r="J378" s="8" t="str">
        <f>VLOOKUP(A378,Planilha1!A:Y,25,FALSE)</f>
        <v>Sim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Sim</v>
      </c>
      <c r="H379" s="8" t="str">
        <f>VLOOKUP(A379,Planilha1!A:Y,23,FALSE)</f>
        <v>Sim</v>
      </c>
      <c r="I379" s="8" t="str">
        <f>VLOOKUP(A379,Planilha1!A:Y,24,FALSE)</f>
        <v>Sim</v>
      </c>
      <c r="J379" s="8" t="str">
        <f>VLOOKUP(A379,Planilha1!A:Y,25,FALSE)</f>
        <v>Sim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Sim</v>
      </c>
      <c r="F380" s="8" t="str">
        <f>VLOOKUP(A380,Planilha1!A:Y,21,FALSE)</f>
        <v>Sim</v>
      </c>
      <c r="G380" s="8" t="str">
        <f>VLOOKUP(A380,Planilha1!A:Y,22,FALSE)</f>
        <v>Sim</v>
      </c>
      <c r="H380" s="8" t="str">
        <f>VLOOKUP(A380,Planilha1!A:Y,23,FALSE)</f>
        <v>Sim</v>
      </c>
      <c r="I380" s="8" t="str">
        <f>VLOOKUP(A380,Planilha1!A:Y,24,FALSE)</f>
        <v>Sim</v>
      </c>
      <c r="J380" s="8" t="str">
        <f>VLOOKUP(A380,Planilha1!A:Y,25,FALSE)</f>
        <v>Sim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Sim</v>
      </c>
      <c r="H381" s="8" t="str">
        <f>VLOOKUP(A381,Planilha1!A:Y,23,FALSE)</f>
        <v>Sim</v>
      </c>
      <c r="I381" s="8" t="str">
        <f>VLOOKUP(A381,Planilha1!A:Y,24,FALSE)</f>
        <v>Não</v>
      </c>
      <c r="J381" s="8" t="str">
        <f>VLOOKUP(A381,Planilha1!A:Y,25,FALSE)</f>
        <v>Sim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Sim</v>
      </c>
      <c r="F382" s="8" t="str">
        <f>VLOOKUP(A382,Planilha1!A:Y,21,FALSE)</f>
        <v>Sim</v>
      </c>
      <c r="G382" s="8" t="str">
        <f>VLOOKUP(A382,Planilha1!A:Y,22,FALSE)</f>
        <v>Sim</v>
      </c>
      <c r="H382" s="8" t="str">
        <f>VLOOKUP(A382,Planilha1!A:Y,23,FALSE)</f>
        <v>Sim</v>
      </c>
      <c r="I382" s="8" t="str">
        <f>VLOOKUP(A382,Planilha1!A:Y,24,FALSE)</f>
        <v>Não</v>
      </c>
      <c r="J382" s="8" t="str">
        <f>VLOOKUP(A382,Planilha1!A:Y,25,FALSE)</f>
        <v>Sim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Sim</v>
      </c>
      <c r="I383" s="8" t="str">
        <f>VLOOKUP(A383,Planilha1!A:Y,24,FALSE)</f>
        <v>Não</v>
      </c>
      <c r="J383" s="8" t="str">
        <f>VLOOKUP(A383,Planilha1!A:Y,25,FALSE)</f>
        <v>Sim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Sim</v>
      </c>
      <c r="F384" s="8" t="str">
        <f>VLOOKUP(A384,Planilha1!A:Y,21,FALSE)</f>
        <v>Sim</v>
      </c>
      <c r="G384" s="8" t="str">
        <f>VLOOKUP(A384,Planilha1!A:Y,22,FALSE)</f>
        <v>Sim</v>
      </c>
      <c r="H384" s="8" t="str">
        <f>VLOOKUP(A384,Planilha1!A:Y,23,FALSE)</f>
        <v>Sim</v>
      </c>
      <c r="I384" s="8" t="str">
        <f>VLOOKUP(A384,Planilha1!A:Y,24,FALSE)</f>
        <v>Sim</v>
      </c>
      <c r="J384" s="8" t="str">
        <f>VLOOKUP(A384,Planilha1!A:Y,25,FALSE)</f>
        <v>Sim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Sim</v>
      </c>
      <c r="I385" s="8" t="str">
        <f>VLOOKUP(A385,Planilha1!A:Y,24,FALSE)</f>
        <v>Não</v>
      </c>
      <c r="J385" s="8" t="str">
        <f>VLOOKUP(A385,Planilha1!A:Y,25,FALSE)</f>
        <v>Sim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Sim</v>
      </c>
      <c r="H386" s="8" t="str">
        <f>VLOOKUP(A386,Planilha1!A:Y,23,FALSE)</f>
        <v>Sim</v>
      </c>
      <c r="I386" s="8" t="str">
        <f>VLOOKUP(A386,Planilha1!A:Y,24,FALSE)</f>
        <v>Sim</v>
      </c>
      <c r="J386" s="8" t="str">
        <f>VLOOKUP(A386,Planilha1!A:Y,25,FALSE)</f>
        <v>Sim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Sim</v>
      </c>
      <c r="F387" s="8" t="str">
        <f>VLOOKUP(A387,Planilha1!A:Y,21,FALSE)</f>
        <v>Sim</v>
      </c>
      <c r="G387" s="8" t="str">
        <f>VLOOKUP(A387,Planilha1!A:Y,22,FALSE)</f>
        <v>Sim</v>
      </c>
      <c r="H387" s="8" t="str">
        <f>VLOOKUP(A387,Planilha1!A:Y,23,FALSE)</f>
        <v>Sim</v>
      </c>
      <c r="I387" s="8" t="str">
        <f>VLOOKUP(A387,Planilha1!A:Y,24,FALSE)</f>
        <v>Sim</v>
      </c>
      <c r="J387" s="8" t="str">
        <f>VLOOKUP(A387,Planilha1!A:Y,25,FALSE)</f>
        <v>Sim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Sim</v>
      </c>
      <c r="H388" s="8" t="str">
        <f>VLOOKUP(A388,Planilha1!A:Y,23,FALSE)</f>
        <v>Sim</v>
      </c>
      <c r="I388" s="8" t="str">
        <f>VLOOKUP(A388,Planilha1!A:Y,24,FALSE)</f>
        <v>Sim</v>
      </c>
      <c r="J388" s="8" t="str">
        <f>VLOOKUP(A388,Planilha1!A:Y,25,FALSE)</f>
        <v>Sim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Sim</v>
      </c>
      <c r="H389" s="8" t="str">
        <f>VLOOKUP(A389,Planilha1!A:Y,23,FALSE)</f>
        <v>Sim</v>
      </c>
      <c r="I389" s="8" t="str">
        <f>VLOOKUP(A389,Planilha1!A:Y,24,FALSE)</f>
        <v>Sim</v>
      </c>
      <c r="J389" s="8" t="str">
        <f>VLOOKUP(A389,Planilha1!A:Y,25,FALSE)</f>
        <v>Sim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Sim</v>
      </c>
      <c r="G390" s="8" t="str">
        <f>VLOOKUP(A390,Planilha1!A:Y,22,FALSE)</f>
        <v>Sim</v>
      </c>
      <c r="H390" s="8" t="str">
        <f>VLOOKUP(A390,Planilha1!A:Y,23,FALSE)</f>
        <v>Sim</v>
      </c>
      <c r="I390" s="8" t="str">
        <f>VLOOKUP(A390,Planilha1!A:Y,24,FALSE)</f>
        <v>Sim</v>
      </c>
      <c r="J390" s="8" t="str">
        <f>VLOOKUP(A390,Planilha1!A:Y,25,FALSE)</f>
        <v>Sim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Sim</v>
      </c>
      <c r="H391" s="8" t="str">
        <f>VLOOKUP(A391,Planilha1!A:Y,23,FALSE)</f>
        <v>Sim</v>
      </c>
      <c r="I391" s="8" t="str">
        <f>VLOOKUP(A391,Planilha1!A:Y,24,FALSE)</f>
        <v>Sim</v>
      </c>
      <c r="J391" s="8" t="str">
        <f>VLOOKUP(A391,Planilha1!A:Y,25,FALSE)</f>
        <v>Sim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Sim</v>
      </c>
      <c r="F393" s="8" t="str">
        <f>VLOOKUP(A393,Planilha1!A:Y,21,FALSE)</f>
        <v>Sim</v>
      </c>
      <c r="G393" s="8" t="str">
        <f>VLOOKUP(A393,Planilha1!A:Y,22,FALSE)</f>
        <v>Não</v>
      </c>
      <c r="H393" s="8" t="str">
        <f>VLOOKUP(A393,Planilha1!A:Y,23,FALSE)</f>
        <v>Sim</v>
      </c>
      <c r="I393" s="8" t="str">
        <f>VLOOKUP(A393,Planilha1!A:Y,24,FALSE)</f>
        <v>Não</v>
      </c>
      <c r="J393" s="8" t="str">
        <f>VLOOKUP(A393,Planilha1!A:Y,25,FALSE)</f>
        <v>Sim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Sim</v>
      </c>
      <c r="H394" s="8" t="str">
        <f>VLOOKUP(A394,Planilha1!A:Y,23,FALSE)</f>
        <v>Sim</v>
      </c>
      <c r="I394" s="8" t="str">
        <f>VLOOKUP(A394,Planilha1!A:Y,24,FALSE)</f>
        <v>Sim</v>
      </c>
      <c r="J394" s="8" t="str">
        <f>VLOOKUP(A394,Planilha1!A:Y,25,FALSE)</f>
        <v>Sim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Sim</v>
      </c>
      <c r="I395" s="8" t="str">
        <f>VLOOKUP(A395,Planilha1!A:Y,24,FALSE)</f>
        <v>Não</v>
      </c>
      <c r="J395" s="8" t="str">
        <f>VLOOKUP(A395,Planilha1!A:Y,25,FALSE)</f>
        <v>Sim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Sim</v>
      </c>
      <c r="H396" s="8" t="str">
        <f>VLOOKUP(A396,Planilha1!A:Y,23,FALSE)</f>
        <v>Sim</v>
      </c>
      <c r="I396" s="8" t="str">
        <f>VLOOKUP(A396,Planilha1!A:Y,24,FALSE)</f>
        <v>Sim</v>
      </c>
      <c r="J396" s="8" t="str">
        <f>VLOOKUP(A396,Planilha1!A:Y,25,FALSE)</f>
        <v>Sim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Sim</v>
      </c>
      <c r="F397" s="8" t="str">
        <f>VLOOKUP(A397,Planilha1!A:Y,21,FALSE)</f>
        <v>Sim</v>
      </c>
      <c r="G397" s="8" t="str">
        <f>VLOOKUP(A397,Planilha1!A:Y,22,FALSE)</f>
        <v>Sim</v>
      </c>
      <c r="H397" s="8" t="str">
        <f>VLOOKUP(A397,Planilha1!A:Y,23,FALSE)</f>
        <v>Sim</v>
      </c>
      <c r="I397" s="8" t="str">
        <f>VLOOKUP(A397,Planilha1!A:Y,24,FALSE)</f>
        <v>Sim</v>
      </c>
      <c r="J397" s="8" t="str">
        <f>VLOOKUP(A397,Planilha1!A:Y,25,FALSE)</f>
        <v>Sim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Não</v>
      </c>
      <c r="F399" s="8" t="str">
        <f>VLOOKUP(A399,Planilha1!A:Y,21,FALSE)</f>
        <v>Sim</v>
      </c>
      <c r="G399" s="8" t="str">
        <f>VLOOKUP(A399,Planilha1!A:Y,22,FALSE)</f>
        <v>Não</v>
      </c>
      <c r="H399" s="8" t="str">
        <f>VLOOKUP(A399,Planilha1!A:Y,23,FALSE)</f>
        <v>Sim</v>
      </c>
      <c r="I399" s="8" t="str">
        <f>VLOOKUP(A399,Planilha1!A:Y,24,FALSE)</f>
        <v>Não</v>
      </c>
      <c r="J399" s="8" t="str">
        <f>VLOOKUP(A399,Planilha1!A:Y,25,FALSE)</f>
        <v>Sim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Sim</v>
      </c>
      <c r="G400" s="8" t="str">
        <f>VLOOKUP(A400,Planilha1!A:Y,22,FALSE)</f>
        <v>Não</v>
      </c>
      <c r="H400" s="8" t="str">
        <f>VLOOKUP(A400,Planilha1!A:Y,23,FALSE)</f>
        <v>Sim</v>
      </c>
      <c r="I400" s="8" t="str">
        <f>VLOOKUP(A400,Planilha1!A:Y,24,FALSE)</f>
        <v>Não</v>
      </c>
      <c r="J400" s="8" t="str">
        <f>VLOOKUP(A400,Planilha1!A:Y,25,FALSE)</f>
        <v>Sim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Não</v>
      </c>
      <c r="H401" s="8" t="str">
        <f>VLOOKUP(A401,Planilha1!A:Y,23,FALSE)</f>
        <v>Sim</v>
      </c>
      <c r="I401" s="8" t="str">
        <f>VLOOKUP(A401,Planilha1!A:Y,24,FALSE)</f>
        <v>Sim</v>
      </c>
      <c r="J401" s="8" t="str">
        <f>VLOOKUP(A401,Planilha1!A:Y,25,FALSE)</f>
        <v>Sim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Sim</v>
      </c>
      <c r="H402" s="8" t="str">
        <f>VLOOKUP(A402,Planilha1!A:Y,23,FALSE)</f>
        <v>Sim</v>
      </c>
      <c r="I402" s="8" t="str">
        <f>VLOOKUP(A402,Planilha1!A:Y,24,FALSE)</f>
        <v>Não</v>
      </c>
      <c r="J402" s="8" t="str">
        <f>VLOOKUP(A402,Planilha1!A:Y,25,FALSE)</f>
        <v>Sim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Sim</v>
      </c>
      <c r="H403" s="8" t="str">
        <f>VLOOKUP(A403,Planilha1!A:Y,23,FALSE)</f>
        <v>Sim</v>
      </c>
      <c r="I403" s="8" t="str">
        <f>VLOOKUP(A403,Planilha1!A:Y,24,FALSE)</f>
        <v>Sim</v>
      </c>
      <c r="J403" s="8" t="str">
        <f>VLOOKUP(A403,Planilha1!A:Y,25,FALSE)</f>
        <v>Sim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Sim</v>
      </c>
      <c r="H404" s="8" t="str">
        <f>VLOOKUP(A404,Planilha1!A:Y,23,FALSE)</f>
        <v>Sim</v>
      </c>
      <c r="I404" s="8" t="str">
        <f>VLOOKUP(A404,Planilha1!A:Y,24,FALSE)</f>
        <v>Sim</v>
      </c>
      <c r="J404" s="8" t="str">
        <f>VLOOKUP(A404,Planilha1!A:Y,25,FALSE)</f>
        <v>Sim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Sim</v>
      </c>
      <c r="H405" s="8" t="str">
        <f>VLOOKUP(A405,Planilha1!A:Y,23,FALSE)</f>
        <v>Sim</v>
      </c>
      <c r="I405" s="8" t="str">
        <f>VLOOKUP(A405,Planilha1!A:Y,24,FALSE)</f>
        <v>Sim</v>
      </c>
      <c r="J405" s="8" t="str">
        <f>VLOOKUP(A405,Planilha1!A:Y,25,FALSE)</f>
        <v>Sim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Sim</v>
      </c>
      <c r="I406" s="8" t="str">
        <f>VLOOKUP(A406,Planilha1!A:Y,24,FALSE)</f>
        <v>Não</v>
      </c>
      <c r="J406" s="8" t="str">
        <f>VLOOKUP(A406,Planilha1!A:Y,25,FALSE)</f>
        <v>Sim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Sim</v>
      </c>
      <c r="F407" s="8" t="str">
        <f>VLOOKUP(A407,Planilha1!A:Y,21,FALSE)</f>
        <v>Sim</v>
      </c>
      <c r="G407" s="8" t="str">
        <f>VLOOKUP(A407,Planilha1!A:Y,22,FALSE)</f>
        <v>Sim</v>
      </c>
      <c r="H407" s="8" t="str">
        <f>VLOOKUP(A407,Planilha1!A:Y,23,FALSE)</f>
        <v>Sim</v>
      </c>
      <c r="I407" s="8" t="str">
        <f>VLOOKUP(A407,Planilha1!A:Y,24,FALSE)</f>
        <v>Não</v>
      </c>
      <c r="J407" s="8" t="str">
        <f>VLOOKUP(A407,Planilha1!A:Y,25,FALSE)</f>
        <v>Sim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Sim</v>
      </c>
      <c r="I408" s="8" t="str">
        <f>VLOOKUP(A408,Planilha1!A:Y,24,FALSE)</f>
        <v>Sim</v>
      </c>
      <c r="J408" s="8" t="str">
        <f>VLOOKUP(A408,Planilha1!A:Y,25,FALSE)</f>
        <v>Sim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Sim</v>
      </c>
      <c r="G409" s="8" t="str">
        <f>VLOOKUP(A409,Planilha1!A:Y,22,FALSE)</f>
        <v>Não</v>
      </c>
      <c r="H409" s="8" t="str">
        <f>VLOOKUP(A409,Planilha1!A:Y,23,FALSE)</f>
        <v>Sim</v>
      </c>
      <c r="I409" s="8" t="str">
        <f>VLOOKUP(A409,Planilha1!A:Y,24,FALSE)</f>
        <v>Não</v>
      </c>
      <c r="J409" s="8" t="str">
        <f>VLOOKUP(A409,Planilha1!A:Y,25,FALSE)</f>
        <v>Sim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Não</v>
      </c>
      <c r="H410" s="8" t="str">
        <f>VLOOKUP(A410,Planilha1!A:Y,23,FALSE)</f>
        <v>Sim</v>
      </c>
      <c r="I410" s="8" t="str">
        <f>VLOOKUP(A410,Planilha1!A:Y,24,FALSE)</f>
        <v>Não</v>
      </c>
      <c r="J410" s="8" t="str">
        <f>VLOOKUP(A410,Planilha1!A:Y,25,FALSE)</f>
        <v>Sim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Sim</v>
      </c>
      <c r="G411" s="8" t="str">
        <f>VLOOKUP(A411,Planilha1!A:Y,22,FALSE)</f>
        <v>Sim</v>
      </c>
      <c r="H411" s="8" t="str">
        <f>VLOOKUP(A411,Planilha1!A:Y,23,FALSE)</f>
        <v>Sim</v>
      </c>
      <c r="I411" s="8" t="str">
        <f>VLOOKUP(A411,Planilha1!A:Y,24,FALSE)</f>
        <v>Sim</v>
      </c>
      <c r="J411" s="8" t="str">
        <f>VLOOKUP(A411,Planilha1!A:Y,25,FALSE)</f>
        <v>Sim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Sim</v>
      </c>
      <c r="I412" s="8" t="str">
        <f>VLOOKUP(A412,Planilha1!A:Y,24,FALSE)</f>
        <v>Não</v>
      </c>
      <c r="J412" s="8" t="str">
        <f>VLOOKUP(A412,Planilha1!A:Y,25,FALSE)</f>
        <v>Sim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Sim</v>
      </c>
      <c r="G413" s="8" t="str">
        <f>VLOOKUP(A413,Planilha1!A:Y,22,FALSE)</f>
        <v>Sim</v>
      </c>
      <c r="H413" s="8" t="str">
        <f>VLOOKUP(A413,Planilha1!A:Y,23,FALSE)</f>
        <v>Sim</v>
      </c>
      <c r="I413" s="8" t="str">
        <f>VLOOKUP(A413,Planilha1!A:Y,24,FALSE)</f>
        <v>Sim</v>
      </c>
      <c r="J413" s="8" t="str">
        <f>VLOOKUP(A413,Planilha1!A:Y,25,FALSE)</f>
        <v>Sim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Sim</v>
      </c>
      <c r="I414" s="8" t="str">
        <f>VLOOKUP(A414,Planilha1!A:Y,24,FALSE)</f>
        <v>Não</v>
      </c>
      <c r="J414" s="8" t="str">
        <f>VLOOKUP(A414,Planilha1!A:Y,25,FALSE)</f>
        <v>Sim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Sim</v>
      </c>
      <c r="H416" s="8" t="str">
        <f>VLOOKUP(A416,Planilha1!A:Y,23,FALSE)</f>
        <v>Sim</v>
      </c>
      <c r="I416" s="8" t="str">
        <f>VLOOKUP(A416,Planilha1!A:Y,24,FALSE)</f>
        <v>Sim</v>
      </c>
      <c r="J416" s="8" t="str">
        <f>VLOOKUP(A416,Planilha1!A:Y,25,FALSE)</f>
        <v>Sim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Sim</v>
      </c>
      <c r="F417" s="8" t="str">
        <f>VLOOKUP(A417,Planilha1!A:Y,21,FALSE)</f>
        <v>Sim</v>
      </c>
      <c r="G417" s="8" t="str">
        <f>VLOOKUP(A417,Planilha1!A:Y,22,FALSE)</f>
        <v>Sim</v>
      </c>
      <c r="H417" s="8" t="str">
        <f>VLOOKUP(A417,Planilha1!A:Y,23,FALSE)</f>
        <v>Sim</v>
      </c>
      <c r="I417" s="8" t="str">
        <f>VLOOKUP(A417,Planilha1!A:Y,24,FALSE)</f>
        <v>Sim</v>
      </c>
      <c r="J417" s="8" t="str">
        <f>VLOOKUP(A417,Planilha1!A:Y,25,FALSE)</f>
        <v>Sim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Sim</v>
      </c>
      <c r="F418" s="8" t="str">
        <f>VLOOKUP(A418,Planilha1!A:Y,21,FALSE)</f>
        <v>Sim</v>
      </c>
      <c r="G418" s="8" t="str">
        <f>VLOOKUP(A418,Planilha1!A:Y,22,FALSE)</f>
        <v>Não</v>
      </c>
      <c r="H418" s="8" t="str">
        <f>VLOOKUP(A418,Planilha1!A:Y,23,FALSE)</f>
        <v>Sim</v>
      </c>
      <c r="I418" s="8" t="str">
        <f>VLOOKUP(A418,Planilha1!A:Y,24,FALSE)</f>
        <v>Sim</v>
      </c>
      <c r="J418" s="8" t="str">
        <f>VLOOKUP(A418,Planilha1!A:Y,25,FALSE)</f>
        <v>Sim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Não</v>
      </c>
      <c r="F419" s="8" t="str">
        <f>VLOOKUP(A419,Planilha1!A:Y,21,FALSE)</f>
        <v>Sim</v>
      </c>
      <c r="G419" s="8" t="str">
        <f>VLOOKUP(A419,Planilha1!A:Y,22,FALSE)</f>
        <v>Sim</v>
      </c>
      <c r="H419" s="8" t="str">
        <f>VLOOKUP(A419,Planilha1!A:Y,23,FALSE)</f>
        <v>Sim</v>
      </c>
      <c r="I419" s="8" t="str">
        <f>VLOOKUP(A419,Planilha1!A:Y,24,FALSE)</f>
        <v>Sim</v>
      </c>
      <c r="J419" s="8" t="str">
        <f>VLOOKUP(A419,Planilha1!A:Y,25,FALSE)</f>
        <v>Sim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Sim</v>
      </c>
      <c r="H420" s="8" t="str">
        <f>VLOOKUP(A420,Planilha1!A:Y,23,FALSE)</f>
        <v>Sim</v>
      </c>
      <c r="I420" s="8" t="str">
        <f>VLOOKUP(A420,Planilha1!A:Y,24,FALSE)</f>
        <v>Sim</v>
      </c>
      <c r="J420" s="8" t="str">
        <f>VLOOKUP(A420,Planilha1!A:Y,25,FALSE)</f>
        <v>Sim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Sim</v>
      </c>
      <c r="H421" s="8" t="str">
        <f>VLOOKUP(A421,Planilha1!A:Y,23,FALSE)</f>
        <v>Sim</v>
      </c>
      <c r="I421" s="8" t="str">
        <f>VLOOKUP(A421,Planilha1!A:Y,24,FALSE)</f>
        <v>Sim</v>
      </c>
      <c r="J421" s="8" t="str">
        <f>VLOOKUP(A421,Planilha1!A:Y,25,FALSE)</f>
        <v>Sim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Sim</v>
      </c>
      <c r="H422" s="8" t="str">
        <f>VLOOKUP(A422,Planilha1!A:Y,23,FALSE)</f>
        <v>Sim</v>
      </c>
      <c r="I422" s="8" t="str">
        <f>VLOOKUP(A422,Planilha1!A:Y,24,FALSE)</f>
        <v>Sim</v>
      </c>
      <c r="J422" s="8" t="str">
        <f>VLOOKUP(A422,Planilha1!A:Y,25,FALSE)</f>
        <v>Sim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Não</v>
      </c>
      <c r="F423" s="8" t="str">
        <f>VLOOKUP(A423,Planilha1!A:Y,21,FALSE)</f>
        <v>Sim</v>
      </c>
      <c r="G423" s="8" t="str">
        <f>VLOOKUP(A423,Planilha1!A:Y,22,FALSE)</f>
        <v>Sim</v>
      </c>
      <c r="H423" s="8" t="str">
        <f>VLOOKUP(A423,Planilha1!A:Y,23,FALSE)</f>
        <v>Sim</v>
      </c>
      <c r="I423" s="8" t="str">
        <f>VLOOKUP(A423,Planilha1!A:Y,24,FALSE)</f>
        <v>Sim</v>
      </c>
      <c r="J423" s="8" t="str">
        <f>VLOOKUP(A423,Planilha1!A:Y,25,FALSE)</f>
        <v>Sim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Sim</v>
      </c>
      <c r="G424" s="8" t="str">
        <f>VLOOKUP(A424,Planilha1!A:Y,22,FALSE)</f>
        <v>Não</v>
      </c>
      <c r="H424" s="8" t="str">
        <f>VLOOKUP(A424,Planilha1!A:Y,23,FALSE)</f>
        <v>Sim</v>
      </c>
      <c r="I424" s="8" t="str">
        <f>VLOOKUP(A424,Planilha1!A:Y,24,FALSE)</f>
        <v>Não</v>
      </c>
      <c r="J424" s="8" t="str">
        <f>VLOOKUP(A424,Planilha1!A:Y,25,FALSE)</f>
        <v>Sim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Sim</v>
      </c>
      <c r="F425" s="8" t="str">
        <f>VLOOKUP(A425,Planilha1!A:Y,21,FALSE)</f>
        <v>Sim</v>
      </c>
      <c r="G425" s="8" t="str">
        <f>VLOOKUP(A425,Planilha1!A:Y,22,FALSE)</f>
        <v>Sim</v>
      </c>
      <c r="H425" s="8" t="str">
        <f>VLOOKUP(A425,Planilha1!A:Y,23,FALSE)</f>
        <v>Sim</v>
      </c>
      <c r="I425" s="8" t="str">
        <f>VLOOKUP(A425,Planilha1!A:Y,24,FALSE)</f>
        <v>Sim</v>
      </c>
      <c r="J425" s="8" t="str">
        <f>VLOOKUP(A425,Planilha1!A:Y,25,FALSE)</f>
        <v>Sim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Sim</v>
      </c>
      <c r="H426" s="8" t="str">
        <f>VLOOKUP(A426,Planilha1!A:Y,23,FALSE)</f>
        <v>Sim</v>
      </c>
      <c r="I426" s="8" t="str">
        <f>VLOOKUP(A426,Planilha1!A:Y,24,FALSE)</f>
        <v>Sim</v>
      </c>
      <c r="J426" s="8" t="str">
        <f>VLOOKUP(A426,Planilha1!A:Y,25,FALSE)</f>
        <v>Sim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Sim</v>
      </c>
      <c r="I427" s="8" t="str">
        <f>VLOOKUP(A427,Planilha1!A:Y,24,FALSE)</f>
        <v>Não</v>
      </c>
      <c r="J427" s="8" t="str">
        <f>VLOOKUP(A427,Planilha1!A:Y,25,FALSE)</f>
        <v>Sim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Sim</v>
      </c>
      <c r="F428" s="8" t="str">
        <f>VLOOKUP(A428,Planilha1!A:Y,21,FALSE)</f>
        <v>Sim</v>
      </c>
      <c r="G428" s="8" t="str">
        <f>VLOOKUP(A428,Planilha1!A:Y,22,FALSE)</f>
        <v>Sim</v>
      </c>
      <c r="H428" s="8" t="str">
        <f>VLOOKUP(A428,Planilha1!A:Y,23,FALSE)</f>
        <v>Sim</v>
      </c>
      <c r="I428" s="8" t="str">
        <f>VLOOKUP(A428,Planilha1!A:Y,24,FALSE)</f>
        <v>Sim</v>
      </c>
      <c r="J428" s="8" t="str">
        <f>VLOOKUP(A428,Planilha1!A:Y,25,FALSE)</f>
        <v>Sim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Sim</v>
      </c>
      <c r="F429" s="8" t="str">
        <f>VLOOKUP(A429,Planilha1!A:Y,21,FALSE)</f>
        <v>Sim</v>
      </c>
      <c r="G429" s="8" t="str">
        <f>VLOOKUP(A429,Planilha1!A:Y,22,FALSE)</f>
        <v>Sim</v>
      </c>
      <c r="H429" s="8" t="str">
        <f>VLOOKUP(A429,Planilha1!A:Y,23,FALSE)</f>
        <v>Sim</v>
      </c>
      <c r="I429" s="8" t="str">
        <f>VLOOKUP(A429,Planilha1!A:Y,24,FALSE)</f>
        <v>Não</v>
      </c>
      <c r="J429" s="8" t="str">
        <f>VLOOKUP(A429,Planilha1!A:Y,25,FALSE)</f>
        <v>Sim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Sim</v>
      </c>
      <c r="H430" s="8" t="str">
        <f>VLOOKUP(A430,Planilha1!A:Y,23,FALSE)</f>
        <v>Sim</v>
      </c>
      <c r="I430" s="8" t="str">
        <f>VLOOKUP(A430,Planilha1!A:Y,24,FALSE)</f>
        <v>Não</v>
      </c>
      <c r="J430" s="8" t="str">
        <f>VLOOKUP(A430,Planilha1!A:Y,25,FALSE)</f>
        <v>Sim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Sim</v>
      </c>
      <c r="F431" s="8" t="str">
        <f>VLOOKUP(A431,Planilha1!A:Y,21,FALSE)</f>
        <v>Sim</v>
      </c>
      <c r="G431" s="8" t="str">
        <f>VLOOKUP(A431,Planilha1!A:Y,22,FALSE)</f>
        <v>Não</v>
      </c>
      <c r="H431" s="8" t="str">
        <f>VLOOKUP(A431,Planilha1!A:Y,23,FALSE)</f>
        <v>Sim</v>
      </c>
      <c r="I431" s="8" t="str">
        <f>VLOOKUP(A431,Planilha1!A:Y,24,FALSE)</f>
        <v>Não</v>
      </c>
      <c r="J431" s="8" t="str">
        <f>VLOOKUP(A431,Planilha1!A:Y,25,FALSE)</f>
        <v>Sim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Sim</v>
      </c>
      <c r="I432" s="8" t="str">
        <f>VLOOKUP(A432,Planilha1!A:Y,24,FALSE)</f>
        <v>Não</v>
      </c>
      <c r="J432" s="8" t="str">
        <f>VLOOKUP(A432,Planilha1!A:Y,25,FALSE)</f>
        <v>Sim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Sim</v>
      </c>
      <c r="G433" s="8" t="str">
        <f>VLOOKUP(A433,Planilha1!A:Y,22,FALSE)</f>
        <v>Não</v>
      </c>
      <c r="H433" s="8" t="str">
        <f>VLOOKUP(A433,Planilha1!A:Y,23,FALSE)</f>
        <v>Sim</v>
      </c>
      <c r="I433" s="8" t="str">
        <f>VLOOKUP(A433,Planilha1!A:Y,24,FALSE)</f>
        <v>Não</v>
      </c>
      <c r="J433" s="8" t="str">
        <f>VLOOKUP(A433,Planilha1!A:Y,25,FALSE)</f>
        <v>Sim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Sim</v>
      </c>
      <c r="H434" s="8" t="str">
        <f>VLOOKUP(A434,Planilha1!A:Y,23,FALSE)</f>
        <v>Sim</v>
      </c>
      <c r="I434" s="8" t="str">
        <f>VLOOKUP(A434,Planilha1!A:Y,24,FALSE)</f>
        <v>Sim</v>
      </c>
      <c r="J434" s="8" t="str">
        <f>VLOOKUP(A434,Planilha1!A:Y,25,FALSE)</f>
        <v>Sim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Sim</v>
      </c>
      <c r="F435" s="8" t="str">
        <f>VLOOKUP(A435,Planilha1!A:Y,21,FALSE)</f>
        <v>Sim</v>
      </c>
      <c r="G435" s="8" t="str">
        <f>VLOOKUP(A435,Planilha1!A:Y,22,FALSE)</f>
        <v>Não</v>
      </c>
      <c r="H435" s="8" t="str">
        <f>VLOOKUP(A435,Planilha1!A:Y,23,FALSE)</f>
        <v>Sim</v>
      </c>
      <c r="I435" s="8" t="str">
        <f>VLOOKUP(A435,Planilha1!A:Y,24,FALSE)</f>
        <v>Não</v>
      </c>
      <c r="J435" s="8" t="str">
        <f>VLOOKUP(A435,Planilha1!A:Y,25,FALSE)</f>
        <v>Sim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Sim</v>
      </c>
      <c r="H436" s="8" t="str">
        <f>VLOOKUP(A436,Planilha1!A:Y,23,FALSE)</f>
        <v>Sim</v>
      </c>
      <c r="I436" s="8" t="str">
        <f>VLOOKUP(A436,Planilha1!A:Y,24,FALSE)</f>
        <v>Sim</v>
      </c>
      <c r="J436" s="8" t="str">
        <f>VLOOKUP(A436,Planilha1!A:Y,25,FALSE)</f>
        <v>Sim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Sim</v>
      </c>
      <c r="H437" s="8" t="str">
        <f>VLOOKUP(A437,Planilha1!A:Y,23,FALSE)</f>
        <v>Sim</v>
      </c>
      <c r="I437" s="8" t="str">
        <f>VLOOKUP(A437,Planilha1!A:Y,24,FALSE)</f>
        <v>Sim</v>
      </c>
      <c r="J437" s="8" t="str">
        <f>VLOOKUP(A437,Planilha1!A:Y,25,FALSE)</f>
        <v>Sim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Sim</v>
      </c>
      <c r="F439" s="8" t="str">
        <f>VLOOKUP(A439,Planilha1!A:Y,21,FALSE)</f>
        <v>Sim</v>
      </c>
      <c r="G439" s="8" t="str">
        <f>VLOOKUP(A439,Planilha1!A:Y,22,FALSE)</f>
        <v>Não</v>
      </c>
      <c r="H439" s="8" t="str">
        <f>VLOOKUP(A439,Planilha1!A:Y,23,FALSE)</f>
        <v>Sim</v>
      </c>
      <c r="I439" s="8" t="str">
        <f>VLOOKUP(A439,Planilha1!A:Y,24,FALSE)</f>
        <v>Não</v>
      </c>
      <c r="J439" s="8" t="str">
        <f>VLOOKUP(A439,Planilha1!A:Y,25,FALSE)</f>
        <v>Sim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Sim</v>
      </c>
      <c r="I441" s="8" t="str">
        <f>VLOOKUP(A441,Planilha1!A:Y,24,FALSE)</f>
        <v>Não</v>
      </c>
      <c r="J441" s="8" t="str">
        <f>VLOOKUP(A441,Planilha1!A:Y,25,FALSE)</f>
        <v>Sim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Não</v>
      </c>
      <c r="H443" s="8" t="str">
        <f>VLOOKUP(A443,Planilha1!A:Y,23,FALSE)</f>
        <v>Sim</v>
      </c>
      <c r="I443" s="8" t="str">
        <f>VLOOKUP(A443,Planilha1!A:Y,24,FALSE)</f>
        <v>Não</v>
      </c>
      <c r="J443" s="8" t="str">
        <f>VLOOKUP(A443,Planilha1!A:Y,25,FALSE)</f>
        <v>Sim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Sim</v>
      </c>
      <c r="G444" s="8" t="str">
        <f>VLOOKUP(A444,Planilha1!A:Y,22,FALSE)</f>
        <v>Não</v>
      </c>
      <c r="H444" s="8" t="str">
        <f>VLOOKUP(A444,Planilha1!A:Y,23,FALSE)</f>
        <v>Sim</v>
      </c>
      <c r="I444" s="8" t="str">
        <f>VLOOKUP(A444,Planilha1!A:Y,24,FALSE)</f>
        <v>Não</v>
      </c>
      <c r="J444" s="8" t="str">
        <f>VLOOKUP(A444,Planilha1!A:Y,25,FALSE)</f>
        <v>Sim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Sim</v>
      </c>
      <c r="I445" s="8" t="str">
        <f>VLOOKUP(A445,Planilha1!A:Y,24,FALSE)</f>
        <v>Não</v>
      </c>
      <c r="J445" s="8" t="str">
        <f>VLOOKUP(A445,Planilha1!A:Y,25,FALSE)</f>
        <v>Sim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Sim</v>
      </c>
      <c r="H446" s="8" t="str">
        <f>VLOOKUP(A446,Planilha1!A:Y,23,FALSE)</f>
        <v>Sim</v>
      </c>
      <c r="I446" s="8" t="str">
        <f>VLOOKUP(A446,Planilha1!A:Y,24,FALSE)</f>
        <v>Sim</v>
      </c>
      <c r="J446" s="8" t="str">
        <f>VLOOKUP(A446,Planilha1!A:Y,25,FALSE)</f>
        <v>Sim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Não</v>
      </c>
      <c r="F447" s="8" t="str">
        <f>VLOOKUP(A447,Planilha1!A:Y,21,FALSE)</f>
        <v>Sim</v>
      </c>
      <c r="G447" s="8" t="str">
        <f>VLOOKUP(A447,Planilha1!A:Y,22,FALSE)</f>
        <v>Não</v>
      </c>
      <c r="H447" s="8" t="str">
        <f>VLOOKUP(A447,Planilha1!A:Y,23,FALSE)</f>
        <v>Sim</v>
      </c>
      <c r="I447" s="8" t="str">
        <f>VLOOKUP(A447,Planilha1!A:Y,24,FALSE)</f>
        <v>Não</v>
      </c>
      <c r="J447" s="8" t="str">
        <f>VLOOKUP(A447,Planilha1!A:Y,25,FALSE)</f>
        <v>Sim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Sim</v>
      </c>
      <c r="H448" s="8" t="str">
        <f>VLOOKUP(A448,Planilha1!A:Y,23,FALSE)</f>
        <v>Sim</v>
      </c>
      <c r="I448" s="8" t="str">
        <f>VLOOKUP(A448,Planilha1!A:Y,24,FALSE)</f>
        <v>Sim</v>
      </c>
      <c r="J448" s="8" t="str">
        <f>VLOOKUP(A448,Planilha1!A:Y,25,FALSE)</f>
        <v>Sim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Sim</v>
      </c>
      <c r="F449" s="8" t="str">
        <f>VLOOKUP(A449,Planilha1!A:Y,21,FALSE)</f>
        <v>Sim</v>
      </c>
      <c r="G449" s="8" t="str">
        <f>VLOOKUP(A449,Planilha1!A:Y,22,FALSE)</f>
        <v>Sim</v>
      </c>
      <c r="H449" s="8" t="str">
        <f>VLOOKUP(A449,Planilha1!A:Y,23,FALSE)</f>
        <v>Sim</v>
      </c>
      <c r="I449" s="8" t="str">
        <f>VLOOKUP(A449,Planilha1!A:Y,24,FALSE)</f>
        <v>Sim</v>
      </c>
      <c r="J449" s="8" t="str">
        <f>VLOOKUP(A449,Planilha1!A:Y,25,FALSE)</f>
        <v>Sim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Sim</v>
      </c>
      <c r="F450" s="8" t="str">
        <f>VLOOKUP(A450,Planilha1!A:Y,21,FALSE)</f>
        <v>Sim</v>
      </c>
      <c r="G450" s="8" t="str">
        <f>VLOOKUP(A450,Planilha1!A:Y,22,FALSE)</f>
        <v>Sim</v>
      </c>
      <c r="H450" s="8" t="str">
        <f>VLOOKUP(A450,Planilha1!A:Y,23,FALSE)</f>
        <v>Sim</v>
      </c>
      <c r="I450" s="8" t="str">
        <f>VLOOKUP(A450,Planilha1!A:Y,24,FALSE)</f>
        <v>Não</v>
      </c>
      <c r="J450" s="8" t="str">
        <f>VLOOKUP(A450,Planilha1!A:Y,25,FALSE)</f>
        <v>Sim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Sim</v>
      </c>
      <c r="F451" s="8" t="str">
        <f>VLOOKUP(A451,Planilha1!A:Y,21,FALSE)</f>
        <v>Sim</v>
      </c>
      <c r="G451" s="8" t="str">
        <f>VLOOKUP(A451,Planilha1!A:Y,22,FALSE)</f>
        <v>Sim</v>
      </c>
      <c r="H451" s="8" t="str">
        <f>VLOOKUP(A451,Planilha1!A:Y,23,FALSE)</f>
        <v>Sim</v>
      </c>
      <c r="I451" s="8" t="str">
        <f>VLOOKUP(A451,Planilha1!A:Y,24,FALSE)</f>
        <v>Sim</v>
      </c>
      <c r="J451" s="8" t="str">
        <f>VLOOKUP(A451,Planilha1!A:Y,25,FALSE)</f>
        <v>Sim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Sim</v>
      </c>
      <c r="F452" s="8" t="str">
        <f>VLOOKUP(A452,Planilha1!A:Y,21,FALSE)</f>
        <v>Sim</v>
      </c>
      <c r="G452" s="8" t="str">
        <f>VLOOKUP(A452,Planilha1!A:Y,22,FALSE)</f>
        <v>Sim</v>
      </c>
      <c r="H452" s="8" t="str">
        <f>VLOOKUP(A452,Planilha1!A:Y,23,FALSE)</f>
        <v>Sim</v>
      </c>
      <c r="I452" s="8" t="str">
        <f>VLOOKUP(A452,Planilha1!A:Y,24,FALSE)</f>
        <v>Sim</v>
      </c>
      <c r="J452" s="8" t="str">
        <f>VLOOKUP(A452,Planilha1!A:Y,25,FALSE)</f>
        <v>Sim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Sim</v>
      </c>
      <c r="I453" s="8" t="str">
        <f>VLOOKUP(A453,Planilha1!A:Y,24,FALSE)</f>
        <v>Não</v>
      </c>
      <c r="J453" s="8" t="str">
        <f>VLOOKUP(A453,Planilha1!A:Y,25,FALSE)</f>
        <v>Sim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Sim</v>
      </c>
      <c r="G454" s="8" t="str">
        <f>VLOOKUP(A454,Planilha1!A:Y,22,FALSE)</f>
        <v>Sim</v>
      </c>
      <c r="H454" s="8" t="str">
        <f>VLOOKUP(A454,Planilha1!A:Y,23,FALSE)</f>
        <v>Sim</v>
      </c>
      <c r="I454" s="8" t="str">
        <f>VLOOKUP(A454,Planilha1!A:Y,24,FALSE)</f>
        <v>Não</v>
      </c>
      <c r="J454" s="8" t="str">
        <f>VLOOKUP(A454,Planilha1!A:Y,25,FALSE)</f>
        <v>Sim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Sim</v>
      </c>
      <c r="F456" s="8" t="str">
        <f>VLOOKUP(A456,Planilha1!A:Y,21,FALSE)</f>
        <v>Sim</v>
      </c>
      <c r="G456" s="8" t="str">
        <f>VLOOKUP(A456,Planilha1!A:Y,22,FALSE)</f>
        <v>Sim</v>
      </c>
      <c r="H456" s="8" t="str">
        <f>VLOOKUP(A456,Planilha1!A:Y,23,FALSE)</f>
        <v>Sim</v>
      </c>
      <c r="I456" s="8" t="str">
        <f>VLOOKUP(A456,Planilha1!A:Y,24,FALSE)</f>
        <v>Não</v>
      </c>
      <c r="J456" s="8" t="str">
        <f>VLOOKUP(A456,Planilha1!A:Y,25,FALSE)</f>
        <v>Sim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Não</v>
      </c>
      <c r="F457" s="8" t="str">
        <f>VLOOKUP(A457,Planilha1!A:Y,21,FALSE)</f>
        <v>Sim</v>
      </c>
      <c r="G457" s="8" t="str">
        <f>VLOOKUP(A457,Planilha1!A:Y,22,FALSE)</f>
        <v>Não</v>
      </c>
      <c r="H457" s="8" t="str">
        <f>VLOOKUP(A457,Planilha1!A:Y,23,FALSE)</f>
        <v>Sim</v>
      </c>
      <c r="I457" s="8" t="str">
        <f>VLOOKUP(A457,Planilha1!A:Y,24,FALSE)</f>
        <v>Sim</v>
      </c>
      <c r="J457" s="8" t="str">
        <f>VLOOKUP(A457,Planilha1!A:Y,25,FALSE)</f>
        <v>Sim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Sim</v>
      </c>
      <c r="F459" s="8" t="str">
        <f>VLOOKUP(A459,Planilha1!A:Y,21,FALSE)</f>
        <v>Sim</v>
      </c>
      <c r="G459" s="8" t="str">
        <f>VLOOKUP(A459,Planilha1!A:Y,22,FALSE)</f>
        <v>Não</v>
      </c>
      <c r="H459" s="8" t="str">
        <f>VLOOKUP(A459,Planilha1!A:Y,23,FALSE)</f>
        <v>Sim</v>
      </c>
      <c r="I459" s="8" t="str">
        <f>VLOOKUP(A459,Planilha1!A:Y,24,FALSE)</f>
        <v>Não</v>
      </c>
      <c r="J459" s="8" t="str">
        <f>VLOOKUP(A459,Planilha1!A:Y,25,FALSE)</f>
        <v>Sim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Sim</v>
      </c>
      <c r="H460" s="8" t="str">
        <f>VLOOKUP(A460,Planilha1!A:Y,23,FALSE)</f>
        <v>Sim</v>
      </c>
      <c r="I460" s="8" t="str">
        <f>VLOOKUP(A460,Planilha1!A:Y,24,FALSE)</f>
        <v>Sim</v>
      </c>
      <c r="J460" s="8" t="str">
        <f>VLOOKUP(A460,Planilha1!A:Y,25,FALSE)</f>
        <v>Sim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Sim</v>
      </c>
      <c r="I461" s="8" t="str">
        <f>VLOOKUP(A461,Planilha1!A:Y,24,FALSE)</f>
        <v>Não</v>
      </c>
      <c r="J461" s="8" t="str">
        <f>VLOOKUP(A461,Planilha1!A:Y,25,FALSE)</f>
        <v>Sim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Sim</v>
      </c>
      <c r="H462" s="8" t="str">
        <f>VLOOKUP(A462,Planilha1!A:Y,23,FALSE)</f>
        <v>Sim</v>
      </c>
      <c r="I462" s="8" t="str">
        <f>VLOOKUP(A462,Planilha1!A:Y,24,FALSE)</f>
        <v>Sim</v>
      </c>
      <c r="J462" s="8" t="str">
        <f>VLOOKUP(A462,Planilha1!A:Y,25,FALSE)</f>
        <v>Sim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Sim</v>
      </c>
      <c r="H463" s="8" t="str">
        <f>VLOOKUP(A463,Planilha1!A:Y,23,FALSE)</f>
        <v>Sim</v>
      </c>
      <c r="I463" s="8" t="str">
        <f>VLOOKUP(A463,Planilha1!A:Y,24,FALSE)</f>
        <v>Sim</v>
      </c>
      <c r="J463" s="8" t="str">
        <f>VLOOKUP(A463,Planilha1!A:Y,25,FALSE)</f>
        <v>Sim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Sim</v>
      </c>
      <c r="H464" s="8" t="str">
        <f>VLOOKUP(A464,Planilha1!A:Y,23,FALSE)</f>
        <v>Sim</v>
      </c>
      <c r="I464" s="8" t="str">
        <f>VLOOKUP(A464,Planilha1!A:Y,24,FALSE)</f>
        <v>Sim</v>
      </c>
      <c r="J464" s="8" t="str">
        <f>VLOOKUP(A464,Planilha1!A:Y,25,FALSE)</f>
        <v>Sim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Sim</v>
      </c>
      <c r="H465" s="8" t="str">
        <f>VLOOKUP(A465,Planilha1!A:Y,23,FALSE)</f>
        <v>Sim</v>
      </c>
      <c r="I465" s="8" t="str">
        <f>VLOOKUP(A465,Planilha1!A:Y,24,FALSE)</f>
        <v>Sim</v>
      </c>
      <c r="J465" s="8" t="str">
        <f>VLOOKUP(A465,Planilha1!A:Y,25,FALSE)</f>
        <v>Sim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Sim</v>
      </c>
      <c r="G466" s="8" t="str">
        <f>VLOOKUP(A466,Planilha1!A:Y,22,FALSE)</f>
        <v>Não</v>
      </c>
      <c r="H466" s="8" t="str">
        <f>VLOOKUP(A466,Planilha1!A:Y,23,FALSE)</f>
        <v>Sim</v>
      </c>
      <c r="I466" s="8" t="str">
        <f>VLOOKUP(A466,Planilha1!A:Y,24,FALSE)</f>
        <v>Não</v>
      </c>
      <c r="J466" s="8" t="str">
        <f>VLOOKUP(A466,Planilha1!A:Y,25,FALSE)</f>
        <v>Sim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Sim</v>
      </c>
      <c r="I467" s="8" t="str">
        <f>VLOOKUP(A467,Planilha1!A:Y,24,FALSE)</f>
        <v>Não</v>
      </c>
      <c r="J467" s="8" t="str">
        <f>VLOOKUP(A467,Planilha1!A:Y,25,FALSE)</f>
        <v>Sim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Sim</v>
      </c>
      <c r="F468" s="8" t="str">
        <f>VLOOKUP(A468,Planilha1!A:Y,21,FALSE)</f>
        <v>Sim</v>
      </c>
      <c r="G468" s="8" t="str">
        <f>VLOOKUP(A468,Planilha1!A:Y,22,FALSE)</f>
        <v>Sim</v>
      </c>
      <c r="H468" s="8" t="str">
        <f>VLOOKUP(A468,Planilha1!A:Y,23,FALSE)</f>
        <v>Sim</v>
      </c>
      <c r="I468" s="8" t="str">
        <f>VLOOKUP(A468,Planilha1!A:Y,24,FALSE)</f>
        <v>Não</v>
      </c>
      <c r="J468" s="8" t="str">
        <f>VLOOKUP(A468,Planilha1!A:Y,25,FALSE)</f>
        <v>Sim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Sim</v>
      </c>
      <c r="I469" s="8" t="str">
        <f>VLOOKUP(A469,Planilha1!A:Y,24,FALSE)</f>
        <v>Não</v>
      </c>
      <c r="J469" s="8" t="str">
        <f>VLOOKUP(A469,Planilha1!A:Y,25,FALSE)</f>
        <v>Sim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Sim</v>
      </c>
      <c r="H470" s="8" t="str">
        <f>VLOOKUP(A470,Planilha1!A:Y,23,FALSE)</f>
        <v>Sim</v>
      </c>
      <c r="I470" s="8" t="str">
        <f>VLOOKUP(A470,Planilha1!A:Y,24,FALSE)</f>
        <v>Sim</v>
      </c>
      <c r="J470" s="8" t="str">
        <f>VLOOKUP(A470,Planilha1!A:Y,25,FALSE)</f>
        <v>Sim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Não</v>
      </c>
      <c r="F471" s="8" t="str">
        <f>VLOOKUP(A471,Planilha1!A:Y,21,FALSE)</f>
        <v>Sim</v>
      </c>
      <c r="G471" s="8" t="str">
        <f>VLOOKUP(A471,Planilha1!A:Y,22,FALSE)</f>
        <v>Sim</v>
      </c>
      <c r="H471" s="8" t="str">
        <f>VLOOKUP(A471,Planilha1!A:Y,23,FALSE)</f>
        <v>Sim</v>
      </c>
      <c r="I471" s="8" t="str">
        <f>VLOOKUP(A471,Planilha1!A:Y,24,FALSE)</f>
        <v>Não</v>
      </c>
      <c r="J471" s="8" t="str">
        <f>VLOOKUP(A471,Planilha1!A:Y,25,FALSE)</f>
        <v>Sim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Sim</v>
      </c>
      <c r="H472" s="8" t="str">
        <f>VLOOKUP(A472,Planilha1!A:Y,23,FALSE)</f>
        <v>Sim</v>
      </c>
      <c r="I472" s="8" t="str">
        <f>VLOOKUP(A472,Planilha1!A:Y,24,FALSE)</f>
        <v>Sim</v>
      </c>
      <c r="J472" s="8" t="str">
        <f>VLOOKUP(A472,Planilha1!A:Y,25,FALSE)</f>
        <v>Sim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Sim</v>
      </c>
      <c r="I473" s="8" t="str">
        <f>VLOOKUP(A473,Planilha1!A:Y,24,FALSE)</f>
        <v>Não</v>
      </c>
      <c r="J473" s="8" t="str">
        <f>VLOOKUP(A473,Planilha1!A:Y,25,FALSE)</f>
        <v>Sim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Sim</v>
      </c>
      <c r="H474" s="8" t="str">
        <f>VLOOKUP(A474,Planilha1!A:Y,23,FALSE)</f>
        <v>Sim</v>
      </c>
      <c r="I474" s="8" t="str">
        <f>VLOOKUP(A474,Planilha1!A:Y,24,FALSE)</f>
        <v>Sim</v>
      </c>
      <c r="J474" s="8" t="str">
        <f>VLOOKUP(A474,Planilha1!A:Y,25,FALSE)</f>
        <v>Sim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Sim</v>
      </c>
      <c r="F475" s="8" t="str">
        <f>VLOOKUP(A475,Planilha1!A:Y,21,FALSE)</f>
        <v>Sim</v>
      </c>
      <c r="G475" s="8" t="str">
        <f>VLOOKUP(A475,Planilha1!A:Y,22,FALSE)</f>
        <v>Sim</v>
      </c>
      <c r="H475" s="8" t="str">
        <f>VLOOKUP(A475,Planilha1!A:Y,23,FALSE)</f>
        <v>Sim</v>
      </c>
      <c r="I475" s="8" t="str">
        <f>VLOOKUP(A475,Planilha1!A:Y,24,FALSE)</f>
        <v>Não</v>
      </c>
      <c r="J475" s="8" t="str">
        <f>VLOOKUP(A475,Planilha1!A:Y,25,FALSE)</f>
        <v>Sim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Sim</v>
      </c>
      <c r="H476" s="8" t="str">
        <f>VLOOKUP(A476,Planilha1!A:Y,23,FALSE)</f>
        <v>Sim</v>
      </c>
      <c r="I476" s="8" t="str">
        <f>VLOOKUP(A476,Planilha1!A:Y,24,FALSE)</f>
        <v>Não</v>
      </c>
      <c r="J476" s="8" t="str">
        <f>VLOOKUP(A476,Planilha1!A:Y,25,FALSE)</f>
        <v>Sim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Sim</v>
      </c>
      <c r="H477" s="8" t="str">
        <f>VLOOKUP(A477,Planilha1!A:Y,23,FALSE)</f>
        <v>Sim</v>
      </c>
      <c r="I477" s="8" t="str">
        <f>VLOOKUP(A477,Planilha1!A:Y,24,FALSE)</f>
        <v>Não</v>
      </c>
      <c r="J477" s="8" t="str">
        <f>VLOOKUP(A477,Planilha1!A:Y,25,FALSE)</f>
        <v>Sim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Sim</v>
      </c>
      <c r="G478" s="8" t="str">
        <f>VLOOKUP(A478,Planilha1!A:Y,22,FALSE)</f>
        <v>Não</v>
      </c>
      <c r="H478" s="8" t="str">
        <f>VLOOKUP(A478,Planilha1!A:Y,23,FALSE)</f>
        <v>Sim</v>
      </c>
      <c r="I478" s="8" t="str">
        <f>VLOOKUP(A478,Planilha1!A:Y,24,FALSE)</f>
        <v>Não</v>
      </c>
      <c r="J478" s="8" t="str">
        <f>VLOOKUP(A478,Planilha1!A:Y,25,FALSE)</f>
        <v>Sim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Sim</v>
      </c>
      <c r="F479" s="8" t="str">
        <f>VLOOKUP(A479,Planilha1!A:Y,21,FALSE)</f>
        <v>Sim</v>
      </c>
      <c r="G479" s="8" t="str">
        <f>VLOOKUP(A479,Planilha1!A:Y,22,FALSE)</f>
        <v>Sim</v>
      </c>
      <c r="H479" s="8" t="str">
        <f>VLOOKUP(A479,Planilha1!A:Y,23,FALSE)</f>
        <v>Sim</v>
      </c>
      <c r="I479" s="8" t="str">
        <f>VLOOKUP(A479,Planilha1!A:Y,24,FALSE)</f>
        <v>Não</v>
      </c>
      <c r="J479" s="8" t="str">
        <f>VLOOKUP(A479,Planilha1!A:Y,25,FALSE)</f>
        <v>Sim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Sim</v>
      </c>
      <c r="I480" s="8" t="str">
        <f>VLOOKUP(A480,Planilha1!A:Y,24,FALSE)</f>
        <v>Não</v>
      </c>
      <c r="J480" s="8" t="str">
        <f>VLOOKUP(A480,Planilha1!A:Y,25,FALSE)</f>
        <v>Sim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Sim</v>
      </c>
      <c r="I481" s="8" t="str">
        <f>VLOOKUP(A481,Planilha1!A:Y,24,FALSE)</f>
        <v>Não</v>
      </c>
      <c r="J481" s="8" t="str">
        <f>VLOOKUP(A481,Planilha1!A:Y,25,FALSE)</f>
        <v>Sim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Sim</v>
      </c>
      <c r="F482" s="8" t="str">
        <f>VLOOKUP(A482,Planilha1!A:Y,21,FALSE)</f>
        <v>Sim</v>
      </c>
      <c r="G482" s="8" t="str">
        <f>VLOOKUP(A482,Planilha1!A:Y,22,FALSE)</f>
        <v>Não</v>
      </c>
      <c r="H482" s="8" t="str">
        <f>VLOOKUP(A482,Planilha1!A:Y,23,FALSE)</f>
        <v>Sim</v>
      </c>
      <c r="I482" s="8" t="str">
        <f>VLOOKUP(A482,Planilha1!A:Y,24,FALSE)</f>
        <v>Não</v>
      </c>
      <c r="J482" s="8" t="str">
        <f>VLOOKUP(A482,Planilha1!A:Y,25,FALSE)</f>
        <v>Sim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Sim</v>
      </c>
      <c r="I483" s="8" t="str">
        <f>VLOOKUP(A483,Planilha1!A:Y,24,FALSE)</f>
        <v>Não</v>
      </c>
      <c r="J483" s="8" t="str">
        <f>VLOOKUP(A483,Planilha1!A:Y,25,FALSE)</f>
        <v>Sim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Não</v>
      </c>
      <c r="H484" s="8" t="str">
        <f>VLOOKUP(A484,Planilha1!A:Y,23,FALSE)</f>
        <v>Sim</v>
      </c>
      <c r="I484" s="8" t="str">
        <f>VLOOKUP(A484,Planilha1!A:Y,24,FALSE)</f>
        <v>Sim</v>
      </c>
      <c r="J484" s="8" t="str">
        <f>VLOOKUP(A484,Planilha1!A:Y,25,FALSE)</f>
        <v>Sim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Sim</v>
      </c>
      <c r="G485" s="8" t="str">
        <f>VLOOKUP(A485,Planilha1!A:Y,22,FALSE)</f>
        <v>Não</v>
      </c>
      <c r="H485" s="8" t="str">
        <f>VLOOKUP(A485,Planilha1!A:Y,23,FALSE)</f>
        <v>Sim</v>
      </c>
      <c r="I485" s="8" t="str">
        <f>VLOOKUP(A485,Planilha1!A:Y,24,FALSE)</f>
        <v>Não</v>
      </c>
      <c r="J485" s="8" t="str">
        <f>VLOOKUP(A485,Planilha1!A:Y,25,FALSE)</f>
        <v>Sim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Sim</v>
      </c>
      <c r="H486" s="8" t="str">
        <f>VLOOKUP(A486,Planilha1!A:Y,23,FALSE)</f>
        <v>Sim</v>
      </c>
      <c r="I486" s="8" t="str">
        <f>VLOOKUP(A486,Planilha1!A:Y,24,FALSE)</f>
        <v>Sim</v>
      </c>
      <c r="J486" s="8" t="str">
        <f>VLOOKUP(A486,Planilha1!A:Y,25,FALSE)</f>
        <v>Sim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Sim</v>
      </c>
      <c r="I487" s="8" t="str">
        <f>VLOOKUP(A487,Planilha1!A:Y,24,FALSE)</f>
        <v>Não</v>
      </c>
      <c r="J487" s="8" t="str">
        <f>VLOOKUP(A487,Planilha1!A:Y,25,FALSE)</f>
        <v>Sim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Não</v>
      </c>
      <c r="F488" s="8" t="str">
        <f>VLOOKUP(A488,Planilha1!A:Y,21,FALSE)</f>
        <v>Sim</v>
      </c>
      <c r="G488" s="8" t="str">
        <f>VLOOKUP(A488,Planilha1!A:Y,22,FALSE)</f>
        <v>Sim</v>
      </c>
      <c r="H488" s="8" t="str">
        <f>VLOOKUP(A488,Planilha1!A:Y,23,FALSE)</f>
        <v>Sim</v>
      </c>
      <c r="I488" s="8" t="str">
        <f>VLOOKUP(A488,Planilha1!A:Y,24,FALSE)</f>
        <v>Não</v>
      </c>
      <c r="J488" s="8" t="str">
        <f>VLOOKUP(A488,Planilha1!A:Y,25,FALSE)</f>
        <v>Sim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Sim</v>
      </c>
      <c r="F489" s="8" t="str">
        <f>VLOOKUP(A489,Planilha1!A:Y,21,FALSE)</f>
        <v>Sim</v>
      </c>
      <c r="G489" s="8" t="str">
        <f>VLOOKUP(A489,Planilha1!A:Y,22,FALSE)</f>
        <v>Sim</v>
      </c>
      <c r="H489" s="8" t="str">
        <f>VLOOKUP(A489,Planilha1!A:Y,23,FALSE)</f>
        <v>Sim</v>
      </c>
      <c r="I489" s="8" t="str">
        <f>VLOOKUP(A489,Planilha1!A:Y,24,FALSE)</f>
        <v>Sim</v>
      </c>
      <c r="J489" s="8" t="str">
        <f>VLOOKUP(A489,Planilha1!A:Y,25,FALSE)</f>
        <v>Sim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Sim</v>
      </c>
      <c r="H491" s="8" t="str">
        <f>VLOOKUP(A491,Planilha1!A:Y,23,FALSE)</f>
        <v>Sim</v>
      </c>
      <c r="I491" s="8" t="str">
        <f>VLOOKUP(A491,Planilha1!A:Y,24,FALSE)</f>
        <v>Não</v>
      </c>
      <c r="J491" s="8" t="str">
        <f>VLOOKUP(A491,Planilha1!A:Y,25,FALSE)</f>
        <v>Sim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Sim</v>
      </c>
      <c r="H492" s="8" t="str">
        <f>VLOOKUP(A492,Planilha1!A:Y,23,FALSE)</f>
        <v>Sim</v>
      </c>
      <c r="I492" s="8" t="str">
        <f>VLOOKUP(A492,Planilha1!A:Y,24,FALSE)</f>
        <v>Sim</v>
      </c>
      <c r="J492" s="8" t="str">
        <f>VLOOKUP(A492,Planilha1!A:Y,25,FALSE)</f>
        <v>Sim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Sim</v>
      </c>
      <c r="F493" s="8" t="str">
        <f>VLOOKUP(A493,Planilha1!A:Y,21,FALSE)</f>
        <v>Sim</v>
      </c>
      <c r="G493" s="8" t="str">
        <f>VLOOKUP(A493,Planilha1!A:Y,22,FALSE)</f>
        <v>Sim</v>
      </c>
      <c r="H493" s="8" t="str">
        <f>VLOOKUP(A493,Planilha1!A:Y,23,FALSE)</f>
        <v>Sim</v>
      </c>
      <c r="I493" s="8" t="str">
        <f>VLOOKUP(A493,Planilha1!A:Y,24,FALSE)</f>
        <v>Não</v>
      </c>
      <c r="J493" s="8" t="str">
        <f>VLOOKUP(A493,Planilha1!A:Y,25,FALSE)</f>
        <v>Sim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Sim</v>
      </c>
      <c r="G494" s="8" t="str">
        <f>VLOOKUP(A494,Planilha1!A:Y,22,FALSE)</f>
        <v>Sim</v>
      </c>
      <c r="H494" s="8" t="str">
        <f>VLOOKUP(A494,Planilha1!A:Y,23,FALSE)</f>
        <v>Sim</v>
      </c>
      <c r="I494" s="8" t="str">
        <f>VLOOKUP(A494,Planilha1!A:Y,24,FALSE)</f>
        <v>Não</v>
      </c>
      <c r="J494" s="8" t="str">
        <f>VLOOKUP(A494,Planilha1!A:Y,25,FALSE)</f>
        <v>Sim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Sim</v>
      </c>
      <c r="H495" s="8" t="str">
        <f>VLOOKUP(A495,Planilha1!A:Y,23,FALSE)</f>
        <v>Sim</v>
      </c>
      <c r="I495" s="8" t="str">
        <f>VLOOKUP(A495,Planilha1!A:Y,24,FALSE)</f>
        <v>Sim</v>
      </c>
      <c r="J495" s="8" t="str">
        <f>VLOOKUP(A495,Planilha1!A:Y,25,FALSE)</f>
        <v>Sim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Sim</v>
      </c>
      <c r="F496" s="8" t="str">
        <f>VLOOKUP(A496,Planilha1!A:Y,21,FALSE)</f>
        <v>Sim</v>
      </c>
      <c r="G496" s="8" t="str">
        <f>VLOOKUP(A496,Planilha1!A:Y,22,FALSE)</f>
        <v>Sim</v>
      </c>
      <c r="H496" s="8" t="str">
        <f>VLOOKUP(A496,Planilha1!A:Y,23,FALSE)</f>
        <v>Sim</v>
      </c>
      <c r="I496" s="8" t="str">
        <f>VLOOKUP(A496,Planilha1!A:Y,24,FALSE)</f>
        <v>Não</v>
      </c>
      <c r="J496" s="8" t="str">
        <f>VLOOKUP(A496,Planilha1!A:Y,25,FALSE)</f>
        <v>Sim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Sim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Sim</v>
      </c>
      <c r="I497" s="8" t="str">
        <f>VLOOKUP(A497,Planilha1!A:Y,24,FALSE)</f>
        <v>Não</v>
      </c>
      <c r="J497" s="8" t="str">
        <f>VLOOKUP(A497,Planilha1!A:Y,25,FALSE)</f>
        <v>Sim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Sim</v>
      </c>
      <c r="F498" s="8" t="str">
        <f>VLOOKUP(A498,Planilha1!A:Y,21,FALSE)</f>
        <v>Sim</v>
      </c>
      <c r="G498" s="8" t="str">
        <f>VLOOKUP(A498,Planilha1!A:Y,22,FALSE)</f>
        <v>Sim</v>
      </c>
      <c r="H498" s="8" t="str">
        <f>VLOOKUP(A498,Planilha1!A:Y,23,FALSE)</f>
        <v>Sim</v>
      </c>
      <c r="I498" s="8" t="str">
        <f>VLOOKUP(A498,Planilha1!A:Y,24,FALSE)</f>
        <v>Não</v>
      </c>
      <c r="J498" s="8" t="str">
        <f>VLOOKUP(A498,Planilha1!A:Y,25,FALSE)</f>
        <v>Sim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Sim</v>
      </c>
      <c r="F499" s="8" t="str">
        <f>VLOOKUP(A499,Planilha1!A:Y,21,FALSE)</f>
        <v>Sim</v>
      </c>
      <c r="G499" s="8" t="str">
        <f>VLOOKUP(A499,Planilha1!A:Y,22,FALSE)</f>
        <v>Sim</v>
      </c>
      <c r="H499" s="8" t="str">
        <f>VLOOKUP(A499,Planilha1!A:Y,23,FALSE)</f>
        <v>Sim</v>
      </c>
      <c r="I499" s="8" t="str">
        <f>VLOOKUP(A499,Planilha1!A:Y,24,FALSE)</f>
        <v>Não</v>
      </c>
      <c r="J499" s="8" t="str">
        <f>VLOOKUP(A499,Planilha1!A:Y,25,FALSE)</f>
        <v>Sim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Sim</v>
      </c>
      <c r="H501" s="8" t="str">
        <f>VLOOKUP(A501,Planilha1!A:Y,23,FALSE)</f>
        <v>Sim</v>
      </c>
      <c r="I501" s="8" t="str">
        <f>VLOOKUP(A501,Planilha1!A:Y,24,FALSE)</f>
        <v>Sim</v>
      </c>
      <c r="J501" s="8" t="str">
        <f>VLOOKUP(A501,Planilha1!A:Y,25,FALSE)</f>
        <v>Sim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Sim</v>
      </c>
      <c r="H502" s="8" t="str">
        <f>VLOOKUP(A502,Planilha1!A:Y,23,FALSE)</f>
        <v>Sim</v>
      </c>
      <c r="I502" s="8" t="str">
        <f>VLOOKUP(A502,Planilha1!A:Y,24,FALSE)</f>
        <v>Não</v>
      </c>
      <c r="J502" s="8" t="str">
        <f>VLOOKUP(A502,Planilha1!A:Y,25,FALSE)</f>
        <v>Sim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Sim</v>
      </c>
      <c r="F503" s="8" t="str">
        <f>VLOOKUP(A503,Planilha1!A:Y,21,FALSE)</f>
        <v>Sim</v>
      </c>
      <c r="G503" s="8" t="str">
        <f>VLOOKUP(A503,Planilha1!A:Y,22,FALSE)</f>
        <v>Sim</v>
      </c>
      <c r="H503" s="8" t="str">
        <f>VLOOKUP(A503,Planilha1!A:Y,23,FALSE)</f>
        <v>Sim</v>
      </c>
      <c r="I503" s="8" t="str">
        <f>VLOOKUP(A503,Planilha1!A:Y,24,FALSE)</f>
        <v>Sim</v>
      </c>
      <c r="J503" s="8" t="str">
        <f>VLOOKUP(A503,Planilha1!A:Y,25,FALSE)</f>
        <v>Sim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Sim</v>
      </c>
      <c r="F504" s="8" t="str">
        <f>VLOOKUP(A504,Planilha1!A:Y,21,FALSE)</f>
        <v>Sim</v>
      </c>
      <c r="G504" s="8" t="str">
        <f>VLOOKUP(A504,Planilha1!A:Y,22,FALSE)</f>
        <v>Sim</v>
      </c>
      <c r="H504" s="8" t="str">
        <f>VLOOKUP(A504,Planilha1!A:Y,23,FALSE)</f>
        <v>Sim</v>
      </c>
      <c r="I504" s="8" t="str">
        <f>VLOOKUP(A504,Planilha1!A:Y,24,FALSE)</f>
        <v>Sim</v>
      </c>
      <c r="J504" s="8" t="str">
        <f>VLOOKUP(A504,Planilha1!A:Y,25,FALSE)</f>
        <v>Sim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Sim</v>
      </c>
      <c r="H505" s="8" t="str">
        <f>VLOOKUP(A505,Planilha1!A:Y,23,FALSE)</f>
        <v>Sim</v>
      </c>
      <c r="I505" s="8" t="str">
        <f>VLOOKUP(A505,Planilha1!A:Y,24,FALSE)</f>
        <v>Sim</v>
      </c>
      <c r="J505" s="8" t="str">
        <f>VLOOKUP(A505,Planilha1!A:Y,25,FALSE)</f>
        <v>Sim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Sim</v>
      </c>
      <c r="H506" s="8" t="str">
        <f>VLOOKUP(A506,Planilha1!A:Y,23,FALSE)</f>
        <v>Sim</v>
      </c>
      <c r="I506" s="8" t="str">
        <f>VLOOKUP(A506,Planilha1!A:Y,24,FALSE)</f>
        <v>Sim</v>
      </c>
      <c r="J506" s="8" t="str">
        <f>VLOOKUP(A506,Planilha1!A:Y,25,FALSE)</f>
        <v>Sim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Sim</v>
      </c>
      <c r="H507" s="8" t="str">
        <f>VLOOKUP(A507,Planilha1!A:Y,23,FALSE)</f>
        <v>Sim</v>
      </c>
      <c r="I507" s="8" t="str">
        <f>VLOOKUP(A507,Planilha1!A:Y,24,FALSE)</f>
        <v>Sim</v>
      </c>
      <c r="J507" s="8" t="str">
        <f>VLOOKUP(A507,Planilha1!A:Y,25,FALSE)</f>
        <v>Sim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Sim</v>
      </c>
      <c r="I508" s="8" t="str">
        <f>VLOOKUP(A508,Planilha1!A:Y,24,FALSE)</f>
        <v>Não</v>
      </c>
      <c r="J508" s="8" t="str">
        <f>VLOOKUP(A508,Planilha1!A:Y,25,FALSE)</f>
        <v>Sim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Sim</v>
      </c>
      <c r="H509" s="8" t="str">
        <f>VLOOKUP(A509,Planilha1!A:Y,23,FALSE)</f>
        <v>Sim</v>
      </c>
      <c r="I509" s="8" t="str">
        <f>VLOOKUP(A509,Planilha1!A:Y,24,FALSE)</f>
        <v>Não</v>
      </c>
      <c r="J509" s="8" t="str">
        <f>VLOOKUP(A509,Planilha1!A:Y,25,FALSE)</f>
        <v>Sim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Sim</v>
      </c>
      <c r="H510" s="8" t="str">
        <f>VLOOKUP(A510,Planilha1!A:Y,23,FALSE)</f>
        <v>Sim</v>
      </c>
      <c r="I510" s="8" t="str">
        <f>VLOOKUP(A510,Planilha1!A:Y,24,FALSE)</f>
        <v>Não</v>
      </c>
      <c r="J510" s="8" t="str">
        <f>VLOOKUP(A510,Planilha1!A:Y,25,FALSE)</f>
        <v>Sim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Sim</v>
      </c>
      <c r="F511" s="8" t="str">
        <f>VLOOKUP(A511,Planilha1!A:Y,21,FALSE)</f>
        <v>Sim</v>
      </c>
      <c r="G511" s="8" t="str">
        <f>VLOOKUP(A511,Planilha1!A:Y,22,FALSE)</f>
        <v>Sim</v>
      </c>
      <c r="H511" s="8" t="str">
        <f>VLOOKUP(A511,Planilha1!A:Y,23,FALSE)</f>
        <v>Sim</v>
      </c>
      <c r="I511" s="8" t="str">
        <f>VLOOKUP(A511,Planilha1!A:Y,24,FALSE)</f>
        <v>Não</v>
      </c>
      <c r="J511" s="8" t="str">
        <f>VLOOKUP(A511,Planilha1!A:Y,25,FALSE)</f>
        <v>Sim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Sim</v>
      </c>
      <c r="F512" s="8" t="str">
        <f>VLOOKUP(A512,Planilha1!A:Y,21,FALSE)</f>
        <v>Sim</v>
      </c>
      <c r="G512" s="8" t="str">
        <f>VLOOKUP(A512,Planilha1!A:Y,22,FALSE)</f>
        <v>Sim</v>
      </c>
      <c r="H512" s="8" t="str">
        <f>VLOOKUP(A512,Planilha1!A:Y,23,FALSE)</f>
        <v>Sim</v>
      </c>
      <c r="I512" s="8" t="str">
        <f>VLOOKUP(A512,Planilha1!A:Y,24,FALSE)</f>
        <v>Não</v>
      </c>
      <c r="J512" s="8" t="str">
        <f>VLOOKUP(A512,Planilha1!A:Y,25,FALSE)</f>
        <v>Sim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Sim</v>
      </c>
      <c r="H513" s="8" t="str">
        <f>VLOOKUP(A513,Planilha1!A:Y,23,FALSE)</f>
        <v>Sim</v>
      </c>
      <c r="I513" s="8" t="str">
        <f>VLOOKUP(A513,Planilha1!A:Y,24,FALSE)</f>
        <v>Não</v>
      </c>
      <c r="J513" s="8" t="str">
        <f>VLOOKUP(A513,Planilha1!A:Y,25,FALSE)</f>
        <v>Sim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Sim</v>
      </c>
      <c r="I514" s="8" t="str">
        <f>VLOOKUP(A514,Planilha1!A:Y,24,FALSE)</f>
        <v>Não</v>
      </c>
      <c r="J514" s="8" t="str">
        <f>VLOOKUP(A514,Planilha1!A:Y,25,FALSE)</f>
        <v>Sim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Sim</v>
      </c>
      <c r="F515" s="8" t="str">
        <f>VLOOKUP(A515,Planilha1!A:Y,21,FALSE)</f>
        <v>Sim</v>
      </c>
      <c r="G515" s="8" t="str">
        <f>VLOOKUP(A515,Planilha1!A:Y,22,FALSE)</f>
        <v>Sim</v>
      </c>
      <c r="H515" s="8" t="str">
        <f>VLOOKUP(A515,Planilha1!A:Y,23,FALSE)</f>
        <v>Sim</v>
      </c>
      <c r="I515" s="8" t="str">
        <f>VLOOKUP(A515,Planilha1!A:Y,24,FALSE)</f>
        <v>Não</v>
      </c>
      <c r="J515" s="8" t="str">
        <f>VLOOKUP(A515,Planilha1!A:Y,25,FALSE)</f>
        <v>Sim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Sim</v>
      </c>
      <c r="H516" s="8" t="str">
        <f>VLOOKUP(A516,Planilha1!A:Y,23,FALSE)</f>
        <v>Sim</v>
      </c>
      <c r="I516" s="8" t="str">
        <f>VLOOKUP(A516,Planilha1!A:Y,24,FALSE)</f>
        <v>Sim</v>
      </c>
      <c r="J516" s="8" t="str">
        <f>VLOOKUP(A516,Planilha1!A:Y,25,FALSE)</f>
        <v>Sim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Sim</v>
      </c>
      <c r="H517" s="8" t="str">
        <f>VLOOKUP(A517,Planilha1!A:Y,23,FALSE)</f>
        <v>Sim</v>
      </c>
      <c r="I517" s="8" t="str">
        <f>VLOOKUP(A517,Planilha1!A:Y,24,FALSE)</f>
        <v>Sim</v>
      </c>
      <c r="J517" s="8" t="str">
        <f>VLOOKUP(A517,Planilha1!A:Y,25,FALSE)</f>
        <v>Sim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Não</v>
      </c>
      <c r="H518" s="8" t="str">
        <f>VLOOKUP(A518,Planilha1!A:Y,23,FALSE)</f>
        <v>Sim</v>
      </c>
      <c r="I518" s="8" t="str">
        <f>VLOOKUP(A518,Planilha1!A:Y,24,FALSE)</f>
        <v>Sim</v>
      </c>
      <c r="J518" s="8" t="str">
        <f>VLOOKUP(A518,Planilha1!A:Y,25,FALSE)</f>
        <v>Sim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Sim</v>
      </c>
      <c r="H519" s="8" t="str">
        <f>VLOOKUP(A519,Planilha1!A:Y,23,FALSE)</f>
        <v>Sim</v>
      </c>
      <c r="I519" s="8" t="str">
        <f>VLOOKUP(A519,Planilha1!A:Y,24,FALSE)</f>
        <v>Não</v>
      </c>
      <c r="J519" s="8" t="str">
        <f>VLOOKUP(A519,Planilha1!A:Y,25,FALSE)</f>
        <v>Sim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Sim</v>
      </c>
      <c r="G520" s="8" t="str">
        <f>VLOOKUP(A520,Planilha1!A:Y,22,FALSE)</f>
        <v>Não</v>
      </c>
      <c r="H520" s="8" t="str">
        <f>VLOOKUP(A520,Planilha1!A:Y,23,FALSE)</f>
        <v>Sim</v>
      </c>
      <c r="I520" s="8" t="str">
        <f>VLOOKUP(A520,Planilha1!A:Y,24,FALSE)</f>
        <v>Não</v>
      </c>
      <c r="J520" s="8" t="str">
        <f>VLOOKUP(A520,Planilha1!A:Y,25,FALSE)</f>
        <v>Sim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Sim</v>
      </c>
      <c r="I521" s="8" t="str">
        <f>VLOOKUP(A521,Planilha1!A:Y,24,FALSE)</f>
        <v>Não</v>
      </c>
      <c r="J521" s="8" t="str">
        <f>VLOOKUP(A521,Planilha1!A:Y,25,FALSE)</f>
        <v>Sim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Sim</v>
      </c>
      <c r="I522" s="8" t="str">
        <f>VLOOKUP(A522,Planilha1!A:Y,24,FALSE)</f>
        <v>Não</v>
      </c>
      <c r="J522" s="8" t="str">
        <f>VLOOKUP(A522,Planilha1!A:Y,25,FALSE)</f>
        <v>Sim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Sim</v>
      </c>
      <c r="F523" s="8" t="str">
        <f>VLOOKUP(A523,Planilha1!A:Y,21,FALSE)</f>
        <v>Sim</v>
      </c>
      <c r="G523" s="8" t="str">
        <f>VLOOKUP(A523,Planilha1!A:Y,22,FALSE)</f>
        <v>Sim</v>
      </c>
      <c r="H523" s="8" t="str">
        <f>VLOOKUP(A523,Planilha1!A:Y,23,FALSE)</f>
        <v>Sim</v>
      </c>
      <c r="I523" s="8" t="str">
        <f>VLOOKUP(A523,Planilha1!A:Y,24,FALSE)</f>
        <v>Sim</v>
      </c>
      <c r="J523" s="8" t="str">
        <f>VLOOKUP(A523,Planilha1!A:Y,25,FALSE)</f>
        <v>Sim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Sim</v>
      </c>
      <c r="H524" s="8" t="str">
        <f>VLOOKUP(A524,Planilha1!A:Y,23,FALSE)</f>
        <v>Sim</v>
      </c>
      <c r="I524" s="8" t="str">
        <f>VLOOKUP(A524,Planilha1!A:Y,24,FALSE)</f>
        <v>Sim</v>
      </c>
      <c r="J524" s="8" t="str">
        <f>VLOOKUP(A524,Planilha1!A:Y,25,FALSE)</f>
        <v>Sim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Sim</v>
      </c>
      <c r="G525" s="8" t="str">
        <f>VLOOKUP(A525,Planilha1!A:Y,22,FALSE)</f>
        <v>Não</v>
      </c>
      <c r="H525" s="8" t="str">
        <f>VLOOKUP(A525,Planilha1!A:Y,23,FALSE)</f>
        <v>Sim</v>
      </c>
      <c r="I525" s="8" t="str">
        <f>VLOOKUP(A525,Planilha1!A:Y,24,FALSE)</f>
        <v>Não</v>
      </c>
      <c r="J525" s="8" t="str">
        <f>VLOOKUP(A525,Planilha1!A:Y,25,FALSE)</f>
        <v>Sim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Sim</v>
      </c>
      <c r="I526" s="8" t="str">
        <f>VLOOKUP(A526,Planilha1!A:Y,24,FALSE)</f>
        <v>Não</v>
      </c>
      <c r="J526" s="8" t="str">
        <f>VLOOKUP(A526,Planilha1!A:Y,25,FALSE)</f>
        <v>Sim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Sim</v>
      </c>
      <c r="I527" s="8" t="str">
        <f>VLOOKUP(A527,Planilha1!A:Y,24,FALSE)</f>
        <v>Não</v>
      </c>
      <c r="J527" s="8" t="str">
        <f>VLOOKUP(A527,Planilha1!A:Y,25,FALSE)</f>
        <v>Sim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Sim</v>
      </c>
      <c r="H528" s="8" t="str">
        <f>VLOOKUP(A528,Planilha1!A:Y,23,FALSE)</f>
        <v>Sim</v>
      </c>
      <c r="I528" s="8" t="str">
        <f>VLOOKUP(A528,Planilha1!A:Y,24,FALSE)</f>
        <v>Sim</v>
      </c>
      <c r="J528" s="8" t="str">
        <f>VLOOKUP(A528,Planilha1!A:Y,25,FALSE)</f>
        <v>Sim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Sim</v>
      </c>
      <c r="H529" s="8" t="str">
        <f>VLOOKUP(A529,Planilha1!A:Y,23,FALSE)</f>
        <v>Sim</v>
      </c>
      <c r="I529" s="8" t="str">
        <f>VLOOKUP(A529,Planilha1!A:Y,24,FALSE)</f>
        <v>Sim</v>
      </c>
      <c r="J529" s="8" t="str">
        <f>VLOOKUP(A529,Planilha1!A:Y,25,FALSE)</f>
        <v>Sim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Sim</v>
      </c>
      <c r="H531" s="8" t="str">
        <f>VLOOKUP(A531,Planilha1!A:Y,23,FALSE)</f>
        <v>Sim</v>
      </c>
      <c r="I531" s="8" t="str">
        <f>VLOOKUP(A531,Planilha1!A:Y,24,FALSE)</f>
        <v>Não</v>
      </c>
      <c r="J531" s="8" t="str">
        <f>VLOOKUP(A531,Planilha1!A:Y,25,FALSE)</f>
        <v>Sim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Sim</v>
      </c>
      <c r="H532" s="8" t="str">
        <f>VLOOKUP(A532,Planilha1!A:Y,23,FALSE)</f>
        <v>Sim</v>
      </c>
      <c r="I532" s="8" t="str">
        <f>VLOOKUP(A532,Planilha1!A:Y,24,FALSE)</f>
        <v>Sim</v>
      </c>
      <c r="J532" s="8" t="str">
        <f>VLOOKUP(A532,Planilha1!A:Y,25,FALSE)</f>
        <v>Sim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Sim</v>
      </c>
      <c r="F533" s="8" t="str">
        <f>VLOOKUP(A533,Planilha1!A:Y,21,FALSE)</f>
        <v>Sim</v>
      </c>
      <c r="G533" s="8" t="str">
        <f>VLOOKUP(A533,Planilha1!A:Y,22,FALSE)</f>
        <v>Sim</v>
      </c>
      <c r="H533" s="8" t="str">
        <f>VLOOKUP(A533,Planilha1!A:Y,23,FALSE)</f>
        <v>Sim</v>
      </c>
      <c r="I533" s="8" t="str">
        <f>VLOOKUP(A533,Planilha1!A:Y,24,FALSE)</f>
        <v>Sim</v>
      </c>
      <c r="J533" s="8" t="str">
        <f>VLOOKUP(A533,Planilha1!A:Y,25,FALSE)</f>
        <v>Sim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Sim</v>
      </c>
      <c r="F534" s="8" t="str">
        <f>VLOOKUP(A534,Planilha1!A:Y,21,FALSE)</f>
        <v>Sim</v>
      </c>
      <c r="G534" s="8" t="str">
        <f>VLOOKUP(A534,Planilha1!A:Y,22,FALSE)</f>
        <v>Sim</v>
      </c>
      <c r="H534" s="8" t="str">
        <f>VLOOKUP(A534,Planilha1!A:Y,23,FALSE)</f>
        <v>Sim</v>
      </c>
      <c r="I534" s="8" t="str">
        <f>VLOOKUP(A534,Planilha1!A:Y,24,FALSE)</f>
        <v>Sim</v>
      </c>
      <c r="J534" s="8" t="str">
        <f>VLOOKUP(A534,Planilha1!A:Y,25,FALSE)</f>
        <v>Sim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Sim</v>
      </c>
      <c r="H535" s="8" t="str">
        <f>VLOOKUP(A535,Planilha1!A:Y,23,FALSE)</f>
        <v>Sim</v>
      </c>
      <c r="I535" s="8" t="str">
        <f>VLOOKUP(A535,Planilha1!A:Y,24,FALSE)</f>
        <v>Sim</v>
      </c>
      <c r="J535" s="8" t="str">
        <f>VLOOKUP(A535,Planilha1!A:Y,25,FALSE)</f>
        <v>Sim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Sim</v>
      </c>
      <c r="G536" s="8" t="str">
        <f>VLOOKUP(A536,Planilha1!A:Y,22,FALSE)</f>
        <v>Não</v>
      </c>
      <c r="H536" s="8" t="str">
        <f>VLOOKUP(A536,Planilha1!A:Y,23,FALSE)</f>
        <v>Sim</v>
      </c>
      <c r="I536" s="8" t="str">
        <f>VLOOKUP(A536,Planilha1!A:Y,24,FALSE)</f>
        <v>Sim</v>
      </c>
      <c r="J536" s="8" t="str">
        <f>VLOOKUP(A536,Planilha1!A:Y,25,FALSE)</f>
        <v>Sim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Sim</v>
      </c>
      <c r="F537" s="8" t="str">
        <f>VLOOKUP(A537,Planilha1!A:Y,21,FALSE)</f>
        <v>Sim</v>
      </c>
      <c r="G537" s="8" t="str">
        <f>VLOOKUP(A537,Planilha1!A:Y,22,FALSE)</f>
        <v>Sim</v>
      </c>
      <c r="H537" s="8" t="str">
        <f>VLOOKUP(A537,Planilha1!A:Y,23,FALSE)</f>
        <v>Sim</v>
      </c>
      <c r="I537" s="8" t="str">
        <f>VLOOKUP(A537,Planilha1!A:Y,24,FALSE)</f>
        <v>Sim</v>
      </c>
      <c r="J537" s="8" t="str">
        <f>VLOOKUP(A537,Planilha1!A:Y,25,FALSE)</f>
        <v>Sim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Sim</v>
      </c>
      <c r="H538" s="8" t="str">
        <f>VLOOKUP(A538,Planilha1!A:Y,23,FALSE)</f>
        <v>Sim</v>
      </c>
      <c r="I538" s="8" t="str">
        <f>VLOOKUP(A538,Planilha1!A:Y,24,FALSE)</f>
        <v>Sim</v>
      </c>
      <c r="J538" s="8" t="str">
        <f>VLOOKUP(A538,Planilha1!A:Y,25,FALSE)</f>
        <v>Sim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Sim</v>
      </c>
      <c r="H540" s="8" t="str">
        <f>VLOOKUP(A540,Planilha1!A:Y,23,FALSE)</f>
        <v>Sim</v>
      </c>
      <c r="I540" s="8" t="str">
        <f>VLOOKUP(A540,Planilha1!A:Y,24,FALSE)</f>
        <v>Sim</v>
      </c>
      <c r="J540" s="8" t="str">
        <f>VLOOKUP(A540,Planilha1!A:Y,25,FALSE)</f>
        <v>Sim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Sim</v>
      </c>
      <c r="I541" s="8" t="str">
        <f>VLOOKUP(A541,Planilha1!A:Y,24,FALSE)</f>
        <v>Não</v>
      </c>
      <c r="J541" s="8" t="str">
        <f>VLOOKUP(A541,Planilha1!A:Y,25,FALSE)</f>
        <v>Sim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Sim</v>
      </c>
      <c r="I543" s="8" t="str">
        <f>VLOOKUP(A543,Planilha1!A:Y,24,FALSE)</f>
        <v>Não</v>
      </c>
      <c r="J543" s="8" t="str">
        <f>VLOOKUP(A543,Planilha1!A:Y,25,FALSE)</f>
        <v>Sim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Sim</v>
      </c>
      <c r="G544" s="8" t="str">
        <f>VLOOKUP(A544,Planilha1!A:Y,22,FALSE)</f>
        <v>Não</v>
      </c>
      <c r="H544" s="8" t="str">
        <f>VLOOKUP(A544,Planilha1!A:Y,23,FALSE)</f>
        <v>Sim</v>
      </c>
      <c r="I544" s="8" t="str">
        <f>VLOOKUP(A544,Planilha1!A:Y,24,FALSE)</f>
        <v>Não</v>
      </c>
      <c r="J544" s="8" t="str">
        <f>VLOOKUP(A544,Planilha1!A:Y,25,FALSE)</f>
        <v>Sim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Sim</v>
      </c>
      <c r="F545" s="8" t="str">
        <f>VLOOKUP(A545,Planilha1!A:Y,21,FALSE)</f>
        <v>Sim</v>
      </c>
      <c r="G545" s="8" t="str">
        <f>VLOOKUP(A545,Planilha1!A:Y,22,FALSE)</f>
        <v>Sim</v>
      </c>
      <c r="H545" s="8" t="str">
        <f>VLOOKUP(A545,Planilha1!A:Y,23,FALSE)</f>
        <v>Sim</v>
      </c>
      <c r="I545" s="8" t="str">
        <f>VLOOKUP(A545,Planilha1!A:Y,24,FALSE)</f>
        <v>Não</v>
      </c>
      <c r="J545" s="8" t="str">
        <f>VLOOKUP(A545,Planilha1!A:Y,25,FALSE)</f>
        <v>Sim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Sim</v>
      </c>
      <c r="G546" s="8" t="str">
        <f>VLOOKUP(A546,Planilha1!A:Y,22,FALSE)</f>
        <v>Não</v>
      </c>
      <c r="H546" s="8" t="str">
        <f>VLOOKUP(A546,Planilha1!A:Y,23,FALSE)</f>
        <v>Sim</v>
      </c>
      <c r="I546" s="8" t="str">
        <f>VLOOKUP(A546,Planilha1!A:Y,24,FALSE)</f>
        <v>Não</v>
      </c>
      <c r="J546" s="8" t="str">
        <f>VLOOKUP(A546,Planilha1!A:Y,25,FALSE)</f>
        <v>Sim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Sim</v>
      </c>
      <c r="F547" s="8" t="str">
        <f>VLOOKUP(A547,Planilha1!A:Y,21,FALSE)</f>
        <v>Sim</v>
      </c>
      <c r="G547" s="8" t="str">
        <f>VLOOKUP(A547,Planilha1!A:Y,22,FALSE)</f>
        <v>Sim</v>
      </c>
      <c r="H547" s="8" t="str">
        <f>VLOOKUP(A547,Planilha1!A:Y,23,FALSE)</f>
        <v>Sim</v>
      </c>
      <c r="I547" s="8" t="str">
        <f>VLOOKUP(A547,Planilha1!A:Y,24,FALSE)</f>
        <v>Não</v>
      </c>
      <c r="J547" s="8" t="str">
        <f>VLOOKUP(A547,Planilha1!A:Y,25,FALSE)</f>
        <v>Sim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Sim</v>
      </c>
      <c r="G548" s="8" t="str">
        <f>VLOOKUP(A548,Planilha1!A:Y,22,FALSE)</f>
        <v>Não</v>
      </c>
      <c r="H548" s="8" t="str">
        <f>VLOOKUP(A548,Planilha1!A:Y,23,FALSE)</f>
        <v>Sim</v>
      </c>
      <c r="I548" s="8" t="str">
        <f>VLOOKUP(A548,Planilha1!A:Y,24,FALSE)</f>
        <v>Não</v>
      </c>
      <c r="J548" s="8" t="str">
        <f>VLOOKUP(A548,Planilha1!A:Y,25,FALSE)</f>
        <v>Sim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Sim</v>
      </c>
      <c r="I549" s="8" t="str">
        <f>VLOOKUP(A549,Planilha1!A:Y,24,FALSE)</f>
        <v>Não</v>
      </c>
      <c r="J549" s="8" t="str">
        <f>VLOOKUP(A549,Planilha1!A:Y,25,FALSE)</f>
        <v>Sim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Sim</v>
      </c>
      <c r="I551" s="8" t="str">
        <f>VLOOKUP(A551,Planilha1!A:Y,24,FALSE)</f>
        <v>Não</v>
      </c>
      <c r="J551" s="8" t="str">
        <f>VLOOKUP(A551,Planilha1!A:Y,25,FALSE)</f>
        <v>Sim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Sim</v>
      </c>
      <c r="I552" s="8" t="str">
        <f>VLOOKUP(A552,Planilha1!A:Y,24,FALSE)</f>
        <v>Não</v>
      </c>
      <c r="J552" s="8" t="str">
        <f>VLOOKUP(A552,Planilha1!A:Y,25,FALSE)</f>
        <v>Sim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Sim</v>
      </c>
      <c r="F553" s="8" t="str">
        <f>VLOOKUP(A553,Planilha1!A:Y,21,FALSE)</f>
        <v>Sim</v>
      </c>
      <c r="G553" s="8" t="str">
        <f>VLOOKUP(A553,Planilha1!A:Y,22,FALSE)</f>
        <v>Sim</v>
      </c>
      <c r="H553" s="8" t="str">
        <f>VLOOKUP(A553,Planilha1!A:Y,23,FALSE)</f>
        <v>Sim</v>
      </c>
      <c r="I553" s="8" t="str">
        <f>VLOOKUP(A553,Planilha1!A:Y,24,FALSE)</f>
        <v>Sim</v>
      </c>
      <c r="J553" s="8" t="str">
        <f>VLOOKUP(A553,Planilha1!A:Y,25,FALSE)</f>
        <v>Sim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Sim</v>
      </c>
      <c r="I557" s="8" t="str">
        <f>VLOOKUP(A557,Planilha1!A:Y,24,FALSE)</f>
        <v>Não</v>
      </c>
      <c r="J557" s="8" t="str">
        <f>VLOOKUP(A557,Planilha1!A:Y,25,FALSE)</f>
        <v>Sim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Sim</v>
      </c>
      <c r="I558" s="8" t="str">
        <f>VLOOKUP(A558,Planilha1!A:Y,24,FALSE)</f>
        <v>Não</v>
      </c>
      <c r="J558" s="8" t="str">
        <f>VLOOKUP(A558,Planilha1!A:Y,25,FALSE)</f>
        <v>Sim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Sim</v>
      </c>
      <c r="F559" s="8" t="str">
        <f>VLOOKUP(A559,Planilha1!A:Y,21,FALSE)</f>
        <v>Sim</v>
      </c>
      <c r="G559" s="8" t="str">
        <f>VLOOKUP(A559,Planilha1!A:Y,22,FALSE)</f>
        <v>Sim</v>
      </c>
      <c r="H559" s="8" t="str">
        <f>VLOOKUP(A559,Planilha1!A:Y,23,FALSE)</f>
        <v>Sim</v>
      </c>
      <c r="I559" s="8" t="str">
        <f>VLOOKUP(A559,Planilha1!A:Y,24,FALSE)</f>
        <v>Não</v>
      </c>
      <c r="J559" s="8" t="str">
        <f>VLOOKUP(A559,Planilha1!A:Y,25,FALSE)</f>
        <v>Sim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Sim</v>
      </c>
      <c r="I560" s="8" t="str">
        <f>VLOOKUP(A560,Planilha1!A:Y,24,FALSE)</f>
        <v>Não</v>
      </c>
      <c r="J560" s="8" t="str">
        <f>VLOOKUP(A560,Planilha1!A:Y,25,FALSE)</f>
        <v>Sim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Sim</v>
      </c>
      <c r="H563" s="8" t="str">
        <f>VLOOKUP(A563,Planilha1!A:Y,23,FALSE)</f>
        <v>Sim</v>
      </c>
      <c r="I563" s="8" t="str">
        <f>VLOOKUP(A563,Planilha1!A:Y,24,FALSE)</f>
        <v>Sim</v>
      </c>
      <c r="J563" s="8" t="str">
        <f>VLOOKUP(A563,Planilha1!A:Y,25,FALSE)</f>
        <v>Sim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Sim</v>
      </c>
      <c r="I564" s="8" t="str">
        <f>VLOOKUP(A564,Planilha1!A:Y,24,FALSE)</f>
        <v>Não</v>
      </c>
      <c r="J564" s="8" t="str">
        <f>VLOOKUP(A564,Planilha1!A:Y,25,FALSE)</f>
        <v>Sim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Sim</v>
      </c>
      <c r="G565" s="8" t="str">
        <f>VLOOKUP(A565,Planilha1!A:Y,22,FALSE)</f>
        <v>Não</v>
      </c>
      <c r="H565" s="8" t="str">
        <f>VLOOKUP(A565,Planilha1!A:Y,23,FALSE)</f>
        <v>Sim</v>
      </c>
      <c r="I565" s="8" t="str">
        <f>VLOOKUP(A565,Planilha1!A:Y,24,FALSE)</f>
        <v>Não</v>
      </c>
      <c r="J565" s="8" t="str">
        <f>VLOOKUP(A565,Planilha1!A:Y,25,FALSE)</f>
        <v>Sim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Sim</v>
      </c>
      <c r="H566" s="8" t="str">
        <f>VLOOKUP(A566,Planilha1!A:Y,23,FALSE)</f>
        <v>Sim</v>
      </c>
      <c r="I566" s="8" t="str">
        <f>VLOOKUP(A566,Planilha1!A:Y,24,FALSE)</f>
        <v>Sim</v>
      </c>
      <c r="J566" s="8" t="str">
        <f>VLOOKUP(A566,Planilha1!A:Y,25,FALSE)</f>
        <v>Sim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Sim</v>
      </c>
      <c r="F568" s="8" t="str">
        <f>VLOOKUP(A568,Planilha1!A:Y,21,FALSE)</f>
        <v>Sim</v>
      </c>
      <c r="G568" s="8" t="str">
        <f>VLOOKUP(A568,Planilha1!A:Y,22,FALSE)</f>
        <v>Sim</v>
      </c>
      <c r="H568" s="8" t="str">
        <f>VLOOKUP(A568,Planilha1!A:Y,23,FALSE)</f>
        <v>Sim</v>
      </c>
      <c r="I568" s="8" t="str">
        <f>VLOOKUP(A568,Planilha1!A:Y,24,FALSE)</f>
        <v>Não</v>
      </c>
      <c r="J568" s="8" t="str">
        <f>VLOOKUP(A568,Planilha1!A:Y,25,FALSE)</f>
        <v>Sim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Sim</v>
      </c>
      <c r="H569" s="8" t="str">
        <f>VLOOKUP(A569,Planilha1!A:Y,23,FALSE)</f>
        <v>Sim</v>
      </c>
      <c r="I569" s="8" t="str">
        <f>VLOOKUP(A569,Planilha1!A:Y,24,FALSE)</f>
        <v>Sim</v>
      </c>
      <c r="J569" s="8" t="str">
        <f>VLOOKUP(A569,Planilha1!A:Y,25,FALSE)</f>
        <v>Sim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Sim</v>
      </c>
      <c r="F571" s="8" t="str">
        <f>VLOOKUP(A571,Planilha1!A:Y,21,FALSE)</f>
        <v>Sim</v>
      </c>
      <c r="G571" s="8" t="str">
        <f>VLOOKUP(A571,Planilha1!A:Y,22,FALSE)</f>
        <v>Sim</v>
      </c>
      <c r="H571" s="8" t="str">
        <f>VLOOKUP(A571,Planilha1!A:Y,23,FALSE)</f>
        <v>Sim</v>
      </c>
      <c r="I571" s="8" t="str">
        <f>VLOOKUP(A571,Planilha1!A:Y,24,FALSE)</f>
        <v>Sim</v>
      </c>
      <c r="J571" s="8" t="str">
        <f>VLOOKUP(A571,Planilha1!A:Y,25,FALSE)</f>
        <v>Sim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Sim</v>
      </c>
      <c r="I572" s="8" t="str">
        <f>VLOOKUP(A572,Planilha1!A:Y,24,FALSE)</f>
        <v>Não</v>
      </c>
      <c r="J572" s="8" t="str">
        <f>VLOOKUP(A572,Planilha1!A:Y,25,FALSE)</f>
        <v>Sim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Sim</v>
      </c>
      <c r="H573" s="8" t="str">
        <f>VLOOKUP(A573,Planilha1!A:Y,23,FALSE)</f>
        <v>Sim</v>
      </c>
      <c r="I573" s="8" t="str">
        <f>VLOOKUP(A573,Planilha1!A:Y,24,FALSE)</f>
        <v>Sim</v>
      </c>
      <c r="J573" s="8" t="str">
        <f>VLOOKUP(A573,Planilha1!A:Y,25,FALSE)</f>
        <v>Sim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Sim</v>
      </c>
      <c r="G574" s="8" t="str">
        <f>VLOOKUP(A574,Planilha1!A:Y,22,FALSE)</f>
        <v>Não</v>
      </c>
      <c r="H574" s="8" t="str">
        <f>VLOOKUP(A574,Planilha1!A:Y,23,FALSE)</f>
        <v>Sim</v>
      </c>
      <c r="I574" s="8" t="str">
        <f>VLOOKUP(A574,Planilha1!A:Y,24,FALSE)</f>
        <v>Não</v>
      </c>
      <c r="J574" s="8" t="str">
        <f>VLOOKUP(A574,Planilha1!A:Y,25,FALSE)</f>
        <v>Sim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Sim</v>
      </c>
      <c r="I575" s="8" t="str">
        <f>VLOOKUP(A575,Planilha1!A:Y,24,FALSE)</f>
        <v>Não</v>
      </c>
      <c r="J575" s="8" t="str">
        <f>VLOOKUP(A575,Planilha1!A:Y,25,FALSE)</f>
        <v>Sim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Sim</v>
      </c>
      <c r="F576" s="8" t="str">
        <f>VLOOKUP(A576,Planilha1!A:Y,21,FALSE)</f>
        <v>Sim</v>
      </c>
      <c r="G576" s="8" t="str">
        <f>VLOOKUP(A576,Planilha1!A:Y,22,FALSE)</f>
        <v>Sim</v>
      </c>
      <c r="H576" s="8" t="str">
        <f>VLOOKUP(A576,Planilha1!A:Y,23,FALSE)</f>
        <v>Sim</v>
      </c>
      <c r="I576" s="8" t="str">
        <f>VLOOKUP(A576,Planilha1!A:Y,24,FALSE)</f>
        <v>Não</v>
      </c>
      <c r="J576" s="8" t="str">
        <f>VLOOKUP(A576,Planilha1!A:Y,25,FALSE)</f>
        <v>Sim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Sim</v>
      </c>
      <c r="H577" s="8" t="str">
        <f>VLOOKUP(A577,Planilha1!A:Y,23,FALSE)</f>
        <v>Sim</v>
      </c>
      <c r="I577" s="8" t="str">
        <f>VLOOKUP(A577,Planilha1!A:Y,24,FALSE)</f>
        <v>Sim</v>
      </c>
      <c r="J577" s="8" t="str">
        <f>VLOOKUP(A577,Planilha1!A:Y,25,FALSE)</f>
        <v>Sim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Sim</v>
      </c>
      <c r="F579" s="8" t="str">
        <f>VLOOKUP(A579,Planilha1!A:Y,21,FALSE)</f>
        <v>Sim</v>
      </c>
      <c r="G579" s="8" t="str">
        <f>VLOOKUP(A579,Planilha1!A:Y,22,FALSE)</f>
        <v>Sim</v>
      </c>
      <c r="H579" s="8" t="str">
        <f>VLOOKUP(A579,Planilha1!A:Y,23,FALSE)</f>
        <v>Sim</v>
      </c>
      <c r="I579" s="8" t="str">
        <f>VLOOKUP(A579,Planilha1!A:Y,24,FALSE)</f>
        <v>Sim</v>
      </c>
      <c r="J579" s="8" t="str">
        <f>VLOOKUP(A579,Planilha1!A:Y,25,FALSE)</f>
        <v>Sim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Sim</v>
      </c>
      <c r="I580" s="8" t="str">
        <f>VLOOKUP(A580,Planilha1!A:Y,24,FALSE)</f>
        <v>Não</v>
      </c>
      <c r="J580" s="8" t="str">
        <f>VLOOKUP(A580,Planilha1!A:Y,25,FALSE)</f>
        <v>Sim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Sim</v>
      </c>
      <c r="I581" s="8" t="str">
        <f>VLOOKUP(A581,Planilha1!A:Y,24,FALSE)</f>
        <v>Sim</v>
      </c>
      <c r="J581" s="8" t="str">
        <f>VLOOKUP(A581,Planilha1!A:Y,25,FALSE)</f>
        <v>Sim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Sim</v>
      </c>
      <c r="F582" s="8" t="str">
        <f>VLOOKUP(A582,Planilha1!A:Y,21,FALSE)</f>
        <v>Sim</v>
      </c>
      <c r="G582" s="8" t="str">
        <f>VLOOKUP(A582,Planilha1!A:Y,22,FALSE)</f>
        <v>Sim</v>
      </c>
      <c r="H582" s="8" t="str">
        <f>VLOOKUP(A582,Planilha1!A:Y,23,FALSE)</f>
        <v>Sim</v>
      </c>
      <c r="I582" s="8" t="str">
        <f>VLOOKUP(A582,Planilha1!A:Y,24,FALSE)</f>
        <v>Sim</v>
      </c>
      <c r="J582" s="8" t="str">
        <f>VLOOKUP(A582,Planilha1!A:Y,25,FALSE)</f>
        <v>Sim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Sim</v>
      </c>
      <c r="I583" s="8" t="str">
        <f>VLOOKUP(A583,Planilha1!A:Y,24,FALSE)</f>
        <v>Não</v>
      </c>
      <c r="J583" s="8" t="str">
        <f>VLOOKUP(A583,Planilha1!A:Y,25,FALSE)</f>
        <v>Sim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Sim</v>
      </c>
      <c r="H585" s="8" t="str">
        <f>VLOOKUP(A585,Planilha1!A:Y,23,FALSE)</f>
        <v>Sim</v>
      </c>
      <c r="I585" s="8" t="str">
        <f>VLOOKUP(A585,Planilha1!A:Y,24,FALSE)</f>
        <v>Sim</v>
      </c>
      <c r="J585" s="8" t="str">
        <f>VLOOKUP(A585,Planilha1!A:Y,25,FALSE)</f>
        <v>Sim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Não</v>
      </c>
      <c r="H586" s="8" t="str">
        <f>VLOOKUP(A586,Planilha1!A:Y,23,FALSE)</f>
        <v>Sim</v>
      </c>
      <c r="I586" s="8" t="str">
        <f>VLOOKUP(A586,Planilha1!A:Y,24,FALSE)</f>
        <v>Não</v>
      </c>
      <c r="J586" s="8" t="str">
        <f>VLOOKUP(A586,Planilha1!A:Y,25,FALSE)</f>
        <v>Sim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Sim</v>
      </c>
      <c r="G587" s="8" t="str">
        <f>VLOOKUP(A587,Planilha1!A:Y,22,FALSE)</f>
        <v>Sim</v>
      </c>
      <c r="H587" s="8" t="str">
        <f>VLOOKUP(A587,Planilha1!A:Y,23,FALSE)</f>
        <v>Não</v>
      </c>
      <c r="I587" s="8" t="str">
        <f>VLOOKUP(A587,Planilha1!A:Y,24,FALSE)</f>
        <v>Não</v>
      </c>
      <c r="J587" s="8" t="str">
        <f>VLOOKUP(A587,Planilha1!A:Y,25,FALSE)</f>
        <v>Não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Sim</v>
      </c>
      <c r="H588" s="8" t="str">
        <f>VLOOKUP(A588,Planilha1!A:Y,23,FALSE)</f>
        <v>Sim</v>
      </c>
      <c r="I588" s="8" t="str">
        <f>VLOOKUP(A588,Planilha1!A:Y,24,FALSE)</f>
        <v>Sim</v>
      </c>
      <c r="J588" s="8" t="str">
        <f>VLOOKUP(A588,Planilha1!A:Y,25,FALSE)</f>
        <v>Sim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Sim</v>
      </c>
      <c r="H589" s="8" t="str">
        <f>VLOOKUP(A589,Planilha1!A:Y,23,FALSE)</f>
        <v>Sim</v>
      </c>
      <c r="I589" s="8" t="str">
        <f>VLOOKUP(A589,Planilha1!A:Y,24,FALSE)</f>
        <v>Sim</v>
      </c>
      <c r="J589" s="8" t="str">
        <f>VLOOKUP(A589,Planilha1!A:Y,25,FALSE)</f>
        <v>Sim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Sim</v>
      </c>
      <c r="F590" s="8" t="str">
        <f>VLOOKUP(A590,Planilha1!A:Y,21,FALSE)</f>
        <v>Sim</v>
      </c>
      <c r="G590" s="8" t="str">
        <f>VLOOKUP(A590,Planilha1!A:Y,22,FALSE)</f>
        <v>Sim</v>
      </c>
      <c r="H590" s="8" t="str">
        <f>VLOOKUP(A590,Planilha1!A:Y,23,FALSE)</f>
        <v>Sim</v>
      </c>
      <c r="I590" s="8" t="str">
        <f>VLOOKUP(A590,Planilha1!A:Y,24,FALSE)</f>
        <v>Sim</v>
      </c>
      <c r="J590" s="8" t="str">
        <f>VLOOKUP(A590,Planilha1!A:Y,25,FALSE)</f>
        <v>Sim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Sim</v>
      </c>
      <c r="G591" s="8" t="str">
        <f>VLOOKUP(A591,Planilha1!A:Y,22,FALSE)</f>
        <v>Não</v>
      </c>
      <c r="H591" s="8" t="str">
        <f>VLOOKUP(A591,Planilha1!A:Y,23,FALSE)</f>
        <v>Sim</v>
      </c>
      <c r="I591" s="8" t="str">
        <f>VLOOKUP(A591,Planilha1!A:Y,24,FALSE)</f>
        <v>Não</v>
      </c>
      <c r="J591" s="8" t="str">
        <f>VLOOKUP(A591,Planilha1!A:Y,25,FALSE)</f>
        <v>Sim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Sim</v>
      </c>
      <c r="H592" s="8" t="str">
        <f>VLOOKUP(A592,Planilha1!A:Y,23,FALSE)</f>
        <v>Sim</v>
      </c>
      <c r="I592" s="8" t="str">
        <f>VLOOKUP(A592,Planilha1!A:Y,24,FALSE)</f>
        <v>Sim</v>
      </c>
      <c r="J592" s="8" t="str">
        <f>VLOOKUP(A592,Planilha1!A:Y,25,FALSE)</f>
        <v>Sim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Sim</v>
      </c>
      <c r="H593" s="8" t="str">
        <f>VLOOKUP(A593,Planilha1!A:Y,23,FALSE)</f>
        <v>Sim</v>
      </c>
      <c r="I593" s="8" t="str">
        <f>VLOOKUP(A593,Planilha1!A:Y,24,FALSE)</f>
        <v>Sim</v>
      </c>
      <c r="J593" s="8" t="str">
        <f>VLOOKUP(A593,Planilha1!A:Y,25,FALSE)</f>
        <v>Sim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Sim</v>
      </c>
      <c r="H594" s="8" t="str">
        <f>VLOOKUP(A594,Planilha1!A:Y,23,FALSE)</f>
        <v>Sim</v>
      </c>
      <c r="I594" s="8" t="str">
        <f>VLOOKUP(A594,Planilha1!A:Y,24,FALSE)</f>
        <v>Sim</v>
      </c>
      <c r="J594" s="8" t="str">
        <f>VLOOKUP(A594,Planilha1!A:Y,25,FALSE)</f>
        <v>Sim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Sim</v>
      </c>
      <c r="F595" s="8" t="str">
        <f>VLOOKUP(A595,Planilha1!A:Y,21,FALSE)</f>
        <v>Sim</v>
      </c>
      <c r="G595" s="8" t="str">
        <f>VLOOKUP(A595,Planilha1!A:Y,22,FALSE)</f>
        <v>Sim</v>
      </c>
      <c r="H595" s="8" t="str">
        <f>VLOOKUP(A595,Planilha1!A:Y,23,FALSE)</f>
        <v>Sim</v>
      </c>
      <c r="I595" s="8" t="str">
        <f>VLOOKUP(A595,Planilha1!A:Y,24,FALSE)</f>
        <v>Sim</v>
      </c>
      <c r="J595" s="8" t="str">
        <f>VLOOKUP(A595,Planilha1!A:Y,25,FALSE)</f>
        <v>Sim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Sim</v>
      </c>
      <c r="I599" s="8" t="str">
        <f>VLOOKUP(A599,Planilha1!A:Y,24,FALSE)</f>
        <v>Não</v>
      </c>
      <c r="J599" s="8" t="str">
        <f>VLOOKUP(A599,Planilha1!A:Y,25,FALSE)</f>
        <v>Sim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Sim</v>
      </c>
      <c r="F601" s="8" t="str">
        <f>VLOOKUP(A601,Planilha1!A:Y,21,FALSE)</f>
        <v>Sim</v>
      </c>
      <c r="G601" s="8" t="str">
        <f>VLOOKUP(A601,Planilha1!A:Y,22,FALSE)</f>
        <v>Sim</v>
      </c>
      <c r="H601" s="8" t="str">
        <f>VLOOKUP(A601,Planilha1!A:Y,23,FALSE)</f>
        <v>Sim</v>
      </c>
      <c r="I601" s="8" t="str">
        <f>VLOOKUP(A601,Planilha1!A:Y,24,FALSE)</f>
        <v>Não</v>
      </c>
      <c r="J601" s="8" t="str">
        <f>VLOOKUP(A601,Planilha1!A:Y,25,FALSE)</f>
        <v>Sim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Sim</v>
      </c>
      <c r="F602" s="8" t="str">
        <f>VLOOKUP(A602,Planilha1!A:Y,21,FALSE)</f>
        <v>Sim</v>
      </c>
      <c r="G602" s="8" t="str">
        <f>VLOOKUP(A602,Planilha1!A:Y,22,FALSE)</f>
        <v>Sim</v>
      </c>
      <c r="H602" s="8" t="str">
        <f>VLOOKUP(A602,Planilha1!A:Y,23,FALSE)</f>
        <v>Sim</v>
      </c>
      <c r="I602" s="8" t="str">
        <f>VLOOKUP(A602,Planilha1!A:Y,24,FALSE)</f>
        <v>Não</v>
      </c>
      <c r="J602" s="8" t="str">
        <f>VLOOKUP(A602,Planilha1!A:Y,25,FALSE)</f>
        <v>Sim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Sim</v>
      </c>
      <c r="H603" s="8" t="str">
        <f>VLOOKUP(A603,Planilha1!A:Y,23,FALSE)</f>
        <v>Sim</v>
      </c>
      <c r="I603" s="8" t="str">
        <f>VLOOKUP(A603,Planilha1!A:Y,24,FALSE)</f>
        <v>Sim</v>
      </c>
      <c r="J603" s="8" t="str">
        <f>VLOOKUP(A603,Planilha1!A:Y,25,FALSE)</f>
        <v>Sim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Sim</v>
      </c>
      <c r="I604" s="8" t="str">
        <f>VLOOKUP(A604,Planilha1!A:Y,24,FALSE)</f>
        <v>Não</v>
      </c>
      <c r="J604" s="8" t="str">
        <f>VLOOKUP(A604,Planilha1!A:Y,25,FALSE)</f>
        <v>Sim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Sim</v>
      </c>
      <c r="H605" s="8" t="str">
        <f>VLOOKUP(A605,Planilha1!A:Y,23,FALSE)</f>
        <v>Sim</v>
      </c>
      <c r="I605" s="8" t="str">
        <f>VLOOKUP(A605,Planilha1!A:Y,24,FALSE)</f>
        <v>Sim</v>
      </c>
      <c r="J605" s="8" t="str">
        <f>VLOOKUP(A605,Planilha1!A:Y,25,FALSE)</f>
        <v>Sim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Sim</v>
      </c>
      <c r="H606" s="8" t="str">
        <f>VLOOKUP(A606,Planilha1!A:Y,23,FALSE)</f>
        <v>Sim</v>
      </c>
      <c r="I606" s="8" t="str">
        <f>VLOOKUP(A606,Planilha1!A:Y,24,FALSE)</f>
        <v>Sim</v>
      </c>
      <c r="J606" s="8" t="str">
        <f>VLOOKUP(A606,Planilha1!A:Y,25,FALSE)</f>
        <v>Sim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Sim</v>
      </c>
      <c r="F607" s="8" t="str">
        <f>VLOOKUP(A607,Planilha1!A:Y,21,FALSE)</f>
        <v>Sim</v>
      </c>
      <c r="G607" s="8" t="str">
        <f>VLOOKUP(A607,Planilha1!A:Y,22,FALSE)</f>
        <v>Sim</v>
      </c>
      <c r="H607" s="8" t="str">
        <f>VLOOKUP(A607,Planilha1!A:Y,23,FALSE)</f>
        <v>Sim</v>
      </c>
      <c r="I607" s="8" t="str">
        <f>VLOOKUP(A607,Planilha1!A:Y,24,FALSE)</f>
        <v>Não</v>
      </c>
      <c r="J607" s="8" t="str">
        <f>VLOOKUP(A607,Planilha1!A:Y,25,FALSE)</f>
        <v>Sim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Sim</v>
      </c>
      <c r="I609" s="8" t="str">
        <f>VLOOKUP(A609,Planilha1!A:Y,24,FALSE)</f>
        <v>Não</v>
      </c>
      <c r="J609" s="8" t="str">
        <f>VLOOKUP(A609,Planilha1!A:Y,25,FALSE)</f>
        <v>Sim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Sim</v>
      </c>
      <c r="G610" s="8" t="str">
        <f>VLOOKUP(A610,Planilha1!A:Y,22,FALSE)</f>
        <v>Não</v>
      </c>
      <c r="H610" s="8" t="str">
        <f>VLOOKUP(A610,Planilha1!A:Y,23,FALSE)</f>
        <v>Sim</v>
      </c>
      <c r="I610" s="8" t="str">
        <f>VLOOKUP(A610,Planilha1!A:Y,24,FALSE)</f>
        <v>Não</v>
      </c>
      <c r="J610" s="8" t="str">
        <f>VLOOKUP(A610,Planilha1!A:Y,25,FALSE)</f>
        <v>Sim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Não</v>
      </c>
      <c r="F611" s="8" t="str">
        <f>VLOOKUP(A611,Planilha1!A:Y,21,FALSE)</f>
        <v>Sim</v>
      </c>
      <c r="G611" s="8" t="str">
        <f>VLOOKUP(A611,Planilha1!A:Y,22,FALSE)</f>
        <v>Sim</v>
      </c>
      <c r="H611" s="8" t="str">
        <f>VLOOKUP(A611,Planilha1!A:Y,23,FALSE)</f>
        <v>Sim</v>
      </c>
      <c r="I611" s="8" t="str">
        <f>VLOOKUP(A611,Planilha1!A:Y,24,FALSE)</f>
        <v>Não</v>
      </c>
      <c r="J611" s="8" t="str">
        <f>VLOOKUP(A611,Planilha1!A:Y,25,FALSE)</f>
        <v>Sim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Sim</v>
      </c>
      <c r="F612" s="8" t="str">
        <f>VLOOKUP(A612,Planilha1!A:Y,21,FALSE)</f>
        <v>Sim</v>
      </c>
      <c r="G612" s="8" t="str">
        <f>VLOOKUP(A612,Planilha1!A:Y,22,FALSE)</f>
        <v>Sim</v>
      </c>
      <c r="H612" s="8" t="str">
        <f>VLOOKUP(A612,Planilha1!A:Y,23,FALSE)</f>
        <v>Sim</v>
      </c>
      <c r="I612" s="8" t="str">
        <f>VLOOKUP(A612,Planilha1!A:Y,24,FALSE)</f>
        <v>Não</v>
      </c>
      <c r="J612" s="8" t="str">
        <f>VLOOKUP(A612,Planilha1!A:Y,25,FALSE)</f>
        <v>Sim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Sim</v>
      </c>
      <c r="F613" s="8" t="str">
        <f>VLOOKUP(A613,Planilha1!A:Y,21,FALSE)</f>
        <v>Sim</v>
      </c>
      <c r="G613" s="8" t="str">
        <f>VLOOKUP(A613,Planilha1!A:Y,22,FALSE)</f>
        <v>Sim</v>
      </c>
      <c r="H613" s="8" t="str">
        <f>VLOOKUP(A613,Planilha1!A:Y,23,FALSE)</f>
        <v>Sim</v>
      </c>
      <c r="I613" s="8" t="str">
        <f>VLOOKUP(A613,Planilha1!A:Y,24,FALSE)</f>
        <v>Sim</v>
      </c>
      <c r="J613" s="8" t="str">
        <f>VLOOKUP(A613,Planilha1!A:Y,25,FALSE)</f>
        <v>Sim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Sim</v>
      </c>
      <c r="F614" s="8" t="str">
        <f>VLOOKUP(A614,Planilha1!A:Y,21,FALSE)</f>
        <v>Sim</v>
      </c>
      <c r="G614" s="8" t="str">
        <f>VLOOKUP(A614,Planilha1!A:Y,22,FALSE)</f>
        <v>Sim</v>
      </c>
      <c r="H614" s="8" t="str">
        <f>VLOOKUP(A614,Planilha1!A:Y,23,FALSE)</f>
        <v>Sim</v>
      </c>
      <c r="I614" s="8" t="str">
        <f>VLOOKUP(A614,Planilha1!A:Y,24,FALSE)</f>
        <v>Sim</v>
      </c>
      <c r="J614" s="8" t="str">
        <f>VLOOKUP(A614,Planilha1!A:Y,25,FALSE)</f>
        <v>Sim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Sim</v>
      </c>
      <c r="I616" s="8" t="str">
        <f>VLOOKUP(A616,Planilha1!A:Y,24,FALSE)</f>
        <v>Não</v>
      </c>
      <c r="J616" s="8" t="str">
        <f>VLOOKUP(A616,Planilha1!A:Y,25,FALSE)</f>
        <v>Sim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Sim</v>
      </c>
      <c r="G617" s="8" t="str">
        <f>VLOOKUP(A617,Planilha1!A:Y,22,FALSE)</f>
        <v>Não</v>
      </c>
      <c r="H617" s="8" t="str">
        <f>VLOOKUP(A617,Planilha1!A:Y,23,FALSE)</f>
        <v>Sim</v>
      </c>
      <c r="I617" s="8" t="str">
        <f>VLOOKUP(A617,Planilha1!A:Y,24,FALSE)</f>
        <v>Não</v>
      </c>
      <c r="J617" s="8" t="str">
        <f>VLOOKUP(A617,Planilha1!A:Y,25,FALSE)</f>
        <v>Sim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Sim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Sim</v>
      </c>
      <c r="I620" s="8" t="str">
        <f>VLOOKUP(A620,Planilha1!A:Y,24,FALSE)</f>
        <v>Não</v>
      </c>
      <c r="J620" s="8" t="str">
        <f>VLOOKUP(A620,Planilha1!A:Y,25,FALSE)</f>
        <v>Sim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Sim</v>
      </c>
      <c r="I621" s="8" t="str">
        <f>VLOOKUP(A621,Planilha1!A:Y,24,FALSE)</f>
        <v>Não</v>
      </c>
      <c r="J621" s="8" t="str">
        <f>VLOOKUP(A621,Planilha1!A:Y,25,FALSE)</f>
        <v>Sim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Sim</v>
      </c>
      <c r="F622" s="8" t="str">
        <f>VLOOKUP(A622,Planilha1!A:Y,21,FALSE)</f>
        <v>Sim</v>
      </c>
      <c r="G622" s="8" t="str">
        <f>VLOOKUP(A622,Planilha1!A:Y,22,FALSE)</f>
        <v>Sim</v>
      </c>
      <c r="H622" s="8" t="str">
        <f>VLOOKUP(A622,Planilha1!A:Y,23,FALSE)</f>
        <v>Sim</v>
      </c>
      <c r="I622" s="8" t="str">
        <f>VLOOKUP(A622,Planilha1!A:Y,24,FALSE)</f>
        <v>Sim</v>
      </c>
      <c r="J622" s="8" t="str">
        <f>VLOOKUP(A622,Planilha1!A:Y,25,FALSE)</f>
        <v>Sim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Sim</v>
      </c>
      <c r="H623" s="8" t="str">
        <f>VLOOKUP(A623,Planilha1!A:Y,23,FALSE)</f>
        <v>Sim</v>
      </c>
      <c r="I623" s="8" t="str">
        <f>VLOOKUP(A623,Planilha1!A:Y,24,FALSE)</f>
        <v>Sim</v>
      </c>
      <c r="J623" s="8" t="str">
        <f>VLOOKUP(A623,Planilha1!A:Y,25,FALSE)</f>
        <v>Sim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Sim</v>
      </c>
      <c r="H624" s="8" t="str">
        <f>VLOOKUP(A624,Planilha1!A:Y,23,FALSE)</f>
        <v>Sim</v>
      </c>
      <c r="I624" s="8" t="str">
        <f>VLOOKUP(A624,Planilha1!A:Y,24,FALSE)</f>
        <v>Sim</v>
      </c>
      <c r="J624" s="8" t="str">
        <f>VLOOKUP(A624,Planilha1!A:Y,25,FALSE)</f>
        <v>Sim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Sim</v>
      </c>
      <c r="I625" s="8" t="str">
        <f>VLOOKUP(A625,Planilha1!A:Y,24,FALSE)</f>
        <v>Sim</v>
      </c>
      <c r="J625" s="8" t="str">
        <f>VLOOKUP(A625,Planilha1!A:Y,25,FALSE)</f>
        <v>Sim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Sim</v>
      </c>
      <c r="H626" s="8" t="str">
        <f>VLOOKUP(A626,Planilha1!A:Y,23,FALSE)</f>
        <v>Sim</v>
      </c>
      <c r="I626" s="8" t="str">
        <f>VLOOKUP(A626,Planilha1!A:Y,24,FALSE)</f>
        <v>Sim</v>
      </c>
      <c r="J626" s="8" t="str">
        <f>VLOOKUP(A626,Planilha1!A:Y,25,FALSE)</f>
        <v>Sim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Sim</v>
      </c>
      <c r="H627" s="8" t="str">
        <f>VLOOKUP(A627,Planilha1!A:Y,23,FALSE)</f>
        <v>Sim</v>
      </c>
      <c r="I627" s="8" t="str">
        <f>VLOOKUP(A627,Planilha1!A:Y,24,FALSE)</f>
        <v>Sim</v>
      </c>
      <c r="J627" s="8" t="str">
        <f>VLOOKUP(A627,Planilha1!A:Y,25,FALSE)</f>
        <v>Sim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Sim</v>
      </c>
      <c r="H628" s="8" t="str">
        <f>VLOOKUP(A628,Planilha1!A:Y,23,FALSE)</f>
        <v>Sim</v>
      </c>
      <c r="I628" s="8" t="str">
        <f>VLOOKUP(A628,Planilha1!A:Y,24,FALSE)</f>
        <v>Sim</v>
      </c>
      <c r="J628" s="8" t="str">
        <f>VLOOKUP(A628,Planilha1!A:Y,25,FALSE)</f>
        <v>Sim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Sim</v>
      </c>
      <c r="H629" s="8" t="str">
        <f>VLOOKUP(A629,Planilha1!A:Y,23,FALSE)</f>
        <v>Sim</v>
      </c>
      <c r="I629" s="8" t="str">
        <f>VLOOKUP(A629,Planilha1!A:Y,24,FALSE)</f>
        <v>Sim</v>
      </c>
      <c r="J629" s="8" t="str">
        <f>VLOOKUP(A629,Planilha1!A:Y,25,FALSE)</f>
        <v>Sim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Sim</v>
      </c>
      <c r="H630" s="8" t="str">
        <f>VLOOKUP(A630,Planilha1!A:Y,23,FALSE)</f>
        <v>Sim</v>
      </c>
      <c r="I630" s="8" t="str">
        <f>VLOOKUP(A630,Planilha1!A:Y,24,FALSE)</f>
        <v>Sim</v>
      </c>
      <c r="J630" s="8" t="str">
        <f>VLOOKUP(A630,Planilha1!A:Y,25,FALSE)</f>
        <v>Sim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Sim</v>
      </c>
      <c r="H631" s="8" t="str">
        <f>VLOOKUP(A631,Planilha1!A:Y,23,FALSE)</f>
        <v>Sim</v>
      </c>
      <c r="I631" s="8" t="str">
        <f>VLOOKUP(A631,Planilha1!A:Y,24,FALSE)</f>
        <v>Sim</v>
      </c>
      <c r="J631" s="8" t="str">
        <f>VLOOKUP(A631,Planilha1!A:Y,25,FALSE)</f>
        <v>Sim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Sim</v>
      </c>
      <c r="F632" s="8" t="str">
        <f>VLOOKUP(A632,Planilha1!A:Y,21,FALSE)</f>
        <v>Sim</v>
      </c>
      <c r="G632" s="8" t="str">
        <f>VLOOKUP(A632,Planilha1!A:Y,22,FALSE)</f>
        <v>Sim</v>
      </c>
      <c r="H632" s="8" t="str">
        <f>VLOOKUP(A632,Planilha1!A:Y,23,FALSE)</f>
        <v>Sim</v>
      </c>
      <c r="I632" s="8" t="str">
        <f>VLOOKUP(A632,Planilha1!A:Y,24,FALSE)</f>
        <v>Sim</v>
      </c>
      <c r="J632" s="8" t="str">
        <f>VLOOKUP(A632,Planilha1!A:Y,25,FALSE)</f>
        <v>Sim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Sim</v>
      </c>
      <c r="H633" s="8" t="str">
        <f>VLOOKUP(A633,Planilha1!A:Y,23,FALSE)</f>
        <v>Sim</v>
      </c>
      <c r="I633" s="8" t="str">
        <f>VLOOKUP(A633,Planilha1!A:Y,24,FALSE)</f>
        <v>Sim</v>
      </c>
      <c r="J633" s="8" t="str">
        <f>VLOOKUP(A633,Planilha1!A:Y,25,FALSE)</f>
        <v>Sim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Sim</v>
      </c>
      <c r="H634" s="8" t="str">
        <f>VLOOKUP(A634,Planilha1!A:Y,23,FALSE)</f>
        <v>Sim</v>
      </c>
      <c r="I634" s="8" t="str">
        <f>VLOOKUP(A634,Planilha1!A:Y,24,FALSE)</f>
        <v>Sim</v>
      </c>
      <c r="J634" s="8" t="str">
        <f>VLOOKUP(A634,Planilha1!A:Y,25,FALSE)</f>
        <v>Sim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Sim</v>
      </c>
      <c r="H635" s="8" t="str">
        <f>VLOOKUP(A635,Planilha1!A:Y,23,FALSE)</f>
        <v>Sim</v>
      </c>
      <c r="I635" s="8" t="str">
        <f>VLOOKUP(A635,Planilha1!A:Y,24,FALSE)</f>
        <v>Sim</v>
      </c>
      <c r="J635" s="8" t="str">
        <f>VLOOKUP(A635,Planilha1!A:Y,25,FALSE)</f>
        <v>Sim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Sim</v>
      </c>
      <c r="H636" s="8" t="str">
        <f>VLOOKUP(A636,Planilha1!A:Y,23,FALSE)</f>
        <v>Sim</v>
      </c>
      <c r="I636" s="8" t="str">
        <f>VLOOKUP(A636,Planilha1!A:Y,24,FALSE)</f>
        <v>Sim</v>
      </c>
      <c r="J636" s="8" t="str">
        <f>VLOOKUP(A636,Planilha1!A:Y,25,FALSE)</f>
        <v>Sim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Sim</v>
      </c>
      <c r="H637" s="8" t="str">
        <f>VLOOKUP(A637,Planilha1!A:Y,23,FALSE)</f>
        <v>Sim</v>
      </c>
      <c r="I637" s="8" t="str">
        <f>VLOOKUP(A637,Planilha1!A:Y,24,FALSE)</f>
        <v>Sim</v>
      </c>
      <c r="J637" s="8" t="str">
        <f>VLOOKUP(A637,Planilha1!A:Y,25,FALSE)</f>
        <v>Sim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Sim</v>
      </c>
      <c r="H638" s="8" t="str">
        <f>VLOOKUP(A638,Planilha1!A:Y,23,FALSE)</f>
        <v>Sim</v>
      </c>
      <c r="I638" s="8" t="str">
        <f>VLOOKUP(A638,Planilha1!A:Y,24,FALSE)</f>
        <v>Sim</v>
      </c>
      <c r="J638" s="8" t="str">
        <f>VLOOKUP(A638,Planilha1!A:Y,25,FALSE)</f>
        <v>Sim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Sim</v>
      </c>
      <c r="H639" s="8" t="str">
        <f>VLOOKUP(A639,Planilha1!A:Y,23,FALSE)</f>
        <v>Sim</v>
      </c>
      <c r="I639" s="8" t="str">
        <f>VLOOKUP(A639,Planilha1!A:Y,24,FALSE)</f>
        <v>Sim</v>
      </c>
      <c r="J639" s="8" t="str">
        <f>VLOOKUP(A639,Planilha1!A:Y,25,FALSE)</f>
        <v>Sim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Sim</v>
      </c>
      <c r="H640" s="8" t="str">
        <f>VLOOKUP(A640,Planilha1!A:Y,23,FALSE)</f>
        <v>Sim</v>
      </c>
      <c r="I640" s="8" t="str">
        <f>VLOOKUP(A640,Planilha1!A:Y,24,FALSE)</f>
        <v>Sim</v>
      </c>
      <c r="J640" s="8" t="str">
        <f>VLOOKUP(A640,Planilha1!A:Y,25,FALSE)</f>
        <v>Sim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Não</v>
      </c>
      <c r="H641" s="8" t="str">
        <f>VLOOKUP(A641,Planilha1!A:Y,23,FALSE)</f>
        <v>Sim</v>
      </c>
      <c r="I641" s="8" t="str">
        <f>VLOOKUP(A641,Planilha1!A:Y,24,FALSE)</f>
        <v>Não</v>
      </c>
      <c r="J641" s="8" t="str">
        <f>VLOOKUP(A641,Planilha1!A:Y,25,FALSE)</f>
        <v>Sim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Sim</v>
      </c>
      <c r="H642" s="8" t="str">
        <f>VLOOKUP(A642,Planilha1!A:Y,23,FALSE)</f>
        <v>Sim</v>
      </c>
      <c r="I642" s="8" t="str">
        <f>VLOOKUP(A642,Planilha1!A:Y,24,FALSE)</f>
        <v>Sim</v>
      </c>
      <c r="J642" s="8" t="str">
        <f>VLOOKUP(A642,Planilha1!A:Y,25,FALSE)</f>
        <v>Sim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Sim</v>
      </c>
      <c r="H643" s="8" t="str">
        <f>VLOOKUP(A643,Planilha1!A:Y,23,FALSE)</f>
        <v>Sim</v>
      </c>
      <c r="I643" s="8" t="str">
        <f>VLOOKUP(A643,Planilha1!A:Y,24,FALSE)</f>
        <v>Sim</v>
      </c>
      <c r="J643" s="8" t="str">
        <f>VLOOKUP(A643,Planilha1!A:Y,25,FALSE)</f>
        <v>Sim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Sim</v>
      </c>
      <c r="H644" s="8" t="str">
        <f>VLOOKUP(A644,Planilha1!A:Y,23,FALSE)</f>
        <v>Sim</v>
      </c>
      <c r="I644" s="8" t="str">
        <f>VLOOKUP(A644,Planilha1!A:Y,24,FALSE)</f>
        <v>Sim</v>
      </c>
      <c r="J644" s="8" t="str">
        <f>VLOOKUP(A644,Planilha1!A:Y,25,FALSE)</f>
        <v>Sim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Sim</v>
      </c>
      <c r="H645" s="8" t="str">
        <f>VLOOKUP(A645,Planilha1!A:Y,23,FALSE)</f>
        <v>Sim</v>
      </c>
      <c r="I645" s="8" t="str">
        <f>VLOOKUP(A645,Planilha1!A:Y,24,FALSE)</f>
        <v>Sim</v>
      </c>
      <c r="J645" s="8" t="str">
        <f>VLOOKUP(A645,Planilha1!A:Y,25,FALSE)</f>
        <v>Sim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Sim</v>
      </c>
      <c r="H646" s="8" t="str">
        <f>VLOOKUP(A646,Planilha1!A:Y,23,FALSE)</f>
        <v>Sim</v>
      </c>
      <c r="I646" s="8" t="str">
        <f>VLOOKUP(A646,Planilha1!A:Y,24,FALSE)</f>
        <v>Sim</v>
      </c>
      <c r="J646" s="8" t="str">
        <f>VLOOKUP(A646,Planilha1!A:Y,25,FALSE)</f>
        <v>Sim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Sim</v>
      </c>
      <c r="H647" s="8" t="str">
        <f>VLOOKUP(A647,Planilha1!A:Y,23,FALSE)</f>
        <v>Sim</v>
      </c>
      <c r="I647" s="8" t="str">
        <f>VLOOKUP(A647,Planilha1!A:Y,24,FALSE)</f>
        <v>Sim</v>
      </c>
      <c r="J647" s="8" t="str">
        <f>VLOOKUP(A647,Planilha1!A:Y,25,FALSE)</f>
        <v>Sim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Sim</v>
      </c>
      <c r="H648" s="8" t="str">
        <f>VLOOKUP(A648,Planilha1!A:Y,23,FALSE)</f>
        <v>Sim</v>
      </c>
      <c r="I648" s="8" t="str">
        <f>VLOOKUP(A648,Planilha1!A:Y,24,FALSE)</f>
        <v>Sim</v>
      </c>
      <c r="J648" s="8" t="str">
        <f>VLOOKUP(A648,Planilha1!A:Y,25,FALSE)</f>
        <v>Sim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Sim</v>
      </c>
      <c r="H649" s="8" t="str">
        <f>VLOOKUP(A649,Planilha1!A:Y,23,FALSE)</f>
        <v>Sim</v>
      </c>
      <c r="I649" s="8" t="str">
        <f>VLOOKUP(A649,Planilha1!A:Y,24,FALSE)</f>
        <v>Sim</v>
      </c>
      <c r="J649" s="8" t="str">
        <f>VLOOKUP(A649,Planilha1!A:Y,25,FALSE)</f>
        <v>Sim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Sim</v>
      </c>
      <c r="H650" s="8" t="str">
        <f>VLOOKUP(A650,Planilha1!A:Y,23,FALSE)</f>
        <v>Sim</v>
      </c>
      <c r="I650" s="8" t="str">
        <f>VLOOKUP(A650,Planilha1!A:Y,24,FALSE)</f>
        <v>Sim</v>
      </c>
      <c r="J650" s="8" t="str">
        <f>VLOOKUP(A650,Planilha1!A:Y,25,FALSE)</f>
        <v>Sim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Sim</v>
      </c>
      <c r="H651" s="8" t="str">
        <f>VLOOKUP(A651,Planilha1!A:Y,23,FALSE)</f>
        <v>Sim</v>
      </c>
      <c r="I651" s="8" t="str">
        <f>VLOOKUP(A651,Planilha1!A:Y,24,FALSE)</f>
        <v>Sim</v>
      </c>
      <c r="J651" s="8" t="str">
        <f>VLOOKUP(A651,Planilha1!A:Y,25,FALSE)</f>
        <v>Sim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Sim</v>
      </c>
      <c r="H652" s="8" t="str">
        <f>VLOOKUP(A652,Planilha1!A:Y,23,FALSE)</f>
        <v>Sim</v>
      </c>
      <c r="I652" s="8" t="str">
        <f>VLOOKUP(A652,Planilha1!A:Y,24,FALSE)</f>
        <v>Sim</v>
      </c>
      <c r="J652" s="8" t="str">
        <f>VLOOKUP(A652,Planilha1!A:Y,25,FALSE)</f>
        <v>Sim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Sim</v>
      </c>
      <c r="H653" s="8" t="str">
        <f>VLOOKUP(A653,Planilha1!A:Y,23,FALSE)</f>
        <v>Sim</v>
      </c>
      <c r="I653" s="8" t="str">
        <f>VLOOKUP(A653,Planilha1!A:Y,24,FALSE)</f>
        <v>Sim</v>
      </c>
      <c r="J653" s="8" t="str">
        <f>VLOOKUP(A653,Planilha1!A:Y,25,FALSE)</f>
        <v>Sim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Sim</v>
      </c>
      <c r="H654" s="8" t="str">
        <f>VLOOKUP(A654,Planilha1!A:Y,23,FALSE)</f>
        <v>Sim</v>
      </c>
      <c r="I654" s="8" t="str">
        <f>VLOOKUP(A654,Planilha1!A:Y,24,FALSE)</f>
        <v>Não</v>
      </c>
      <c r="J654" s="8" t="str">
        <f>VLOOKUP(A654,Planilha1!A:Y,25,FALSE)</f>
        <v>Sim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Sim</v>
      </c>
      <c r="H655" s="8" t="str">
        <f>VLOOKUP(A655,Planilha1!A:Y,23,FALSE)</f>
        <v>Sim</v>
      </c>
      <c r="I655" s="8" t="str">
        <f>VLOOKUP(A655,Planilha1!A:Y,24,FALSE)</f>
        <v>Sim</v>
      </c>
      <c r="J655" s="8" t="str">
        <f>VLOOKUP(A655,Planilha1!A:Y,25,FALSE)</f>
        <v>Sim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Sim</v>
      </c>
      <c r="H656" s="8" t="str">
        <f>VLOOKUP(A656,Planilha1!A:Y,23,FALSE)</f>
        <v>Sim</v>
      </c>
      <c r="I656" s="8" t="str">
        <f>VLOOKUP(A656,Planilha1!A:Y,24,FALSE)</f>
        <v>Sim</v>
      </c>
      <c r="J656" s="8" t="str">
        <f>VLOOKUP(A656,Planilha1!A:Y,25,FALSE)</f>
        <v>Sim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Sim</v>
      </c>
      <c r="H657" s="8" t="str">
        <f>VLOOKUP(A657,Planilha1!A:Y,23,FALSE)</f>
        <v>Sim</v>
      </c>
      <c r="I657" s="8" t="str">
        <f>VLOOKUP(A657,Planilha1!A:Y,24,FALSE)</f>
        <v>Sim</v>
      </c>
      <c r="J657" s="8" t="str">
        <f>VLOOKUP(A657,Planilha1!A:Y,25,FALSE)</f>
        <v>Sim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Sim</v>
      </c>
      <c r="H658" s="8" t="str">
        <f>VLOOKUP(A658,Planilha1!A:Y,23,FALSE)</f>
        <v>Sim</v>
      </c>
      <c r="I658" s="8" t="str">
        <f>VLOOKUP(A658,Planilha1!A:Y,24,FALSE)</f>
        <v>Sim</v>
      </c>
      <c r="J658" s="8" t="str">
        <f>VLOOKUP(A658,Planilha1!A:Y,25,FALSE)</f>
        <v>Sim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Sim</v>
      </c>
      <c r="H659" s="8" t="str">
        <f>VLOOKUP(A659,Planilha1!A:Y,23,FALSE)</f>
        <v>Sim</v>
      </c>
      <c r="I659" s="8" t="str">
        <f>VLOOKUP(A659,Planilha1!A:Y,24,FALSE)</f>
        <v>Sim</v>
      </c>
      <c r="J659" s="8" t="str">
        <f>VLOOKUP(A659,Planilha1!A:Y,25,FALSE)</f>
        <v>Sim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Sim</v>
      </c>
      <c r="I660" s="8" t="str">
        <f>VLOOKUP(A660,Planilha1!A:Y,24,FALSE)</f>
        <v>Não</v>
      </c>
      <c r="J660" s="8" t="str">
        <f>VLOOKUP(A660,Planilha1!A:Y,25,FALSE)</f>
        <v>Sim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Sim</v>
      </c>
      <c r="H661" s="8" t="str">
        <f>VLOOKUP(A661,Planilha1!A:Y,23,FALSE)</f>
        <v>Sim</v>
      </c>
      <c r="I661" s="8" t="str">
        <f>VLOOKUP(A661,Planilha1!A:Y,24,FALSE)</f>
        <v>Sim</v>
      </c>
      <c r="J661" s="8" t="str">
        <f>VLOOKUP(A661,Planilha1!A:Y,25,FALSE)</f>
        <v>Sim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Sim</v>
      </c>
      <c r="H662" s="8" t="str">
        <f>VLOOKUP(A662,Planilha1!A:Y,23,FALSE)</f>
        <v>Sim</v>
      </c>
      <c r="I662" s="8" t="str">
        <f>VLOOKUP(A662,Planilha1!A:Y,24,FALSE)</f>
        <v>Sim</v>
      </c>
      <c r="J662" s="8" t="str">
        <f>VLOOKUP(A662,Planilha1!A:Y,25,FALSE)</f>
        <v>Sim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Sim</v>
      </c>
      <c r="H663" s="8" t="str">
        <f>VLOOKUP(A663,Planilha1!A:Y,23,FALSE)</f>
        <v>Sim</v>
      </c>
      <c r="I663" s="8" t="str">
        <f>VLOOKUP(A663,Planilha1!A:Y,24,FALSE)</f>
        <v>Sim</v>
      </c>
      <c r="J663" s="8" t="str">
        <f>VLOOKUP(A663,Planilha1!A:Y,25,FALSE)</f>
        <v>Sim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Sim</v>
      </c>
      <c r="H664" s="8" t="str">
        <f>VLOOKUP(A664,Planilha1!A:Y,23,FALSE)</f>
        <v>Sim</v>
      </c>
      <c r="I664" s="8" t="str">
        <f>VLOOKUP(A664,Planilha1!A:Y,24,FALSE)</f>
        <v>Sim</v>
      </c>
      <c r="J664" s="8" t="str">
        <f>VLOOKUP(A664,Planilha1!A:Y,25,FALSE)</f>
        <v>Sim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Sim</v>
      </c>
      <c r="H665" s="8" t="str">
        <f>VLOOKUP(A665,Planilha1!A:Y,23,FALSE)</f>
        <v>Sim</v>
      </c>
      <c r="I665" s="8" t="str">
        <f>VLOOKUP(A665,Planilha1!A:Y,24,FALSE)</f>
        <v>Sim</v>
      </c>
      <c r="J665" s="8" t="str">
        <f>VLOOKUP(A665,Planilha1!A:Y,25,FALSE)</f>
        <v>Sim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Sim</v>
      </c>
      <c r="H666" s="8" t="str">
        <f>VLOOKUP(A666,Planilha1!A:Y,23,FALSE)</f>
        <v>Sim</v>
      </c>
      <c r="I666" s="8" t="str">
        <f>VLOOKUP(A666,Planilha1!A:Y,24,FALSE)</f>
        <v>Sim</v>
      </c>
      <c r="J666" s="8" t="str">
        <f>VLOOKUP(A666,Planilha1!A:Y,25,FALSE)</f>
        <v>Sim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Sim</v>
      </c>
      <c r="H667" s="8" t="str">
        <f>VLOOKUP(A667,Planilha1!A:Y,23,FALSE)</f>
        <v>Sim</v>
      </c>
      <c r="I667" s="8" t="str">
        <f>VLOOKUP(A667,Planilha1!A:Y,24,FALSE)</f>
        <v>Sim</v>
      </c>
      <c r="J667" s="8" t="str">
        <f>VLOOKUP(A667,Planilha1!A:Y,25,FALSE)</f>
        <v>Sim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Sim</v>
      </c>
      <c r="H668" s="8" t="str">
        <f>VLOOKUP(A668,Planilha1!A:Y,23,FALSE)</f>
        <v>Sim</v>
      </c>
      <c r="I668" s="8" t="str">
        <f>VLOOKUP(A668,Planilha1!A:Y,24,FALSE)</f>
        <v>Sim</v>
      </c>
      <c r="J668" s="8" t="str">
        <f>VLOOKUP(A668,Planilha1!A:Y,25,FALSE)</f>
        <v>Sim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Sim</v>
      </c>
      <c r="G669" s="8" t="str">
        <f>VLOOKUP(A669,Planilha1!A:Y,22,FALSE)</f>
        <v>Sim</v>
      </c>
      <c r="H669" s="8" t="str">
        <f>VLOOKUP(A669,Planilha1!A:Y,23,FALSE)</f>
        <v>Sim</v>
      </c>
      <c r="I669" s="8" t="str">
        <f>VLOOKUP(A669,Planilha1!A:Y,24,FALSE)</f>
        <v>Não</v>
      </c>
      <c r="J669" s="8" t="str">
        <f>VLOOKUP(A669,Planilha1!A:Y,25,FALSE)</f>
        <v>Sim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Sim</v>
      </c>
      <c r="H670" s="8" t="str">
        <f>VLOOKUP(A670,Planilha1!A:Y,23,FALSE)</f>
        <v>Sim</v>
      </c>
      <c r="I670" s="8" t="str">
        <f>VLOOKUP(A670,Planilha1!A:Y,24,FALSE)</f>
        <v>Sim</v>
      </c>
      <c r="J670" s="8" t="str">
        <f>VLOOKUP(A670,Planilha1!A:Y,25,FALSE)</f>
        <v>Sim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Sim</v>
      </c>
      <c r="H671" s="8" t="str">
        <f>VLOOKUP(A671,Planilha1!A:Y,23,FALSE)</f>
        <v>Sim</v>
      </c>
      <c r="I671" s="8" t="str">
        <f>VLOOKUP(A671,Planilha1!A:Y,24,FALSE)</f>
        <v>Sim</v>
      </c>
      <c r="J671" s="8" t="str">
        <f>VLOOKUP(A671,Planilha1!A:Y,25,FALSE)</f>
        <v>Sim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Sim</v>
      </c>
      <c r="H672" s="8" t="str">
        <f>VLOOKUP(A672,Planilha1!A:Y,23,FALSE)</f>
        <v>Sim</v>
      </c>
      <c r="I672" s="8" t="str">
        <f>VLOOKUP(A672,Planilha1!A:Y,24,FALSE)</f>
        <v>Sim</v>
      </c>
      <c r="J672" s="8" t="str">
        <f>VLOOKUP(A672,Planilha1!A:Y,25,FALSE)</f>
        <v>Sim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Sim</v>
      </c>
      <c r="H673" s="8" t="str">
        <f>VLOOKUP(A673,Planilha1!A:Y,23,FALSE)</f>
        <v>Sim</v>
      </c>
      <c r="I673" s="8" t="str">
        <f>VLOOKUP(A673,Planilha1!A:Y,24,FALSE)</f>
        <v>Sim</v>
      </c>
      <c r="J673" s="8" t="str">
        <f>VLOOKUP(A673,Planilha1!A:Y,25,FALSE)</f>
        <v>Sim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Sim</v>
      </c>
      <c r="H674" s="8" t="str">
        <f>VLOOKUP(A674,Planilha1!A:Y,23,FALSE)</f>
        <v>Sim</v>
      </c>
      <c r="I674" s="8" t="str">
        <f>VLOOKUP(A674,Planilha1!A:Y,24,FALSE)</f>
        <v>Sim</v>
      </c>
      <c r="J674" s="8" t="str">
        <f>VLOOKUP(A674,Planilha1!A:Y,25,FALSE)</f>
        <v>Sim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Sim</v>
      </c>
      <c r="H675" s="8" t="str">
        <f>VLOOKUP(A675,Planilha1!A:Y,23,FALSE)</f>
        <v>Sim</v>
      </c>
      <c r="I675" s="8" t="str">
        <f>VLOOKUP(A675,Planilha1!A:Y,24,FALSE)</f>
        <v>Sim</v>
      </c>
      <c r="J675" s="8" t="str">
        <f>VLOOKUP(A675,Planilha1!A:Y,25,FALSE)</f>
        <v>Sim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Sim</v>
      </c>
      <c r="H676" s="8" t="str">
        <f>VLOOKUP(A676,Planilha1!A:Y,23,FALSE)</f>
        <v>Sim</v>
      </c>
      <c r="I676" s="8" t="str">
        <f>VLOOKUP(A676,Planilha1!A:Y,24,FALSE)</f>
        <v>Sim</v>
      </c>
      <c r="J676" s="8" t="str">
        <f>VLOOKUP(A676,Planilha1!A:Y,25,FALSE)</f>
        <v>Sim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Sim</v>
      </c>
      <c r="H677" s="8" t="str">
        <f>VLOOKUP(A677,Planilha1!A:Y,23,FALSE)</f>
        <v>Sim</v>
      </c>
      <c r="I677" s="8" t="str">
        <f>VLOOKUP(A677,Planilha1!A:Y,24,FALSE)</f>
        <v>Sim</v>
      </c>
      <c r="J677" s="8" t="str">
        <f>VLOOKUP(A677,Planilha1!A:Y,25,FALSE)</f>
        <v>Sim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Sim</v>
      </c>
      <c r="H678" s="8" t="str">
        <f>VLOOKUP(A678,Planilha1!A:Y,23,FALSE)</f>
        <v>Sim</v>
      </c>
      <c r="I678" s="8" t="str">
        <f>VLOOKUP(A678,Planilha1!A:Y,24,FALSE)</f>
        <v>Sim</v>
      </c>
      <c r="J678" s="8" t="str">
        <f>VLOOKUP(A678,Planilha1!A:Y,25,FALSE)</f>
        <v>Sim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Sim</v>
      </c>
      <c r="H679" s="8" t="str">
        <f>VLOOKUP(A679,Planilha1!A:Y,23,FALSE)</f>
        <v>Sim</v>
      </c>
      <c r="I679" s="8" t="str">
        <f>VLOOKUP(A679,Planilha1!A:Y,24,FALSE)</f>
        <v>Sim</v>
      </c>
      <c r="J679" s="8" t="str">
        <f>VLOOKUP(A679,Planilha1!A:Y,25,FALSE)</f>
        <v>Sim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Sim</v>
      </c>
      <c r="H680" s="8" t="str">
        <f>VLOOKUP(A680,Planilha1!A:Y,23,FALSE)</f>
        <v>Sim</v>
      </c>
      <c r="I680" s="8" t="str">
        <f>VLOOKUP(A680,Planilha1!A:Y,24,FALSE)</f>
        <v>Sim</v>
      </c>
      <c r="J680" s="8" t="str">
        <f>VLOOKUP(A680,Planilha1!A:Y,25,FALSE)</f>
        <v>Sim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Sim</v>
      </c>
      <c r="H681" s="8" t="str">
        <f>VLOOKUP(A681,Planilha1!A:Y,23,FALSE)</f>
        <v>Sim</v>
      </c>
      <c r="I681" s="8" t="str">
        <f>VLOOKUP(A681,Planilha1!A:Y,24,FALSE)</f>
        <v>Sim</v>
      </c>
      <c r="J681" s="8" t="str">
        <f>VLOOKUP(A681,Planilha1!A:Y,25,FALSE)</f>
        <v>Sim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Sim</v>
      </c>
      <c r="H682" s="8" t="str">
        <f>VLOOKUP(A682,Planilha1!A:Y,23,FALSE)</f>
        <v>Sim</v>
      </c>
      <c r="I682" s="8" t="str">
        <f>VLOOKUP(A682,Planilha1!A:Y,24,FALSE)</f>
        <v>Sim</v>
      </c>
      <c r="J682" s="8" t="str">
        <f>VLOOKUP(A682,Planilha1!A:Y,25,FALSE)</f>
        <v>Sim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Sim</v>
      </c>
      <c r="F683" s="8" t="str">
        <f>VLOOKUP(A683,Planilha1!A:Y,21,FALSE)</f>
        <v>Sim</v>
      </c>
      <c r="G683" s="8" t="str">
        <f>VLOOKUP(A683,Planilha1!A:Y,22,FALSE)</f>
        <v>Sim</v>
      </c>
      <c r="H683" s="8" t="str">
        <f>VLOOKUP(A683,Planilha1!A:Y,23,FALSE)</f>
        <v>Sim</v>
      </c>
      <c r="I683" s="8" t="str">
        <f>VLOOKUP(A683,Planilha1!A:Y,24,FALSE)</f>
        <v>Não</v>
      </c>
      <c r="J683" s="8" t="str">
        <f>VLOOKUP(A683,Planilha1!A:Y,25,FALSE)</f>
        <v>Sim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Sim</v>
      </c>
      <c r="H684" s="8" t="str">
        <f>VLOOKUP(A684,Planilha1!A:Y,23,FALSE)</f>
        <v>Sim</v>
      </c>
      <c r="I684" s="8" t="str">
        <f>VLOOKUP(A684,Planilha1!A:Y,24,FALSE)</f>
        <v>Sim</v>
      </c>
      <c r="J684" s="8" t="str">
        <f>VLOOKUP(A684,Planilha1!A:Y,25,FALSE)</f>
        <v>Sim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Sim</v>
      </c>
      <c r="H685" s="8" t="str">
        <f>VLOOKUP(A685,Planilha1!A:Y,23,FALSE)</f>
        <v>Sim</v>
      </c>
      <c r="I685" s="8" t="str">
        <f>VLOOKUP(A685,Planilha1!A:Y,24,FALSE)</f>
        <v>Sim</v>
      </c>
      <c r="J685" s="8" t="str">
        <f>VLOOKUP(A685,Planilha1!A:Y,25,FALSE)</f>
        <v>Sim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Sim</v>
      </c>
      <c r="H686" s="8" t="str">
        <f>VLOOKUP(A686,Planilha1!A:Y,23,FALSE)</f>
        <v>Sim</v>
      </c>
      <c r="I686" s="8" t="str">
        <f>VLOOKUP(A686,Planilha1!A:Y,24,FALSE)</f>
        <v>Sim</v>
      </c>
      <c r="J686" s="8" t="str">
        <f>VLOOKUP(A686,Planilha1!A:Y,25,FALSE)</f>
        <v>Sim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Sim</v>
      </c>
      <c r="H687" s="8" t="str">
        <f>VLOOKUP(A687,Planilha1!A:Y,23,FALSE)</f>
        <v>Sim</v>
      </c>
      <c r="I687" s="8" t="str">
        <f>VLOOKUP(A687,Planilha1!A:Y,24,FALSE)</f>
        <v>Sim</v>
      </c>
      <c r="J687" s="8" t="str">
        <f>VLOOKUP(A687,Planilha1!A:Y,25,FALSE)</f>
        <v>Sim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Sim</v>
      </c>
      <c r="H688" s="8" t="str">
        <f>VLOOKUP(A688,Planilha1!A:Y,23,FALSE)</f>
        <v>Sim</v>
      </c>
      <c r="I688" s="8" t="str">
        <f>VLOOKUP(A688,Planilha1!A:Y,24,FALSE)</f>
        <v>Sim</v>
      </c>
      <c r="J688" s="8" t="str">
        <f>VLOOKUP(A688,Planilha1!A:Y,25,FALSE)</f>
        <v>Sim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Sim</v>
      </c>
      <c r="H689" s="8" t="str">
        <f>VLOOKUP(A689,Planilha1!A:Y,23,FALSE)</f>
        <v>Sim</v>
      </c>
      <c r="I689" s="8" t="str">
        <f>VLOOKUP(A689,Planilha1!A:Y,24,FALSE)</f>
        <v>Não</v>
      </c>
      <c r="J689" s="8" t="str">
        <f>VLOOKUP(A689,Planilha1!A:Y,25,FALSE)</f>
        <v>Sim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Sim</v>
      </c>
      <c r="H690" s="8" t="str">
        <f>VLOOKUP(A690,Planilha1!A:Y,23,FALSE)</f>
        <v>Sim</v>
      </c>
      <c r="I690" s="8" t="str">
        <f>VLOOKUP(A690,Planilha1!A:Y,24,FALSE)</f>
        <v>Sim</v>
      </c>
      <c r="J690" s="8" t="str">
        <f>VLOOKUP(A690,Planilha1!A:Y,25,FALSE)</f>
        <v>Sim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Sim</v>
      </c>
      <c r="H691" s="8" t="str">
        <f>VLOOKUP(A691,Planilha1!A:Y,23,FALSE)</f>
        <v>Sim</v>
      </c>
      <c r="I691" s="8" t="str">
        <f>VLOOKUP(A691,Planilha1!A:Y,24,FALSE)</f>
        <v>Sim</v>
      </c>
      <c r="J691" s="8" t="str">
        <f>VLOOKUP(A691,Planilha1!A:Y,25,FALSE)</f>
        <v>Sim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Sim</v>
      </c>
      <c r="H692" s="8" t="str">
        <f>VLOOKUP(A692,Planilha1!A:Y,23,FALSE)</f>
        <v>Sim</v>
      </c>
      <c r="I692" s="8" t="str">
        <f>VLOOKUP(A692,Planilha1!A:Y,24,FALSE)</f>
        <v>Sim</v>
      </c>
      <c r="J692" s="8" t="str">
        <f>VLOOKUP(A692,Planilha1!A:Y,25,FALSE)</f>
        <v>Sim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Sim</v>
      </c>
      <c r="H693" s="8" t="str">
        <f>VLOOKUP(A693,Planilha1!A:Y,23,FALSE)</f>
        <v>Sim</v>
      </c>
      <c r="I693" s="8" t="str">
        <f>VLOOKUP(A693,Planilha1!A:Y,24,FALSE)</f>
        <v>Sim</v>
      </c>
      <c r="J693" s="8" t="str">
        <f>VLOOKUP(A693,Planilha1!A:Y,25,FALSE)</f>
        <v>Sim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Sim</v>
      </c>
      <c r="H694" s="8" t="str">
        <f>VLOOKUP(A694,Planilha1!A:Y,23,FALSE)</f>
        <v>Sim</v>
      </c>
      <c r="I694" s="8" t="str">
        <f>VLOOKUP(A694,Planilha1!A:Y,24,FALSE)</f>
        <v>Sim</v>
      </c>
      <c r="J694" s="8" t="str">
        <f>VLOOKUP(A694,Planilha1!A:Y,25,FALSE)</f>
        <v>Sim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Sim</v>
      </c>
      <c r="H695" s="8" t="str">
        <f>VLOOKUP(A695,Planilha1!A:Y,23,FALSE)</f>
        <v>Sim</v>
      </c>
      <c r="I695" s="8" t="str">
        <f>VLOOKUP(A695,Planilha1!A:Y,24,FALSE)</f>
        <v>Sim</v>
      </c>
      <c r="J695" s="8" t="str">
        <f>VLOOKUP(A695,Planilha1!A:Y,25,FALSE)</f>
        <v>Sim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Não</v>
      </c>
      <c r="H696" s="8" t="str">
        <f>VLOOKUP(A696,Planilha1!A:Y,23,FALSE)</f>
        <v>Sim</v>
      </c>
      <c r="I696" s="8" t="str">
        <f>VLOOKUP(A696,Planilha1!A:Y,24,FALSE)</f>
        <v>Sim</v>
      </c>
      <c r="J696" s="8" t="str">
        <f>VLOOKUP(A696,Planilha1!A:Y,25,FALSE)</f>
        <v>Sim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Sim</v>
      </c>
      <c r="H697" s="8" t="str">
        <f>VLOOKUP(A697,Planilha1!A:Y,23,FALSE)</f>
        <v>Sim</v>
      </c>
      <c r="I697" s="8" t="str">
        <f>VLOOKUP(A697,Planilha1!A:Y,24,FALSE)</f>
        <v>Sim</v>
      </c>
      <c r="J697" s="8" t="str">
        <f>VLOOKUP(A697,Planilha1!A:Y,25,FALSE)</f>
        <v>Sim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Sim</v>
      </c>
      <c r="H698" s="8" t="str">
        <f>VLOOKUP(A698,Planilha1!A:Y,23,FALSE)</f>
        <v>Sim</v>
      </c>
      <c r="I698" s="8" t="str">
        <f>VLOOKUP(A698,Planilha1!A:Y,24,FALSE)</f>
        <v>Sim</v>
      </c>
      <c r="J698" s="8" t="str">
        <f>VLOOKUP(A698,Planilha1!A:Y,25,FALSE)</f>
        <v>Sim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Sim</v>
      </c>
      <c r="H699" s="8" t="str">
        <f>VLOOKUP(A699,Planilha1!A:Y,23,FALSE)</f>
        <v>Sim</v>
      </c>
      <c r="I699" s="8" t="str">
        <f>VLOOKUP(A699,Planilha1!A:Y,24,FALSE)</f>
        <v>Sim</v>
      </c>
      <c r="J699" s="8" t="str">
        <f>VLOOKUP(A699,Planilha1!A:Y,25,FALSE)</f>
        <v>Sim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Sim</v>
      </c>
      <c r="H700" s="8" t="str">
        <f>VLOOKUP(A700,Planilha1!A:Y,23,FALSE)</f>
        <v>Sim</v>
      </c>
      <c r="I700" s="8" t="str">
        <f>VLOOKUP(A700,Planilha1!A:Y,24,FALSE)</f>
        <v>Sim</v>
      </c>
      <c r="J700" s="8" t="str">
        <f>VLOOKUP(A700,Planilha1!A:Y,25,FALSE)</f>
        <v>Sim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Sim</v>
      </c>
      <c r="H701" s="8" t="str">
        <f>VLOOKUP(A701,Planilha1!A:Y,23,FALSE)</f>
        <v>Sim</v>
      </c>
      <c r="I701" s="8" t="str">
        <f>VLOOKUP(A701,Planilha1!A:Y,24,FALSE)</f>
        <v>Sim</v>
      </c>
      <c r="J701" s="8" t="str">
        <f>VLOOKUP(A701,Planilha1!A:Y,25,FALSE)</f>
        <v>Sim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Sim</v>
      </c>
      <c r="H702" s="8" t="str">
        <f>VLOOKUP(A702,Planilha1!A:Y,23,FALSE)</f>
        <v>Sim</v>
      </c>
      <c r="I702" s="8" t="str">
        <f>VLOOKUP(A702,Planilha1!A:Y,24,FALSE)</f>
        <v>Sim</v>
      </c>
      <c r="J702" s="8" t="str">
        <f>VLOOKUP(A702,Planilha1!A:Y,25,FALSE)</f>
        <v>Sim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Sim</v>
      </c>
      <c r="H703" s="8" t="str">
        <f>VLOOKUP(A703,Planilha1!A:Y,23,FALSE)</f>
        <v>Sim</v>
      </c>
      <c r="I703" s="8" t="str">
        <f>VLOOKUP(A703,Planilha1!A:Y,24,FALSE)</f>
        <v>Sim</v>
      </c>
      <c r="J703" s="8" t="str">
        <f>VLOOKUP(A703,Planilha1!A:Y,25,FALSE)</f>
        <v>Sim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Sim</v>
      </c>
      <c r="H704" s="8" t="str">
        <f>VLOOKUP(A704,Planilha1!A:Y,23,FALSE)</f>
        <v>Sim</v>
      </c>
      <c r="I704" s="8" t="str">
        <f>VLOOKUP(A704,Planilha1!A:Y,24,FALSE)</f>
        <v>Sim</v>
      </c>
      <c r="J704" s="8" t="str">
        <f>VLOOKUP(A704,Planilha1!A:Y,25,FALSE)</f>
        <v>Sim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Sim</v>
      </c>
      <c r="H705" s="8" t="str">
        <f>VLOOKUP(A705,Planilha1!A:Y,23,FALSE)</f>
        <v>Sim</v>
      </c>
      <c r="I705" s="8" t="str">
        <f>VLOOKUP(A705,Planilha1!A:Y,24,FALSE)</f>
        <v>Sim</v>
      </c>
      <c r="J705" s="8" t="str">
        <f>VLOOKUP(A705,Planilha1!A:Y,25,FALSE)</f>
        <v>Sim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Sim</v>
      </c>
      <c r="H706" s="8" t="str">
        <f>VLOOKUP(A706,Planilha1!A:Y,23,FALSE)</f>
        <v>Sim</v>
      </c>
      <c r="I706" s="8" t="str">
        <f>VLOOKUP(A706,Planilha1!A:Y,24,FALSE)</f>
        <v>Sim</v>
      </c>
      <c r="J706" s="8" t="str">
        <f>VLOOKUP(A706,Planilha1!A:Y,25,FALSE)</f>
        <v>Sim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Sim</v>
      </c>
      <c r="H707" s="8" t="str">
        <f>VLOOKUP(A707,Planilha1!A:Y,23,FALSE)</f>
        <v>Sim</v>
      </c>
      <c r="I707" s="8" t="str">
        <f>VLOOKUP(A707,Planilha1!A:Y,24,FALSE)</f>
        <v>Sim</v>
      </c>
      <c r="J707" s="8" t="str">
        <f>VLOOKUP(A707,Planilha1!A:Y,25,FALSE)</f>
        <v>Sim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Sim</v>
      </c>
      <c r="H708" s="8" t="str">
        <f>VLOOKUP(A708,Planilha1!A:Y,23,FALSE)</f>
        <v>Sim</v>
      </c>
      <c r="I708" s="8" t="str">
        <f>VLOOKUP(A708,Planilha1!A:Y,24,FALSE)</f>
        <v>Sim</v>
      </c>
      <c r="J708" s="8" t="str">
        <f>VLOOKUP(A708,Planilha1!A:Y,25,FALSE)</f>
        <v>Sim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Sim</v>
      </c>
      <c r="H709" s="8" t="str">
        <f>VLOOKUP(A709,Planilha1!A:Y,23,FALSE)</f>
        <v>Sim</v>
      </c>
      <c r="I709" s="8" t="str">
        <f>VLOOKUP(A709,Planilha1!A:Y,24,FALSE)</f>
        <v>Sim</v>
      </c>
      <c r="J709" s="8" t="str">
        <f>VLOOKUP(A709,Planilha1!A:Y,25,FALSE)</f>
        <v>Sim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Sim</v>
      </c>
      <c r="H710" s="8" t="str">
        <f>VLOOKUP(A710,Planilha1!A:Y,23,FALSE)</f>
        <v>Sim</v>
      </c>
      <c r="I710" s="8" t="str">
        <f>VLOOKUP(A710,Planilha1!A:Y,24,FALSE)</f>
        <v>Sim</v>
      </c>
      <c r="J710" s="8" t="str">
        <f>VLOOKUP(A710,Planilha1!A:Y,25,FALSE)</f>
        <v>Sim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Sim</v>
      </c>
      <c r="H711" s="8" t="str">
        <f>VLOOKUP(A711,Planilha1!A:Y,23,FALSE)</f>
        <v>Sim</v>
      </c>
      <c r="I711" s="8" t="str">
        <f>VLOOKUP(A711,Planilha1!A:Y,24,FALSE)</f>
        <v>Sim</v>
      </c>
      <c r="J711" s="8" t="str">
        <f>VLOOKUP(A711,Planilha1!A:Y,25,FALSE)</f>
        <v>Sim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Sim</v>
      </c>
      <c r="H712" s="8" t="str">
        <f>VLOOKUP(A712,Planilha1!A:Y,23,FALSE)</f>
        <v>Sim</v>
      </c>
      <c r="I712" s="8" t="str">
        <f>VLOOKUP(A712,Planilha1!A:Y,24,FALSE)</f>
        <v>Sim</v>
      </c>
      <c r="J712" s="8" t="str">
        <f>VLOOKUP(A712,Planilha1!A:Y,25,FALSE)</f>
        <v>Sim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Sim</v>
      </c>
      <c r="H713" s="8" t="str">
        <f>VLOOKUP(A713,Planilha1!A:Y,23,FALSE)</f>
        <v>Sim</v>
      </c>
      <c r="I713" s="8" t="str">
        <f>VLOOKUP(A713,Planilha1!A:Y,24,FALSE)</f>
        <v>Sim</v>
      </c>
      <c r="J713" s="8" t="str">
        <f>VLOOKUP(A713,Planilha1!A:Y,25,FALSE)</f>
        <v>Sim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Sim</v>
      </c>
      <c r="H714" s="8" t="str">
        <f>VLOOKUP(A714,Planilha1!A:Y,23,FALSE)</f>
        <v>Sim</v>
      </c>
      <c r="I714" s="8" t="str">
        <f>VLOOKUP(A714,Planilha1!A:Y,24,FALSE)</f>
        <v>Sim</v>
      </c>
      <c r="J714" s="8" t="str">
        <f>VLOOKUP(A714,Planilha1!A:Y,25,FALSE)</f>
        <v>Sim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Sim</v>
      </c>
      <c r="H715" s="8" t="str">
        <f>VLOOKUP(A715,Planilha1!A:Y,23,FALSE)</f>
        <v>Sim</v>
      </c>
      <c r="I715" s="8" t="str">
        <f>VLOOKUP(A715,Planilha1!A:Y,24,FALSE)</f>
        <v>Sim</v>
      </c>
      <c r="J715" s="8" t="str">
        <f>VLOOKUP(A715,Planilha1!A:Y,25,FALSE)</f>
        <v>Sim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Sim</v>
      </c>
      <c r="H716" s="8" t="str">
        <f>VLOOKUP(A716,Planilha1!A:Y,23,FALSE)</f>
        <v>Sim</v>
      </c>
      <c r="I716" s="8" t="str">
        <f>VLOOKUP(A716,Planilha1!A:Y,24,FALSE)</f>
        <v>Sim</v>
      </c>
      <c r="J716" s="8" t="str">
        <f>VLOOKUP(A716,Planilha1!A:Y,25,FALSE)</f>
        <v>Sim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Sim</v>
      </c>
      <c r="H717" s="8" t="str">
        <f>VLOOKUP(A717,Planilha1!A:Y,23,FALSE)</f>
        <v>Sim</v>
      </c>
      <c r="I717" s="8" t="str">
        <f>VLOOKUP(A717,Planilha1!A:Y,24,FALSE)</f>
        <v>Sim</v>
      </c>
      <c r="J717" s="8" t="str">
        <f>VLOOKUP(A717,Planilha1!A:Y,25,FALSE)</f>
        <v>Sim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Sim</v>
      </c>
      <c r="H718" s="8" t="str">
        <f>VLOOKUP(A718,Planilha1!A:Y,23,FALSE)</f>
        <v>Sim</v>
      </c>
      <c r="I718" s="8" t="str">
        <f>VLOOKUP(A718,Planilha1!A:Y,24,FALSE)</f>
        <v>Sim</v>
      </c>
      <c r="J718" s="8" t="str">
        <f>VLOOKUP(A718,Planilha1!A:Y,25,FALSE)</f>
        <v>Sim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Sim</v>
      </c>
      <c r="H719" s="8" t="str">
        <f>VLOOKUP(A719,Planilha1!A:Y,23,FALSE)</f>
        <v>Sim</v>
      </c>
      <c r="I719" s="8" t="str">
        <f>VLOOKUP(A719,Planilha1!A:Y,24,FALSE)</f>
        <v>Sim</v>
      </c>
      <c r="J719" s="8" t="str">
        <f>VLOOKUP(A719,Planilha1!A:Y,25,FALSE)</f>
        <v>Sim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Sim</v>
      </c>
      <c r="H720" s="8" t="str">
        <f>VLOOKUP(A720,Planilha1!A:Y,23,FALSE)</f>
        <v>Sim</v>
      </c>
      <c r="I720" s="8" t="str">
        <f>VLOOKUP(A720,Planilha1!A:Y,24,FALSE)</f>
        <v>Sim</v>
      </c>
      <c r="J720" s="8" t="str">
        <f>VLOOKUP(A720,Planilha1!A:Y,25,FALSE)</f>
        <v>Sim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Sim</v>
      </c>
      <c r="H721" s="8" t="str">
        <f>VLOOKUP(A721,Planilha1!A:Y,23,FALSE)</f>
        <v>Sim</v>
      </c>
      <c r="I721" s="8" t="str">
        <f>VLOOKUP(A721,Planilha1!A:Y,24,FALSE)</f>
        <v>Sim</v>
      </c>
      <c r="J721" s="8" t="str">
        <f>VLOOKUP(A721,Planilha1!A:Y,25,FALSE)</f>
        <v>Sim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Sim</v>
      </c>
      <c r="H722" s="8" t="str">
        <f>VLOOKUP(A722,Planilha1!A:Y,23,FALSE)</f>
        <v>Sim</v>
      </c>
      <c r="I722" s="8" t="str">
        <f>VLOOKUP(A722,Planilha1!A:Y,24,FALSE)</f>
        <v>Sim</v>
      </c>
      <c r="J722" s="8" t="str">
        <f>VLOOKUP(A722,Planilha1!A:Y,25,FALSE)</f>
        <v>Sim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Sim</v>
      </c>
      <c r="H723" s="8" t="str">
        <f>VLOOKUP(A723,Planilha1!A:Y,23,FALSE)</f>
        <v>Sim</v>
      </c>
      <c r="I723" s="8" t="str">
        <f>VLOOKUP(A723,Planilha1!A:Y,24,FALSE)</f>
        <v>Sim</v>
      </c>
      <c r="J723" s="8" t="str">
        <f>VLOOKUP(A723,Planilha1!A:Y,25,FALSE)</f>
        <v>Sim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Não</v>
      </c>
      <c r="F724" s="8" t="str">
        <f>VLOOKUP(A724,Planilha1!A:Y,21,FALSE)</f>
        <v>Sim</v>
      </c>
      <c r="G724" s="8" t="str">
        <f>VLOOKUP(A724,Planilha1!A:Y,22,FALSE)</f>
        <v>Sim</v>
      </c>
      <c r="H724" s="8" t="str">
        <f>VLOOKUP(A724,Planilha1!A:Y,23,FALSE)</f>
        <v>Sim</v>
      </c>
      <c r="I724" s="8" t="str">
        <f>VLOOKUP(A724,Planilha1!A:Y,24,FALSE)</f>
        <v>Não</v>
      </c>
      <c r="J724" s="8" t="str">
        <f>VLOOKUP(A724,Planilha1!A:Y,25,FALSE)</f>
        <v>Sim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Sim</v>
      </c>
      <c r="H725" s="8" t="str">
        <f>VLOOKUP(A725,Planilha1!A:Y,23,FALSE)</f>
        <v>Sim</v>
      </c>
      <c r="I725" s="8" t="str">
        <f>VLOOKUP(A725,Planilha1!A:Y,24,FALSE)</f>
        <v>Sim</v>
      </c>
      <c r="J725" s="8" t="str">
        <f>VLOOKUP(A725,Planilha1!A:Y,25,FALSE)</f>
        <v>Sim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Sim</v>
      </c>
      <c r="H726" s="8" t="str">
        <f>VLOOKUP(A726,Planilha1!A:Y,23,FALSE)</f>
        <v>Sim</v>
      </c>
      <c r="I726" s="8" t="str">
        <f>VLOOKUP(A726,Planilha1!A:Y,24,FALSE)</f>
        <v>Sim</v>
      </c>
      <c r="J726" s="8" t="str">
        <f>VLOOKUP(A726,Planilha1!A:Y,25,FALSE)</f>
        <v>Sim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Sim</v>
      </c>
      <c r="H727" s="8" t="str">
        <f>VLOOKUP(A727,Planilha1!A:Y,23,FALSE)</f>
        <v>Sim</v>
      </c>
      <c r="I727" s="8" t="str">
        <f>VLOOKUP(A727,Planilha1!A:Y,24,FALSE)</f>
        <v>Sim</v>
      </c>
      <c r="J727" s="8" t="str">
        <f>VLOOKUP(A727,Planilha1!A:Y,25,FALSE)</f>
        <v>Sim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Sim</v>
      </c>
      <c r="H728" s="8" t="str">
        <f>VLOOKUP(A728,Planilha1!A:Y,23,FALSE)</f>
        <v>Sim</v>
      </c>
      <c r="I728" s="8" t="str">
        <f>VLOOKUP(A728,Planilha1!A:Y,24,FALSE)</f>
        <v>Sim</v>
      </c>
      <c r="J728" s="8" t="str">
        <f>VLOOKUP(A728,Planilha1!A:Y,25,FALSE)</f>
        <v>Sim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Sim</v>
      </c>
      <c r="H729" s="8" t="str">
        <f>VLOOKUP(A729,Planilha1!A:Y,23,FALSE)</f>
        <v>Sim</v>
      </c>
      <c r="I729" s="8" t="str">
        <f>VLOOKUP(A729,Planilha1!A:Y,24,FALSE)</f>
        <v>Sim</v>
      </c>
      <c r="J729" s="8" t="str">
        <f>VLOOKUP(A729,Planilha1!A:Y,25,FALSE)</f>
        <v>Sim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Sim</v>
      </c>
      <c r="H730" s="8" t="str">
        <f>VLOOKUP(A730,Planilha1!A:Y,23,FALSE)</f>
        <v>Sim</v>
      </c>
      <c r="I730" s="8" t="str">
        <f>VLOOKUP(A730,Planilha1!A:Y,24,FALSE)</f>
        <v>Sim</v>
      </c>
      <c r="J730" s="8" t="str">
        <f>VLOOKUP(A730,Planilha1!A:Y,25,FALSE)</f>
        <v>Sim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Sim</v>
      </c>
      <c r="H731" s="8" t="str">
        <f>VLOOKUP(A731,Planilha1!A:Y,23,FALSE)</f>
        <v>Sim</v>
      </c>
      <c r="I731" s="8" t="str">
        <f>VLOOKUP(A731,Planilha1!A:Y,24,FALSE)</f>
        <v>Sim</v>
      </c>
      <c r="J731" s="8" t="str">
        <f>VLOOKUP(A731,Planilha1!A:Y,25,FALSE)</f>
        <v>Sim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Sim</v>
      </c>
      <c r="H732" s="8" t="str">
        <f>VLOOKUP(A732,Planilha1!A:Y,23,FALSE)</f>
        <v>Sim</v>
      </c>
      <c r="I732" s="8" t="str">
        <f>VLOOKUP(A732,Planilha1!A:Y,24,FALSE)</f>
        <v>Sim</v>
      </c>
      <c r="J732" s="8" t="str">
        <f>VLOOKUP(A732,Planilha1!A:Y,25,FALSE)</f>
        <v>Sim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Sim</v>
      </c>
      <c r="H733" s="8" t="str">
        <f>VLOOKUP(A733,Planilha1!A:Y,23,FALSE)</f>
        <v>Sim</v>
      </c>
      <c r="I733" s="8" t="str">
        <f>VLOOKUP(A733,Planilha1!A:Y,24,FALSE)</f>
        <v>Não</v>
      </c>
      <c r="J733" s="8" t="str">
        <f>VLOOKUP(A733,Planilha1!A:Y,25,FALSE)</f>
        <v>Sim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Sim</v>
      </c>
      <c r="H734" s="8" t="str">
        <f>VLOOKUP(A734,Planilha1!A:Y,23,FALSE)</f>
        <v>Sim</v>
      </c>
      <c r="I734" s="8" t="str">
        <f>VLOOKUP(A734,Planilha1!A:Y,24,FALSE)</f>
        <v>Sim</v>
      </c>
      <c r="J734" s="8" t="str">
        <f>VLOOKUP(A734,Planilha1!A:Y,25,FALSE)</f>
        <v>Sim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Sim</v>
      </c>
      <c r="H735" s="8" t="str">
        <f>VLOOKUP(A735,Planilha1!A:Y,23,FALSE)</f>
        <v>Sim</v>
      </c>
      <c r="I735" s="8" t="str">
        <f>VLOOKUP(A735,Planilha1!A:Y,24,FALSE)</f>
        <v>Sim</v>
      </c>
      <c r="J735" s="8" t="str">
        <f>VLOOKUP(A735,Planilha1!A:Y,25,FALSE)</f>
        <v>Sim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Sim</v>
      </c>
      <c r="H736" s="8" t="str">
        <f>VLOOKUP(A736,Planilha1!A:Y,23,FALSE)</f>
        <v>Sim</v>
      </c>
      <c r="I736" s="8" t="str">
        <f>VLOOKUP(A736,Planilha1!A:Y,24,FALSE)</f>
        <v>Sim</v>
      </c>
      <c r="J736" s="8" t="str">
        <f>VLOOKUP(A736,Planilha1!A:Y,25,FALSE)</f>
        <v>Sim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Sim</v>
      </c>
      <c r="H737" s="8" t="str">
        <f>VLOOKUP(A737,Planilha1!A:Y,23,FALSE)</f>
        <v>Sim</v>
      </c>
      <c r="I737" s="8" t="str">
        <f>VLOOKUP(A737,Planilha1!A:Y,24,FALSE)</f>
        <v>Sim</v>
      </c>
      <c r="J737" s="8" t="str">
        <f>VLOOKUP(A737,Planilha1!A:Y,25,FALSE)</f>
        <v>Sim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Sim</v>
      </c>
      <c r="H738" s="8" t="str">
        <f>VLOOKUP(A738,Planilha1!A:Y,23,FALSE)</f>
        <v>Sim</v>
      </c>
      <c r="I738" s="8" t="str">
        <f>VLOOKUP(A738,Planilha1!A:Y,24,FALSE)</f>
        <v>Sim</v>
      </c>
      <c r="J738" s="8" t="str">
        <f>VLOOKUP(A738,Planilha1!A:Y,25,FALSE)</f>
        <v>Sim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Sim</v>
      </c>
      <c r="H739" s="8" t="str">
        <f>VLOOKUP(A739,Planilha1!A:Y,23,FALSE)</f>
        <v>Sim</v>
      </c>
      <c r="I739" s="8" t="str">
        <f>VLOOKUP(A739,Planilha1!A:Y,24,FALSE)</f>
        <v>Sim</v>
      </c>
      <c r="J739" s="8" t="str">
        <f>VLOOKUP(A739,Planilha1!A:Y,25,FALSE)</f>
        <v>Sim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Sim</v>
      </c>
      <c r="H740" s="8" t="str">
        <f>VLOOKUP(A740,Planilha1!A:Y,23,FALSE)</f>
        <v>Sim</v>
      </c>
      <c r="I740" s="8" t="str">
        <f>VLOOKUP(A740,Planilha1!A:Y,24,FALSE)</f>
        <v>Sim</v>
      </c>
      <c r="J740" s="8" t="str">
        <f>VLOOKUP(A740,Planilha1!A:Y,25,FALSE)</f>
        <v>Sim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Sim</v>
      </c>
      <c r="H741" s="8" t="str">
        <f>VLOOKUP(A741,Planilha1!A:Y,23,FALSE)</f>
        <v>Sim</v>
      </c>
      <c r="I741" s="8" t="str">
        <f>VLOOKUP(A741,Planilha1!A:Y,24,FALSE)</f>
        <v>Não</v>
      </c>
      <c r="J741" s="8" t="str">
        <f>VLOOKUP(A741,Planilha1!A:Y,25,FALSE)</f>
        <v>Sim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Sim</v>
      </c>
      <c r="H742" s="8" t="str">
        <f>VLOOKUP(A742,Planilha1!A:Y,23,FALSE)</f>
        <v>Sim</v>
      </c>
      <c r="I742" s="8" t="str">
        <f>VLOOKUP(A742,Planilha1!A:Y,24,FALSE)</f>
        <v>Sim</v>
      </c>
      <c r="J742" s="8" t="str">
        <f>VLOOKUP(A742,Planilha1!A:Y,25,FALSE)</f>
        <v>Sim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Sim</v>
      </c>
      <c r="F743" s="8" t="str">
        <f>VLOOKUP(A743,Planilha1!A:Y,21,FALSE)</f>
        <v>Sim</v>
      </c>
      <c r="G743" s="8" t="str">
        <f>VLOOKUP(A743,Planilha1!A:Y,22,FALSE)</f>
        <v>Sim</v>
      </c>
      <c r="H743" s="8" t="str">
        <f>VLOOKUP(A743,Planilha1!A:Y,23,FALSE)</f>
        <v>Sim</v>
      </c>
      <c r="I743" s="8" t="str">
        <f>VLOOKUP(A743,Planilha1!A:Y,24,FALSE)</f>
        <v>Sim</v>
      </c>
      <c r="J743" s="8" t="str">
        <f>VLOOKUP(A743,Planilha1!A:Y,25,FALSE)</f>
        <v>Sim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Sim</v>
      </c>
      <c r="H744" s="8" t="str">
        <f>VLOOKUP(A744,Planilha1!A:Y,23,FALSE)</f>
        <v>Sim</v>
      </c>
      <c r="I744" s="8" t="str">
        <f>VLOOKUP(A744,Planilha1!A:Y,24,FALSE)</f>
        <v>Sim</v>
      </c>
      <c r="J744" s="8" t="str">
        <f>VLOOKUP(A744,Planilha1!A:Y,25,FALSE)</f>
        <v>Sim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Sim</v>
      </c>
      <c r="H745" s="8" t="str">
        <f>VLOOKUP(A745,Planilha1!A:Y,23,FALSE)</f>
        <v>Sim</v>
      </c>
      <c r="I745" s="8" t="str">
        <f>VLOOKUP(A745,Planilha1!A:Y,24,FALSE)</f>
        <v>Sim</v>
      </c>
      <c r="J745" s="8" t="str">
        <f>VLOOKUP(A745,Planilha1!A:Y,25,FALSE)</f>
        <v>Sim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Sim</v>
      </c>
      <c r="H746" s="8" t="str">
        <f>VLOOKUP(A746,Planilha1!A:Y,23,FALSE)</f>
        <v>Sim</v>
      </c>
      <c r="I746" s="8" t="str">
        <f>VLOOKUP(A746,Planilha1!A:Y,24,FALSE)</f>
        <v>Sim</v>
      </c>
      <c r="J746" s="8" t="str">
        <f>VLOOKUP(A746,Planilha1!A:Y,25,FALSE)</f>
        <v>Sim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Sim</v>
      </c>
      <c r="H747" s="8" t="str">
        <f>VLOOKUP(A747,Planilha1!A:Y,23,FALSE)</f>
        <v>Sim</v>
      </c>
      <c r="I747" s="8" t="str">
        <f>VLOOKUP(A747,Planilha1!A:Y,24,FALSE)</f>
        <v>Sim</v>
      </c>
      <c r="J747" s="8" t="str">
        <f>VLOOKUP(A747,Planilha1!A:Y,25,FALSE)</f>
        <v>Sim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Sim</v>
      </c>
      <c r="H748" s="8" t="str">
        <f>VLOOKUP(A748,Planilha1!A:Y,23,FALSE)</f>
        <v>Sim</v>
      </c>
      <c r="I748" s="8" t="str">
        <f>VLOOKUP(A748,Planilha1!A:Y,24,FALSE)</f>
        <v>Sim</v>
      </c>
      <c r="J748" s="8" t="str">
        <f>VLOOKUP(A748,Planilha1!A:Y,25,FALSE)</f>
        <v>Sim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Sim</v>
      </c>
      <c r="F749" s="8" t="str">
        <f>VLOOKUP(A749,Planilha1!A:Y,21,FALSE)</f>
        <v>Sim</v>
      </c>
      <c r="G749" s="8" t="str">
        <f>VLOOKUP(A749,Planilha1!A:Y,22,FALSE)</f>
        <v>Sim</v>
      </c>
      <c r="H749" s="8" t="str">
        <f>VLOOKUP(A749,Planilha1!A:Y,23,FALSE)</f>
        <v>Sim</v>
      </c>
      <c r="I749" s="8" t="str">
        <f>VLOOKUP(A749,Planilha1!A:Y,24,FALSE)</f>
        <v>Sim</v>
      </c>
      <c r="J749" s="8" t="str">
        <f>VLOOKUP(A749,Planilha1!A:Y,25,FALSE)</f>
        <v>Sim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Sim</v>
      </c>
      <c r="F750" s="8" t="str">
        <f>VLOOKUP(A750,Planilha1!A:Y,21,FALSE)</f>
        <v>Sim</v>
      </c>
      <c r="G750" s="8" t="str">
        <f>VLOOKUP(A750,Planilha1!A:Y,22,FALSE)</f>
        <v>Sim</v>
      </c>
      <c r="H750" s="8" t="str">
        <f>VLOOKUP(A750,Planilha1!A:Y,23,FALSE)</f>
        <v>Sim</v>
      </c>
      <c r="I750" s="8" t="str">
        <f>VLOOKUP(A750,Planilha1!A:Y,24,FALSE)</f>
        <v>Não</v>
      </c>
      <c r="J750" s="8" t="str">
        <f>VLOOKUP(A750,Planilha1!A:Y,25,FALSE)</f>
        <v>Sim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Sim</v>
      </c>
      <c r="H751" s="8" t="str">
        <f>VLOOKUP(A751,Planilha1!A:Y,23,FALSE)</f>
        <v>Sim</v>
      </c>
      <c r="I751" s="8" t="str">
        <f>VLOOKUP(A751,Planilha1!A:Y,24,FALSE)</f>
        <v>Sim</v>
      </c>
      <c r="J751" s="8" t="str">
        <f>VLOOKUP(A751,Planilha1!A:Y,25,FALSE)</f>
        <v>Sim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Sim</v>
      </c>
      <c r="H752" s="8" t="str">
        <f>VLOOKUP(A752,Planilha1!A:Y,23,FALSE)</f>
        <v>Sim</v>
      </c>
      <c r="I752" s="8" t="str">
        <f>VLOOKUP(A752,Planilha1!A:Y,24,FALSE)</f>
        <v>Sim</v>
      </c>
      <c r="J752" s="8" t="str">
        <f>VLOOKUP(A752,Planilha1!A:Y,25,FALSE)</f>
        <v>Sim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Sim</v>
      </c>
      <c r="H753" s="8" t="str">
        <f>VLOOKUP(A753,Planilha1!A:Y,23,FALSE)</f>
        <v>Sim</v>
      </c>
      <c r="I753" s="8" t="str">
        <f>VLOOKUP(A753,Planilha1!A:Y,24,FALSE)</f>
        <v>Sim</v>
      </c>
      <c r="J753" s="8" t="str">
        <f>VLOOKUP(A753,Planilha1!A:Y,25,FALSE)</f>
        <v>Sim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Sim</v>
      </c>
      <c r="H754" s="8" t="str">
        <f>VLOOKUP(A754,Planilha1!A:Y,23,FALSE)</f>
        <v>Sim</v>
      </c>
      <c r="I754" s="8" t="str">
        <f>VLOOKUP(A754,Planilha1!A:Y,24,FALSE)</f>
        <v>Sim</v>
      </c>
      <c r="J754" s="8" t="str">
        <f>VLOOKUP(A754,Planilha1!A:Y,25,FALSE)</f>
        <v>Sim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Sim</v>
      </c>
      <c r="F755" s="8" t="str">
        <f>VLOOKUP(A755,Planilha1!A:Y,21,FALSE)</f>
        <v>Sim</v>
      </c>
      <c r="G755" s="8" t="str">
        <f>VLOOKUP(A755,Planilha1!A:Y,22,FALSE)</f>
        <v>Sim</v>
      </c>
      <c r="H755" s="8" t="str">
        <f>VLOOKUP(A755,Planilha1!A:Y,23,FALSE)</f>
        <v>Sim</v>
      </c>
      <c r="I755" s="8" t="str">
        <f>VLOOKUP(A755,Planilha1!A:Y,24,FALSE)</f>
        <v>Sim</v>
      </c>
      <c r="J755" s="8" t="str">
        <f>VLOOKUP(A755,Planilha1!A:Y,25,FALSE)</f>
        <v>Sim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Sim</v>
      </c>
      <c r="H756" s="8" t="str">
        <f>VLOOKUP(A756,Planilha1!A:Y,23,FALSE)</f>
        <v>Sim</v>
      </c>
      <c r="I756" s="8" t="str">
        <f>VLOOKUP(A756,Planilha1!A:Y,24,FALSE)</f>
        <v>Sim</v>
      </c>
      <c r="J756" s="8" t="str">
        <f>VLOOKUP(A756,Planilha1!A:Y,25,FALSE)</f>
        <v>Sim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Sim</v>
      </c>
      <c r="H757" s="8" t="str">
        <f>VLOOKUP(A757,Planilha1!A:Y,23,FALSE)</f>
        <v>Sim</v>
      </c>
      <c r="I757" s="8" t="str">
        <f>VLOOKUP(A757,Planilha1!A:Y,24,FALSE)</f>
        <v>Sim</v>
      </c>
      <c r="J757" s="8" t="str">
        <f>VLOOKUP(A757,Planilha1!A:Y,25,FALSE)</f>
        <v>Sim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Sim</v>
      </c>
      <c r="H758" s="8" t="str">
        <f>VLOOKUP(A758,Planilha1!A:Y,23,FALSE)</f>
        <v>Sim</v>
      </c>
      <c r="I758" s="8" t="str">
        <f>VLOOKUP(A758,Planilha1!A:Y,24,FALSE)</f>
        <v>Sim</v>
      </c>
      <c r="J758" s="8" t="str">
        <f>VLOOKUP(A758,Planilha1!A:Y,25,FALSE)</f>
        <v>Sim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Sim</v>
      </c>
      <c r="H759" s="8" t="str">
        <f>VLOOKUP(A759,Planilha1!A:Y,23,FALSE)</f>
        <v>Sim</v>
      </c>
      <c r="I759" s="8" t="str">
        <f>VLOOKUP(A759,Planilha1!A:Y,24,FALSE)</f>
        <v>Sim</v>
      </c>
      <c r="J759" s="8" t="str">
        <f>VLOOKUP(A759,Planilha1!A:Y,25,FALSE)</f>
        <v>Sim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Sim</v>
      </c>
      <c r="H760" s="8" t="str">
        <f>VLOOKUP(A760,Planilha1!A:Y,23,FALSE)</f>
        <v>Sim</v>
      </c>
      <c r="I760" s="8" t="str">
        <f>VLOOKUP(A760,Planilha1!A:Y,24,FALSE)</f>
        <v>Sim</v>
      </c>
      <c r="J760" s="8" t="str">
        <f>VLOOKUP(A760,Planilha1!A:Y,25,FALSE)</f>
        <v>Sim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Sim</v>
      </c>
      <c r="F761" s="8" t="str">
        <f>VLOOKUP(A761,Planilha1!A:Y,21,FALSE)</f>
        <v>Sim</v>
      </c>
      <c r="G761" s="8" t="str">
        <f>VLOOKUP(A761,Planilha1!A:Y,22,FALSE)</f>
        <v>Sim</v>
      </c>
      <c r="H761" s="8" t="str">
        <f>VLOOKUP(A761,Planilha1!A:Y,23,FALSE)</f>
        <v>Sim</v>
      </c>
      <c r="I761" s="8" t="str">
        <f>VLOOKUP(A761,Planilha1!A:Y,24,FALSE)</f>
        <v>Não</v>
      </c>
      <c r="J761" s="8" t="str">
        <f>VLOOKUP(A761,Planilha1!A:Y,25,FALSE)</f>
        <v>Sim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Não</v>
      </c>
      <c r="F762" s="8" t="str">
        <f>VLOOKUP(A762,Planilha1!A:Y,21,FALSE)</f>
        <v>Sim</v>
      </c>
      <c r="G762" s="8" t="str">
        <f>VLOOKUP(A762,Planilha1!A:Y,22,FALSE)</f>
        <v>Não</v>
      </c>
      <c r="H762" s="8" t="str">
        <f>VLOOKUP(A762,Planilha1!A:Y,23,FALSE)</f>
        <v>Sim</v>
      </c>
      <c r="I762" s="8" t="str">
        <f>VLOOKUP(A762,Planilha1!A:Y,24,FALSE)</f>
        <v>Sim</v>
      </c>
      <c r="J762" s="8" t="str">
        <f>VLOOKUP(A762,Planilha1!A:Y,25,FALSE)</f>
        <v>Sim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Sim</v>
      </c>
      <c r="H763" s="8" t="str">
        <f>VLOOKUP(A763,Planilha1!A:Y,23,FALSE)</f>
        <v>Sim</v>
      </c>
      <c r="I763" s="8" t="str">
        <f>VLOOKUP(A763,Planilha1!A:Y,24,FALSE)</f>
        <v>Sim</v>
      </c>
      <c r="J763" s="8" t="str">
        <f>VLOOKUP(A763,Planilha1!A:Y,25,FALSE)</f>
        <v>Sim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Sim</v>
      </c>
      <c r="H764" s="8" t="str">
        <f>VLOOKUP(A764,Planilha1!A:Y,23,FALSE)</f>
        <v>Sim</v>
      </c>
      <c r="I764" s="8" t="str">
        <f>VLOOKUP(A764,Planilha1!A:Y,24,FALSE)</f>
        <v>Sim</v>
      </c>
      <c r="J764" s="8" t="str">
        <f>VLOOKUP(A764,Planilha1!A:Y,25,FALSE)</f>
        <v>Sim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Sim</v>
      </c>
      <c r="H765" s="8" t="str">
        <f>VLOOKUP(A765,Planilha1!A:Y,23,FALSE)</f>
        <v>Sim</v>
      </c>
      <c r="I765" s="8" t="str">
        <f>VLOOKUP(A765,Planilha1!A:Y,24,FALSE)</f>
        <v>Sim</v>
      </c>
      <c r="J765" s="8" t="str">
        <f>VLOOKUP(A765,Planilha1!A:Y,25,FALSE)</f>
        <v>Sim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Sim</v>
      </c>
      <c r="H766" s="8" t="str">
        <f>VLOOKUP(A766,Planilha1!A:Y,23,FALSE)</f>
        <v>Sim</v>
      </c>
      <c r="I766" s="8" t="str">
        <f>VLOOKUP(A766,Planilha1!A:Y,24,FALSE)</f>
        <v>Sim</v>
      </c>
      <c r="J766" s="8" t="str">
        <f>VLOOKUP(A766,Planilha1!A:Y,25,FALSE)</f>
        <v>Sim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Sim</v>
      </c>
      <c r="H767" s="8" t="str">
        <f>VLOOKUP(A767,Planilha1!A:Y,23,FALSE)</f>
        <v>Sim</v>
      </c>
      <c r="I767" s="8" t="str">
        <f>VLOOKUP(A767,Planilha1!A:Y,24,FALSE)</f>
        <v>Sim</v>
      </c>
      <c r="J767" s="8" t="str">
        <f>VLOOKUP(A767,Planilha1!A:Y,25,FALSE)</f>
        <v>Sim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Sim</v>
      </c>
      <c r="F768" s="8" t="str">
        <f>VLOOKUP(A768,Planilha1!A:Y,21,FALSE)</f>
        <v>Sim</v>
      </c>
      <c r="G768" s="8" t="str">
        <f>VLOOKUP(A768,Planilha1!A:Y,22,FALSE)</f>
        <v>Sim</v>
      </c>
      <c r="H768" s="8" t="str">
        <f>VLOOKUP(A768,Planilha1!A:Y,23,FALSE)</f>
        <v>Sim</v>
      </c>
      <c r="I768" s="8" t="str">
        <f>VLOOKUP(A768,Planilha1!A:Y,24,FALSE)</f>
        <v>Sim</v>
      </c>
      <c r="J768" s="8" t="str">
        <f>VLOOKUP(A768,Planilha1!A:Y,25,FALSE)</f>
        <v>Sim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Sim</v>
      </c>
      <c r="H769" s="8" t="str">
        <f>VLOOKUP(A769,Planilha1!A:Y,23,FALSE)</f>
        <v>Sim</v>
      </c>
      <c r="I769" s="8" t="str">
        <f>VLOOKUP(A769,Planilha1!A:Y,24,FALSE)</f>
        <v>Sim</v>
      </c>
      <c r="J769" s="8" t="str">
        <f>VLOOKUP(A769,Planilha1!A:Y,25,FALSE)</f>
        <v>Sim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Sim</v>
      </c>
      <c r="H770" s="8" t="str">
        <f>VLOOKUP(A770,Planilha1!A:Y,23,FALSE)</f>
        <v>Sim</v>
      </c>
      <c r="I770" s="8" t="str">
        <f>VLOOKUP(A770,Planilha1!A:Y,24,FALSE)</f>
        <v>Sim</v>
      </c>
      <c r="J770" s="8" t="str">
        <f>VLOOKUP(A770,Planilha1!A:Y,25,FALSE)</f>
        <v>Sim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Sim</v>
      </c>
      <c r="H771" s="8" t="str">
        <f>VLOOKUP(A771,Planilha1!A:Y,23,FALSE)</f>
        <v>Sim</v>
      </c>
      <c r="I771" s="8" t="str">
        <f>VLOOKUP(A771,Planilha1!A:Y,24,FALSE)</f>
        <v>Sim</v>
      </c>
      <c r="J771" s="8" t="str">
        <f>VLOOKUP(A771,Planilha1!A:Y,25,FALSE)</f>
        <v>Sim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Sim</v>
      </c>
      <c r="H772" s="8" t="str">
        <f>VLOOKUP(A772,Planilha1!A:Y,23,FALSE)</f>
        <v>Sim</v>
      </c>
      <c r="I772" s="8" t="str">
        <f>VLOOKUP(A772,Planilha1!A:Y,24,FALSE)</f>
        <v>Sim</v>
      </c>
      <c r="J772" s="8" t="str">
        <f>VLOOKUP(A772,Planilha1!A:Y,25,FALSE)</f>
        <v>Sim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Sim</v>
      </c>
      <c r="H773" s="8" t="str">
        <f>VLOOKUP(A773,Planilha1!A:Y,23,FALSE)</f>
        <v>Sim</v>
      </c>
      <c r="I773" s="8" t="str">
        <f>VLOOKUP(A773,Planilha1!A:Y,24,FALSE)</f>
        <v>Sim</v>
      </c>
      <c r="J773" s="8" t="str">
        <f>VLOOKUP(A773,Planilha1!A:Y,25,FALSE)</f>
        <v>Sim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Sim</v>
      </c>
      <c r="H774" s="8" t="str">
        <f>VLOOKUP(A774,Planilha1!A:Y,23,FALSE)</f>
        <v>Sim</v>
      </c>
      <c r="I774" s="8" t="str">
        <f>VLOOKUP(A774,Planilha1!A:Y,24,FALSE)</f>
        <v>Sim</v>
      </c>
      <c r="J774" s="8" t="str">
        <f>VLOOKUP(A774,Planilha1!A:Y,25,FALSE)</f>
        <v>Sim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Sim</v>
      </c>
      <c r="H775" s="8" t="str">
        <f>VLOOKUP(A775,Planilha1!A:Y,23,FALSE)</f>
        <v>Sim</v>
      </c>
      <c r="I775" s="8" t="str">
        <f>VLOOKUP(A775,Planilha1!A:Y,24,FALSE)</f>
        <v>Sim</v>
      </c>
      <c r="J775" s="8" t="str">
        <f>VLOOKUP(A775,Planilha1!A:Y,25,FALSE)</f>
        <v>Sim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Sim</v>
      </c>
      <c r="H776" s="8" t="str">
        <f>VLOOKUP(A776,Planilha1!A:Y,23,FALSE)</f>
        <v>Sim</v>
      </c>
      <c r="I776" s="8" t="str">
        <f>VLOOKUP(A776,Planilha1!A:Y,24,FALSE)</f>
        <v>Sim</v>
      </c>
      <c r="J776" s="8" t="str">
        <f>VLOOKUP(A776,Planilha1!A:Y,25,FALSE)</f>
        <v>Sim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Sim</v>
      </c>
      <c r="H777" s="8" t="str">
        <f>VLOOKUP(A777,Planilha1!A:Y,23,FALSE)</f>
        <v>Sim</v>
      </c>
      <c r="I777" s="8" t="str">
        <f>VLOOKUP(A777,Planilha1!A:Y,24,FALSE)</f>
        <v>Sim</v>
      </c>
      <c r="J777" s="8" t="str">
        <f>VLOOKUP(A777,Planilha1!A:Y,25,FALSE)</f>
        <v>Sim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Sim</v>
      </c>
      <c r="H778" s="8" t="str">
        <f>VLOOKUP(A778,Planilha1!A:Y,23,FALSE)</f>
        <v>Sim</v>
      </c>
      <c r="I778" s="8" t="str">
        <f>VLOOKUP(A778,Planilha1!A:Y,24,FALSE)</f>
        <v>Sim</v>
      </c>
      <c r="J778" s="8" t="str">
        <f>VLOOKUP(A778,Planilha1!A:Y,25,FALSE)</f>
        <v>Sim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Sim</v>
      </c>
      <c r="H779" s="8" t="str">
        <f>VLOOKUP(A779,Planilha1!A:Y,23,FALSE)</f>
        <v>Sim</v>
      </c>
      <c r="I779" s="8" t="str">
        <f>VLOOKUP(A779,Planilha1!A:Y,24,FALSE)</f>
        <v>Sim</v>
      </c>
      <c r="J779" s="8" t="str">
        <f>VLOOKUP(A779,Planilha1!A:Y,25,FALSE)</f>
        <v>Sim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Não</v>
      </c>
      <c r="F780" s="8" t="str">
        <f>VLOOKUP(A780,Planilha1!A:Y,21,FALSE)</f>
        <v>Sim</v>
      </c>
      <c r="G780" s="8" t="str">
        <f>VLOOKUP(A780,Planilha1!A:Y,22,FALSE)</f>
        <v>Sim</v>
      </c>
      <c r="H780" s="8" t="str">
        <f>VLOOKUP(A780,Planilha1!A:Y,23,FALSE)</f>
        <v>Sim</v>
      </c>
      <c r="I780" s="8" t="str">
        <f>VLOOKUP(A780,Planilha1!A:Y,24,FALSE)</f>
        <v>Sim</v>
      </c>
      <c r="J780" s="8" t="str">
        <f>VLOOKUP(A780,Planilha1!A:Y,25,FALSE)</f>
        <v>Sim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Sim</v>
      </c>
      <c r="H781" s="8" t="str">
        <f>VLOOKUP(A781,Planilha1!A:Y,23,FALSE)</f>
        <v>Sim</v>
      </c>
      <c r="I781" s="8" t="str">
        <f>VLOOKUP(A781,Planilha1!A:Y,24,FALSE)</f>
        <v>Sim</v>
      </c>
      <c r="J781" s="8" t="str">
        <f>VLOOKUP(A781,Planilha1!A:Y,25,FALSE)</f>
        <v>Sim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Sim</v>
      </c>
      <c r="H782" s="8" t="str">
        <f>VLOOKUP(A782,Planilha1!A:Y,23,FALSE)</f>
        <v>Sim</v>
      </c>
      <c r="I782" s="8" t="str">
        <f>VLOOKUP(A782,Planilha1!A:Y,24,FALSE)</f>
        <v>Sim</v>
      </c>
      <c r="J782" s="8" t="str">
        <f>VLOOKUP(A782,Planilha1!A:Y,25,FALSE)</f>
        <v>Sim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Sim</v>
      </c>
      <c r="H783" s="8" t="str">
        <f>VLOOKUP(A783,Planilha1!A:Y,23,FALSE)</f>
        <v>Sim</v>
      </c>
      <c r="I783" s="8" t="str">
        <f>VLOOKUP(A783,Planilha1!A:Y,24,FALSE)</f>
        <v>Sim</v>
      </c>
      <c r="J783" s="8" t="str">
        <f>VLOOKUP(A783,Planilha1!A:Y,25,FALSE)</f>
        <v>Sim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Sim</v>
      </c>
      <c r="H784" s="8" t="str">
        <f>VLOOKUP(A784,Planilha1!A:Y,23,FALSE)</f>
        <v>Sim</v>
      </c>
      <c r="I784" s="8" t="str">
        <f>VLOOKUP(A784,Planilha1!A:Y,24,FALSE)</f>
        <v>Sim</v>
      </c>
      <c r="J784" s="8" t="str">
        <f>VLOOKUP(A784,Planilha1!A:Y,25,FALSE)</f>
        <v>Sim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Não</v>
      </c>
      <c r="H785" s="8" t="str">
        <f>VLOOKUP(A785,Planilha1!A:Y,23,FALSE)</f>
        <v>Sim</v>
      </c>
      <c r="I785" s="8" t="str">
        <f>VLOOKUP(A785,Planilha1!A:Y,24,FALSE)</f>
        <v>Não</v>
      </c>
      <c r="J785" s="8" t="str">
        <f>VLOOKUP(A785,Planilha1!A:Y,25,FALSE)</f>
        <v>Sim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Sim</v>
      </c>
      <c r="H786" s="8" t="str">
        <f>VLOOKUP(A786,Planilha1!A:Y,23,FALSE)</f>
        <v>Sim</v>
      </c>
      <c r="I786" s="8" t="str">
        <f>VLOOKUP(A786,Planilha1!A:Y,24,FALSE)</f>
        <v>Sim</v>
      </c>
      <c r="J786" s="8" t="str">
        <f>VLOOKUP(A786,Planilha1!A:Y,25,FALSE)</f>
        <v>Sim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Sim</v>
      </c>
      <c r="H787" s="8" t="str">
        <f>VLOOKUP(A787,Planilha1!A:Y,23,FALSE)</f>
        <v>Sim</v>
      </c>
      <c r="I787" s="8" t="str">
        <f>VLOOKUP(A787,Planilha1!A:Y,24,FALSE)</f>
        <v>Sim</v>
      </c>
      <c r="J787" s="8" t="str">
        <f>VLOOKUP(A787,Planilha1!A:Y,25,FALSE)</f>
        <v>Sim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Não</v>
      </c>
      <c r="F788" s="8" t="str">
        <f>VLOOKUP(A788,Planilha1!A:Y,21,FALSE)</f>
        <v>Sim</v>
      </c>
      <c r="G788" s="8" t="str">
        <f>VLOOKUP(A788,Planilha1!A:Y,22,FALSE)</f>
        <v>Sim</v>
      </c>
      <c r="H788" s="8" t="str">
        <f>VLOOKUP(A788,Planilha1!A:Y,23,FALSE)</f>
        <v>Sim</v>
      </c>
      <c r="I788" s="8" t="str">
        <f>VLOOKUP(A788,Planilha1!A:Y,24,FALSE)</f>
        <v>Não</v>
      </c>
      <c r="J788" s="8" t="str">
        <f>VLOOKUP(A788,Planilha1!A:Y,25,FALSE)</f>
        <v>Sim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Sim</v>
      </c>
      <c r="H789" s="8" t="str">
        <f>VLOOKUP(A789,Planilha1!A:Y,23,FALSE)</f>
        <v>Sim</v>
      </c>
      <c r="I789" s="8" t="str">
        <f>VLOOKUP(A789,Planilha1!A:Y,24,FALSE)</f>
        <v>Sim</v>
      </c>
      <c r="J789" s="8" t="str">
        <f>VLOOKUP(A789,Planilha1!A:Y,25,FALSE)</f>
        <v>Sim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Sim</v>
      </c>
      <c r="H790" s="8" t="str">
        <f>VLOOKUP(A790,Planilha1!A:Y,23,FALSE)</f>
        <v>Sim</v>
      </c>
      <c r="I790" s="8" t="str">
        <f>VLOOKUP(A790,Planilha1!A:Y,24,FALSE)</f>
        <v>Sim</v>
      </c>
      <c r="J790" s="8" t="str">
        <f>VLOOKUP(A790,Planilha1!A:Y,25,FALSE)</f>
        <v>Sim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Sim</v>
      </c>
      <c r="H791" s="8" t="str">
        <f>VLOOKUP(A791,Planilha1!A:Y,23,FALSE)</f>
        <v>Sim</v>
      </c>
      <c r="I791" s="8" t="str">
        <f>VLOOKUP(A791,Planilha1!A:Y,24,FALSE)</f>
        <v>Sim</v>
      </c>
      <c r="J791" s="8" t="str">
        <f>VLOOKUP(A791,Planilha1!A:Y,25,FALSE)</f>
        <v>Sim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Não</v>
      </c>
      <c r="F792" s="8" t="str">
        <f>VLOOKUP(A792,Planilha1!A:Y,21,FALSE)</f>
        <v>Sim</v>
      </c>
      <c r="G792" s="8" t="str">
        <f>VLOOKUP(A792,Planilha1!A:Y,22,FALSE)</f>
        <v>Sim</v>
      </c>
      <c r="H792" s="8" t="str">
        <f>VLOOKUP(A792,Planilha1!A:Y,23,FALSE)</f>
        <v>Sim</v>
      </c>
      <c r="I792" s="8" t="str">
        <f>VLOOKUP(A792,Planilha1!A:Y,24,FALSE)</f>
        <v>Sim</v>
      </c>
      <c r="J792" s="8" t="str">
        <f>VLOOKUP(A792,Planilha1!A:Y,25,FALSE)</f>
        <v>Sim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Sim</v>
      </c>
      <c r="H793" s="8" t="str">
        <f>VLOOKUP(A793,Planilha1!A:Y,23,FALSE)</f>
        <v>Sim</v>
      </c>
      <c r="I793" s="8" t="str">
        <f>VLOOKUP(A793,Planilha1!A:Y,24,FALSE)</f>
        <v>Sim</v>
      </c>
      <c r="J793" s="8" t="str">
        <f>VLOOKUP(A793,Planilha1!A:Y,25,FALSE)</f>
        <v>Sim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Sim</v>
      </c>
      <c r="H794" s="8" t="str">
        <f>VLOOKUP(A794,Planilha1!A:Y,23,FALSE)</f>
        <v>Sim</v>
      </c>
      <c r="I794" s="8" t="str">
        <f>VLOOKUP(A794,Planilha1!A:Y,24,FALSE)</f>
        <v>Sim</v>
      </c>
      <c r="J794" s="8" t="str">
        <f>VLOOKUP(A794,Planilha1!A:Y,25,FALSE)</f>
        <v>Sim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Sim</v>
      </c>
      <c r="H795" s="8" t="str">
        <f>VLOOKUP(A795,Planilha1!A:Y,23,FALSE)</f>
        <v>Sim</v>
      </c>
      <c r="I795" s="8" t="str">
        <f>VLOOKUP(A795,Planilha1!A:Y,24,FALSE)</f>
        <v>Sim</v>
      </c>
      <c r="J795" s="8" t="str">
        <f>VLOOKUP(A795,Planilha1!A:Y,25,FALSE)</f>
        <v>Sim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Sim</v>
      </c>
      <c r="H796" s="8" t="str">
        <f>VLOOKUP(A796,Planilha1!A:Y,23,FALSE)</f>
        <v>Sim</v>
      </c>
      <c r="I796" s="8" t="str">
        <f>VLOOKUP(A796,Planilha1!A:Y,24,FALSE)</f>
        <v>Sim</v>
      </c>
      <c r="J796" s="8" t="str">
        <f>VLOOKUP(A796,Planilha1!A:Y,25,FALSE)</f>
        <v>Sim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Sim</v>
      </c>
      <c r="H797" s="8" t="str">
        <f>VLOOKUP(A797,Planilha1!A:Y,23,FALSE)</f>
        <v>Sim</v>
      </c>
      <c r="I797" s="8" t="str">
        <f>VLOOKUP(A797,Planilha1!A:Y,24,FALSE)</f>
        <v>Sim</v>
      </c>
      <c r="J797" s="8" t="str">
        <f>VLOOKUP(A797,Planilha1!A:Y,25,FALSE)</f>
        <v>Sim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Sim</v>
      </c>
      <c r="H798" s="8" t="str">
        <f>VLOOKUP(A798,Planilha1!A:Y,23,FALSE)</f>
        <v>Sim</v>
      </c>
      <c r="I798" s="8" t="str">
        <f>VLOOKUP(A798,Planilha1!A:Y,24,FALSE)</f>
        <v>Sim</v>
      </c>
      <c r="J798" s="8" t="str">
        <f>VLOOKUP(A798,Planilha1!A:Y,25,FALSE)</f>
        <v>Sim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Sim</v>
      </c>
      <c r="H799" s="8" t="str">
        <f>VLOOKUP(A799,Planilha1!A:Y,23,FALSE)</f>
        <v>Sim</v>
      </c>
      <c r="I799" s="8" t="str">
        <f>VLOOKUP(A799,Planilha1!A:Y,24,FALSE)</f>
        <v>Sim</v>
      </c>
      <c r="J799" s="8" t="str">
        <f>VLOOKUP(A799,Planilha1!A:Y,25,FALSE)</f>
        <v>Sim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Sim</v>
      </c>
      <c r="F800" s="8" t="str">
        <f>VLOOKUP(A800,Planilha1!A:Y,21,FALSE)</f>
        <v>Sim</v>
      </c>
      <c r="G800" s="8" t="str">
        <f>VLOOKUP(A800,Planilha1!A:Y,22,FALSE)</f>
        <v>Sim</v>
      </c>
      <c r="H800" s="8" t="str">
        <f>VLOOKUP(A800,Planilha1!A:Y,23,FALSE)</f>
        <v>Sim</v>
      </c>
      <c r="I800" s="8" t="str">
        <f>VLOOKUP(A800,Planilha1!A:Y,24,FALSE)</f>
        <v>Não</v>
      </c>
      <c r="J800" s="8" t="str">
        <f>VLOOKUP(A800,Planilha1!A:Y,25,FALSE)</f>
        <v>Sim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Sim</v>
      </c>
      <c r="H801" s="8" t="str">
        <f>VLOOKUP(A801,Planilha1!A:Y,23,FALSE)</f>
        <v>Sim</v>
      </c>
      <c r="I801" s="8" t="str">
        <f>VLOOKUP(A801,Planilha1!A:Y,24,FALSE)</f>
        <v>Sim</v>
      </c>
      <c r="J801" s="8" t="str">
        <f>VLOOKUP(A801,Planilha1!A:Y,25,FALSE)</f>
        <v>Sim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Sim</v>
      </c>
      <c r="H802" s="8" t="str">
        <f>VLOOKUP(A802,Planilha1!A:Y,23,FALSE)</f>
        <v>Sim</v>
      </c>
      <c r="I802" s="8" t="str">
        <f>VLOOKUP(A802,Planilha1!A:Y,24,FALSE)</f>
        <v>Sim</v>
      </c>
      <c r="J802" s="8" t="str">
        <f>VLOOKUP(A802,Planilha1!A:Y,25,FALSE)</f>
        <v>Sim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Sim</v>
      </c>
      <c r="H803" s="8" t="str">
        <f>VLOOKUP(A803,Planilha1!A:Y,23,FALSE)</f>
        <v>Sim</v>
      </c>
      <c r="I803" s="8" t="str">
        <f>VLOOKUP(A803,Planilha1!A:Y,24,FALSE)</f>
        <v>Sim</v>
      </c>
      <c r="J803" s="8" t="str">
        <f>VLOOKUP(A803,Planilha1!A:Y,25,FALSE)</f>
        <v>Sim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Sim</v>
      </c>
      <c r="F804" s="8" t="str">
        <f>VLOOKUP(A804,Planilha1!A:Y,21,FALSE)</f>
        <v>Sim</v>
      </c>
      <c r="G804" s="8" t="str">
        <f>VLOOKUP(A804,Planilha1!A:Y,22,FALSE)</f>
        <v>Sim</v>
      </c>
      <c r="H804" s="8" t="str">
        <f>VLOOKUP(A804,Planilha1!A:Y,23,FALSE)</f>
        <v>Sim</v>
      </c>
      <c r="I804" s="8" t="str">
        <f>VLOOKUP(A804,Planilha1!A:Y,24,FALSE)</f>
        <v>Sim</v>
      </c>
      <c r="J804" s="8" t="str">
        <f>VLOOKUP(A804,Planilha1!A:Y,25,FALSE)</f>
        <v>Sim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Sim</v>
      </c>
      <c r="G805" s="8" t="str">
        <f>VLOOKUP(A805,Planilha1!A:Y,22,FALSE)</f>
        <v>Não</v>
      </c>
      <c r="H805" s="8" t="str">
        <f>VLOOKUP(A805,Planilha1!A:Y,23,FALSE)</f>
        <v>Sim</v>
      </c>
      <c r="I805" s="8" t="str">
        <f>VLOOKUP(A805,Planilha1!A:Y,24,FALSE)</f>
        <v>Não</v>
      </c>
      <c r="J805" s="8" t="str">
        <f>VLOOKUP(A805,Planilha1!A:Y,25,FALSE)</f>
        <v>Sim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Sim</v>
      </c>
      <c r="H806" s="8" t="str">
        <f>VLOOKUP(A806,Planilha1!A:Y,23,FALSE)</f>
        <v>Sim</v>
      </c>
      <c r="I806" s="8" t="str">
        <f>VLOOKUP(A806,Planilha1!A:Y,24,FALSE)</f>
        <v>Não</v>
      </c>
      <c r="J806" s="8" t="str">
        <f>VLOOKUP(A806,Planilha1!A:Y,25,FALSE)</f>
        <v>Sim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Sim</v>
      </c>
      <c r="G807" s="8" t="str">
        <f>VLOOKUP(A807,Planilha1!A:Y,22,FALSE)</f>
        <v>Sim</v>
      </c>
      <c r="H807" s="8" t="str">
        <f>VLOOKUP(A807,Planilha1!A:Y,23,FALSE)</f>
        <v>Sim</v>
      </c>
      <c r="I807" s="8" t="str">
        <f>VLOOKUP(A807,Planilha1!A:Y,24,FALSE)</f>
        <v>Sim</v>
      </c>
      <c r="J807" s="8" t="str">
        <f>VLOOKUP(A807,Planilha1!A:Y,25,FALSE)</f>
        <v>Sim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Não</v>
      </c>
      <c r="F808" s="8" t="str">
        <f>VLOOKUP(A808,Planilha1!A:Y,21,FALSE)</f>
        <v>Sim</v>
      </c>
      <c r="G808" s="8" t="str">
        <f>VLOOKUP(A808,Planilha1!A:Y,22,FALSE)</f>
        <v>Não</v>
      </c>
      <c r="H808" s="8" t="str">
        <f>VLOOKUP(A808,Planilha1!A:Y,23,FALSE)</f>
        <v>Sim</v>
      </c>
      <c r="I808" s="8" t="str">
        <f>VLOOKUP(A808,Planilha1!A:Y,24,FALSE)</f>
        <v>Não</v>
      </c>
      <c r="J808" s="8" t="str">
        <f>VLOOKUP(A808,Planilha1!A:Y,25,FALSE)</f>
        <v>Sim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Sim</v>
      </c>
      <c r="F809" s="8" t="str">
        <f>VLOOKUP(A809,Planilha1!A:Y,21,FALSE)</f>
        <v>Sim</v>
      </c>
      <c r="G809" s="8" t="str">
        <f>VLOOKUP(A809,Planilha1!A:Y,22,FALSE)</f>
        <v>Sim</v>
      </c>
      <c r="H809" s="8" t="str">
        <f>VLOOKUP(A809,Planilha1!A:Y,23,FALSE)</f>
        <v>Sim</v>
      </c>
      <c r="I809" s="8" t="str">
        <f>VLOOKUP(A809,Planilha1!A:Y,24,FALSE)</f>
        <v>Sim</v>
      </c>
      <c r="J809" s="8" t="str">
        <f>VLOOKUP(A809,Planilha1!A:Y,25,FALSE)</f>
        <v>Sim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Sim</v>
      </c>
      <c r="F810" s="8" t="str">
        <f>VLOOKUP(A810,Planilha1!A:Y,21,FALSE)</f>
        <v>Sim</v>
      </c>
      <c r="G810" s="8" t="str">
        <f>VLOOKUP(A810,Planilha1!A:Y,22,FALSE)</f>
        <v>Sim</v>
      </c>
      <c r="H810" s="8" t="str">
        <f>VLOOKUP(A810,Planilha1!A:Y,23,FALSE)</f>
        <v>Sim</v>
      </c>
      <c r="I810" s="8" t="str">
        <f>VLOOKUP(A810,Planilha1!A:Y,24,FALSE)</f>
        <v>Sim</v>
      </c>
      <c r="J810" s="8" t="str">
        <f>VLOOKUP(A810,Planilha1!A:Y,25,FALSE)</f>
        <v>Sim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Sim</v>
      </c>
      <c r="F811" s="8" t="str">
        <f>VLOOKUP(A811,Planilha1!A:Y,21,FALSE)</f>
        <v>Sim</v>
      </c>
      <c r="G811" s="8" t="str">
        <f>VLOOKUP(A811,Planilha1!A:Y,22,FALSE)</f>
        <v>Sim</v>
      </c>
      <c r="H811" s="8" t="str">
        <f>VLOOKUP(A811,Planilha1!A:Y,23,FALSE)</f>
        <v>Sim</v>
      </c>
      <c r="I811" s="8" t="str">
        <f>VLOOKUP(A811,Planilha1!A:Y,24,FALSE)</f>
        <v>Sim</v>
      </c>
      <c r="J811" s="8" t="str">
        <f>VLOOKUP(A811,Planilha1!A:Y,25,FALSE)</f>
        <v>Sim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Sim</v>
      </c>
      <c r="F812" s="8" t="str">
        <f>VLOOKUP(A812,Planilha1!A:Y,21,FALSE)</f>
        <v>Sim</v>
      </c>
      <c r="G812" s="8" t="str">
        <f>VLOOKUP(A812,Planilha1!A:Y,22,FALSE)</f>
        <v>Sim</v>
      </c>
      <c r="H812" s="8" t="str">
        <f>VLOOKUP(A812,Planilha1!A:Y,23,FALSE)</f>
        <v>Sim</v>
      </c>
      <c r="I812" s="8" t="str">
        <f>VLOOKUP(A812,Planilha1!A:Y,24,FALSE)</f>
        <v>Sim</v>
      </c>
      <c r="J812" s="8" t="str">
        <f>VLOOKUP(A812,Planilha1!A:Y,25,FALSE)</f>
        <v>Sim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Sim</v>
      </c>
      <c r="F813" s="8" t="str">
        <f>VLOOKUP(A813,Planilha1!A:Y,21,FALSE)</f>
        <v>Sim</v>
      </c>
      <c r="G813" s="8" t="str">
        <f>VLOOKUP(A813,Planilha1!A:Y,22,FALSE)</f>
        <v>Sim</v>
      </c>
      <c r="H813" s="8" t="str">
        <f>VLOOKUP(A813,Planilha1!A:Y,23,FALSE)</f>
        <v>Sim</v>
      </c>
      <c r="I813" s="8" t="str">
        <f>VLOOKUP(A813,Planilha1!A:Y,24,FALSE)</f>
        <v>Sim</v>
      </c>
      <c r="J813" s="8" t="str">
        <f>VLOOKUP(A813,Planilha1!A:Y,25,FALSE)</f>
        <v>Sim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Sim</v>
      </c>
      <c r="F814" s="8" t="str">
        <f>VLOOKUP(A814,Planilha1!A:Y,21,FALSE)</f>
        <v>Sim</v>
      </c>
      <c r="G814" s="8" t="str">
        <f>VLOOKUP(A814,Planilha1!A:Y,22,FALSE)</f>
        <v>Sim</v>
      </c>
      <c r="H814" s="8" t="str">
        <f>VLOOKUP(A814,Planilha1!A:Y,23,FALSE)</f>
        <v>Sim</v>
      </c>
      <c r="I814" s="8" t="str">
        <f>VLOOKUP(A814,Planilha1!A:Y,24,FALSE)</f>
        <v>Sim</v>
      </c>
      <c r="J814" s="8" t="str">
        <f>VLOOKUP(A814,Planilha1!A:Y,25,FALSE)</f>
        <v>Sim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Sim</v>
      </c>
      <c r="F815" s="8" t="str">
        <f>VLOOKUP(A815,Planilha1!A:Y,21,FALSE)</f>
        <v>Sim</v>
      </c>
      <c r="G815" s="8" t="str">
        <f>VLOOKUP(A815,Planilha1!A:Y,22,FALSE)</f>
        <v>Sim</v>
      </c>
      <c r="H815" s="8" t="str">
        <f>VLOOKUP(A815,Planilha1!A:Y,23,FALSE)</f>
        <v>Sim</v>
      </c>
      <c r="I815" s="8" t="str">
        <f>VLOOKUP(A815,Planilha1!A:Y,24,FALSE)</f>
        <v>Sim</v>
      </c>
      <c r="J815" s="8" t="str">
        <f>VLOOKUP(A815,Planilha1!A:Y,25,FALSE)</f>
        <v>Sim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Sim</v>
      </c>
      <c r="H817" s="8" t="str">
        <f>VLOOKUP(A817,Planilha1!A:Y,23,FALSE)</f>
        <v>Sim</v>
      </c>
      <c r="I817" s="8" t="str">
        <f>VLOOKUP(A817,Planilha1!A:Y,24,FALSE)</f>
        <v>Sim</v>
      </c>
      <c r="J817" s="8" t="str">
        <f>VLOOKUP(A817,Planilha1!A:Y,25,FALSE)</f>
        <v>Sim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Sim</v>
      </c>
      <c r="F818" s="8" t="str">
        <f>VLOOKUP(A818,Planilha1!A:Y,21,FALSE)</f>
        <v>Sim</v>
      </c>
      <c r="G818" s="8" t="str">
        <f>VLOOKUP(A818,Planilha1!A:Y,22,FALSE)</f>
        <v>Sim</v>
      </c>
      <c r="H818" s="8" t="str">
        <f>VLOOKUP(A818,Planilha1!A:Y,23,FALSE)</f>
        <v>Sim</v>
      </c>
      <c r="I818" s="8" t="str">
        <f>VLOOKUP(A818,Planilha1!A:Y,24,FALSE)</f>
        <v>Não</v>
      </c>
      <c r="J818" s="8" t="str">
        <f>VLOOKUP(A818,Planilha1!A:Y,25,FALSE)</f>
        <v>Sim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Sim</v>
      </c>
      <c r="F819" s="8" t="str">
        <f>VLOOKUP(A819,Planilha1!A:Y,21,FALSE)</f>
        <v>Sim</v>
      </c>
      <c r="G819" s="8" t="str">
        <f>VLOOKUP(A819,Planilha1!A:Y,22,FALSE)</f>
        <v>Sim</v>
      </c>
      <c r="H819" s="8" t="str">
        <f>VLOOKUP(A819,Planilha1!A:Y,23,FALSE)</f>
        <v>Sim</v>
      </c>
      <c r="I819" s="8" t="str">
        <f>VLOOKUP(A819,Planilha1!A:Y,24,FALSE)</f>
        <v>Sim</v>
      </c>
      <c r="J819" s="8" t="str">
        <f>VLOOKUP(A819,Planilha1!A:Y,25,FALSE)</f>
        <v>Sim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Sim</v>
      </c>
      <c r="F820" s="8" t="str">
        <f>VLOOKUP(A820,Planilha1!A:Y,21,FALSE)</f>
        <v>Sim</v>
      </c>
      <c r="G820" s="8" t="str">
        <f>VLOOKUP(A820,Planilha1!A:Y,22,FALSE)</f>
        <v>Sim</v>
      </c>
      <c r="H820" s="8" t="str">
        <f>VLOOKUP(A820,Planilha1!A:Y,23,FALSE)</f>
        <v>Sim</v>
      </c>
      <c r="I820" s="8" t="str">
        <f>VLOOKUP(A820,Planilha1!A:Y,24,FALSE)</f>
        <v>Sim</v>
      </c>
      <c r="J820" s="8" t="str">
        <f>VLOOKUP(A820,Planilha1!A:Y,25,FALSE)</f>
        <v>Sim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Sim</v>
      </c>
      <c r="F821" s="8" t="str">
        <f>VLOOKUP(A821,Planilha1!A:Y,21,FALSE)</f>
        <v>Sim</v>
      </c>
      <c r="G821" s="8" t="str">
        <f>VLOOKUP(A821,Planilha1!A:Y,22,FALSE)</f>
        <v>Sim</v>
      </c>
      <c r="H821" s="8" t="str">
        <f>VLOOKUP(A821,Planilha1!A:Y,23,FALSE)</f>
        <v>Sim</v>
      </c>
      <c r="I821" s="8" t="str">
        <f>VLOOKUP(A821,Planilha1!A:Y,24,FALSE)</f>
        <v>Sim</v>
      </c>
      <c r="J821" s="8" t="str">
        <f>VLOOKUP(A821,Planilha1!A:Y,25,FALSE)</f>
        <v>Sim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Sim</v>
      </c>
      <c r="F822" s="8" t="str">
        <f>VLOOKUP(A822,Planilha1!A:Y,21,FALSE)</f>
        <v>Sim</v>
      </c>
      <c r="G822" s="8" t="str">
        <f>VLOOKUP(A822,Planilha1!A:Y,22,FALSE)</f>
        <v>Sim</v>
      </c>
      <c r="H822" s="8" t="str">
        <f>VLOOKUP(A822,Planilha1!A:Y,23,FALSE)</f>
        <v>Sim</v>
      </c>
      <c r="I822" s="8" t="str">
        <f>VLOOKUP(A822,Planilha1!A:Y,24,FALSE)</f>
        <v>Sim</v>
      </c>
      <c r="J822" s="8" t="str">
        <f>VLOOKUP(A822,Planilha1!A:Y,25,FALSE)</f>
        <v>Sim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Sim</v>
      </c>
      <c r="F823" s="8" t="str">
        <f>VLOOKUP(A823,Planilha1!A:Y,21,FALSE)</f>
        <v>Sim</v>
      </c>
      <c r="G823" s="8" t="str">
        <f>VLOOKUP(A823,Planilha1!A:Y,22,FALSE)</f>
        <v>Sim</v>
      </c>
      <c r="H823" s="8" t="str">
        <f>VLOOKUP(A823,Planilha1!A:Y,23,FALSE)</f>
        <v>Sim</v>
      </c>
      <c r="I823" s="8" t="str">
        <f>VLOOKUP(A823,Planilha1!A:Y,24,FALSE)</f>
        <v>Sim</v>
      </c>
      <c r="J823" s="8" t="str">
        <f>VLOOKUP(A823,Planilha1!A:Y,25,FALSE)</f>
        <v>Sim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Sim</v>
      </c>
      <c r="F825" s="8" t="str">
        <f>VLOOKUP(A825,Planilha1!A:Y,21,FALSE)</f>
        <v>Sim</v>
      </c>
      <c r="G825" s="8" t="str">
        <f>VLOOKUP(A825,Planilha1!A:Y,22,FALSE)</f>
        <v>Sim</v>
      </c>
      <c r="H825" s="8" t="str">
        <f>VLOOKUP(A825,Planilha1!A:Y,23,FALSE)</f>
        <v>Sim</v>
      </c>
      <c r="I825" s="8" t="str">
        <f>VLOOKUP(A825,Planilha1!A:Y,24,FALSE)</f>
        <v>Sim</v>
      </c>
      <c r="J825" s="8" t="str">
        <f>VLOOKUP(A825,Planilha1!A:Y,25,FALSE)</f>
        <v>Sim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Sim</v>
      </c>
      <c r="F826" s="8" t="str">
        <f>VLOOKUP(A826,Planilha1!A:Y,21,FALSE)</f>
        <v>Sim</v>
      </c>
      <c r="G826" s="8" t="str">
        <f>VLOOKUP(A826,Planilha1!A:Y,22,FALSE)</f>
        <v>Sim</v>
      </c>
      <c r="H826" s="8" t="str">
        <f>VLOOKUP(A826,Planilha1!A:Y,23,FALSE)</f>
        <v>Sim</v>
      </c>
      <c r="I826" s="8" t="str">
        <f>VLOOKUP(A826,Planilha1!A:Y,24,FALSE)</f>
        <v>Sim</v>
      </c>
      <c r="J826" s="8" t="str">
        <f>VLOOKUP(A826,Planilha1!A:Y,25,FALSE)</f>
        <v>Sim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Sim</v>
      </c>
      <c r="F827" s="8" t="str">
        <f>VLOOKUP(A827,Planilha1!A:Y,21,FALSE)</f>
        <v>Sim</v>
      </c>
      <c r="G827" s="8" t="str">
        <f>VLOOKUP(A827,Planilha1!A:Y,22,FALSE)</f>
        <v>Sim</v>
      </c>
      <c r="H827" s="8" t="str">
        <f>VLOOKUP(A827,Planilha1!A:Y,23,FALSE)</f>
        <v>Sim</v>
      </c>
      <c r="I827" s="8" t="str">
        <f>VLOOKUP(A827,Planilha1!A:Y,24,FALSE)</f>
        <v>Sim</v>
      </c>
      <c r="J827" s="8" t="str">
        <f>VLOOKUP(A827,Planilha1!A:Y,25,FALSE)</f>
        <v>Sim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Sim</v>
      </c>
      <c r="H828" s="8" t="str">
        <f>VLOOKUP(A828,Planilha1!A:Y,23,FALSE)</f>
        <v>Sim</v>
      </c>
      <c r="I828" s="8" t="str">
        <f>VLOOKUP(A828,Planilha1!A:Y,24,FALSE)</f>
        <v>Sim</v>
      </c>
      <c r="J828" s="8" t="str">
        <f>VLOOKUP(A828,Planilha1!A:Y,25,FALSE)</f>
        <v>Sim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Sim</v>
      </c>
      <c r="F829" s="8" t="str">
        <f>VLOOKUP(A829,Planilha1!A:Y,21,FALSE)</f>
        <v>Sim</v>
      </c>
      <c r="G829" s="8" t="str">
        <f>VLOOKUP(A829,Planilha1!A:Y,22,FALSE)</f>
        <v>Sim</v>
      </c>
      <c r="H829" s="8" t="str">
        <f>VLOOKUP(A829,Planilha1!A:Y,23,FALSE)</f>
        <v>Sim</v>
      </c>
      <c r="I829" s="8" t="str">
        <f>VLOOKUP(A829,Planilha1!A:Y,24,FALSE)</f>
        <v>Sim</v>
      </c>
      <c r="J829" s="8" t="str">
        <f>VLOOKUP(A829,Planilha1!A:Y,25,FALSE)</f>
        <v>Sim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Sim</v>
      </c>
      <c r="F831" s="8" t="str">
        <f>VLOOKUP(A831,Planilha1!A:Y,21,FALSE)</f>
        <v>Sim</v>
      </c>
      <c r="G831" s="8" t="str">
        <f>VLOOKUP(A831,Planilha1!A:Y,22,FALSE)</f>
        <v>Sim</v>
      </c>
      <c r="H831" s="8" t="str">
        <f>VLOOKUP(A831,Planilha1!A:Y,23,FALSE)</f>
        <v>Sim</v>
      </c>
      <c r="I831" s="8" t="str">
        <f>VLOOKUP(A831,Planilha1!A:Y,24,FALSE)</f>
        <v>Sim</v>
      </c>
      <c r="J831" s="8" t="str">
        <f>VLOOKUP(A831,Planilha1!A:Y,25,FALSE)</f>
        <v>Sim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Sim</v>
      </c>
      <c r="F832" s="8" t="str">
        <f>VLOOKUP(A832,Planilha1!A:Y,21,FALSE)</f>
        <v>Sim</v>
      </c>
      <c r="G832" s="8" t="str">
        <f>VLOOKUP(A832,Planilha1!A:Y,22,FALSE)</f>
        <v>Sim</v>
      </c>
      <c r="H832" s="8" t="str">
        <f>VLOOKUP(A832,Planilha1!A:Y,23,FALSE)</f>
        <v>Sim</v>
      </c>
      <c r="I832" s="8" t="str">
        <f>VLOOKUP(A832,Planilha1!A:Y,24,FALSE)</f>
        <v>Sim</v>
      </c>
      <c r="J832" s="8" t="str">
        <f>VLOOKUP(A832,Planilha1!A:Y,25,FALSE)</f>
        <v>Sim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Sim</v>
      </c>
      <c r="F833" s="8" t="str">
        <f>VLOOKUP(A833,Planilha1!A:Y,21,FALSE)</f>
        <v>Sim</v>
      </c>
      <c r="G833" s="8" t="str">
        <f>VLOOKUP(A833,Planilha1!A:Y,22,FALSE)</f>
        <v>Sim</v>
      </c>
      <c r="H833" s="8" t="str">
        <f>VLOOKUP(A833,Planilha1!A:Y,23,FALSE)</f>
        <v>Sim</v>
      </c>
      <c r="I833" s="8" t="str">
        <f>VLOOKUP(A833,Planilha1!A:Y,24,FALSE)</f>
        <v>Sim</v>
      </c>
      <c r="J833" s="8" t="str">
        <f>VLOOKUP(A833,Planilha1!A:Y,25,FALSE)</f>
        <v>Sim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Sim</v>
      </c>
      <c r="I834" s="8" t="str">
        <f>VLOOKUP(A834,Planilha1!A:Y,24,FALSE)</f>
        <v>Não</v>
      </c>
      <c r="J834" s="8" t="str">
        <f>VLOOKUP(A834,Planilha1!A:Y,25,FALSE)</f>
        <v>Sim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Sim</v>
      </c>
      <c r="F835" s="8" t="str">
        <f>VLOOKUP(A835,Planilha1!A:Y,21,FALSE)</f>
        <v>Sim</v>
      </c>
      <c r="G835" s="8" t="str">
        <f>VLOOKUP(A835,Planilha1!A:Y,22,FALSE)</f>
        <v>Sim</v>
      </c>
      <c r="H835" s="8" t="str">
        <f>VLOOKUP(A835,Planilha1!A:Y,23,FALSE)</f>
        <v>Sim</v>
      </c>
      <c r="I835" s="8" t="str">
        <f>VLOOKUP(A835,Planilha1!A:Y,24,FALSE)</f>
        <v>Sim</v>
      </c>
      <c r="J835" s="8" t="str">
        <f>VLOOKUP(A835,Planilha1!A:Y,25,FALSE)</f>
        <v>Sim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Sim</v>
      </c>
      <c r="F837" s="8" t="str">
        <f>VLOOKUP(A837,Planilha1!A:Y,21,FALSE)</f>
        <v>Sim</v>
      </c>
      <c r="G837" s="8" t="str">
        <f>VLOOKUP(A837,Planilha1!A:Y,22,FALSE)</f>
        <v>Sim</v>
      </c>
      <c r="H837" s="8" t="str">
        <f>VLOOKUP(A837,Planilha1!A:Y,23,FALSE)</f>
        <v>Sim</v>
      </c>
      <c r="I837" s="8" t="str">
        <f>VLOOKUP(A837,Planilha1!A:Y,24,FALSE)</f>
        <v>Sim</v>
      </c>
      <c r="J837" s="8" t="str">
        <f>VLOOKUP(A837,Planilha1!A:Y,25,FALSE)</f>
        <v>Sim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Sim</v>
      </c>
      <c r="F839" s="8" t="str">
        <f>VLOOKUP(A839,Planilha1!A:Y,21,FALSE)</f>
        <v>Sim</v>
      </c>
      <c r="G839" s="8" t="str">
        <f>VLOOKUP(A839,Planilha1!A:Y,22,FALSE)</f>
        <v>Sim</v>
      </c>
      <c r="H839" s="8" t="str">
        <f>VLOOKUP(A839,Planilha1!A:Y,23,FALSE)</f>
        <v>Sim</v>
      </c>
      <c r="I839" s="8" t="str">
        <f>VLOOKUP(A839,Planilha1!A:Y,24,FALSE)</f>
        <v>Sim</v>
      </c>
      <c r="J839" s="8" t="str">
        <f>VLOOKUP(A839,Planilha1!A:Y,25,FALSE)</f>
        <v>Sim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Sim</v>
      </c>
      <c r="I840" s="8" t="str">
        <f>VLOOKUP(A840,Planilha1!A:Y,24,FALSE)</f>
        <v>Não</v>
      </c>
      <c r="J840" s="8" t="str">
        <f>VLOOKUP(A840,Planilha1!A:Y,25,FALSE)</f>
        <v>Sim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Sim</v>
      </c>
      <c r="F842" s="8" t="str">
        <f>VLOOKUP(A842,Planilha1!A:Y,21,FALSE)</f>
        <v>Sim</v>
      </c>
      <c r="G842" s="8" t="str">
        <f>VLOOKUP(A842,Planilha1!A:Y,22,FALSE)</f>
        <v>Sim</v>
      </c>
      <c r="H842" s="8" t="str">
        <f>VLOOKUP(A842,Planilha1!A:Y,23,FALSE)</f>
        <v>Sim</v>
      </c>
      <c r="I842" s="8" t="str">
        <f>VLOOKUP(A842,Planilha1!A:Y,24,FALSE)</f>
        <v>Sim</v>
      </c>
      <c r="J842" s="8" t="str">
        <f>VLOOKUP(A842,Planilha1!A:Y,25,FALSE)</f>
        <v>Sim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Sim</v>
      </c>
      <c r="F843" s="8" t="str">
        <f>VLOOKUP(A843,Planilha1!A:Y,21,FALSE)</f>
        <v>Sim</v>
      </c>
      <c r="G843" s="8" t="str">
        <f>VLOOKUP(A843,Planilha1!A:Y,22,FALSE)</f>
        <v>Sim</v>
      </c>
      <c r="H843" s="8" t="str">
        <f>VLOOKUP(A843,Planilha1!A:Y,23,FALSE)</f>
        <v>Sim</v>
      </c>
      <c r="I843" s="8" t="str">
        <f>VLOOKUP(A843,Planilha1!A:Y,24,FALSE)</f>
        <v>Sim</v>
      </c>
      <c r="J843" s="8" t="str">
        <f>VLOOKUP(A843,Planilha1!A:Y,25,FALSE)</f>
        <v>Sim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Sim</v>
      </c>
      <c r="F844" s="8" t="str">
        <f>VLOOKUP(A844,Planilha1!A:Y,21,FALSE)</f>
        <v>Sim</v>
      </c>
      <c r="G844" s="8" t="str">
        <f>VLOOKUP(A844,Planilha1!A:Y,22,FALSE)</f>
        <v>Sim</v>
      </c>
      <c r="H844" s="8" t="str">
        <f>VLOOKUP(A844,Planilha1!A:Y,23,FALSE)</f>
        <v>Sim</v>
      </c>
      <c r="I844" s="8" t="str">
        <f>VLOOKUP(A844,Planilha1!A:Y,24,FALSE)</f>
        <v>Sim</v>
      </c>
      <c r="J844" s="8" t="str">
        <f>VLOOKUP(A844,Planilha1!A:Y,25,FALSE)</f>
        <v>Sim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Sim</v>
      </c>
      <c r="F845" s="8" t="str">
        <f>VLOOKUP(A845,Planilha1!A:Y,21,FALSE)</f>
        <v>Sim</v>
      </c>
      <c r="G845" s="8" t="str">
        <f>VLOOKUP(A845,Planilha1!A:Y,22,FALSE)</f>
        <v>Sim</v>
      </c>
      <c r="H845" s="8" t="str">
        <f>VLOOKUP(A845,Planilha1!A:Y,23,FALSE)</f>
        <v>Sim</v>
      </c>
      <c r="I845" s="8" t="str">
        <f>VLOOKUP(A845,Planilha1!A:Y,24,FALSE)</f>
        <v>Sim</v>
      </c>
      <c r="J845" s="8" t="str">
        <f>VLOOKUP(A845,Planilha1!A:Y,25,FALSE)</f>
        <v>Sim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Sim</v>
      </c>
      <c r="F846" s="8" t="str">
        <f>VLOOKUP(A846,Planilha1!A:Y,21,FALSE)</f>
        <v>Sim</v>
      </c>
      <c r="G846" s="8" t="str">
        <f>VLOOKUP(A846,Planilha1!A:Y,22,FALSE)</f>
        <v>Sim</v>
      </c>
      <c r="H846" s="8" t="str">
        <f>VLOOKUP(A846,Planilha1!A:Y,23,FALSE)</f>
        <v>Sim</v>
      </c>
      <c r="I846" s="8" t="str">
        <f>VLOOKUP(A846,Planilha1!A:Y,24,FALSE)</f>
        <v>Sim</v>
      </c>
      <c r="J846" s="8" t="str">
        <f>VLOOKUP(A846,Planilha1!A:Y,25,FALSE)</f>
        <v>Sim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Sim</v>
      </c>
      <c r="F847" s="8" t="str">
        <f>VLOOKUP(A847,Planilha1!A:Y,21,FALSE)</f>
        <v>Sim</v>
      </c>
      <c r="G847" s="8" t="str">
        <f>VLOOKUP(A847,Planilha1!A:Y,22,FALSE)</f>
        <v>Sim</v>
      </c>
      <c r="H847" s="8" t="str">
        <f>VLOOKUP(A847,Planilha1!A:Y,23,FALSE)</f>
        <v>Sim</v>
      </c>
      <c r="I847" s="8" t="str">
        <f>VLOOKUP(A847,Planilha1!A:Y,24,FALSE)</f>
        <v>Sim</v>
      </c>
      <c r="J847" s="8" t="str">
        <f>VLOOKUP(A847,Planilha1!A:Y,25,FALSE)</f>
        <v>Sim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Sim</v>
      </c>
      <c r="F848" s="8" t="str">
        <f>VLOOKUP(A848,Planilha1!A:Y,21,FALSE)</f>
        <v>Sim</v>
      </c>
      <c r="G848" s="8" t="str">
        <f>VLOOKUP(A848,Planilha1!A:Y,22,FALSE)</f>
        <v>Sim</v>
      </c>
      <c r="H848" s="8" t="str">
        <f>VLOOKUP(A848,Planilha1!A:Y,23,FALSE)</f>
        <v>Sim</v>
      </c>
      <c r="I848" s="8" t="str">
        <f>VLOOKUP(A848,Planilha1!A:Y,24,FALSE)</f>
        <v>Sim</v>
      </c>
      <c r="J848" s="8" t="str">
        <f>VLOOKUP(A848,Planilha1!A:Y,25,FALSE)</f>
        <v>Sim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Sim</v>
      </c>
      <c r="F850" s="8" t="str">
        <f>VLOOKUP(A850,Planilha1!A:Y,21,FALSE)</f>
        <v>Sim</v>
      </c>
      <c r="G850" s="8" t="str">
        <f>VLOOKUP(A850,Planilha1!A:Y,22,FALSE)</f>
        <v>Sim</v>
      </c>
      <c r="H850" s="8" t="str">
        <f>VLOOKUP(A850,Planilha1!A:Y,23,FALSE)</f>
        <v>Sim</v>
      </c>
      <c r="I850" s="8" t="str">
        <f>VLOOKUP(A850,Planilha1!A:Y,24,FALSE)</f>
        <v>Sim</v>
      </c>
      <c r="J850" s="8" t="str">
        <f>VLOOKUP(A850,Planilha1!A:Y,25,FALSE)</f>
        <v>Sim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Sim</v>
      </c>
      <c r="F851" s="8" t="str">
        <f>VLOOKUP(A851,Planilha1!A:Y,21,FALSE)</f>
        <v>Sim</v>
      </c>
      <c r="G851" s="8" t="str">
        <f>VLOOKUP(A851,Planilha1!A:Y,22,FALSE)</f>
        <v>Sim</v>
      </c>
      <c r="H851" s="8" t="str">
        <f>VLOOKUP(A851,Planilha1!A:Y,23,FALSE)</f>
        <v>Sim</v>
      </c>
      <c r="I851" s="8" t="str">
        <f>VLOOKUP(A851,Planilha1!A:Y,24,FALSE)</f>
        <v>Sim</v>
      </c>
      <c r="J851" s="8" t="str">
        <f>VLOOKUP(A851,Planilha1!A:Y,25,FALSE)</f>
        <v>Sim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Sim</v>
      </c>
      <c r="F854" s="8" t="str">
        <f>VLOOKUP(A854,Planilha1!A:Y,21,FALSE)</f>
        <v>Sim</v>
      </c>
      <c r="G854" s="8" t="str">
        <f>VLOOKUP(A854,Planilha1!A:Y,22,FALSE)</f>
        <v>Sim</v>
      </c>
      <c r="H854" s="8" t="str">
        <f>VLOOKUP(A854,Planilha1!A:Y,23,FALSE)</f>
        <v>Sim</v>
      </c>
      <c r="I854" s="8" t="str">
        <f>VLOOKUP(A854,Planilha1!A:Y,24,FALSE)</f>
        <v>Sim</v>
      </c>
      <c r="J854" s="8" t="str">
        <f>VLOOKUP(A854,Planilha1!A:Y,25,FALSE)</f>
        <v>Sim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Sim</v>
      </c>
      <c r="F856" s="8" t="str">
        <f>VLOOKUP(A856,Planilha1!A:Y,21,FALSE)</f>
        <v>Sim</v>
      </c>
      <c r="G856" s="8" t="str">
        <f>VLOOKUP(A856,Planilha1!A:Y,22,FALSE)</f>
        <v>Sim</v>
      </c>
      <c r="H856" s="8" t="str">
        <f>VLOOKUP(A856,Planilha1!A:Y,23,FALSE)</f>
        <v>Sim</v>
      </c>
      <c r="I856" s="8" t="str">
        <f>VLOOKUP(A856,Planilha1!A:Y,24,FALSE)</f>
        <v>Sim</v>
      </c>
      <c r="J856" s="8" t="str">
        <f>VLOOKUP(A856,Planilha1!A:Y,25,FALSE)</f>
        <v>Sim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Sim</v>
      </c>
      <c r="F857" s="8" t="str">
        <f>VLOOKUP(A857,Planilha1!A:Y,21,FALSE)</f>
        <v>Sim</v>
      </c>
      <c r="G857" s="8" t="str">
        <f>VLOOKUP(A857,Planilha1!A:Y,22,FALSE)</f>
        <v>Sim</v>
      </c>
      <c r="H857" s="8" t="str">
        <f>VLOOKUP(A857,Planilha1!A:Y,23,FALSE)</f>
        <v>Sim</v>
      </c>
      <c r="I857" s="8" t="str">
        <f>VLOOKUP(A857,Planilha1!A:Y,24,FALSE)</f>
        <v>Sim</v>
      </c>
      <c r="J857" s="8" t="str">
        <f>VLOOKUP(A857,Planilha1!A:Y,25,FALSE)</f>
        <v>Sim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Sim</v>
      </c>
      <c r="J859" s="8" t="str">
        <f>VLOOKUP(A859,Planilha1!A:Y,25,FALSE)</f>
        <v>Sim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Sim</v>
      </c>
      <c r="F860" s="8" t="str">
        <f>VLOOKUP(A860,Planilha1!A:Y,21,FALSE)</f>
        <v>Sim</v>
      </c>
      <c r="G860" s="8" t="str">
        <f>VLOOKUP(A860,Planilha1!A:Y,22,FALSE)</f>
        <v>Sim</v>
      </c>
      <c r="H860" s="8" t="str">
        <f>VLOOKUP(A860,Planilha1!A:Y,23,FALSE)</f>
        <v>Sim</v>
      </c>
      <c r="I860" s="8" t="str">
        <f>VLOOKUP(A860,Planilha1!A:Y,24,FALSE)</f>
        <v>Sim</v>
      </c>
      <c r="J860" s="8" t="str">
        <f>VLOOKUP(A860,Planilha1!A:Y,25,FALSE)</f>
        <v>Sim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Sim</v>
      </c>
      <c r="H861" s="8" t="str">
        <f>VLOOKUP(A861,Planilha1!A:Y,23,FALSE)</f>
        <v>Sim</v>
      </c>
      <c r="I861" s="8" t="str">
        <f>VLOOKUP(A861,Planilha1!A:Y,24,FALSE)</f>
        <v>Sim</v>
      </c>
      <c r="J861" s="8" t="str">
        <f>VLOOKUP(A861,Planilha1!A:Y,25,FALSE)</f>
        <v>Sim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Sim</v>
      </c>
      <c r="I862" s="8" t="str">
        <f>VLOOKUP(A862,Planilha1!A:Y,24,FALSE)</f>
        <v>Não</v>
      </c>
      <c r="J862" s="8" t="str">
        <f>VLOOKUP(A862,Planilha1!A:Y,25,FALSE)</f>
        <v>Sim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Sim</v>
      </c>
      <c r="H863" s="8" t="str">
        <f>VLOOKUP(A863,Planilha1!A:Y,23,FALSE)</f>
        <v>Sim</v>
      </c>
      <c r="I863" s="8" t="str">
        <f>VLOOKUP(A863,Planilha1!A:Y,24,FALSE)</f>
        <v>Sim</v>
      </c>
      <c r="J863" s="8" t="str">
        <f>VLOOKUP(A863,Planilha1!A:Y,25,FALSE)</f>
        <v>Sim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Sim</v>
      </c>
      <c r="H865" s="8" t="str">
        <f>VLOOKUP(A865,Planilha1!A:Y,23,FALSE)</f>
        <v>Sim</v>
      </c>
      <c r="I865" s="8" t="str">
        <f>VLOOKUP(A865,Planilha1!A:Y,24,FALSE)</f>
        <v>Não</v>
      </c>
      <c r="J865" s="8" t="str">
        <f>VLOOKUP(A865,Planilha1!A:Y,25,FALSE)</f>
        <v>Sim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Sim</v>
      </c>
      <c r="H866" s="8" t="str">
        <f>VLOOKUP(A866,Planilha1!A:Y,23,FALSE)</f>
        <v>Sim</v>
      </c>
      <c r="I866" s="8" t="str">
        <f>VLOOKUP(A866,Planilha1!A:Y,24,FALSE)</f>
        <v>Sim</v>
      </c>
      <c r="J866" s="8" t="str">
        <f>VLOOKUP(A866,Planilha1!A:Y,25,FALSE)</f>
        <v>Sim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Sim</v>
      </c>
      <c r="H867" s="8" t="str">
        <f>VLOOKUP(A867,Planilha1!A:Y,23,FALSE)</f>
        <v>Sim</v>
      </c>
      <c r="I867" s="8" t="str">
        <f>VLOOKUP(A867,Planilha1!A:Y,24,FALSE)</f>
        <v>Sim</v>
      </c>
      <c r="J867" s="8" t="str">
        <f>VLOOKUP(A867,Planilha1!A:Y,25,FALSE)</f>
        <v>Sim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Sim</v>
      </c>
      <c r="H868" s="8" t="str">
        <f>VLOOKUP(A868,Planilha1!A:Y,23,FALSE)</f>
        <v>Sim</v>
      </c>
      <c r="I868" s="8" t="str">
        <f>VLOOKUP(A868,Planilha1!A:Y,24,FALSE)</f>
        <v>Sim</v>
      </c>
      <c r="J868" s="8" t="str">
        <f>VLOOKUP(A868,Planilha1!A:Y,25,FALSE)</f>
        <v>Sim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Sim</v>
      </c>
      <c r="F869" s="8" t="str">
        <f>VLOOKUP(A869,Planilha1!A:Y,21,FALSE)</f>
        <v>Sim</v>
      </c>
      <c r="G869" s="8" t="str">
        <f>VLOOKUP(A869,Planilha1!A:Y,22,FALSE)</f>
        <v>Sim</v>
      </c>
      <c r="H869" s="8" t="str">
        <f>VLOOKUP(A869,Planilha1!A:Y,23,FALSE)</f>
        <v>Sim</v>
      </c>
      <c r="I869" s="8" t="str">
        <f>VLOOKUP(A869,Planilha1!A:Y,24,FALSE)</f>
        <v>Sim</v>
      </c>
      <c r="J869" s="8" t="str">
        <f>VLOOKUP(A869,Planilha1!A:Y,25,FALSE)</f>
        <v>Sim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Sim</v>
      </c>
      <c r="G870" s="8" t="str">
        <f>VLOOKUP(A870,Planilha1!A:Y,22,FALSE)</f>
        <v>Não</v>
      </c>
      <c r="H870" s="8" t="str">
        <f>VLOOKUP(A870,Planilha1!A:Y,23,FALSE)</f>
        <v>Sim</v>
      </c>
      <c r="I870" s="8" t="str">
        <f>VLOOKUP(A870,Planilha1!A:Y,24,FALSE)</f>
        <v>Não</v>
      </c>
      <c r="J870" s="8" t="str">
        <f>VLOOKUP(A870,Planilha1!A:Y,25,FALSE)</f>
        <v>Não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Sim</v>
      </c>
      <c r="F871" s="8" t="str">
        <f>VLOOKUP(A871,Planilha1!A:Y,21,FALSE)</f>
        <v>Sim</v>
      </c>
      <c r="G871" s="8" t="str">
        <f>VLOOKUP(A871,Planilha1!A:Y,22,FALSE)</f>
        <v>Sim</v>
      </c>
      <c r="H871" s="8" t="str">
        <f>VLOOKUP(A871,Planilha1!A:Y,23,FALSE)</f>
        <v>Sim</v>
      </c>
      <c r="I871" s="8" t="str">
        <f>VLOOKUP(A871,Planilha1!A:Y,24,FALSE)</f>
        <v>Sim</v>
      </c>
      <c r="J871" s="8" t="str">
        <f>VLOOKUP(A871,Planilha1!A:Y,25,FALSE)</f>
        <v>Sim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Sim</v>
      </c>
      <c r="H872" s="8" t="str">
        <f>VLOOKUP(A872,Planilha1!A:Y,23,FALSE)</f>
        <v>Sim</v>
      </c>
      <c r="I872" s="8" t="str">
        <f>VLOOKUP(A872,Planilha1!A:Y,24,FALSE)</f>
        <v>Sim</v>
      </c>
      <c r="J872" s="8" t="str">
        <f>VLOOKUP(A872,Planilha1!A:Y,25,FALSE)</f>
        <v>Sim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Sim</v>
      </c>
      <c r="G873" s="8" t="str">
        <f>VLOOKUP(A873,Planilha1!A:Y,22,FALSE)</f>
        <v>Não</v>
      </c>
      <c r="H873" s="8" t="str">
        <f>VLOOKUP(A873,Planilha1!A:Y,23,FALSE)</f>
        <v>Sim</v>
      </c>
      <c r="I873" s="8" t="str">
        <f>VLOOKUP(A873,Planilha1!A:Y,24,FALSE)</f>
        <v>Não</v>
      </c>
      <c r="J873" s="8" t="str">
        <f>VLOOKUP(A873,Planilha1!A:Y,25,FALSE)</f>
        <v>Sim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Sim</v>
      </c>
      <c r="F874" s="8" t="str">
        <f>VLOOKUP(A874,Planilha1!A:Y,21,FALSE)</f>
        <v>Sim</v>
      </c>
      <c r="G874" s="8" t="str">
        <f>VLOOKUP(A874,Planilha1!A:Y,22,FALSE)</f>
        <v>Sim</v>
      </c>
      <c r="H874" s="8" t="str">
        <f>VLOOKUP(A874,Planilha1!A:Y,23,FALSE)</f>
        <v>Sim</v>
      </c>
      <c r="I874" s="8" t="str">
        <f>VLOOKUP(A874,Planilha1!A:Y,24,FALSE)</f>
        <v>Sim</v>
      </c>
      <c r="J874" s="8" t="str">
        <f>VLOOKUP(A874,Planilha1!A:Y,25,FALSE)</f>
        <v>Sim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Sim</v>
      </c>
      <c r="H875" s="8" t="str">
        <f>VLOOKUP(A875,Planilha1!A:Y,23,FALSE)</f>
        <v>Sim</v>
      </c>
      <c r="I875" s="8" t="str">
        <f>VLOOKUP(A875,Planilha1!A:Y,24,FALSE)</f>
        <v>Sim</v>
      </c>
      <c r="J875" s="8" t="str">
        <f>VLOOKUP(A875,Planilha1!A:Y,25,FALSE)</f>
        <v>Sim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Sim</v>
      </c>
      <c r="J876" s="8" t="str">
        <f>VLOOKUP(A876,Planilha1!A:Y,25,FALSE)</f>
        <v>Sim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Sim</v>
      </c>
      <c r="F878" s="8" t="str">
        <f>VLOOKUP(A878,Planilha1!A:Y,21,FALSE)</f>
        <v>Sim</v>
      </c>
      <c r="G878" s="8" t="str">
        <f>VLOOKUP(A878,Planilha1!A:Y,22,FALSE)</f>
        <v>Sim</v>
      </c>
      <c r="H878" s="8" t="str">
        <f>VLOOKUP(A878,Planilha1!A:Y,23,FALSE)</f>
        <v>Sim</v>
      </c>
      <c r="I878" s="8" t="str">
        <f>VLOOKUP(A878,Planilha1!A:Y,24,FALSE)</f>
        <v>Sim</v>
      </c>
      <c r="J878" s="8" t="str">
        <f>VLOOKUP(A878,Planilha1!A:Y,25,FALSE)</f>
        <v>Sim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Sim</v>
      </c>
      <c r="F879" s="8" t="str">
        <f>VLOOKUP(A879,Planilha1!A:Y,21,FALSE)</f>
        <v>Sim</v>
      </c>
      <c r="G879" s="8" t="str">
        <f>VLOOKUP(A879,Planilha1!A:Y,22,FALSE)</f>
        <v>Sim</v>
      </c>
      <c r="H879" s="8" t="str">
        <f>VLOOKUP(A879,Planilha1!A:Y,23,FALSE)</f>
        <v>Sim</v>
      </c>
      <c r="I879" s="8" t="str">
        <f>VLOOKUP(A879,Planilha1!A:Y,24,FALSE)</f>
        <v>Sim</v>
      </c>
      <c r="J879" s="8" t="str">
        <f>VLOOKUP(A879,Planilha1!A:Y,25,FALSE)</f>
        <v>Sim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Não</v>
      </c>
      <c r="H880" s="8" t="str">
        <f>VLOOKUP(A880,Planilha1!A:Y,23,FALSE)</f>
        <v>Sim</v>
      </c>
      <c r="I880" s="8" t="str">
        <f>VLOOKUP(A880,Planilha1!A:Y,24,FALSE)</f>
        <v>Não</v>
      </c>
      <c r="J880" s="8" t="str">
        <f>VLOOKUP(A880,Planilha1!A:Y,25,FALSE)</f>
        <v>Sim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Sim</v>
      </c>
      <c r="F881" s="8" t="str">
        <f>VLOOKUP(A881,Planilha1!A:Y,21,FALSE)</f>
        <v>Sim</v>
      </c>
      <c r="G881" s="8" t="str">
        <f>VLOOKUP(A881,Planilha1!A:Y,22,FALSE)</f>
        <v>Sim</v>
      </c>
      <c r="H881" s="8" t="str">
        <f>VLOOKUP(A881,Planilha1!A:Y,23,FALSE)</f>
        <v>Sim</v>
      </c>
      <c r="I881" s="8" t="str">
        <f>VLOOKUP(A881,Planilha1!A:Y,24,FALSE)</f>
        <v>Não</v>
      </c>
      <c r="J881" s="8" t="str">
        <f>VLOOKUP(A881,Planilha1!A:Y,25,FALSE)</f>
        <v>Sim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Sim</v>
      </c>
      <c r="F883" s="8" t="str">
        <f>VLOOKUP(A883,Planilha1!A:Y,21,FALSE)</f>
        <v>Sim</v>
      </c>
      <c r="G883" s="8" t="str">
        <f>VLOOKUP(A883,Planilha1!A:Y,22,FALSE)</f>
        <v>Sim</v>
      </c>
      <c r="H883" s="8" t="str">
        <f>VLOOKUP(A883,Planilha1!A:Y,23,FALSE)</f>
        <v>Sim</v>
      </c>
      <c r="I883" s="8" t="str">
        <f>VLOOKUP(A883,Planilha1!A:Y,24,FALSE)</f>
        <v>Sim</v>
      </c>
      <c r="J883" s="8" t="str">
        <f>VLOOKUP(A883,Planilha1!A:Y,25,FALSE)</f>
        <v>Sim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Sim</v>
      </c>
      <c r="F884" s="8" t="str">
        <f>VLOOKUP(A884,Planilha1!A:Y,21,FALSE)</f>
        <v>Sim</v>
      </c>
      <c r="G884" s="8" t="str">
        <f>VLOOKUP(A884,Planilha1!A:Y,22,FALSE)</f>
        <v>Não</v>
      </c>
      <c r="H884" s="8" t="str">
        <f>VLOOKUP(A884,Planilha1!A:Y,23,FALSE)</f>
        <v>Sim</v>
      </c>
      <c r="I884" s="8" t="str">
        <f>VLOOKUP(A884,Planilha1!A:Y,24,FALSE)</f>
        <v>Sim</v>
      </c>
      <c r="J884" s="8" t="str">
        <f>VLOOKUP(A884,Planilha1!A:Y,25,FALSE)</f>
        <v>Sim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Sim</v>
      </c>
      <c r="H885" s="8" t="str">
        <f>VLOOKUP(A885,Planilha1!A:Y,23,FALSE)</f>
        <v>Sim</v>
      </c>
      <c r="I885" s="8" t="str">
        <f>VLOOKUP(A885,Planilha1!A:Y,24,FALSE)</f>
        <v>Sim</v>
      </c>
      <c r="J885" s="8" t="str">
        <f>VLOOKUP(A885,Planilha1!A:Y,25,FALSE)</f>
        <v>Sim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Sim</v>
      </c>
      <c r="I886" s="8" t="str">
        <f>VLOOKUP(A886,Planilha1!A:Y,24,FALSE)</f>
        <v>Não</v>
      </c>
      <c r="J886" s="8" t="str">
        <f>VLOOKUP(A886,Planilha1!A:Y,25,FALSE)</f>
        <v>Sim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Sim</v>
      </c>
      <c r="H887" s="8" t="str">
        <f>VLOOKUP(A887,Planilha1!A:Y,23,FALSE)</f>
        <v>Sim</v>
      </c>
      <c r="I887" s="8" t="str">
        <f>VLOOKUP(A887,Planilha1!A:Y,24,FALSE)</f>
        <v>Sim</v>
      </c>
      <c r="J887" s="8" t="str">
        <f>VLOOKUP(A887,Planilha1!A:Y,25,FALSE)</f>
        <v>Sim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Sim</v>
      </c>
      <c r="F888" s="8" t="str">
        <f>VLOOKUP(A888,Planilha1!A:Y,21,FALSE)</f>
        <v>Sim</v>
      </c>
      <c r="G888" s="8" t="str">
        <f>VLOOKUP(A888,Planilha1!A:Y,22,FALSE)</f>
        <v>Sim</v>
      </c>
      <c r="H888" s="8" t="str">
        <f>VLOOKUP(A888,Planilha1!A:Y,23,FALSE)</f>
        <v>Sim</v>
      </c>
      <c r="I888" s="8" t="str">
        <f>VLOOKUP(A888,Planilha1!A:Y,24,FALSE)</f>
        <v>Sim</v>
      </c>
      <c r="J888" s="8" t="str">
        <f>VLOOKUP(A888,Planilha1!A:Y,25,FALSE)</f>
        <v>Sim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Sim</v>
      </c>
      <c r="H889" s="8" t="str">
        <f>VLOOKUP(A889,Planilha1!A:Y,23,FALSE)</f>
        <v>Sim</v>
      </c>
      <c r="I889" s="8" t="str">
        <f>VLOOKUP(A889,Planilha1!A:Y,24,FALSE)</f>
        <v>Sim</v>
      </c>
      <c r="J889" s="8" t="str">
        <f>VLOOKUP(A889,Planilha1!A:Y,25,FALSE)</f>
        <v>Sim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Não</v>
      </c>
      <c r="F890" s="8" t="str">
        <f>VLOOKUP(A890,Planilha1!A:Y,21,FALSE)</f>
        <v>Sim</v>
      </c>
      <c r="G890" s="8" t="str">
        <f>VLOOKUP(A890,Planilha1!A:Y,22,FALSE)</f>
        <v>Não</v>
      </c>
      <c r="H890" s="8" t="str">
        <f>VLOOKUP(A890,Planilha1!A:Y,23,FALSE)</f>
        <v>Sim</v>
      </c>
      <c r="I890" s="8" t="str">
        <f>VLOOKUP(A890,Planilha1!A:Y,24,FALSE)</f>
        <v>Não</v>
      </c>
      <c r="J890" s="8" t="str">
        <f>VLOOKUP(A890,Planilha1!A:Y,25,FALSE)</f>
        <v>Sim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Sim</v>
      </c>
      <c r="H891" s="8" t="str">
        <f>VLOOKUP(A891,Planilha1!A:Y,23,FALSE)</f>
        <v>Sim</v>
      </c>
      <c r="I891" s="8" t="str">
        <f>VLOOKUP(A891,Planilha1!A:Y,24,FALSE)</f>
        <v>Sim</v>
      </c>
      <c r="J891" s="8" t="str">
        <f>VLOOKUP(A891,Planilha1!A:Y,25,FALSE)</f>
        <v>Sim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Sim</v>
      </c>
      <c r="H892" s="8" t="str">
        <f>VLOOKUP(A892,Planilha1!A:Y,23,FALSE)</f>
        <v>Sim</v>
      </c>
      <c r="I892" s="8" t="str">
        <f>VLOOKUP(A892,Planilha1!A:Y,24,FALSE)</f>
        <v>Sim</v>
      </c>
      <c r="J892" s="8" t="str">
        <f>VLOOKUP(A892,Planilha1!A:Y,25,FALSE)</f>
        <v>Sim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Sim</v>
      </c>
      <c r="G893" s="8" t="str">
        <f>VLOOKUP(A893,Planilha1!A:Y,22,FALSE)</f>
        <v>Sim</v>
      </c>
      <c r="H893" s="8" t="str">
        <f>VLOOKUP(A893,Planilha1!A:Y,23,FALSE)</f>
        <v>Sim</v>
      </c>
      <c r="I893" s="8" t="str">
        <f>VLOOKUP(A893,Planilha1!A:Y,24,FALSE)</f>
        <v>Não</v>
      </c>
      <c r="J893" s="8" t="str">
        <f>VLOOKUP(A893,Planilha1!A:Y,25,FALSE)</f>
        <v>Sim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Sim</v>
      </c>
      <c r="G894" s="8" t="str">
        <f>VLOOKUP(A894,Planilha1!A:Y,22,FALSE)</f>
        <v>Não</v>
      </c>
      <c r="H894" s="8" t="str">
        <f>VLOOKUP(A894,Planilha1!A:Y,23,FALSE)</f>
        <v>Sim</v>
      </c>
      <c r="I894" s="8" t="str">
        <f>VLOOKUP(A894,Planilha1!A:Y,24,FALSE)</f>
        <v>Não</v>
      </c>
      <c r="J894" s="8" t="str">
        <f>VLOOKUP(A894,Planilha1!A:Y,25,FALSE)</f>
        <v>Sim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Não</v>
      </c>
      <c r="F895" s="8" t="str">
        <f>VLOOKUP(A895,Planilha1!A:Y,21,FALSE)</f>
        <v>Sim</v>
      </c>
      <c r="G895" s="8" t="str">
        <f>VLOOKUP(A895,Planilha1!A:Y,22,FALSE)</f>
        <v>Não</v>
      </c>
      <c r="H895" s="8" t="str">
        <f>VLOOKUP(A895,Planilha1!A:Y,23,FALSE)</f>
        <v>Sim</v>
      </c>
      <c r="I895" s="8" t="str">
        <f>VLOOKUP(A895,Planilha1!A:Y,24,FALSE)</f>
        <v>Não</v>
      </c>
      <c r="J895" s="8" t="str">
        <f>VLOOKUP(A895,Planilha1!A:Y,25,FALSE)</f>
        <v>Sim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Sim</v>
      </c>
      <c r="G896" s="8" t="str">
        <f>VLOOKUP(A896,Planilha1!A:Y,22,FALSE)</f>
        <v>Não</v>
      </c>
      <c r="H896" s="8" t="str">
        <f>VLOOKUP(A896,Planilha1!A:Y,23,FALSE)</f>
        <v>Sim</v>
      </c>
      <c r="I896" s="8" t="str">
        <f>VLOOKUP(A896,Planilha1!A:Y,24,FALSE)</f>
        <v>Não</v>
      </c>
      <c r="J896" s="8" t="str">
        <f>VLOOKUP(A896,Planilha1!A:Y,25,FALSE)</f>
        <v>Sim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Sim</v>
      </c>
      <c r="H897" s="8" t="str">
        <f>VLOOKUP(A897,Planilha1!A:Y,23,FALSE)</f>
        <v>Sim</v>
      </c>
      <c r="I897" s="8" t="str">
        <f>VLOOKUP(A897,Planilha1!A:Y,24,FALSE)</f>
        <v>Sim</v>
      </c>
      <c r="J897" s="8" t="str">
        <f>VLOOKUP(A897,Planilha1!A:Y,25,FALSE)</f>
        <v>Sim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Sim</v>
      </c>
      <c r="H898" s="8" t="str">
        <f>VLOOKUP(A898,Planilha1!A:Y,23,FALSE)</f>
        <v>Sim</v>
      </c>
      <c r="I898" s="8" t="str">
        <f>VLOOKUP(A898,Planilha1!A:Y,24,FALSE)</f>
        <v>Sim</v>
      </c>
      <c r="J898" s="8" t="str">
        <f>VLOOKUP(A898,Planilha1!A:Y,25,FALSE)</f>
        <v>Sim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Sim</v>
      </c>
      <c r="I899" s="8" t="str">
        <f>VLOOKUP(A899,Planilha1!A:Y,24,FALSE)</f>
        <v>Não</v>
      </c>
      <c r="J899" s="8" t="str">
        <f>VLOOKUP(A899,Planilha1!A:Y,25,FALSE)</f>
        <v>Sim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Sim</v>
      </c>
      <c r="G900" s="8" t="str">
        <f>VLOOKUP(A900,Planilha1!A:Y,22,FALSE)</f>
        <v>Não</v>
      </c>
      <c r="H900" s="8" t="str">
        <f>VLOOKUP(A900,Planilha1!A:Y,23,FALSE)</f>
        <v>Sim</v>
      </c>
      <c r="I900" s="8" t="str">
        <f>VLOOKUP(A900,Planilha1!A:Y,24,FALSE)</f>
        <v>Não</v>
      </c>
      <c r="J900" s="8" t="str">
        <f>VLOOKUP(A900,Planilha1!A:Y,25,FALSE)</f>
        <v>Sim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Sim</v>
      </c>
      <c r="H901" s="8" t="str">
        <f>VLOOKUP(A901,Planilha1!A:Y,23,FALSE)</f>
        <v>Sim</v>
      </c>
      <c r="I901" s="8" t="str">
        <f>VLOOKUP(A901,Planilha1!A:Y,24,FALSE)</f>
        <v>Sim</v>
      </c>
      <c r="J901" s="8" t="str">
        <f>VLOOKUP(A901,Planilha1!A:Y,25,FALSE)</f>
        <v>Sim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Sim</v>
      </c>
      <c r="H902" s="8" t="str">
        <f>VLOOKUP(A902,Planilha1!A:Y,23,FALSE)</f>
        <v>Sim</v>
      </c>
      <c r="I902" s="8" t="str">
        <f>VLOOKUP(A902,Planilha1!A:Y,24,FALSE)</f>
        <v>Sim</v>
      </c>
      <c r="J902" s="8" t="str">
        <f>VLOOKUP(A902,Planilha1!A:Y,25,FALSE)</f>
        <v>Sim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Sim</v>
      </c>
      <c r="H903" s="8" t="str">
        <f>VLOOKUP(A903,Planilha1!A:Y,23,FALSE)</f>
        <v>Sim</v>
      </c>
      <c r="I903" s="8" t="str">
        <f>VLOOKUP(A903,Planilha1!A:Y,24,FALSE)</f>
        <v>Sim</v>
      </c>
      <c r="J903" s="8" t="str">
        <f>VLOOKUP(A903,Planilha1!A:Y,25,FALSE)</f>
        <v>Sim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Sim</v>
      </c>
      <c r="H904" s="8" t="str">
        <f>VLOOKUP(A904,Planilha1!A:Y,23,FALSE)</f>
        <v>Sim</v>
      </c>
      <c r="I904" s="8" t="str">
        <f>VLOOKUP(A904,Planilha1!A:Y,24,FALSE)</f>
        <v>Sim</v>
      </c>
      <c r="J904" s="8" t="str">
        <f>VLOOKUP(A904,Planilha1!A:Y,25,FALSE)</f>
        <v>Sim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Sim</v>
      </c>
      <c r="I905" s="8" t="str">
        <f>VLOOKUP(A905,Planilha1!A:Y,24,FALSE)</f>
        <v>Não</v>
      </c>
      <c r="J905" s="8" t="str">
        <f>VLOOKUP(A905,Planilha1!A:Y,25,FALSE)</f>
        <v>Sim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Sim</v>
      </c>
      <c r="G906" s="8" t="str">
        <f>VLOOKUP(A906,Planilha1!A:Y,22,FALSE)</f>
        <v>Não</v>
      </c>
      <c r="H906" s="8" t="str">
        <f>VLOOKUP(A906,Planilha1!A:Y,23,FALSE)</f>
        <v>Sim</v>
      </c>
      <c r="I906" s="8" t="str">
        <f>VLOOKUP(A906,Planilha1!A:Y,24,FALSE)</f>
        <v>Não</v>
      </c>
      <c r="J906" s="8" t="str">
        <f>VLOOKUP(A906,Planilha1!A:Y,25,FALSE)</f>
        <v>Sim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Não</v>
      </c>
      <c r="F907" s="8" t="str">
        <f>VLOOKUP(A907,Planilha1!A:Y,21,FALSE)</f>
        <v>Sim</v>
      </c>
      <c r="G907" s="8" t="str">
        <f>VLOOKUP(A907,Planilha1!A:Y,22,FALSE)</f>
        <v>Sim</v>
      </c>
      <c r="H907" s="8" t="str">
        <f>VLOOKUP(A907,Planilha1!A:Y,23,FALSE)</f>
        <v>Sim</v>
      </c>
      <c r="I907" s="8" t="str">
        <f>VLOOKUP(A907,Planilha1!A:Y,24,FALSE)</f>
        <v>Não</v>
      </c>
      <c r="J907" s="8" t="str">
        <f>VLOOKUP(A907,Planilha1!A:Y,25,FALSE)</f>
        <v>Sim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Sim</v>
      </c>
      <c r="I908" s="8" t="str">
        <f>VLOOKUP(A908,Planilha1!A:Y,24,FALSE)</f>
        <v>Não</v>
      </c>
      <c r="J908" s="8" t="str">
        <f>VLOOKUP(A908,Planilha1!A:Y,25,FALSE)</f>
        <v>Sim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Sim</v>
      </c>
      <c r="I911" s="8" t="str">
        <f>VLOOKUP(A911,Planilha1!A:Y,24,FALSE)</f>
        <v>Não</v>
      </c>
      <c r="J911" s="8" t="str">
        <f>VLOOKUP(A911,Planilha1!A:Y,25,FALSE)</f>
        <v>Sim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Sim</v>
      </c>
      <c r="F912" s="8" t="str">
        <f>VLOOKUP(A912,Planilha1!A:Y,21,FALSE)</f>
        <v>Sim</v>
      </c>
      <c r="G912" s="8" t="str">
        <f>VLOOKUP(A912,Planilha1!A:Y,22,FALSE)</f>
        <v>Não</v>
      </c>
      <c r="H912" s="8" t="str">
        <f>VLOOKUP(A912,Planilha1!A:Y,23,FALSE)</f>
        <v>Sim</v>
      </c>
      <c r="I912" s="8" t="str">
        <f>VLOOKUP(A912,Planilha1!A:Y,24,FALSE)</f>
        <v>Não</v>
      </c>
      <c r="J912" s="8" t="str">
        <f>VLOOKUP(A912,Planilha1!A:Y,25,FALSE)</f>
        <v>Sim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Sim</v>
      </c>
      <c r="F914" s="8" t="str">
        <f>VLOOKUP(A914,Planilha1!A:Y,21,FALSE)</f>
        <v>Sim</v>
      </c>
      <c r="G914" s="8" t="str">
        <f>VLOOKUP(A914,Planilha1!A:Y,22,FALSE)</f>
        <v>Sim</v>
      </c>
      <c r="H914" s="8" t="str">
        <f>VLOOKUP(A914,Planilha1!A:Y,23,FALSE)</f>
        <v>Sim</v>
      </c>
      <c r="I914" s="8" t="str">
        <f>VLOOKUP(A914,Planilha1!A:Y,24,FALSE)</f>
        <v>Sim</v>
      </c>
      <c r="J914" s="8" t="str">
        <f>VLOOKUP(A914,Planilha1!A:Y,25,FALSE)</f>
        <v>Sim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Sim</v>
      </c>
      <c r="H915" s="8" t="str">
        <f>VLOOKUP(A915,Planilha1!A:Y,23,FALSE)</f>
        <v>Sim</v>
      </c>
      <c r="I915" s="8" t="str">
        <f>VLOOKUP(A915,Planilha1!A:Y,24,FALSE)</f>
        <v>Sim</v>
      </c>
      <c r="J915" s="8" t="str">
        <f>VLOOKUP(A915,Planilha1!A:Y,25,FALSE)</f>
        <v>Sim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Sim</v>
      </c>
      <c r="H916" s="8" t="str">
        <f>VLOOKUP(A916,Planilha1!A:Y,23,FALSE)</f>
        <v>Sim</v>
      </c>
      <c r="I916" s="8" t="str">
        <f>VLOOKUP(A916,Planilha1!A:Y,24,FALSE)</f>
        <v>Sim</v>
      </c>
      <c r="J916" s="8" t="str">
        <f>VLOOKUP(A916,Planilha1!A:Y,25,FALSE)</f>
        <v>Sim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Sim</v>
      </c>
      <c r="H917" s="8" t="str">
        <f>VLOOKUP(A917,Planilha1!A:Y,23,FALSE)</f>
        <v>Sim</v>
      </c>
      <c r="I917" s="8" t="str">
        <f>VLOOKUP(A917,Planilha1!A:Y,24,FALSE)</f>
        <v>Sim</v>
      </c>
      <c r="J917" s="8" t="str">
        <f>VLOOKUP(A917,Planilha1!A:Y,25,FALSE)</f>
        <v>Sim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Sim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Sim</v>
      </c>
      <c r="I918" s="8" t="str">
        <f>VLOOKUP(A918,Planilha1!A:Y,24,FALSE)</f>
        <v>Não</v>
      </c>
      <c r="J918" s="8" t="str">
        <f>VLOOKUP(A918,Planilha1!A:Y,25,FALSE)</f>
        <v>Sim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Sim</v>
      </c>
      <c r="F919" s="8" t="str">
        <f>VLOOKUP(A919,Planilha1!A:Y,21,FALSE)</f>
        <v>Sim</v>
      </c>
      <c r="G919" s="8" t="str">
        <f>VLOOKUP(A919,Planilha1!A:Y,22,FALSE)</f>
        <v>Sim</v>
      </c>
      <c r="H919" s="8" t="str">
        <f>VLOOKUP(A919,Planilha1!A:Y,23,FALSE)</f>
        <v>Sim</v>
      </c>
      <c r="I919" s="8" t="str">
        <f>VLOOKUP(A919,Planilha1!A:Y,24,FALSE)</f>
        <v>Sim</v>
      </c>
      <c r="J919" s="8" t="str">
        <f>VLOOKUP(A919,Planilha1!A:Y,25,FALSE)</f>
        <v>Sim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Não</v>
      </c>
      <c r="H920" s="8" t="str">
        <f>VLOOKUP(A920,Planilha1!A:Y,23,FALSE)</f>
        <v>Sim</v>
      </c>
      <c r="I920" s="8" t="str">
        <f>VLOOKUP(A920,Planilha1!A:Y,24,FALSE)</f>
        <v>Não</v>
      </c>
      <c r="J920" s="8" t="str">
        <f>VLOOKUP(A920,Planilha1!A:Y,25,FALSE)</f>
        <v>Sim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Sim</v>
      </c>
      <c r="H921" s="8" t="str">
        <f>VLOOKUP(A921,Planilha1!A:Y,23,FALSE)</f>
        <v>Sim</v>
      </c>
      <c r="I921" s="8" t="str">
        <f>VLOOKUP(A921,Planilha1!A:Y,24,FALSE)</f>
        <v>Sim</v>
      </c>
      <c r="J921" s="8" t="str">
        <f>VLOOKUP(A921,Planilha1!A:Y,25,FALSE)</f>
        <v>Sim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Sim</v>
      </c>
      <c r="H922" s="8" t="str">
        <f>VLOOKUP(A922,Planilha1!A:Y,23,FALSE)</f>
        <v>Sim</v>
      </c>
      <c r="I922" s="8" t="str">
        <f>VLOOKUP(A922,Planilha1!A:Y,24,FALSE)</f>
        <v>Sim</v>
      </c>
      <c r="J922" s="8" t="str">
        <f>VLOOKUP(A922,Planilha1!A:Y,25,FALSE)</f>
        <v>Sim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Sim</v>
      </c>
      <c r="G923" s="8" t="str">
        <f>VLOOKUP(A923,Planilha1!A:Y,22,FALSE)</f>
        <v>Não</v>
      </c>
      <c r="H923" s="8" t="str">
        <f>VLOOKUP(A923,Planilha1!A:Y,23,FALSE)</f>
        <v>Sim</v>
      </c>
      <c r="I923" s="8" t="str">
        <f>VLOOKUP(A923,Planilha1!A:Y,24,FALSE)</f>
        <v>Não</v>
      </c>
      <c r="J923" s="8" t="str">
        <f>VLOOKUP(A923,Planilha1!A:Y,25,FALSE)</f>
        <v>Sim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Sim</v>
      </c>
      <c r="I924" s="8" t="str">
        <f>VLOOKUP(A924,Planilha1!A:Y,24,FALSE)</f>
        <v>Não</v>
      </c>
      <c r="J924" s="8" t="str">
        <f>VLOOKUP(A924,Planilha1!A:Y,25,FALSE)</f>
        <v>Sim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Sim</v>
      </c>
      <c r="F925" s="8" t="str">
        <f>VLOOKUP(A925,Planilha1!A:Y,21,FALSE)</f>
        <v>Sim</v>
      </c>
      <c r="G925" s="8" t="str">
        <f>VLOOKUP(A925,Planilha1!A:Y,22,FALSE)</f>
        <v>Sim</v>
      </c>
      <c r="H925" s="8" t="str">
        <f>VLOOKUP(A925,Planilha1!A:Y,23,FALSE)</f>
        <v>Sim</v>
      </c>
      <c r="I925" s="8" t="str">
        <f>VLOOKUP(A925,Planilha1!A:Y,24,FALSE)</f>
        <v>Sim</v>
      </c>
      <c r="J925" s="8" t="str">
        <f>VLOOKUP(A925,Planilha1!A:Y,25,FALSE)</f>
        <v>Sim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Sim</v>
      </c>
      <c r="H926" s="8" t="str">
        <f>VLOOKUP(A926,Planilha1!A:Y,23,FALSE)</f>
        <v>Sim</v>
      </c>
      <c r="I926" s="8" t="str">
        <f>VLOOKUP(A926,Planilha1!A:Y,24,FALSE)</f>
        <v>Sim</v>
      </c>
      <c r="J926" s="8" t="str">
        <f>VLOOKUP(A926,Planilha1!A:Y,25,FALSE)</f>
        <v>Sim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Sim</v>
      </c>
      <c r="F928" s="8" t="str">
        <f>VLOOKUP(A928,Planilha1!A:Y,21,FALSE)</f>
        <v>Sim</v>
      </c>
      <c r="G928" s="8" t="str">
        <f>VLOOKUP(A928,Planilha1!A:Y,22,FALSE)</f>
        <v>Sim</v>
      </c>
      <c r="H928" s="8" t="str">
        <f>VLOOKUP(A928,Planilha1!A:Y,23,FALSE)</f>
        <v>Sim</v>
      </c>
      <c r="I928" s="8" t="str">
        <f>VLOOKUP(A928,Planilha1!A:Y,24,FALSE)</f>
        <v>Sim</v>
      </c>
      <c r="J928" s="8" t="str">
        <f>VLOOKUP(A928,Planilha1!A:Y,25,FALSE)</f>
        <v>Sim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Sim</v>
      </c>
      <c r="H929" s="8" t="str">
        <f>VLOOKUP(A929,Planilha1!A:Y,23,FALSE)</f>
        <v>Sim</v>
      </c>
      <c r="I929" s="8" t="str">
        <f>VLOOKUP(A929,Planilha1!A:Y,24,FALSE)</f>
        <v>Sim</v>
      </c>
      <c r="J929" s="8" t="str">
        <f>VLOOKUP(A929,Planilha1!A:Y,25,FALSE)</f>
        <v>Sim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Sim</v>
      </c>
      <c r="I930" s="8" t="str">
        <f>VLOOKUP(A930,Planilha1!A:Y,24,FALSE)</f>
        <v>Não</v>
      </c>
      <c r="J930" s="8" t="str">
        <f>VLOOKUP(A930,Planilha1!A:Y,25,FALSE)</f>
        <v>Sim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Sim</v>
      </c>
      <c r="H931" s="8" t="str">
        <f>VLOOKUP(A931,Planilha1!A:Y,23,FALSE)</f>
        <v>Sim</v>
      </c>
      <c r="I931" s="8" t="str">
        <f>VLOOKUP(A931,Planilha1!A:Y,24,FALSE)</f>
        <v>Sim</v>
      </c>
      <c r="J931" s="8" t="str">
        <f>VLOOKUP(A931,Planilha1!A:Y,25,FALSE)</f>
        <v>Sim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Sim</v>
      </c>
      <c r="F933" s="8" t="str">
        <f>VLOOKUP(A933,Planilha1!A:Y,21,FALSE)</f>
        <v>Sim</v>
      </c>
      <c r="G933" s="8" t="str">
        <f>VLOOKUP(A933,Planilha1!A:Y,22,FALSE)</f>
        <v>Sim</v>
      </c>
      <c r="H933" s="8" t="str">
        <f>VLOOKUP(A933,Planilha1!A:Y,23,FALSE)</f>
        <v>Sim</v>
      </c>
      <c r="I933" s="8" t="str">
        <f>VLOOKUP(A933,Planilha1!A:Y,24,FALSE)</f>
        <v>Não</v>
      </c>
      <c r="J933" s="8" t="str">
        <f>VLOOKUP(A933,Planilha1!A:Y,25,FALSE)</f>
        <v>Sim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Sim</v>
      </c>
      <c r="I935" s="8" t="str">
        <f>VLOOKUP(A935,Planilha1!A:Y,24,FALSE)</f>
        <v>Não</v>
      </c>
      <c r="J935" s="8" t="str">
        <f>VLOOKUP(A935,Planilha1!A:Y,25,FALSE)</f>
        <v>Sim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Sim</v>
      </c>
      <c r="F936" s="8" t="str">
        <f>VLOOKUP(A936,Planilha1!A:Y,21,FALSE)</f>
        <v>Sim</v>
      </c>
      <c r="G936" s="8" t="str">
        <f>VLOOKUP(A936,Planilha1!A:Y,22,FALSE)</f>
        <v>Sim</v>
      </c>
      <c r="H936" s="8" t="str">
        <f>VLOOKUP(A936,Planilha1!A:Y,23,FALSE)</f>
        <v>Sim</v>
      </c>
      <c r="I936" s="8" t="str">
        <f>VLOOKUP(A936,Planilha1!A:Y,24,FALSE)</f>
        <v>Sim</v>
      </c>
      <c r="J936" s="8" t="str">
        <f>VLOOKUP(A936,Planilha1!A:Y,25,FALSE)</f>
        <v>Sim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Sim</v>
      </c>
      <c r="F937" s="8" t="str">
        <f>VLOOKUP(A937,Planilha1!A:Y,21,FALSE)</f>
        <v>Sim</v>
      </c>
      <c r="G937" s="8" t="str">
        <f>VLOOKUP(A937,Planilha1!A:Y,22,FALSE)</f>
        <v>Sim</v>
      </c>
      <c r="H937" s="8" t="str">
        <f>VLOOKUP(A937,Planilha1!A:Y,23,FALSE)</f>
        <v>Sim</v>
      </c>
      <c r="I937" s="8" t="str">
        <f>VLOOKUP(A937,Planilha1!A:Y,24,FALSE)</f>
        <v>Sim</v>
      </c>
      <c r="J937" s="8" t="str">
        <f>VLOOKUP(A937,Planilha1!A:Y,25,FALSE)</f>
        <v>Sim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Sim</v>
      </c>
      <c r="G938" s="8" t="str">
        <f>VLOOKUP(A938,Planilha1!A:Y,22,FALSE)</f>
        <v>Não</v>
      </c>
      <c r="H938" s="8" t="str">
        <f>VLOOKUP(A938,Planilha1!A:Y,23,FALSE)</f>
        <v>Sim</v>
      </c>
      <c r="I938" s="8" t="str">
        <f>VLOOKUP(A938,Planilha1!A:Y,24,FALSE)</f>
        <v>Não</v>
      </c>
      <c r="J938" s="8" t="str">
        <f>VLOOKUP(A938,Planilha1!A:Y,25,FALSE)</f>
        <v>Sim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Sim</v>
      </c>
      <c r="F939" s="8" t="str">
        <f>VLOOKUP(A939,Planilha1!A:Y,21,FALSE)</f>
        <v>Sim</v>
      </c>
      <c r="G939" s="8" t="str">
        <f>VLOOKUP(A939,Planilha1!A:Y,22,FALSE)</f>
        <v>Sim</v>
      </c>
      <c r="H939" s="8" t="str">
        <f>VLOOKUP(A939,Planilha1!A:Y,23,FALSE)</f>
        <v>Sim</v>
      </c>
      <c r="I939" s="8" t="str">
        <f>VLOOKUP(A939,Planilha1!A:Y,24,FALSE)</f>
        <v>Sim</v>
      </c>
      <c r="J939" s="8" t="str">
        <f>VLOOKUP(A939,Planilha1!A:Y,25,FALSE)</f>
        <v>Sim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Sim</v>
      </c>
      <c r="G940" s="8" t="str">
        <f>VLOOKUP(A940,Planilha1!A:Y,22,FALSE)</f>
        <v>Não</v>
      </c>
      <c r="H940" s="8" t="str">
        <f>VLOOKUP(A940,Planilha1!A:Y,23,FALSE)</f>
        <v>Sim</v>
      </c>
      <c r="I940" s="8" t="str">
        <f>VLOOKUP(A940,Planilha1!A:Y,24,FALSE)</f>
        <v>Não</v>
      </c>
      <c r="J940" s="8" t="str">
        <f>VLOOKUP(A940,Planilha1!A:Y,25,FALSE)</f>
        <v>Sim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Sim</v>
      </c>
      <c r="F941" s="8" t="str">
        <f>VLOOKUP(A941,Planilha1!A:Y,21,FALSE)</f>
        <v>Sim</v>
      </c>
      <c r="G941" s="8" t="str">
        <f>VLOOKUP(A941,Planilha1!A:Y,22,FALSE)</f>
        <v>Sim</v>
      </c>
      <c r="H941" s="8" t="str">
        <f>VLOOKUP(A941,Planilha1!A:Y,23,FALSE)</f>
        <v>Sim</v>
      </c>
      <c r="I941" s="8" t="str">
        <f>VLOOKUP(A941,Planilha1!A:Y,24,FALSE)</f>
        <v>Sim</v>
      </c>
      <c r="J941" s="8" t="str">
        <f>VLOOKUP(A941,Planilha1!A:Y,25,FALSE)</f>
        <v>Sim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Sim</v>
      </c>
      <c r="F942" s="8" t="str">
        <f>VLOOKUP(A942,Planilha1!A:Y,21,FALSE)</f>
        <v>Sim</v>
      </c>
      <c r="G942" s="8" t="str">
        <f>VLOOKUP(A942,Planilha1!A:Y,22,FALSE)</f>
        <v>Não</v>
      </c>
      <c r="H942" s="8" t="str">
        <f>VLOOKUP(A942,Planilha1!A:Y,23,FALSE)</f>
        <v>Sim</v>
      </c>
      <c r="I942" s="8" t="str">
        <f>VLOOKUP(A942,Planilha1!A:Y,24,FALSE)</f>
        <v>Não</v>
      </c>
      <c r="J942" s="8" t="str">
        <f>VLOOKUP(A942,Planilha1!A:Y,25,FALSE)</f>
        <v>Sim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Sim</v>
      </c>
      <c r="I943" s="8" t="str">
        <f>VLOOKUP(A943,Planilha1!A:Y,24,FALSE)</f>
        <v>Não</v>
      </c>
      <c r="J943" s="8" t="str">
        <f>VLOOKUP(A943,Planilha1!A:Y,25,FALSE)</f>
        <v>Sim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Sim</v>
      </c>
      <c r="F944" s="8" t="str">
        <f>VLOOKUP(A944,Planilha1!A:Y,21,FALSE)</f>
        <v>Sim</v>
      </c>
      <c r="G944" s="8" t="str">
        <f>VLOOKUP(A944,Planilha1!A:Y,22,FALSE)</f>
        <v>Não</v>
      </c>
      <c r="H944" s="8" t="str">
        <f>VLOOKUP(A944,Planilha1!A:Y,23,FALSE)</f>
        <v>Sim</v>
      </c>
      <c r="I944" s="8" t="str">
        <f>VLOOKUP(A944,Planilha1!A:Y,24,FALSE)</f>
        <v>Não</v>
      </c>
      <c r="J944" s="8" t="str">
        <f>VLOOKUP(A944,Planilha1!A:Y,25,FALSE)</f>
        <v>Não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Sim</v>
      </c>
      <c r="H945" s="8" t="str">
        <f>VLOOKUP(A945,Planilha1!A:Y,23,FALSE)</f>
        <v>Sim</v>
      </c>
      <c r="I945" s="8" t="str">
        <f>VLOOKUP(A945,Planilha1!A:Y,24,FALSE)</f>
        <v>Sim</v>
      </c>
      <c r="J945" s="8" t="str">
        <f>VLOOKUP(A945,Planilha1!A:Y,25,FALSE)</f>
        <v>Sim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Não</v>
      </c>
      <c r="H947" s="8" t="str">
        <f>VLOOKUP(A947,Planilha1!A:Y,23,FALSE)</f>
        <v>Sim</v>
      </c>
      <c r="I947" s="8" t="str">
        <f>VLOOKUP(A947,Planilha1!A:Y,24,FALSE)</f>
        <v>Não</v>
      </c>
      <c r="J947" s="8" t="str">
        <f>VLOOKUP(A947,Planilha1!A:Y,25,FALSE)</f>
        <v>Sim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Sim</v>
      </c>
      <c r="H949" s="8" t="str">
        <f>VLOOKUP(A949,Planilha1!A:Y,23,FALSE)</f>
        <v>Sim</v>
      </c>
      <c r="I949" s="8" t="str">
        <f>VLOOKUP(A949,Planilha1!A:Y,24,FALSE)</f>
        <v>Sim</v>
      </c>
      <c r="J949" s="8" t="str">
        <f>VLOOKUP(A949,Planilha1!A:Y,25,FALSE)</f>
        <v>Sim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Sim</v>
      </c>
      <c r="I950" s="8" t="str">
        <f>VLOOKUP(A950,Planilha1!A:Y,24,FALSE)</f>
        <v>Não</v>
      </c>
      <c r="J950" s="8" t="str">
        <f>VLOOKUP(A950,Planilha1!A:Y,25,FALSE)</f>
        <v>Sim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Sim</v>
      </c>
      <c r="F952" s="8" t="str">
        <f>VLOOKUP(A952,Planilha1!A:Y,21,FALSE)</f>
        <v>Sim</v>
      </c>
      <c r="G952" s="8" t="str">
        <f>VLOOKUP(A952,Planilha1!A:Y,22,FALSE)</f>
        <v>Sim</v>
      </c>
      <c r="H952" s="8" t="str">
        <f>VLOOKUP(A952,Planilha1!A:Y,23,FALSE)</f>
        <v>Sim</v>
      </c>
      <c r="I952" s="8" t="str">
        <f>VLOOKUP(A952,Planilha1!A:Y,24,FALSE)</f>
        <v>Não</v>
      </c>
      <c r="J952" s="8" t="str">
        <f>VLOOKUP(A952,Planilha1!A:Y,25,FALSE)</f>
        <v>Sim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Sim</v>
      </c>
      <c r="H953" s="8" t="str">
        <f>VLOOKUP(A953,Planilha1!A:Y,23,FALSE)</f>
        <v>Sim</v>
      </c>
      <c r="I953" s="8" t="str">
        <f>VLOOKUP(A953,Planilha1!A:Y,24,FALSE)</f>
        <v>Sim</v>
      </c>
      <c r="J953" s="8" t="str">
        <f>VLOOKUP(A953,Planilha1!A:Y,25,FALSE)</f>
        <v>Sim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Sim</v>
      </c>
      <c r="H954" s="8" t="str">
        <f>VLOOKUP(A954,Planilha1!A:Y,23,FALSE)</f>
        <v>Sim</v>
      </c>
      <c r="I954" s="8" t="str">
        <f>VLOOKUP(A954,Planilha1!A:Y,24,FALSE)</f>
        <v>Sim</v>
      </c>
      <c r="J954" s="8" t="str">
        <f>VLOOKUP(A954,Planilha1!A:Y,25,FALSE)</f>
        <v>Sim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Sim</v>
      </c>
      <c r="I955" s="8" t="str">
        <f>VLOOKUP(A955,Planilha1!A:Y,24,FALSE)</f>
        <v>Não</v>
      </c>
      <c r="J955" s="8" t="str">
        <f>VLOOKUP(A955,Planilha1!A:Y,25,FALSE)</f>
        <v>Sim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Não</v>
      </c>
      <c r="F956" s="8" t="str">
        <f>VLOOKUP(A956,Planilha1!A:Y,21,FALSE)</f>
        <v>Sim</v>
      </c>
      <c r="G956" s="8" t="str">
        <f>VLOOKUP(A956,Planilha1!A:Y,22,FALSE)</f>
        <v>Sim</v>
      </c>
      <c r="H956" s="8" t="str">
        <f>VLOOKUP(A956,Planilha1!A:Y,23,FALSE)</f>
        <v>Sim</v>
      </c>
      <c r="I956" s="8" t="str">
        <f>VLOOKUP(A956,Planilha1!A:Y,24,FALSE)</f>
        <v>Sim</v>
      </c>
      <c r="J956" s="8" t="str">
        <f>VLOOKUP(A956,Planilha1!A:Y,25,FALSE)</f>
        <v>Sim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Sim</v>
      </c>
      <c r="F958" s="8" t="str">
        <f>VLOOKUP(A958,Planilha1!A:Y,21,FALSE)</f>
        <v>Sim</v>
      </c>
      <c r="G958" s="8" t="str">
        <f>VLOOKUP(A958,Planilha1!A:Y,22,FALSE)</f>
        <v>Sim</v>
      </c>
      <c r="H958" s="8" t="str">
        <f>VLOOKUP(A958,Planilha1!A:Y,23,FALSE)</f>
        <v>Sim</v>
      </c>
      <c r="I958" s="8" t="str">
        <f>VLOOKUP(A958,Planilha1!A:Y,24,FALSE)</f>
        <v>Sim</v>
      </c>
      <c r="J958" s="8" t="str">
        <f>VLOOKUP(A958,Planilha1!A:Y,25,FALSE)</f>
        <v>Sim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Não</v>
      </c>
      <c r="F960" s="8" t="str">
        <f>VLOOKUP(A960,Planilha1!A:Y,21,FALSE)</f>
        <v>Sim</v>
      </c>
      <c r="G960" s="8" t="str">
        <f>VLOOKUP(A960,Planilha1!A:Y,22,FALSE)</f>
        <v>Não</v>
      </c>
      <c r="H960" s="8" t="str">
        <f>VLOOKUP(A960,Planilha1!A:Y,23,FALSE)</f>
        <v>Sim</v>
      </c>
      <c r="I960" s="8" t="str">
        <f>VLOOKUP(A960,Planilha1!A:Y,24,FALSE)</f>
        <v>Não</v>
      </c>
      <c r="J960" s="8" t="str">
        <f>VLOOKUP(A960,Planilha1!A:Y,25,FALSE)</f>
        <v>Sim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Sim</v>
      </c>
      <c r="H961" s="8" t="str">
        <f>VLOOKUP(A961,Planilha1!A:Y,23,FALSE)</f>
        <v>Sim</v>
      </c>
      <c r="I961" s="8" t="str">
        <f>VLOOKUP(A961,Planilha1!A:Y,24,FALSE)</f>
        <v>Sim</v>
      </c>
      <c r="J961" s="8" t="str">
        <f>VLOOKUP(A961,Planilha1!A:Y,25,FALSE)</f>
        <v>Sim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Sim</v>
      </c>
      <c r="H962" s="8" t="str">
        <f>VLOOKUP(A962,Planilha1!A:Y,23,FALSE)</f>
        <v>Sim</v>
      </c>
      <c r="I962" s="8" t="str">
        <f>VLOOKUP(A962,Planilha1!A:Y,24,FALSE)</f>
        <v>Sim</v>
      </c>
      <c r="J962" s="8" t="str">
        <f>VLOOKUP(A962,Planilha1!A:Y,25,FALSE)</f>
        <v>Sim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Sim</v>
      </c>
      <c r="H963" s="8" t="str">
        <f>VLOOKUP(A963,Planilha1!A:Y,23,FALSE)</f>
        <v>Sim</v>
      </c>
      <c r="I963" s="8" t="str">
        <f>VLOOKUP(A963,Planilha1!A:Y,24,FALSE)</f>
        <v>Sim</v>
      </c>
      <c r="J963" s="8" t="str">
        <f>VLOOKUP(A963,Planilha1!A:Y,25,FALSE)</f>
        <v>Sim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Sim</v>
      </c>
      <c r="H964" s="8" t="str">
        <f>VLOOKUP(A964,Planilha1!A:Y,23,FALSE)</f>
        <v>Sim</v>
      </c>
      <c r="I964" s="8" t="str">
        <f>VLOOKUP(A964,Planilha1!A:Y,24,FALSE)</f>
        <v>Sim</v>
      </c>
      <c r="J964" s="8" t="str">
        <f>VLOOKUP(A964,Planilha1!A:Y,25,FALSE)</f>
        <v>Sim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Sim</v>
      </c>
      <c r="F965" s="8" t="str">
        <f>VLOOKUP(A965,Planilha1!A:Y,21,FALSE)</f>
        <v>Sim</v>
      </c>
      <c r="G965" s="8" t="str">
        <f>VLOOKUP(A965,Planilha1!A:Y,22,FALSE)</f>
        <v>Sim</v>
      </c>
      <c r="H965" s="8" t="str">
        <f>VLOOKUP(A965,Planilha1!A:Y,23,FALSE)</f>
        <v>Sim</v>
      </c>
      <c r="I965" s="8" t="str">
        <f>VLOOKUP(A965,Planilha1!A:Y,24,FALSE)</f>
        <v>Sim</v>
      </c>
      <c r="J965" s="8" t="str">
        <f>VLOOKUP(A965,Planilha1!A:Y,25,FALSE)</f>
        <v>Sim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Sim</v>
      </c>
      <c r="H966" s="8" t="str">
        <f>VLOOKUP(A966,Planilha1!A:Y,23,FALSE)</f>
        <v>Sim</v>
      </c>
      <c r="I966" s="8" t="str">
        <f>VLOOKUP(A966,Planilha1!A:Y,24,FALSE)</f>
        <v>Sim</v>
      </c>
      <c r="J966" s="8" t="str">
        <f>VLOOKUP(A966,Planilha1!A:Y,25,FALSE)</f>
        <v>Sim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Não</v>
      </c>
      <c r="F967" s="8" t="str">
        <f>VLOOKUP(A967,Planilha1!A:Y,21,FALSE)</f>
        <v>Sim</v>
      </c>
      <c r="G967" s="8" t="str">
        <f>VLOOKUP(A967,Planilha1!A:Y,22,FALSE)</f>
        <v>Sim</v>
      </c>
      <c r="H967" s="8" t="str">
        <f>VLOOKUP(A967,Planilha1!A:Y,23,FALSE)</f>
        <v>Sim</v>
      </c>
      <c r="I967" s="8" t="str">
        <f>VLOOKUP(A967,Planilha1!A:Y,24,FALSE)</f>
        <v>Não</v>
      </c>
      <c r="J967" s="8" t="str">
        <f>VLOOKUP(A967,Planilha1!A:Y,25,FALSE)</f>
        <v>Sim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Sim</v>
      </c>
      <c r="H968" s="8" t="str">
        <f>VLOOKUP(A968,Planilha1!A:Y,23,FALSE)</f>
        <v>Sim</v>
      </c>
      <c r="I968" s="8" t="str">
        <f>VLOOKUP(A968,Planilha1!A:Y,24,FALSE)</f>
        <v>Sim</v>
      </c>
      <c r="J968" s="8" t="str">
        <f>VLOOKUP(A968,Planilha1!A:Y,25,FALSE)</f>
        <v>Sim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Não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Sim</v>
      </c>
      <c r="I970" s="8" t="str">
        <f>VLOOKUP(A970,Planilha1!A:Y,24,FALSE)</f>
        <v>Não</v>
      </c>
      <c r="J970" s="8" t="str">
        <f>VLOOKUP(A970,Planilha1!A:Y,25,FALSE)</f>
        <v>Sim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Sim</v>
      </c>
      <c r="G971" s="8" t="str">
        <f>VLOOKUP(A971,Planilha1!A:Y,22,FALSE)</f>
        <v>Não</v>
      </c>
      <c r="H971" s="8" t="str">
        <f>VLOOKUP(A971,Planilha1!A:Y,23,FALSE)</f>
        <v>Sim</v>
      </c>
      <c r="I971" s="8" t="str">
        <f>VLOOKUP(A971,Planilha1!A:Y,24,FALSE)</f>
        <v>Sim</v>
      </c>
      <c r="J971" s="8" t="str">
        <f>VLOOKUP(A971,Planilha1!A:Y,25,FALSE)</f>
        <v>Sim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Sim</v>
      </c>
      <c r="I973" s="8" t="str">
        <f>VLOOKUP(A973,Planilha1!A:Y,24,FALSE)</f>
        <v>Não</v>
      </c>
      <c r="J973" s="8" t="str">
        <f>VLOOKUP(A973,Planilha1!A:Y,25,FALSE)</f>
        <v>Sim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Sim</v>
      </c>
      <c r="G974" s="8" t="str">
        <f>VLOOKUP(A974,Planilha1!A:Y,22,FALSE)</f>
        <v>Sim</v>
      </c>
      <c r="H974" s="8" t="str">
        <f>VLOOKUP(A974,Planilha1!A:Y,23,FALSE)</f>
        <v>Sim</v>
      </c>
      <c r="I974" s="8" t="str">
        <f>VLOOKUP(A974,Planilha1!A:Y,24,FALSE)</f>
        <v>Não</v>
      </c>
      <c r="J974" s="8" t="str">
        <f>VLOOKUP(A974,Planilha1!A:Y,25,FALSE)</f>
        <v>Sim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Sim</v>
      </c>
      <c r="I975" s="8" t="str">
        <f>VLOOKUP(A975,Planilha1!A:Y,24,FALSE)</f>
        <v>Não</v>
      </c>
      <c r="J975" s="8" t="str">
        <f>VLOOKUP(A975,Planilha1!A:Y,25,FALSE)</f>
        <v>Sim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Sim</v>
      </c>
      <c r="F976" s="8" t="str">
        <f>VLOOKUP(A976,Planilha1!A:Y,21,FALSE)</f>
        <v>Sim</v>
      </c>
      <c r="G976" s="8" t="str">
        <f>VLOOKUP(A976,Planilha1!A:Y,22,FALSE)</f>
        <v>Sim</v>
      </c>
      <c r="H976" s="8" t="str">
        <f>VLOOKUP(A976,Planilha1!A:Y,23,FALSE)</f>
        <v>Sim</v>
      </c>
      <c r="I976" s="8" t="str">
        <f>VLOOKUP(A976,Planilha1!A:Y,24,FALSE)</f>
        <v>Não</v>
      </c>
      <c r="J976" s="8" t="str">
        <f>VLOOKUP(A976,Planilha1!A:Y,25,FALSE)</f>
        <v>Sim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Sim</v>
      </c>
      <c r="F977" s="8" t="str">
        <f>VLOOKUP(A977,Planilha1!A:Y,21,FALSE)</f>
        <v>Sim</v>
      </c>
      <c r="G977" s="8" t="str">
        <f>VLOOKUP(A977,Planilha1!A:Y,22,FALSE)</f>
        <v>Sim</v>
      </c>
      <c r="H977" s="8" t="str">
        <f>VLOOKUP(A977,Planilha1!A:Y,23,FALSE)</f>
        <v>Sim</v>
      </c>
      <c r="I977" s="8" t="str">
        <f>VLOOKUP(A977,Planilha1!A:Y,24,FALSE)</f>
        <v>Não</v>
      </c>
      <c r="J977" s="8" t="str">
        <f>VLOOKUP(A977,Planilha1!A:Y,25,FALSE)</f>
        <v>Sim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Sim</v>
      </c>
      <c r="H978" s="8" t="str">
        <f>VLOOKUP(A978,Planilha1!A:Y,23,FALSE)</f>
        <v>Sim</v>
      </c>
      <c r="I978" s="8" t="str">
        <f>VLOOKUP(A978,Planilha1!A:Y,24,FALSE)</f>
        <v>Sim</v>
      </c>
      <c r="J978" s="8" t="str">
        <f>VLOOKUP(A978,Planilha1!A:Y,25,FALSE)</f>
        <v>Sim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Sim</v>
      </c>
      <c r="I979" s="8" t="str">
        <f>VLOOKUP(A979,Planilha1!A:Y,24,FALSE)</f>
        <v>Não</v>
      </c>
      <c r="J979" s="8" t="str">
        <f>VLOOKUP(A979,Planilha1!A:Y,25,FALSE)</f>
        <v>Sim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Sim</v>
      </c>
      <c r="H980" s="8" t="str">
        <f>VLOOKUP(A980,Planilha1!A:Y,23,FALSE)</f>
        <v>Sim</v>
      </c>
      <c r="I980" s="8" t="str">
        <f>VLOOKUP(A980,Planilha1!A:Y,24,FALSE)</f>
        <v>Sim</v>
      </c>
      <c r="J980" s="8" t="str">
        <f>VLOOKUP(A980,Planilha1!A:Y,25,FALSE)</f>
        <v>Sim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Sim</v>
      </c>
      <c r="I981" s="8" t="str">
        <f>VLOOKUP(A981,Planilha1!A:Y,24,FALSE)</f>
        <v>Não</v>
      </c>
      <c r="J981" s="8" t="str">
        <f>VLOOKUP(A981,Planilha1!A:Y,25,FALSE)</f>
        <v>Sim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Sim</v>
      </c>
      <c r="G982" s="8" t="str">
        <f>VLOOKUP(A982,Planilha1!A:Y,22,FALSE)</f>
        <v>Não</v>
      </c>
      <c r="H982" s="8" t="str">
        <f>VLOOKUP(A982,Planilha1!A:Y,23,FALSE)</f>
        <v>Sim</v>
      </c>
      <c r="I982" s="8" t="str">
        <f>VLOOKUP(A982,Planilha1!A:Y,24,FALSE)</f>
        <v>Não</v>
      </c>
      <c r="J982" s="8" t="str">
        <f>VLOOKUP(A982,Planilha1!A:Y,25,FALSE)</f>
        <v>Sim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Sim</v>
      </c>
      <c r="H983" s="8" t="str">
        <f>VLOOKUP(A983,Planilha1!A:Y,23,FALSE)</f>
        <v>Sim</v>
      </c>
      <c r="I983" s="8" t="str">
        <f>VLOOKUP(A983,Planilha1!A:Y,24,FALSE)</f>
        <v>Sim</v>
      </c>
      <c r="J983" s="8" t="str">
        <f>VLOOKUP(A983,Planilha1!A:Y,25,FALSE)</f>
        <v>Sim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Não</v>
      </c>
      <c r="F984" s="8" t="str">
        <f>VLOOKUP(A984,Planilha1!A:Y,21,FALSE)</f>
        <v>Sim</v>
      </c>
      <c r="G984" s="8" t="str">
        <f>VLOOKUP(A984,Planilha1!A:Y,22,FALSE)</f>
        <v>Sim</v>
      </c>
      <c r="H984" s="8" t="str">
        <f>VLOOKUP(A984,Planilha1!A:Y,23,FALSE)</f>
        <v>Sim</v>
      </c>
      <c r="I984" s="8" t="str">
        <f>VLOOKUP(A984,Planilha1!A:Y,24,FALSE)</f>
        <v>Não</v>
      </c>
      <c r="J984" s="8" t="str">
        <f>VLOOKUP(A984,Planilha1!A:Y,25,FALSE)</f>
        <v>Sim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Sim</v>
      </c>
      <c r="H985" s="8" t="str">
        <f>VLOOKUP(A985,Planilha1!A:Y,23,FALSE)</f>
        <v>Sim</v>
      </c>
      <c r="I985" s="8" t="str">
        <f>VLOOKUP(A985,Planilha1!A:Y,24,FALSE)</f>
        <v>Sim</v>
      </c>
      <c r="J985" s="8" t="str">
        <f>VLOOKUP(A985,Planilha1!A:Y,25,FALSE)</f>
        <v>Sim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Sim</v>
      </c>
      <c r="H986" s="8" t="str">
        <f>VLOOKUP(A986,Planilha1!A:Y,23,FALSE)</f>
        <v>Sim</v>
      </c>
      <c r="I986" s="8" t="str">
        <f>VLOOKUP(A986,Planilha1!A:Y,24,FALSE)</f>
        <v>Sim</v>
      </c>
      <c r="J986" s="8" t="str">
        <f>VLOOKUP(A986,Planilha1!A:Y,25,FALSE)</f>
        <v>Sim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Sim</v>
      </c>
      <c r="H987" s="8" t="str">
        <f>VLOOKUP(A987,Planilha1!A:Y,23,FALSE)</f>
        <v>Sim</v>
      </c>
      <c r="I987" s="8" t="str">
        <f>VLOOKUP(A987,Planilha1!A:Y,24,FALSE)</f>
        <v>Sim</v>
      </c>
      <c r="J987" s="8" t="str">
        <f>VLOOKUP(A987,Planilha1!A:Y,25,FALSE)</f>
        <v>Sim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Sim</v>
      </c>
      <c r="G988" s="8" t="str">
        <f>VLOOKUP(A988,Planilha1!A:Y,22,FALSE)</f>
        <v>Não</v>
      </c>
      <c r="H988" s="8" t="str">
        <f>VLOOKUP(A988,Planilha1!A:Y,23,FALSE)</f>
        <v>Sim</v>
      </c>
      <c r="I988" s="8" t="str">
        <f>VLOOKUP(A988,Planilha1!A:Y,24,FALSE)</f>
        <v>Não</v>
      </c>
      <c r="J988" s="8" t="str">
        <f>VLOOKUP(A988,Planilha1!A:Y,25,FALSE)</f>
        <v>Sim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Sim</v>
      </c>
      <c r="H989" s="8" t="str">
        <f>VLOOKUP(A989,Planilha1!A:Y,23,FALSE)</f>
        <v>Sim</v>
      </c>
      <c r="I989" s="8" t="str">
        <f>VLOOKUP(A989,Planilha1!A:Y,24,FALSE)</f>
        <v>Sim</v>
      </c>
      <c r="J989" s="8" t="str">
        <f>VLOOKUP(A989,Planilha1!A:Y,25,FALSE)</f>
        <v>Sim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Sim</v>
      </c>
      <c r="I990" s="8" t="str">
        <f>VLOOKUP(A990,Planilha1!A:Y,24,FALSE)</f>
        <v>Não</v>
      </c>
      <c r="J990" s="8" t="str">
        <f>VLOOKUP(A990,Planilha1!A:Y,25,FALSE)</f>
        <v>Sim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Sim</v>
      </c>
      <c r="H991" s="8" t="str">
        <f>VLOOKUP(A991,Planilha1!A:Y,23,FALSE)</f>
        <v>Sim</v>
      </c>
      <c r="I991" s="8" t="str">
        <f>VLOOKUP(A991,Planilha1!A:Y,24,FALSE)</f>
        <v>Sim</v>
      </c>
      <c r="J991" s="8" t="str">
        <f>VLOOKUP(A991,Planilha1!A:Y,25,FALSE)</f>
        <v>Sim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Sim</v>
      </c>
      <c r="H993" s="8" t="str">
        <f>VLOOKUP(A993,Planilha1!A:Y,23,FALSE)</f>
        <v>Sim</v>
      </c>
      <c r="I993" s="8" t="str">
        <f>VLOOKUP(A993,Planilha1!A:Y,24,FALSE)</f>
        <v>Sim</v>
      </c>
      <c r="J993" s="8" t="str">
        <f>VLOOKUP(A993,Planilha1!A:Y,25,FALSE)</f>
        <v>Sim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Não</v>
      </c>
      <c r="F995" s="8" t="str">
        <f>VLOOKUP(A995,Planilha1!A:Y,21,FALSE)</f>
        <v>Sim</v>
      </c>
      <c r="G995" s="8" t="str">
        <f>VLOOKUP(A995,Planilha1!A:Y,22,FALSE)</f>
        <v>Sim</v>
      </c>
      <c r="H995" s="8" t="str">
        <f>VLOOKUP(A995,Planilha1!A:Y,23,FALSE)</f>
        <v>Sim</v>
      </c>
      <c r="I995" s="8" t="str">
        <f>VLOOKUP(A995,Planilha1!A:Y,24,FALSE)</f>
        <v>Sim</v>
      </c>
      <c r="J995" s="8" t="str">
        <f>VLOOKUP(A995,Planilha1!A:Y,25,FALSE)</f>
        <v>Sim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Sim</v>
      </c>
      <c r="I996" s="8" t="str">
        <f>VLOOKUP(A996,Planilha1!A:Y,24,FALSE)</f>
        <v>Não</v>
      </c>
      <c r="J996" s="8" t="str">
        <f>VLOOKUP(A996,Planilha1!A:Y,25,FALSE)</f>
        <v>Sim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Não</v>
      </c>
      <c r="F997" s="8" t="str">
        <f>VLOOKUP(A997,Planilha1!A:Y,21,FALSE)</f>
        <v>Sim</v>
      </c>
      <c r="G997" s="8" t="str">
        <f>VLOOKUP(A997,Planilha1!A:Y,22,FALSE)</f>
        <v>Não</v>
      </c>
      <c r="H997" s="8" t="str">
        <f>VLOOKUP(A997,Planilha1!A:Y,23,FALSE)</f>
        <v>Sim</v>
      </c>
      <c r="I997" s="8" t="str">
        <f>VLOOKUP(A997,Planilha1!A:Y,24,FALSE)</f>
        <v>Não</v>
      </c>
      <c r="J997" s="8" t="str">
        <f>VLOOKUP(A997,Planilha1!A:Y,25,FALSE)</f>
        <v>Sim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Sim</v>
      </c>
      <c r="H998" s="8" t="str">
        <f>VLOOKUP(A998,Planilha1!A:Y,23,FALSE)</f>
        <v>Sim</v>
      </c>
      <c r="I998" s="8" t="str">
        <f>VLOOKUP(A998,Planilha1!A:Y,24,FALSE)</f>
        <v>Sim</v>
      </c>
      <c r="J998" s="8" t="str">
        <f>VLOOKUP(A998,Planilha1!A:Y,25,FALSE)</f>
        <v>Sim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Sim</v>
      </c>
      <c r="H1000" s="8" t="str">
        <f>VLOOKUP(A1000,Planilha1!A:Y,23,FALSE)</f>
        <v>Sim</v>
      </c>
      <c r="I1000" s="8" t="str">
        <f>VLOOKUP(A1000,Planilha1!A:Y,24,FALSE)</f>
        <v>Sim</v>
      </c>
      <c r="J1000" s="8" t="str">
        <f>VLOOKUP(A1000,Planilha1!A:Y,25,FALSE)</f>
        <v>Sim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Sim</v>
      </c>
      <c r="H1001" s="8" t="str">
        <f>VLOOKUP(A1001,Planilha1!A:Y,23,FALSE)</f>
        <v>Sim</v>
      </c>
      <c r="I1001" s="8" t="str">
        <f>VLOOKUP(A1001,Planilha1!A:Y,24,FALSE)</f>
        <v>Sim</v>
      </c>
      <c r="J1001" s="8" t="str">
        <f>VLOOKUP(A1001,Planilha1!A:Y,25,FALSE)</f>
        <v>Sim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Sim</v>
      </c>
      <c r="H1002" s="8" t="str">
        <f>VLOOKUP(A1002,Planilha1!A:Y,23,FALSE)</f>
        <v>Sim</v>
      </c>
      <c r="I1002" s="8" t="str">
        <f>VLOOKUP(A1002,Planilha1!A:Y,24,FALSE)</f>
        <v>Sim</v>
      </c>
      <c r="J1002" s="8" t="str">
        <f>VLOOKUP(A1002,Planilha1!A:Y,25,FALSE)</f>
        <v>Sim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Sim</v>
      </c>
      <c r="F1003" s="8" t="str">
        <f>VLOOKUP(A1003,Planilha1!A:Y,21,FALSE)</f>
        <v>Sim</v>
      </c>
      <c r="G1003" s="8" t="str">
        <f>VLOOKUP(A1003,Planilha1!A:Y,22,FALSE)</f>
        <v>Sim</v>
      </c>
      <c r="H1003" s="8" t="str">
        <f>VLOOKUP(A1003,Planilha1!A:Y,23,FALSE)</f>
        <v>Sim</v>
      </c>
      <c r="I1003" s="8" t="str">
        <f>VLOOKUP(A1003,Planilha1!A:Y,24,FALSE)</f>
        <v>Sim</v>
      </c>
      <c r="J1003" s="8" t="str">
        <f>VLOOKUP(A1003,Planilha1!A:Y,25,FALSE)</f>
        <v>Sim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Sim</v>
      </c>
      <c r="F1005" s="8" t="str">
        <f>VLOOKUP(A1005,Planilha1!A:Y,21,FALSE)</f>
        <v>Sim</v>
      </c>
      <c r="G1005" s="8" t="str">
        <f>VLOOKUP(A1005,Planilha1!A:Y,22,FALSE)</f>
        <v>Não</v>
      </c>
      <c r="H1005" s="8" t="str">
        <f>VLOOKUP(A1005,Planilha1!A:Y,23,FALSE)</f>
        <v>Sim</v>
      </c>
      <c r="I1005" s="8" t="str">
        <f>VLOOKUP(A1005,Planilha1!A:Y,24,FALSE)</f>
        <v>Sim</v>
      </c>
      <c r="J1005" s="8" t="str">
        <f>VLOOKUP(A1005,Planilha1!A:Y,25,FALSE)</f>
        <v>Sim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Sim</v>
      </c>
      <c r="I1006" s="8" t="str">
        <f>VLOOKUP(A1006,Planilha1!A:Y,24,FALSE)</f>
        <v>Não</v>
      </c>
      <c r="J1006" s="8" t="str">
        <f>VLOOKUP(A1006,Planilha1!A:Y,25,FALSE)</f>
        <v>Sim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Sim</v>
      </c>
      <c r="F1010" s="8" t="str">
        <f>VLOOKUP(A1010,Planilha1!A:Y,21,FALSE)</f>
        <v>Sim</v>
      </c>
      <c r="G1010" s="8" t="str">
        <f>VLOOKUP(A1010,Planilha1!A:Y,22,FALSE)</f>
        <v>Não</v>
      </c>
      <c r="H1010" s="8" t="str">
        <f>VLOOKUP(A1010,Planilha1!A:Y,23,FALSE)</f>
        <v>Sim</v>
      </c>
      <c r="I1010" s="8" t="str">
        <f>VLOOKUP(A1010,Planilha1!A:Y,24,FALSE)</f>
        <v>Não</v>
      </c>
      <c r="J1010" s="8" t="str">
        <f>VLOOKUP(A1010,Planilha1!A:Y,25,FALSE)</f>
        <v>Sim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Sim</v>
      </c>
      <c r="H1011" s="8" t="str">
        <f>VLOOKUP(A1011,Planilha1!A:Y,23,FALSE)</f>
        <v>Sim</v>
      </c>
      <c r="I1011" s="8" t="str">
        <f>VLOOKUP(A1011,Planilha1!A:Y,24,FALSE)</f>
        <v>Sim</v>
      </c>
      <c r="J1011" s="8" t="str">
        <f>VLOOKUP(A1011,Planilha1!A:Y,25,FALSE)</f>
        <v>Sim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Sim</v>
      </c>
      <c r="H1012" s="8" t="str">
        <f>VLOOKUP(A1012,Planilha1!A:Y,23,FALSE)</f>
        <v>Sim</v>
      </c>
      <c r="I1012" s="8" t="str">
        <f>VLOOKUP(A1012,Planilha1!A:Y,24,FALSE)</f>
        <v>Sim</v>
      </c>
      <c r="J1012" s="8" t="str">
        <f>VLOOKUP(A1012,Planilha1!A:Y,25,FALSE)</f>
        <v>Sim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Não</v>
      </c>
      <c r="F1013" s="8" t="str">
        <f>VLOOKUP(A1013,Planilha1!A:Y,21,FALSE)</f>
        <v>Sim</v>
      </c>
      <c r="G1013" s="8" t="str">
        <f>VLOOKUP(A1013,Planilha1!A:Y,22,FALSE)</f>
        <v>Não</v>
      </c>
      <c r="H1013" s="8" t="str">
        <f>VLOOKUP(A1013,Planilha1!A:Y,23,FALSE)</f>
        <v>Sim</v>
      </c>
      <c r="I1013" s="8" t="str">
        <f>VLOOKUP(A1013,Planilha1!A:Y,24,FALSE)</f>
        <v>Não</v>
      </c>
      <c r="J1013" s="8" t="str">
        <f>VLOOKUP(A1013,Planilha1!A:Y,25,FALSE)</f>
        <v>Sim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Sim</v>
      </c>
      <c r="H1016" s="8" t="str">
        <f>VLOOKUP(A1016,Planilha1!A:Y,23,FALSE)</f>
        <v>Sim</v>
      </c>
      <c r="I1016" s="8" t="str">
        <f>VLOOKUP(A1016,Planilha1!A:Y,24,FALSE)</f>
        <v>Sim</v>
      </c>
      <c r="J1016" s="8" t="str">
        <f>VLOOKUP(A1016,Planilha1!A:Y,25,FALSE)</f>
        <v>Sim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Sim</v>
      </c>
      <c r="H1017" s="8" t="str">
        <f>VLOOKUP(A1017,Planilha1!A:Y,23,FALSE)</f>
        <v>Sim</v>
      </c>
      <c r="I1017" s="8" t="str">
        <f>VLOOKUP(A1017,Planilha1!A:Y,24,FALSE)</f>
        <v>Sim</v>
      </c>
      <c r="J1017" s="8" t="str">
        <f>VLOOKUP(A1017,Planilha1!A:Y,25,FALSE)</f>
        <v>Sim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Sim</v>
      </c>
      <c r="H1018" s="8" t="str">
        <f>VLOOKUP(A1018,Planilha1!A:Y,23,FALSE)</f>
        <v>Sim</v>
      </c>
      <c r="I1018" s="8" t="str">
        <f>VLOOKUP(A1018,Planilha1!A:Y,24,FALSE)</f>
        <v>Sim</v>
      </c>
      <c r="J1018" s="8" t="str">
        <f>VLOOKUP(A1018,Planilha1!A:Y,25,FALSE)</f>
        <v>Sim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Sim</v>
      </c>
      <c r="H1019" s="8" t="str">
        <f>VLOOKUP(A1019,Planilha1!A:Y,23,FALSE)</f>
        <v>Sim</v>
      </c>
      <c r="I1019" s="8" t="str">
        <f>VLOOKUP(A1019,Planilha1!A:Y,24,FALSE)</f>
        <v>Sim</v>
      </c>
      <c r="J1019" s="8" t="str">
        <f>VLOOKUP(A1019,Planilha1!A:Y,25,FALSE)</f>
        <v>Sim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Sim</v>
      </c>
      <c r="H1020" s="8" t="str">
        <f>VLOOKUP(A1020,Planilha1!A:Y,23,FALSE)</f>
        <v>Sim</v>
      </c>
      <c r="I1020" s="8" t="str">
        <f>VLOOKUP(A1020,Planilha1!A:Y,24,FALSE)</f>
        <v>Não</v>
      </c>
      <c r="J1020" s="8" t="str">
        <f>VLOOKUP(A1020,Planilha1!A:Y,25,FALSE)</f>
        <v>Sim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Sim</v>
      </c>
      <c r="F1021" s="8" t="str">
        <f>VLOOKUP(A1021,Planilha1!A:Y,21,FALSE)</f>
        <v>Sim</v>
      </c>
      <c r="G1021" s="8" t="str">
        <f>VLOOKUP(A1021,Planilha1!A:Y,22,FALSE)</f>
        <v>Sim</v>
      </c>
      <c r="H1021" s="8" t="str">
        <f>VLOOKUP(A1021,Planilha1!A:Y,23,FALSE)</f>
        <v>Sim</v>
      </c>
      <c r="I1021" s="8" t="str">
        <f>VLOOKUP(A1021,Planilha1!A:Y,24,FALSE)</f>
        <v>Sim</v>
      </c>
      <c r="J1021" s="8" t="str">
        <f>VLOOKUP(A1021,Planilha1!A:Y,25,FALSE)</f>
        <v>Sim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Sim</v>
      </c>
      <c r="F1022" s="8" t="str">
        <f>VLOOKUP(A1022,Planilha1!A:Y,21,FALSE)</f>
        <v>Sim</v>
      </c>
      <c r="G1022" s="8" t="str">
        <f>VLOOKUP(A1022,Planilha1!A:Y,22,FALSE)</f>
        <v>Sim</v>
      </c>
      <c r="H1022" s="8" t="str">
        <f>VLOOKUP(A1022,Planilha1!A:Y,23,FALSE)</f>
        <v>Sim</v>
      </c>
      <c r="I1022" s="8" t="str">
        <f>VLOOKUP(A1022,Planilha1!A:Y,24,FALSE)</f>
        <v>Sim</v>
      </c>
      <c r="J1022" s="8" t="str">
        <f>VLOOKUP(A1022,Planilha1!A:Y,25,FALSE)</f>
        <v>Sim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Sim</v>
      </c>
      <c r="F1024" s="8" t="str">
        <f>VLOOKUP(A1024,Planilha1!A:Y,21,FALSE)</f>
        <v>Sim</v>
      </c>
      <c r="G1024" s="8" t="str">
        <f>VLOOKUP(A1024,Planilha1!A:Y,22,FALSE)</f>
        <v>Sim</v>
      </c>
      <c r="H1024" s="8" t="str">
        <f>VLOOKUP(A1024,Planilha1!A:Y,23,FALSE)</f>
        <v>Sim</v>
      </c>
      <c r="I1024" s="8" t="str">
        <f>VLOOKUP(A1024,Planilha1!A:Y,24,FALSE)</f>
        <v>Não</v>
      </c>
      <c r="J1024" s="8" t="str">
        <f>VLOOKUP(A1024,Planilha1!A:Y,25,FALSE)</f>
        <v>Sim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Sim</v>
      </c>
      <c r="H1025" s="8" t="str">
        <f>VLOOKUP(A1025,Planilha1!A:Y,23,FALSE)</f>
        <v>Sim</v>
      </c>
      <c r="I1025" s="8" t="str">
        <f>VLOOKUP(A1025,Planilha1!A:Y,24,FALSE)</f>
        <v>Não</v>
      </c>
      <c r="J1025" s="8" t="str">
        <f>VLOOKUP(A1025,Planilha1!A:Y,25,FALSE)</f>
        <v>Sim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Sim</v>
      </c>
      <c r="H1026" s="8" t="str">
        <f>VLOOKUP(A1026,Planilha1!A:Y,23,FALSE)</f>
        <v>Sim</v>
      </c>
      <c r="I1026" s="8" t="str">
        <f>VLOOKUP(A1026,Planilha1!A:Y,24,FALSE)</f>
        <v>Sim</v>
      </c>
      <c r="J1026" s="8" t="str">
        <f>VLOOKUP(A1026,Planilha1!A:Y,25,FALSE)</f>
        <v>Sim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Sim</v>
      </c>
      <c r="I1027" s="8" t="str">
        <f>VLOOKUP(A1027,Planilha1!A:Y,24,FALSE)</f>
        <v>Não</v>
      </c>
      <c r="J1027" s="8" t="str">
        <f>VLOOKUP(A1027,Planilha1!A:Y,25,FALSE)</f>
        <v>Sim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Sim</v>
      </c>
      <c r="I1031" s="8" t="str">
        <f>VLOOKUP(A1031,Planilha1!A:Y,24,FALSE)</f>
        <v>Não</v>
      </c>
      <c r="J1031" s="8" t="str">
        <f>VLOOKUP(A1031,Planilha1!A:Y,25,FALSE)</f>
        <v>Sim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Sim</v>
      </c>
      <c r="I1032" s="8" t="str">
        <f>VLOOKUP(A1032,Planilha1!A:Y,24,FALSE)</f>
        <v>Não</v>
      </c>
      <c r="J1032" s="8" t="str">
        <f>VLOOKUP(A1032,Planilha1!A:Y,25,FALSE)</f>
        <v>Sim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Sim</v>
      </c>
      <c r="I1033" s="8" t="str">
        <f>VLOOKUP(A1033,Planilha1!A:Y,24,FALSE)</f>
        <v>Não</v>
      </c>
      <c r="J1033" s="8" t="str">
        <f>VLOOKUP(A1033,Planilha1!A:Y,25,FALSE)</f>
        <v>Sim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Sim</v>
      </c>
      <c r="I1034" s="8" t="str">
        <f>VLOOKUP(A1034,Planilha1!A:Y,24,FALSE)</f>
        <v>Não</v>
      </c>
      <c r="J1034" s="8" t="str">
        <f>VLOOKUP(A1034,Planilha1!A:Y,25,FALSE)</f>
        <v>Sim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Sim</v>
      </c>
      <c r="I1036" s="8" t="str">
        <f>VLOOKUP(A1036,Planilha1!A:Y,24,FALSE)</f>
        <v>Não</v>
      </c>
      <c r="J1036" s="8" t="str">
        <f>VLOOKUP(A1036,Planilha1!A:Y,25,FALSE)</f>
        <v>Sim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Sim</v>
      </c>
      <c r="I1041" s="8" t="str">
        <f>VLOOKUP(A1041,Planilha1!A:Y,24,FALSE)</f>
        <v>Não</v>
      </c>
      <c r="J1041" s="8" t="str">
        <f>VLOOKUP(A1041,Planilha1!A:Y,25,FALSE)</f>
        <v>Sim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Sim</v>
      </c>
      <c r="I1042" s="8" t="str">
        <f>VLOOKUP(A1042,Planilha1!A:Y,24,FALSE)</f>
        <v>Não</v>
      </c>
      <c r="J1042" s="8" t="str">
        <f>VLOOKUP(A1042,Planilha1!A:Y,25,FALSE)</f>
        <v>Sim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Sim</v>
      </c>
      <c r="I1046" s="8" t="str">
        <f>VLOOKUP(A1046,Planilha1!A:Y,24,FALSE)</f>
        <v>Não</v>
      </c>
      <c r="J1046" s="8" t="str">
        <f>VLOOKUP(A1046,Planilha1!A:Y,25,FALSE)</f>
        <v>Sim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Sim</v>
      </c>
      <c r="I1047" s="8" t="str">
        <f>VLOOKUP(A1047,Planilha1!A:Y,24,FALSE)</f>
        <v>Não</v>
      </c>
      <c r="J1047" s="8" t="str">
        <f>VLOOKUP(A1047,Planilha1!A:Y,25,FALSE)</f>
        <v>Sim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Não</v>
      </c>
      <c r="F1049" s="8" t="str">
        <f>VLOOKUP(A1049,Planilha1!A:Y,21,FALSE)</f>
        <v>Sim</v>
      </c>
      <c r="G1049" s="8" t="str">
        <f>VLOOKUP(A1049,Planilha1!A:Y,22,FALSE)</f>
        <v>Sim</v>
      </c>
      <c r="H1049" s="8" t="str">
        <f>VLOOKUP(A1049,Planilha1!A:Y,23,FALSE)</f>
        <v>Sim</v>
      </c>
      <c r="I1049" s="8" t="str">
        <f>VLOOKUP(A1049,Planilha1!A:Y,24,FALSE)</f>
        <v>Sim</v>
      </c>
      <c r="J1049" s="8" t="str">
        <f>VLOOKUP(A1049,Planilha1!A:Y,25,FALSE)</f>
        <v>Sim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Sim</v>
      </c>
      <c r="I1052" s="8" t="str">
        <f>VLOOKUP(A1052,Planilha1!A:Y,24,FALSE)</f>
        <v>Não</v>
      </c>
      <c r="J1052" s="8" t="str">
        <f>VLOOKUP(A1052,Planilha1!A:Y,25,FALSE)</f>
        <v>Sim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Sim</v>
      </c>
      <c r="F1054" s="8" t="str">
        <f>VLOOKUP(A1054,Planilha1!A:Y,21,FALSE)</f>
        <v>Sim</v>
      </c>
      <c r="G1054" s="8" t="str">
        <f>VLOOKUP(A1054,Planilha1!A:Y,22,FALSE)</f>
        <v>Sim</v>
      </c>
      <c r="H1054" s="8" t="str">
        <f>VLOOKUP(A1054,Planilha1!A:Y,23,FALSE)</f>
        <v>Sim</v>
      </c>
      <c r="I1054" s="8" t="str">
        <f>VLOOKUP(A1054,Planilha1!A:Y,24,FALSE)</f>
        <v>Não</v>
      </c>
      <c r="J1054" s="8" t="str">
        <f>VLOOKUP(A1054,Planilha1!A:Y,25,FALSE)</f>
        <v>Sim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Sim</v>
      </c>
      <c r="H1057" s="8" t="str">
        <f>VLOOKUP(A1057,Planilha1!A:Y,23,FALSE)</f>
        <v>Sim</v>
      </c>
      <c r="I1057" s="8" t="str">
        <f>VLOOKUP(A1057,Planilha1!A:Y,24,FALSE)</f>
        <v>Sim</v>
      </c>
      <c r="J1057" s="8" t="str">
        <f>VLOOKUP(A1057,Planilha1!A:Y,25,FALSE)</f>
        <v>Sim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Sim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Sim</v>
      </c>
      <c r="I1059" s="8" t="str">
        <f>VLOOKUP(A1059,Planilha1!A:Y,24,FALSE)</f>
        <v>Não</v>
      </c>
      <c r="J1059" s="8" t="str">
        <f>VLOOKUP(A1059,Planilha1!A:Y,25,FALSE)</f>
        <v>Sim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Sim</v>
      </c>
      <c r="I1063" s="8" t="str">
        <f>VLOOKUP(A1063,Planilha1!A:Y,24,FALSE)</f>
        <v>Não</v>
      </c>
      <c r="J1063" s="8" t="str">
        <f>VLOOKUP(A1063,Planilha1!A:Y,25,FALSE)</f>
        <v>Sim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Sim</v>
      </c>
      <c r="I1065" s="8" t="str">
        <f>VLOOKUP(A1065,Planilha1!A:Y,24,FALSE)</f>
        <v>Não</v>
      </c>
      <c r="J1065" s="8" t="str">
        <f>VLOOKUP(A1065,Planilha1!A:Y,25,FALSE)</f>
        <v>Sim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Sim</v>
      </c>
      <c r="I1066" s="8" t="str">
        <f>VLOOKUP(A1066,Planilha1!A:Y,24,FALSE)</f>
        <v>Não</v>
      </c>
      <c r="J1066" s="8" t="str">
        <f>VLOOKUP(A1066,Planilha1!A:Y,25,FALSE)</f>
        <v>Sim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Sim</v>
      </c>
      <c r="G1067" s="8" t="str">
        <f>VLOOKUP(A1067,Planilha1!A:Y,22,FALSE)</f>
        <v>Não</v>
      </c>
      <c r="H1067" s="8" t="str">
        <f>VLOOKUP(A1067,Planilha1!A:Y,23,FALSE)</f>
        <v>Sim</v>
      </c>
      <c r="I1067" s="8" t="str">
        <f>VLOOKUP(A1067,Planilha1!A:Y,24,FALSE)</f>
        <v>Não</v>
      </c>
      <c r="J1067" s="8" t="str">
        <f>VLOOKUP(A1067,Planilha1!A:Y,25,FALSE)</f>
        <v>Sim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Sim</v>
      </c>
      <c r="I1068" s="8" t="str">
        <f>VLOOKUP(A1068,Planilha1!A:Y,24,FALSE)</f>
        <v>Não</v>
      </c>
      <c r="J1068" s="8" t="str">
        <f>VLOOKUP(A1068,Planilha1!A:Y,25,FALSE)</f>
        <v>Sim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Sim</v>
      </c>
      <c r="I1069" s="8" t="str">
        <f>VLOOKUP(A1069,Planilha1!A:Y,24,FALSE)</f>
        <v>Não</v>
      </c>
      <c r="J1069" s="8" t="str">
        <f>VLOOKUP(A1069,Planilha1!A:Y,25,FALSE)</f>
        <v>Sim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Sim</v>
      </c>
      <c r="I1071" s="8" t="str">
        <f>VLOOKUP(A1071,Planilha1!A:Y,24,FALSE)</f>
        <v>Não</v>
      </c>
      <c r="J1071" s="8" t="str">
        <f>VLOOKUP(A1071,Planilha1!A:Y,25,FALSE)</f>
        <v>Sim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Sim</v>
      </c>
      <c r="I1072" s="8" t="str">
        <f>VLOOKUP(A1072,Planilha1!A:Y,24,FALSE)</f>
        <v>Não</v>
      </c>
      <c r="J1072" s="8" t="str">
        <f>VLOOKUP(A1072,Planilha1!A:Y,25,FALSE)</f>
        <v>Sim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Sim</v>
      </c>
      <c r="I1076" s="8" t="str">
        <f>VLOOKUP(A1076,Planilha1!A:Y,24,FALSE)</f>
        <v>Não</v>
      </c>
      <c r="J1076" s="8" t="str">
        <f>VLOOKUP(A1076,Planilha1!A:Y,25,FALSE)</f>
        <v>Sim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Sim</v>
      </c>
      <c r="I1079" s="8" t="str">
        <f>VLOOKUP(A1079,Planilha1!A:Y,24,FALSE)</f>
        <v>Não</v>
      </c>
      <c r="J1079" s="8" t="str">
        <f>VLOOKUP(A1079,Planilha1!A:Y,25,FALSE)</f>
        <v>Sim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Sim</v>
      </c>
      <c r="I1081" s="8" t="str">
        <f>VLOOKUP(A1081,Planilha1!A:Y,24,FALSE)</f>
        <v>Não</v>
      </c>
      <c r="J1081" s="8" t="str">
        <f>VLOOKUP(A1081,Planilha1!A:Y,25,FALSE)</f>
        <v>Sim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Sim</v>
      </c>
      <c r="F1087" s="8" t="str">
        <f>VLOOKUP(A1087,Planilha1!A:Y,21,FALSE)</f>
        <v>Sim</v>
      </c>
      <c r="G1087" s="8" t="str">
        <f>VLOOKUP(A1087,Planilha1!A:Y,22,FALSE)</f>
        <v>Sim</v>
      </c>
      <c r="H1087" s="8" t="str">
        <f>VLOOKUP(A1087,Planilha1!A:Y,23,FALSE)</f>
        <v>Sim</v>
      </c>
      <c r="I1087" s="8" t="str">
        <f>VLOOKUP(A1087,Planilha1!A:Y,24,FALSE)</f>
        <v>Não</v>
      </c>
      <c r="J1087" s="8" t="str">
        <f>VLOOKUP(A1087,Planilha1!A:Y,25,FALSE)</f>
        <v>Sim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Sim</v>
      </c>
      <c r="I1088" s="8" t="str">
        <f>VLOOKUP(A1088,Planilha1!A:Y,24,FALSE)</f>
        <v>Não</v>
      </c>
      <c r="J1088" s="8" t="str">
        <f>VLOOKUP(A1088,Planilha1!A:Y,25,FALSE)</f>
        <v>Sim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Sim</v>
      </c>
      <c r="I1090" s="8" t="str">
        <f>VLOOKUP(A1090,Planilha1!A:Y,24,FALSE)</f>
        <v>Não</v>
      </c>
      <c r="J1090" s="8" t="str">
        <f>VLOOKUP(A1090,Planilha1!A:Y,25,FALSE)</f>
        <v>Sim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Sim</v>
      </c>
      <c r="I1091" s="8" t="str">
        <f>VLOOKUP(A1091,Planilha1!A:Y,24,FALSE)</f>
        <v>Não</v>
      </c>
      <c r="J1091" s="8" t="str">
        <f>VLOOKUP(A1091,Planilha1!A:Y,25,FALSE)</f>
        <v>Sim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Sim</v>
      </c>
      <c r="G1095" s="8" t="str">
        <f>VLOOKUP(A1095,Planilha1!A:Y,22,FALSE)</f>
        <v>Não</v>
      </c>
      <c r="H1095" s="8" t="str">
        <f>VLOOKUP(A1095,Planilha1!A:Y,23,FALSE)</f>
        <v>Sim</v>
      </c>
      <c r="I1095" s="8" t="str">
        <f>VLOOKUP(A1095,Planilha1!A:Y,24,FALSE)</f>
        <v>Não</v>
      </c>
      <c r="J1095" s="8" t="str">
        <f>VLOOKUP(A1095,Planilha1!A:Y,25,FALSE)</f>
        <v>Sim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Sim</v>
      </c>
      <c r="I1097" s="8" t="str">
        <f>VLOOKUP(A1097,Planilha1!A:Y,24,FALSE)</f>
        <v>Não</v>
      </c>
      <c r="J1097" s="8" t="str">
        <f>VLOOKUP(A1097,Planilha1!A:Y,25,FALSE)</f>
        <v>Sim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Sim</v>
      </c>
      <c r="H1102" s="8" t="str">
        <f>VLOOKUP(A1102,Planilha1!A:Y,23,FALSE)</f>
        <v>Sim</v>
      </c>
      <c r="I1102" s="8" t="str">
        <f>VLOOKUP(A1102,Planilha1!A:Y,24,FALSE)</f>
        <v>Sim</v>
      </c>
      <c r="J1102" s="8" t="str">
        <f>VLOOKUP(A1102,Planilha1!A:Y,25,FALSE)</f>
        <v>Sim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Sim</v>
      </c>
      <c r="I1103" s="8" t="str">
        <f>VLOOKUP(A1103,Planilha1!A:Y,24,FALSE)</f>
        <v>Não</v>
      </c>
      <c r="J1103" s="8" t="str">
        <f>VLOOKUP(A1103,Planilha1!A:Y,25,FALSE)</f>
        <v>Sim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Sim</v>
      </c>
      <c r="H1105" s="8" t="str">
        <f>VLOOKUP(A1105,Planilha1!A:Y,23,FALSE)</f>
        <v>Sim</v>
      </c>
      <c r="I1105" s="8" t="str">
        <f>VLOOKUP(A1105,Planilha1!A:Y,24,FALSE)</f>
        <v>Sim</v>
      </c>
      <c r="J1105" s="8" t="str">
        <f>VLOOKUP(A1105,Planilha1!A:Y,25,FALSE)</f>
        <v>Sim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Sim</v>
      </c>
      <c r="I1106" s="8" t="str">
        <f>VLOOKUP(A1106,Planilha1!A:Y,24,FALSE)</f>
        <v>Não</v>
      </c>
      <c r="J1106" s="8" t="str">
        <f>VLOOKUP(A1106,Planilha1!A:Y,25,FALSE)</f>
        <v>Sim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Sim</v>
      </c>
      <c r="I1107" s="8" t="str">
        <f>VLOOKUP(A1107,Planilha1!A:Y,24,FALSE)</f>
        <v>Não</v>
      </c>
      <c r="J1107" s="8" t="str">
        <f>VLOOKUP(A1107,Planilha1!A:Y,25,FALSE)</f>
        <v>Sim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Sim</v>
      </c>
      <c r="I1111" s="8" t="str">
        <f>VLOOKUP(A1111,Planilha1!A:Y,24,FALSE)</f>
        <v>Não</v>
      </c>
      <c r="J1111" s="8" t="str">
        <f>VLOOKUP(A1111,Planilha1!A:Y,25,FALSE)</f>
        <v>Sim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Sim</v>
      </c>
      <c r="I1114" s="8" t="str">
        <f>VLOOKUP(A1114,Planilha1!A:Y,24,FALSE)</f>
        <v>Não</v>
      </c>
      <c r="J1114" s="8" t="str">
        <f>VLOOKUP(A1114,Planilha1!A:Y,25,FALSE)</f>
        <v>Sim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Sim</v>
      </c>
      <c r="G1116" s="8" t="str">
        <f>VLOOKUP(A1116,Planilha1!A:Y,22,FALSE)</f>
        <v>Não</v>
      </c>
      <c r="H1116" s="8" t="str">
        <f>VLOOKUP(A1116,Planilha1!A:Y,23,FALSE)</f>
        <v>Sim</v>
      </c>
      <c r="I1116" s="8" t="str">
        <f>VLOOKUP(A1116,Planilha1!A:Y,24,FALSE)</f>
        <v>Não</v>
      </c>
      <c r="J1116" s="8" t="str">
        <f>VLOOKUP(A1116,Planilha1!A:Y,25,FALSE)</f>
        <v>Sim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Sim</v>
      </c>
      <c r="I1119" s="8" t="str">
        <f>VLOOKUP(A1119,Planilha1!A:Y,24,FALSE)</f>
        <v>Não</v>
      </c>
      <c r="J1119" s="8" t="str">
        <f>VLOOKUP(A1119,Planilha1!A:Y,25,FALSE)</f>
        <v>Sim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Sim</v>
      </c>
      <c r="I1121" s="8" t="str">
        <f>VLOOKUP(A1121,Planilha1!A:Y,24,FALSE)</f>
        <v>Não</v>
      </c>
      <c r="J1121" s="8" t="str">
        <f>VLOOKUP(A1121,Planilha1!A:Y,25,FALSE)</f>
        <v>Sim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Sim</v>
      </c>
      <c r="I1122" s="8" t="str">
        <f>VLOOKUP(A1122,Planilha1!A:Y,24,FALSE)</f>
        <v>Não</v>
      </c>
      <c r="J1122" s="8" t="str">
        <f>VLOOKUP(A1122,Planilha1!A:Y,25,FALSE)</f>
        <v>Sim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Sim</v>
      </c>
      <c r="I1124" s="8" t="str">
        <f>VLOOKUP(A1124,Planilha1!A:Y,24,FALSE)</f>
        <v>Não</v>
      </c>
      <c r="J1124" s="8" t="str">
        <f>VLOOKUP(A1124,Planilha1!A:Y,25,FALSE)</f>
        <v>Sim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Sim</v>
      </c>
      <c r="I1126" s="8" t="str">
        <f>VLOOKUP(A1126,Planilha1!A:Y,24,FALSE)</f>
        <v>Não</v>
      </c>
      <c r="J1126" s="8" t="str">
        <f>VLOOKUP(A1126,Planilha1!A:Y,25,FALSE)</f>
        <v>Sim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Sim</v>
      </c>
      <c r="I1129" s="8" t="str">
        <f>VLOOKUP(A1129,Planilha1!A:Y,24,FALSE)</f>
        <v>Não</v>
      </c>
      <c r="J1129" s="8" t="str">
        <f>VLOOKUP(A1129,Planilha1!A:Y,25,FALSE)</f>
        <v>Sim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Sim</v>
      </c>
      <c r="G1131" s="8" t="str">
        <f>VLOOKUP(A1131,Planilha1!A:Y,22,FALSE)</f>
        <v>Não</v>
      </c>
      <c r="H1131" s="8" t="str">
        <f>VLOOKUP(A1131,Planilha1!A:Y,23,FALSE)</f>
        <v>Sim</v>
      </c>
      <c r="I1131" s="8" t="str">
        <f>VLOOKUP(A1131,Planilha1!A:Y,24,FALSE)</f>
        <v>Não</v>
      </c>
      <c r="J1131" s="8" t="str">
        <f>VLOOKUP(A1131,Planilha1!A:Y,25,FALSE)</f>
        <v>Sim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Não</v>
      </c>
      <c r="F1133" s="8" t="str">
        <f>VLOOKUP(A1133,Planilha1!A:Y,21,FALSE)</f>
        <v>Sim</v>
      </c>
      <c r="G1133" s="8" t="str">
        <f>VLOOKUP(A1133,Planilha1!A:Y,22,FALSE)</f>
        <v>Não</v>
      </c>
      <c r="H1133" s="8" t="str">
        <f>VLOOKUP(A1133,Planilha1!A:Y,23,FALSE)</f>
        <v>Sim</v>
      </c>
      <c r="I1133" s="8" t="str">
        <f>VLOOKUP(A1133,Planilha1!A:Y,24,FALSE)</f>
        <v>Não</v>
      </c>
      <c r="J1133" s="8" t="str">
        <f>VLOOKUP(A1133,Planilha1!A:Y,25,FALSE)</f>
        <v>Sim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Sim</v>
      </c>
      <c r="G1137" s="8" t="str">
        <f>VLOOKUP(A1137,Planilha1!A:Y,22,FALSE)</f>
        <v>Não</v>
      </c>
      <c r="H1137" s="8" t="str">
        <f>VLOOKUP(A1137,Planilha1!A:Y,23,FALSE)</f>
        <v>Sim</v>
      </c>
      <c r="I1137" s="8" t="str">
        <f>VLOOKUP(A1137,Planilha1!A:Y,24,FALSE)</f>
        <v>Não</v>
      </c>
      <c r="J1137" s="8" t="str">
        <f>VLOOKUP(A1137,Planilha1!A:Y,25,FALSE)</f>
        <v>Sim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Sim</v>
      </c>
      <c r="I1139" s="8" t="str">
        <f>VLOOKUP(A1139,Planilha1!A:Y,24,FALSE)</f>
        <v>Não</v>
      </c>
      <c r="J1139" s="8" t="str">
        <f>VLOOKUP(A1139,Planilha1!A:Y,25,FALSE)</f>
        <v>Sim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Sim</v>
      </c>
      <c r="I1143" s="8" t="str">
        <f>VLOOKUP(A1143,Planilha1!A:Y,24,FALSE)</f>
        <v>Não</v>
      </c>
      <c r="J1143" s="8" t="str">
        <f>VLOOKUP(A1143,Planilha1!A:Y,25,FALSE)</f>
        <v>Sim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Sim</v>
      </c>
      <c r="I1145" s="8" t="str">
        <f>VLOOKUP(A1145,Planilha1!A:Y,24,FALSE)</f>
        <v>Não</v>
      </c>
      <c r="J1145" s="8" t="str">
        <f>VLOOKUP(A1145,Planilha1!A:Y,25,FALSE)</f>
        <v>Sim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Sim</v>
      </c>
      <c r="H1147" s="8" t="str">
        <f>VLOOKUP(A1147,Planilha1!A:Y,23,FALSE)</f>
        <v>Sim</v>
      </c>
      <c r="I1147" s="8" t="str">
        <f>VLOOKUP(A1147,Planilha1!A:Y,24,FALSE)</f>
        <v>Sim</v>
      </c>
      <c r="J1147" s="8" t="str">
        <f>VLOOKUP(A1147,Planilha1!A:Y,25,FALSE)</f>
        <v>Sim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Sim</v>
      </c>
      <c r="I1148" s="8" t="str">
        <f>VLOOKUP(A1148,Planilha1!A:Y,24,FALSE)</f>
        <v>Não</v>
      </c>
      <c r="J1148" s="8" t="str">
        <f>VLOOKUP(A1148,Planilha1!A:Y,25,FALSE)</f>
        <v>Sim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Sim</v>
      </c>
      <c r="F1151" s="8" t="str">
        <f>VLOOKUP(A1151,Planilha1!A:Y,21,FALSE)</f>
        <v>Sim</v>
      </c>
      <c r="G1151" s="8" t="str">
        <f>VLOOKUP(A1151,Planilha1!A:Y,22,FALSE)</f>
        <v>Não</v>
      </c>
      <c r="H1151" s="8" t="str">
        <f>VLOOKUP(A1151,Planilha1!A:Y,23,FALSE)</f>
        <v>Sim</v>
      </c>
      <c r="I1151" s="8" t="str">
        <f>VLOOKUP(A1151,Planilha1!A:Y,24,FALSE)</f>
        <v>Não</v>
      </c>
      <c r="J1151" s="8" t="str">
        <f>VLOOKUP(A1151,Planilha1!A:Y,25,FALSE)</f>
        <v>Sim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Sim</v>
      </c>
      <c r="F1163" s="8" t="str">
        <f>VLOOKUP(A1163,Planilha1!A:Y,21,FALSE)</f>
        <v>Sim</v>
      </c>
      <c r="G1163" s="8" t="str">
        <f>VLOOKUP(A1163,Planilha1!A:Y,22,FALSE)</f>
        <v>Sim</v>
      </c>
      <c r="H1163" s="8" t="str">
        <f>VLOOKUP(A1163,Planilha1!A:Y,23,FALSE)</f>
        <v>Sim</v>
      </c>
      <c r="I1163" s="8" t="str">
        <f>VLOOKUP(A1163,Planilha1!A:Y,24,FALSE)</f>
        <v>Sim</v>
      </c>
      <c r="J1163" s="8" t="str">
        <f>VLOOKUP(A1163,Planilha1!A:Y,25,FALSE)</f>
        <v>Sim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Sim</v>
      </c>
      <c r="I1170" s="8" t="str">
        <f>VLOOKUP(A1170,Planilha1!A:Y,24,FALSE)</f>
        <v>Não</v>
      </c>
      <c r="J1170" s="8" t="str">
        <f>VLOOKUP(A1170,Planilha1!A:Y,25,FALSE)</f>
        <v>Sim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Sim</v>
      </c>
      <c r="I1177" s="8" t="str">
        <f>VLOOKUP(A1177,Planilha1!A:Y,24,FALSE)</f>
        <v>Não</v>
      </c>
      <c r="J1177" s="8" t="str">
        <f>VLOOKUP(A1177,Planilha1!A:Y,25,FALSE)</f>
        <v>Sim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Sim</v>
      </c>
      <c r="I1182" s="8" t="str">
        <f>VLOOKUP(A1182,Planilha1!A:Y,24,FALSE)</f>
        <v>Não</v>
      </c>
      <c r="J1182" s="8" t="str">
        <f>VLOOKUP(A1182,Planilha1!A:Y,25,FALSE)</f>
        <v>Sim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Sim</v>
      </c>
      <c r="I1191" s="8" t="str">
        <f>VLOOKUP(A1191,Planilha1!A:Y,24,FALSE)</f>
        <v>Não</v>
      </c>
      <c r="J1191" s="8" t="str">
        <f>VLOOKUP(A1191,Planilha1!A:Y,25,FALSE)</f>
        <v>Sim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Sim</v>
      </c>
      <c r="I1193" s="8" t="str">
        <f>VLOOKUP(A1193,Planilha1!A:Y,24,FALSE)</f>
        <v>Não</v>
      </c>
      <c r="J1193" s="8" t="str">
        <f>VLOOKUP(A1193,Planilha1!A:Y,25,FALSE)</f>
        <v>Sim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Sim</v>
      </c>
      <c r="G1200" s="8" t="str">
        <f>VLOOKUP(A1200,Planilha1!A:Y,22,FALSE)</f>
        <v>Não</v>
      </c>
      <c r="H1200" s="8" t="str">
        <f>VLOOKUP(A1200,Planilha1!A:Y,23,FALSE)</f>
        <v>Sim</v>
      </c>
      <c r="I1200" s="8" t="str">
        <f>VLOOKUP(A1200,Planilha1!A:Y,24,FALSE)</f>
        <v>Não</v>
      </c>
      <c r="J1200" s="8" t="str">
        <f>VLOOKUP(A1200,Planilha1!A:Y,25,FALSE)</f>
        <v>Sim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Sim</v>
      </c>
      <c r="I1204" s="8" t="str">
        <f>VLOOKUP(A1204,Planilha1!A:Y,24,FALSE)</f>
        <v>Não</v>
      </c>
      <c r="J1204" s="8" t="str">
        <f>VLOOKUP(A1204,Planilha1!A:Y,25,FALSE)</f>
        <v>Sim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Sim</v>
      </c>
      <c r="H1207" s="8" t="str">
        <f>VLOOKUP(A1207,Planilha1!A:Y,23,FALSE)</f>
        <v>Sim</v>
      </c>
      <c r="I1207" s="8" t="str">
        <f>VLOOKUP(A1207,Planilha1!A:Y,24,FALSE)</f>
        <v>Sim</v>
      </c>
      <c r="J1207" s="8" t="str">
        <f>VLOOKUP(A1207,Planilha1!A:Y,25,FALSE)</f>
        <v>Sim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Sim</v>
      </c>
      <c r="I1209" s="8" t="str">
        <f>VLOOKUP(A1209,Planilha1!A:Y,24,FALSE)</f>
        <v>Não</v>
      </c>
      <c r="J1209" s="8" t="str">
        <f>VLOOKUP(A1209,Planilha1!A:Y,25,FALSE)</f>
        <v>Sim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Sim</v>
      </c>
      <c r="I1210" s="8" t="str">
        <f>VLOOKUP(A1210,Planilha1!A:Y,24,FALSE)</f>
        <v>Não</v>
      </c>
      <c r="J1210" s="8" t="str">
        <f>VLOOKUP(A1210,Planilha1!A:Y,25,FALSE)</f>
        <v>Sim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Sim</v>
      </c>
      <c r="I1212" s="8" t="str">
        <f>VLOOKUP(A1212,Planilha1!A:Y,24,FALSE)</f>
        <v>Não</v>
      </c>
      <c r="J1212" s="8" t="str">
        <f>VLOOKUP(A1212,Planilha1!A:Y,25,FALSE)</f>
        <v>Sim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Sim</v>
      </c>
      <c r="I1215" s="8" t="str">
        <f>VLOOKUP(A1215,Planilha1!A:Y,24,FALSE)</f>
        <v>Não</v>
      </c>
      <c r="J1215" s="8" t="str">
        <f>VLOOKUP(A1215,Planilha1!A:Y,25,FALSE)</f>
        <v>Sim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Sim</v>
      </c>
      <c r="I1218" s="8" t="str">
        <f>VLOOKUP(A1218,Planilha1!A:Y,24,FALSE)</f>
        <v>Não</v>
      </c>
      <c r="J1218" s="8" t="str">
        <f>VLOOKUP(A1218,Planilha1!A:Y,25,FALSE)</f>
        <v>Sim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Sim</v>
      </c>
      <c r="I1219" s="8" t="str">
        <f>VLOOKUP(A1219,Planilha1!A:Y,24,FALSE)</f>
        <v>Não</v>
      </c>
      <c r="J1219" s="8" t="str">
        <f>VLOOKUP(A1219,Planilha1!A:Y,25,FALSE)</f>
        <v>Sim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Sim</v>
      </c>
      <c r="H1225" s="8" t="str">
        <f>VLOOKUP(A1225,Planilha1!A:Y,23,FALSE)</f>
        <v>Sim</v>
      </c>
      <c r="I1225" s="8" t="str">
        <f>VLOOKUP(A1225,Planilha1!A:Y,24,FALSE)</f>
        <v>Sim</v>
      </c>
      <c r="J1225" s="8" t="str">
        <f>VLOOKUP(A1225,Planilha1!A:Y,25,FALSE)</f>
        <v>Sim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Sim</v>
      </c>
      <c r="H1231" s="8" t="str">
        <f>VLOOKUP(A1231,Planilha1!A:Y,23,FALSE)</f>
        <v>Não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Não</v>
      </c>
      <c r="H1232" s="8" t="str">
        <f>VLOOKUP(A1232,Planilha1!A:Y,23,FALSE)</f>
        <v>Não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Sim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Não</v>
      </c>
      <c r="H1234" s="8" t="str">
        <f>VLOOKUP(A1234,Planilha1!A:Y,23,FALSE)</f>
        <v>Não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Não</v>
      </c>
      <c r="H1235" s="8" t="str">
        <f>VLOOKUP(A1235,Planilha1!A:Y,23,FALSE)</f>
        <v>Não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Sim</v>
      </c>
      <c r="H1236" s="8" t="str">
        <f>VLOOKUP(A1236,Planilha1!A:Y,23,FALSE)</f>
        <v>Não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Não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Sim</v>
      </c>
      <c r="H1239" s="8" t="str">
        <f>VLOOKUP(A1239,Planilha1!A:Y,23,FALSE)</f>
        <v>Não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Sim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Sim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Não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Sim</v>
      </c>
      <c r="F1243" s="8" t="str">
        <f>VLOOKUP(A1243,Planilha1!A:Y,21,FALSE)</f>
        <v>Não</v>
      </c>
      <c r="G1243" s="8" t="str">
        <f>VLOOKUP(A1243,Planilha1!A:Y,22,FALSE)</f>
        <v>Sim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Sim</v>
      </c>
      <c r="H1244" s="8" t="str">
        <f>VLOOKUP(A1244,Planilha1!A:Y,23,FALSE)</f>
        <v>Não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Sim</v>
      </c>
      <c r="H1245" s="8" t="str">
        <f>VLOOKUP(A1245,Planilha1!A:Y,23,FALSE)</f>
        <v>Não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Sim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Sim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Sim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Sim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Não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Sim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Sim</v>
      </c>
      <c r="H1252" s="8" t="str">
        <f>VLOOKUP(A1252,Planilha1!A:Y,23,FALSE)</f>
        <v>Não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Sim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Sim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Sim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Sim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Sim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Sim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Sim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Sim</v>
      </c>
      <c r="F1261" s="8" t="str">
        <f>VLOOKUP(A1261,Planilha1!A:Y,21,FALSE)</f>
        <v>Não</v>
      </c>
      <c r="G1261" s="8" t="str">
        <f>VLOOKUP(A1261,Planilha1!A:Y,22,FALSE)</f>
        <v>Sim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Sim</v>
      </c>
      <c r="F1262" s="8" t="str">
        <f>VLOOKUP(A1262,Planilha1!A:Y,21,FALSE)</f>
        <v>Não</v>
      </c>
      <c r="G1262" s="8" t="str">
        <f>VLOOKUP(A1262,Planilha1!A:Y,22,FALSE)</f>
        <v>Sim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Sim</v>
      </c>
      <c r="F1263" s="8" t="str">
        <f>VLOOKUP(A1263,Planilha1!A:Y,21,FALSE)</f>
        <v>Não</v>
      </c>
      <c r="G1263" s="8" t="str">
        <f>VLOOKUP(A1263,Planilha1!A:Y,22,FALSE)</f>
        <v>Sim</v>
      </c>
      <c r="H1263" s="8" t="str">
        <f>VLOOKUP(A1263,Planilha1!A:Y,23,FALSE)</f>
        <v>Não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Sim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Sim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Sim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Sim</v>
      </c>
      <c r="F1268" s="8" t="str">
        <f>VLOOKUP(A1268,Planilha1!A:Y,21,FALSE)</f>
        <v>Não</v>
      </c>
      <c r="G1268" s="8" t="str">
        <f>VLOOKUP(A1268,Planilha1!A:Y,22,FALSE)</f>
        <v>Não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Sim</v>
      </c>
      <c r="F1269" s="8" t="str">
        <f>VLOOKUP(A1269,Planilha1!A:Y,21,FALSE)</f>
        <v>Não</v>
      </c>
      <c r="G1269" s="8" t="str">
        <f>VLOOKUP(A1269,Planilha1!A:Y,22,FALSE)</f>
        <v>Sim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Sim</v>
      </c>
      <c r="F1270" s="8" t="str">
        <f>VLOOKUP(A1270,Planilha1!A:Y,21,FALSE)</f>
        <v>Não</v>
      </c>
      <c r="G1270" s="8" t="str">
        <f>VLOOKUP(A1270,Planilha1!A:Y,22,FALSE)</f>
        <v>Sim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Sim</v>
      </c>
      <c r="F1271" s="8" t="str">
        <f>VLOOKUP(A1271,Planilha1!A:Y,21,FALSE)</f>
        <v>Não</v>
      </c>
      <c r="G1271" s="8" t="str">
        <f>VLOOKUP(A1271,Planilha1!A:Y,22,FALSE)</f>
        <v>Sim</v>
      </c>
      <c r="H1271" s="8" t="str">
        <f>VLOOKUP(A1271,Planilha1!A:Y,23,FALSE)</f>
        <v>Não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Sim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Sim</v>
      </c>
      <c r="F1273" s="8" t="str">
        <f>VLOOKUP(A1273,Planilha1!A:Y,21,FALSE)</f>
        <v>Não</v>
      </c>
      <c r="G1273" s="8" t="str">
        <f>VLOOKUP(A1273,Planilha1!A:Y,22,FALSE)</f>
        <v>Sim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Sim</v>
      </c>
      <c r="H1275" s="8" t="str">
        <f>VLOOKUP(A1275,Planilha1!A:Y,23,FALSE)</f>
        <v>Não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Sim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Sim</v>
      </c>
      <c r="H1277" s="8" t="str">
        <f>VLOOKUP(A1277,Planilha1!A:Y,23,FALSE)</f>
        <v>Não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Sim</v>
      </c>
      <c r="F1278" s="8" t="str">
        <f>VLOOKUP(A1278,Planilha1!A:Y,21,FALSE)</f>
        <v>Não</v>
      </c>
      <c r="G1278" s="8" t="str">
        <f>VLOOKUP(A1278,Planilha1!A:Y,22,FALSE)</f>
        <v>Sim</v>
      </c>
      <c r="H1278" s="8" t="str">
        <f>VLOOKUP(A1278,Planilha1!A:Y,23,FALSE)</f>
        <v>Não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Sim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Sim</v>
      </c>
      <c r="F1280" s="8" t="str">
        <f>VLOOKUP(A1280,Planilha1!A:Y,21,FALSE)</f>
        <v>Não</v>
      </c>
      <c r="G1280" s="8" t="str">
        <f>VLOOKUP(A1280,Planilha1!A:Y,22,FALSE)</f>
        <v>Sim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Não</v>
      </c>
      <c r="H1281" s="8" t="str">
        <f>VLOOKUP(A1281,Planilha1!A:Y,23,FALSE)</f>
        <v>Não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Sim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Sim</v>
      </c>
      <c r="H1283" s="8" t="str">
        <f>VLOOKUP(A1283,Planilha1!A:Y,23,FALSE)</f>
        <v>Não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Sim</v>
      </c>
      <c r="F1284" s="8" t="str">
        <f>VLOOKUP(A1284,Planilha1!A:Y,21,FALSE)</f>
        <v>Não</v>
      </c>
      <c r="G1284" s="8" t="str">
        <f>VLOOKUP(A1284,Planilha1!A:Y,22,FALSE)</f>
        <v>Sim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Sim</v>
      </c>
      <c r="F1285" s="8" t="str">
        <f>VLOOKUP(A1285,Planilha1!A:Y,21,FALSE)</f>
        <v>Não</v>
      </c>
      <c r="G1285" s="8" t="str">
        <f>VLOOKUP(A1285,Planilha1!A:Y,22,FALSE)</f>
        <v>Sim</v>
      </c>
      <c r="H1285" s="8" t="str">
        <f>VLOOKUP(A1285,Planilha1!A:Y,23,FALSE)</f>
        <v>Não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Sim</v>
      </c>
      <c r="H1286" s="8" t="str">
        <f>VLOOKUP(A1286,Planilha1!A:Y,23,FALSE)</f>
        <v>Não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Sim</v>
      </c>
      <c r="F1288" s="8" t="str">
        <f>VLOOKUP(A1288,Planilha1!A:Y,21,FALSE)</f>
        <v>Não</v>
      </c>
      <c r="G1288" s="8" t="str">
        <f>VLOOKUP(A1288,Planilha1!A:Y,22,FALSE)</f>
        <v>Não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Sim</v>
      </c>
      <c r="F1289" s="8" t="str">
        <f>VLOOKUP(A1289,Planilha1!A:Y,21,FALSE)</f>
        <v>Não</v>
      </c>
      <c r="G1289" s="8" t="str">
        <f>VLOOKUP(A1289,Planilha1!A:Y,22,FALSE)</f>
        <v>Sim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Sim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Não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Não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Sim</v>
      </c>
      <c r="H1294" s="8" t="str">
        <f>VLOOKUP(A1294,Planilha1!A:Y,23,FALSE)</f>
        <v>Não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Sim</v>
      </c>
      <c r="F1295" s="8" t="str">
        <f>VLOOKUP(A1295,Planilha1!A:Y,21,FALSE)</f>
        <v>Não</v>
      </c>
      <c r="G1295" s="8" t="str">
        <f>VLOOKUP(A1295,Planilha1!A:Y,22,FALSE)</f>
        <v>Sim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Sim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Não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Não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Sim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Sim</v>
      </c>
      <c r="F1301" s="8" t="str">
        <f>VLOOKUP(A1301,Planilha1!A:Y,21,FALSE)</f>
        <v>Não</v>
      </c>
      <c r="G1301" s="8" t="str">
        <f>VLOOKUP(A1301,Planilha1!A:Y,22,FALSE)</f>
        <v>Sim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Não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Sim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Sim</v>
      </c>
      <c r="F1304" s="8" t="str">
        <f>VLOOKUP(A1304,Planilha1!A:Y,21,FALSE)</f>
        <v>Não</v>
      </c>
      <c r="G1304" s="8" t="str">
        <f>VLOOKUP(A1304,Planilha1!A:Y,22,FALSE)</f>
        <v>Sim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Sim</v>
      </c>
      <c r="F1305" s="8" t="str">
        <f>VLOOKUP(A1305,Planilha1!A:Y,21,FALSE)</f>
        <v>Não</v>
      </c>
      <c r="G1305" s="8" t="str">
        <f>VLOOKUP(A1305,Planilha1!A:Y,22,FALSE)</f>
        <v>Sim</v>
      </c>
      <c r="H1305" s="8" t="str">
        <f>VLOOKUP(A1305,Planilha1!A:Y,23,FALSE)</f>
        <v>Não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Sim</v>
      </c>
      <c r="H1306" s="8" t="str">
        <f>VLOOKUP(A1306,Planilha1!A:Y,23,FALSE)</f>
        <v>Não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Sim</v>
      </c>
      <c r="F1308" s="8" t="str">
        <f>VLOOKUP(A1308,Planilha1!A:Y,21,FALSE)</f>
        <v>Não</v>
      </c>
      <c r="G1308" s="8" t="str">
        <f>VLOOKUP(A1308,Planilha1!A:Y,22,FALSE)</f>
        <v>Sim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Não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Sim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Sim</v>
      </c>
      <c r="F1311" s="8" t="str">
        <f>VLOOKUP(A1311,Planilha1!A:Y,21,FALSE)</f>
        <v>Não</v>
      </c>
      <c r="G1311" s="8" t="str">
        <f>VLOOKUP(A1311,Planilha1!A:Y,22,FALSE)</f>
        <v>Sim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Sim</v>
      </c>
      <c r="H1312" s="8" t="str">
        <f>VLOOKUP(A1312,Planilha1!A:Y,23,FALSE)</f>
        <v>Não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Sim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Sim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Sim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Não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Sim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Sim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Sim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Sim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Sim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Sim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Sim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Sim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Sim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Sim</v>
      </c>
      <c r="F1329" s="8" t="str">
        <f>VLOOKUP(A1329,Planilha1!A:Y,21,FALSE)</f>
        <v>Não</v>
      </c>
      <c r="G1329" s="8" t="str">
        <f>VLOOKUP(A1329,Planilha1!A:Y,22,FALSE)</f>
        <v>Sim</v>
      </c>
      <c r="H1329" s="8" t="str">
        <f>VLOOKUP(A1329,Planilha1!A:Y,23,FALSE)</f>
        <v>Não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Sim</v>
      </c>
      <c r="F1330" s="8" t="str">
        <f>VLOOKUP(A1330,Planilha1!A:Y,21,FALSE)</f>
        <v>Não</v>
      </c>
      <c r="G1330" s="8" t="str">
        <f>VLOOKUP(A1330,Planilha1!A:Y,22,FALSE)</f>
        <v>Não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Sim</v>
      </c>
      <c r="F1331" s="8" t="str">
        <f>VLOOKUP(A1331,Planilha1!A:Y,21,FALSE)</f>
        <v>Não</v>
      </c>
      <c r="G1331" s="8" t="str">
        <f>VLOOKUP(A1331,Planilha1!A:Y,22,FALSE)</f>
        <v>Sim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Sim</v>
      </c>
      <c r="F1332" s="8" t="str">
        <f>VLOOKUP(A1332,Planilha1!A:Y,21,FALSE)</f>
        <v>Não</v>
      </c>
      <c r="G1332" s="8" t="str">
        <f>VLOOKUP(A1332,Planilha1!A:Y,22,FALSE)</f>
        <v>Sim</v>
      </c>
      <c r="H1332" s="8" t="str">
        <f>VLOOKUP(A1332,Planilha1!A:Y,23,FALSE)</f>
        <v>Não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Sim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Não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Sim</v>
      </c>
      <c r="F1336" s="8" t="str">
        <f>VLOOKUP(A1336,Planilha1!A:Y,21,FALSE)</f>
        <v>Não</v>
      </c>
      <c r="G1336" s="8" t="str">
        <f>VLOOKUP(A1336,Planilha1!A:Y,22,FALSE)</f>
        <v>Sim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Sim</v>
      </c>
      <c r="F1337" s="8" t="str">
        <f>VLOOKUP(A1337,Planilha1!A:Y,21,FALSE)</f>
        <v>Não</v>
      </c>
      <c r="G1337" s="8" t="str">
        <f>VLOOKUP(A1337,Planilha1!A:Y,22,FALSE)</f>
        <v>Sim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Não</v>
      </c>
      <c r="H1338" s="8" t="str">
        <f>VLOOKUP(A1338,Planilha1!A:Y,23,FALSE)</f>
        <v>Não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Sim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Sim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Não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Sim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Sim</v>
      </c>
      <c r="F1345" s="8" t="str">
        <f>VLOOKUP(A1345,Planilha1!A:Y,21,FALSE)</f>
        <v>Não</v>
      </c>
      <c r="G1345" s="8" t="str">
        <f>VLOOKUP(A1345,Planilha1!A:Y,22,FALSE)</f>
        <v>Sim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Sim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Sim</v>
      </c>
      <c r="F1347" s="8" t="str">
        <f>VLOOKUP(A1347,Planilha1!A:Y,21,FALSE)</f>
        <v>Não</v>
      </c>
      <c r="G1347" s="8" t="str">
        <f>VLOOKUP(A1347,Planilha1!A:Y,22,FALSE)</f>
        <v>Sim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Sim</v>
      </c>
      <c r="F1348" s="8" t="str">
        <f>VLOOKUP(A1348,Planilha1!A:Y,21,FALSE)</f>
        <v>Não</v>
      </c>
      <c r="G1348" s="8" t="str">
        <f>VLOOKUP(A1348,Planilha1!A:Y,22,FALSE)</f>
        <v>Sim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Sim</v>
      </c>
      <c r="F1349" s="8" t="str">
        <f>VLOOKUP(A1349,Planilha1!A:Y,21,FALSE)</f>
        <v>Não</v>
      </c>
      <c r="G1349" s="8" t="str">
        <f>VLOOKUP(A1349,Planilha1!A:Y,22,FALSE)</f>
        <v>Sim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Sim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Sim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Sim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Sim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Sim</v>
      </c>
      <c r="F1354" s="8" t="str">
        <f>VLOOKUP(A1354,Planilha1!A:Y,21,FALSE)</f>
        <v>Não</v>
      </c>
      <c r="G1354" s="8" t="str">
        <f>VLOOKUP(A1354,Planilha1!A:Y,22,FALSE)</f>
        <v>Sim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Sim</v>
      </c>
      <c r="F1355" s="8" t="str">
        <f>VLOOKUP(A1355,Planilha1!A:Y,21,FALSE)</f>
        <v>Não</v>
      </c>
      <c r="G1355" s="8" t="str">
        <f>VLOOKUP(A1355,Planilha1!A:Y,22,FALSE)</f>
        <v>Sim</v>
      </c>
      <c r="H1355" s="8" t="str">
        <f>VLOOKUP(A1355,Planilha1!A:Y,23,FALSE)</f>
        <v>Não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Sim</v>
      </c>
      <c r="F1356" s="8" t="str">
        <f>VLOOKUP(A1356,Planilha1!A:Y,21,FALSE)</f>
        <v>Não</v>
      </c>
      <c r="G1356" s="8" t="str">
        <f>VLOOKUP(A1356,Planilha1!A:Y,22,FALSE)</f>
        <v>Sim</v>
      </c>
      <c r="H1356" s="8" t="str">
        <f>VLOOKUP(A1356,Planilha1!A:Y,23,FALSE)</f>
        <v>Não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Sim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Não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Sim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Sim</v>
      </c>
      <c r="F1363" s="8" t="str">
        <f>VLOOKUP(A1363,Planilha1!A:Y,21,FALSE)</f>
        <v>Não</v>
      </c>
      <c r="G1363" s="8" t="str">
        <f>VLOOKUP(A1363,Planilha1!A:Y,22,FALSE)</f>
        <v>Sim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Sim</v>
      </c>
      <c r="H1365" s="8" t="str">
        <f>VLOOKUP(A1365,Planilha1!A:Y,23,FALSE)</f>
        <v>Não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Sim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Não</v>
      </c>
      <c r="H1368" s="8" t="str">
        <f>VLOOKUP(A1368,Planilha1!A:Y,23,FALSE)</f>
        <v>Não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Sim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Sim</v>
      </c>
      <c r="H1370" s="8" t="str">
        <f>VLOOKUP(A1370,Planilha1!A:Y,23,FALSE)</f>
        <v>Não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Sim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Sim</v>
      </c>
      <c r="F1372" s="8" t="str">
        <f>VLOOKUP(A1372,Planilha1!A:Y,21,FALSE)</f>
        <v>Não</v>
      </c>
      <c r="G1372" s="8" t="str">
        <f>VLOOKUP(A1372,Planilha1!A:Y,22,FALSE)</f>
        <v>Sim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Sim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Sim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Sim</v>
      </c>
      <c r="F1376" s="8" t="str">
        <f>VLOOKUP(A1376,Planilha1!A:Y,21,FALSE)</f>
        <v>Não</v>
      </c>
      <c r="G1376" s="8" t="str">
        <f>VLOOKUP(A1376,Planilha1!A:Y,22,FALSE)</f>
        <v>Sim</v>
      </c>
      <c r="H1376" s="8" t="str">
        <f>VLOOKUP(A1376,Planilha1!A:Y,23,FALSE)</f>
        <v>Não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Sim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Sim</v>
      </c>
      <c r="F1378" s="8" t="str">
        <f>VLOOKUP(A1378,Planilha1!A:Y,21,FALSE)</f>
        <v>Não</v>
      </c>
      <c r="G1378" s="8" t="str">
        <f>VLOOKUP(A1378,Planilha1!A:Y,22,FALSE)</f>
        <v>Sim</v>
      </c>
      <c r="H1378" s="8" t="str">
        <f>VLOOKUP(A1378,Planilha1!A:Y,23,FALSE)</f>
        <v>Não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Sim</v>
      </c>
      <c r="F1379" s="8" t="str">
        <f>VLOOKUP(A1379,Planilha1!A:Y,21,FALSE)</f>
        <v>Não</v>
      </c>
      <c r="G1379" s="8" t="str">
        <f>VLOOKUP(A1379,Planilha1!A:Y,22,FALSE)</f>
        <v>Sim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Sim</v>
      </c>
      <c r="F1380" s="8" t="str">
        <f>VLOOKUP(A1380,Planilha1!A:Y,21,FALSE)</f>
        <v>Não</v>
      </c>
      <c r="G1380" s="8" t="str">
        <f>VLOOKUP(A1380,Planilha1!A:Y,22,FALSE)</f>
        <v>Sim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Sim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Não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Sim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Sim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Sim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Sim</v>
      </c>
      <c r="F1389" s="8" t="str">
        <f>VLOOKUP(A1389,Planilha1!A:Y,21,FALSE)</f>
        <v>Não</v>
      </c>
      <c r="G1389" s="8" t="str">
        <f>VLOOKUP(A1389,Planilha1!A:Y,22,FALSE)</f>
        <v>Sim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Sim</v>
      </c>
      <c r="F1390" s="8" t="str">
        <f>VLOOKUP(A1390,Planilha1!A:Y,21,FALSE)</f>
        <v>Não</v>
      </c>
      <c r="G1390" s="8" t="str">
        <f>VLOOKUP(A1390,Planilha1!A:Y,22,FALSE)</f>
        <v>Sim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Não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Não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Não</v>
      </c>
      <c r="H1393" s="8" t="str">
        <f>VLOOKUP(A1393,Planilha1!A:Y,23,FALSE)</f>
        <v>Não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Sim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Sim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Sim</v>
      </c>
      <c r="F1396" s="8" t="str">
        <f>VLOOKUP(A1396,Planilha1!A:Y,21,FALSE)</f>
        <v>Sim</v>
      </c>
      <c r="G1396" s="8" t="str">
        <f>VLOOKUP(A1396,Planilha1!A:Y,22,FALSE)</f>
        <v>Sim</v>
      </c>
      <c r="H1396" s="8" t="str">
        <f>VLOOKUP(A1396,Planilha1!A:Y,23,FALSE)</f>
        <v>Não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Sim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Sim</v>
      </c>
      <c r="H1398" s="8" t="str">
        <f>VLOOKUP(A1398,Planilha1!A:Y,23,FALSE)</f>
        <v>Não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Sim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Sim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Sim</v>
      </c>
      <c r="H1402" s="8" t="str">
        <f>VLOOKUP(A1402,Planilha1!A:Y,23,FALSE)</f>
        <v>Não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Não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Sim</v>
      </c>
      <c r="H1404" s="8" t="str">
        <f>VLOOKUP(A1404,Planilha1!A:Y,23,FALSE)</f>
        <v>Não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Sim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Sim</v>
      </c>
      <c r="F1406" s="8" t="str">
        <f>VLOOKUP(A1406,Planilha1!A:Y,21,FALSE)</f>
        <v>Não</v>
      </c>
      <c r="G1406" s="8" t="str">
        <f>VLOOKUP(A1406,Planilha1!A:Y,22,FALSE)</f>
        <v>Sim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Sim</v>
      </c>
      <c r="F1407" s="8" t="str">
        <f>VLOOKUP(A1407,Planilha1!A:Y,21,FALSE)</f>
        <v>Não</v>
      </c>
      <c r="G1407" s="8" t="str">
        <f>VLOOKUP(A1407,Planilha1!A:Y,22,FALSE)</f>
        <v>Sim</v>
      </c>
      <c r="H1407" s="8" t="str">
        <f>VLOOKUP(A1407,Planilha1!A:Y,23,FALSE)</f>
        <v>Não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Sim</v>
      </c>
      <c r="H1408" s="8" t="str">
        <f>VLOOKUP(A1408,Planilha1!A:Y,23,FALSE)</f>
        <v>Não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Não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Sim</v>
      </c>
      <c r="H1410" s="8" t="str">
        <f>VLOOKUP(A1410,Planilha1!A:Y,23,FALSE)</f>
        <v>Não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Sim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Sim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Sim</v>
      </c>
      <c r="F1414" s="8" t="str">
        <f>VLOOKUP(A1414,Planilha1!A:Y,21,FALSE)</f>
        <v>Não</v>
      </c>
      <c r="G1414" s="8" t="str">
        <f>VLOOKUP(A1414,Planilha1!A:Y,22,FALSE)</f>
        <v>Sim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Sim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Sim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Não</v>
      </c>
      <c r="F1417" s="8" t="str">
        <f>VLOOKUP(A1417,Planilha1!A:Y,21,FALSE)</f>
        <v>Sim</v>
      </c>
      <c r="G1417" s="8" t="str">
        <f>VLOOKUP(A1417,Planilha1!A:Y,22,FALSE)</f>
        <v>Sim</v>
      </c>
      <c r="H1417" s="8" t="str">
        <f>VLOOKUP(A1417,Planilha1!A:Y,23,FALSE)</f>
        <v>Sim</v>
      </c>
      <c r="I1417" s="8" t="str">
        <f>VLOOKUP(A1417,Planilha1!A:Y,24,FALSE)</f>
        <v>Não</v>
      </c>
      <c r="J1417" s="8" t="str">
        <f>VLOOKUP(A1417,Planilha1!A:Y,25,FALSE)</f>
        <v>Sim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Não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Sim</v>
      </c>
      <c r="H1420" s="8" t="str">
        <f>VLOOKUP(A1420,Planilha1!A:Y,23,FALSE)</f>
        <v>Não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Sim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Sim</v>
      </c>
      <c r="F1422" s="8" t="str">
        <f>VLOOKUP(A1422,Planilha1!A:Y,21,FALSE)</f>
        <v>Não</v>
      </c>
      <c r="G1422" s="8" t="str">
        <f>VLOOKUP(A1422,Planilha1!A:Y,22,FALSE)</f>
        <v>Sim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Não</v>
      </c>
      <c r="H1423" s="8" t="str">
        <f>VLOOKUP(A1423,Planilha1!A:Y,23,FALSE)</f>
        <v>Não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Sim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Não</v>
      </c>
      <c r="H1425" s="8" t="str">
        <f>VLOOKUP(A1425,Planilha1!A:Y,23,FALSE)</f>
        <v>Não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Sim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Sim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Sim</v>
      </c>
      <c r="F1428" s="8" t="str">
        <f>VLOOKUP(A1428,Planilha1!A:Y,21,FALSE)</f>
        <v>Não</v>
      </c>
      <c r="G1428" s="8" t="str">
        <f>VLOOKUP(A1428,Planilha1!A:Y,22,FALSE)</f>
        <v>Sim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Sim</v>
      </c>
      <c r="F1429" s="8" t="str">
        <f>VLOOKUP(A1429,Planilha1!A:Y,21,FALSE)</f>
        <v>Não</v>
      </c>
      <c r="G1429" s="8" t="str">
        <f>VLOOKUP(A1429,Planilha1!A:Y,22,FALSE)</f>
        <v>Sim</v>
      </c>
      <c r="H1429" s="8" t="str">
        <f>VLOOKUP(A1429,Planilha1!A:Y,23,FALSE)</f>
        <v>Não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Sim</v>
      </c>
      <c r="F1430" s="8" t="str">
        <f>VLOOKUP(A1430,Planilha1!A:Y,21,FALSE)</f>
        <v>Não</v>
      </c>
      <c r="G1430" s="8" t="str">
        <f>VLOOKUP(A1430,Planilha1!A:Y,22,FALSE)</f>
        <v>Sim</v>
      </c>
      <c r="H1430" s="8" t="str">
        <f>VLOOKUP(A1430,Planilha1!A:Y,23,FALSE)</f>
        <v>Não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Sim</v>
      </c>
      <c r="F1431" s="8" t="str">
        <f>VLOOKUP(A1431,Planilha1!A:Y,21,FALSE)</f>
        <v>Não</v>
      </c>
      <c r="G1431" s="8" t="str">
        <f>VLOOKUP(A1431,Planilha1!A:Y,22,FALSE)</f>
        <v>Sim</v>
      </c>
      <c r="H1431" s="8" t="str">
        <f>VLOOKUP(A1431,Planilha1!A:Y,23,FALSE)</f>
        <v>Não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Sim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Não</v>
      </c>
      <c r="F1434" s="8" t="str">
        <f>VLOOKUP(A1434,Planilha1!A:Y,21,FALSE)</f>
        <v>Sim</v>
      </c>
      <c r="G1434" s="8" t="str">
        <f>VLOOKUP(A1434,Planilha1!A:Y,22,FALSE)</f>
        <v>Sim</v>
      </c>
      <c r="H1434" s="8" t="str">
        <f>VLOOKUP(A1434,Planilha1!A:Y,23,FALSE)</f>
        <v>Sim</v>
      </c>
      <c r="I1434" s="8" t="str">
        <f>VLOOKUP(A1434,Planilha1!A:Y,24,FALSE)</f>
        <v>Não</v>
      </c>
      <c r="J1434" s="8" t="str">
        <f>VLOOKUP(A1434,Planilha1!A:Y,25,FALSE)</f>
        <v>Sim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Não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Sim</v>
      </c>
      <c r="H1436" s="8" t="str">
        <f>VLOOKUP(A1436,Planilha1!A:Y,23,FALSE)</f>
        <v>Não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Sim</v>
      </c>
      <c r="F1437" s="8" t="str">
        <f>VLOOKUP(A1437,Planilha1!A:Y,21,FALSE)</f>
        <v>Não</v>
      </c>
      <c r="G1437" s="8" t="str">
        <f>VLOOKUP(A1437,Planilha1!A:Y,22,FALSE)</f>
        <v>Sim</v>
      </c>
      <c r="H1437" s="8" t="str">
        <f>VLOOKUP(A1437,Planilha1!A:Y,23,FALSE)</f>
        <v>Não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Sim</v>
      </c>
      <c r="H1438" s="8" t="str">
        <f>VLOOKUP(A1438,Planilha1!A:Y,23,FALSE)</f>
        <v>Não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Sim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Sim</v>
      </c>
      <c r="F1440" s="8" t="str">
        <f>VLOOKUP(A1440,Planilha1!A:Y,21,FALSE)</f>
        <v>Não</v>
      </c>
      <c r="G1440" s="8" t="str">
        <f>VLOOKUP(A1440,Planilha1!A:Y,22,FALSE)</f>
        <v>Sim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Não</v>
      </c>
      <c r="H1441" s="8" t="str">
        <f>VLOOKUP(A1441,Planilha1!A:Y,23,FALSE)</f>
        <v>Não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Não</v>
      </c>
      <c r="H1442" s="8" t="str">
        <f>VLOOKUP(A1442,Planilha1!A:Y,23,FALSE)</f>
        <v>Não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Sim</v>
      </c>
      <c r="F1443" s="8" t="str">
        <f>VLOOKUP(A1443,Planilha1!A:Y,21,FALSE)</f>
        <v>Não</v>
      </c>
      <c r="G1443" s="8" t="str">
        <f>VLOOKUP(A1443,Planilha1!A:Y,22,FALSE)</f>
        <v>Sim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Sim</v>
      </c>
      <c r="H1444" s="8" t="str">
        <f>VLOOKUP(A1444,Planilha1!A:Y,23,FALSE)</f>
        <v>Não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Sim</v>
      </c>
      <c r="F1445" s="8" t="str">
        <f>VLOOKUP(A1445,Planilha1!A:Y,21,FALSE)</f>
        <v>Não</v>
      </c>
      <c r="G1445" s="8" t="str">
        <f>VLOOKUP(A1445,Planilha1!A:Y,22,FALSE)</f>
        <v>Sim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Sim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Sim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Sim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Não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Sim</v>
      </c>
      <c r="F1451" s="8" t="str">
        <f>VLOOKUP(A1451,Planilha1!A:Y,21,FALSE)</f>
        <v>Não</v>
      </c>
      <c r="G1451" s="8" t="str">
        <f>VLOOKUP(A1451,Planilha1!A:Y,22,FALSE)</f>
        <v>Sim</v>
      </c>
      <c r="H1451" s="8" t="str">
        <f>VLOOKUP(A1451,Planilha1!A:Y,23,FALSE)</f>
        <v>Não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Sim</v>
      </c>
      <c r="H1453" s="8" t="str">
        <f>VLOOKUP(A1453,Planilha1!A:Y,23,FALSE)</f>
        <v>Não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Sim</v>
      </c>
      <c r="F1455" s="8" t="str">
        <f>VLOOKUP(A1455,Planilha1!A:Y,21,FALSE)</f>
        <v>Não</v>
      </c>
      <c r="G1455" s="8" t="str">
        <f>VLOOKUP(A1455,Planilha1!A:Y,22,FALSE)</f>
        <v>Sim</v>
      </c>
      <c r="H1455" s="8" t="str">
        <f>VLOOKUP(A1455,Planilha1!A:Y,23,FALSE)</f>
        <v>Não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Sim</v>
      </c>
      <c r="F1456" s="8" t="str">
        <f>VLOOKUP(A1456,Planilha1!A:Y,21,FALSE)</f>
        <v>Não</v>
      </c>
      <c r="G1456" s="8" t="str">
        <f>VLOOKUP(A1456,Planilha1!A:Y,22,FALSE)</f>
        <v>Sim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Sim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Sim</v>
      </c>
      <c r="F1458" s="8" t="str">
        <f>VLOOKUP(A1458,Planilha1!A:Y,21,FALSE)</f>
        <v>Não</v>
      </c>
      <c r="G1458" s="8" t="str">
        <f>VLOOKUP(A1458,Planilha1!A:Y,22,FALSE)</f>
        <v>Sim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Sim</v>
      </c>
      <c r="F1459" s="8" t="str">
        <f>VLOOKUP(A1459,Planilha1!A:Y,21,FALSE)</f>
        <v>Não</v>
      </c>
      <c r="G1459" s="8" t="str">
        <f>VLOOKUP(A1459,Planilha1!A:Y,22,FALSE)</f>
        <v>Sim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Sim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Sim</v>
      </c>
      <c r="F1461" s="8" t="str">
        <f>VLOOKUP(A1461,Planilha1!A:Y,21,FALSE)</f>
        <v>Não</v>
      </c>
      <c r="G1461" s="8" t="str">
        <f>VLOOKUP(A1461,Planilha1!A:Y,22,FALSE)</f>
        <v>Sim</v>
      </c>
      <c r="H1461" s="8" t="str">
        <f>VLOOKUP(A1461,Planilha1!A:Y,23,FALSE)</f>
        <v>Não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Sim</v>
      </c>
      <c r="F1462" s="8" t="str">
        <f>VLOOKUP(A1462,Planilha1!A:Y,21,FALSE)</f>
        <v>Não</v>
      </c>
      <c r="G1462" s="8" t="str">
        <f>VLOOKUP(A1462,Planilha1!A:Y,22,FALSE)</f>
        <v>Sim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Sim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Sim</v>
      </c>
      <c r="F1464" s="8" t="str">
        <f>VLOOKUP(A1464,Planilha1!A:Y,21,FALSE)</f>
        <v>Não</v>
      </c>
      <c r="G1464" s="8" t="str">
        <f>VLOOKUP(A1464,Planilha1!A:Y,22,FALSE)</f>
        <v>Sim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Sim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Sim</v>
      </c>
      <c r="F1466" s="8" t="str">
        <f>VLOOKUP(A1466,Planilha1!A:Y,21,FALSE)</f>
        <v>Não</v>
      </c>
      <c r="G1466" s="8" t="str">
        <f>VLOOKUP(A1466,Planilha1!A:Y,22,FALSE)</f>
        <v>Sim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Não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Sim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Sim</v>
      </c>
      <c r="G1469" s="8" t="str">
        <f>VLOOKUP(A1469,Planilha1!A:Y,22,FALSE)</f>
        <v>Sim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Sim</v>
      </c>
      <c r="F1470" s="8" t="str">
        <f>VLOOKUP(A1470,Planilha1!A:Y,21,FALSE)</f>
        <v>Não</v>
      </c>
      <c r="G1470" s="8" t="str">
        <f>VLOOKUP(A1470,Planilha1!A:Y,22,FALSE)</f>
        <v>Sim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Sim</v>
      </c>
      <c r="F1471" s="8" t="str">
        <f>VLOOKUP(A1471,Planilha1!A:Y,21,FALSE)</f>
        <v>Não</v>
      </c>
      <c r="G1471" s="8" t="str">
        <f>VLOOKUP(A1471,Planilha1!A:Y,22,FALSE)</f>
        <v>Sim</v>
      </c>
      <c r="H1471" s="8" t="str">
        <f>VLOOKUP(A1471,Planilha1!A:Y,23,FALSE)</f>
        <v>Não</v>
      </c>
      <c r="I1471" s="8" t="str">
        <f>VLOOKUP(A1471,Planilha1!A:Y,24,FALSE)</f>
        <v>Não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Sim</v>
      </c>
      <c r="F1472" s="8" t="str">
        <f>VLOOKUP(A1472,Planilha1!A:Y,21,FALSE)</f>
        <v>Não</v>
      </c>
      <c r="G1472" s="8" t="str">
        <f>VLOOKUP(A1472,Planilha1!A:Y,22,FALSE)</f>
        <v>Sim</v>
      </c>
      <c r="H1472" s="8" t="str">
        <f>VLOOKUP(A1472,Planilha1!A:Y,23,FALSE)</f>
        <v>Não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Sim</v>
      </c>
      <c r="F1473" s="8" t="str">
        <f>VLOOKUP(A1473,Planilha1!A:Y,21,FALSE)</f>
        <v>Não</v>
      </c>
      <c r="G1473" s="8" t="str">
        <f>VLOOKUP(A1473,Planilha1!A:Y,22,FALSE)</f>
        <v>Sim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Sim</v>
      </c>
      <c r="F1475" s="8" t="str">
        <f>VLOOKUP(A1475,Planilha1!A:Y,21,FALSE)</f>
        <v>Não</v>
      </c>
      <c r="G1475" s="8" t="str">
        <f>VLOOKUP(A1475,Planilha1!A:Y,22,FALSE)</f>
        <v>Sim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Sim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Sim</v>
      </c>
      <c r="F1477" s="8" t="str">
        <f>VLOOKUP(A1477,Planilha1!A:Y,21,FALSE)</f>
        <v>Não</v>
      </c>
      <c r="G1477" s="8" t="str">
        <f>VLOOKUP(A1477,Planilha1!A:Y,22,FALSE)</f>
        <v>Sim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Sim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Sim</v>
      </c>
      <c r="F1480" s="8" t="str">
        <f>VLOOKUP(A1480,Planilha1!A:Y,21,FALSE)</f>
        <v>Sim</v>
      </c>
      <c r="G1480" s="8" t="str">
        <f>VLOOKUP(A1480,Planilha1!A:Y,22,FALSE)</f>
        <v>Sim</v>
      </c>
      <c r="H1480" s="8" t="str">
        <f>VLOOKUP(A1480,Planilha1!A:Y,23,FALSE)</f>
        <v>Não</v>
      </c>
      <c r="I1480" s="8" t="str">
        <f>VLOOKUP(A1480,Planilha1!A:Y,24,FALSE)</f>
        <v>Não</v>
      </c>
      <c r="J1480" s="8" t="str">
        <f>VLOOKUP(A1480,Planilha1!A:Y,25,FALSE)</f>
        <v>Não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Sim</v>
      </c>
      <c r="G1481" s="8" t="str">
        <f>VLOOKUP(A1481,Planilha1!A:Y,22,FALSE)</f>
        <v>Sim</v>
      </c>
      <c r="H1481" s="8" t="str">
        <f>VLOOKUP(A1481,Planilha1!A:Y,23,FALSE)</f>
        <v>Não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Não</v>
      </c>
      <c r="F1482" s="8" t="str">
        <f>VLOOKUP(A1482,Planilha1!A:Y,21,FALSE)</f>
        <v>Sim</v>
      </c>
      <c r="G1482" s="8" t="str">
        <f>VLOOKUP(A1482,Planilha1!A:Y,22,FALSE)</f>
        <v>Sim</v>
      </c>
      <c r="H1482" s="8" t="str">
        <f>VLOOKUP(A1482,Planilha1!A:Y,23,FALSE)</f>
        <v>Sim</v>
      </c>
      <c r="I1482" s="8" t="str">
        <f>VLOOKUP(A1482,Planilha1!A:Y,24,FALSE)</f>
        <v>Não</v>
      </c>
      <c r="J1482" s="8" t="str">
        <f>VLOOKUP(A1482,Planilha1!A:Y,25,FALSE)</f>
        <v>Sim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Não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Sim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Não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Sim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Sim</v>
      </c>
      <c r="F1488" s="8" t="str">
        <f>VLOOKUP(A1488,Planilha1!A:Y,21,FALSE)</f>
        <v>Sim</v>
      </c>
      <c r="G1488" s="8" t="str">
        <f>VLOOKUP(A1488,Planilha1!A:Y,22,FALSE)</f>
        <v>Sim</v>
      </c>
      <c r="H1488" s="8" t="str">
        <f>VLOOKUP(A1488,Planilha1!A:Y,23,FALSE)</f>
        <v>Não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Não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Não</v>
      </c>
      <c r="F1490" s="8" t="str">
        <f>VLOOKUP(A1490,Planilha1!A:Y,21,FALSE)</f>
        <v>Sim</v>
      </c>
      <c r="G1490" s="8" t="str">
        <f>VLOOKUP(A1490,Planilha1!A:Y,22,FALSE)</f>
        <v>Sim</v>
      </c>
      <c r="H1490" s="8" t="str">
        <f>VLOOKUP(A1490,Planilha1!A:Y,23,FALSE)</f>
        <v>Sim</v>
      </c>
      <c r="I1490" s="8" t="str">
        <f>VLOOKUP(A1490,Planilha1!A:Y,24,FALSE)</f>
        <v>Não</v>
      </c>
      <c r="J1490" s="8" t="str">
        <f>VLOOKUP(A1490,Planilha1!A:Y,25,FALSE)</f>
        <v>Sim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Sim</v>
      </c>
      <c r="H1491" s="8" t="str">
        <f>VLOOKUP(A1491,Planilha1!A:Y,23,FALSE)</f>
        <v>Não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Sim</v>
      </c>
      <c r="F1493" s="8" t="str">
        <f>VLOOKUP(A1493,Planilha1!A:Y,21,FALSE)</f>
        <v>Não</v>
      </c>
      <c r="G1493" s="8" t="str">
        <f>VLOOKUP(A1493,Planilha1!A:Y,22,FALSE)</f>
        <v>Sim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Sim</v>
      </c>
      <c r="F1494" s="8" t="str">
        <f>VLOOKUP(A1494,Planilha1!A:Y,21,FALSE)</f>
        <v>Não</v>
      </c>
      <c r="G1494" s="8" t="str">
        <f>VLOOKUP(A1494,Planilha1!A:Y,22,FALSE)</f>
        <v>Sim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Sim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Sim</v>
      </c>
      <c r="H1497" s="8" t="str">
        <f>VLOOKUP(A1497,Planilha1!A:Y,23,FALSE)</f>
        <v>Não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Sim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Sim</v>
      </c>
      <c r="F1499" s="8" t="str">
        <f>VLOOKUP(A1499,Planilha1!A:Y,21,FALSE)</f>
        <v>Não</v>
      </c>
      <c r="G1499" s="8" t="str">
        <f>VLOOKUP(A1499,Planilha1!A:Y,22,FALSE)</f>
        <v>Sim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Não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Sim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Sim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Sim</v>
      </c>
      <c r="F1503" s="8" t="str">
        <f>VLOOKUP(A1503,Planilha1!A:Y,21,FALSE)</f>
        <v>Não</v>
      </c>
      <c r="G1503" s="8" t="str">
        <f>VLOOKUP(A1503,Planilha1!A:Y,22,FALSE)</f>
        <v>Sim</v>
      </c>
      <c r="H1503" s="8" t="str">
        <f>VLOOKUP(A1503,Planilha1!A:Y,23,FALSE)</f>
        <v>Não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Sim</v>
      </c>
      <c r="H1504" s="8" t="str">
        <f>VLOOKUP(A1504,Planilha1!A:Y,23,FALSE)</f>
        <v>Não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Não</v>
      </c>
      <c r="H1505" s="8" t="str">
        <f>VLOOKUP(A1505,Planilha1!A:Y,23,FALSE)</f>
        <v>Não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Sim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Sim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Sim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Sim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Sim</v>
      </c>
      <c r="F1513" s="8" t="str">
        <f>VLOOKUP(A1513,Planilha1!A:Y,21,FALSE)</f>
        <v>Não</v>
      </c>
      <c r="G1513" s="8" t="str">
        <f>VLOOKUP(A1513,Planilha1!A:Y,22,FALSE)</f>
        <v>Sim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Sim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Sim</v>
      </c>
      <c r="F1515" s="8" t="str">
        <f>VLOOKUP(A1515,Planilha1!A:Y,21,FALSE)</f>
        <v>Não</v>
      </c>
      <c r="G1515" s="8" t="str">
        <f>VLOOKUP(A1515,Planilha1!A:Y,22,FALSE)</f>
        <v>Sim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Sim</v>
      </c>
      <c r="F1517" s="8" t="str">
        <f>VLOOKUP(A1517,Planilha1!A:Y,21,FALSE)</f>
        <v>Não</v>
      </c>
      <c r="G1517" s="8" t="str">
        <f>VLOOKUP(A1517,Planilha1!A:Y,22,FALSE)</f>
        <v>Sim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Sim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Sim</v>
      </c>
      <c r="H1519" s="8" t="str">
        <f>VLOOKUP(A1519,Planilha1!A:Y,23,FALSE)</f>
        <v>Não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Sim</v>
      </c>
      <c r="F1520" s="8" t="str">
        <f>VLOOKUP(A1520,Planilha1!A:Y,21,FALSE)</f>
        <v>Não</v>
      </c>
      <c r="G1520" s="8" t="str">
        <f>VLOOKUP(A1520,Planilha1!A:Y,22,FALSE)</f>
        <v>Sim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Sim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Sim</v>
      </c>
      <c r="F1523" s="8" t="str">
        <f>VLOOKUP(A1523,Planilha1!A:Y,21,FALSE)</f>
        <v>Sim</v>
      </c>
      <c r="G1523" s="8" t="str">
        <f>VLOOKUP(A1523,Planilha1!A:Y,22,FALSE)</f>
        <v>Sim</v>
      </c>
      <c r="H1523" s="8" t="str">
        <f>VLOOKUP(A1523,Planilha1!A:Y,23,FALSE)</f>
        <v>Sim</v>
      </c>
      <c r="I1523" s="8" t="str">
        <f>VLOOKUP(A1523,Planilha1!A:Y,24,FALSE)</f>
        <v>Não</v>
      </c>
      <c r="J1523" s="8" t="str">
        <f>VLOOKUP(A1523,Planilha1!A:Y,25,FALSE)</f>
        <v>Sim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Sim</v>
      </c>
      <c r="F1524" s="8" t="str">
        <f>VLOOKUP(A1524,Planilha1!A:Y,21,FALSE)</f>
        <v>Não</v>
      </c>
      <c r="G1524" s="8" t="str">
        <f>VLOOKUP(A1524,Planilha1!A:Y,22,FALSE)</f>
        <v>Sim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Não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Sim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Sim</v>
      </c>
      <c r="G1527" s="8" t="str">
        <f>VLOOKUP(A1527,Planilha1!A:Y,22,FALSE)</f>
        <v>Sim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Não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Não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Sim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Sim</v>
      </c>
      <c r="F1531" s="8" t="str">
        <f>VLOOKUP(A1531,Planilha1!A:Y,21,FALSE)</f>
        <v>Não</v>
      </c>
      <c r="G1531" s="8" t="str">
        <f>VLOOKUP(A1531,Planilha1!A:Y,22,FALSE)</f>
        <v>Sim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Sim</v>
      </c>
      <c r="F1532" s="8" t="str">
        <f>VLOOKUP(A1532,Planilha1!A:Y,21,FALSE)</f>
        <v>Não</v>
      </c>
      <c r="G1532" s="8" t="str">
        <f>VLOOKUP(A1532,Planilha1!A:Y,22,FALSE)</f>
        <v>Sim</v>
      </c>
      <c r="H1532" s="8" t="str">
        <f>VLOOKUP(A1532,Planilha1!A:Y,23,FALSE)</f>
        <v>Não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Sim</v>
      </c>
      <c r="F1533" s="8" t="str">
        <f>VLOOKUP(A1533,Planilha1!A:Y,21,FALSE)</f>
        <v>Não</v>
      </c>
      <c r="G1533" s="8" t="str">
        <f>VLOOKUP(A1533,Planilha1!A:Y,22,FALSE)</f>
        <v>Sim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Sim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Sim</v>
      </c>
      <c r="F1535" s="8" t="str">
        <f>VLOOKUP(A1535,Planilha1!A:Y,21,FALSE)</f>
        <v>Não</v>
      </c>
      <c r="G1535" s="8" t="str">
        <f>VLOOKUP(A1535,Planilha1!A:Y,22,FALSE)</f>
        <v>Sim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Não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Sim</v>
      </c>
      <c r="F1538" s="8" t="str">
        <f>VLOOKUP(A1538,Planilha1!A:Y,21,FALSE)</f>
        <v>Não</v>
      </c>
      <c r="G1538" s="8" t="str">
        <f>VLOOKUP(A1538,Planilha1!A:Y,22,FALSE)</f>
        <v>Sim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Sim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Sim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Sim</v>
      </c>
      <c r="H1542" s="8" t="str">
        <f>VLOOKUP(A1542,Planilha1!A:Y,23,FALSE)</f>
        <v>Não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Sim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Sim</v>
      </c>
      <c r="F1544" s="8" t="str">
        <f>VLOOKUP(A1544,Planilha1!A:Y,21,FALSE)</f>
        <v>Não</v>
      </c>
      <c r="G1544" s="8" t="str">
        <f>VLOOKUP(A1544,Planilha1!A:Y,22,FALSE)</f>
        <v>Sim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Sim</v>
      </c>
      <c r="F1545" s="8" t="str">
        <f>VLOOKUP(A1545,Planilha1!A:Y,21,FALSE)</f>
        <v>Não</v>
      </c>
      <c r="G1545" s="8" t="str">
        <f>VLOOKUP(A1545,Planilha1!A:Y,22,FALSE)</f>
        <v>Não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Sim</v>
      </c>
      <c r="F1547" s="8" t="str">
        <f>VLOOKUP(A1547,Planilha1!A:Y,21,FALSE)</f>
        <v>Não</v>
      </c>
      <c r="G1547" s="8" t="str">
        <f>VLOOKUP(A1547,Planilha1!A:Y,22,FALSE)</f>
        <v>Sim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Sim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Sim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Sim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Sim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Sim</v>
      </c>
      <c r="F1555" s="8" t="str">
        <f>VLOOKUP(A1555,Planilha1!A:Y,21,FALSE)</f>
        <v>Não</v>
      </c>
      <c r="G1555" s="8" t="str">
        <f>VLOOKUP(A1555,Planilha1!A:Y,22,FALSE)</f>
        <v>Sim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Não</v>
      </c>
      <c r="F1556" s="8" t="str">
        <f>VLOOKUP(A1556,Planilha1!A:Y,21,FALSE)</f>
        <v>Sim</v>
      </c>
      <c r="G1556" s="8" t="str">
        <f>VLOOKUP(A1556,Planilha1!A:Y,22,FALSE)</f>
        <v>Sim</v>
      </c>
      <c r="H1556" s="8" t="str">
        <f>VLOOKUP(A1556,Planilha1!A:Y,23,FALSE)</f>
        <v>Sim</v>
      </c>
      <c r="I1556" s="8" t="str">
        <f>VLOOKUP(A1556,Planilha1!A:Y,24,FALSE)</f>
        <v>Não</v>
      </c>
      <c r="J1556" s="8" t="str">
        <f>VLOOKUP(A1556,Planilha1!A:Y,25,FALSE)</f>
        <v>Sim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Sim</v>
      </c>
      <c r="H1557" s="8" t="str">
        <f>VLOOKUP(A1557,Planilha1!A:Y,23,FALSE)</f>
        <v>Não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Sim</v>
      </c>
      <c r="F1558" s="8" t="str">
        <f>VLOOKUP(A1558,Planilha1!A:Y,21,FALSE)</f>
        <v>Não</v>
      </c>
      <c r="G1558" s="8" t="str">
        <f>VLOOKUP(A1558,Planilha1!A:Y,22,FALSE)</f>
        <v>Sim</v>
      </c>
      <c r="H1558" s="8" t="str">
        <f>VLOOKUP(A1558,Planilha1!A:Y,23,FALSE)</f>
        <v>Não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Sim</v>
      </c>
      <c r="F1560" s="8" t="str">
        <f>VLOOKUP(A1560,Planilha1!A:Y,21,FALSE)</f>
        <v>Não</v>
      </c>
      <c r="G1560" s="8" t="str">
        <f>VLOOKUP(A1560,Planilha1!A:Y,22,FALSE)</f>
        <v>Sim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Sim</v>
      </c>
      <c r="F1561" s="8" t="str">
        <f>VLOOKUP(A1561,Planilha1!A:Y,21,FALSE)</f>
        <v>Não</v>
      </c>
      <c r="G1561" s="8" t="str">
        <f>VLOOKUP(A1561,Planilha1!A:Y,22,FALSE)</f>
        <v>Sim</v>
      </c>
      <c r="H1561" s="8" t="str">
        <f>VLOOKUP(A1561,Planilha1!A:Y,23,FALSE)</f>
        <v>Não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Não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Sim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Não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Sim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Não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Sim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Sim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Sim</v>
      </c>
      <c r="F1569" s="8" t="str">
        <f>VLOOKUP(A1569,Planilha1!A:Y,21,FALSE)</f>
        <v>Não</v>
      </c>
      <c r="G1569" s="8" t="str">
        <f>VLOOKUP(A1569,Planilha1!A:Y,22,FALSE)</f>
        <v>Sim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Sim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Sim</v>
      </c>
      <c r="F1571" s="8" t="str">
        <f>VLOOKUP(A1571,Planilha1!A:Y,21,FALSE)</f>
        <v>Não</v>
      </c>
      <c r="G1571" s="8" t="str">
        <f>VLOOKUP(A1571,Planilha1!A:Y,22,FALSE)</f>
        <v>Sim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Sim</v>
      </c>
      <c r="F1572" s="8" t="str">
        <f>VLOOKUP(A1572,Planilha1!A:Y,21,FALSE)</f>
        <v>Não</v>
      </c>
      <c r="G1572" s="8" t="str">
        <f>VLOOKUP(A1572,Planilha1!A:Y,22,FALSE)</f>
        <v>Sim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Sim</v>
      </c>
      <c r="F1573" s="8" t="str">
        <f>VLOOKUP(A1573,Planilha1!A:Y,21,FALSE)</f>
        <v>Não</v>
      </c>
      <c r="G1573" s="8" t="str">
        <f>VLOOKUP(A1573,Planilha1!A:Y,22,FALSE)</f>
        <v>Sim</v>
      </c>
      <c r="H1573" s="8" t="str">
        <f>VLOOKUP(A1573,Planilha1!A:Y,23,FALSE)</f>
        <v>Não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Sim</v>
      </c>
      <c r="F1574" s="8" t="str">
        <f>VLOOKUP(A1574,Planilha1!A:Y,21,FALSE)</f>
        <v>Não</v>
      </c>
      <c r="G1574" s="8" t="str">
        <f>VLOOKUP(A1574,Planilha1!A:Y,22,FALSE)</f>
        <v>Não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Sim</v>
      </c>
      <c r="F1575" s="8" t="str">
        <f>VLOOKUP(A1575,Planilha1!A:Y,21,FALSE)</f>
        <v>Não</v>
      </c>
      <c r="G1575" s="8" t="str">
        <f>VLOOKUP(A1575,Planilha1!A:Y,22,FALSE)</f>
        <v>Sim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Sim</v>
      </c>
      <c r="F1576" s="8" t="str">
        <f>VLOOKUP(A1576,Planilha1!A:Y,21,FALSE)</f>
        <v>Não</v>
      </c>
      <c r="G1576" s="8" t="str">
        <f>VLOOKUP(A1576,Planilha1!A:Y,22,FALSE)</f>
        <v>Sim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Sim</v>
      </c>
      <c r="F1577" s="8" t="str">
        <f>VLOOKUP(A1577,Planilha1!A:Y,21,FALSE)</f>
        <v>Não</v>
      </c>
      <c r="G1577" s="8" t="str">
        <f>VLOOKUP(A1577,Planilha1!A:Y,22,FALSE)</f>
        <v>Sim</v>
      </c>
      <c r="H1577" s="8" t="str">
        <f>VLOOKUP(A1577,Planilha1!A:Y,23,FALSE)</f>
        <v>Não</v>
      </c>
      <c r="I1577" s="8" t="str">
        <f>VLOOKUP(A1577,Planilha1!A:Y,24,FALSE)</f>
        <v>Não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Sim</v>
      </c>
      <c r="G1578" s="8" t="str">
        <f>VLOOKUP(A1578,Planilha1!A:Y,22,FALSE)</f>
        <v>Sim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Sim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Sim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Sim</v>
      </c>
      <c r="F1581" s="8" t="str">
        <f>VLOOKUP(A1581,Planilha1!A:Y,21,FALSE)</f>
        <v>Não</v>
      </c>
      <c r="G1581" s="8" t="str">
        <f>VLOOKUP(A1581,Planilha1!A:Y,22,FALSE)</f>
        <v>Sim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Sim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Não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Sim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Sim</v>
      </c>
      <c r="F1587" s="8" t="str">
        <f>VLOOKUP(A1587,Planilha1!A:Y,21,FALSE)</f>
        <v>Não</v>
      </c>
      <c r="G1587" s="8" t="str">
        <f>VLOOKUP(A1587,Planilha1!A:Y,22,FALSE)</f>
        <v>Sim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Sim</v>
      </c>
      <c r="F1588" s="8" t="str">
        <f>VLOOKUP(A1588,Planilha1!A:Y,21,FALSE)</f>
        <v>Não</v>
      </c>
      <c r="G1588" s="8" t="str">
        <f>VLOOKUP(A1588,Planilha1!A:Y,22,FALSE)</f>
        <v>Sim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Sim</v>
      </c>
      <c r="F1589" s="8" t="str">
        <f>VLOOKUP(A1589,Planilha1!A:Y,21,FALSE)</f>
        <v>Não</v>
      </c>
      <c r="G1589" s="8" t="str">
        <f>VLOOKUP(A1589,Planilha1!A:Y,22,FALSE)</f>
        <v>Sim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Sim</v>
      </c>
      <c r="F1590" s="8" t="str">
        <f>VLOOKUP(A1590,Planilha1!A:Y,21,FALSE)</f>
        <v>Não</v>
      </c>
      <c r="G1590" s="8" t="str">
        <f>VLOOKUP(A1590,Planilha1!A:Y,22,FALSE)</f>
        <v>Sim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Sim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Sim</v>
      </c>
      <c r="F1592" s="8" t="str">
        <f>VLOOKUP(A1592,Planilha1!A:Y,21,FALSE)</f>
        <v>Não</v>
      </c>
      <c r="G1592" s="8" t="str">
        <f>VLOOKUP(A1592,Planilha1!A:Y,22,FALSE)</f>
        <v>Sim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Sim</v>
      </c>
      <c r="F1593" s="8" t="str">
        <f>VLOOKUP(A1593,Planilha1!A:Y,21,FALSE)</f>
        <v>Não</v>
      </c>
      <c r="G1593" s="8" t="str">
        <f>VLOOKUP(A1593,Planilha1!A:Y,22,FALSE)</f>
        <v>Sim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Sim</v>
      </c>
      <c r="F1594" s="8" t="str">
        <f>VLOOKUP(A1594,Planilha1!A:Y,21,FALSE)</f>
        <v>Não</v>
      </c>
      <c r="G1594" s="8" t="str">
        <f>VLOOKUP(A1594,Planilha1!A:Y,22,FALSE)</f>
        <v>Sim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Sim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Sim</v>
      </c>
      <c r="F1596" s="8" t="str">
        <f>VLOOKUP(A1596,Planilha1!A:Y,21,FALSE)</f>
        <v>Não</v>
      </c>
      <c r="G1596" s="8" t="str">
        <f>VLOOKUP(A1596,Planilha1!A:Y,22,FALSE)</f>
        <v>Sim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Sim</v>
      </c>
      <c r="F1598" s="8" t="str">
        <f>VLOOKUP(A1598,Planilha1!A:Y,21,FALSE)</f>
        <v>Não</v>
      </c>
      <c r="G1598" s="8" t="str">
        <f>VLOOKUP(A1598,Planilha1!A:Y,22,FALSE)</f>
        <v>Sim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Sim</v>
      </c>
      <c r="F1599" s="8" t="str">
        <f>VLOOKUP(A1599,Planilha1!A:Y,21,FALSE)</f>
        <v>Não</v>
      </c>
      <c r="G1599" s="8" t="str">
        <f>VLOOKUP(A1599,Planilha1!A:Y,22,FALSE)</f>
        <v>Sim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Sim</v>
      </c>
      <c r="G1601" s="8" t="str">
        <f>VLOOKUP(A1601,Planilha1!A:Y,22,FALSE)</f>
        <v>Sim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Sim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Sim</v>
      </c>
      <c r="F1603" s="8" t="str">
        <f>VLOOKUP(A1603,Planilha1!A:Y,21,FALSE)</f>
        <v>Não</v>
      </c>
      <c r="G1603" s="8" t="str">
        <f>VLOOKUP(A1603,Planilha1!A:Y,22,FALSE)</f>
        <v>Sim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Sim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Sim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Sim</v>
      </c>
      <c r="F1607" s="8" t="str">
        <f>VLOOKUP(A1607,Planilha1!A:Y,21,FALSE)</f>
        <v>Não</v>
      </c>
      <c r="G1607" s="8" t="str">
        <f>VLOOKUP(A1607,Planilha1!A:Y,22,FALSE)</f>
        <v>Sim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Sim</v>
      </c>
      <c r="G1608" s="8" t="str">
        <f>VLOOKUP(A1608,Planilha1!A:Y,22,FALSE)</f>
        <v>Sim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Sim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Sim</v>
      </c>
      <c r="F1610" s="8" t="str">
        <f>VLOOKUP(A1610,Planilha1!A:Y,21,FALSE)</f>
        <v>Não</v>
      </c>
      <c r="G1610" s="8" t="str">
        <f>VLOOKUP(A1610,Planilha1!A:Y,22,FALSE)</f>
        <v>Sim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Sim</v>
      </c>
      <c r="F1611" s="8" t="str">
        <f>VLOOKUP(A1611,Planilha1!A:Y,21,FALSE)</f>
        <v>Não</v>
      </c>
      <c r="G1611" s="8" t="str">
        <f>VLOOKUP(A1611,Planilha1!A:Y,22,FALSE)</f>
        <v>Sim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Sim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Sim</v>
      </c>
      <c r="F1614" s="8" t="str">
        <f>VLOOKUP(A1614,Planilha1!A:Y,21,FALSE)</f>
        <v>Não</v>
      </c>
      <c r="G1614" s="8" t="str">
        <f>VLOOKUP(A1614,Planilha1!A:Y,22,FALSE)</f>
        <v>Não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Sim</v>
      </c>
      <c r="F1615" s="8" t="str">
        <f>VLOOKUP(A1615,Planilha1!A:Y,21,FALSE)</f>
        <v>Não</v>
      </c>
      <c r="G1615" s="8" t="str">
        <f>VLOOKUP(A1615,Planilha1!A:Y,22,FALSE)</f>
        <v>Sim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Não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Sim</v>
      </c>
      <c r="F1617" s="8" t="str">
        <f>VLOOKUP(A1617,Planilha1!A:Y,21,FALSE)</f>
        <v>Não</v>
      </c>
      <c r="G1617" s="8" t="str">
        <f>VLOOKUP(A1617,Planilha1!A:Y,22,FALSE)</f>
        <v>Sim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Sim</v>
      </c>
      <c r="G1618" s="8" t="str">
        <f>VLOOKUP(A1618,Planilha1!A:Y,22,FALSE)</f>
        <v>Sim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Sim</v>
      </c>
      <c r="H1620" s="8" t="str">
        <f>VLOOKUP(A1620,Planilha1!A:Y,23,FALSE)</f>
        <v>Não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Sim</v>
      </c>
      <c r="F1621" s="8" t="str">
        <f>VLOOKUP(A1621,Planilha1!A:Y,21,FALSE)</f>
        <v>Não</v>
      </c>
      <c r="G1621" s="8" t="str">
        <f>VLOOKUP(A1621,Planilha1!A:Y,22,FALSE)</f>
        <v>Sim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Sim</v>
      </c>
      <c r="H1622" s="8" t="str">
        <f>VLOOKUP(A1622,Planilha1!A:Y,23,FALSE)</f>
        <v>Não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Sim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Sim</v>
      </c>
      <c r="F1624" s="8" t="str">
        <f>VLOOKUP(A1624,Planilha1!A:Y,21,FALSE)</f>
        <v>Não</v>
      </c>
      <c r="G1624" s="8" t="str">
        <f>VLOOKUP(A1624,Planilha1!A:Y,22,FALSE)</f>
        <v>Sim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Sim</v>
      </c>
      <c r="F1625" s="8" t="str">
        <f>VLOOKUP(A1625,Planilha1!A:Y,21,FALSE)</f>
        <v>Não</v>
      </c>
      <c r="G1625" s="8" t="str">
        <f>VLOOKUP(A1625,Planilha1!A:Y,22,FALSE)</f>
        <v>Sim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Sim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Sim</v>
      </c>
      <c r="F1627" s="8" t="str">
        <f>VLOOKUP(A1627,Planilha1!A:Y,21,FALSE)</f>
        <v>Não</v>
      </c>
      <c r="G1627" s="8" t="str">
        <f>VLOOKUP(A1627,Planilha1!A:Y,22,FALSE)</f>
        <v>Sim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Sim</v>
      </c>
      <c r="F1628" s="8" t="str">
        <f>VLOOKUP(A1628,Planilha1!A:Y,21,FALSE)</f>
        <v>Não</v>
      </c>
      <c r="G1628" s="8" t="str">
        <f>VLOOKUP(A1628,Planilha1!A:Y,22,FALSE)</f>
        <v>Sim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Sim</v>
      </c>
      <c r="G1629" s="8" t="str">
        <f>VLOOKUP(A1629,Planilha1!A:Y,22,FALSE)</f>
        <v>Sim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Sim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Sim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Não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Não</v>
      </c>
      <c r="H1633" s="8" t="str">
        <f>VLOOKUP(A1633,Planilha1!A:Y,23,FALSE)</f>
        <v>Não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Sim</v>
      </c>
      <c r="F1634" s="8" t="str">
        <f>VLOOKUP(A1634,Planilha1!A:Y,21,FALSE)</f>
        <v>Não</v>
      </c>
      <c r="G1634" s="8" t="str">
        <f>VLOOKUP(A1634,Planilha1!A:Y,22,FALSE)</f>
        <v>Sim</v>
      </c>
      <c r="H1634" s="8" t="str">
        <f>VLOOKUP(A1634,Planilha1!A:Y,23,FALSE)</f>
        <v>Não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Sim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Sim</v>
      </c>
      <c r="F1636" s="8" t="str">
        <f>VLOOKUP(A1636,Planilha1!A:Y,21,FALSE)</f>
        <v>Sim</v>
      </c>
      <c r="G1636" s="8" t="str">
        <f>VLOOKUP(A1636,Planilha1!A:Y,22,FALSE)</f>
        <v>Sim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Sim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Sim</v>
      </c>
      <c r="F1638" s="8" t="str">
        <f>VLOOKUP(A1638,Planilha1!A:Y,21,FALSE)</f>
        <v>Não</v>
      </c>
      <c r="G1638" s="8" t="str">
        <f>VLOOKUP(A1638,Planilha1!A:Y,22,FALSE)</f>
        <v>Sim</v>
      </c>
      <c r="H1638" s="8" t="str">
        <f>VLOOKUP(A1638,Planilha1!A:Y,23,FALSE)</f>
        <v>Não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Não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Sim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Sim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Sim</v>
      </c>
      <c r="F1642" s="8" t="str">
        <f>VLOOKUP(A1642,Planilha1!A:Y,21,FALSE)</f>
        <v>Não</v>
      </c>
      <c r="G1642" s="8" t="str">
        <f>VLOOKUP(A1642,Planilha1!A:Y,22,FALSE)</f>
        <v>Sim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Sim</v>
      </c>
      <c r="F1643" s="8" t="str">
        <f>VLOOKUP(A1643,Planilha1!A:Y,21,FALSE)</f>
        <v>Não</v>
      </c>
      <c r="G1643" s="8" t="str">
        <f>VLOOKUP(A1643,Planilha1!A:Y,22,FALSE)</f>
        <v>Sim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Sim</v>
      </c>
      <c r="F1644" s="8" t="str">
        <f>VLOOKUP(A1644,Planilha1!A:Y,21,FALSE)</f>
        <v>Não</v>
      </c>
      <c r="G1644" s="8" t="str">
        <f>VLOOKUP(A1644,Planilha1!A:Y,22,FALSE)</f>
        <v>Sim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Sim</v>
      </c>
      <c r="F1645" s="8" t="str">
        <f>VLOOKUP(A1645,Planilha1!A:Y,21,FALSE)</f>
        <v>Não</v>
      </c>
      <c r="G1645" s="8" t="str">
        <f>VLOOKUP(A1645,Planilha1!A:Y,22,FALSE)</f>
        <v>Sim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Sim</v>
      </c>
      <c r="F1646" s="8" t="str">
        <f>VLOOKUP(A1646,Planilha1!A:Y,21,FALSE)</f>
        <v>Não</v>
      </c>
      <c r="G1646" s="8" t="str">
        <f>VLOOKUP(A1646,Planilha1!A:Y,22,FALSE)</f>
        <v>Sim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Não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Sim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Sim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Sim</v>
      </c>
      <c r="F1651" s="8" t="str">
        <f>VLOOKUP(A1651,Planilha1!A:Y,21,FALSE)</f>
        <v>Não</v>
      </c>
      <c r="G1651" s="8" t="str">
        <f>VLOOKUP(A1651,Planilha1!A:Y,22,FALSE)</f>
        <v>Sim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Sim</v>
      </c>
      <c r="F1652" s="8" t="str">
        <f>VLOOKUP(A1652,Planilha1!A:Y,21,FALSE)</f>
        <v>Não</v>
      </c>
      <c r="G1652" s="8" t="str">
        <f>VLOOKUP(A1652,Planilha1!A:Y,22,FALSE)</f>
        <v>Sim</v>
      </c>
      <c r="H1652" s="8" t="str">
        <f>VLOOKUP(A1652,Planilha1!A:Y,23,FALSE)</f>
        <v>Não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Sim</v>
      </c>
      <c r="H1653" s="8" t="str">
        <f>VLOOKUP(A1653,Planilha1!A:Y,23,FALSE)</f>
        <v>Não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Sim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Sim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Sim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Sim</v>
      </c>
      <c r="F1657" s="8" t="str">
        <f>VLOOKUP(A1657,Planilha1!A:Y,21,FALSE)</f>
        <v>Não</v>
      </c>
      <c r="G1657" s="8" t="str">
        <f>VLOOKUP(A1657,Planilha1!A:Y,22,FALSE)</f>
        <v>Sim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Sim</v>
      </c>
      <c r="F1658" s="8" t="str">
        <f>VLOOKUP(A1658,Planilha1!A:Y,21,FALSE)</f>
        <v>Não</v>
      </c>
      <c r="G1658" s="8" t="str">
        <f>VLOOKUP(A1658,Planilha1!A:Y,22,FALSE)</f>
        <v>Sim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Sim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Sim</v>
      </c>
      <c r="F1660" s="8" t="str">
        <f>VLOOKUP(A1660,Planilha1!A:Y,21,FALSE)</f>
        <v>Não</v>
      </c>
      <c r="G1660" s="8" t="str">
        <f>VLOOKUP(A1660,Planilha1!A:Y,22,FALSE)</f>
        <v>Sim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Sim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Sim</v>
      </c>
      <c r="F1663" s="8" t="str">
        <f>VLOOKUP(A1663,Planilha1!A:Y,21,FALSE)</f>
        <v>Não</v>
      </c>
      <c r="G1663" s="8" t="str">
        <f>VLOOKUP(A1663,Planilha1!A:Y,22,FALSE)</f>
        <v>Sim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Sim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Sim</v>
      </c>
      <c r="F1665" s="8" t="str">
        <f>VLOOKUP(A1665,Planilha1!A:Y,21,FALSE)</f>
        <v>Não</v>
      </c>
      <c r="G1665" s="8" t="str">
        <f>VLOOKUP(A1665,Planilha1!A:Y,22,FALSE)</f>
        <v>Sim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Sim</v>
      </c>
      <c r="F1666" s="8" t="str">
        <f>VLOOKUP(A1666,Planilha1!A:Y,21,FALSE)</f>
        <v>Não</v>
      </c>
      <c r="G1666" s="8" t="str">
        <f>VLOOKUP(A1666,Planilha1!A:Y,22,FALSE)</f>
        <v>Sim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Sim</v>
      </c>
      <c r="F1667" s="8" t="str">
        <f>VLOOKUP(A1667,Planilha1!A:Y,21,FALSE)</f>
        <v>Sim</v>
      </c>
      <c r="G1667" s="8" t="str">
        <f>VLOOKUP(A1667,Planilha1!A:Y,22,FALSE)</f>
        <v>Sim</v>
      </c>
      <c r="H1667" s="8" t="str">
        <f>VLOOKUP(A1667,Planilha1!A:Y,23,FALSE)</f>
        <v>Sim</v>
      </c>
      <c r="I1667" s="8" t="str">
        <f>VLOOKUP(A1667,Planilha1!A:Y,24,FALSE)</f>
        <v>Não</v>
      </c>
      <c r="J1667" s="8" t="str">
        <f>VLOOKUP(A1667,Planilha1!A:Y,25,FALSE)</f>
        <v>Sim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Sim</v>
      </c>
      <c r="F1668" s="8" t="str">
        <f>VLOOKUP(A1668,Planilha1!A:Y,21,FALSE)</f>
        <v>Não</v>
      </c>
      <c r="G1668" s="8" t="str">
        <f>VLOOKUP(A1668,Planilha1!A:Y,22,FALSE)</f>
        <v>Sim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Sim</v>
      </c>
      <c r="F1669" s="8" t="str">
        <f>VLOOKUP(A1669,Planilha1!A:Y,21,FALSE)</f>
        <v>Não</v>
      </c>
      <c r="G1669" s="8" t="str">
        <f>VLOOKUP(A1669,Planilha1!A:Y,22,FALSE)</f>
        <v>Sim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Sim</v>
      </c>
      <c r="F1670" s="8" t="str">
        <f>VLOOKUP(A1670,Planilha1!A:Y,21,FALSE)</f>
        <v>Não</v>
      </c>
      <c r="G1670" s="8" t="str">
        <f>VLOOKUP(A1670,Planilha1!A:Y,22,FALSE)</f>
        <v>Sim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Sim</v>
      </c>
      <c r="F1672" s="8" t="str">
        <f>VLOOKUP(A1672,Planilha1!A:Y,21,FALSE)</f>
        <v>Não</v>
      </c>
      <c r="G1672" s="8" t="str">
        <f>VLOOKUP(A1672,Planilha1!A:Y,22,FALSE)</f>
        <v>Sim</v>
      </c>
      <c r="H1672" s="8" t="str">
        <f>VLOOKUP(A1672,Planilha1!A:Y,23,FALSE)</f>
        <v>Não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Sim</v>
      </c>
      <c r="F1673" s="8" t="str">
        <f>VLOOKUP(A1673,Planilha1!A:Y,21,FALSE)</f>
        <v>Não</v>
      </c>
      <c r="G1673" s="8" t="str">
        <f>VLOOKUP(A1673,Planilha1!A:Y,22,FALSE)</f>
        <v>Sim</v>
      </c>
      <c r="H1673" s="8" t="str">
        <f>VLOOKUP(A1673,Planilha1!A:Y,23,FALSE)</f>
        <v>Não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Sim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Sim</v>
      </c>
      <c r="F1675" s="8" t="str">
        <f>VLOOKUP(A1675,Planilha1!A:Y,21,FALSE)</f>
        <v>Não</v>
      </c>
      <c r="G1675" s="8" t="str">
        <f>VLOOKUP(A1675,Planilha1!A:Y,22,FALSE)</f>
        <v>Sim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Sim</v>
      </c>
      <c r="F1676" s="8" t="str">
        <f>VLOOKUP(A1676,Planilha1!A:Y,21,FALSE)</f>
        <v>Não</v>
      </c>
      <c r="G1676" s="8" t="str">
        <f>VLOOKUP(A1676,Planilha1!A:Y,22,FALSE)</f>
        <v>Sim</v>
      </c>
      <c r="H1676" s="8" t="str">
        <f>VLOOKUP(A1676,Planilha1!A:Y,23,FALSE)</f>
        <v>Não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Sim</v>
      </c>
      <c r="F1677" s="8" t="str">
        <f>VLOOKUP(A1677,Planilha1!A:Y,21,FALSE)</f>
        <v>Não</v>
      </c>
      <c r="G1677" s="8" t="str">
        <f>VLOOKUP(A1677,Planilha1!A:Y,22,FALSE)</f>
        <v>Sim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Sim</v>
      </c>
      <c r="F1678" s="8" t="str">
        <f>VLOOKUP(A1678,Planilha1!A:Y,21,FALSE)</f>
        <v>Sim</v>
      </c>
      <c r="G1678" s="8" t="str">
        <f>VLOOKUP(A1678,Planilha1!A:Y,22,FALSE)</f>
        <v>Sim</v>
      </c>
      <c r="H1678" s="8" t="str">
        <f>VLOOKUP(A1678,Planilha1!A:Y,23,FALSE)</f>
        <v>Não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Sim</v>
      </c>
      <c r="F1679" s="8" t="str">
        <f>VLOOKUP(A1679,Planilha1!A:Y,21,FALSE)</f>
        <v>Não</v>
      </c>
      <c r="G1679" s="8" t="str">
        <f>VLOOKUP(A1679,Planilha1!A:Y,22,FALSE)</f>
        <v>Sim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Sim</v>
      </c>
      <c r="F1680" s="8" t="str">
        <f>VLOOKUP(A1680,Planilha1!A:Y,21,FALSE)</f>
        <v>Sim</v>
      </c>
      <c r="G1680" s="8" t="str">
        <f>VLOOKUP(A1680,Planilha1!A:Y,22,FALSE)</f>
        <v>Sim</v>
      </c>
      <c r="H1680" s="8" t="str">
        <f>VLOOKUP(A1680,Planilha1!A:Y,23,FALSE)</f>
        <v>Não</v>
      </c>
      <c r="I1680" s="8" t="str">
        <f>VLOOKUP(A1680,Planilha1!A:Y,24,FALSE)</f>
        <v>Não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Sim</v>
      </c>
      <c r="G1681" s="8" t="str">
        <f>VLOOKUP(A1681,Planilha1!A:Y,22,FALSE)</f>
        <v>Sim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Sim</v>
      </c>
      <c r="F1682" s="8" t="str">
        <f>VLOOKUP(A1682,Planilha1!A:Y,21,FALSE)</f>
        <v>Sim</v>
      </c>
      <c r="G1682" s="8" t="str">
        <f>VLOOKUP(A1682,Planilha1!A:Y,22,FALSE)</f>
        <v>Sim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Sim</v>
      </c>
      <c r="F1683" s="8" t="str">
        <f>VLOOKUP(A1683,Planilha1!A:Y,21,FALSE)</f>
        <v>Sim</v>
      </c>
      <c r="G1683" s="8" t="str">
        <f>VLOOKUP(A1683,Planilha1!A:Y,22,FALSE)</f>
        <v>Sim</v>
      </c>
      <c r="H1683" s="8" t="str">
        <f>VLOOKUP(A1683,Planilha1!A:Y,23,FALSE)</f>
        <v>Não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Sim</v>
      </c>
      <c r="F1684" s="8" t="str">
        <f>VLOOKUP(A1684,Planilha1!A:Y,21,FALSE)</f>
        <v>Sim</v>
      </c>
      <c r="G1684" s="8" t="str">
        <f>VLOOKUP(A1684,Planilha1!A:Y,22,FALSE)</f>
        <v>Sim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Sim</v>
      </c>
      <c r="F1685" s="8" t="str">
        <f>VLOOKUP(A1685,Planilha1!A:Y,21,FALSE)</f>
        <v>Sim</v>
      </c>
      <c r="G1685" s="8" t="str">
        <f>VLOOKUP(A1685,Planilha1!A:Y,22,FALSE)</f>
        <v>Não</v>
      </c>
      <c r="H1685" s="8" t="str">
        <f>VLOOKUP(A1685,Planilha1!A:Y,23,FALSE)</f>
        <v>Não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Sim</v>
      </c>
      <c r="F1686" s="8" t="str">
        <f>VLOOKUP(A1686,Planilha1!A:Y,21,FALSE)</f>
        <v>Sim</v>
      </c>
      <c r="G1686" s="8" t="str">
        <f>VLOOKUP(A1686,Planilha1!A:Y,22,FALSE)</f>
        <v>Sim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Sim</v>
      </c>
      <c r="F1687" s="8" t="str">
        <f>VLOOKUP(A1687,Planilha1!A:Y,21,FALSE)</f>
        <v>Sim</v>
      </c>
      <c r="G1687" s="8" t="str">
        <f>VLOOKUP(A1687,Planilha1!A:Y,22,FALSE)</f>
        <v>Sim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Sim</v>
      </c>
      <c r="F1688" s="8" t="str">
        <f>VLOOKUP(A1688,Planilha1!A:Y,21,FALSE)</f>
        <v>Sim</v>
      </c>
      <c r="G1688" s="8" t="str">
        <f>VLOOKUP(A1688,Planilha1!A:Y,22,FALSE)</f>
        <v>Sim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Sim</v>
      </c>
      <c r="F1689" s="8" t="str">
        <f>VLOOKUP(A1689,Planilha1!A:Y,21,FALSE)</f>
        <v>Sim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Sim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Sim</v>
      </c>
      <c r="F1691" s="8" t="str">
        <f>VLOOKUP(A1691,Planilha1!A:Y,21,FALSE)</f>
        <v>Sim</v>
      </c>
      <c r="G1691" s="8" t="str">
        <f>VLOOKUP(A1691,Planilha1!A:Y,22,FALSE)</f>
        <v>Sim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Sim</v>
      </c>
      <c r="F1692" s="8" t="str">
        <f>VLOOKUP(A1692,Planilha1!A:Y,21,FALSE)</f>
        <v>Sim</v>
      </c>
      <c r="G1692" s="8" t="str">
        <f>VLOOKUP(A1692,Planilha1!A:Y,22,FALSE)</f>
        <v>Sim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Sim</v>
      </c>
      <c r="G1693" s="8" t="str">
        <f>VLOOKUP(A1693,Planilha1!A:Y,22,FALSE)</f>
        <v>Não</v>
      </c>
      <c r="H1693" s="8" t="str">
        <f>VLOOKUP(A1693,Planilha1!A:Y,23,FALSE)</f>
        <v>Não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Sim</v>
      </c>
      <c r="F1694" s="8" t="str">
        <f>VLOOKUP(A1694,Planilha1!A:Y,21,FALSE)</f>
        <v>Sim</v>
      </c>
      <c r="G1694" s="8" t="str">
        <f>VLOOKUP(A1694,Planilha1!A:Y,22,FALSE)</f>
        <v>Sim</v>
      </c>
      <c r="H1694" s="8" t="str">
        <f>VLOOKUP(A1694,Planilha1!A:Y,23,FALSE)</f>
        <v>Não</v>
      </c>
      <c r="I1694" s="8" t="str">
        <f>VLOOKUP(A1694,Planilha1!A:Y,24,FALSE)</f>
        <v>Não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Sim</v>
      </c>
      <c r="F1695" s="8" t="str">
        <f>VLOOKUP(A1695,Planilha1!A:Y,21,FALSE)</f>
        <v>Sim</v>
      </c>
      <c r="G1695" s="8" t="str">
        <f>VLOOKUP(A1695,Planilha1!A:Y,22,FALSE)</f>
        <v>Sim</v>
      </c>
      <c r="H1695" s="8" t="str">
        <f>VLOOKUP(A1695,Planilha1!A:Y,23,FALSE)</f>
        <v>Não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Sim</v>
      </c>
      <c r="G1696" s="8" t="str">
        <f>VLOOKUP(A1696,Planilha1!A:Y,22,FALSE)</f>
        <v>Sim</v>
      </c>
      <c r="H1696" s="8" t="str">
        <f>VLOOKUP(A1696,Planilha1!A:Y,23,FALSE)</f>
        <v>Não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Sim</v>
      </c>
      <c r="G1697" s="8" t="str">
        <f>VLOOKUP(A1697,Planilha1!A:Y,22,FALSE)</f>
        <v>Não</v>
      </c>
      <c r="H1697" s="8" t="str">
        <f>VLOOKUP(A1697,Planilha1!A:Y,23,FALSE)</f>
        <v>Não</v>
      </c>
      <c r="I1697" s="8" t="str">
        <f>VLOOKUP(A1697,Planilha1!A:Y,24,FALSE)</f>
        <v>Não</v>
      </c>
      <c r="J1697" s="8" t="str">
        <f>VLOOKUP(A1697,Planilha1!A:Y,25,FALSE)</f>
        <v>Não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Sim</v>
      </c>
      <c r="F1698" s="8" t="str">
        <f>VLOOKUP(A1698,Planilha1!A:Y,21,FALSE)</f>
        <v>Sim</v>
      </c>
      <c r="G1698" s="8" t="str">
        <f>VLOOKUP(A1698,Planilha1!A:Y,22,FALSE)</f>
        <v>Sim</v>
      </c>
      <c r="H1698" s="8" t="str">
        <f>VLOOKUP(A1698,Planilha1!A:Y,23,FALSE)</f>
        <v>Não</v>
      </c>
      <c r="I1698" s="8" t="str">
        <f>VLOOKUP(A1698,Planilha1!A:Y,24,FALSE)</f>
        <v>Não</v>
      </c>
      <c r="J1698" s="8" t="str">
        <f>VLOOKUP(A1698,Planilha1!A:Y,25,FALSE)</f>
        <v>Não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Sim</v>
      </c>
      <c r="F1699" s="8" t="str">
        <f>VLOOKUP(A1699,Planilha1!A:Y,21,FALSE)</f>
        <v>Sim</v>
      </c>
      <c r="G1699" s="8" t="str">
        <f>VLOOKUP(A1699,Planilha1!A:Y,22,FALSE)</f>
        <v>Sim</v>
      </c>
      <c r="H1699" s="8" t="str">
        <f>VLOOKUP(A1699,Planilha1!A:Y,23,FALSE)</f>
        <v>Não</v>
      </c>
      <c r="I1699" s="8" t="str">
        <f>VLOOKUP(A1699,Planilha1!A:Y,24,FALSE)</f>
        <v>Não</v>
      </c>
      <c r="J1699" s="8" t="str">
        <f>VLOOKUP(A1699,Planilha1!A:Y,25,FALSE)</f>
        <v>Não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Sim</v>
      </c>
      <c r="F1700" s="8" t="str">
        <f>VLOOKUP(A1700,Planilha1!A:Y,21,FALSE)</f>
        <v>Sim</v>
      </c>
      <c r="G1700" s="8" t="str">
        <f>VLOOKUP(A1700,Planilha1!A:Y,22,FALSE)</f>
        <v>Sim</v>
      </c>
      <c r="H1700" s="8" t="str">
        <f>VLOOKUP(A1700,Planilha1!A:Y,23,FALSE)</f>
        <v>Não</v>
      </c>
      <c r="I1700" s="8" t="str">
        <f>VLOOKUP(A1700,Planilha1!A:Y,24,FALSE)</f>
        <v>Não</v>
      </c>
      <c r="J1700" s="8" t="str">
        <f>VLOOKUP(A1700,Planilha1!A:Y,25,FALSE)</f>
        <v>Não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Sim</v>
      </c>
      <c r="F1701" s="8" t="str">
        <f>VLOOKUP(A1701,Planilha1!A:Y,21,FALSE)</f>
        <v>Sim</v>
      </c>
      <c r="G1701" s="8" t="str">
        <f>VLOOKUP(A1701,Planilha1!A:Y,22,FALSE)</f>
        <v>Sim</v>
      </c>
      <c r="H1701" s="8" t="str">
        <f>VLOOKUP(A1701,Planilha1!A:Y,23,FALSE)</f>
        <v>Não</v>
      </c>
      <c r="I1701" s="8" t="str">
        <f>VLOOKUP(A1701,Planilha1!A:Y,24,FALSE)</f>
        <v>Não</v>
      </c>
      <c r="J1701" s="8" t="str">
        <f>VLOOKUP(A1701,Planilha1!A:Y,25,FALSE)</f>
        <v>Não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Sim</v>
      </c>
      <c r="H1702" s="8" t="str">
        <f>VLOOKUP(A1702,Planilha1!A:Y,23,FALSE)</f>
        <v>Não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Sim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Sim</v>
      </c>
      <c r="F1705" s="8" t="str">
        <f>VLOOKUP(A1705,Planilha1!A:Y,21,FALSE)</f>
        <v>Não</v>
      </c>
      <c r="G1705" s="8" t="str">
        <f>VLOOKUP(A1705,Planilha1!A:Y,22,FALSE)</f>
        <v>Sim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Sim</v>
      </c>
      <c r="F1708" s="8" t="str">
        <f>VLOOKUP(A1708,Planilha1!A:Y,21,FALSE)</f>
        <v>Não</v>
      </c>
      <c r="G1708" s="8" t="str">
        <f>VLOOKUP(A1708,Planilha1!A:Y,22,FALSE)</f>
        <v>Sim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Sim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Sim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Sim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Sim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Sim</v>
      </c>
      <c r="F1714" s="8" t="str">
        <f>VLOOKUP(A1714,Planilha1!A:Y,21,FALSE)</f>
        <v>Não</v>
      </c>
      <c r="G1714" s="8" t="str">
        <f>VLOOKUP(A1714,Planilha1!A:Y,22,FALSE)</f>
        <v>Sim</v>
      </c>
      <c r="H1714" s="8" t="str">
        <f>VLOOKUP(A1714,Planilha1!A:Y,23,FALSE)</f>
        <v>Não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Sim</v>
      </c>
      <c r="F1715" s="8" t="str">
        <f>VLOOKUP(A1715,Planilha1!A:Y,21,FALSE)</f>
        <v>Não</v>
      </c>
      <c r="G1715" s="8" t="str">
        <f>VLOOKUP(A1715,Planilha1!A:Y,22,FALSE)</f>
        <v>Sim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Sim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Sim</v>
      </c>
      <c r="F1717" s="8" t="str">
        <f>VLOOKUP(A1717,Planilha1!A:Y,21,FALSE)</f>
        <v>Não</v>
      </c>
      <c r="G1717" s="8" t="str">
        <f>VLOOKUP(A1717,Planilha1!A:Y,22,FALSE)</f>
        <v>Sim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Sim</v>
      </c>
      <c r="F1718" s="8" t="str">
        <f>VLOOKUP(A1718,Planilha1!A:Y,21,FALSE)</f>
        <v>Não</v>
      </c>
      <c r="G1718" s="8" t="str">
        <f>VLOOKUP(A1718,Planilha1!A:Y,22,FALSE)</f>
        <v>Sim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Não</v>
      </c>
      <c r="H1719" s="8" t="str">
        <f>VLOOKUP(A1719,Planilha1!A:Y,23,FALSE)</f>
        <v>Não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Sim</v>
      </c>
      <c r="F1720" s="8" t="str">
        <f>VLOOKUP(A1720,Planilha1!A:Y,21,FALSE)</f>
        <v>Não</v>
      </c>
      <c r="G1720" s="8" t="str">
        <f>VLOOKUP(A1720,Planilha1!A:Y,22,FALSE)</f>
        <v>Não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Sim</v>
      </c>
      <c r="H1721" s="8" t="str">
        <f>VLOOKUP(A1721,Planilha1!A:Y,23,FALSE)</f>
        <v>Não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Sim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Sim</v>
      </c>
      <c r="H1724" s="8" t="str">
        <f>VLOOKUP(A1724,Planilha1!A:Y,23,FALSE)</f>
        <v>Não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Não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Sim</v>
      </c>
      <c r="H1727" s="8" t="str">
        <f>VLOOKUP(A1727,Planilha1!A:Y,23,FALSE)</f>
        <v>Não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Sim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Sim</v>
      </c>
      <c r="F1729" s="8" t="str">
        <f>VLOOKUP(A1729,Planilha1!A:Y,21,FALSE)</f>
        <v>Não</v>
      </c>
      <c r="G1729" s="8" t="str">
        <f>VLOOKUP(A1729,Planilha1!A:Y,22,FALSE)</f>
        <v>Sim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Sim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Sim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Sim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Não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Não</v>
      </c>
      <c r="F1736" s="8" t="str">
        <f>VLOOKUP(A1736,Planilha1!A:Y,21,FALSE)</f>
        <v>Sim</v>
      </c>
      <c r="G1736" s="8" t="str">
        <f>VLOOKUP(A1736,Planilha1!A:Y,22,FALSE)</f>
        <v>Sim</v>
      </c>
      <c r="H1736" s="8" t="str">
        <f>VLOOKUP(A1736,Planilha1!A:Y,23,FALSE)</f>
        <v>Sim</v>
      </c>
      <c r="I1736" s="8" t="str">
        <f>VLOOKUP(A1736,Planilha1!A:Y,24,FALSE)</f>
        <v>Não</v>
      </c>
      <c r="J1736" s="8" t="str">
        <f>VLOOKUP(A1736,Planilha1!A:Y,25,FALSE)</f>
        <v>Sim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Não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Sim</v>
      </c>
      <c r="F1739" s="8" t="str">
        <f>VLOOKUP(A1739,Planilha1!A:Y,21,FALSE)</f>
        <v>Não</v>
      </c>
      <c r="G1739" s="8" t="str">
        <f>VLOOKUP(A1739,Planilha1!A:Y,22,FALSE)</f>
        <v>Sim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Sim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Sim</v>
      </c>
      <c r="F1742" s="8" t="str">
        <f>VLOOKUP(A1742,Planilha1!A:Y,21,FALSE)</f>
        <v>Não</v>
      </c>
      <c r="G1742" s="8" t="str">
        <f>VLOOKUP(A1742,Planilha1!A:Y,22,FALSE)</f>
        <v>Sim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Sim</v>
      </c>
      <c r="F1743" s="8" t="str">
        <f>VLOOKUP(A1743,Planilha1!A:Y,21,FALSE)</f>
        <v>Não</v>
      </c>
      <c r="G1743" s="8" t="str">
        <f>VLOOKUP(A1743,Planilha1!A:Y,22,FALSE)</f>
        <v>Sim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Sim</v>
      </c>
      <c r="F1744" s="8" t="str">
        <f>VLOOKUP(A1744,Planilha1!A:Y,21,FALSE)</f>
        <v>Não</v>
      </c>
      <c r="G1744" s="8" t="str">
        <f>VLOOKUP(A1744,Planilha1!A:Y,22,FALSE)</f>
        <v>Sim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Sim</v>
      </c>
      <c r="F1745" s="8" t="str">
        <f>VLOOKUP(A1745,Planilha1!A:Y,21,FALSE)</f>
        <v>Não</v>
      </c>
      <c r="G1745" s="8" t="str">
        <f>VLOOKUP(A1745,Planilha1!A:Y,22,FALSE)</f>
        <v>Sim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Sim</v>
      </c>
      <c r="F1746" s="8" t="str">
        <f>VLOOKUP(A1746,Planilha1!A:Y,21,FALSE)</f>
        <v>Sim</v>
      </c>
      <c r="G1746" s="8" t="str">
        <f>VLOOKUP(A1746,Planilha1!A:Y,22,FALSE)</f>
        <v>Sim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Sim</v>
      </c>
      <c r="F1747" s="8" t="str">
        <f>VLOOKUP(A1747,Planilha1!A:Y,21,FALSE)</f>
        <v>Sim</v>
      </c>
      <c r="G1747" s="8" t="str">
        <f>VLOOKUP(A1747,Planilha1!A:Y,22,FALSE)</f>
        <v>Sim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Não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Sim</v>
      </c>
      <c r="F1748" s="8" t="str">
        <f>VLOOKUP(A1748,Planilha1!A:Y,21,FALSE)</f>
        <v>Sim</v>
      </c>
      <c r="G1748" s="8" t="str">
        <f>VLOOKUP(A1748,Planilha1!A:Y,22,FALSE)</f>
        <v>Sim</v>
      </c>
      <c r="H1748" s="8" t="str">
        <f>VLOOKUP(A1748,Planilha1!A:Y,23,FALSE)</f>
        <v>Não</v>
      </c>
      <c r="I1748" s="8" t="str">
        <f>VLOOKUP(A1748,Planilha1!A:Y,24,FALSE)</f>
        <v>Não</v>
      </c>
      <c r="J1748" s="8" t="str">
        <f>VLOOKUP(A1748,Planilha1!A:Y,25,FALSE)</f>
        <v>Não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Não</v>
      </c>
      <c r="F1749" s="8" t="str">
        <f>VLOOKUP(A1749,Planilha1!A:Y,21,FALSE)</f>
        <v>Não</v>
      </c>
      <c r="G1749" s="8" t="str">
        <f>VLOOKUP(A1749,Planilha1!A:Y,22,FALSE)</f>
        <v>Sim</v>
      </c>
      <c r="H1749" s="8" t="str">
        <f>VLOOKUP(A1749,Planilha1!A:Y,23,FALSE)</f>
        <v>Não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Não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Sim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Sim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Sim</v>
      </c>
      <c r="H1756" s="8" t="str">
        <f>VLOOKUP(A1756,Planilha1!A:Y,23,FALSE)</f>
        <v>Não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Sim</v>
      </c>
      <c r="H1757" s="8" t="str">
        <f>VLOOKUP(A1757,Planilha1!A:Y,23,FALSE)</f>
        <v>Não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Não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Sim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Não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Sim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Sim</v>
      </c>
      <c r="H1762" s="8" t="str">
        <f>VLOOKUP(A1762,Planilha1!A:Y,23,FALSE)</f>
        <v>Não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Sim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Sim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Sim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Sim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Sim</v>
      </c>
      <c r="F1769" s="8" t="str">
        <f>VLOOKUP(A1769,Planilha1!A:Y,21,FALSE)</f>
        <v>Não</v>
      </c>
      <c r="G1769" s="8" t="str">
        <f>VLOOKUP(A1769,Planilha1!A:Y,22,FALSE)</f>
        <v>Sim</v>
      </c>
      <c r="H1769" s="8" t="str">
        <f>VLOOKUP(A1769,Planilha1!A:Y,23,FALSE)</f>
        <v>Não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Sim</v>
      </c>
      <c r="F1771" s="8" t="str">
        <f>VLOOKUP(A1771,Planilha1!A:Y,21,FALSE)</f>
        <v>Não</v>
      </c>
      <c r="G1771" s="8" t="str">
        <f>VLOOKUP(A1771,Planilha1!A:Y,22,FALSE)</f>
        <v>Sim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Sim</v>
      </c>
      <c r="F1772" s="8" t="str">
        <f>VLOOKUP(A1772,Planilha1!A:Y,21,FALSE)</f>
        <v>Não</v>
      </c>
      <c r="G1772" s="8" t="str">
        <f>VLOOKUP(A1772,Planilha1!A:Y,22,FALSE)</f>
        <v>Sim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Sim</v>
      </c>
      <c r="F1773" s="8" t="str">
        <f>VLOOKUP(A1773,Planilha1!A:Y,21,FALSE)</f>
        <v>Não</v>
      </c>
      <c r="G1773" s="8" t="str">
        <f>VLOOKUP(A1773,Planilha1!A:Y,22,FALSE)</f>
        <v>Sim</v>
      </c>
      <c r="H1773" s="8" t="str">
        <f>VLOOKUP(A1773,Planilha1!A:Y,23,FALSE)</f>
        <v>Não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Sim</v>
      </c>
      <c r="F1775" s="8" t="str">
        <f>VLOOKUP(A1775,Planilha1!A:Y,21,FALSE)</f>
        <v>Não</v>
      </c>
      <c r="G1775" s="8" t="str">
        <f>VLOOKUP(A1775,Planilha1!A:Y,22,FALSE)</f>
        <v>Sim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Sim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Sim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Não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Sim</v>
      </c>
      <c r="F1780" s="8" t="str">
        <f>VLOOKUP(A1780,Planilha1!A:Y,21,FALSE)</f>
        <v>Não</v>
      </c>
      <c r="G1780" s="8" t="str">
        <f>VLOOKUP(A1780,Planilha1!A:Y,22,FALSE)</f>
        <v>Não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Sim</v>
      </c>
      <c r="H1782" s="8" t="str">
        <f>VLOOKUP(A1782,Planilha1!A:Y,23,FALSE)</f>
        <v>Não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Sim</v>
      </c>
      <c r="H1783" s="8" t="str">
        <f>VLOOKUP(A1783,Planilha1!A:Y,23,FALSE)</f>
        <v>Não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Sim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Sim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Não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Não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Sim</v>
      </c>
      <c r="H1789" s="8" t="str">
        <f>VLOOKUP(A1789,Planilha1!A:Y,23,FALSE)</f>
        <v>Não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Sim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Sim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Sim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Sim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Sim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Não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Sim</v>
      </c>
      <c r="H1796" s="8" t="str">
        <f>VLOOKUP(A1796,Planilha1!A:Y,23,FALSE)</f>
        <v>Não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Sim</v>
      </c>
      <c r="F1797" s="8" t="str">
        <f>VLOOKUP(A1797,Planilha1!A:Y,21,FALSE)</f>
        <v>Não</v>
      </c>
      <c r="G1797" s="8" t="str">
        <f>VLOOKUP(A1797,Planilha1!A:Y,22,FALSE)</f>
        <v>Sim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Sim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Sim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Não</v>
      </c>
      <c r="H1801" s="8" t="str">
        <f>VLOOKUP(A1801,Planilha1!A:Y,23,FALSE)</f>
        <v>Sim</v>
      </c>
      <c r="I1801" s="8" t="str">
        <f>VLOOKUP(A1801,Planilha1!A:Y,24,FALSE)</f>
        <v>Não</v>
      </c>
      <c r="J1801" s="8" t="str">
        <f>VLOOKUP(A1801,Planilha1!A:Y,25,FALSE)</f>
        <v>Sim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Sim</v>
      </c>
      <c r="F1804" s="8" t="str">
        <f>VLOOKUP(A1804,Planilha1!A:Y,21,FALSE)</f>
        <v>Não</v>
      </c>
      <c r="G1804" s="8" t="str">
        <f>VLOOKUP(A1804,Planilha1!A:Y,22,FALSE)</f>
        <v>Sim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Sim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Sim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Sim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Sim</v>
      </c>
      <c r="F1809" s="8" t="str">
        <f>VLOOKUP(A1809,Planilha1!A:Y,21,FALSE)</f>
        <v>Não</v>
      </c>
      <c r="G1809" s="8" t="str">
        <f>VLOOKUP(A1809,Planilha1!A:Y,22,FALSE)</f>
        <v>Sim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Sim</v>
      </c>
      <c r="H1810" s="8" t="str">
        <f>VLOOKUP(A1810,Planilha1!A:Y,23,FALSE)</f>
        <v>Não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Sim</v>
      </c>
      <c r="H1812" s="8" t="str">
        <f>VLOOKUP(A1812,Planilha1!A:Y,23,FALSE)</f>
        <v>Não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Sim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Sim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Sim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Não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Sim</v>
      </c>
      <c r="H1818" s="8" t="str">
        <f>VLOOKUP(A1818,Planilha1!A:Y,23,FALSE)</f>
        <v>Não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Sim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Sim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Sim</v>
      </c>
      <c r="H1822" s="8" t="str">
        <f>VLOOKUP(A1822,Planilha1!A:Y,23,FALSE)</f>
        <v>Não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Sim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Sim</v>
      </c>
      <c r="F1824" s="8" t="str">
        <f>VLOOKUP(A1824,Planilha1!A:Y,21,FALSE)</f>
        <v>Não</v>
      </c>
      <c r="G1824" s="8" t="str">
        <f>VLOOKUP(A1824,Planilha1!A:Y,22,FALSE)</f>
        <v>Sim</v>
      </c>
      <c r="H1824" s="8" t="str">
        <f>VLOOKUP(A1824,Planilha1!A:Y,23,FALSE)</f>
        <v>Não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Sim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Sim</v>
      </c>
      <c r="F1826" s="8" t="str">
        <f>VLOOKUP(A1826,Planilha1!A:Y,21,FALSE)</f>
        <v>Não</v>
      </c>
      <c r="G1826" s="8" t="str">
        <f>VLOOKUP(A1826,Planilha1!A:Y,22,FALSE)</f>
        <v>Sim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Sim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Sim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Sim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Sim</v>
      </c>
      <c r="F1832" s="8" t="str">
        <f>VLOOKUP(A1832,Planilha1!A:Y,21,FALSE)</f>
        <v>Não</v>
      </c>
      <c r="G1832" s="8" t="str">
        <f>VLOOKUP(A1832,Planilha1!A:Y,22,FALSE)</f>
        <v>Sim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Sim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Sim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Sim</v>
      </c>
      <c r="F1835" s="8" t="str">
        <f>VLOOKUP(A1835,Planilha1!A:Y,21,FALSE)</f>
        <v>Não</v>
      </c>
      <c r="G1835" s="8" t="str">
        <f>VLOOKUP(A1835,Planilha1!A:Y,22,FALSE)</f>
        <v>Sim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Sim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Sim</v>
      </c>
      <c r="F1837" s="8" t="str">
        <f>VLOOKUP(A1837,Planilha1!A:Y,21,FALSE)</f>
        <v>Não</v>
      </c>
      <c r="G1837" s="8" t="str">
        <f>VLOOKUP(A1837,Planilha1!A:Y,22,FALSE)</f>
        <v>Sim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Sim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Sim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Não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Sim</v>
      </c>
      <c r="F1841" s="8" t="str">
        <f>VLOOKUP(A1841,Planilha1!A:Y,21,FALSE)</f>
        <v>Não</v>
      </c>
      <c r="G1841" s="8" t="str">
        <f>VLOOKUP(A1841,Planilha1!A:Y,22,FALSE)</f>
        <v>Sim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Sim</v>
      </c>
      <c r="F1842" s="8" t="str">
        <f>VLOOKUP(A1842,Planilha1!A:Y,21,FALSE)</f>
        <v>Não</v>
      </c>
      <c r="G1842" s="8" t="str">
        <f>VLOOKUP(A1842,Planilha1!A:Y,22,FALSE)</f>
        <v>Sim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Sim</v>
      </c>
      <c r="F1843" s="8" t="str">
        <f>VLOOKUP(A1843,Planilha1!A:Y,21,FALSE)</f>
        <v>Não</v>
      </c>
      <c r="G1843" s="8" t="str">
        <f>VLOOKUP(A1843,Planilha1!A:Y,22,FALSE)</f>
        <v>Sim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Sim</v>
      </c>
      <c r="F1844" s="8" t="str">
        <f>VLOOKUP(A1844,Planilha1!A:Y,21,FALSE)</f>
        <v>Não</v>
      </c>
      <c r="G1844" s="8" t="str">
        <f>VLOOKUP(A1844,Planilha1!A:Y,22,FALSE)</f>
        <v>Sim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Sim</v>
      </c>
      <c r="H1845" s="8" t="str">
        <f>VLOOKUP(A1845,Planilha1!A:Y,23,FALSE)</f>
        <v>Não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Sim</v>
      </c>
      <c r="F1846" s="8" t="str">
        <f>VLOOKUP(A1846,Planilha1!A:Y,21,FALSE)</f>
        <v>Não</v>
      </c>
      <c r="G1846" s="8" t="str">
        <f>VLOOKUP(A1846,Planilha1!A:Y,22,FALSE)</f>
        <v>Sim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Sim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Sim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Sim</v>
      </c>
      <c r="F1850" s="8" t="str">
        <f>VLOOKUP(A1850,Planilha1!A:Y,21,FALSE)</f>
        <v>Não</v>
      </c>
      <c r="G1850" s="8" t="str">
        <f>VLOOKUP(A1850,Planilha1!A:Y,22,FALSE)</f>
        <v>Sim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Sim</v>
      </c>
      <c r="F1851" s="8" t="str">
        <f>VLOOKUP(A1851,Planilha1!A:Y,21,FALSE)</f>
        <v>Não</v>
      </c>
      <c r="G1851" s="8" t="str">
        <f>VLOOKUP(A1851,Planilha1!A:Y,22,FALSE)</f>
        <v>Sim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Sim</v>
      </c>
      <c r="F1852" s="8" t="str">
        <f>VLOOKUP(A1852,Planilha1!A:Y,21,FALSE)</f>
        <v>Não</v>
      </c>
      <c r="G1852" s="8" t="str">
        <f>VLOOKUP(A1852,Planilha1!A:Y,22,FALSE)</f>
        <v>Sim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Sim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Sim</v>
      </c>
      <c r="F1854" s="8" t="str">
        <f>VLOOKUP(A1854,Planilha1!A:Y,21,FALSE)</f>
        <v>Não</v>
      </c>
      <c r="G1854" s="8" t="str">
        <f>VLOOKUP(A1854,Planilha1!A:Y,22,FALSE)</f>
        <v>Sim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Sim</v>
      </c>
      <c r="G1855" s="8" t="str">
        <f>VLOOKUP(A1855,Planilha1!A:Y,22,FALSE)</f>
        <v>Não</v>
      </c>
      <c r="H1855" s="8" t="str">
        <f>VLOOKUP(A1855,Planilha1!A:Y,23,FALSE)</f>
        <v>Não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Sim</v>
      </c>
      <c r="F1856" s="8" t="str">
        <f>VLOOKUP(A1856,Planilha1!A:Y,21,FALSE)</f>
        <v>Não</v>
      </c>
      <c r="G1856" s="8" t="str">
        <f>VLOOKUP(A1856,Planilha1!A:Y,22,FALSE)</f>
        <v>Sim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Sim</v>
      </c>
      <c r="F1861" s="8" t="str">
        <f>VLOOKUP(A1861,Planilha1!A:Y,21,FALSE)</f>
        <v>Não</v>
      </c>
      <c r="G1861" s="8" t="str">
        <f>VLOOKUP(A1861,Planilha1!A:Y,22,FALSE)</f>
        <v>Sim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Sim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Sim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Sim</v>
      </c>
      <c r="F1865" s="8" t="str">
        <f>VLOOKUP(A1865,Planilha1!A:Y,21,FALSE)</f>
        <v>Não</v>
      </c>
      <c r="G1865" s="8" t="str">
        <f>VLOOKUP(A1865,Planilha1!A:Y,22,FALSE)</f>
        <v>Sim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Sim</v>
      </c>
      <c r="F1866" s="8" t="str">
        <f>VLOOKUP(A1866,Planilha1!A:Y,21,FALSE)</f>
        <v>Não</v>
      </c>
      <c r="G1866" s="8" t="str">
        <f>VLOOKUP(A1866,Planilha1!A:Y,22,FALSE)</f>
        <v>Sim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Não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Sim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Sim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Sim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Sim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Sim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Sim</v>
      </c>
      <c r="F1873" s="8" t="str">
        <f>VLOOKUP(A1873,Planilha1!A:Y,21,FALSE)</f>
        <v>Não</v>
      </c>
      <c r="G1873" s="8" t="str">
        <f>VLOOKUP(A1873,Planilha1!A:Y,22,FALSE)</f>
        <v>Sim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Sim</v>
      </c>
      <c r="F1875" s="8" t="str">
        <f>VLOOKUP(A1875,Planilha1!A:Y,21,FALSE)</f>
        <v>Não</v>
      </c>
      <c r="G1875" s="8" t="str">
        <f>VLOOKUP(A1875,Planilha1!A:Y,22,FALSE)</f>
        <v>Sim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Sim</v>
      </c>
      <c r="F1876" s="8" t="str">
        <f>VLOOKUP(A1876,Planilha1!A:Y,21,FALSE)</f>
        <v>Sim</v>
      </c>
      <c r="G1876" s="8" t="str">
        <f>VLOOKUP(A1876,Planilha1!A:Y,22,FALSE)</f>
        <v>Sim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Sim</v>
      </c>
      <c r="F1877" s="8" t="str">
        <f>VLOOKUP(A1877,Planilha1!A:Y,21,FALSE)</f>
        <v>Não</v>
      </c>
      <c r="G1877" s="8" t="str">
        <f>VLOOKUP(A1877,Planilha1!A:Y,22,FALSE)</f>
        <v>Sim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Sim</v>
      </c>
      <c r="F1878" s="8" t="str">
        <f>VLOOKUP(A1878,Planilha1!A:Y,21,FALSE)</f>
        <v>Sim</v>
      </c>
      <c r="G1878" s="8" t="str">
        <f>VLOOKUP(A1878,Planilha1!A:Y,22,FALSE)</f>
        <v>Sim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Sim</v>
      </c>
      <c r="F1879" s="8" t="str">
        <f>VLOOKUP(A1879,Planilha1!A:Y,21,FALSE)</f>
        <v>Sim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Não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Sim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Sim</v>
      </c>
      <c r="G1881" s="8" t="str">
        <f>VLOOKUP(A1881,Planilha1!A:Y,22,FALSE)</f>
        <v>Não</v>
      </c>
      <c r="H1881" s="8" t="str">
        <f>VLOOKUP(A1881,Planilha1!A:Y,23,FALSE)</f>
        <v>Não</v>
      </c>
      <c r="I1881" s="8" t="str">
        <f>VLOOKUP(A1881,Planilha1!A:Y,24,FALSE)</f>
        <v>Não</v>
      </c>
      <c r="J1881" s="8" t="str">
        <f>VLOOKUP(A1881,Planilha1!A:Y,25,FALSE)</f>
        <v>Não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Não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Sim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Sim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Não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Sim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Sim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Não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Sim</v>
      </c>
      <c r="F1890" s="8" t="str">
        <f>VLOOKUP(A1890,Planilha1!A:Y,21,FALSE)</f>
        <v>Não</v>
      </c>
      <c r="G1890" s="8" t="str">
        <f>VLOOKUP(A1890,Planilha1!A:Y,22,FALSE)</f>
        <v>Sim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Sim</v>
      </c>
      <c r="F1892" s="8" t="str">
        <f>VLOOKUP(A1892,Planilha1!A:Y,21,FALSE)</f>
        <v>Não</v>
      </c>
      <c r="G1892" s="8" t="str">
        <f>VLOOKUP(A1892,Planilha1!A:Y,22,FALSE)</f>
        <v>Sim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Sim</v>
      </c>
      <c r="F1893" s="8" t="str">
        <f>VLOOKUP(A1893,Planilha1!A:Y,21,FALSE)</f>
        <v>Não</v>
      </c>
      <c r="G1893" s="8" t="str">
        <f>VLOOKUP(A1893,Planilha1!A:Y,22,FALSE)</f>
        <v>Sim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Sim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Sim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Sim</v>
      </c>
      <c r="H1896" s="8" t="str">
        <f>VLOOKUP(A1896,Planilha1!A:Y,23,FALSE)</f>
        <v>Não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Sim</v>
      </c>
      <c r="F1897" s="8" t="str">
        <f>VLOOKUP(A1897,Planilha1!A:Y,21,FALSE)</f>
        <v>Não</v>
      </c>
      <c r="G1897" s="8" t="str">
        <f>VLOOKUP(A1897,Planilha1!A:Y,22,FALSE)</f>
        <v>Sim</v>
      </c>
      <c r="H1897" s="8" t="str">
        <f>VLOOKUP(A1897,Planilha1!A:Y,23,FALSE)</f>
        <v>Não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Sim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Não</v>
      </c>
      <c r="H1899" s="8" t="str">
        <f>VLOOKUP(A1899,Planilha1!A:Y,23,FALSE)</f>
        <v>Não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Sim</v>
      </c>
      <c r="H1900" s="8" t="str">
        <f>VLOOKUP(A1900,Planilha1!A:Y,23,FALSE)</f>
        <v>Não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Sim</v>
      </c>
      <c r="F1901" s="8" t="str">
        <f>VLOOKUP(A1901,Planilha1!A:Y,21,FALSE)</f>
        <v>Não</v>
      </c>
      <c r="G1901" s="8" t="str">
        <f>VLOOKUP(A1901,Planilha1!A:Y,22,FALSE)</f>
        <v>Sim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Sim</v>
      </c>
      <c r="F1902" s="8" t="str">
        <f>VLOOKUP(A1902,Planilha1!A:Y,21,FALSE)</f>
        <v>Não</v>
      </c>
      <c r="G1902" s="8" t="str">
        <f>VLOOKUP(A1902,Planilha1!A:Y,22,FALSE)</f>
        <v>Não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Sim</v>
      </c>
      <c r="F1903" s="8" t="str">
        <f>VLOOKUP(A1903,Planilha1!A:Y,21,FALSE)</f>
        <v>Não</v>
      </c>
      <c r="G1903" s="8" t="str">
        <f>VLOOKUP(A1903,Planilha1!A:Y,22,FALSE)</f>
        <v>Sim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Sim</v>
      </c>
      <c r="F1906" s="8" t="str">
        <f>VLOOKUP(A1906,Planilha1!A:Y,21,FALSE)</f>
        <v>Não</v>
      </c>
      <c r="G1906" s="8" t="str">
        <f>VLOOKUP(A1906,Planilha1!A:Y,22,FALSE)</f>
        <v>Sim</v>
      </c>
      <c r="H1906" s="8" t="str">
        <f>VLOOKUP(A1906,Planilha1!A:Y,23,FALSE)</f>
        <v>Não</v>
      </c>
      <c r="I1906" s="8" t="str">
        <f>VLOOKUP(A1906,Planilha1!A:Y,24,FALSE)</f>
        <v>Não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Sim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Sim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Sim</v>
      </c>
      <c r="F1909" s="8" t="str">
        <f>VLOOKUP(A1909,Planilha1!A:Y,21,FALSE)</f>
        <v>Não</v>
      </c>
      <c r="G1909" s="8" t="str">
        <f>VLOOKUP(A1909,Planilha1!A:Y,22,FALSE)</f>
        <v>Sim</v>
      </c>
      <c r="H1909" s="8" t="str">
        <f>VLOOKUP(A1909,Planilha1!A:Y,23,FALSE)</f>
        <v>Não</v>
      </c>
      <c r="I1909" s="8" t="str">
        <f>VLOOKUP(A1909,Planilha1!A:Y,24,FALSE)</f>
        <v>Sim</v>
      </c>
      <c r="J1909" s="8" t="str">
        <f>VLOOKUP(A1909,Planilha1!A:Y,25,FALSE)</f>
        <v>Sim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Sim</v>
      </c>
      <c r="F1910" s="8" t="str">
        <f>VLOOKUP(A1910,Planilha1!A:Y,21,FALSE)</f>
        <v>Sim</v>
      </c>
      <c r="G1910" s="8" t="str">
        <f>VLOOKUP(A1910,Planilha1!A:Y,22,FALSE)</f>
        <v>Sim</v>
      </c>
      <c r="H1910" s="8" t="str">
        <f>VLOOKUP(A1910,Planilha1!A:Y,23,FALSE)</f>
        <v>Sim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Sim</v>
      </c>
      <c r="F1913" s="8" t="str">
        <f>VLOOKUP(A1913,Planilha1!A:Y,21,FALSE)</f>
        <v>Sim</v>
      </c>
      <c r="G1913" s="8" t="str">
        <f>VLOOKUP(A1913,Planilha1!A:Y,22,FALSE)</f>
        <v>Sim</v>
      </c>
      <c r="H1913" s="8" t="str">
        <f>VLOOKUP(A1913,Planilha1!A:Y,23,FALSE)</f>
        <v>Sim</v>
      </c>
      <c r="I1913" s="8" t="str">
        <f>VLOOKUP(A1913,Planilha1!A:Y,24,FALSE)</f>
        <v>Sim</v>
      </c>
      <c r="J1913" s="8" t="str">
        <f>VLOOKUP(A1913,Planilha1!A:Y,25,FALSE)</f>
        <v>Sim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Não</v>
      </c>
      <c r="H1914" s="8" t="str">
        <f>VLOOKUP(A1914,Planilha1!A:Y,23,FALSE)</f>
        <v>Sim</v>
      </c>
      <c r="I1914" s="8" t="str">
        <f>VLOOKUP(A1914,Planilha1!A:Y,24,FALSE)</f>
        <v>Não</v>
      </c>
      <c r="J1914" s="8" t="str">
        <f>VLOOKUP(A1914,Planilha1!A:Y,25,FALSE)</f>
        <v>Sim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Sim</v>
      </c>
      <c r="F1915" s="8" t="str">
        <f>VLOOKUP(A1915,Planilha1!A:Y,21,FALSE)</f>
        <v>Sim</v>
      </c>
      <c r="G1915" s="8" t="str">
        <f>VLOOKUP(A1915,Planilha1!A:Y,22,FALSE)</f>
        <v>Sim</v>
      </c>
      <c r="H1915" s="8" t="str">
        <f>VLOOKUP(A1915,Planilha1!A:Y,23,FALSE)</f>
        <v>Sim</v>
      </c>
      <c r="I1915" s="8" t="str">
        <f>VLOOKUP(A1915,Planilha1!A:Y,24,FALSE)</f>
        <v>Não</v>
      </c>
      <c r="J1915" s="8" t="str">
        <f>VLOOKUP(A1915,Planilha1!A:Y,25,FALSE)</f>
        <v>Sim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Sim</v>
      </c>
      <c r="F1917" s="8" t="str">
        <f>VLOOKUP(A1917,Planilha1!A:Y,21,FALSE)</f>
        <v>Sim</v>
      </c>
      <c r="G1917" s="8" t="str">
        <f>VLOOKUP(A1917,Planilha1!A:Y,22,FALSE)</f>
        <v>Sim</v>
      </c>
      <c r="H1917" s="8" t="str">
        <f>VLOOKUP(A1917,Planilha1!A:Y,23,FALSE)</f>
        <v>Sim</v>
      </c>
      <c r="I1917" s="8" t="str">
        <f>VLOOKUP(A1917,Planilha1!A:Y,24,FALSE)</f>
        <v>Sim</v>
      </c>
      <c r="J1917" s="8" t="str">
        <f>VLOOKUP(A1917,Planilha1!A:Y,25,FALSE)</f>
        <v>Sim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Sim</v>
      </c>
      <c r="F1919" s="8" t="str">
        <f>VLOOKUP(A1919,Planilha1!A:Y,21,FALSE)</f>
        <v>Sim</v>
      </c>
      <c r="G1919" s="8" t="str">
        <f>VLOOKUP(A1919,Planilha1!A:Y,22,FALSE)</f>
        <v>Sim</v>
      </c>
      <c r="H1919" s="8" t="str">
        <f>VLOOKUP(A1919,Planilha1!A:Y,23,FALSE)</f>
        <v>Sim</v>
      </c>
      <c r="I1919" s="8" t="str">
        <f>VLOOKUP(A1919,Planilha1!A:Y,24,FALSE)</f>
        <v>Sim</v>
      </c>
      <c r="J1919" s="8" t="str">
        <f>VLOOKUP(A1919,Planilha1!A:Y,25,FALSE)</f>
        <v>Sim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Sim</v>
      </c>
      <c r="F1920" s="8" t="str">
        <f>VLOOKUP(A1920,Planilha1!A:Y,21,FALSE)</f>
        <v>Sim</v>
      </c>
      <c r="G1920" s="8" t="str">
        <f>VLOOKUP(A1920,Planilha1!A:Y,22,FALSE)</f>
        <v>Sim</v>
      </c>
      <c r="H1920" s="8" t="str">
        <f>VLOOKUP(A1920,Planilha1!A:Y,23,FALSE)</f>
        <v>Sim</v>
      </c>
      <c r="I1920" s="8" t="str">
        <f>VLOOKUP(A1920,Planilha1!A:Y,24,FALSE)</f>
        <v>Sim</v>
      </c>
      <c r="J1920" s="8" t="str">
        <f>VLOOKUP(A1920,Planilha1!A:Y,25,FALSE)</f>
        <v>Sim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Sim</v>
      </c>
      <c r="H1921" s="8" t="str">
        <f>VLOOKUP(A1921,Planilha1!A:Y,23,FALSE)</f>
        <v>Sim</v>
      </c>
      <c r="I1921" s="8" t="str">
        <f>VLOOKUP(A1921,Planilha1!A:Y,24,FALSE)</f>
        <v>Sim</v>
      </c>
      <c r="J1921" s="8" t="str">
        <f>VLOOKUP(A1921,Planilha1!A:Y,25,FALSE)</f>
        <v>Sim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Sim</v>
      </c>
      <c r="F1922" s="8" t="str">
        <f>VLOOKUP(A1922,Planilha1!A:Y,21,FALSE)</f>
        <v>Sim</v>
      </c>
      <c r="G1922" s="8" t="str">
        <f>VLOOKUP(A1922,Planilha1!A:Y,22,FALSE)</f>
        <v>Sim</v>
      </c>
      <c r="H1922" s="8" t="str">
        <f>VLOOKUP(A1922,Planilha1!A:Y,23,FALSE)</f>
        <v>Sim</v>
      </c>
      <c r="I1922" s="8" t="str">
        <f>VLOOKUP(A1922,Planilha1!A:Y,24,FALSE)</f>
        <v>Não</v>
      </c>
      <c r="J1922" s="8" t="str">
        <f>VLOOKUP(A1922,Planilha1!A:Y,25,FALSE)</f>
        <v>Sim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Sim</v>
      </c>
      <c r="I1923" s="8" t="str">
        <f>VLOOKUP(A1923,Planilha1!A:Y,24,FALSE)</f>
        <v>Não</v>
      </c>
      <c r="J1923" s="8" t="str">
        <f>VLOOKUP(A1923,Planilha1!A:Y,25,FALSE)</f>
        <v>Sim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Sim</v>
      </c>
      <c r="F1925" s="8" t="str">
        <f>VLOOKUP(A1925,Planilha1!A:Y,21,FALSE)</f>
        <v>Sim</v>
      </c>
      <c r="G1925" s="8" t="str">
        <f>VLOOKUP(A1925,Planilha1!A:Y,22,FALSE)</f>
        <v>Sim</v>
      </c>
      <c r="H1925" s="8" t="str">
        <f>VLOOKUP(A1925,Planilha1!A:Y,23,FALSE)</f>
        <v>Sim</v>
      </c>
      <c r="I1925" s="8" t="str">
        <f>VLOOKUP(A1925,Planilha1!A:Y,24,FALSE)</f>
        <v>Sim</v>
      </c>
      <c r="J1925" s="8" t="str">
        <f>VLOOKUP(A1925,Planilha1!A:Y,25,FALSE)</f>
        <v>Sim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Sim</v>
      </c>
      <c r="F1927" s="8" t="str">
        <f>VLOOKUP(A1927,Planilha1!A:Y,21,FALSE)</f>
        <v>Sim</v>
      </c>
      <c r="G1927" s="8" t="str">
        <f>VLOOKUP(A1927,Planilha1!A:Y,22,FALSE)</f>
        <v>Sim</v>
      </c>
      <c r="H1927" s="8" t="str">
        <f>VLOOKUP(A1927,Planilha1!A:Y,23,FALSE)</f>
        <v>Sim</v>
      </c>
      <c r="I1927" s="8" t="str">
        <f>VLOOKUP(A1927,Planilha1!A:Y,24,FALSE)</f>
        <v>Sim</v>
      </c>
      <c r="J1927" s="8" t="str">
        <f>VLOOKUP(A1927,Planilha1!A:Y,25,FALSE)</f>
        <v>Sim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Sim</v>
      </c>
      <c r="F1928" s="8" t="str">
        <f>VLOOKUP(A1928,Planilha1!A:Y,21,FALSE)</f>
        <v>Sim</v>
      </c>
      <c r="G1928" s="8" t="str">
        <f>VLOOKUP(A1928,Planilha1!A:Y,22,FALSE)</f>
        <v>Sim</v>
      </c>
      <c r="H1928" s="8" t="str">
        <f>VLOOKUP(A1928,Planilha1!A:Y,23,FALSE)</f>
        <v>Sim</v>
      </c>
      <c r="I1928" s="8" t="str">
        <f>VLOOKUP(A1928,Planilha1!A:Y,24,FALSE)</f>
        <v>Sim</v>
      </c>
      <c r="J1928" s="8" t="str">
        <f>VLOOKUP(A1928,Planilha1!A:Y,25,FALSE)</f>
        <v>Sim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Sim</v>
      </c>
      <c r="F1929" s="8" t="str">
        <f>VLOOKUP(A1929,Planilha1!A:Y,21,FALSE)</f>
        <v>Sim</v>
      </c>
      <c r="G1929" s="8" t="str">
        <f>VLOOKUP(A1929,Planilha1!A:Y,22,FALSE)</f>
        <v>Sim</v>
      </c>
      <c r="H1929" s="8" t="str">
        <f>VLOOKUP(A1929,Planilha1!A:Y,23,FALSE)</f>
        <v>Sim</v>
      </c>
      <c r="I1929" s="8" t="str">
        <f>VLOOKUP(A1929,Planilha1!A:Y,24,FALSE)</f>
        <v>Sim</v>
      </c>
      <c r="J1929" s="8" t="str">
        <f>VLOOKUP(A1929,Planilha1!A:Y,25,FALSE)</f>
        <v>Sim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Sim</v>
      </c>
      <c r="F1930" s="8" t="str">
        <f>VLOOKUP(A1930,Planilha1!A:Y,21,FALSE)</f>
        <v>Sim</v>
      </c>
      <c r="G1930" s="8" t="str">
        <f>VLOOKUP(A1930,Planilha1!A:Y,22,FALSE)</f>
        <v>Sim</v>
      </c>
      <c r="H1930" s="8" t="str">
        <f>VLOOKUP(A1930,Planilha1!A:Y,23,FALSE)</f>
        <v>Sim</v>
      </c>
      <c r="I1930" s="8" t="str">
        <f>VLOOKUP(A1930,Planilha1!A:Y,24,FALSE)</f>
        <v>Sim</v>
      </c>
      <c r="J1930" s="8" t="str">
        <f>VLOOKUP(A1930,Planilha1!A:Y,25,FALSE)</f>
        <v>Sim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Sim</v>
      </c>
      <c r="F1931" s="8" t="str">
        <f>VLOOKUP(A1931,Planilha1!A:Y,21,FALSE)</f>
        <v>Sim</v>
      </c>
      <c r="G1931" s="8" t="str">
        <f>VLOOKUP(A1931,Planilha1!A:Y,22,FALSE)</f>
        <v>Sim</v>
      </c>
      <c r="H1931" s="8" t="str">
        <f>VLOOKUP(A1931,Planilha1!A:Y,23,FALSE)</f>
        <v>Sim</v>
      </c>
      <c r="I1931" s="8" t="str">
        <f>VLOOKUP(A1931,Planilha1!A:Y,24,FALSE)</f>
        <v>Não</v>
      </c>
      <c r="J1931" s="8" t="str">
        <f>VLOOKUP(A1931,Planilha1!A:Y,25,FALSE)</f>
        <v>Sim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Sim</v>
      </c>
      <c r="F1934" s="8" t="str">
        <f>VLOOKUP(A1934,Planilha1!A:Y,21,FALSE)</f>
        <v>Sim</v>
      </c>
      <c r="G1934" s="8" t="str">
        <f>VLOOKUP(A1934,Planilha1!A:Y,22,FALSE)</f>
        <v>Sim</v>
      </c>
      <c r="H1934" s="8" t="str">
        <f>VLOOKUP(A1934,Planilha1!A:Y,23,FALSE)</f>
        <v>Sim</v>
      </c>
      <c r="I1934" s="8" t="str">
        <f>VLOOKUP(A1934,Planilha1!A:Y,24,FALSE)</f>
        <v>Não</v>
      </c>
      <c r="J1934" s="8" t="str">
        <f>VLOOKUP(A1934,Planilha1!A:Y,25,FALSE)</f>
        <v>Sim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Sim</v>
      </c>
      <c r="H1935" s="8" t="str">
        <f>VLOOKUP(A1935,Planilha1!A:Y,23,FALSE)</f>
        <v>Sim</v>
      </c>
      <c r="I1935" s="8" t="str">
        <f>VLOOKUP(A1935,Planilha1!A:Y,24,FALSE)</f>
        <v>Sim</v>
      </c>
      <c r="J1935" s="8" t="str">
        <f>VLOOKUP(A1935,Planilha1!A:Y,25,FALSE)</f>
        <v>Sim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Não</v>
      </c>
      <c r="F1938" s="8" t="str">
        <f>VLOOKUP(A1938,Planilha1!A:Y,21,FALSE)</f>
        <v>Sim</v>
      </c>
      <c r="G1938" s="8" t="str">
        <f>VLOOKUP(A1938,Planilha1!A:Y,22,FALSE)</f>
        <v>Sim</v>
      </c>
      <c r="H1938" s="8" t="str">
        <f>VLOOKUP(A1938,Planilha1!A:Y,23,FALSE)</f>
        <v>Sim</v>
      </c>
      <c r="I1938" s="8" t="str">
        <f>VLOOKUP(A1938,Planilha1!A:Y,24,FALSE)</f>
        <v>Sim</v>
      </c>
      <c r="J1938" s="8" t="str">
        <f>VLOOKUP(A1938,Planilha1!A:Y,25,FALSE)</f>
        <v>Sim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Sim</v>
      </c>
      <c r="F1939" s="8" t="str">
        <f>VLOOKUP(A1939,Planilha1!A:Y,21,FALSE)</f>
        <v>Sim</v>
      </c>
      <c r="G1939" s="8" t="str">
        <f>VLOOKUP(A1939,Planilha1!A:Y,22,FALSE)</f>
        <v>Sim</v>
      </c>
      <c r="H1939" s="8" t="str">
        <f>VLOOKUP(A1939,Planilha1!A:Y,23,FALSE)</f>
        <v>Sim</v>
      </c>
      <c r="I1939" s="8" t="str">
        <f>VLOOKUP(A1939,Planilha1!A:Y,24,FALSE)</f>
        <v>Sim</v>
      </c>
      <c r="J1939" s="8" t="str">
        <f>VLOOKUP(A1939,Planilha1!A:Y,25,FALSE)</f>
        <v>Sim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Sim</v>
      </c>
      <c r="F1940" s="8" t="str">
        <f>VLOOKUP(A1940,Planilha1!A:Y,21,FALSE)</f>
        <v>Sim</v>
      </c>
      <c r="G1940" s="8" t="str">
        <f>VLOOKUP(A1940,Planilha1!A:Y,22,FALSE)</f>
        <v>Sim</v>
      </c>
      <c r="H1940" s="8" t="str">
        <f>VLOOKUP(A1940,Planilha1!A:Y,23,FALSE)</f>
        <v>Sim</v>
      </c>
      <c r="I1940" s="8" t="str">
        <f>VLOOKUP(A1940,Planilha1!A:Y,24,FALSE)</f>
        <v>Sim</v>
      </c>
      <c r="J1940" s="8" t="str">
        <f>VLOOKUP(A1940,Planilha1!A:Y,25,FALSE)</f>
        <v>Sim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Sim</v>
      </c>
      <c r="I1941" s="8" t="str">
        <f>VLOOKUP(A1941,Planilha1!A:Y,24,FALSE)</f>
        <v>Não</v>
      </c>
      <c r="J1941" s="8" t="str">
        <f>VLOOKUP(A1941,Planilha1!A:Y,25,FALSE)</f>
        <v>Sim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Sim</v>
      </c>
      <c r="F1942" s="8" t="str">
        <f>VLOOKUP(A1942,Planilha1!A:Y,21,FALSE)</f>
        <v>Sim</v>
      </c>
      <c r="G1942" s="8" t="str">
        <f>VLOOKUP(A1942,Planilha1!A:Y,22,FALSE)</f>
        <v>Sim</v>
      </c>
      <c r="H1942" s="8" t="str">
        <f>VLOOKUP(A1942,Planilha1!A:Y,23,FALSE)</f>
        <v>Sim</v>
      </c>
      <c r="I1942" s="8" t="str">
        <f>VLOOKUP(A1942,Planilha1!A:Y,24,FALSE)</f>
        <v>Sim</v>
      </c>
      <c r="J1942" s="8" t="str">
        <f>VLOOKUP(A1942,Planilha1!A:Y,25,FALSE)</f>
        <v>Sim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Não</v>
      </c>
      <c r="H1943" s="8" t="str">
        <f>VLOOKUP(A1943,Planilha1!A:Y,23,FALSE)</f>
        <v>Sim</v>
      </c>
      <c r="I1943" s="8" t="str">
        <f>VLOOKUP(A1943,Planilha1!A:Y,24,FALSE)</f>
        <v>Não</v>
      </c>
      <c r="J1943" s="8" t="str">
        <f>VLOOKUP(A1943,Planilha1!A:Y,25,FALSE)</f>
        <v>Sim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Sim</v>
      </c>
      <c r="F1947" s="8" t="str">
        <f>VLOOKUP(A1947,Planilha1!A:Y,21,FALSE)</f>
        <v>Sim</v>
      </c>
      <c r="G1947" s="8" t="str">
        <f>VLOOKUP(A1947,Planilha1!A:Y,22,FALSE)</f>
        <v>Sim</v>
      </c>
      <c r="H1947" s="8" t="str">
        <f>VLOOKUP(A1947,Planilha1!A:Y,23,FALSE)</f>
        <v>Sim</v>
      </c>
      <c r="I1947" s="8" t="str">
        <f>VLOOKUP(A1947,Planilha1!A:Y,24,FALSE)</f>
        <v>Sim</v>
      </c>
      <c r="J1947" s="8" t="str">
        <f>VLOOKUP(A1947,Planilha1!A:Y,25,FALSE)</f>
        <v>Sim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Sim</v>
      </c>
      <c r="F1948" s="8" t="str">
        <f>VLOOKUP(A1948,Planilha1!A:Y,21,FALSE)</f>
        <v>Sim</v>
      </c>
      <c r="G1948" s="8" t="str">
        <f>VLOOKUP(A1948,Planilha1!A:Y,22,FALSE)</f>
        <v>Não</v>
      </c>
      <c r="H1948" s="8" t="str">
        <f>VLOOKUP(A1948,Planilha1!A:Y,23,FALSE)</f>
        <v>Não</v>
      </c>
      <c r="I1948" s="8" t="str">
        <f>VLOOKUP(A1948,Planilha1!A:Y,24,FALSE)</f>
        <v>Não</v>
      </c>
      <c r="J1948" s="8" t="str">
        <f>VLOOKUP(A1948,Planilha1!A:Y,25,FALSE)</f>
        <v>Sim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Não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Sim</v>
      </c>
      <c r="H1950" s="8" t="str">
        <f>VLOOKUP(A1950,Planilha1!A:Y,23,FALSE)</f>
        <v>Sim</v>
      </c>
      <c r="I1950" s="8" t="str">
        <f>VLOOKUP(A1950,Planilha1!A:Y,24,FALSE)</f>
        <v>Sim</v>
      </c>
      <c r="J1950" s="8" t="str">
        <f>VLOOKUP(A1950,Planilha1!A:Y,25,FALSE)</f>
        <v>Sim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Sim</v>
      </c>
      <c r="F1954" s="8" t="str">
        <f>VLOOKUP(A1954,Planilha1!A:Y,21,FALSE)</f>
        <v>Sim</v>
      </c>
      <c r="G1954" s="8" t="str">
        <f>VLOOKUP(A1954,Planilha1!A:Y,22,FALSE)</f>
        <v>Sim</v>
      </c>
      <c r="H1954" s="8" t="str">
        <f>VLOOKUP(A1954,Planilha1!A:Y,23,FALSE)</f>
        <v>Sim</v>
      </c>
      <c r="I1954" s="8" t="str">
        <f>VLOOKUP(A1954,Planilha1!A:Y,24,FALSE)</f>
        <v>Sim</v>
      </c>
      <c r="J1954" s="8" t="str">
        <f>VLOOKUP(A1954,Planilha1!A:Y,25,FALSE)</f>
        <v>Sim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Sim</v>
      </c>
      <c r="F1955" s="8" t="str">
        <f>VLOOKUP(A1955,Planilha1!A:Y,21,FALSE)</f>
        <v>Sim</v>
      </c>
      <c r="G1955" s="8" t="str">
        <f>VLOOKUP(A1955,Planilha1!A:Y,22,FALSE)</f>
        <v>Sim</v>
      </c>
      <c r="H1955" s="8" t="str">
        <f>VLOOKUP(A1955,Planilha1!A:Y,23,FALSE)</f>
        <v>Sim</v>
      </c>
      <c r="I1955" s="8" t="str">
        <f>VLOOKUP(A1955,Planilha1!A:Y,24,FALSE)</f>
        <v>Sim</v>
      </c>
      <c r="J1955" s="8" t="str">
        <f>VLOOKUP(A1955,Planilha1!A:Y,25,FALSE)</f>
        <v>Sim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Sim</v>
      </c>
      <c r="F1956" s="8" t="str">
        <f>VLOOKUP(A1956,Planilha1!A:Y,21,FALSE)</f>
        <v>Sim</v>
      </c>
      <c r="G1956" s="8" t="str">
        <f>VLOOKUP(A1956,Planilha1!A:Y,22,FALSE)</f>
        <v>Sim</v>
      </c>
      <c r="H1956" s="8" t="str">
        <f>VLOOKUP(A1956,Planilha1!A:Y,23,FALSE)</f>
        <v>Sim</v>
      </c>
      <c r="I1956" s="8" t="str">
        <f>VLOOKUP(A1956,Planilha1!A:Y,24,FALSE)</f>
        <v>Sim</v>
      </c>
      <c r="J1956" s="8" t="str">
        <f>VLOOKUP(A1956,Planilha1!A:Y,25,FALSE)</f>
        <v>Sim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Sim</v>
      </c>
      <c r="F1958" s="8" t="str">
        <f>VLOOKUP(A1958,Planilha1!A:Y,21,FALSE)</f>
        <v>Sim</v>
      </c>
      <c r="G1958" s="8" t="str">
        <f>VLOOKUP(A1958,Planilha1!A:Y,22,FALSE)</f>
        <v>Sim</v>
      </c>
      <c r="H1958" s="8" t="str">
        <f>VLOOKUP(A1958,Planilha1!A:Y,23,FALSE)</f>
        <v>Sim</v>
      </c>
      <c r="I1958" s="8" t="str">
        <f>VLOOKUP(A1958,Planilha1!A:Y,24,FALSE)</f>
        <v>Não</v>
      </c>
      <c r="J1958" s="8" t="str">
        <f>VLOOKUP(A1958,Planilha1!A:Y,25,FALSE)</f>
        <v>Sim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Sim</v>
      </c>
      <c r="F1960" s="8" t="str">
        <f>VLOOKUP(A1960,Planilha1!A:Y,21,FALSE)</f>
        <v>Sim</v>
      </c>
      <c r="G1960" s="8" t="str">
        <f>VLOOKUP(A1960,Planilha1!A:Y,22,FALSE)</f>
        <v>Sim</v>
      </c>
      <c r="H1960" s="8" t="str">
        <f>VLOOKUP(A1960,Planilha1!A:Y,23,FALSE)</f>
        <v>Sim</v>
      </c>
      <c r="I1960" s="8" t="str">
        <f>VLOOKUP(A1960,Planilha1!A:Y,24,FALSE)</f>
        <v>Sim</v>
      </c>
      <c r="J1960" s="8" t="str">
        <f>VLOOKUP(A1960,Planilha1!A:Y,25,FALSE)</f>
        <v>Sim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Sim</v>
      </c>
      <c r="F1961" s="8" t="str">
        <f>VLOOKUP(A1961,Planilha1!A:Y,21,FALSE)</f>
        <v>Sim</v>
      </c>
      <c r="G1961" s="8" t="str">
        <f>VLOOKUP(A1961,Planilha1!A:Y,22,FALSE)</f>
        <v>Sim</v>
      </c>
      <c r="H1961" s="8" t="str">
        <f>VLOOKUP(A1961,Planilha1!A:Y,23,FALSE)</f>
        <v>Sim</v>
      </c>
      <c r="I1961" s="8" t="str">
        <f>VLOOKUP(A1961,Planilha1!A:Y,24,FALSE)</f>
        <v>Sim</v>
      </c>
      <c r="J1961" s="8" t="str">
        <f>VLOOKUP(A1961,Planilha1!A:Y,25,FALSE)</f>
        <v>Sim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Sim</v>
      </c>
      <c r="F1965" s="8" t="str">
        <f>VLOOKUP(A1965,Planilha1!A:Y,21,FALSE)</f>
        <v>Sim</v>
      </c>
      <c r="G1965" s="8" t="str">
        <f>VLOOKUP(A1965,Planilha1!A:Y,22,FALSE)</f>
        <v>Sim</v>
      </c>
      <c r="H1965" s="8" t="str">
        <f>VLOOKUP(A1965,Planilha1!A:Y,23,FALSE)</f>
        <v>Sim</v>
      </c>
      <c r="I1965" s="8" t="str">
        <f>VLOOKUP(A1965,Planilha1!A:Y,24,FALSE)</f>
        <v>Sim</v>
      </c>
      <c r="J1965" s="8" t="str">
        <f>VLOOKUP(A1965,Planilha1!A:Y,25,FALSE)</f>
        <v>Não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Sim</v>
      </c>
      <c r="I1967" s="8" t="str">
        <f>VLOOKUP(A1967,Planilha1!A:Y,24,FALSE)</f>
        <v>Não</v>
      </c>
      <c r="J1967" s="8" t="str">
        <f>VLOOKUP(A1967,Planilha1!A:Y,25,FALSE)</f>
        <v>Sim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Sim</v>
      </c>
      <c r="F1969" s="8" t="str">
        <f>VLOOKUP(A1969,Planilha1!A:Y,21,FALSE)</f>
        <v>Sim</v>
      </c>
      <c r="G1969" s="8" t="str">
        <f>VLOOKUP(A1969,Planilha1!A:Y,22,FALSE)</f>
        <v>Sim</v>
      </c>
      <c r="H1969" s="8" t="str">
        <f>VLOOKUP(A1969,Planilha1!A:Y,23,FALSE)</f>
        <v>Sim</v>
      </c>
      <c r="I1969" s="8" t="str">
        <f>VLOOKUP(A1969,Planilha1!A:Y,24,FALSE)</f>
        <v>Não</v>
      </c>
      <c r="J1969" s="8" t="str">
        <f>VLOOKUP(A1969,Planilha1!A:Y,25,FALSE)</f>
        <v>Sim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Sim</v>
      </c>
      <c r="H1970" s="8" t="str">
        <f>VLOOKUP(A1970,Planilha1!A:Y,23,FALSE)</f>
        <v>Sim</v>
      </c>
      <c r="I1970" s="8" t="str">
        <f>VLOOKUP(A1970,Planilha1!A:Y,24,FALSE)</f>
        <v>Sim</v>
      </c>
      <c r="J1970" s="8" t="str">
        <f>VLOOKUP(A1970,Planilha1!A:Y,25,FALSE)</f>
        <v>Sim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Sim</v>
      </c>
      <c r="F1971" s="8" t="str">
        <f>VLOOKUP(A1971,Planilha1!A:Y,21,FALSE)</f>
        <v>Sim</v>
      </c>
      <c r="G1971" s="8" t="str">
        <f>VLOOKUP(A1971,Planilha1!A:Y,22,FALSE)</f>
        <v>Sim</v>
      </c>
      <c r="H1971" s="8" t="str">
        <f>VLOOKUP(A1971,Planilha1!A:Y,23,FALSE)</f>
        <v>Sim</v>
      </c>
      <c r="I1971" s="8" t="str">
        <f>VLOOKUP(A1971,Planilha1!A:Y,24,FALSE)</f>
        <v>Não</v>
      </c>
      <c r="J1971" s="8" t="str">
        <f>VLOOKUP(A1971,Planilha1!A:Y,25,FALSE)</f>
        <v>Sim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Sim</v>
      </c>
      <c r="H1972" s="8" t="str">
        <f>VLOOKUP(A1972,Planilha1!A:Y,23,FALSE)</f>
        <v>Sim</v>
      </c>
      <c r="I1972" s="8" t="str">
        <f>VLOOKUP(A1972,Planilha1!A:Y,24,FALSE)</f>
        <v>Sim</v>
      </c>
      <c r="J1972" s="8" t="str">
        <f>VLOOKUP(A1972,Planilha1!A:Y,25,FALSE)</f>
        <v>Sim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Sim</v>
      </c>
      <c r="H1973" s="8" t="str">
        <f>VLOOKUP(A1973,Planilha1!A:Y,23,FALSE)</f>
        <v>Sim</v>
      </c>
      <c r="I1973" s="8" t="str">
        <f>VLOOKUP(A1973,Planilha1!A:Y,24,FALSE)</f>
        <v>Sim</v>
      </c>
      <c r="J1973" s="8" t="str">
        <f>VLOOKUP(A1973,Planilha1!A:Y,25,FALSE)</f>
        <v>Sim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Sim</v>
      </c>
      <c r="H1974" s="8" t="str">
        <f>VLOOKUP(A1974,Planilha1!A:Y,23,FALSE)</f>
        <v>Sim</v>
      </c>
      <c r="I1974" s="8" t="str">
        <f>VLOOKUP(A1974,Planilha1!A:Y,24,FALSE)</f>
        <v>Sim</v>
      </c>
      <c r="J1974" s="8" t="str">
        <f>VLOOKUP(A1974,Planilha1!A:Y,25,FALSE)</f>
        <v>Sim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Não</v>
      </c>
      <c r="F1975" s="8" t="str">
        <f>VLOOKUP(A1975,Planilha1!A:Y,21,FALSE)</f>
        <v>Sim</v>
      </c>
      <c r="G1975" s="8" t="str">
        <f>VLOOKUP(A1975,Planilha1!A:Y,22,FALSE)</f>
        <v>Sim</v>
      </c>
      <c r="H1975" s="8" t="str">
        <f>VLOOKUP(A1975,Planilha1!A:Y,23,FALSE)</f>
        <v>Sim</v>
      </c>
      <c r="I1975" s="8" t="str">
        <f>VLOOKUP(A1975,Planilha1!A:Y,24,FALSE)</f>
        <v>Sim</v>
      </c>
      <c r="J1975" s="8" t="str">
        <f>VLOOKUP(A1975,Planilha1!A:Y,25,FALSE)</f>
        <v>Sim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Sim</v>
      </c>
      <c r="F1976" s="8" t="str">
        <f>VLOOKUP(A1976,Planilha1!A:Y,21,FALSE)</f>
        <v>Sim</v>
      </c>
      <c r="G1976" s="8" t="str">
        <f>VLOOKUP(A1976,Planilha1!A:Y,22,FALSE)</f>
        <v>Não</v>
      </c>
      <c r="H1976" s="8" t="str">
        <f>VLOOKUP(A1976,Planilha1!A:Y,23,FALSE)</f>
        <v>Sim</v>
      </c>
      <c r="I1976" s="8" t="str">
        <f>VLOOKUP(A1976,Planilha1!A:Y,24,FALSE)</f>
        <v>Não</v>
      </c>
      <c r="J1976" s="8" t="str">
        <f>VLOOKUP(A1976,Planilha1!A:Y,25,FALSE)</f>
        <v>Sim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Sim</v>
      </c>
      <c r="H1977" s="8" t="str">
        <f>VLOOKUP(A1977,Planilha1!A:Y,23,FALSE)</f>
        <v>Sim</v>
      </c>
      <c r="I1977" s="8" t="str">
        <f>VLOOKUP(A1977,Planilha1!A:Y,24,FALSE)</f>
        <v>Sim</v>
      </c>
      <c r="J1977" s="8" t="str">
        <f>VLOOKUP(A1977,Planilha1!A:Y,25,FALSE)</f>
        <v>Sim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Sim</v>
      </c>
      <c r="H1978" s="8" t="str">
        <f>VLOOKUP(A1978,Planilha1!A:Y,23,FALSE)</f>
        <v>Sim</v>
      </c>
      <c r="I1978" s="8" t="str">
        <f>VLOOKUP(A1978,Planilha1!A:Y,24,FALSE)</f>
        <v>Sim</v>
      </c>
      <c r="J1978" s="8" t="str">
        <f>VLOOKUP(A1978,Planilha1!A:Y,25,FALSE)</f>
        <v>Sim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Sim</v>
      </c>
      <c r="F1979" s="8" t="str">
        <f>VLOOKUP(A1979,Planilha1!A:Y,21,FALSE)</f>
        <v>Sim</v>
      </c>
      <c r="G1979" s="8" t="str">
        <f>VLOOKUP(A1979,Planilha1!A:Y,22,FALSE)</f>
        <v>Não</v>
      </c>
      <c r="H1979" s="8" t="str">
        <f>VLOOKUP(A1979,Planilha1!A:Y,23,FALSE)</f>
        <v>Sim</v>
      </c>
      <c r="I1979" s="8" t="str">
        <f>VLOOKUP(A1979,Planilha1!A:Y,24,FALSE)</f>
        <v>Não</v>
      </c>
      <c r="J1979" s="8" t="str">
        <f>VLOOKUP(A1979,Planilha1!A:Y,25,FALSE)</f>
        <v>Sim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Sim</v>
      </c>
      <c r="H1980" s="8" t="str">
        <f>VLOOKUP(A1980,Planilha1!A:Y,23,FALSE)</f>
        <v>Sim</v>
      </c>
      <c r="I1980" s="8" t="str">
        <f>VLOOKUP(A1980,Planilha1!A:Y,24,FALSE)</f>
        <v>Sim</v>
      </c>
      <c r="J1980" s="8" t="str">
        <f>VLOOKUP(A1980,Planilha1!A:Y,25,FALSE)</f>
        <v>Sim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Sim</v>
      </c>
      <c r="F1981" s="8" t="str">
        <f>VLOOKUP(A1981,Planilha1!A:Y,21,FALSE)</f>
        <v>Sim</v>
      </c>
      <c r="G1981" s="8" t="str">
        <f>VLOOKUP(A1981,Planilha1!A:Y,22,FALSE)</f>
        <v>Sim</v>
      </c>
      <c r="H1981" s="8" t="str">
        <f>VLOOKUP(A1981,Planilha1!A:Y,23,FALSE)</f>
        <v>Sim</v>
      </c>
      <c r="I1981" s="8" t="str">
        <f>VLOOKUP(A1981,Planilha1!A:Y,24,FALSE)</f>
        <v>Sim</v>
      </c>
      <c r="J1981" s="8" t="str">
        <f>VLOOKUP(A1981,Planilha1!A:Y,25,FALSE)</f>
        <v>Sim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Sim</v>
      </c>
      <c r="F1982" s="8" t="str">
        <f>VLOOKUP(A1982,Planilha1!A:Y,21,FALSE)</f>
        <v>Sim</v>
      </c>
      <c r="G1982" s="8" t="str">
        <f>VLOOKUP(A1982,Planilha1!A:Y,22,FALSE)</f>
        <v>Sim</v>
      </c>
      <c r="H1982" s="8" t="str">
        <f>VLOOKUP(A1982,Planilha1!A:Y,23,FALSE)</f>
        <v>Sim</v>
      </c>
      <c r="I1982" s="8" t="str">
        <f>VLOOKUP(A1982,Planilha1!A:Y,24,FALSE)</f>
        <v>Sim</v>
      </c>
      <c r="J1982" s="8" t="str">
        <f>VLOOKUP(A1982,Planilha1!A:Y,25,FALSE)</f>
        <v>Sim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Sim</v>
      </c>
      <c r="F1983" s="8" t="str">
        <f>VLOOKUP(A1983,Planilha1!A:Y,21,FALSE)</f>
        <v>Sim</v>
      </c>
      <c r="G1983" s="8" t="str">
        <f>VLOOKUP(A1983,Planilha1!A:Y,22,FALSE)</f>
        <v>Sim</v>
      </c>
      <c r="H1983" s="8" t="str">
        <f>VLOOKUP(A1983,Planilha1!A:Y,23,FALSE)</f>
        <v>Sim</v>
      </c>
      <c r="I1983" s="8" t="str">
        <f>VLOOKUP(A1983,Planilha1!A:Y,24,FALSE)</f>
        <v>Sim</v>
      </c>
      <c r="J1983" s="8" t="str">
        <f>VLOOKUP(A1983,Planilha1!A:Y,25,FALSE)</f>
        <v>Sim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Sim</v>
      </c>
      <c r="H1984" s="8" t="str">
        <f>VLOOKUP(A1984,Planilha1!A:Y,23,FALSE)</f>
        <v>Sim</v>
      </c>
      <c r="I1984" s="8" t="str">
        <f>VLOOKUP(A1984,Planilha1!A:Y,24,FALSE)</f>
        <v>Sim</v>
      </c>
      <c r="J1984" s="8" t="str">
        <f>VLOOKUP(A1984,Planilha1!A:Y,25,FALSE)</f>
        <v>Sim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Sim</v>
      </c>
      <c r="F1985" s="8" t="str">
        <f>VLOOKUP(A1985,Planilha1!A:Y,21,FALSE)</f>
        <v>Sim</v>
      </c>
      <c r="G1985" s="8" t="str">
        <f>VLOOKUP(A1985,Planilha1!A:Y,22,FALSE)</f>
        <v>Sim</v>
      </c>
      <c r="H1985" s="8" t="str">
        <f>VLOOKUP(A1985,Planilha1!A:Y,23,FALSE)</f>
        <v>Sim</v>
      </c>
      <c r="I1985" s="8" t="str">
        <f>VLOOKUP(A1985,Planilha1!A:Y,24,FALSE)</f>
        <v>Sim</v>
      </c>
      <c r="J1985" s="8" t="str">
        <f>VLOOKUP(A1985,Planilha1!A:Y,25,FALSE)</f>
        <v>Sim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Sim</v>
      </c>
      <c r="I1986" s="8" t="str">
        <f>VLOOKUP(A1986,Planilha1!A:Y,24,FALSE)</f>
        <v>Não</v>
      </c>
      <c r="J1986" s="8" t="str">
        <f>VLOOKUP(A1986,Planilha1!A:Y,25,FALSE)</f>
        <v>Sim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Sim</v>
      </c>
      <c r="H1987" s="8" t="str">
        <f>VLOOKUP(A1987,Planilha1!A:Y,23,FALSE)</f>
        <v>Sim</v>
      </c>
      <c r="I1987" s="8" t="str">
        <f>VLOOKUP(A1987,Planilha1!A:Y,24,FALSE)</f>
        <v>Sim</v>
      </c>
      <c r="J1987" s="8" t="str">
        <f>VLOOKUP(A1987,Planilha1!A:Y,25,FALSE)</f>
        <v>Sim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Não</v>
      </c>
      <c r="H1988" s="8" t="str">
        <f>VLOOKUP(A1988,Planilha1!A:Y,23,FALSE)</f>
        <v>Sim</v>
      </c>
      <c r="I1988" s="8" t="str">
        <f>VLOOKUP(A1988,Planilha1!A:Y,24,FALSE)</f>
        <v>Não</v>
      </c>
      <c r="J1988" s="8" t="str">
        <f>VLOOKUP(A1988,Planilha1!A:Y,25,FALSE)</f>
        <v>Sim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Sim</v>
      </c>
      <c r="F1989" s="8" t="str">
        <f>VLOOKUP(A1989,Planilha1!A:Y,21,FALSE)</f>
        <v>Sim</v>
      </c>
      <c r="G1989" s="8" t="str">
        <f>VLOOKUP(A1989,Planilha1!A:Y,22,FALSE)</f>
        <v>Sim</v>
      </c>
      <c r="H1989" s="8" t="str">
        <f>VLOOKUP(A1989,Planilha1!A:Y,23,FALSE)</f>
        <v>Sim</v>
      </c>
      <c r="I1989" s="8" t="str">
        <f>VLOOKUP(A1989,Planilha1!A:Y,24,FALSE)</f>
        <v>Sim</v>
      </c>
      <c r="J1989" s="8" t="str">
        <f>VLOOKUP(A1989,Planilha1!A:Y,25,FALSE)</f>
        <v>Sim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Sim</v>
      </c>
      <c r="H1990" s="8" t="str">
        <f>VLOOKUP(A1990,Planilha1!A:Y,23,FALSE)</f>
        <v>Sim</v>
      </c>
      <c r="I1990" s="8" t="str">
        <f>VLOOKUP(A1990,Planilha1!A:Y,24,FALSE)</f>
        <v>Sim</v>
      </c>
      <c r="J1990" s="8" t="str">
        <f>VLOOKUP(A1990,Planilha1!A:Y,25,FALSE)</f>
        <v>Sim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Sim</v>
      </c>
      <c r="F1991" s="8" t="str">
        <f>VLOOKUP(A1991,Planilha1!A:Y,21,FALSE)</f>
        <v>Sim</v>
      </c>
      <c r="G1991" s="8" t="str">
        <f>VLOOKUP(A1991,Planilha1!A:Y,22,FALSE)</f>
        <v>Sim</v>
      </c>
      <c r="H1991" s="8" t="str">
        <f>VLOOKUP(A1991,Planilha1!A:Y,23,FALSE)</f>
        <v>Sim</v>
      </c>
      <c r="I1991" s="8" t="str">
        <f>VLOOKUP(A1991,Planilha1!A:Y,24,FALSE)</f>
        <v>Sim</v>
      </c>
      <c r="J1991" s="8" t="str">
        <f>VLOOKUP(A1991,Planilha1!A:Y,25,FALSE)</f>
        <v>Sim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Sim</v>
      </c>
      <c r="H1993" s="8" t="str">
        <f>VLOOKUP(A1993,Planilha1!A:Y,23,FALSE)</f>
        <v>Sim</v>
      </c>
      <c r="I1993" s="8" t="str">
        <f>VLOOKUP(A1993,Planilha1!A:Y,24,FALSE)</f>
        <v>Sim</v>
      </c>
      <c r="J1993" s="8" t="str">
        <f>VLOOKUP(A1993,Planilha1!A:Y,25,FALSE)</f>
        <v>Sim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Sim</v>
      </c>
      <c r="F1994" s="8" t="str">
        <f>VLOOKUP(A1994,Planilha1!A:Y,21,FALSE)</f>
        <v>Sim</v>
      </c>
      <c r="G1994" s="8" t="str">
        <f>VLOOKUP(A1994,Planilha1!A:Y,22,FALSE)</f>
        <v>Sim</v>
      </c>
      <c r="H1994" s="8" t="str">
        <f>VLOOKUP(A1994,Planilha1!A:Y,23,FALSE)</f>
        <v>Sim</v>
      </c>
      <c r="I1994" s="8" t="str">
        <f>VLOOKUP(A1994,Planilha1!A:Y,24,FALSE)</f>
        <v>Sim</v>
      </c>
      <c r="J1994" s="8" t="str">
        <f>VLOOKUP(A1994,Planilha1!A:Y,25,FALSE)</f>
        <v>Sim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Sim</v>
      </c>
      <c r="F1995" s="8" t="str">
        <f>VLOOKUP(A1995,Planilha1!A:Y,21,FALSE)</f>
        <v>Sim</v>
      </c>
      <c r="G1995" s="8" t="str">
        <f>VLOOKUP(A1995,Planilha1!A:Y,22,FALSE)</f>
        <v>Sim</v>
      </c>
      <c r="H1995" s="8" t="str">
        <f>VLOOKUP(A1995,Planilha1!A:Y,23,FALSE)</f>
        <v>Sim</v>
      </c>
      <c r="I1995" s="8" t="str">
        <f>VLOOKUP(A1995,Planilha1!A:Y,24,FALSE)</f>
        <v>Não</v>
      </c>
      <c r="J1995" s="8" t="str">
        <f>VLOOKUP(A1995,Planilha1!A:Y,25,FALSE)</f>
        <v>Sim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Sim</v>
      </c>
      <c r="F1996" s="8" t="str">
        <f>VLOOKUP(A1996,Planilha1!A:Y,21,FALSE)</f>
        <v>Sim</v>
      </c>
      <c r="G1996" s="8" t="str">
        <f>VLOOKUP(A1996,Planilha1!A:Y,22,FALSE)</f>
        <v>Sim</v>
      </c>
      <c r="H1996" s="8" t="str">
        <f>VLOOKUP(A1996,Planilha1!A:Y,23,FALSE)</f>
        <v>Sim</v>
      </c>
      <c r="I1996" s="8" t="str">
        <f>VLOOKUP(A1996,Planilha1!A:Y,24,FALSE)</f>
        <v>Sim</v>
      </c>
      <c r="J1996" s="8" t="str">
        <f>VLOOKUP(A1996,Planilha1!A:Y,25,FALSE)</f>
        <v>Sim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Sim</v>
      </c>
      <c r="H1997" s="8" t="str">
        <f>VLOOKUP(A1997,Planilha1!A:Y,23,FALSE)</f>
        <v>Sim</v>
      </c>
      <c r="I1997" s="8" t="str">
        <f>VLOOKUP(A1997,Planilha1!A:Y,24,FALSE)</f>
        <v>Sim</v>
      </c>
      <c r="J1997" s="8" t="str">
        <f>VLOOKUP(A1997,Planilha1!A:Y,25,FALSE)</f>
        <v>Sim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Sim</v>
      </c>
      <c r="F1998" s="8" t="str">
        <f>VLOOKUP(A1998,Planilha1!A:Y,21,FALSE)</f>
        <v>Sim</v>
      </c>
      <c r="G1998" s="8" t="str">
        <f>VLOOKUP(A1998,Planilha1!A:Y,22,FALSE)</f>
        <v>Sim</v>
      </c>
      <c r="H1998" s="8" t="str">
        <f>VLOOKUP(A1998,Planilha1!A:Y,23,FALSE)</f>
        <v>Sim</v>
      </c>
      <c r="I1998" s="8" t="str">
        <f>VLOOKUP(A1998,Planilha1!A:Y,24,FALSE)</f>
        <v>Sim</v>
      </c>
      <c r="J1998" s="8" t="str">
        <f>VLOOKUP(A1998,Planilha1!A:Y,25,FALSE)</f>
        <v>Sim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Sim</v>
      </c>
      <c r="H1999" s="8" t="str">
        <f>VLOOKUP(A1999,Planilha1!A:Y,23,FALSE)</f>
        <v>Sim</v>
      </c>
      <c r="I1999" s="8" t="str">
        <f>VLOOKUP(A1999,Planilha1!A:Y,24,FALSE)</f>
        <v>Sim</v>
      </c>
      <c r="J1999" s="8" t="str">
        <f>VLOOKUP(A1999,Planilha1!A:Y,25,FALSE)</f>
        <v>Sim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Sim</v>
      </c>
      <c r="H2000" s="8" t="str">
        <f>VLOOKUP(A2000,Planilha1!A:Y,23,FALSE)</f>
        <v>Sim</v>
      </c>
      <c r="I2000" s="8" t="str">
        <f>VLOOKUP(A2000,Planilha1!A:Y,24,FALSE)</f>
        <v>Sim</v>
      </c>
      <c r="J2000" s="8" t="str">
        <f>VLOOKUP(A2000,Planilha1!A:Y,25,FALSE)</f>
        <v>Sim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Sim</v>
      </c>
      <c r="I2001" s="8" t="str">
        <f>VLOOKUP(A2001,Planilha1!A:Y,24,FALSE)</f>
        <v>Não</v>
      </c>
      <c r="J2001" s="8" t="str">
        <f>VLOOKUP(A2001,Planilha1!A:Y,25,FALSE)</f>
        <v>Sim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Sim</v>
      </c>
      <c r="F2002" s="8" t="str">
        <f>VLOOKUP(A2002,Planilha1!A:Y,21,FALSE)</f>
        <v>Sim</v>
      </c>
      <c r="G2002" s="8" t="str">
        <f>VLOOKUP(A2002,Planilha1!A:Y,22,FALSE)</f>
        <v>Sim</v>
      </c>
      <c r="H2002" s="8" t="str">
        <f>VLOOKUP(A2002,Planilha1!A:Y,23,FALSE)</f>
        <v>Sim</v>
      </c>
      <c r="I2002" s="8" t="str">
        <f>VLOOKUP(A2002,Planilha1!A:Y,24,FALSE)</f>
        <v>Sim</v>
      </c>
      <c r="J2002" s="8" t="str">
        <f>VLOOKUP(A2002,Planilha1!A:Y,25,FALSE)</f>
        <v>Sim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Sim</v>
      </c>
      <c r="F2003" s="8" t="str">
        <f>VLOOKUP(A2003,Planilha1!A:Y,21,FALSE)</f>
        <v>Sim</v>
      </c>
      <c r="G2003" s="8" t="str">
        <f>VLOOKUP(A2003,Planilha1!A:Y,22,FALSE)</f>
        <v>Sim</v>
      </c>
      <c r="H2003" s="8" t="str">
        <f>VLOOKUP(A2003,Planilha1!A:Y,23,FALSE)</f>
        <v>Sim</v>
      </c>
      <c r="I2003" s="8" t="str">
        <f>VLOOKUP(A2003,Planilha1!A:Y,24,FALSE)</f>
        <v>Sim</v>
      </c>
      <c r="J2003" s="8" t="str">
        <f>VLOOKUP(A2003,Planilha1!A:Y,25,FALSE)</f>
        <v>Sim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Sim</v>
      </c>
      <c r="H2004" s="8" t="str">
        <f>VLOOKUP(A2004,Planilha1!A:Y,23,FALSE)</f>
        <v>Sim</v>
      </c>
      <c r="I2004" s="8" t="str">
        <f>VLOOKUP(A2004,Planilha1!A:Y,24,FALSE)</f>
        <v>Sim</v>
      </c>
      <c r="J2004" s="8" t="str">
        <f>VLOOKUP(A2004,Planilha1!A:Y,25,FALSE)</f>
        <v>Sim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Sim</v>
      </c>
      <c r="H2005" s="8" t="str">
        <f>VLOOKUP(A2005,Planilha1!A:Y,23,FALSE)</f>
        <v>Sim</v>
      </c>
      <c r="I2005" s="8" t="str">
        <f>VLOOKUP(A2005,Planilha1!A:Y,24,FALSE)</f>
        <v>Sim</v>
      </c>
      <c r="J2005" s="8" t="str">
        <f>VLOOKUP(A2005,Planilha1!A:Y,25,FALSE)</f>
        <v>Sim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Sim</v>
      </c>
      <c r="F2006" s="8" t="str">
        <f>VLOOKUP(A2006,Planilha1!A:Y,21,FALSE)</f>
        <v>Sim</v>
      </c>
      <c r="G2006" s="8" t="str">
        <f>VLOOKUP(A2006,Planilha1!A:Y,22,FALSE)</f>
        <v>Sim</v>
      </c>
      <c r="H2006" s="8" t="str">
        <f>VLOOKUP(A2006,Planilha1!A:Y,23,FALSE)</f>
        <v>Sim</v>
      </c>
      <c r="I2006" s="8" t="str">
        <f>VLOOKUP(A2006,Planilha1!A:Y,24,FALSE)</f>
        <v>Sim</v>
      </c>
      <c r="J2006" s="8" t="str">
        <f>VLOOKUP(A2006,Planilha1!A:Y,25,FALSE)</f>
        <v>Sim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Sim</v>
      </c>
      <c r="F2007" s="8" t="str">
        <f>VLOOKUP(A2007,Planilha1!A:Y,21,FALSE)</f>
        <v>Sim</v>
      </c>
      <c r="G2007" s="8" t="str">
        <f>VLOOKUP(A2007,Planilha1!A:Y,22,FALSE)</f>
        <v>Sim</v>
      </c>
      <c r="H2007" s="8" t="str">
        <f>VLOOKUP(A2007,Planilha1!A:Y,23,FALSE)</f>
        <v>Sim</v>
      </c>
      <c r="I2007" s="8" t="str">
        <f>VLOOKUP(A2007,Planilha1!A:Y,24,FALSE)</f>
        <v>Sim</v>
      </c>
      <c r="J2007" s="8" t="str">
        <f>VLOOKUP(A2007,Planilha1!A:Y,25,FALSE)</f>
        <v>Sim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Não</v>
      </c>
      <c r="F2008" s="8" t="str">
        <f>VLOOKUP(A2008,Planilha1!A:Y,21,FALSE)</f>
        <v>Sim</v>
      </c>
      <c r="G2008" s="8" t="str">
        <f>VLOOKUP(A2008,Planilha1!A:Y,22,FALSE)</f>
        <v>Sim</v>
      </c>
      <c r="H2008" s="8" t="str">
        <f>VLOOKUP(A2008,Planilha1!A:Y,23,FALSE)</f>
        <v>Sim</v>
      </c>
      <c r="I2008" s="8" t="str">
        <f>VLOOKUP(A2008,Planilha1!A:Y,24,FALSE)</f>
        <v>Não</v>
      </c>
      <c r="J2008" s="8" t="str">
        <f>VLOOKUP(A2008,Planilha1!A:Y,25,FALSE)</f>
        <v>Sim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Sim</v>
      </c>
      <c r="F2009" s="8" t="str">
        <f>VLOOKUP(A2009,Planilha1!A:Y,21,FALSE)</f>
        <v>Sim</v>
      </c>
      <c r="G2009" s="8" t="str">
        <f>VLOOKUP(A2009,Planilha1!A:Y,22,FALSE)</f>
        <v>Sim</v>
      </c>
      <c r="H2009" s="8" t="str">
        <f>VLOOKUP(A2009,Planilha1!A:Y,23,FALSE)</f>
        <v>Sim</v>
      </c>
      <c r="I2009" s="8" t="str">
        <f>VLOOKUP(A2009,Planilha1!A:Y,24,FALSE)</f>
        <v>Sim</v>
      </c>
      <c r="J2009" s="8" t="str">
        <f>VLOOKUP(A2009,Planilha1!A:Y,25,FALSE)</f>
        <v>Sim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Sim</v>
      </c>
      <c r="H2010" s="8" t="str">
        <f>VLOOKUP(A2010,Planilha1!A:Y,23,FALSE)</f>
        <v>Sim</v>
      </c>
      <c r="I2010" s="8" t="str">
        <f>VLOOKUP(A2010,Planilha1!A:Y,24,FALSE)</f>
        <v>Sim</v>
      </c>
      <c r="J2010" s="8" t="str">
        <f>VLOOKUP(A2010,Planilha1!A:Y,25,FALSE)</f>
        <v>Sim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Sim</v>
      </c>
      <c r="F2011" s="8" t="str">
        <f>VLOOKUP(A2011,Planilha1!A:Y,21,FALSE)</f>
        <v>Sim</v>
      </c>
      <c r="G2011" s="8" t="str">
        <f>VLOOKUP(A2011,Planilha1!A:Y,22,FALSE)</f>
        <v>Sim</v>
      </c>
      <c r="H2011" s="8" t="str">
        <f>VLOOKUP(A2011,Planilha1!A:Y,23,FALSE)</f>
        <v>Sim</v>
      </c>
      <c r="I2011" s="8" t="str">
        <f>VLOOKUP(A2011,Planilha1!A:Y,24,FALSE)</f>
        <v>Sim</v>
      </c>
      <c r="J2011" s="8" t="str">
        <f>VLOOKUP(A2011,Planilha1!A:Y,25,FALSE)</f>
        <v>Sim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Sim</v>
      </c>
      <c r="H2012" s="8" t="str">
        <f>VLOOKUP(A2012,Planilha1!A:Y,23,FALSE)</f>
        <v>Sim</v>
      </c>
      <c r="I2012" s="8" t="str">
        <f>VLOOKUP(A2012,Planilha1!A:Y,24,FALSE)</f>
        <v>Não</v>
      </c>
      <c r="J2012" s="8" t="str">
        <f>VLOOKUP(A2012,Planilha1!A:Y,25,FALSE)</f>
        <v>Sim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Sim</v>
      </c>
      <c r="F2014" s="8" t="str">
        <f>VLOOKUP(A2014,Planilha1!A:Y,21,FALSE)</f>
        <v>Não</v>
      </c>
      <c r="G2014" s="8" t="str">
        <f>VLOOKUP(A2014,Planilha1!A:Y,22,FALSE)</f>
        <v>Sim</v>
      </c>
      <c r="H2014" s="8" t="str">
        <f>VLOOKUP(A2014,Planilha1!A:Y,23,FALSE)</f>
        <v>Não</v>
      </c>
      <c r="I2014" s="8" t="str">
        <f>VLOOKUP(A2014,Planilha1!A:Y,24,FALSE)</f>
        <v>Não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Sim</v>
      </c>
      <c r="F2015" s="8" t="str">
        <f>VLOOKUP(A2015,Planilha1!A:Y,21,FALSE)</f>
        <v>Sim</v>
      </c>
      <c r="G2015" s="8" t="str">
        <f>VLOOKUP(A2015,Planilha1!A:Y,22,FALSE)</f>
        <v>Sim</v>
      </c>
      <c r="H2015" s="8" t="str">
        <f>VLOOKUP(A2015,Planilha1!A:Y,23,FALSE)</f>
        <v>Sim</v>
      </c>
      <c r="I2015" s="8" t="str">
        <f>VLOOKUP(A2015,Planilha1!A:Y,24,FALSE)</f>
        <v>Não</v>
      </c>
      <c r="J2015" s="8" t="str">
        <f>VLOOKUP(A2015,Planilha1!A:Y,25,FALSE)</f>
        <v>Sim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Sim</v>
      </c>
      <c r="H2016" s="8" t="str">
        <f>VLOOKUP(A2016,Planilha1!A:Y,23,FALSE)</f>
        <v>Sim</v>
      </c>
      <c r="I2016" s="8" t="str">
        <f>VLOOKUP(A2016,Planilha1!A:Y,24,FALSE)</f>
        <v>Sim</v>
      </c>
      <c r="J2016" s="8" t="str">
        <f>VLOOKUP(A2016,Planilha1!A:Y,25,FALSE)</f>
        <v>Sim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Sim</v>
      </c>
      <c r="F2018" s="8" t="str">
        <f>VLOOKUP(A2018,Planilha1!A:Y,21,FALSE)</f>
        <v>Sim</v>
      </c>
      <c r="G2018" s="8" t="str">
        <f>VLOOKUP(A2018,Planilha1!A:Y,22,FALSE)</f>
        <v>Sim</v>
      </c>
      <c r="H2018" s="8" t="str">
        <f>VLOOKUP(A2018,Planilha1!A:Y,23,FALSE)</f>
        <v>Sim</v>
      </c>
      <c r="I2018" s="8" t="str">
        <f>VLOOKUP(A2018,Planilha1!A:Y,24,FALSE)</f>
        <v>Sim</v>
      </c>
      <c r="J2018" s="8" t="str">
        <f>VLOOKUP(A2018,Planilha1!A:Y,25,FALSE)</f>
        <v>Sim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Sim</v>
      </c>
      <c r="H2019" s="8" t="str">
        <f>VLOOKUP(A2019,Planilha1!A:Y,23,FALSE)</f>
        <v>Sim</v>
      </c>
      <c r="I2019" s="8" t="str">
        <f>VLOOKUP(A2019,Planilha1!A:Y,24,FALSE)</f>
        <v>Sim</v>
      </c>
      <c r="J2019" s="8" t="str">
        <f>VLOOKUP(A2019,Planilha1!A:Y,25,FALSE)</f>
        <v>Sim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Sim</v>
      </c>
      <c r="F2020" s="8" t="str">
        <f>VLOOKUP(A2020,Planilha1!A:Y,21,FALSE)</f>
        <v>Sim</v>
      </c>
      <c r="G2020" s="8" t="str">
        <f>VLOOKUP(A2020,Planilha1!A:Y,22,FALSE)</f>
        <v>Sim</v>
      </c>
      <c r="H2020" s="8" t="str">
        <f>VLOOKUP(A2020,Planilha1!A:Y,23,FALSE)</f>
        <v>Sim</v>
      </c>
      <c r="I2020" s="8" t="str">
        <f>VLOOKUP(A2020,Planilha1!A:Y,24,FALSE)</f>
        <v>Sim</v>
      </c>
      <c r="J2020" s="8" t="str">
        <f>VLOOKUP(A2020,Planilha1!A:Y,25,FALSE)</f>
        <v>Sim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Sim</v>
      </c>
      <c r="F2021" s="8" t="str">
        <f>VLOOKUP(A2021,Planilha1!A:Y,21,FALSE)</f>
        <v>Sim</v>
      </c>
      <c r="G2021" s="8" t="str">
        <f>VLOOKUP(A2021,Planilha1!A:Y,22,FALSE)</f>
        <v>Sim</v>
      </c>
      <c r="H2021" s="8" t="str">
        <f>VLOOKUP(A2021,Planilha1!A:Y,23,FALSE)</f>
        <v>Sim</v>
      </c>
      <c r="I2021" s="8" t="str">
        <f>VLOOKUP(A2021,Planilha1!A:Y,24,FALSE)</f>
        <v>Sim</v>
      </c>
      <c r="J2021" s="8" t="str">
        <f>VLOOKUP(A2021,Planilha1!A:Y,25,FALSE)</f>
        <v>Sim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Sim</v>
      </c>
      <c r="H2022" s="8" t="str">
        <f>VLOOKUP(A2022,Planilha1!A:Y,23,FALSE)</f>
        <v>Sim</v>
      </c>
      <c r="I2022" s="8" t="str">
        <f>VLOOKUP(A2022,Planilha1!A:Y,24,FALSE)</f>
        <v>Sim</v>
      </c>
      <c r="J2022" s="8" t="str">
        <f>VLOOKUP(A2022,Planilha1!A:Y,25,FALSE)</f>
        <v>Sim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Sim</v>
      </c>
      <c r="H2023" s="8" t="str">
        <f>VLOOKUP(A2023,Planilha1!A:Y,23,FALSE)</f>
        <v>Sim</v>
      </c>
      <c r="I2023" s="8" t="str">
        <f>VLOOKUP(A2023,Planilha1!A:Y,24,FALSE)</f>
        <v>Sim</v>
      </c>
      <c r="J2023" s="8" t="str">
        <f>VLOOKUP(A2023,Planilha1!A:Y,25,FALSE)</f>
        <v>Sim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Sim</v>
      </c>
      <c r="F2024" s="8" t="str">
        <f>VLOOKUP(A2024,Planilha1!A:Y,21,FALSE)</f>
        <v>Sim</v>
      </c>
      <c r="G2024" s="8" t="str">
        <f>VLOOKUP(A2024,Planilha1!A:Y,22,FALSE)</f>
        <v>Sim</v>
      </c>
      <c r="H2024" s="8" t="str">
        <f>VLOOKUP(A2024,Planilha1!A:Y,23,FALSE)</f>
        <v>Sim</v>
      </c>
      <c r="I2024" s="8" t="str">
        <f>VLOOKUP(A2024,Planilha1!A:Y,24,FALSE)</f>
        <v>Sim</v>
      </c>
      <c r="J2024" s="8" t="str">
        <f>VLOOKUP(A2024,Planilha1!A:Y,25,FALSE)</f>
        <v>Sim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Sim</v>
      </c>
      <c r="F2025" s="8" t="str">
        <f>VLOOKUP(A2025,Planilha1!A:Y,21,FALSE)</f>
        <v>Sim</v>
      </c>
      <c r="G2025" s="8" t="str">
        <f>VLOOKUP(A2025,Planilha1!A:Y,22,FALSE)</f>
        <v>Sim</v>
      </c>
      <c r="H2025" s="8" t="str">
        <f>VLOOKUP(A2025,Planilha1!A:Y,23,FALSE)</f>
        <v>Sim</v>
      </c>
      <c r="I2025" s="8" t="str">
        <f>VLOOKUP(A2025,Planilha1!A:Y,24,FALSE)</f>
        <v>Sim</v>
      </c>
      <c r="J2025" s="8" t="str">
        <f>VLOOKUP(A2025,Planilha1!A:Y,25,FALSE)</f>
        <v>Sim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Sim</v>
      </c>
      <c r="H2026" s="8" t="str">
        <f>VLOOKUP(A2026,Planilha1!A:Y,23,FALSE)</f>
        <v>Sim</v>
      </c>
      <c r="I2026" s="8" t="str">
        <f>VLOOKUP(A2026,Planilha1!A:Y,24,FALSE)</f>
        <v>Sim</v>
      </c>
      <c r="J2026" s="8" t="str">
        <f>VLOOKUP(A2026,Planilha1!A:Y,25,FALSE)</f>
        <v>Sim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Sim</v>
      </c>
      <c r="F2027" s="8" t="str">
        <f>VLOOKUP(A2027,Planilha1!A:Y,21,FALSE)</f>
        <v>Sim</v>
      </c>
      <c r="G2027" s="8" t="str">
        <f>VLOOKUP(A2027,Planilha1!A:Y,22,FALSE)</f>
        <v>Sim</v>
      </c>
      <c r="H2027" s="8" t="str">
        <f>VLOOKUP(A2027,Planilha1!A:Y,23,FALSE)</f>
        <v>Sim</v>
      </c>
      <c r="I2027" s="8" t="str">
        <f>VLOOKUP(A2027,Planilha1!A:Y,24,FALSE)</f>
        <v>Não</v>
      </c>
      <c r="J2027" s="8" t="str">
        <f>VLOOKUP(A2027,Planilha1!A:Y,25,FALSE)</f>
        <v>Sim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Sim</v>
      </c>
      <c r="H2028" s="8" t="str">
        <f>VLOOKUP(A2028,Planilha1!A:Y,23,FALSE)</f>
        <v>Sim</v>
      </c>
      <c r="I2028" s="8" t="str">
        <f>VLOOKUP(A2028,Planilha1!A:Y,24,FALSE)</f>
        <v>Sim</v>
      </c>
      <c r="J2028" s="8" t="str">
        <f>VLOOKUP(A2028,Planilha1!A:Y,25,FALSE)</f>
        <v>Sim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Sim</v>
      </c>
      <c r="H2029" s="8" t="str">
        <f>VLOOKUP(A2029,Planilha1!A:Y,23,FALSE)</f>
        <v>Sim</v>
      </c>
      <c r="I2029" s="8" t="str">
        <f>VLOOKUP(A2029,Planilha1!A:Y,24,FALSE)</f>
        <v>Sim</v>
      </c>
      <c r="J2029" s="8" t="str">
        <f>VLOOKUP(A2029,Planilha1!A:Y,25,FALSE)</f>
        <v>Sim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Sim</v>
      </c>
      <c r="H2030" s="8" t="str">
        <f>VLOOKUP(A2030,Planilha1!A:Y,23,FALSE)</f>
        <v>Sim</v>
      </c>
      <c r="I2030" s="8" t="str">
        <f>VLOOKUP(A2030,Planilha1!A:Y,24,FALSE)</f>
        <v>Sim</v>
      </c>
      <c r="J2030" s="8" t="str">
        <f>VLOOKUP(A2030,Planilha1!A:Y,25,FALSE)</f>
        <v>Sim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Sim</v>
      </c>
      <c r="H2031" s="8" t="str">
        <f>VLOOKUP(A2031,Planilha1!A:Y,23,FALSE)</f>
        <v>Sim</v>
      </c>
      <c r="I2031" s="8" t="str">
        <f>VLOOKUP(A2031,Planilha1!A:Y,24,FALSE)</f>
        <v>Sim</v>
      </c>
      <c r="J2031" s="8" t="str">
        <f>VLOOKUP(A2031,Planilha1!A:Y,25,FALSE)</f>
        <v>Sim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Sim</v>
      </c>
      <c r="H2032" s="8" t="str">
        <f>VLOOKUP(A2032,Planilha1!A:Y,23,FALSE)</f>
        <v>Sim</v>
      </c>
      <c r="I2032" s="8" t="str">
        <f>VLOOKUP(A2032,Planilha1!A:Y,24,FALSE)</f>
        <v>Sim</v>
      </c>
      <c r="J2032" s="8" t="str">
        <f>VLOOKUP(A2032,Planilha1!A:Y,25,FALSE)</f>
        <v>Sim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Sim</v>
      </c>
      <c r="H2033" s="8" t="str">
        <f>VLOOKUP(A2033,Planilha1!A:Y,23,FALSE)</f>
        <v>Sim</v>
      </c>
      <c r="I2033" s="8" t="str">
        <f>VLOOKUP(A2033,Planilha1!A:Y,24,FALSE)</f>
        <v>Sim</v>
      </c>
      <c r="J2033" s="8" t="str">
        <f>VLOOKUP(A2033,Planilha1!A:Y,25,FALSE)</f>
        <v>Sim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Não</v>
      </c>
      <c r="F2034" s="8" t="str">
        <f>VLOOKUP(A2034,Planilha1!A:Y,21,FALSE)</f>
        <v>Sim</v>
      </c>
      <c r="G2034" s="8" t="str">
        <f>VLOOKUP(A2034,Planilha1!A:Y,22,FALSE)</f>
        <v>Não</v>
      </c>
      <c r="H2034" s="8" t="str">
        <f>VLOOKUP(A2034,Planilha1!A:Y,23,FALSE)</f>
        <v>Sim</v>
      </c>
      <c r="I2034" s="8" t="str">
        <f>VLOOKUP(A2034,Planilha1!A:Y,24,FALSE)</f>
        <v>Não</v>
      </c>
      <c r="J2034" s="8" t="str">
        <f>VLOOKUP(A2034,Planilha1!A:Y,25,FALSE)</f>
        <v>Sim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Sim</v>
      </c>
      <c r="I2035" s="8" t="str">
        <f>VLOOKUP(A2035,Planilha1!A:Y,24,FALSE)</f>
        <v>Não</v>
      </c>
      <c r="J2035" s="8" t="str">
        <f>VLOOKUP(A2035,Planilha1!A:Y,25,FALSE)</f>
        <v>Sim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Sim</v>
      </c>
      <c r="F2036" s="8" t="str">
        <f>VLOOKUP(A2036,Planilha1!A:Y,21,FALSE)</f>
        <v>Sim</v>
      </c>
      <c r="G2036" s="8" t="str">
        <f>VLOOKUP(A2036,Planilha1!A:Y,22,FALSE)</f>
        <v>Sim</v>
      </c>
      <c r="H2036" s="8" t="str">
        <f>VLOOKUP(A2036,Planilha1!A:Y,23,FALSE)</f>
        <v>Sim</v>
      </c>
      <c r="I2036" s="8" t="str">
        <f>VLOOKUP(A2036,Planilha1!A:Y,24,FALSE)</f>
        <v>Sim</v>
      </c>
      <c r="J2036" s="8" t="str">
        <f>VLOOKUP(A2036,Planilha1!A:Y,25,FALSE)</f>
        <v>Sim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Sim</v>
      </c>
      <c r="H2037" s="8" t="str">
        <f>VLOOKUP(A2037,Planilha1!A:Y,23,FALSE)</f>
        <v>Sim</v>
      </c>
      <c r="I2037" s="8" t="str">
        <f>VLOOKUP(A2037,Planilha1!A:Y,24,FALSE)</f>
        <v>Sim</v>
      </c>
      <c r="J2037" s="8" t="str">
        <f>VLOOKUP(A2037,Planilha1!A:Y,25,FALSE)</f>
        <v>Sim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Sim</v>
      </c>
      <c r="H2038" s="8" t="str">
        <f>VLOOKUP(A2038,Planilha1!A:Y,23,FALSE)</f>
        <v>Sim</v>
      </c>
      <c r="I2038" s="8" t="str">
        <f>VLOOKUP(A2038,Planilha1!A:Y,24,FALSE)</f>
        <v>Sim</v>
      </c>
      <c r="J2038" s="8" t="str">
        <f>VLOOKUP(A2038,Planilha1!A:Y,25,FALSE)</f>
        <v>Sim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Sim</v>
      </c>
      <c r="I2039" s="8" t="str">
        <f>VLOOKUP(A2039,Planilha1!A:Y,24,FALSE)</f>
        <v>Não</v>
      </c>
      <c r="J2039" s="8" t="str">
        <f>VLOOKUP(A2039,Planilha1!A:Y,25,FALSE)</f>
        <v>Sim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Sim</v>
      </c>
      <c r="H2040" s="8" t="str">
        <f>VLOOKUP(A2040,Planilha1!A:Y,23,FALSE)</f>
        <v>Sim</v>
      </c>
      <c r="I2040" s="8" t="str">
        <f>VLOOKUP(A2040,Planilha1!A:Y,24,FALSE)</f>
        <v>Sim</v>
      </c>
      <c r="J2040" s="8" t="str">
        <f>VLOOKUP(A2040,Planilha1!A:Y,25,FALSE)</f>
        <v>Sim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Sim</v>
      </c>
      <c r="F2041" s="8" t="str">
        <f>VLOOKUP(A2041,Planilha1!A:Y,21,FALSE)</f>
        <v>Sim</v>
      </c>
      <c r="G2041" s="8" t="str">
        <f>VLOOKUP(A2041,Planilha1!A:Y,22,FALSE)</f>
        <v>Sim</v>
      </c>
      <c r="H2041" s="8" t="str">
        <f>VLOOKUP(A2041,Planilha1!A:Y,23,FALSE)</f>
        <v>Sim</v>
      </c>
      <c r="I2041" s="8" t="str">
        <f>VLOOKUP(A2041,Planilha1!A:Y,24,FALSE)</f>
        <v>Sim</v>
      </c>
      <c r="J2041" s="8" t="str">
        <f>VLOOKUP(A2041,Planilha1!A:Y,25,FALSE)</f>
        <v>Sim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Sim</v>
      </c>
      <c r="F2042" s="8" t="str">
        <f>VLOOKUP(A2042,Planilha1!A:Y,21,FALSE)</f>
        <v>Sim</v>
      </c>
      <c r="G2042" s="8" t="str">
        <f>VLOOKUP(A2042,Planilha1!A:Y,22,FALSE)</f>
        <v>Sim</v>
      </c>
      <c r="H2042" s="8" t="str">
        <f>VLOOKUP(A2042,Planilha1!A:Y,23,FALSE)</f>
        <v>Sim</v>
      </c>
      <c r="I2042" s="8" t="str">
        <f>VLOOKUP(A2042,Planilha1!A:Y,24,FALSE)</f>
        <v>Não</v>
      </c>
      <c r="J2042" s="8" t="str">
        <f>VLOOKUP(A2042,Planilha1!A:Y,25,FALSE)</f>
        <v>Não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Sim</v>
      </c>
      <c r="H2043" s="8" t="str">
        <f>VLOOKUP(A2043,Planilha1!A:Y,23,FALSE)</f>
        <v>Sim</v>
      </c>
      <c r="I2043" s="8" t="str">
        <f>VLOOKUP(A2043,Planilha1!A:Y,24,FALSE)</f>
        <v>Sim</v>
      </c>
      <c r="J2043" s="8" t="str">
        <f>VLOOKUP(A2043,Planilha1!A:Y,25,FALSE)</f>
        <v>Sim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Sim</v>
      </c>
      <c r="H2044" s="8" t="str">
        <f>VLOOKUP(A2044,Planilha1!A:Y,23,FALSE)</f>
        <v>Sim</v>
      </c>
      <c r="I2044" s="8" t="str">
        <f>VLOOKUP(A2044,Planilha1!A:Y,24,FALSE)</f>
        <v>Sim</v>
      </c>
      <c r="J2044" s="8" t="str">
        <f>VLOOKUP(A2044,Planilha1!A:Y,25,FALSE)</f>
        <v>Sim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Sim</v>
      </c>
      <c r="H2045" s="8" t="str">
        <f>VLOOKUP(A2045,Planilha1!A:Y,23,FALSE)</f>
        <v>Sim</v>
      </c>
      <c r="I2045" s="8" t="str">
        <f>VLOOKUP(A2045,Planilha1!A:Y,24,FALSE)</f>
        <v>Sim</v>
      </c>
      <c r="J2045" s="8" t="str">
        <f>VLOOKUP(A2045,Planilha1!A:Y,25,FALSE)</f>
        <v>Sim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Sim</v>
      </c>
      <c r="H2046" s="8" t="str">
        <f>VLOOKUP(A2046,Planilha1!A:Y,23,FALSE)</f>
        <v>Sim</v>
      </c>
      <c r="I2046" s="8" t="str">
        <f>VLOOKUP(A2046,Planilha1!A:Y,24,FALSE)</f>
        <v>Sim</v>
      </c>
      <c r="J2046" s="8" t="str">
        <f>VLOOKUP(A2046,Planilha1!A:Y,25,FALSE)</f>
        <v>Sim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Sim</v>
      </c>
      <c r="I2047" s="8" t="str">
        <f>VLOOKUP(A2047,Planilha1!A:Y,24,FALSE)</f>
        <v>Não</v>
      </c>
      <c r="J2047" s="8" t="str">
        <f>VLOOKUP(A2047,Planilha1!A:Y,25,FALSE)</f>
        <v>Sim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Sim</v>
      </c>
      <c r="H2048" s="8" t="str">
        <f>VLOOKUP(A2048,Planilha1!A:Y,23,FALSE)</f>
        <v>Sim</v>
      </c>
      <c r="I2048" s="8" t="str">
        <f>VLOOKUP(A2048,Planilha1!A:Y,24,FALSE)</f>
        <v>Sim</v>
      </c>
      <c r="J2048" s="8" t="str">
        <f>VLOOKUP(A2048,Planilha1!A:Y,25,FALSE)</f>
        <v>Sim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Sim</v>
      </c>
      <c r="F2049" s="8" t="str">
        <f>VLOOKUP(A2049,Planilha1!A:Y,21,FALSE)</f>
        <v>Sim</v>
      </c>
      <c r="G2049" s="8" t="str">
        <f>VLOOKUP(A2049,Planilha1!A:Y,22,FALSE)</f>
        <v>Sim</v>
      </c>
      <c r="H2049" s="8" t="str">
        <f>VLOOKUP(A2049,Planilha1!A:Y,23,FALSE)</f>
        <v>Sim</v>
      </c>
      <c r="I2049" s="8" t="str">
        <f>VLOOKUP(A2049,Planilha1!A:Y,24,FALSE)</f>
        <v>Não</v>
      </c>
      <c r="J2049" s="8" t="str">
        <f>VLOOKUP(A2049,Planilha1!A:Y,25,FALSE)</f>
        <v>Sim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Sim</v>
      </c>
      <c r="H2050" s="8" t="str">
        <f>VLOOKUP(A2050,Planilha1!A:Y,23,FALSE)</f>
        <v>Sim</v>
      </c>
      <c r="I2050" s="8" t="str">
        <f>VLOOKUP(A2050,Planilha1!A:Y,24,FALSE)</f>
        <v>Sim</v>
      </c>
      <c r="J2050" s="8" t="str">
        <f>VLOOKUP(A2050,Planilha1!A:Y,25,FALSE)</f>
        <v>Sim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Sim</v>
      </c>
      <c r="G2051" s="8" t="str">
        <f>VLOOKUP(A2051,Planilha1!A:Y,22,FALSE)</f>
        <v>Não</v>
      </c>
      <c r="H2051" s="8" t="str">
        <f>VLOOKUP(A2051,Planilha1!A:Y,23,FALSE)</f>
        <v>Sim</v>
      </c>
      <c r="I2051" s="8" t="str">
        <f>VLOOKUP(A2051,Planilha1!A:Y,24,FALSE)</f>
        <v>Não</v>
      </c>
      <c r="J2051" s="8" t="str">
        <f>VLOOKUP(A2051,Planilha1!A:Y,25,FALSE)</f>
        <v>Sim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Sim</v>
      </c>
      <c r="H2052" s="8" t="str">
        <f>VLOOKUP(A2052,Planilha1!A:Y,23,FALSE)</f>
        <v>Sim</v>
      </c>
      <c r="I2052" s="8" t="str">
        <f>VLOOKUP(A2052,Planilha1!A:Y,24,FALSE)</f>
        <v>Sim</v>
      </c>
      <c r="J2052" s="8" t="str">
        <f>VLOOKUP(A2052,Planilha1!A:Y,25,FALSE)</f>
        <v>Sim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Não</v>
      </c>
      <c r="F2053" s="8" t="str">
        <f>VLOOKUP(A2053,Planilha1!A:Y,21,FALSE)</f>
        <v>Sim</v>
      </c>
      <c r="G2053" s="8" t="str">
        <f>VLOOKUP(A2053,Planilha1!A:Y,22,FALSE)</f>
        <v>Sim</v>
      </c>
      <c r="H2053" s="8" t="str">
        <f>VLOOKUP(A2053,Planilha1!A:Y,23,FALSE)</f>
        <v>Sim</v>
      </c>
      <c r="I2053" s="8" t="str">
        <f>VLOOKUP(A2053,Planilha1!A:Y,24,FALSE)</f>
        <v>Sim</v>
      </c>
      <c r="J2053" s="8" t="str">
        <f>VLOOKUP(A2053,Planilha1!A:Y,25,FALSE)</f>
        <v>Sim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Sim</v>
      </c>
      <c r="I2054" s="8" t="str">
        <f>VLOOKUP(A2054,Planilha1!A:Y,24,FALSE)</f>
        <v>Não</v>
      </c>
      <c r="J2054" s="8" t="str">
        <f>VLOOKUP(A2054,Planilha1!A:Y,25,FALSE)</f>
        <v>Sim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Sim</v>
      </c>
      <c r="F2055" s="8" t="str">
        <f>VLOOKUP(A2055,Planilha1!A:Y,21,FALSE)</f>
        <v>Sim</v>
      </c>
      <c r="G2055" s="8" t="str">
        <f>VLOOKUP(A2055,Planilha1!A:Y,22,FALSE)</f>
        <v>Sim</v>
      </c>
      <c r="H2055" s="8" t="str">
        <f>VLOOKUP(A2055,Planilha1!A:Y,23,FALSE)</f>
        <v>Sim</v>
      </c>
      <c r="I2055" s="8" t="str">
        <f>VLOOKUP(A2055,Planilha1!A:Y,24,FALSE)</f>
        <v>Sim</v>
      </c>
      <c r="J2055" s="8" t="str">
        <f>VLOOKUP(A2055,Planilha1!A:Y,25,FALSE)</f>
        <v>Sim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Sim</v>
      </c>
      <c r="F2056" s="8" t="str">
        <f>VLOOKUP(A2056,Planilha1!A:Y,21,FALSE)</f>
        <v>Sim</v>
      </c>
      <c r="G2056" s="8" t="str">
        <f>VLOOKUP(A2056,Planilha1!A:Y,22,FALSE)</f>
        <v>Sim</v>
      </c>
      <c r="H2056" s="8" t="str">
        <f>VLOOKUP(A2056,Planilha1!A:Y,23,FALSE)</f>
        <v>Sim</v>
      </c>
      <c r="I2056" s="8" t="str">
        <f>VLOOKUP(A2056,Planilha1!A:Y,24,FALSE)</f>
        <v>Sim</v>
      </c>
      <c r="J2056" s="8" t="str">
        <f>VLOOKUP(A2056,Planilha1!A:Y,25,FALSE)</f>
        <v>Sim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Sim</v>
      </c>
      <c r="H2057" s="8" t="str">
        <f>VLOOKUP(A2057,Planilha1!A:Y,23,FALSE)</f>
        <v>Sim</v>
      </c>
      <c r="I2057" s="8" t="str">
        <f>VLOOKUP(A2057,Planilha1!A:Y,24,FALSE)</f>
        <v>Sim</v>
      </c>
      <c r="J2057" s="8" t="str">
        <f>VLOOKUP(A2057,Planilha1!A:Y,25,FALSE)</f>
        <v>Sim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Sim</v>
      </c>
      <c r="F2058" s="8" t="str">
        <f>VLOOKUP(A2058,Planilha1!A:Y,21,FALSE)</f>
        <v>Sim</v>
      </c>
      <c r="G2058" s="8" t="str">
        <f>VLOOKUP(A2058,Planilha1!A:Y,22,FALSE)</f>
        <v>Sim</v>
      </c>
      <c r="H2058" s="8" t="str">
        <f>VLOOKUP(A2058,Planilha1!A:Y,23,FALSE)</f>
        <v>Sim</v>
      </c>
      <c r="I2058" s="8" t="str">
        <f>VLOOKUP(A2058,Planilha1!A:Y,24,FALSE)</f>
        <v>Sim</v>
      </c>
      <c r="J2058" s="8" t="str">
        <f>VLOOKUP(A2058,Planilha1!A:Y,25,FALSE)</f>
        <v>Sim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Sim</v>
      </c>
      <c r="G2059" s="8" t="str">
        <f>VLOOKUP(A2059,Planilha1!A:Y,22,FALSE)</f>
        <v>Não</v>
      </c>
      <c r="H2059" s="8" t="str">
        <f>VLOOKUP(A2059,Planilha1!A:Y,23,FALSE)</f>
        <v>Sim</v>
      </c>
      <c r="I2059" s="8" t="str">
        <f>VLOOKUP(A2059,Planilha1!A:Y,24,FALSE)</f>
        <v>Não</v>
      </c>
      <c r="J2059" s="8" t="str">
        <f>VLOOKUP(A2059,Planilha1!A:Y,25,FALSE)</f>
        <v>Sim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Sim</v>
      </c>
      <c r="F2061" s="8" t="str">
        <f>VLOOKUP(A2061,Planilha1!A:Y,21,FALSE)</f>
        <v>Sim</v>
      </c>
      <c r="G2061" s="8" t="str">
        <f>VLOOKUP(A2061,Planilha1!A:Y,22,FALSE)</f>
        <v>Sim</v>
      </c>
      <c r="H2061" s="8" t="str">
        <f>VLOOKUP(A2061,Planilha1!A:Y,23,FALSE)</f>
        <v>Sim</v>
      </c>
      <c r="I2061" s="8" t="str">
        <f>VLOOKUP(A2061,Planilha1!A:Y,24,FALSE)</f>
        <v>Sim</v>
      </c>
      <c r="J2061" s="8" t="str">
        <f>VLOOKUP(A2061,Planilha1!A:Y,25,FALSE)</f>
        <v>Sim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Sim</v>
      </c>
      <c r="H2062" s="8" t="str">
        <f>VLOOKUP(A2062,Planilha1!A:Y,23,FALSE)</f>
        <v>Sim</v>
      </c>
      <c r="I2062" s="8" t="str">
        <f>VLOOKUP(A2062,Planilha1!A:Y,24,FALSE)</f>
        <v>Sim</v>
      </c>
      <c r="J2062" s="8" t="str">
        <f>VLOOKUP(A2062,Planilha1!A:Y,25,FALSE)</f>
        <v>Sim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Sim</v>
      </c>
      <c r="H2063" s="8" t="str">
        <f>VLOOKUP(A2063,Planilha1!A:Y,23,FALSE)</f>
        <v>Sim</v>
      </c>
      <c r="I2063" s="8" t="str">
        <f>VLOOKUP(A2063,Planilha1!A:Y,24,FALSE)</f>
        <v>Sim</v>
      </c>
      <c r="J2063" s="8" t="str">
        <f>VLOOKUP(A2063,Planilha1!A:Y,25,FALSE)</f>
        <v>Sim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Sim</v>
      </c>
      <c r="H2064" s="8" t="str">
        <f>VLOOKUP(A2064,Planilha1!A:Y,23,FALSE)</f>
        <v>Sim</v>
      </c>
      <c r="I2064" s="8" t="str">
        <f>VLOOKUP(A2064,Planilha1!A:Y,24,FALSE)</f>
        <v>Sim</v>
      </c>
      <c r="J2064" s="8" t="str">
        <f>VLOOKUP(A2064,Planilha1!A:Y,25,FALSE)</f>
        <v>Sim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Sim</v>
      </c>
      <c r="G2065" s="8" t="str">
        <f>VLOOKUP(A2065,Planilha1!A:Y,22,FALSE)</f>
        <v>Não</v>
      </c>
      <c r="H2065" s="8" t="str">
        <f>VLOOKUP(A2065,Planilha1!A:Y,23,FALSE)</f>
        <v>Sim</v>
      </c>
      <c r="I2065" s="8" t="str">
        <f>VLOOKUP(A2065,Planilha1!A:Y,24,FALSE)</f>
        <v>Não</v>
      </c>
      <c r="J2065" s="8" t="str">
        <f>VLOOKUP(A2065,Planilha1!A:Y,25,FALSE)</f>
        <v>Sim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Sim</v>
      </c>
      <c r="H2066" s="8" t="str">
        <f>VLOOKUP(A2066,Planilha1!A:Y,23,FALSE)</f>
        <v>Sim</v>
      </c>
      <c r="I2066" s="8" t="str">
        <f>VLOOKUP(A2066,Planilha1!A:Y,24,FALSE)</f>
        <v>Não</v>
      </c>
      <c r="J2066" s="8" t="str">
        <f>VLOOKUP(A2066,Planilha1!A:Y,25,FALSE)</f>
        <v>Sim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Sim</v>
      </c>
      <c r="H2067" s="8" t="str">
        <f>VLOOKUP(A2067,Planilha1!A:Y,23,FALSE)</f>
        <v>Sim</v>
      </c>
      <c r="I2067" s="8" t="str">
        <f>VLOOKUP(A2067,Planilha1!A:Y,24,FALSE)</f>
        <v>Sim</v>
      </c>
      <c r="J2067" s="8" t="str">
        <f>VLOOKUP(A2067,Planilha1!A:Y,25,FALSE)</f>
        <v>Sim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Sim</v>
      </c>
      <c r="H2068" s="8" t="str">
        <f>VLOOKUP(A2068,Planilha1!A:Y,23,FALSE)</f>
        <v>Sim</v>
      </c>
      <c r="I2068" s="8" t="str">
        <f>VLOOKUP(A2068,Planilha1!A:Y,24,FALSE)</f>
        <v>Sim</v>
      </c>
      <c r="J2068" s="8" t="str">
        <f>VLOOKUP(A2068,Planilha1!A:Y,25,FALSE)</f>
        <v>Sim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Sim</v>
      </c>
      <c r="F2069" s="8" t="str">
        <f>VLOOKUP(A2069,Planilha1!A:Y,21,FALSE)</f>
        <v>Sim</v>
      </c>
      <c r="G2069" s="8" t="str">
        <f>VLOOKUP(A2069,Planilha1!A:Y,22,FALSE)</f>
        <v>Sim</v>
      </c>
      <c r="H2069" s="8" t="str">
        <f>VLOOKUP(A2069,Planilha1!A:Y,23,FALSE)</f>
        <v>Sim</v>
      </c>
      <c r="I2069" s="8" t="str">
        <f>VLOOKUP(A2069,Planilha1!A:Y,24,FALSE)</f>
        <v>Sim</v>
      </c>
      <c r="J2069" s="8" t="str">
        <f>VLOOKUP(A2069,Planilha1!A:Y,25,FALSE)</f>
        <v>Sim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Não</v>
      </c>
      <c r="F2070" s="8" t="str">
        <f>VLOOKUP(A2070,Planilha1!A:Y,21,FALSE)</f>
        <v>Sim</v>
      </c>
      <c r="G2070" s="8" t="str">
        <f>VLOOKUP(A2070,Planilha1!A:Y,22,FALSE)</f>
        <v>Sim</v>
      </c>
      <c r="H2070" s="8" t="str">
        <f>VLOOKUP(A2070,Planilha1!A:Y,23,FALSE)</f>
        <v>Sim</v>
      </c>
      <c r="I2070" s="8" t="str">
        <f>VLOOKUP(A2070,Planilha1!A:Y,24,FALSE)</f>
        <v>Não</v>
      </c>
      <c r="J2070" s="8" t="str">
        <f>VLOOKUP(A2070,Planilha1!A:Y,25,FALSE)</f>
        <v>Sim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Sim</v>
      </c>
      <c r="F2071" s="8" t="str">
        <f>VLOOKUP(A2071,Planilha1!A:Y,21,FALSE)</f>
        <v>Sim</v>
      </c>
      <c r="G2071" s="8" t="str">
        <f>VLOOKUP(A2071,Planilha1!A:Y,22,FALSE)</f>
        <v>Sim</v>
      </c>
      <c r="H2071" s="8" t="str">
        <f>VLOOKUP(A2071,Planilha1!A:Y,23,FALSE)</f>
        <v>Sim</v>
      </c>
      <c r="I2071" s="8" t="str">
        <f>VLOOKUP(A2071,Planilha1!A:Y,24,FALSE)</f>
        <v>Não</v>
      </c>
      <c r="J2071" s="8" t="str">
        <f>VLOOKUP(A2071,Planilha1!A:Y,25,FALSE)</f>
        <v>Não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Sim</v>
      </c>
      <c r="F2072" s="8" t="str">
        <f>VLOOKUP(A2072,Planilha1!A:Y,21,FALSE)</f>
        <v>Sim</v>
      </c>
      <c r="G2072" s="8" t="str">
        <f>VLOOKUP(A2072,Planilha1!A:Y,22,FALSE)</f>
        <v>Sim</v>
      </c>
      <c r="H2072" s="8" t="str">
        <f>VLOOKUP(A2072,Planilha1!A:Y,23,FALSE)</f>
        <v>Sim</v>
      </c>
      <c r="I2072" s="8" t="str">
        <f>VLOOKUP(A2072,Planilha1!A:Y,24,FALSE)</f>
        <v>Sim</v>
      </c>
      <c r="J2072" s="8" t="str">
        <f>VLOOKUP(A2072,Planilha1!A:Y,25,FALSE)</f>
        <v>Sim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Não</v>
      </c>
      <c r="F2073" s="8" t="str">
        <f>VLOOKUP(A2073,Planilha1!A:Y,21,FALSE)</f>
        <v>Sim</v>
      </c>
      <c r="G2073" s="8" t="str">
        <f>VLOOKUP(A2073,Planilha1!A:Y,22,FALSE)</f>
        <v>Sim</v>
      </c>
      <c r="H2073" s="8" t="str">
        <f>VLOOKUP(A2073,Planilha1!A:Y,23,FALSE)</f>
        <v>Sim</v>
      </c>
      <c r="I2073" s="8" t="str">
        <f>VLOOKUP(A2073,Planilha1!A:Y,24,FALSE)</f>
        <v>Não</v>
      </c>
      <c r="J2073" s="8" t="str">
        <f>VLOOKUP(A2073,Planilha1!A:Y,25,FALSE)</f>
        <v>Sim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Sim</v>
      </c>
      <c r="F2074" s="8" t="str">
        <f>VLOOKUP(A2074,Planilha1!A:Y,21,FALSE)</f>
        <v>Sim</v>
      </c>
      <c r="G2074" s="8" t="str">
        <f>VLOOKUP(A2074,Planilha1!A:Y,22,FALSE)</f>
        <v>Sim</v>
      </c>
      <c r="H2074" s="8" t="str">
        <f>VLOOKUP(A2074,Planilha1!A:Y,23,FALSE)</f>
        <v>Sim</v>
      </c>
      <c r="I2074" s="8" t="str">
        <f>VLOOKUP(A2074,Planilha1!A:Y,24,FALSE)</f>
        <v>Sim</v>
      </c>
      <c r="J2074" s="8" t="str">
        <f>VLOOKUP(A2074,Planilha1!A:Y,25,FALSE)</f>
        <v>Sim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Sim</v>
      </c>
      <c r="F2075" s="8" t="str">
        <f>VLOOKUP(A2075,Planilha1!A:Y,21,FALSE)</f>
        <v>Sim</v>
      </c>
      <c r="G2075" s="8" t="str">
        <f>VLOOKUP(A2075,Planilha1!A:Y,22,FALSE)</f>
        <v>Sim</v>
      </c>
      <c r="H2075" s="8" t="str">
        <f>VLOOKUP(A2075,Planilha1!A:Y,23,FALSE)</f>
        <v>Sim</v>
      </c>
      <c r="I2075" s="8" t="str">
        <f>VLOOKUP(A2075,Planilha1!A:Y,24,FALSE)</f>
        <v>Sim</v>
      </c>
      <c r="J2075" s="8" t="str">
        <f>VLOOKUP(A2075,Planilha1!A:Y,25,FALSE)</f>
        <v>Sim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Sim</v>
      </c>
      <c r="I2076" s="8" t="str">
        <f>VLOOKUP(A2076,Planilha1!A:Y,24,FALSE)</f>
        <v>Não</v>
      </c>
      <c r="J2076" s="8" t="str">
        <f>VLOOKUP(A2076,Planilha1!A:Y,25,FALSE)</f>
        <v>Sim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Sim</v>
      </c>
      <c r="I2077" s="8" t="str">
        <f>VLOOKUP(A2077,Planilha1!A:Y,24,FALSE)</f>
        <v>Não</v>
      </c>
      <c r="J2077" s="8" t="str">
        <f>VLOOKUP(A2077,Planilha1!A:Y,25,FALSE)</f>
        <v>Sim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Sim</v>
      </c>
      <c r="H2079" s="8" t="str">
        <f>VLOOKUP(A2079,Planilha1!A:Y,23,FALSE)</f>
        <v>Sim</v>
      </c>
      <c r="I2079" s="8" t="str">
        <f>VLOOKUP(A2079,Planilha1!A:Y,24,FALSE)</f>
        <v>Sim</v>
      </c>
      <c r="J2079" s="8" t="str">
        <f>VLOOKUP(A2079,Planilha1!A:Y,25,FALSE)</f>
        <v>Sim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Não</v>
      </c>
      <c r="F2081" s="8" t="str">
        <f>VLOOKUP(A2081,Planilha1!A:Y,21,FALSE)</f>
        <v>Sim</v>
      </c>
      <c r="G2081" s="8" t="str">
        <f>VLOOKUP(A2081,Planilha1!A:Y,22,FALSE)</f>
        <v>Não</v>
      </c>
      <c r="H2081" s="8" t="str">
        <f>VLOOKUP(A2081,Planilha1!A:Y,23,FALSE)</f>
        <v>Sim</v>
      </c>
      <c r="I2081" s="8" t="str">
        <f>VLOOKUP(A2081,Planilha1!A:Y,24,FALSE)</f>
        <v>Não</v>
      </c>
      <c r="J2081" s="8" t="str">
        <f>VLOOKUP(A2081,Planilha1!A:Y,25,FALSE)</f>
        <v>Sim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Sim</v>
      </c>
      <c r="H2083" s="8" t="str">
        <f>VLOOKUP(A2083,Planilha1!A:Y,23,FALSE)</f>
        <v>Sim</v>
      </c>
      <c r="I2083" s="8" t="str">
        <f>VLOOKUP(A2083,Planilha1!A:Y,24,FALSE)</f>
        <v>Sim</v>
      </c>
      <c r="J2083" s="8" t="str">
        <f>VLOOKUP(A2083,Planilha1!A:Y,25,FALSE)</f>
        <v>Sim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Sim</v>
      </c>
      <c r="H2086" s="8" t="str">
        <f>VLOOKUP(A2086,Planilha1!A:Y,23,FALSE)</f>
        <v>Sim</v>
      </c>
      <c r="I2086" s="8" t="str">
        <f>VLOOKUP(A2086,Planilha1!A:Y,24,FALSE)</f>
        <v>Sim</v>
      </c>
      <c r="J2086" s="8" t="str">
        <f>VLOOKUP(A2086,Planilha1!A:Y,25,FALSE)</f>
        <v>Sim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Sim</v>
      </c>
      <c r="I2088" s="8" t="str">
        <f>VLOOKUP(A2088,Planilha1!A:Y,24,FALSE)</f>
        <v>Não</v>
      </c>
      <c r="J2088" s="8" t="str">
        <f>VLOOKUP(A2088,Planilha1!A:Y,25,FALSE)</f>
        <v>Sim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Sim</v>
      </c>
      <c r="I2089" s="8" t="str">
        <f>VLOOKUP(A2089,Planilha1!A:Y,24,FALSE)</f>
        <v>Não</v>
      </c>
      <c r="J2089" s="8" t="str">
        <f>VLOOKUP(A2089,Planilha1!A:Y,25,FALSE)</f>
        <v>Sim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Sim</v>
      </c>
      <c r="I2090" s="8" t="str">
        <f>VLOOKUP(A2090,Planilha1!A:Y,24,FALSE)</f>
        <v>Não</v>
      </c>
      <c r="J2090" s="8" t="str">
        <f>VLOOKUP(A2090,Planilha1!A:Y,25,FALSE)</f>
        <v>Sim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Sim</v>
      </c>
      <c r="H2091" s="8" t="str">
        <f>VLOOKUP(A2091,Planilha1!A:Y,23,FALSE)</f>
        <v>Sim</v>
      </c>
      <c r="I2091" s="8" t="str">
        <f>VLOOKUP(A2091,Planilha1!A:Y,24,FALSE)</f>
        <v>Sim</v>
      </c>
      <c r="J2091" s="8" t="str">
        <f>VLOOKUP(A2091,Planilha1!A:Y,25,FALSE)</f>
        <v>Sim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Sim</v>
      </c>
      <c r="I2092" s="8" t="str">
        <f>VLOOKUP(A2092,Planilha1!A:Y,24,FALSE)</f>
        <v>Não</v>
      </c>
      <c r="J2092" s="8" t="str">
        <f>VLOOKUP(A2092,Planilha1!A:Y,25,FALSE)</f>
        <v>Sim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Sim</v>
      </c>
      <c r="F2093" s="8" t="str">
        <f>VLOOKUP(A2093,Planilha1!A:Y,21,FALSE)</f>
        <v>Sim</v>
      </c>
      <c r="G2093" s="8" t="str">
        <f>VLOOKUP(A2093,Planilha1!A:Y,22,FALSE)</f>
        <v>Sim</v>
      </c>
      <c r="H2093" s="8" t="str">
        <f>VLOOKUP(A2093,Planilha1!A:Y,23,FALSE)</f>
        <v>Sim</v>
      </c>
      <c r="I2093" s="8" t="str">
        <f>VLOOKUP(A2093,Planilha1!A:Y,24,FALSE)</f>
        <v>Não</v>
      </c>
      <c r="J2093" s="8" t="str">
        <f>VLOOKUP(A2093,Planilha1!A:Y,25,FALSE)</f>
        <v>Sim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Sim</v>
      </c>
      <c r="I2094" s="8" t="str">
        <f>VLOOKUP(A2094,Planilha1!A:Y,24,FALSE)</f>
        <v>Não</v>
      </c>
      <c r="J2094" s="8" t="str">
        <f>VLOOKUP(A2094,Planilha1!A:Y,25,FALSE)</f>
        <v>Sim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Sim</v>
      </c>
      <c r="F2096" s="8" t="str">
        <f>VLOOKUP(A2096,Planilha1!A:Y,21,FALSE)</f>
        <v>Sim</v>
      </c>
      <c r="G2096" s="8" t="str">
        <f>VLOOKUP(A2096,Planilha1!A:Y,22,FALSE)</f>
        <v>Sim</v>
      </c>
      <c r="H2096" s="8" t="str">
        <f>VLOOKUP(A2096,Planilha1!A:Y,23,FALSE)</f>
        <v>Sim</v>
      </c>
      <c r="I2096" s="8" t="str">
        <f>VLOOKUP(A2096,Planilha1!A:Y,24,FALSE)</f>
        <v>Sim</v>
      </c>
      <c r="J2096" s="8" t="str">
        <f>VLOOKUP(A2096,Planilha1!A:Y,25,FALSE)</f>
        <v>Sim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Sim</v>
      </c>
      <c r="H2097" s="8" t="str">
        <f>VLOOKUP(A2097,Planilha1!A:Y,23,FALSE)</f>
        <v>Sim</v>
      </c>
      <c r="I2097" s="8" t="str">
        <f>VLOOKUP(A2097,Planilha1!A:Y,24,FALSE)</f>
        <v>Sim</v>
      </c>
      <c r="J2097" s="8" t="str">
        <f>VLOOKUP(A2097,Planilha1!A:Y,25,FALSE)</f>
        <v>Sim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Sim</v>
      </c>
      <c r="I2098" s="8" t="str">
        <f>VLOOKUP(A2098,Planilha1!A:Y,24,FALSE)</f>
        <v>Não</v>
      </c>
      <c r="J2098" s="8" t="str">
        <f>VLOOKUP(A2098,Planilha1!A:Y,25,FALSE)</f>
        <v>Sim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Sim</v>
      </c>
      <c r="G2100" s="8" t="str">
        <f>VLOOKUP(A2100,Planilha1!A:Y,22,FALSE)</f>
        <v>Não</v>
      </c>
      <c r="H2100" s="8" t="str">
        <f>VLOOKUP(A2100,Planilha1!A:Y,23,FALSE)</f>
        <v>Sim</v>
      </c>
      <c r="I2100" s="8" t="str">
        <f>VLOOKUP(A2100,Planilha1!A:Y,24,FALSE)</f>
        <v>Não</v>
      </c>
      <c r="J2100" s="8" t="str">
        <f>VLOOKUP(A2100,Planilha1!A:Y,25,FALSE)</f>
        <v>Sim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Sim</v>
      </c>
      <c r="H2102" s="8" t="str">
        <f>VLOOKUP(A2102,Planilha1!A:Y,23,FALSE)</f>
        <v>Sim</v>
      </c>
      <c r="I2102" s="8" t="str">
        <f>VLOOKUP(A2102,Planilha1!A:Y,24,FALSE)</f>
        <v>Sim</v>
      </c>
      <c r="J2102" s="8" t="str">
        <f>VLOOKUP(A2102,Planilha1!A:Y,25,FALSE)</f>
        <v>Sim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Sim</v>
      </c>
      <c r="I2103" s="8" t="str">
        <f>VLOOKUP(A2103,Planilha1!A:Y,24,FALSE)</f>
        <v>Não</v>
      </c>
      <c r="J2103" s="8" t="str">
        <f>VLOOKUP(A2103,Planilha1!A:Y,25,FALSE)</f>
        <v>Sim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Sim</v>
      </c>
      <c r="I2104" s="8" t="str">
        <f>VLOOKUP(A2104,Planilha1!A:Y,24,FALSE)</f>
        <v>Não</v>
      </c>
      <c r="J2104" s="8" t="str">
        <f>VLOOKUP(A2104,Planilha1!A:Y,25,FALSE)</f>
        <v>Sim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Sim</v>
      </c>
      <c r="F2105" s="8" t="str">
        <f>VLOOKUP(A2105,Planilha1!A:Y,21,FALSE)</f>
        <v>Sim</v>
      </c>
      <c r="G2105" s="8" t="str">
        <f>VLOOKUP(A2105,Planilha1!A:Y,22,FALSE)</f>
        <v>Sim</v>
      </c>
      <c r="H2105" s="8" t="str">
        <f>VLOOKUP(A2105,Planilha1!A:Y,23,FALSE)</f>
        <v>Sim</v>
      </c>
      <c r="I2105" s="8" t="str">
        <f>VLOOKUP(A2105,Planilha1!A:Y,24,FALSE)</f>
        <v>Não</v>
      </c>
      <c r="J2105" s="8" t="str">
        <f>VLOOKUP(A2105,Planilha1!A:Y,25,FALSE)</f>
        <v>Sim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Sim</v>
      </c>
      <c r="I2106" s="8" t="str">
        <f>VLOOKUP(A2106,Planilha1!A:Y,24,FALSE)</f>
        <v>Não</v>
      </c>
      <c r="J2106" s="8" t="str">
        <f>VLOOKUP(A2106,Planilha1!A:Y,25,FALSE)</f>
        <v>Sim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Sim</v>
      </c>
      <c r="H2107" s="8" t="str">
        <f>VLOOKUP(A2107,Planilha1!A:Y,23,FALSE)</f>
        <v>Sim</v>
      </c>
      <c r="I2107" s="8" t="str">
        <f>VLOOKUP(A2107,Planilha1!A:Y,24,FALSE)</f>
        <v>Sim</v>
      </c>
      <c r="J2107" s="8" t="str">
        <f>VLOOKUP(A2107,Planilha1!A:Y,25,FALSE)</f>
        <v>Sim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Sim</v>
      </c>
      <c r="I2108" s="8" t="str">
        <f>VLOOKUP(A2108,Planilha1!A:Y,24,FALSE)</f>
        <v>Não</v>
      </c>
      <c r="J2108" s="8" t="str">
        <f>VLOOKUP(A2108,Planilha1!A:Y,25,FALSE)</f>
        <v>Sim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Sim</v>
      </c>
      <c r="H2109" s="8" t="str">
        <f>VLOOKUP(A2109,Planilha1!A:Y,23,FALSE)</f>
        <v>Sim</v>
      </c>
      <c r="I2109" s="8" t="str">
        <f>VLOOKUP(A2109,Planilha1!A:Y,24,FALSE)</f>
        <v>Sim</v>
      </c>
      <c r="J2109" s="8" t="str">
        <f>VLOOKUP(A2109,Planilha1!A:Y,25,FALSE)</f>
        <v>Sim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Não</v>
      </c>
      <c r="H2110" s="8" t="str">
        <f>VLOOKUP(A2110,Planilha1!A:Y,23,FALSE)</f>
        <v>Sim</v>
      </c>
      <c r="I2110" s="8" t="str">
        <f>VLOOKUP(A2110,Planilha1!A:Y,24,FALSE)</f>
        <v>Não</v>
      </c>
      <c r="J2110" s="8" t="str">
        <f>VLOOKUP(A2110,Planilha1!A:Y,25,FALSE)</f>
        <v>Sim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Sim</v>
      </c>
      <c r="I2111" s="8" t="str">
        <f>VLOOKUP(A2111,Planilha1!A:Y,24,FALSE)</f>
        <v>Não</v>
      </c>
      <c r="J2111" s="8" t="str">
        <f>VLOOKUP(A2111,Planilha1!A:Y,25,FALSE)</f>
        <v>Sim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Sim</v>
      </c>
      <c r="I2112" s="8" t="str">
        <f>VLOOKUP(A2112,Planilha1!A:Y,24,FALSE)</f>
        <v>Não</v>
      </c>
      <c r="J2112" s="8" t="str">
        <f>VLOOKUP(A2112,Planilha1!A:Y,25,FALSE)</f>
        <v>Sim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Sim</v>
      </c>
      <c r="G2115" s="8" t="str">
        <f>VLOOKUP(A2115,Planilha1!A:Y,22,FALSE)</f>
        <v>Sim</v>
      </c>
      <c r="H2115" s="8" t="str">
        <f>VLOOKUP(A2115,Planilha1!A:Y,23,FALSE)</f>
        <v>Sim</v>
      </c>
      <c r="I2115" s="8" t="str">
        <f>VLOOKUP(A2115,Planilha1!A:Y,24,FALSE)</f>
        <v>Não</v>
      </c>
      <c r="J2115" s="8" t="str">
        <f>VLOOKUP(A2115,Planilha1!A:Y,25,FALSE)</f>
        <v>Sim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Sim</v>
      </c>
      <c r="I2116" s="8" t="str">
        <f>VLOOKUP(A2116,Planilha1!A:Y,24,FALSE)</f>
        <v>Não</v>
      </c>
      <c r="J2116" s="8" t="str">
        <f>VLOOKUP(A2116,Planilha1!A:Y,25,FALSE)</f>
        <v>Sim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Sim</v>
      </c>
      <c r="I2117" s="8" t="str">
        <f>VLOOKUP(A2117,Planilha1!A:Y,24,FALSE)</f>
        <v>Não</v>
      </c>
      <c r="J2117" s="8" t="str">
        <f>VLOOKUP(A2117,Planilha1!A:Y,25,FALSE)</f>
        <v>Sim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Sim</v>
      </c>
      <c r="H2118" s="8" t="str">
        <f>VLOOKUP(A2118,Planilha1!A:Y,23,FALSE)</f>
        <v>Sim</v>
      </c>
      <c r="I2118" s="8" t="str">
        <f>VLOOKUP(A2118,Planilha1!A:Y,24,FALSE)</f>
        <v>Não</v>
      </c>
      <c r="J2118" s="8" t="str">
        <f>VLOOKUP(A2118,Planilha1!A:Y,25,FALSE)</f>
        <v>Sim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Sim</v>
      </c>
      <c r="F2121" s="8" t="str">
        <f>VLOOKUP(A2121,Planilha1!A:Y,21,FALSE)</f>
        <v>Sim</v>
      </c>
      <c r="G2121" s="8" t="str">
        <f>VLOOKUP(A2121,Planilha1!A:Y,22,FALSE)</f>
        <v>Sim</v>
      </c>
      <c r="H2121" s="8" t="str">
        <f>VLOOKUP(A2121,Planilha1!A:Y,23,FALSE)</f>
        <v>Sim</v>
      </c>
      <c r="I2121" s="8" t="str">
        <f>VLOOKUP(A2121,Planilha1!A:Y,24,FALSE)</f>
        <v>Sim</v>
      </c>
      <c r="J2121" s="8" t="str">
        <f>VLOOKUP(A2121,Planilha1!A:Y,25,FALSE)</f>
        <v>Sim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Sim</v>
      </c>
      <c r="H2122" s="8" t="str">
        <f>VLOOKUP(A2122,Planilha1!A:Y,23,FALSE)</f>
        <v>Sim</v>
      </c>
      <c r="I2122" s="8" t="str">
        <f>VLOOKUP(A2122,Planilha1!A:Y,24,FALSE)</f>
        <v>Sim</v>
      </c>
      <c r="J2122" s="8" t="str">
        <f>VLOOKUP(A2122,Planilha1!A:Y,25,FALSE)</f>
        <v>Sim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Sim</v>
      </c>
      <c r="I2123" s="8" t="str">
        <f>VLOOKUP(A2123,Planilha1!A:Y,24,FALSE)</f>
        <v>Não</v>
      </c>
      <c r="J2123" s="8" t="str">
        <f>VLOOKUP(A2123,Planilha1!A:Y,25,FALSE)</f>
        <v>Sim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Sim</v>
      </c>
      <c r="I2126" s="8" t="str">
        <f>VLOOKUP(A2126,Planilha1!A:Y,24,FALSE)</f>
        <v>Não</v>
      </c>
      <c r="J2126" s="8" t="str">
        <f>VLOOKUP(A2126,Planilha1!A:Y,25,FALSE)</f>
        <v>Sim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Sim</v>
      </c>
      <c r="I2127" s="8" t="str">
        <f>VLOOKUP(A2127,Planilha1!A:Y,24,FALSE)</f>
        <v>Não</v>
      </c>
      <c r="J2127" s="8" t="str">
        <f>VLOOKUP(A2127,Planilha1!A:Y,25,FALSE)</f>
        <v>Sim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Sim</v>
      </c>
      <c r="H2133" s="8" t="str">
        <f>VLOOKUP(A2133,Planilha1!A:Y,23,FALSE)</f>
        <v>Sim</v>
      </c>
      <c r="I2133" s="8" t="str">
        <f>VLOOKUP(A2133,Planilha1!A:Y,24,FALSE)</f>
        <v>Sim</v>
      </c>
      <c r="J2133" s="8" t="str">
        <f>VLOOKUP(A2133,Planilha1!A:Y,25,FALSE)</f>
        <v>Sim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Sim</v>
      </c>
      <c r="H2135" s="8" t="str">
        <f>VLOOKUP(A2135,Planilha1!A:Y,23,FALSE)</f>
        <v>Sim</v>
      </c>
      <c r="I2135" s="8" t="str">
        <f>VLOOKUP(A2135,Planilha1!A:Y,24,FALSE)</f>
        <v>Sim</v>
      </c>
      <c r="J2135" s="8" t="str">
        <f>VLOOKUP(A2135,Planilha1!A:Y,25,FALSE)</f>
        <v>Sim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Sim</v>
      </c>
      <c r="I2136" s="8" t="str">
        <f>VLOOKUP(A2136,Planilha1!A:Y,24,FALSE)</f>
        <v>Não</v>
      </c>
      <c r="J2136" s="8" t="str">
        <f>VLOOKUP(A2136,Planilha1!A:Y,25,FALSE)</f>
        <v>Sim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Sim</v>
      </c>
      <c r="I2137" s="8" t="str">
        <f>VLOOKUP(A2137,Planilha1!A:Y,24,FALSE)</f>
        <v>Não</v>
      </c>
      <c r="J2137" s="8" t="str">
        <f>VLOOKUP(A2137,Planilha1!A:Y,25,FALSE)</f>
        <v>Sim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Sim</v>
      </c>
      <c r="I2138" s="8" t="str">
        <f>VLOOKUP(A2138,Planilha1!A:Y,24,FALSE)</f>
        <v>Não</v>
      </c>
      <c r="J2138" s="8" t="str">
        <f>VLOOKUP(A2138,Planilha1!A:Y,25,FALSE)</f>
        <v>Sim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Sim</v>
      </c>
      <c r="I2139" s="8" t="str">
        <f>VLOOKUP(A2139,Planilha1!A:Y,24,FALSE)</f>
        <v>Não</v>
      </c>
      <c r="J2139" s="8" t="str">
        <f>VLOOKUP(A2139,Planilha1!A:Y,25,FALSE)</f>
        <v>Sim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Sim</v>
      </c>
      <c r="F2140" s="8" t="str">
        <f>VLOOKUP(A2140,Planilha1!A:Y,21,FALSE)</f>
        <v>Sim</v>
      </c>
      <c r="G2140" s="8" t="str">
        <f>VLOOKUP(A2140,Planilha1!A:Y,22,FALSE)</f>
        <v>Sim</v>
      </c>
      <c r="H2140" s="8" t="str">
        <f>VLOOKUP(A2140,Planilha1!A:Y,23,FALSE)</f>
        <v>Sim</v>
      </c>
      <c r="I2140" s="8" t="str">
        <f>VLOOKUP(A2140,Planilha1!A:Y,24,FALSE)</f>
        <v>Sim</v>
      </c>
      <c r="J2140" s="8" t="str">
        <f>VLOOKUP(A2140,Planilha1!A:Y,25,FALSE)</f>
        <v>Sim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Sim</v>
      </c>
      <c r="F2141" s="8" t="str">
        <f>VLOOKUP(A2141,Planilha1!A:Y,21,FALSE)</f>
        <v>Sim</v>
      </c>
      <c r="G2141" s="8" t="str">
        <f>VLOOKUP(A2141,Planilha1!A:Y,22,FALSE)</f>
        <v>Sim</v>
      </c>
      <c r="H2141" s="8" t="str">
        <f>VLOOKUP(A2141,Planilha1!A:Y,23,FALSE)</f>
        <v>Sim</v>
      </c>
      <c r="I2141" s="8" t="str">
        <f>VLOOKUP(A2141,Planilha1!A:Y,24,FALSE)</f>
        <v>Sim</v>
      </c>
      <c r="J2141" s="8" t="str">
        <f>VLOOKUP(A2141,Planilha1!A:Y,25,FALSE)</f>
        <v>Sim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Sim</v>
      </c>
      <c r="H2142" s="8" t="str">
        <f>VLOOKUP(A2142,Planilha1!A:Y,23,FALSE)</f>
        <v>Sim</v>
      </c>
      <c r="I2142" s="8" t="str">
        <f>VLOOKUP(A2142,Planilha1!A:Y,24,FALSE)</f>
        <v>Sim</v>
      </c>
      <c r="J2142" s="8" t="str">
        <f>VLOOKUP(A2142,Planilha1!A:Y,25,FALSE)</f>
        <v>Sim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Sim</v>
      </c>
      <c r="I2143" s="8" t="str">
        <f>VLOOKUP(A2143,Planilha1!A:Y,24,FALSE)</f>
        <v>Não</v>
      </c>
      <c r="J2143" s="8" t="str">
        <f>VLOOKUP(A2143,Planilha1!A:Y,25,FALSE)</f>
        <v>Sim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Não</v>
      </c>
      <c r="F2146" s="8" t="str">
        <f>VLOOKUP(A2146,Planilha1!A:Y,21,FALSE)</f>
        <v>Sim</v>
      </c>
      <c r="G2146" s="8" t="str">
        <f>VLOOKUP(A2146,Planilha1!A:Y,22,FALSE)</f>
        <v>Sim</v>
      </c>
      <c r="H2146" s="8" t="str">
        <f>VLOOKUP(A2146,Planilha1!A:Y,23,FALSE)</f>
        <v>Sim</v>
      </c>
      <c r="I2146" s="8" t="str">
        <f>VLOOKUP(A2146,Planilha1!A:Y,24,FALSE)</f>
        <v>Não</v>
      </c>
      <c r="J2146" s="8" t="str">
        <f>VLOOKUP(A2146,Planilha1!A:Y,25,FALSE)</f>
        <v>Sim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Sim</v>
      </c>
      <c r="G2147" s="8" t="str">
        <f>VLOOKUP(A2147,Planilha1!A:Y,22,FALSE)</f>
        <v>Não</v>
      </c>
      <c r="H2147" s="8" t="str">
        <f>VLOOKUP(A2147,Planilha1!A:Y,23,FALSE)</f>
        <v>Sim</v>
      </c>
      <c r="I2147" s="8" t="str">
        <f>VLOOKUP(A2147,Planilha1!A:Y,24,FALSE)</f>
        <v>Não</v>
      </c>
      <c r="J2147" s="8" t="str">
        <f>VLOOKUP(A2147,Planilha1!A:Y,25,FALSE)</f>
        <v>Sim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Sim</v>
      </c>
      <c r="I2149" s="8" t="str">
        <f>VLOOKUP(A2149,Planilha1!A:Y,24,FALSE)</f>
        <v>Não</v>
      </c>
      <c r="J2149" s="8" t="str">
        <f>VLOOKUP(A2149,Planilha1!A:Y,25,FALSE)</f>
        <v>Sim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Sim</v>
      </c>
      <c r="G2150" s="8" t="str">
        <f>VLOOKUP(A2150,Planilha1!A:Y,22,FALSE)</f>
        <v>Não</v>
      </c>
      <c r="H2150" s="8" t="str">
        <f>VLOOKUP(A2150,Planilha1!A:Y,23,FALSE)</f>
        <v>Sim</v>
      </c>
      <c r="I2150" s="8" t="str">
        <f>VLOOKUP(A2150,Planilha1!A:Y,24,FALSE)</f>
        <v>Não</v>
      </c>
      <c r="J2150" s="8" t="str">
        <f>VLOOKUP(A2150,Planilha1!A:Y,25,FALSE)</f>
        <v>Sim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Sim</v>
      </c>
      <c r="I2153" s="8" t="str">
        <f>VLOOKUP(A2153,Planilha1!A:Y,24,FALSE)</f>
        <v>Não</v>
      </c>
      <c r="J2153" s="8" t="str">
        <f>VLOOKUP(A2153,Planilha1!A:Y,25,FALSE)</f>
        <v>Sim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Sim</v>
      </c>
      <c r="I2154" s="8" t="str">
        <f>VLOOKUP(A2154,Planilha1!A:Y,24,FALSE)</f>
        <v>Não</v>
      </c>
      <c r="J2154" s="8" t="str">
        <f>VLOOKUP(A2154,Planilha1!A:Y,25,FALSE)</f>
        <v>Sim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Sim</v>
      </c>
      <c r="H2155" s="8" t="str">
        <f>VLOOKUP(A2155,Planilha1!A:Y,23,FALSE)</f>
        <v>Sim</v>
      </c>
      <c r="I2155" s="8" t="str">
        <f>VLOOKUP(A2155,Planilha1!A:Y,24,FALSE)</f>
        <v>Sim</v>
      </c>
      <c r="J2155" s="8" t="str">
        <f>VLOOKUP(A2155,Planilha1!A:Y,25,FALSE)</f>
        <v>Sim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Sim</v>
      </c>
      <c r="I2156" s="8" t="str">
        <f>VLOOKUP(A2156,Planilha1!A:Y,24,FALSE)</f>
        <v>Não</v>
      </c>
      <c r="J2156" s="8" t="str">
        <f>VLOOKUP(A2156,Planilha1!A:Y,25,FALSE)</f>
        <v>Sim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Sim</v>
      </c>
      <c r="I2158" s="8" t="str">
        <f>VLOOKUP(A2158,Planilha1!A:Y,24,FALSE)</f>
        <v>Não</v>
      </c>
      <c r="J2158" s="8" t="str">
        <f>VLOOKUP(A2158,Planilha1!A:Y,25,FALSE)</f>
        <v>Sim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Sim</v>
      </c>
      <c r="I2159" s="8" t="str">
        <f>VLOOKUP(A2159,Planilha1!A:Y,24,FALSE)</f>
        <v>Não</v>
      </c>
      <c r="J2159" s="8" t="str">
        <f>VLOOKUP(A2159,Planilha1!A:Y,25,FALSE)</f>
        <v>Sim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Sim</v>
      </c>
      <c r="I2160" s="8" t="str">
        <f>VLOOKUP(A2160,Planilha1!A:Y,24,FALSE)</f>
        <v>Não</v>
      </c>
      <c r="J2160" s="8" t="str">
        <f>VLOOKUP(A2160,Planilha1!A:Y,25,FALSE)</f>
        <v>Sim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Sim</v>
      </c>
      <c r="F2161" s="8" t="str">
        <f>VLOOKUP(A2161,Planilha1!A:Y,21,FALSE)</f>
        <v>Sim</v>
      </c>
      <c r="G2161" s="8" t="str">
        <f>VLOOKUP(A2161,Planilha1!A:Y,22,FALSE)</f>
        <v>Não</v>
      </c>
      <c r="H2161" s="8" t="str">
        <f>VLOOKUP(A2161,Planilha1!A:Y,23,FALSE)</f>
        <v>Sim</v>
      </c>
      <c r="I2161" s="8" t="str">
        <f>VLOOKUP(A2161,Planilha1!A:Y,24,FALSE)</f>
        <v>Não</v>
      </c>
      <c r="J2161" s="8" t="str">
        <f>VLOOKUP(A2161,Planilha1!A:Y,25,FALSE)</f>
        <v>Sim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Sim</v>
      </c>
      <c r="I2165" s="8" t="str">
        <f>VLOOKUP(A2165,Planilha1!A:Y,24,FALSE)</f>
        <v>Não</v>
      </c>
      <c r="J2165" s="8" t="str">
        <f>VLOOKUP(A2165,Planilha1!A:Y,25,FALSE)</f>
        <v>Sim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Sim</v>
      </c>
      <c r="I2166" s="8" t="str">
        <f>VLOOKUP(A2166,Planilha1!A:Y,24,FALSE)</f>
        <v>Não</v>
      </c>
      <c r="J2166" s="8" t="str">
        <f>VLOOKUP(A2166,Planilha1!A:Y,25,FALSE)</f>
        <v>Sim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Sim</v>
      </c>
      <c r="H2167" s="8" t="str">
        <f>VLOOKUP(A2167,Planilha1!A:Y,23,FALSE)</f>
        <v>Sim</v>
      </c>
      <c r="I2167" s="8" t="str">
        <f>VLOOKUP(A2167,Planilha1!A:Y,24,FALSE)</f>
        <v>Sim</v>
      </c>
      <c r="J2167" s="8" t="str">
        <f>VLOOKUP(A2167,Planilha1!A:Y,25,FALSE)</f>
        <v>Sim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Sim</v>
      </c>
      <c r="I2168" s="8" t="str">
        <f>VLOOKUP(A2168,Planilha1!A:Y,24,FALSE)</f>
        <v>Não</v>
      </c>
      <c r="J2168" s="8" t="str">
        <f>VLOOKUP(A2168,Planilha1!A:Y,25,FALSE)</f>
        <v>Sim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Sim</v>
      </c>
      <c r="I2171" s="8" t="str">
        <f>VLOOKUP(A2171,Planilha1!A:Y,24,FALSE)</f>
        <v>Não</v>
      </c>
      <c r="J2171" s="8" t="str">
        <f>VLOOKUP(A2171,Planilha1!A:Y,25,FALSE)</f>
        <v>Sim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Sim</v>
      </c>
      <c r="H2172" s="8" t="str">
        <f>VLOOKUP(A2172,Planilha1!A:Y,23,FALSE)</f>
        <v>Sim</v>
      </c>
      <c r="I2172" s="8" t="str">
        <f>VLOOKUP(A2172,Planilha1!A:Y,24,FALSE)</f>
        <v>Sim</v>
      </c>
      <c r="J2172" s="8" t="str">
        <f>VLOOKUP(A2172,Planilha1!A:Y,25,FALSE)</f>
        <v>Sim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Sim</v>
      </c>
      <c r="I2173" s="8" t="str">
        <f>VLOOKUP(A2173,Planilha1!A:Y,24,FALSE)</f>
        <v>Não</v>
      </c>
      <c r="J2173" s="8" t="str">
        <f>VLOOKUP(A2173,Planilha1!A:Y,25,FALSE)</f>
        <v>Sim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Sim</v>
      </c>
      <c r="H2174" s="8" t="str">
        <f>VLOOKUP(A2174,Planilha1!A:Y,23,FALSE)</f>
        <v>Sim</v>
      </c>
      <c r="I2174" s="8" t="str">
        <f>VLOOKUP(A2174,Planilha1!A:Y,24,FALSE)</f>
        <v>Sim</v>
      </c>
      <c r="J2174" s="8" t="str">
        <f>VLOOKUP(A2174,Planilha1!A:Y,25,FALSE)</f>
        <v>Sim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Sim</v>
      </c>
      <c r="I2175" s="8" t="str">
        <f>VLOOKUP(A2175,Planilha1!A:Y,24,FALSE)</f>
        <v>Não</v>
      </c>
      <c r="J2175" s="8" t="str">
        <f>VLOOKUP(A2175,Planilha1!A:Y,25,FALSE)</f>
        <v>Sim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Sim</v>
      </c>
      <c r="H2176" s="8" t="str">
        <f>VLOOKUP(A2176,Planilha1!A:Y,23,FALSE)</f>
        <v>Sim</v>
      </c>
      <c r="I2176" s="8" t="str">
        <f>VLOOKUP(A2176,Planilha1!A:Y,24,FALSE)</f>
        <v>Sim</v>
      </c>
      <c r="J2176" s="8" t="str">
        <f>VLOOKUP(A2176,Planilha1!A:Y,25,FALSE)</f>
        <v>Sim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Sim</v>
      </c>
      <c r="H2177" s="8" t="str">
        <f>VLOOKUP(A2177,Planilha1!A:Y,23,FALSE)</f>
        <v>Sim</v>
      </c>
      <c r="I2177" s="8" t="str">
        <f>VLOOKUP(A2177,Planilha1!A:Y,24,FALSE)</f>
        <v>Sim</v>
      </c>
      <c r="J2177" s="8" t="str">
        <f>VLOOKUP(A2177,Planilha1!A:Y,25,FALSE)</f>
        <v>Sim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Sim</v>
      </c>
      <c r="I2178" s="8" t="str">
        <f>VLOOKUP(A2178,Planilha1!A:Y,24,FALSE)</f>
        <v>Não</v>
      </c>
      <c r="J2178" s="8" t="str">
        <f>VLOOKUP(A2178,Planilha1!A:Y,25,FALSE)</f>
        <v>Sim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Sim</v>
      </c>
      <c r="F2179" s="8" t="str">
        <f>VLOOKUP(A2179,Planilha1!A:Y,21,FALSE)</f>
        <v>Sim</v>
      </c>
      <c r="G2179" s="8" t="str">
        <f>VLOOKUP(A2179,Planilha1!A:Y,22,FALSE)</f>
        <v>Sim</v>
      </c>
      <c r="H2179" s="8" t="str">
        <f>VLOOKUP(A2179,Planilha1!A:Y,23,FALSE)</f>
        <v>Sim</v>
      </c>
      <c r="I2179" s="8" t="str">
        <f>VLOOKUP(A2179,Planilha1!A:Y,24,FALSE)</f>
        <v>Sim</v>
      </c>
      <c r="J2179" s="8" t="str">
        <f>VLOOKUP(A2179,Planilha1!A:Y,25,FALSE)</f>
        <v>Sim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Sim</v>
      </c>
      <c r="H2181" s="8" t="str">
        <f>VLOOKUP(A2181,Planilha1!A:Y,23,FALSE)</f>
        <v>Sim</v>
      </c>
      <c r="I2181" s="8" t="str">
        <f>VLOOKUP(A2181,Planilha1!A:Y,24,FALSE)</f>
        <v>Sim</v>
      </c>
      <c r="J2181" s="8" t="str">
        <f>VLOOKUP(A2181,Planilha1!A:Y,25,FALSE)</f>
        <v>Sim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Não</v>
      </c>
      <c r="F2182" s="8" t="str">
        <f>VLOOKUP(A2182,Planilha1!A:Y,21,FALSE)</f>
        <v>Sim</v>
      </c>
      <c r="G2182" s="8" t="str">
        <f>VLOOKUP(A2182,Planilha1!A:Y,22,FALSE)</f>
        <v>Não</v>
      </c>
      <c r="H2182" s="8" t="str">
        <f>VLOOKUP(A2182,Planilha1!A:Y,23,FALSE)</f>
        <v>Sim</v>
      </c>
      <c r="I2182" s="8" t="str">
        <f>VLOOKUP(A2182,Planilha1!A:Y,24,FALSE)</f>
        <v>Não</v>
      </c>
      <c r="J2182" s="8" t="str">
        <f>VLOOKUP(A2182,Planilha1!A:Y,25,FALSE)</f>
        <v>Sim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Sim</v>
      </c>
      <c r="F2183" s="8" t="str">
        <f>VLOOKUP(A2183,Planilha1!A:Y,21,FALSE)</f>
        <v>Sim</v>
      </c>
      <c r="G2183" s="8" t="str">
        <f>VLOOKUP(A2183,Planilha1!A:Y,22,FALSE)</f>
        <v>Sim</v>
      </c>
      <c r="H2183" s="8" t="str">
        <f>VLOOKUP(A2183,Planilha1!A:Y,23,FALSE)</f>
        <v>Sim</v>
      </c>
      <c r="I2183" s="8" t="str">
        <f>VLOOKUP(A2183,Planilha1!A:Y,24,FALSE)</f>
        <v>Não</v>
      </c>
      <c r="J2183" s="8" t="str">
        <f>VLOOKUP(A2183,Planilha1!A:Y,25,FALSE)</f>
        <v>Sim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Sim</v>
      </c>
      <c r="H2186" s="8" t="str">
        <f>VLOOKUP(A2186,Planilha1!A:Y,23,FALSE)</f>
        <v>Sim</v>
      </c>
      <c r="I2186" s="8" t="str">
        <f>VLOOKUP(A2186,Planilha1!A:Y,24,FALSE)</f>
        <v>Sim</v>
      </c>
      <c r="J2186" s="8" t="str">
        <f>VLOOKUP(A2186,Planilha1!A:Y,25,FALSE)</f>
        <v>Sim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Sim</v>
      </c>
      <c r="F2190" s="8" t="str">
        <f>VLOOKUP(A2190,Planilha1!A:Y,21,FALSE)</f>
        <v>Sim</v>
      </c>
      <c r="G2190" s="8" t="str">
        <f>VLOOKUP(A2190,Planilha1!A:Y,22,FALSE)</f>
        <v>Sim</v>
      </c>
      <c r="H2190" s="8" t="str">
        <f>VLOOKUP(A2190,Planilha1!A:Y,23,FALSE)</f>
        <v>Sim</v>
      </c>
      <c r="I2190" s="8" t="str">
        <f>VLOOKUP(A2190,Planilha1!A:Y,24,FALSE)</f>
        <v>Sim</v>
      </c>
      <c r="J2190" s="8" t="str">
        <f>VLOOKUP(A2190,Planilha1!A:Y,25,FALSE)</f>
        <v>Sim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Sim</v>
      </c>
      <c r="H2191" s="8" t="str">
        <f>VLOOKUP(A2191,Planilha1!A:Y,23,FALSE)</f>
        <v>Sim</v>
      </c>
      <c r="I2191" s="8" t="str">
        <f>VLOOKUP(A2191,Planilha1!A:Y,24,FALSE)</f>
        <v>Sim</v>
      </c>
      <c r="J2191" s="8" t="str">
        <f>VLOOKUP(A2191,Planilha1!A:Y,25,FALSE)</f>
        <v>Sim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Sim</v>
      </c>
      <c r="I2192" s="8" t="str">
        <f>VLOOKUP(A2192,Planilha1!A:Y,24,FALSE)</f>
        <v>Não</v>
      </c>
      <c r="J2192" s="8" t="str">
        <f>VLOOKUP(A2192,Planilha1!A:Y,25,FALSE)</f>
        <v>Sim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Sim</v>
      </c>
      <c r="I2193" s="8" t="str">
        <f>VLOOKUP(A2193,Planilha1!A:Y,24,FALSE)</f>
        <v>Não</v>
      </c>
      <c r="J2193" s="8" t="str">
        <f>VLOOKUP(A2193,Planilha1!A:Y,25,FALSE)</f>
        <v>Sim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Sim</v>
      </c>
      <c r="H2195" s="8" t="str">
        <f>VLOOKUP(A2195,Planilha1!A:Y,23,FALSE)</f>
        <v>Sim</v>
      </c>
      <c r="I2195" s="8" t="str">
        <f>VLOOKUP(A2195,Planilha1!A:Y,24,FALSE)</f>
        <v>Sim</v>
      </c>
      <c r="J2195" s="8" t="str">
        <f>VLOOKUP(A2195,Planilha1!A:Y,25,FALSE)</f>
        <v>Sim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Sim</v>
      </c>
      <c r="I2196" s="8" t="str">
        <f>VLOOKUP(A2196,Planilha1!A:Y,24,FALSE)</f>
        <v>Não</v>
      </c>
      <c r="J2196" s="8" t="str">
        <f>VLOOKUP(A2196,Planilha1!A:Y,25,FALSE)</f>
        <v>Sim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Não</v>
      </c>
      <c r="F2197" s="8" t="str">
        <f>VLOOKUP(A2197,Planilha1!A:Y,21,FALSE)</f>
        <v>Sim</v>
      </c>
      <c r="G2197" s="8" t="str">
        <f>VLOOKUP(A2197,Planilha1!A:Y,22,FALSE)</f>
        <v>Não</v>
      </c>
      <c r="H2197" s="8" t="str">
        <f>VLOOKUP(A2197,Planilha1!A:Y,23,FALSE)</f>
        <v>Sim</v>
      </c>
      <c r="I2197" s="8" t="str">
        <f>VLOOKUP(A2197,Planilha1!A:Y,24,FALSE)</f>
        <v>Não</v>
      </c>
      <c r="J2197" s="8" t="str">
        <f>VLOOKUP(A2197,Planilha1!A:Y,25,FALSE)</f>
        <v>Sim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Sim</v>
      </c>
      <c r="H2198" s="8" t="str">
        <f>VLOOKUP(A2198,Planilha1!A:Y,23,FALSE)</f>
        <v>Sim</v>
      </c>
      <c r="I2198" s="8" t="str">
        <f>VLOOKUP(A2198,Planilha1!A:Y,24,FALSE)</f>
        <v>Sim</v>
      </c>
      <c r="J2198" s="8" t="str">
        <f>VLOOKUP(A2198,Planilha1!A:Y,25,FALSE)</f>
        <v>Sim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Sim</v>
      </c>
      <c r="I2199" s="8" t="str">
        <f>VLOOKUP(A2199,Planilha1!A:Y,24,FALSE)</f>
        <v>Não</v>
      </c>
      <c r="J2199" s="8" t="str">
        <f>VLOOKUP(A2199,Planilha1!A:Y,25,FALSE)</f>
        <v>Sim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Sim</v>
      </c>
      <c r="I2200" s="8" t="str">
        <f>VLOOKUP(A2200,Planilha1!A:Y,24,FALSE)</f>
        <v>Não</v>
      </c>
      <c r="J2200" s="8" t="str">
        <f>VLOOKUP(A2200,Planilha1!A:Y,25,FALSE)</f>
        <v>Sim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Sim</v>
      </c>
      <c r="G2202" s="8" t="str">
        <f>VLOOKUP(A2202,Planilha1!A:Y,22,FALSE)</f>
        <v>Não</v>
      </c>
      <c r="H2202" s="8" t="str">
        <f>VLOOKUP(A2202,Planilha1!A:Y,23,FALSE)</f>
        <v>Sim</v>
      </c>
      <c r="I2202" s="8" t="str">
        <f>VLOOKUP(A2202,Planilha1!A:Y,24,FALSE)</f>
        <v>Não</v>
      </c>
      <c r="J2202" s="8" t="str">
        <f>VLOOKUP(A2202,Planilha1!A:Y,25,FALSE)</f>
        <v>Sim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Sim</v>
      </c>
      <c r="H2204" s="8" t="str">
        <f>VLOOKUP(A2204,Planilha1!A:Y,23,FALSE)</f>
        <v>Sim</v>
      </c>
      <c r="I2204" s="8" t="str">
        <f>VLOOKUP(A2204,Planilha1!A:Y,24,FALSE)</f>
        <v>Sim</v>
      </c>
      <c r="J2204" s="8" t="str">
        <f>VLOOKUP(A2204,Planilha1!A:Y,25,FALSE)</f>
        <v>Sim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Sim</v>
      </c>
      <c r="H2205" s="8" t="str">
        <f>VLOOKUP(A2205,Planilha1!A:Y,23,FALSE)</f>
        <v>Sim</v>
      </c>
      <c r="I2205" s="8" t="str">
        <f>VLOOKUP(A2205,Planilha1!A:Y,24,FALSE)</f>
        <v>Sim</v>
      </c>
      <c r="J2205" s="8" t="str">
        <f>VLOOKUP(A2205,Planilha1!A:Y,25,FALSE)</f>
        <v>Sim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Sim</v>
      </c>
      <c r="I2207" s="8" t="str">
        <f>VLOOKUP(A2207,Planilha1!A:Y,24,FALSE)</f>
        <v>Não</v>
      </c>
      <c r="J2207" s="8" t="str">
        <f>VLOOKUP(A2207,Planilha1!A:Y,25,FALSE)</f>
        <v>Sim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Sim</v>
      </c>
      <c r="I2208" s="8" t="str">
        <f>VLOOKUP(A2208,Planilha1!A:Y,24,FALSE)</f>
        <v>Não</v>
      </c>
      <c r="J2208" s="8" t="str">
        <f>VLOOKUP(A2208,Planilha1!A:Y,25,FALSE)</f>
        <v>Sim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Sim</v>
      </c>
      <c r="F2209" s="8" t="str">
        <f>VLOOKUP(A2209,Planilha1!A:Y,21,FALSE)</f>
        <v>Sim</v>
      </c>
      <c r="G2209" s="8" t="str">
        <f>VLOOKUP(A2209,Planilha1!A:Y,22,FALSE)</f>
        <v>Sim</v>
      </c>
      <c r="H2209" s="8" t="str">
        <f>VLOOKUP(A2209,Planilha1!A:Y,23,FALSE)</f>
        <v>Sim</v>
      </c>
      <c r="I2209" s="8" t="str">
        <f>VLOOKUP(A2209,Planilha1!A:Y,24,FALSE)</f>
        <v>Sim</v>
      </c>
      <c r="J2209" s="8" t="str">
        <f>VLOOKUP(A2209,Planilha1!A:Y,25,FALSE)</f>
        <v>Sim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Sim</v>
      </c>
      <c r="H2211" s="8" t="str">
        <f>VLOOKUP(A2211,Planilha1!A:Y,23,FALSE)</f>
        <v>Sim</v>
      </c>
      <c r="I2211" s="8" t="str">
        <f>VLOOKUP(A2211,Planilha1!A:Y,24,FALSE)</f>
        <v>Sim</v>
      </c>
      <c r="J2211" s="8" t="str">
        <f>VLOOKUP(A2211,Planilha1!A:Y,25,FALSE)</f>
        <v>Sim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Sim</v>
      </c>
      <c r="H2212" s="8" t="str">
        <f>VLOOKUP(A2212,Planilha1!A:Y,23,FALSE)</f>
        <v>Sim</v>
      </c>
      <c r="I2212" s="8" t="str">
        <f>VLOOKUP(A2212,Planilha1!A:Y,24,FALSE)</f>
        <v>Sim</v>
      </c>
      <c r="J2212" s="8" t="str">
        <f>VLOOKUP(A2212,Planilha1!A:Y,25,FALSE)</f>
        <v>Sim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Sim</v>
      </c>
      <c r="H2213" s="8" t="str">
        <f>VLOOKUP(A2213,Planilha1!A:Y,23,FALSE)</f>
        <v>Sim</v>
      </c>
      <c r="I2213" s="8" t="str">
        <f>VLOOKUP(A2213,Planilha1!A:Y,24,FALSE)</f>
        <v>Sim</v>
      </c>
      <c r="J2213" s="8" t="str">
        <f>VLOOKUP(A2213,Planilha1!A:Y,25,FALSE)</f>
        <v>Sim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Sim</v>
      </c>
      <c r="H2215" s="8" t="str">
        <f>VLOOKUP(A2215,Planilha1!A:Y,23,FALSE)</f>
        <v>Sim</v>
      </c>
      <c r="I2215" s="8" t="str">
        <f>VLOOKUP(A2215,Planilha1!A:Y,24,FALSE)</f>
        <v>Sim</v>
      </c>
      <c r="J2215" s="8" t="str">
        <f>VLOOKUP(A2215,Planilha1!A:Y,25,FALSE)</f>
        <v>Sim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Sim</v>
      </c>
      <c r="H2216" s="8" t="str">
        <f>VLOOKUP(A2216,Planilha1!A:Y,23,FALSE)</f>
        <v>Sim</v>
      </c>
      <c r="I2216" s="8" t="str">
        <f>VLOOKUP(A2216,Planilha1!A:Y,24,FALSE)</f>
        <v>Sim</v>
      </c>
      <c r="J2216" s="8" t="str">
        <f>VLOOKUP(A2216,Planilha1!A:Y,25,FALSE)</f>
        <v>Sim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Não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Sim</v>
      </c>
      <c r="I2217" s="8" t="str">
        <f>VLOOKUP(A2217,Planilha1!A:Y,24,FALSE)</f>
        <v>Não</v>
      </c>
      <c r="J2217" s="8" t="str">
        <f>VLOOKUP(A2217,Planilha1!A:Y,25,FALSE)</f>
        <v>Sim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Sim</v>
      </c>
      <c r="H2219" s="8" t="str">
        <f>VLOOKUP(A2219,Planilha1!A:Y,23,FALSE)</f>
        <v>Sim</v>
      </c>
      <c r="I2219" s="8" t="str">
        <f>VLOOKUP(A2219,Planilha1!A:Y,24,FALSE)</f>
        <v>Sim</v>
      </c>
      <c r="J2219" s="8" t="str">
        <f>VLOOKUP(A2219,Planilha1!A:Y,25,FALSE)</f>
        <v>Sim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Sim</v>
      </c>
      <c r="H2220" s="8" t="str">
        <f>VLOOKUP(A2220,Planilha1!A:Y,23,FALSE)</f>
        <v>Sim</v>
      </c>
      <c r="I2220" s="8" t="str">
        <f>VLOOKUP(A2220,Planilha1!A:Y,24,FALSE)</f>
        <v>Sim</v>
      </c>
      <c r="J2220" s="8" t="str">
        <f>VLOOKUP(A2220,Planilha1!A:Y,25,FALSE)</f>
        <v>Sim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Não</v>
      </c>
      <c r="F2221" s="8" t="str">
        <f>VLOOKUP(A2221,Planilha1!A:Y,21,FALSE)</f>
        <v>Sim</v>
      </c>
      <c r="G2221" s="8" t="str">
        <f>VLOOKUP(A2221,Planilha1!A:Y,22,FALSE)</f>
        <v>Não</v>
      </c>
      <c r="H2221" s="8" t="str">
        <f>VLOOKUP(A2221,Planilha1!A:Y,23,FALSE)</f>
        <v>Sim</v>
      </c>
      <c r="I2221" s="8" t="str">
        <f>VLOOKUP(A2221,Planilha1!A:Y,24,FALSE)</f>
        <v>Não</v>
      </c>
      <c r="J2221" s="8" t="str">
        <f>VLOOKUP(A2221,Planilha1!A:Y,25,FALSE)</f>
        <v>Sim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Sim</v>
      </c>
      <c r="H2222" s="8" t="str">
        <f>VLOOKUP(A2222,Planilha1!A:Y,23,FALSE)</f>
        <v>Sim</v>
      </c>
      <c r="I2222" s="8" t="str">
        <f>VLOOKUP(A2222,Planilha1!A:Y,24,FALSE)</f>
        <v>Sim</v>
      </c>
      <c r="J2222" s="8" t="str">
        <f>VLOOKUP(A2222,Planilha1!A:Y,25,FALSE)</f>
        <v>Sim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Sim</v>
      </c>
      <c r="H2223" s="8" t="str">
        <f>VLOOKUP(A2223,Planilha1!A:Y,23,FALSE)</f>
        <v>Sim</v>
      </c>
      <c r="I2223" s="8" t="str">
        <f>VLOOKUP(A2223,Planilha1!A:Y,24,FALSE)</f>
        <v>Sim</v>
      </c>
      <c r="J2223" s="8" t="str">
        <f>VLOOKUP(A2223,Planilha1!A:Y,25,FALSE)</f>
        <v>Sim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Sim</v>
      </c>
      <c r="H2224" s="8" t="str">
        <f>VLOOKUP(A2224,Planilha1!A:Y,23,FALSE)</f>
        <v>Sim</v>
      </c>
      <c r="I2224" s="8" t="str">
        <f>VLOOKUP(A2224,Planilha1!A:Y,24,FALSE)</f>
        <v>Sim</v>
      </c>
      <c r="J2224" s="8" t="str">
        <f>VLOOKUP(A2224,Planilha1!A:Y,25,FALSE)</f>
        <v>Sim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Sim</v>
      </c>
      <c r="H2226" s="8" t="str">
        <f>VLOOKUP(A2226,Planilha1!A:Y,23,FALSE)</f>
        <v>Sim</v>
      </c>
      <c r="I2226" s="8" t="str">
        <f>VLOOKUP(A2226,Planilha1!A:Y,24,FALSE)</f>
        <v>Sim</v>
      </c>
      <c r="J2226" s="8" t="str">
        <f>VLOOKUP(A2226,Planilha1!A:Y,25,FALSE)</f>
        <v>Sim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Não</v>
      </c>
      <c r="F2227" s="8" t="str">
        <f>VLOOKUP(A2227,Planilha1!A:Y,21,FALSE)</f>
        <v>Sim</v>
      </c>
      <c r="G2227" s="8" t="str">
        <f>VLOOKUP(A2227,Planilha1!A:Y,22,FALSE)</f>
        <v>Sim</v>
      </c>
      <c r="H2227" s="8" t="str">
        <f>VLOOKUP(A2227,Planilha1!A:Y,23,FALSE)</f>
        <v>Sim</v>
      </c>
      <c r="I2227" s="8" t="str">
        <f>VLOOKUP(A2227,Planilha1!A:Y,24,FALSE)</f>
        <v>Sim</v>
      </c>
      <c r="J2227" s="8" t="str">
        <f>VLOOKUP(A2227,Planilha1!A:Y,25,FALSE)</f>
        <v>Sim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Sim</v>
      </c>
      <c r="G2228" s="8" t="str">
        <f>VLOOKUP(A2228,Planilha1!A:Y,22,FALSE)</f>
        <v>Não</v>
      </c>
      <c r="H2228" s="8" t="str">
        <f>VLOOKUP(A2228,Planilha1!A:Y,23,FALSE)</f>
        <v>Sim</v>
      </c>
      <c r="I2228" s="8" t="str">
        <f>VLOOKUP(A2228,Planilha1!A:Y,24,FALSE)</f>
        <v>Não</v>
      </c>
      <c r="J2228" s="8" t="str">
        <f>VLOOKUP(A2228,Planilha1!A:Y,25,FALSE)</f>
        <v>Sim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Sim</v>
      </c>
      <c r="F2230" s="8" t="str">
        <f>VLOOKUP(A2230,Planilha1!A:Y,21,FALSE)</f>
        <v>Não</v>
      </c>
      <c r="G2230" s="8" t="str">
        <f>VLOOKUP(A2230,Planilha1!A:Y,22,FALSE)</f>
        <v>Sim</v>
      </c>
      <c r="H2230" s="8" t="str">
        <f>VLOOKUP(A2230,Planilha1!A:Y,23,FALSE)</f>
        <v>Sim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Sim</v>
      </c>
      <c r="F2231" s="8" t="str">
        <f>VLOOKUP(A2231,Planilha1!A:Y,21,FALSE)</f>
        <v>Sim</v>
      </c>
      <c r="G2231" s="8" t="str">
        <f>VLOOKUP(A2231,Planilha1!A:Y,22,FALSE)</f>
        <v>Sim</v>
      </c>
      <c r="H2231" s="8" t="str">
        <f>VLOOKUP(A2231,Planilha1!A:Y,23,FALSE)</f>
        <v>Sim</v>
      </c>
      <c r="I2231" s="8" t="str">
        <f>VLOOKUP(A2231,Planilha1!A:Y,24,FALSE)</f>
        <v>Não</v>
      </c>
      <c r="J2231" s="8" t="str">
        <f>VLOOKUP(A2231,Planilha1!A:Y,25,FALSE)</f>
        <v>Sim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Sim</v>
      </c>
      <c r="H2232" s="8" t="str">
        <f>VLOOKUP(A2232,Planilha1!A:Y,23,FALSE)</f>
        <v>Sim</v>
      </c>
      <c r="I2232" s="8" t="str">
        <f>VLOOKUP(A2232,Planilha1!A:Y,24,FALSE)</f>
        <v>Sim</v>
      </c>
      <c r="J2232" s="8" t="str">
        <f>VLOOKUP(A2232,Planilha1!A:Y,25,FALSE)</f>
        <v>Sim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Não</v>
      </c>
      <c r="F2233" s="8" t="str">
        <f>VLOOKUP(A2233,Planilha1!A:Y,21,FALSE)</f>
        <v>Sim</v>
      </c>
      <c r="G2233" s="8" t="str">
        <f>VLOOKUP(A2233,Planilha1!A:Y,22,FALSE)</f>
        <v>Não</v>
      </c>
      <c r="H2233" s="8" t="str">
        <f>VLOOKUP(A2233,Planilha1!A:Y,23,FALSE)</f>
        <v>Sim</v>
      </c>
      <c r="I2233" s="8" t="str">
        <f>VLOOKUP(A2233,Planilha1!A:Y,24,FALSE)</f>
        <v>Não</v>
      </c>
      <c r="J2233" s="8" t="str">
        <f>VLOOKUP(A2233,Planilha1!A:Y,25,FALSE)</f>
        <v>Sim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Sim</v>
      </c>
      <c r="H2234" s="8" t="str">
        <f>VLOOKUP(A2234,Planilha1!A:Y,23,FALSE)</f>
        <v>Sim</v>
      </c>
      <c r="I2234" s="8" t="str">
        <f>VLOOKUP(A2234,Planilha1!A:Y,24,FALSE)</f>
        <v>Sim</v>
      </c>
      <c r="J2234" s="8" t="str">
        <f>VLOOKUP(A2234,Planilha1!A:Y,25,FALSE)</f>
        <v>Sim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Sim</v>
      </c>
      <c r="F2235" s="8" t="str">
        <f>VLOOKUP(A2235,Planilha1!A:Y,21,FALSE)</f>
        <v>Sim</v>
      </c>
      <c r="G2235" s="8" t="str">
        <f>VLOOKUP(A2235,Planilha1!A:Y,22,FALSE)</f>
        <v>Sim</v>
      </c>
      <c r="H2235" s="8" t="str">
        <f>VLOOKUP(A2235,Planilha1!A:Y,23,FALSE)</f>
        <v>Sim</v>
      </c>
      <c r="I2235" s="8" t="str">
        <f>VLOOKUP(A2235,Planilha1!A:Y,24,FALSE)</f>
        <v>Sim</v>
      </c>
      <c r="J2235" s="8" t="str">
        <f>VLOOKUP(A2235,Planilha1!A:Y,25,FALSE)</f>
        <v>Sim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Sim</v>
      </c>
      <c r="F2236" s="8" t="str">
        <f>VLOOKUP(A2236,Planilha1!A:Y,21,FALSE)</f>
        <v>Sim</v>
      </c>
      <c r="G2236" s="8" t="str">
        <f>VLOOKUP(A2236,Planilha1!A:Y,22,FALSE)</f>
        <v>Sim</v>
      </c>
      <c r="H2236" s="8" t="str">
        <f>VLOOKUP(A2236,Planilha1!A:Y,23,FALSE)</f>
        <v>Sim</v>
      </c>
      <c r="I2236" s="8" t="str">
        <f>VLOOKUP(A2236,Planilha1!A:Y,24,FALSE)</f>
        <v>Sim</v>
      </c>
      <c r="J2236" s="8" t="str">
        <f>VLOOKUP(A2236,Planilha1!A:Y,25,FALSE)</f>
        <v>Sim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Sim</v>
      </c>
      <c r="H2237" s="8" t="str">
        <f>VLOOKUP(A2237,Planilha1!A:Y,23,FALSE)</f>
        <v>Sim</v>
      </c>
      <c r="I2237" s="8" t="str">
        <f>VLOOKUP(A2237,Planilha1!A:Y,24,FALSE)</f>
        <v>Sim</v>
      </c>
      <c r="J2237" s="8" t="str">
        <f>VLOOKUP(A2237,Planilha1!A:Y,25,FALSE)</f>
        <v>Sim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Sim</v>
      </c>
      <c r="F2238" s="8" t="str">
        <f>VLOOKUP(A2238,Planilha1!A:Y,21,FALSE)</f>
        <v>Sim</v>
      </c>
      <c r="G2238" s="8" t="str">
        <f>VLOOKUP(A2238,Planilha1!A:Y,22,FALSE)</f>
        <v>Sim</v>
      </c>
      <c r="H2238" s="8" t="str">
        <f>VLOOKUP(A2238,Planilha1!A:Y,23,FALSE)</f>
        <v>Sim</v>
      </c>
      <c r="I2238" s="8" t="str">
        <f>VLOOKUP(A2238,Planilha1!A:Y,24,FALSE)</f>
        <v>Sim</v>
      </c>
      <c r="J2238" s="8" t="str">
        <f>VLOOKUP(A2238,Planilha1!A:Y,25,FALSE)</f>
        <v>Sim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Não</v>
      </c>
      <c r="F2239" s="8" t="str">
        <f>VLOOKUP(A2239,Planilha1!A:Y,21,FALSE)</f>
        <v>Sim</v>
      </c>
      <c r="G2239" s="8" t="str">
        <f>VLOOKUP(A2239,Planilha1!A:Y,22,FALSE)</f>
        <v>Não</v>
      </c>
      <c r="H2239" s="8" t="str">
        <f>VLOOKUP(A2239,Planilha1!A:Y,23,FALSE)</f>
        <v>Sim</v>
      </c>
      <c r="I2239" s="8" t="str">
        <f>VLOOKUP(A2239,Planilha1!A:Y,24,FALSE)</f>
        <v>Não</v>
      </c>
      <c r="J2239" s="8" t="str">
        <f>VLOOKUP(A2239,Planilha1!A:Y,25,FALSE)</f>
        <v>Sim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Sim</v>
      </c>
      <c r="G2240" s="8" t="str">
        <f>VLOOKUP(A2240,Planilha1!A:Y,22,FALSE)</f>
        <v>Não</v>
      </c>
      <c r="H2240" s="8" t="str">
        <f>VLOOKUP(A2240,Planilha1!A:Y,23,FALSE)</f>
        <v>Sim</v>
      </c>
      <c r="I2240" s="8" t="str">
        <f>VLOOKUP(A2240,Planilha1!A:Y,24,FALSE)</f>
        <v>Não</v>
      </c>
      <c r="J2240" s="8" t="str">
        <f>VLOOKUP(A2240,Planilha1!A:Y,25,FALSE)</f>
        <v>Sim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Sim</v>
      </c>
      <c r="H2241" s="8" t="str">
        <f>VLOOKUP(A2241,Planilha1!A:Y,23,FALSE)</f>
        <v>Sim</v>
      </c>
      <c r="I2241" s="8" t="str">
        <f>VLOOKUP(A2241,Planilha1!A:Y,24,FALSE)</f>
        <v>Sim</v>
      </c>
      <c r="J2241" s="8" t="str">
        <f>VLOOKUP(A2241,Planilha1!A:Y,25,FALSE)</f>
        <v>Sim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Sim</v>
      </c>
      <c r="F2242" s="8" t="str">
        <f>VLOOKUP(A2242,Planilha1!A:Y,21,FALSE)</f>
        <v>Sim</v>
      </c>
      <c r="G2242" s="8" t="str">
        <f>VLOOKUP(A2242,Planilha1!A:Y,22,FALSE)</f>
        <v>Sim</v>
      </c>
      <c r="H2242" s="8" t="str">
        <f>VLOOKUP(A2242,Planilha1!A:Y,23,FALSE)</f>
        <v>Sim</v>
      </c>
      <c r="I2242" s="8" t="str">
        <f>VLOOKUP(A2242,Planilha1!A:Y,24,FALSE)</f>
        <v>Não</v>
      </c>
      <c r="J2242" s="8" t="str">
        <f>VLOOKUP(A2242,Planilha1!A:Y,25,FALSE)</f>
        <v>Sim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Sim</v>
      </c>
      <c r="F2243" s="8" t="str">
        <f>VLOOKUP(A2243,Planilha1!A:Y,21,FALSE)</f>
        <v>Sim</v>
      </c>
      <c r="G2243" s="8" t="str">
        <f>VLOOKUP(A2243,Planilha1!A:Y,22,FALSE)</f>
        <v>Sim</v>
      </c>
      <c r="H2243" s="8" t="str">
        <f>VLOOKUP(A2243,Planilha1!A:Y,23,FALSE)</f>
        <v>Sim</v>
      </c>
      <c r="I2243" s="8" t="str">
        <f>VLOOKUP(A2243,Planilha1!A:Y,24,FALSE)</f>
        <v>Sim</v>
      </c>
      <c r="J2243" s="8" t="str">
        <f>VLOOKUP(A2243,Planilha1!A:Y,25,FALSE)</f>
        <v>Sim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Sim</v>
      </c>
      <c r="H2244" s="8" t="str">
        <f>VLOOKUP(A2244,Planilha1!A:Y,23,FALSE)</f>
        <v>Sim</v>
      </c>
      <c r="I2244" s="8" t="str">
        <f>VLOOKUP(A2244,Planilha1!A:Y,24,FALSE)</f>
        <v>Sim</v>
      </c>
      <c r="J2244" s="8" t="str">
        <f>VLOOKUP(A2244,Planilha1!A:Y,25,FALSE)</f>
        <v>Sim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Sim</v>
      </c>
      <c r="G2245" s="8" t="str">
        <f>VLOOKUP(A2245,Planilha1!A:Y,22,FALSE)</f>
        <v>Não</v>
      </c>
      <c r="H2245" s="8" t="str">
        <f>VLOOKUP(A2245,Planilha1!A:Y,23,FALSE)</f>
        <v>Sim</v>
      </c>
      <c r="I2245" s="8" t="str">
        <f>VLOOKUP(A2245,Planilha1!A:Y,24,FALSE)</f>
        <v>Não</v>
      </c>
      <c r="J2245" s="8" t="str">
        <f>VLOOKUP(A2245,Planilha1!A:Y,25,FALSE)</f>
        <v>Sim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Não</v>
      </c>
      <c r="F2246" s="8" t="str">
        <f>VLOOKUP(A2246,Planilha1!A:Y,21,FALSE)</f>
        <v>Sim</v>
      </c>
      <c r="G2246" s="8" t="str">
        <f>VLOOKUP(A2246,Planilha1!A:Y,22,FALSE)</f>
        <v>Sim</v>
      </c>
      <c r="H2246" s="8" t="str">
        <f>VLOOKUP(A2246,Planilha1!A:Y,23,FALSE)</f>
        <v>Sim</v>
      </c>
      <c r="I2246" s="8" t="str">
        <f>VLOOKUP(A2246,Planilha1!A:Y,24,FALSE)</f>
        <v>Não</v>
      </c>
      <c r="J2246" s="8" t="str">
        <f>VLOOKUP(A2246,Planilha1!A:Y,25,FALSE)</f>
        <v>Sim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Sim</v>
      </c>
      <c r="F2247" s="8" t="str">
        <f>VLOOKUP(A2247,Planilha1!A:Y,21,FALSE)</f>
        <v>Sim</v>
      </c>
      <c r="G2247" s="8" t="str">
        <f>VLOOKUP(A2247,Planilha1!A:Y,22,FALSE)</f>
        <v>Sim</v>
      </c>
      <c r="H2247" s="8" t="str">
        <f>VLOOKUP(A2247,Planilha1!A:Y,23,FALSE)</f>
        <v>Sim</v>
      </c>
      <c r="I2247" s="8" t="str">
        <f>VLOOKUP(A2247,Planilha1!A:Y,24,FALSE)</f>
        <v>Não</v>
      </c>
      <c r="J2247" s="8" t="str">
        <f>VLOOKUP(A2247,Planilha1!A:Y,25,FALSE)</f>
        <v>Sim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Sim</v>
      </c>
      <c r="H2248" s="8" t="str">
        <f>VLOOKUP(A2248,Planilha1!A:Y,23,FALSE)</f>
        <v>Sim</v>
      </c>
      <c r="I2248" s="8" t="str">
        <f>VLOOKUP(A2248,Planilha1!A:Y,24,FALSE)</f>
        <v>Sim</v>
      </c>
      <c r="J2248" s="8" t="str">
        <f>VLOOKUP(A2248,Planilha1!A:Y,25,FALSE)</f>
        <v>Sim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Sim</v>
      </c>
      <c r="H2249" s="8" t="str">
        <f>VLOOKUP(A2249,Planilha1!A:Y,23,FALSE)</f>
        <v>Sim</v>
      </c>
      <c r="I2249" s="8" t="str">
        <f>VLOOKUP(A2249,Planilha1!A:Y,24,FALSE)</f>
        <v>Sim</v>
      </c>
      <c r="J2249" s="8" t="str">
        <f>VLOOKUP(A2249,Planilha1!A:Y,25,FALSE)</f>
        <v>Sim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Sim</v>
      </c>
      <c r="H2251" s="8" t="str">
        <f>VLOOKUP(A2251,Planilha1!A:Y,23,FALSE)</f>
        <v>Sim</v>
      </c>
      <c r="I2251" s="8" t="str">
        <f>VLOOKUP(A2251,Planilha1!A:Y,24,FALSE)</f>
        <v>Sim</v>
      </c>
      <c r="J2251" s="8" t="str">
        <f>VLOOKUP(A2251,Planilha1!A:Y,25,FALSE)</f>
        <v>Sim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Sim</v>
      </c>
      <c r="H2252" s="8" t="str">
        <f>VLOOKUP(A2252,Planilha1!A:Y,23,FALSE)</f>
        <v>Sim</v>
      </c>
      <c r="I2252" s="8" t="str">
        <f>VLOOKUP(A2252,Planilha1!A:Y,24,FALSE)</f>
        <v>Não</v>
      </c>
      <c r="J2252" s="8" t="str">
        <f>VLOOKUP(A2252,Planilha1!A:Y,25,FALSE)</f>
        <v>Sim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Sim</v>
      </c>
      <c r="H2253" s="8" t="str">
        <f>VLOOKUP(A2253,Planilha1!A:Y,23,FALSE)</f>
        <v>Sim</v>
      </c>
      <c r="I2253" s="8" t="str">
        <f>VLOOKUP(A2253,Planilha1!A:Y,24,FALSE)</f>
        <v>Sim</v>
      </c>
      <c r="J2253" s="8" t="str">
        <f>VLOOKUP(A2253,Planilha1!A:Y,25,FALSE)</f>
        <v>Sim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Não</v>
      </c>
      <c r="F2254" s="8" t="str">
        <f>VLOOKUP(A2254,Planilha1!A:Y,21,FALSE)</f>
        <v>Sim</v>
      </c>
      <c r="G2254" s="8" t="str">
        <f>VLOOKUP(A2254,Planilha1!A:Y,22,FALSE)</f>
        <v>Sim</v>
      </c>
      <c r="H2254" s="8" t="str">
        <f>VLOOKUP(A2254,Planilha1!A:Y,23,FALSE)</f>
        <v>Sim</v>
      </c>
      <c r="I2254" s="8" t="str">
        <f>VLOOKUP(A2254,Planilha1!A:Y,24,FALSE)</f>
        <v>Sim</v>
      </c>
      <c r="J2254" s="8" t="str">
        <f>VLOOKUP(A2254,Planilha1!A:Y,25,FALSE)</f>
        <v>Sim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Sim</v>
      </c>
      <c r="H2255" s="8" t="str">
        <f>VLOOKUP(A2255,Planilha1!A:Y,23,FALSE)</f>
        <v>Sim</v>
      </c>
      <c r="I2255" s="8" t="str">
        <f>VLOOKUP(A2255,Planilha1!A:Y,24,FALSE)</f>
        <v>Sim</v>
      </c>
      <c r="J2255" s="8" t="str">
        <f>VLOOKUP(A2255,Planilha1!A:Y,25,FALSE)</f>
        <v>Sim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Sim</v>
      </c>
      <c r="H2256" s="8" t="str">
        <f>VLOOKUP(A2256,Planilha1!A:Y,23,FALSE)</f>
        <v>Sim</v>
      </c>
      <c r="I2256" s="8" t="str">
        <f>VLOOKUP(A2256,Planilha1!A:Y,24,FALSE)</f>
        <v>Sim</v>
      </c>
      <c r="J2256" s="8" t="str">
        <f>VLOOKUP(A2256,Planilha1!A:Y,25,FALSE)</f>
        <v>Sim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Não</v>
      </c>
      <c r="F2257" s="8" t="str">
        <f>VLOOKUP(A2257,Planilha1!A:Y,21,FALSE)</f>
        <v>Sim</v>
      </c>
      <c r="G2257" s="8" t="str">
        <f>VLOOKUP(A2257,Planilha1!A:Y,22,FALSE)</f>
        <v>Não</v>
      </c>
      <c r="H2257" s="8" t="str">
        <f>VLOOKUP(A2257,Planilha1!A:Y,23,FALSE)</f>
        <v>Sim</v>
      </c>
      <c r="I2257" s="8" t="str">
        <f>VLOOKUP(A2257,Planilha1!A:Y,24,FALSE)</f>
        <v>Não</v>
      </c>
      <c r="J2257" s="8" t="str">
        <f>VLOOKUP(A2257,Planilha1!A:Y,25,FALSE)</f>
        <v>Sim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Sim</v>
      </c>
      <c r="H2258" s="8" t="str">
        <f>VLOOKUP(A2258,Planilha1!A:Y,23,FALSE)</f>
        <v>Sim</v>
      </c>
      <c r="I2258" s="8" t="str">
        <f>VLOOKUP(A2258,Planilha1!A:Y,24,FALSE)</f>
        <v>Sim</v>
      </c>
      <c r="J2258" s="8" t="str">
        <f>VLOOKUP(A2258,Planilha1!A:Y,25,FALSE)</f>
        <v>Sim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Sim</v>
      </c>
      <c r="H2259" s="8" t="str">
        <f>VLOOKUP(A2259,Planilha1!A:Y,23,FALSE)</f>
        <v>Sim</v>
      </c>
      <c r="I2259" s="8" t="str">
        <f>VLOOKUP(A2259,Planilha1!A:Y,24,FALSE)</f>
        <v>Sim</v>
      </c>
      <c r="J2259" s="8" t="str">
        <f>VLOOKUP(A2259,Planilha1!A:Y,25,FALSE)</f>
        <v>Sim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Não</v>
      </c>
      <c r="H2260" s="8" t="str">
        <f>VLOOKUP(A2260,Planilha1!A:Y,23,FALSE)</f>
        <v>Sim</v>
      </c>
      <c r="I2260" s="8" t="str">
        <f>VLOOKUP(A2260,Planilha1!A:Y,24,FALSE)</f>
        <v>Não</v>
      </c>
      <c r="J2260" s="8" t="str">
        <f>VLOOKUP(A2260,Planilha1!A:Y,25,FALSE)</f>
        <v>Sim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Sim</v>
      </c>
      <c r="I2261" s="8" t="str">
        <f>VLOOKUP(A2261,Planilha1!A:Y,24,FALSE)</f>
        <v>Não</v>
      </c>
      <c r="J2261" s="8" t="str">
        <f>VLOOKUP(A2261,Planilha1!A:Y,25,FALSE)</f>
        <v>Sim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Sim</v>
      </c>
      <c r="H2262" s="8" t="str">
        <f>VLOOKUP(A2262,Planilha1!A:Y,23,FALSE)</f>
        <v>Sim</v>
      </c>
      <c r="I2262" s="8" t="str">
        <f>VLOOKUP(A2262,Planilha1!A:Y,24,FALSE)</f>
        <v>Não</v>
      </c>
      <c r="J2262" s="8" t="str">
        <f>VLOOKUP(A2262,Planilha1!A:Y,25,FALSE)</f>
        <v>Sim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Sim</v>
      </c>
      <c r="G2263" s="8" t="str">
        <f>VLOOKUP(A2263,Planilha1!A:Y,22,FALSE)</f>
        <v>Não</v>
      </c>
      <c r="H2263" s="8" t="str">
        <f>VLOOKUP(A2263,Planilha1!A:Y,23,FALSE)</f>
        <v>Sim</v>
      </c>
      <c r="I2263" s="8" t="str">
        <f>VLOOKUP(A2263,Planilha1!A:Y,24,FALSE)</f>
        <v>Não</v>
      </c>
      <c r="J2263" s="8" t="str">
        <f>VLOOKUP(A2263,Planilha1!A:Y,25,FALSE)</f>
        <v>Sim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Não</v>
      </c>
      <c r="F2264" s="8" t="str">
        <f>VLOOKUP(A2264,Planilha1!A:Y,21,FALSE)</f>
        <v>Sim</v>
      </c>
      <c r="G2264" s="8" t="str">
        <f>VLOOKUP(A2264,Planilha1!A:Y,22,FALSE)</f>
        <v>Sim</v>
      </c>
      <c r="H2264" s="8" t="str">
        <f>VLOOKUP(A2264,Planilha1!A:Y,23,FALSE)</f>
        <v>Sim</v>
      </c>
      <c r="I2264" s="8" t="str">
        <f>VLOOKUP(A2264,Planilha1!A:Y,24,FALSE)</f>
        <v>Sim</v>
      </c>
      <c r="J2264" s="8" t="str">
        <f>VLOOKUP(A2264,Planilha1!A:Y,25,FALSE)</f>
        <v>Sim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Sim</v>
      </c>
      <c r="H2265" s="8" t="str">
        <f>VLOOKUP(A2265,Planilha1!A:Y,23,FALSE)</f>
        <v>Sim</v>
      </c>
      <c r="I2265" s="8" t="str">
        <f>VLOOKUP(A2265,Planilha1!A:Y,24,FALSE)</f>
        <v>Sim</v>
      </c>
      <c r="J2265" s="8" t="str">
        <f>VLOOKUP(A2265,Planilha1!A:Y,25,FALSE)</f>
        <v>Sim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Sim</v>
      </c>
      <c r="F2266" s="8" t="str">
        <f>VLOOKUP(A2266,Planilha1!A:Y,21,FALSE)</f>
        <v>Sim</v>
      </c>
      <c r="G2266" s="8" t="str">
        <f>VLOOKUP(A2266,Planilha1!A:Y,22,FALSE)</f>
        <v>Sim</v>
      </c>
      <c r="H2266" s="8" t="str">
        <f>VLOOKUP(A2266,Planilha1!A:Y,23,FALSE)</f>
        <v>Sim</v>
      </c>
      <c r="I2266" s="8" t="str">
        <f>VLOOKUP(A2266,Planilha1!A:Y,24,FALSE)</f>
        <v>Sim</v>
      </c>
      <c r="J2266" s="8" t="str">
        <f>VLOOKUP(A2266,Planilha1!A:Y,25,FALSE)</f>
        <v>Sim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Sim</v>
      </c>
      <c r="F2267" s="8" t="str">
        <f>VLOOKUP(A2267,Planilha1!A:Y,21,FALSE)</f>
        <v>Sim</v>
      </c>
      <c r="G2267" s="8" t="str">
        <f>VLOOKUP(A2267,Planilha1!A:Y,22,FALSE)</f>
        <v>Sim</v>
      </c>
      <c r="H2267" s="8" t="str">
        <f>VLOOKUP(A2267,Planilha1!A:Y,23,FALSE)</f>
        <v>Sim</v>
      </c>
      <c r="I2267" s="8" t="str">
        <f>VLOOKUP(A2267,Planilha1!A:Y,24,FALSE)</f>
        <v>Não</v>
      </c>
      <c r="J2267" s="8" t="str">
        <f>VLOOKUP(A2267,Planilha1!A:Y,25,FALSE)</f>
        <v>Sim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Sim</v>
      </c>
      <c r="F2268" s="8" t="str">
        <f>VLOOKUP(A2268,Planilha1!A:Y,21,FALSE)</f>
        <v>Sim</v>
      </c>
      <c r="G2268" s="8" t="str">
        <f>VLOOKUP(A2268,Planilha1!A:Y,22,FALSE)</f>
        <v>Sim</v>
      </c>
      <c r="H2268" s="8" t="str">
        <f>VLOOKUP(A2268,Planilha1!A:Y,23,FALSE)</f>
        <v>Sim</v>
      </c>
      <c r="I2268" s="8" t="str">
        <f>VLOOKUP(A2268,Planilha1!A:Y,24,FALSE)</f>
        <v>Não</v>
      </c>
      <c r="J2268" s="8" t="str">
        <f>VLOOKUP(A2268,Planilha1!A:Y,25,FALSE)</f>
        <v>Sim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Sim</v>
      </c>
      <c r="H2269" s="8" t="str">
        <f>VLOOKUP(A2269,Planilha1!A:Y,23,FALSE)</f>
        <v>Sim</v>
      </c>
      <c r="I2269" s="8" t="str">
        <f>VLOOKUP(A2269,Planilha1!A:Y,24,FALSE)</f>
        <v>Sim</v>
      </c>
      <c r="J2269" s="8" t="str">
        <f>VLOOKUP(A2269,Planilha1!A:Y,25,FALSE)</f>
        <v>Sim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Não</v>
      </c>
      <c r="H2270" s="8" t="str">
        <f>VLOOKUP(A2270,Planilha1!A:Y,23,FALSE)</f>
        <v>Sim</v>
      </c>
      <c r="I2270" s="8" t="str">
        <f>VLOOKUP(A2270,Planilha1!A:Y,24,FALSE)</f>
        <v>Não</v>
      </c>
      <c r="J2270" s="8" t="str">
        <f>VLOOKUP(A2270,Planilha1!A:Y,25,FALSE)</f>
        <v>Sim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Sim</v>
      </c>
      <c r="G2271" s="8" t="str">
        <f>VLOOKUP(A2271,Planilha1!A:Y,22,FALSE)</f>
        <v>Não</v>
      </c>
      <c r="H2271" s="8" t="str">
        <f>VLOOKUP(A2271,Planilha1!A:Y,23,FALSE)</f>
        <v>Sim</v>
      </c>
      <c r="I2271" s="8" t="str">
        <f>VLOOKUP(A2271,Planilha1!A:Y,24,FALSE)</f>
        <v>Não</v>
      </c>
      <c r="J2271" s="8" t="str">
        <f>VLOOKUP(A2271,Planilha1!A:Y,25,FALSE)</f>
        <v>Sim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Sim</v>
      </c>
      <c r="F2272" s="8" t="str">
        <f>VLOOKUP(A2272,Planilha1!A:Y,21,FALSE)</f>
        <v>Sim</v>
      </c>
      <c r="G2272" s="8" t="str">
        <f>VLOOKUP(A2272,Planilha1!A:Y,22,FALSE)</f>
        <v>Sim</v>
      </c>
      <c r="H2272" s="8" t="str">
        <f>VLOOKUP(A2272,Planilha1!A:Y,23,FALSE)</f>
        <v>Sim</v>
      </c>
      <c r="I2272" s="8" t="str">
        <f>VLOOKUP(A2272,Planilha1!A:Y,24,FALSE)</f>
        <v>Sim</v>
      </c>
      <c r="J2272" s="8" t="str">
        <f>VLOOKUP(A2272,Planilha1!A:Y,25,FALSE)</f>
        <v>Sim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Sim</v>
      </c>
      <c r="G2273" s="8" t="str">
        <f>VLOOKUP(A2273,Planilha1!A:Y,22,FALSE)</f>
        <v>Sim</v>
      </c>
      <c r="H2273" s="8" t="str">
        <f>VLOOKUP(A2273,Planilha1!A:Y,23,FALSE)</f>
        <v>Sim</v>
      </c>
      <c r="I2273" s="8" t="str">
        <f>VLOOKUP(A2273,Planilha1!A:Y,24,FALSE)</f>
        <v>Não</v>
      </c>
      <c r="J2273" s="8" t="str">
        <f>VLOOKUP(A2273,Planilha1!A:Y,25,FALSE)</f>
        <v>Sim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Sim</v>
      </c>
      <c r="H2274" s="8" t="str">
        <f>VLOOKUP(A2274,Planilha1!A:Y,23,FALSE)</f>
        <v>Sim</v>
      </c>
      <c r="I2274" s="8" t="str">
        <f>VLOOKUP(A2274,Planilha1!A:Y,24,FALSE)</f>
        <v>Sim</v>
      </c>
      <c r="J2274" s="8" t="str">
        <f>VLOOKUP(A2274,Planilha1!A:Y,25,FALSE)</f>
        <v>Sim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Sim</v>
      </c>
      <c r="F2275" s="8" t="str">
        <f>VLOOKUP(A2275,Planilha1!A:Y,21,FALSE)</f>
        <v>Sim</v>
      </c>
      <c r="G2275" s="8" t="str">
        <f>VLOOKUP(A2275,Planilha1!A:Y,22,FALSE)</f>
        <v>Sim</v>
      </c>
      <c r="H2275" s="8" t="str">
        <f>VLOOKUP(A2275,Planilha1!A:Y,23,FALSE)</f>
        <v>Sim</v>
      </c>
      <c r="I2275" s="8" t="str">
        <f>VLOOKUP(A2275,Planilha1!A:Y,24,FALSE)</f>
        <v>Sim</v>
      </c>
      <c r="J2275" s="8" t="str">
        <f>VLOOKUP(A2275,Planilha1!A:Y,25,FALSE)</f>
        <v>Sim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Sim</v>
      </c>
      <c r="F2276" s="8" t="str">
        <f>VLOOKUP(A2276,Planilha1!A:Y,21,FALSE)</f>
        <v>Sim</v>
      </c>
      <c r="G2276" s="8" t="str">
        <f>VLOOKUP(A2276,Planilha1!A:Y,22,FALSE)</f>
        <v>Sim</v>
      </c>
      <c r="H2276" s="8" t="str">
        <f>VLOOKUP(A2276,Planilha1!A:Y,23,FALSE)</f>
        <v>Sim</v>
      </c>
      <c r="I2276" s="8" t="str">
        <f>VLOOKUP(A2276,Planilha1!A:Y,24,FALSE)</f>
        <v>Sim</v>
      </c>
      <c r="J2276" s="8" t="str">
        <f>VLOOKUP(A2276,Planilha1!A:Y,25,FALSE)</f>
        <v>Sim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Sim</v>
      </c>
      <c r="F2277" s="8" t="str">
        <f>VLOOKUP(A2277,Planilha1!A:Y,21,FALSE)</f>
        <v>Sim</v>
      </c>
      <c r="G2277" s="8" t="str">
        <f>VLOOKUP(A2277,Planilha1!A:Y,22,FALSE)</f>
        <v>Sim</v>
      </c>
      <c r="H2277" s="8" t="str">
        <f>VLOOKUP(A2277,Planilha1!A:Y,23,FALSE)</f>
        <v>Sim</v>
      </c>
      <c r="I2277" s="8" t="str">
        <f>VLOOKUP(A2277,Planilha1!A:Y,24,FALSE)</f>
        <v>Sim</v>
      </c>
      <c r="J2277" s="8" t="str">
        <f>VLOOKUP(A2277,Planilha1!A:Y,25,FALSE)</f>
        <v>Sim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Sim</v>
      </c>
      <c r="F2278" s="8" t="str">
        <f>VLOOKUP(A2278,Planilha1!A:Y,21,FALSE)</f>
        <v>Sim</v>
      </c>
      <c r="G2278" s="8" t="str">
        <f>VLOOKUP(A2278,Planilha1!A:Y,22,FALSE)</f>
        <v>Sim</v>
      </c>
      <c r="H2278" s="8" t="str">
        <f>VLOOKUP(A2278,Planilha1!A:Y,23,FALSE)</f>
        <v>Sim</v>
      </c>
      <c r="I2278" s="8" t="str">
        <f>VLOOKUP(A2278,Planilha1!A:Y,24,FALSE)</f>
        <v>Sim</v>
      </c>
      <c r="J2278" s="8" t="str">
        <f>VLOOKUP(A2278,Planilha1!A:Y,25,FALSE)</f>
        <v>Sim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Não</v>
      </c>
      <c r="F2279" s="8" t="str">
        <f>VLOOKUP(A2279,Planilha1!A:Y,21,FALSE)</f>
        <v>Sim</v>
      </c>
      <c r="G2279" s="8" t="str">
        <f>VLOOKUP(A2279,Planilha1!A:Y,22,FALSE)</f>
        <v>Não</v>
      </c>
      <c r="H2279" s="8" t="str">
        <f>VLOOKUP(A2279,Planilha1!A:Y,23,FALSE)</f>
        <v>Sim</v>
      </c>
      <c r="I2279" s="8" t="str">
        <f>VLOOKUP(A2279,Planilha1!A:Y,24,FALSE)</f>
        <v>Não</v>
      </c>
      <c r="J2279" s="8" t="str">
        <f>VLOOKUP(A2279,Planilha1!A:Y,25,FALSE)</f>
        <v>Sim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Sim</v>
      </c>
      <c r="H2280" s="8" t="str">
        <f>VLOOKUP(A2280,Planilha1!A:Y,23,FALSE)</f>
        <v>Sim</v>
      </c>
      <c r="I2280" s="8" t="str">
        <f>VLOOKUP(A2280,Planilha1!A:Y,24,FALSE)</f>
        <v>Sim</v>
      </c>
      <c r="J2280" s="8" t="str">
        <f>VLOOKUP(A2280,Planilha1!A:Y,25,FALSE)</f>
        <v>Sim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Sim</v>
      </c>
      <c r="H2281" s="8" t="str">
        <f>VLOOKUP(A2281,Planilha1!A:Y,23,FALSE)</f>
        <v>Sim</v>
      </c>
      <c r="I2281" s="8" t="str">
        <f>VLOOKUP(A2281,Planilha1!A:Y,24,FALSE)</f>
        <v>Sim</v>
      </c>
      <c r="J2281" s="8" t="str">
        <f>VLOOKUP(A2281,Planilha1!A:Y,25,FALSE)</f>
        <v>Sim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Não</v>
      </c>
      <c r="F2282" s="8" t="str">
        <f>VLOOKUP(A2282,Planilha1!A:Y,21,FALSE)</f>
        <v>Sim</v>
      </c>
      <c r="G2282" s="8" t="str">
        <f>VLOOKUP(A2282,Planilha1!A:Y,22,FALSE)</f>
        <v>Não</v>
      </c>
      <c r="H2282" s="8" t="str">
        <f>VLOOKUP(A2282,Planilha1!A:Y,23,FALSE)</f>
        <v>Sim</v>
      </c>
      <c r="I2282" s="8" t="str">
        <f>VLOOKUP(A2282,Planilha1!A:Y,24,FALSE)</f>
        <v>Não</v>
      </c>
      <c r="J2282" s="8" t="str">
        <f>VLOOKUP(A2282,Planilha1!A:Y,25,FALSE)</f>
        <v>Sim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Sim</v>
      </c>
      <c r="H2283" s="8" t="str">
        <f>VLOOKUP(A2283,Planilha1!A:Y,23,FALSE)</f>
        <v>Sim</v>
      </c>
      <c r="I2283" s="8" t="str">
        <f>VLOOKUP(A2283,Planilha1!A:Y,24,FALSE)</f>
        <v>Sim</v>
      </c>
      <c r="J2283" s="8" t="str">
        <f>VLOOKUP(A2283,Planilha1!A:Y,25,FALSE)</f>
        <v>Sim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Não</v>
      </c>
      <c r="F2284" s="8" t="str">
        <f>VLOOKUP(A2284,Planilha1!A:Y,21,FALSE)</f>
        <v>Sim</v>
      </c>
      <c r="G2284" s="8" t="str">
        <f>VLOOKUP(A2284,Planilha1!A:Y,22,FALSE)</f>
        <v>Não</v>
      </c>
      <c r="H2284" s="8" t="str">
        <f>VLOOKUP(A2284,Planilha1!A:Y,23,FALSE)</f>
        <v>Sim</v>
      </c>
      <c r="I2284" s="8" t="str">
        <f>VLOOKUP(A2284,Planilha1!A:Y,24,FALSE)</f>
        <v>Não</v>
      </c>
      <c r="J2284" s="8" t="str">
        <f>VLOOKUP(A2284,Planilha1!A:Y,25,FALSE)</f>
        <v>Sim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Sim</v>
      </c>
      <c r="H2285" s="8" t="str">
        <f>VLOOKUP(A2285,Planilha1!A:Y,23,FALSE)</f>
        <v>Sim</v>
      </c>
      <c r="I2285" s="8" t="str">
        <f>VLOOKUP(A2285,Planilha1!A:Y,24,FALSE)</f>
        <v>Sim</v>
      </c>
      <c r="J2285" s="8" t="str">
        <f>VLOOKUP(A2285,Planilha1!A:Y,25,FALSE)</f>
        <v>Sim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Sim</v>
      </c>
      <c r="F2286" s="8" t="str">
        <f>VLOOKUP(A2286,Planilha1!A:Y,21,FALSE)</f>
        <v>Sim</v>
      </c>
      <c r="G2286" s="8" t="str">
        <f>VLOOKUP(A2286,Planilha1!A:Y,22,FALSE)</f>
        <v>Sim</v>
      </c>
      <c r="H2286" s="8" t="str">
        <f>VLOOKUP(A2286,Planilha1!A:Y,23,FALSE)</f>
        <v>Sim</v>
      </c>
      <c r="I2286" s="8" t="str">
        <f>VLOOKUP(A2286,Planilha1!A:Y,24,FALSE)</f>
        <v>Sim</v>
      </c>
      <c r="J2286" s="8" t="str">
        <f>VLOOKUP(A2286,Planilha1!A:Y,25,FALSE)</f>
        <v>Sim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Sim</v>
      </c>
      <c r="H2287" s="8" t="str">
        <f>VLOOKUP(A2287,Planilha1!A:Y,23,FALSE)</f>
        <v>Sim</v>
      </c>
      <c r="I2287" s="8" t="str">
        <f>VLOOKUP(A2287,Planilha1!A:Y,24,FALSE)</f>
        <v>Não</v>
      </c>
      <c r="J2287" s="8" t="str">
        <f>VLOOKUP(A2287,Planilha1!A:Y,25,FALSE)</f>
        <v>Sim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Sim</v>
      </c>
      <c r="H2288" s="8" t="str">
        <f>VLOOKUP(A2288,Planilha1!A:Y,23,FALSE)</f>
        <v>Sim</v>
      </c>
      <c r="I2288" s="8" t="str">
        <f>VLOOKUP(A2288,Planilha1!A:Y,24,FALSE)</f>
        <v>Sim</v>
      </c>
      <c r="J2288" s="8" t="str">
        <f>VLOOKUP(A2288,Planilha1!A:Y,25,FALSE)</f>
        <v>Sim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Sim</v>
      </c>
      <c r="F2289" s="8" t="str">
        <f>VLOOKUP(A2289,Planilha1!A:Y,21,FALSE)</f>
        <v>Sim</v>
      </c>
      <c r="G2289" s="8" t="str">
        <f>VLOOKUP(A2289,Planilha1!A:Y,22,FALSE)</f>
        <v>Sim</v>
      </c>
      <c r="H2289" s="8" t="str">
        <f>VLOOKUP(A2289,Planilha1!A:Y,23,FALSE)</f>
        <v>Sim</v>
      </c>
      <c r="I2289" s="8" t="str">
        <f>VLOOKUP(A2289,Planilha1!A:Y,24,FALSE)</f>
        <v>Não</v>
      </c>
      <c r="J2289" s="8" t="str">
        <f>VLOOKUP(A2289,Planilha1!A:Y,25,FALSE)</f>
        <v>Sim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Sim</v>
      </c>
      <c r="I2290" s="8" t="str">
        <f>VLOOKUP(A2290,Planilha1!A:Y,24,FALSE)</f>
        <v>Não</v>
      </c>
      <c r="J2290" s="8" t="str">
        <f>VLOOKUP(A2290,Planilha1!A:Y,25,FALSE)</f>
        <v>Sim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Não</v>
      </c>
      <c r="F2291" s="8" t="str">
        <f>VLOOKUP(A2291,Planilha1!A:Y,21,FALSE)</f>
        <v>Sim</v>
      </c>
      <c r="G2291" s="8" t="str">
        <f>VLOOKUP(A2291,Planilha1!A:Y,22,FALSE)</f>
        <v>Não</v>
      </c>
      <c r="H2291" s="8" t="str">
        <f>VLOOKUP(A2291,Planilha1!A:Y,23,FALSE)</f>
        <v>Sim</v>
      </c>
      <c r="I2291" s="8" t="str">
        <f>VLOOKUP(A2291,Planilha1!A:Y,24,FALSE)</f>
        <v>Não</v>
      </c>
      <c r="J2291" s="8" t="str">
        <f>VLOOKUP(A2291,Planilha1!A:Y,25,FALSE)</f>
        <v>Sim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Sim</v>
      </c>
      <c r="F2292" s="8" t="str">
        <f>VLOOKUP(A2292,Planilha1!A:Y,21,FALSE)</f>
        <v>Sim</v>
      </c>
      <c r="G2292" s="8" t="str">
        <f>VLOOKUP(A2292,Planilha1!A:Y,22,FALSE)</f>
        <v>Sim</v>
      </c>
      <c r="H2292" s="8" t="str">
        <f>VLOOKUP(A2292,Planilha1!A:Y,23,FALSE)</f>
        <v>Sim</v>
      </c>
      <c r="I2292" s="8" t="str">
        <f>VLOOKUP(A2292,Planilha1!A:Y,24,FALSE)</f>
        <v>Não</v>
      </c>
      <c r="J2292" s="8" t="str">
        <f>VLOOKUP(A2292,Planilha1!A:Y,25,FALSE)</f>
        <v>Sim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Sim</v>
      </c>
      <c r="H2293" s="8" t="str">
        <f>VLOOKUP(A2293,Planilha1!A:Y,23,FALSE)</f>
        <v>Sim</v>
      </c>
      <c r="I2293" s="8" t="str">
        <f>VLOOKUP(A2293,Planilha1!A:Y,24,FALSE)</f>
        <v>Não</v>
      </c>
      <c r="J2293" s="8" t="str">
        <f>VLOOKUP(A2293,Planilha1!A:Y,25,FALSE)</f>
        <v>Sim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Sim</v>
      </c>
      <c r="F2294" s="8" t="str">
        <f>VLOOKUP(A2294,Planilha1!A:Y,21,FALSE)</f>
        <v>Sim</v>
      </c>
      <c r="G2294" s="8" t="str">
        <f>VLOOKUP(A2294,Planilha1!A:Y,22,FALSE)</f>
        <v>Sim</v>
      </c>
      <c r="H2294" s="8" t="str">
        <f>VLOOKUP(A2294,Planilha1!A:Y,23,FALSE)</f>
        <v>Sim</v>
      </c>
      <c r="I2294" s="8" t="str">
        <f>VLOOKUP(A2294,Planilha1!A:Y,24,FALSE)</f>
        <v>Sim</v>
      </c>
      <c r="J2294" s="8" t="str">
        <f>VLOOKUP(A2294,Planilha1!A:Y,25,FALSE)</f>
        <v>Sim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Não</v>
      </c>
      <c r="F2295" s="8" t="str">
        <f>VLOOKUP(A2295,Planilha1!A:Y,21,FALSE)</f>
        <v>Sim</v>
      </c>
      <c r="G2295" s="8" t="str">
        <f>VLOOKUP(A2295,Planilha1!A:Y,22,FALSE)</f>
        <v>Sim</v>
      </c>
      <c r="H2295" s="8" t="str">
        <f>VLOOKUP(A2295,Planilha1!A:Y,23,FALSE)</f>
        <v>Sim</v>
      </c>
      <c r="I2295" s="8" t="str">
        <f>VLOOKUP(A2295,Planilha1!A:Y,24,FALSE)</f>
        <v>Não</v>
      </c>
      <c r="J2295" s="8" t="str">
        <f>VLOOKUP(A2295,Planilha1!A:Y,25,FALSE)</f>
        <v>Sim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Sim</v>
      </c>
      <c r="H2296" s="8" t="str">
        <f>VLOOKUP(A2296,Planilha1!A:Y,23,FALSE)</f>
        <v>Sim</v>
      </c>
      <c r="I2296" s="8" t="str">
        <f>VLOOKUP(A2296,Planilha1!A:Y,24,FALSE)</f>
        <v>Sim</v>
      </c>
      <c r="J2296" s="8" t="str">
        <f>VLOOKUP(A2296,Planilha1!A:Y,25,FALSE)</f>
        <v>Sim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Sim</v>
      </c>
      <c r="H2297" s="8" t="str">
        <f>VLOOKUP(A2297,Planilha1!A:Y,23,FALSE)</f>
        <v>Sim</v>
      </c>
      <c r="I2297" s="8" t="str">
        <f>VLOOKUP(A2297,Planilha1!A:Y,24,FALSE)</f>
        <v>Sim</v>
      </c>
      <c r="J2297" s="8" t="str">
        <f>VLOOKUP(A2297,Planilha1!A:Y,25,FALSE)</f>
        <v>Sim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Sim</v>
      </c>
      <c r="G2298" s="8" t="str">
        <f>VLOOKUP(A2298,Planilha1!A:Y,22,FALSE)</f>
        <v>Não</v>
      </c>
      <c r="H2298" s="8" t="str">
        <f>VLOOKUP(A2298,Planilha1!A:Y,23,FALSE)</f>
        <v>Sim</v>
      </c>
      <c r="I2298" s="8" t="str">
        <f>VLOOKUP(A2298,Planilha1!A:Y,24,FALSE)</f>
        <v>Não</v>
      </c>
      <c r="J2298" s="8" t="str">
        <f>VLOOKUP(A2298,Planilha1!A:Y,25,FALSE)</f>
        <v>Sim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Sim</v>
      </c>
      <c r="H2299" s="8" t="str">
        <f>VLOOKUP(A2299,Planilha1!A:Y,23,FALSE)</f>
        <v>Sim</v>
      </c>
      <c r="I2299" s="8" t="str">
        <f>VLOOKUP(A2299,Planilha1!A:Y,24,FALSE)</f>
        <v>Sim</v>
      </c>
      <c r="J2299" s="8" t="str">
        <f>VLOOKUP(A2299,Planilha1!A:Y,25,FALSE)</f>
        <v>Sim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Sim</v>
      </c>
      <c r="F2300" s="8" t="str">
        <f>VLOOKUP(A2300,Planilha1!A:Y,21,FALSE)</f>
        <v>Sim</v>
      </c>
      <c r="G2300" s="8" t="str">
        <f>VLOOKUP(A2300,Planilha1!A:Y,22,FALSE)</f>
        <v>Sim</v>
      </c>
      <c r="H2300" s="8" t="str">
        <f>VLOOKUP(A2300,Planilha1!A:Y,23,FALSE)</f>
        <v>Sim</v>
      </c>
      <c r="I2300" s="8" t="str">
        <f>VLOOKUP(A2300,Planilha1!A:Y,24,FALSE)</f>
        <v>Não</v>
      </c>
      <c r="J2300" s="8" t="str">
        <f>VLOOKUP(A2300,Planilha1!A:Y,25,FALSE)</f>
        <v>Sim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Sim</v>
      </c>
      <c r="H2301" s="8" t="str">
        <f>VLOOKUP(A2301,Planilha1!A:Y,23,FALSE)</f>
        <v>Sim</v>
      </c>
      <c r="I2301" s="8" t="str">
        <f>VLOOKUP(A2301,Planilha1!A:Y,24,FALSE)</f>
        <v>Não</v>
      </c>
      <c r="J2301" s="8" t="str">
        <f>VLOOKUP(A2301,Planilha1!A:Y,25,FALSE)</f>
        <v>Sim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Sim</v>
      </c>
      <c r="H2302" s="8" t="str">
        <f>VLOOKUP(A2302,Planilha1!A:Y,23,FALSE)</f>
        <v>Sim</v>
      </c>
      <c r="I2302" s="8" t="str">
        <f>VLOOKUP(A2302,Planilha1!A:Y,24,FALSE)</f>
        <v>Sim</v>
      </c>
      <c r="J2302" s="8" t="str">
        <f>VLOOKUP(A2302,Planilha1!A:Y,25,FALSE)</f>
        <v>Sim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Sim</v>
      </c>
      <c r="G2303" s="8" t="str">
        <f>VLOOKUP(A2303,Planilha1!A:Y,22,FALSE)</f>
        <v>Não</v>
      </c>
      <c r="H2303" s="8" t="str">
        <f>VLOOKUP(A2303,Planilha1!A:Y,23,FALSE)</f>
        <v>Sim</v>
      </c>
      <c r="I2303" s="8" t="str">
        <f>VLOOKUP(A2303,Planilha1!A:Y,24,FALSE)</f>
        <v>Sim</v>
      </c>
      <c r="J2303" s="8" t="str">
        <f>VLOOKUP(A2303,Planilha1!A:Y,25,FALSE)</f>
        <v>Sim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Sim</v>
      </c>
      <c r="F2304" s="8" t="str">
        <f>VLOOKUP(A2304,Planilha1!A:Y,21,FALSE)</f>
        <v>Sim</v>
      </c>
      <c r="G2304" s="8" t="str">
        <f>VLOOKUP(A2304,Planilha1!A:Y,22,FALSE)</f>
        <v>Sim</v>
      </c>
      <c r="H2304" s="8" t="str">
        <f>VLOOKUP(A2304,Planilha1!A:Y,23,FALSE)</f>
        <v>Sim</v>
      </c>
      <c r="I2304" s="8" t="str">
        <f>VLOOKUP(A2304,Planilha1!A:Y,24,FALSE)</f>
        <v>Sim</v>
      </c>
      <c r="J2304" s="8" t="str">
        <f>VLOOKUP(A2304,Planilha1!A:Y,25,FALSE)</f>
        <v>Sim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Sim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Sim</v>
      </c>
      <c r="I2305" s="8" t="str">
        <f>VLOOKUP(A2305,Planilha1!A:Y,24,FALSE)</f>
        <v>Não</v>
      </c>
      <c r="J2305" s="8" t="str">
        <f>VLOOKUP(A2305,Planilha1!A:Y,25,FALSE)</f>
        <v>Sim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Sim</v>
      </c>
      <c r="F2306" s="8" t="str">
        <f>VLOOKUP(A2306,Planilha1!A:Y,21,FALSE)</f>
        <v>Sim</v>
      </c>
      <c r="G2306" s="8" t="str">
        <f>VLOOKUP(A2306,Planilha1!A:Y,22,FALSE)</f>
        <v>Sim</v>
      </c>
      <c r="H2306" s="8" t="str">
        <f>VLOOKUP(A2306,Planilha1!A:Y,23,FALSE)</f>
        <v>Sim</v>
      </c>
      <c r="I2306" s="8" t="str">
        <f>VLOOKUP(A2306,Planilha1!A:Y,24,FALSE)</f>
        <v>Sim</v>
      </c>
      <c r="J2306" s="8" t="str">
        <f>VLOOKUP(A2306,Planilha1!A:Y,25,FALSE)</f>
        <v>Sim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Sim</v>
      </c>
      <c r="H2307" s="8" t="str">
        <f>VLOOKUP(A2307,Planilha1!A:Y,23,FALSE)</f>
        <v>Sim</v>
      </c>
      <c r="I2307" s="8" t="str">
        <f>VLOOKUP(A2307,Planilha1!A:Y,24,FALSE)</f>
        <v>Sim</v>
      </c>
      <c r="J2307" s="8" t="str">
        <f>VLOOKUP(A2307,Planilha1!A:Y,25,FALSE)</f>
        <v>Sim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Sim</v>
      </c>
      <c r="F2308" s="8" t="str">
        <f>VLOOKUP(A2308,Planilha1!A:Y,21,FALSE)</f>
        <v>Sim</v>
      </c>
      <c r="G2308" s="8" t="str">
        <f>VLOOKUP(A2308,Planilha1!A:Y,22,FALSE)</f>
        <v>Sim</v>
      </c>
      <c r="H2308" s="8" t="str">
        <f>VLOOKUP(A2308,Planilha1!A:Y,23,FALSE)</f>
        <v>Sim</v>
      </c>
      <c r="I2308" s="8" t="str">
        <f>VLOOKUP(A2308,Planilha1!A:Y,24,FALSE)</f>
        <v>Não</v>
      </c>
      <c r="J2308" s="8" t="str">
        <f>VLOOKUP(A2308,Planilha1!A:Y,25,FALSE)</f>
        <v>Sim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Sim</v>
      </c>
      <c r="H2309" s="8" t="str">
        <f>VLOOKUP(A2309,Planilha1!A:Y,23,FALSE)</f>
        <v>Sim</v>
      </c>
      <c r="I2309" s="8" t="str">
        <f>VLOOKUP(A2309,Planilha1!A:Y,24,FALSE)</f>
        <v>Sim</v>
      </c>
      <c r="J2309" s="8" t="str">
        <f>VLOOKUP(A2309,Planilha1!A:Y,25,FALSE)</f>
        <v>Sim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Sim</v>
      </c>
      <c r="H2310" s="8" t="str">
        <f>VLOOKUP(A2310,Planilha1!A:Y,23,FALSE)</f>
        <v>Sim</v>
      </c>
      <c r="I2310" s="8" t="str">
        <f>VLOOKUP(A2310,Planilha1!A:Y,24,FALSE)</f>
        <v>Não</v>
      </c>
      <c r="J2310" s="8" t="str">
        <f>VLOOKUP(A2310,Planilha1!A:Y,25,FALSE)</f>
        <v>Sim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Sim</v>
      </c>
      <c r="F2311" s="8" t="str">
        <f>VLOOKUP(A2311,Planilha1!A:Y,21,FALSE)</f>
        <v>Sim</v>
      </c>
      <c r="G2311" s="8" t="str">
        <f>VLOOKUP(A2311,Planilha1!A:Y,22,FALSE)</f>
        <v>Sim</v>
      </c>
      <c r="H2311" s="8" t="str">
        <f>VLOOKUP(A2311,Planilha1!A:Y,23,FALSE)</f>
        <v>Sim</v>
      </c>
      <c r="I2311" s="8" t="str">
        <f>VLOOKUP(A2311,Planilha1!A:Y,24,FALSE)</f>
        <v>Sim</v>
      </c>
      <c r="J2311" s="8" t="str">
        <f>VLOOKUP(A2311,Planilha1!A:Y,25,FALSE)</f>
        <v>Sim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Sim</v>
      </c>
      <c r="H2312" s="8" t="str">
        <f>VLOOKUP(A2312,Planilha1!A:Y,23,FALSE)</f>
        <v>Sim</v>
      </c>
      <c r="I2312" s="8" t="str">
        <f>VLOOKUP(A2312,Planilha1!A:Y,24,FALSE)</f>
        <v>Sim</v>
      </c>
      <c r="J2312" s="8" t="str">
        <f>VLOOKUP(A2312,Planilha1!A:Y,25,FALSE)</f>
        <v>Sim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Sim</v>
      </c>
      <c r="F2313" s="8" t="str">
        <f>VLOOKUP(A2313,Planilha1!A:Y,21,FALSE)</f>
        <v>Sim</v>
      </c>
      <c r="G2313" s="8" t="str">
        <f>VLOOKUP(A2313,Planilha1!A:Y,22,FALSE)</f>
        <v>Não</v>
      </c>
      <c r="H2313" s="8" t="str">
        <f>VLOOKUP(A2313,Planilha1!A:Y,23,FALSE)</f>
        <v>Sim</v>
      </c>
      <c r="I2313" s="8" t="str">
        <f>VLOOKUP(A2313,Planilha1!A:Y,24,FALSE)</f>
        <v>Não</v>
      </c>
      <c r="J2313" s="8" t="str">
        <f>VLOOKUP(A2313,Planilha1!A:Y,25,FALSE)</f>
        <v>Sim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Não</v>
      </c>
      <c r="F2314" s="8" t="str">
        <f>VLOOKUP(A2314,Planilha1!A:Y,21,FALSE)</f>
        <v>Sim</v>
      </c>
      <c r="G2314" s="8" t="str">
        <f>VLOOKUP(A2314,Planilha1!A:Y,22,FALSE)</f>
        <v>Sim</v>
      </c>
      <c r="H2314" s="8" t="str">
        <f>VLOOKUP(A2314,Planilha1!A:Y,23,FALSE)</f>
        <v>Sim</v>
      </c>
      <c r="I2314" s="8" t="str">
        <f>VLOOKUP(A2314,Planilha1!A:Y,24,FALSE)</f>
        <v>Não</v>
      </c>
      <c r="J2314" s="8" t="str">
        <f>VLOOKUP(A2314,Planilha1!A:Y,25,FALSE)</f>
        <v>Sim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Sim</v>
      </c>
      <c r="H2315" s="8" t="str">
        <f>VLOOKUP(A2315,Planilha1!A:Y,23,FALSE)</f>
        <v>Sim</v>
      </c>
      <c r="I2315" s="8" t="str">
        <f>VLOOKUP(A2315,Planilha1!A:Y,24,FALSE)</f>
        <v>Sim</v>
      </c>
      <c r="J2315" s="8" t="str">
        <f>VLOOKUP(A2315,Planilha1!A:Y,25,FALSE)</f>
        <v>Sim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Sim</v>
      </c>
      <c r="G2316" s="8" t="str">
        <f>VLOOKUP(A2316,Planilha1!A:Y,22,FALSE)</f>
        <v>Não</v>
      </c>
      <c r="H2316" s="8" t="str">
        <f>VLOOKUP(A2316,Planilha1!A:Y,23,FALSE)</f>
        <v>Sim</v>
      </c>
      <c r="I2316" s="8" t="str">
        <f>VLOOKUP(A2316,Planilha1!A:Y,24,FALSE)</f>
        <v>Não</v>
      </c>
      <c r="J2316" s="8" t="str">
        <f>VLOOKUP(A2316,Planilha1!A:Y,25,FALSE)</f>
        <v>Sim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Sim</v>
      </c>
      <c r="H2317" s="8" t="str">
        <f>VLOOKUP(A2317,Planilha1!A:Y,23,FALSE)</f>
        <v>Sim</v>
      </c>
      <c r="I2317" s="8" t="str">
        <f>VLOOKUP(A2317,Planilha1!A:Y,24,FALSE)</f>
        <v>Sim</v>
      </c>
      <c r="J2317" s="8" t="str">
        <f>VLOOKUP(A2317,Planilha1!A:Y,25,FALSE)</f>
        <v>Sim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Sim</v>
      </c>
      <c r="F2318" s="8" t="str">
        <f>VLOOKUP(A2318,Planilha1!A:Y,21,FALSE)</f>
        <v>Sim</v>
      </c>
      <c r="G2318" s="8" t="str">
        <f>VLOOKUP(A2318,Planilha1!A:Y,22,FALSE)</f>
        <v>Sim</v>
      </c>
      <c r="H2318" s="8" t="str">
        <f>VLOOKUP(A2318,Planilha1!A:Y,23,FALSE)</f>
        <v>Sim</v>
      </c>
      <c r="I2318" s="8" t="str">
        <f>VLOOKUP(A2318,Planilha1!A:Y,24,FALSE)</f>
        <v>Sim</v>
      </c>
      <c r="J2318" s="8" t="str">
        <f>VLOOKUP(A2318,Planilha1!A:Y,25,FALSE)</f>
        <v>Sim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Não</v>
      </c>
      <c r="F2319" s="8" t="str">
        <f>VLOOKUP(A2319,Planilha1!A:Y,21,FALSE)</f>
        <v>Sim</v>
      </c>
      <c r="G2319" s="8" t="str">
        <f>VLOOKUP(A2319,Planilha1!A:Y,22,FALSE)</f>
        <v>Não</v>
      </c>
      <c r="H2319" s="8" t="str">
        <f>VLOOKUP(A2319,Planilha1!A:Y,23,FALSE)</f>
        <v>Sim</v>
      </c>
      <c r="I2319" s="8" t="str">
        <f>VLOOKUP(A2319,Planilha1!A:Y,24,FALSE)</f>
        <v>Não</v>
      </c>
      <c r="J2319" s="8" t="str">
        <f>VLOOKUP(A2319,Planilha1!A:Y,25,FALSE)</f>
        <v>Sim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Sim</v>
      </c>
      <c r="H2320" s="8" t="str">
        <f>VLOOKUP(A2320,Planilha1!A:Y,23,FALSE)</f>
        <v>Sim</v>
      </c>
      <c r="I2320" s="8" t="str">
        <f>VLOOKUP(A2320,Planilha1!A:Y,24,FALSE)</f>
        <v>Sim</v>
      </c>
      <c r="J2320" s="8" t="str">
        <f>VLOOKUP(A2320,Planilha1!A:Y,25,FALSE)</f>
        <v>Sim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Sim</v>
      </c>
      <c r="G2321" s="8" t="str">
        <f>VLOOKUP(A2321,Planilha1!A:Y,22,FALSE)</f>
        <v>Não</v>
      </c>
      <c r="H2321" s="8" t="str">
        <f>VLOOKUP(A2321,Planilha1!A:Y,23,FALSE)</f>
        <v>Sim</v>
      </c>
      <c r="I2321" s="8" t="str">
        <f>VLOOKUP(A2321,Planilha1!A:Y,24,FALSE)</f>
        <v>Não</v>
      </c>
      <c r="J2321" s="8" t="str">
        <f>VLOOKUP(A2321,Planilha1!A:Y,25,FALSE)</f>
        <v>Sim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Sim</v>
      </c>
      <c r="H2322" s="8" t="str">
        <f>VLOOKUP(A2322,Planilha1!A:Y,23,FALSE)</f>
        <v>Sim</v>
      </c>
      <c r="I2322" s="8" t="str">
        <f>VLOOKUP(A2322,Planilha1!A:Y,24,FALSE)</f>
        <v>Sim</v>
      </c>
      <c r="J2322" s="8" t="str">
        <f>VLOOKUP(A2322,Planilha1!A:Y,25,FALSE)</f>
        <v>Sim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Sim</v>
      </c>
      <c r="H2324" s="8" t="str">
        <f>VLOOKUP(A2324,Planilha1!A:Y,23,FALSE)</f>
        <v>Sim</v>
      </c>
      <c r="I2324" s="8" t="str">
        <f>VLOOKUP(A2324,Planilha1!A:Y,24,FALSE)</f>
        <v>Sim</v>
      </c>
      <c r="J2324" s="8" t="str">
        <f>VLOOKUP(A2324,Planilha1!A:Y,25,FALSE)</f>
        <v>Sim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Sim</v>
      </c>
      <c r="G2325" s="8" t="str">
        <f>VLOOKUP(A2325,Planilha1!A:Y,22,FALSE)</f>
        <v>Não</v>
      </c>
      <c r="H2325" s="8" t="str">
        <f>VLOOKUP(A2325,Planilha1!A:Y,23,FALSE)</f>
        <v>Sim</v>
      </c>
      <c r="I2325" s="8" t="str">
        <f>VLOOKUP(A2325,Planilha1!A:Y,24,FALSE)</f>
        <v>Não</v>
      </c>
      <c r="J2325" s="8" t="str">
        <f>VLOOKUP(A2325,Planilha1!A:Y,25,FALSE)</f>
        <v>Sim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Sim</v>
      </c>
      <c r="H2326" s="8" t="str">
        <f>VLOOKUP(A2326,Planilha1!A:Y,23,FALSE)</f>
        <v>Sim</v>
      </c>
      <c r="I2326" s="8" t="str">
        <f>VLOOKUP(A2326,Planilha1!A:Y,24,FALSE)</f>
        <v>Sim</v>
      </c>
      <c r="J2326" s="8" t="str">
        <f>VLOOKUP(A2326,Planilha1!A:Y,25,FALSE)</f>
        <v>Sim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Não</v>
      </c>
      <c r="F2327" s="8" t="str">
        <f>VLOOKUP(A2327,Planilha1!A:Y,21,FALSE)</f>
        <v>Sim</v>
      </c>
      <c r="G2327" s="8" t="str">
        <f>VLOOKUP(A2327,Planilha1!A:Y,22,FALSE)</f>
        <v>Sim</v>
      </c>
      <c r="H2327" s="8" t="str">
        <f>VLOOKUP(A2327,Planilha1!A:Y,23,FALSE)</f>
        <v>Sim</v>
      </c>
      <c r="I2327" s="8" t="str">
        <f>VLOOKUP(A2327,Planilha1!A:Y,24,FALSE)</f>
        <v>Não</v>
      </c>
      <c r="J2327" s="8" t="str">
        <f>VLOOKUP(A2327,Planilha1!A:Y,25,FALSE)</f>
        <v>Sim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Sim</v>
      </c>
      <c r="H2328" s="8" t="str">
        <f>VLOOKUP(A2328,Planilha1!A:Y,23,FALSE)</f>
        <v>Sim</v>
      </c>
      <c r="I2328" s="8" t="str">
        <f>VLOOKUP(A2328,Planilha1!A:Y,24,FALSE)</f>
        <v>Sim</v>
      </c>
      <c r="J2328" s="8" t="str">
        <f>VLOOKUP(A2328,Planilha1!A:Y,25,FALSE)</f>
        <v>Sim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Sim</v>
      </c>
      <c r="F2330" s="8" t="str">
        <f>VLOOKUP(A2330,Planilha1!A:Y,21,FALSE)</f>
        <v>Sim</v>
      </c>
      <c r="G2330" s="8" t="str">
        <f>VLOOKUP(A2330,Planilha1!A:Y,22,FALSE)</f>
        <v>Sim</v>
      </c>
      <c r="H2330" s="8" t="str">
        <f>VLOOKUP(A2330,Planilha1!A:Y,23,FALSE)</f>
        <v>Sim</v>
      </c>
      <c r="I2330" s="8" t="str">
        <f>VLOOKUP(A2330,Planilha1!A:Y,24,FALSE)</f>
        <v>Sim</v>
      </c>
      <c r="J2330" s="8" t="str">
        <f>VLOOKUP(A2330,Planilha1!A:Y,25,FALSE)</f>
        <v>Sim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Sim</v>
      </c>
      <c r="F2331" s="8" t="str">
        <f>VLOOKUP(A2331,Planilha1!A:Y,21,FALSE)</f>
        <v>Sim</v>
      </c>
      <c r="G2331" s="8" t="str">
        <f>VLOOKUP(A2331,Planilha1!A:Y,22,FALSE)</f>
        <v>Não</v>
      </c>
      <c r="H2331" s="8" t="str">
        <f>VLOOKUP(A2331,Planilha1!A:Y,23,FALSE)</f>
        <v>Sim</v>
      </c>
      <c r="I2331" s="8" t="str">
        <f>VLOOKUP(A2331,Planilha1!A:Y,24,FALSE)</f>
        <v>Sim</v>
      </c>
      <c r="J2331" s="8" t="str">
        <f>VLOOKUP(A2331,Planilha1!A:Y,25,FALSE)</f>
        <v>Sim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Não</v>
      </c>
      <c r="F2332" s="8" t="str">
        <f>VLOOKUP(A2332,Planilha1!A:Y,21,FALSE)</f>
        <v>Sim</v>
      </c>
      <c r="G2332" s="8" t="str">
        <f>VLOOKUP(A2332,Planilha1!A:Y,22,FALSE)</f>
        <v>Não</v>
      </c>
      <c r="H2332" s="8" t="str">
        <f>VLOOKUP(A2332,Planilha1!A:Y,23,FALSE)</f>
        <v>Sim</v>
      </c>
      <c r="I2332" s="8" t="str">
        <f>VLOOKUP(A2332,Planilha1!A:Y,24,FALSE)</f>
        <v>Não</v>
      </c>
      <c r="J2332" s="8" t="str">
        <f>VLOOKUP(A2332,Planilha1!A:Y,25,FALSE)</f>
        <v>Sim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Sim</v>
      </c>
      <c r="H2333" s="8" t="str">
        <f>VLOOKUP(A2333,Planilha1!A:Y,23,FALSE)</f>
        <v>Sim</v>
      </c>
      <c r="I2333" s="8" t="str">
        <f>VLOOKUP(A2333,Planilha1!A:Y,24,FALSE)</f>
        <v>Sim</v>
      </c>
      <c r="J2333" s="8" t="str">
        <f>VLOOKUP(A2333,Planilha1!A:Y,25,FALSE)</f>
        <v>Sim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Sim</v>
      </c>
      <c r="H2334" s="8" t="str">
        <f>VLOOKUP(A2334,Planilha1!A:Y,23,FALSE)</f>
        <v>Sim</v>
      </c>
      <c r="I2334" s="8" t="str">
        <f>VLOOKUP(A2334,Planilha1!A:Y,24,FALSE)</f>
        <v>Não</v>
      </c>
      <c r="J2334" s="8" t="str">
        <f>VLOOKUP(A2334,Planilha1!A:Y,25,FALSE)</f>
        <v>Sim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Sim</v>
      </c>
      <c r="I2335" s="8" t="str">
        <f>VLOOKUP(A2335,Planilha1!A:Y,24,FALSE)</f>
        <v>Não</v>
      </c>
      <c r="J2335" s="8" t="str">
        <f>VLOOKUP(A2335,Planilha1!A:Y,25,FALSE)</f>
        <v>Sim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Sim</v>
      </c>
      <c r="H2336" s="8" t="str">
        <f>VLOOKUP(A2336,Planilha1!A:Y,23,FALSE)</f>
        <v>Sim</v>
      </c>
      <c r="I2336" s="8" t="str">
        <f>VLOOKUP(A2336,Planilha1!A:Y,24,FALSE)</f>
        <v>Sim</v>
      </c>
      <c r="J2336" s="8" t="str">
        <f>VLOOKUP(A2336,Planilha1!A:Y,25,FALSE)</f>
        <v>Sim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Sim</v>
      </c>
      <c r="H2337" s="8" t="str">
        <f>VLOOKUP(A2337,Planilha1!A:Y,23,FALSE)</f>
        <v>Sim</v>
      </c>
      <c r="I2337" s="8" t="str">
        <f>VLOOKUP(A2337,Planilha1!A:Y,24,FALSE)</f>
        <v>Sim</v>
      </c>
      <c r="J2337" s="8" t="str">
        <f>VLOOKUP(A2337,Planilha1!A:Y,25,FALSE)</f>
        <v>Sim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Não</v>
      </c>
      <c r="F2338" s="8" t="str">
        <f>VLOOKUP(A2338,Planilha1!A:Y,21,FALSE)</f>
        <v>Sim</v>
      </c>
      <c r="G2338" s="8" t="str">
        <f>VLOOKUP(A2338,Planilha1!A:Y,22,FALSE)</f>
        <v>Não</v>
      </c>
      <c r="H2338" s="8" t="str">
        <f>VLOOKUP(A2338,Planilha1!A:Y,23,FALSE)</f>
        <v>Sim</v>
      </c>
      <c r="I2338" s="8" t="str">
        <f>VLOOKUP(A2338,Planilha1!A:Y,24,FALSE)</f>
        <v>Não</v>
      </c>
      <c r="J2338" s="8" t="str">
        <f>VLOOKUP(A2338,Planilha1!A:Y,25,FALSE)</f>
        <v>Sim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Não</v>
      </c>
      <c r="F2339" s="8" t="str">
        <f>VLOOKUP(A2339,Planilha1!A:Y,21,FALSE)</f>
        <v>Sim</v>
      </c>
      <c r="G2339" s="8" t="str">
        <f>VLOOKUP(A2339,Planilha1!A:Y,22,FALSE)</f>
        <v>Sim</v>
      </c>
      <c r="H2339" s="8" t="str">
        <f>VLOOKUP(A2339,Planilha1!A:Y,23,FALSE)</f>
        <v>Sim</v>
      </c>
      <c r="I2339" s="8" t="str">
        <f>VLOOKUP(A2339,Planilha1!A:Y,24,FALSE)</f>
        <v>Sim</v>
      </c>
      <c r="J2339" s="8" t="str">
        <f>VLOOKUP(A2339,Planilha1!A:Y,25,FALSE)</f>
        <v>Sim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Não</v>
      </c>
      <c r="F2340" s="8" t="str">
        <f>VLOOKUP(A2340,Planilha1!A:Y,21,FALSE)</f>
        <v>Sim</v>
      </c>
      <c r="G2340" s="8" t="str">
        <f>VLOOKUP(A2340,Planilha1!A:Y,22,FALSE)</f>
        <v>Sim</v>
      </c>
      <c r="H2340" s="8" t="str">
        <f>VLOOKUP(A2340,Planilha1!A:Y,23,FALSE)</f>
        <v>Sim</v>
      </c>
      <c r="I2340" s="8" t="str">
        <f>VLOOKUP(A2340,Planilha1!A:Y,24,FALSE)</f>
        <v>Não</v>
      </c>
      <c r="J2340" s="8" t="str">
        <f>VLOOKUP(A2340,Planilha1!A:Y,25,FALSE)</f>
        <v>Sim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Sim</v>
      </c>
      <c r="F2341" s="8" t="str">
        <f>VLOOKUP(A2341,Planilha1!A:Y,21,FALSE)</f>
        <v>Sim</v>
      </c>
      <c r="G2341" s="8" t="str">
        <f>VLOOKUP(A2341,Planilha1!A:Y,22,FALSE)</f>
        <v>Não</v>
      </c>
      <c r="H2341" s="8" t="str">
        <f>VLOOKUP(A2341,Planilha1!A:Y,23,FALSE)</f>
        <v>Sim</v>
      </c>
      <c r="I2341" s="8" t="str">
        <f>VLOOKUP(A2341,Planilha1!A:Y,24,FALSE)</f>
        <v>Não</v>
      </c>
      <c r="J2341" s="8" t="str">
        <f>VLOOKUP(A2341,Planilha1!A:Y,25,FALSE)</f>
        <v>Sim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Sim</v>
      </c>
      <c r="F2342" s="8" t="str">
        <f>VLOOKUP(A2342,Planilha1!A:Y,21,FALSE)</f>
        <v>Sim</v>
      </c>
      <c r="G2342" s="8" t="str">
        <f>VLOOKUP(A2342,Planilha1!A:Y,22,FALSE)</f>
        <v>Sim</v>
      </c>
      <c r="H2342" s="8" t="str">
        <f>VLOOKUP(A2342,Planilha1!A:Y,23,FALSE)</f>
        <v>Sim</v>
      </c>
      <c r="I2342" s="8" t="str">
        <f>VLOOKUP(A2342,Planilha1!A:Y,24,FALSE)</f>
        <v>Sim</v>
      </c>
      <c r="J2342" s="8" t="str">
        <f>VLOOKUP(A2342,Planilha1!A:Y,25,FALSE)</f>
        <v>Sim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Sim</v>
      </c>
      <c r="F2343" s="8" t="str">
        <f>VLOOKUP(A2343,Planilha1!A:Y,21,FALSE)</f>
        <v>Sim</v>
      </c>
      <c r="G2343" s="8" t="str">
        <f>VLOOKUP(A2343,Planilha1!A:Y,22,FALSE)</f>
        <v>Sim</v>
      </c>
      <c r="H2343" s="8" t="str">
        <f>VLOOKUP(A2343,Planilha1!A:Y,23,FALSE)</f>
        <v>Sim</v>
      </c>
      <c r="I2343" s="8" t="str">
        <f>VLOOKUP(A2343,Planilha1!A:Y,24,FALSE)</f>
        <v>Não</v>
      </c>
      <c r="J2343" s="8" t="str">
        <f>VLOOKUP(A2343,Planilha1!A:Y,25,FALSE)</f>
        <v>Sim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Sim</v>
      </c>
      <c r="H2344" s="8" t="str">
        <f>VLOOKUP(A2344,Planilha1!A:Y,23,FALSE)</f>
        <v>Sim</v>
      </c>
      <c r="I2344" s="8" t="str">
        <f>VLOOKUP(A2344,Planilha1!A:Y,24,FALSE)</f>
        <v>Sim</v>
      </c>
      <c r="J2344" s="8" t="str">
        <f>VLOOKUP(A2344,Planilha1!A:Y,25,FALSE)</f>
        <v>Sim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Sim</v>
      </c>
      <c r="H2345" s="8" t="str">
        <f>VLOOKUP(A2345,Planilha1!A:Y,23,FALSE)</f>
        <v>Sim</v>
      </c>
      <c r="I2345" s="8" t="str">
        <f>VLOOKUP(A2345,Planilha1!A:Y,24,FALSE)</f>
        <v>Sim</v>
      </c>
      <c r="J2345" s="8" t="str">
        <f>VLOOKUP(A2345,Planilha1!A:Y,25,FALSE)</f>
        <v>Sim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Sim</v>
      </c>
      <c r="F2346" s="8" t="str">
        <f>VLOOKUP(A2346,Planilha1!A:Y,21,FALSE)</f>
        <v>Sim</v>
      </c>
      <c r="G2346" s="8" t="str">
        <f>VLOOKUP(A2346,Planilha1!A:Y,22,FALSE)</f>
        <v>Sim</v>
      </c>
      <c r="H2346" s="8" t="str">
        <f>VLOOKUP(A2346,Planilha1!A:Y,23,FALSE)</f>
        <v>Sim</v>
      </c>
      <c r="I2346" s="8" t="str">
        <f>VLOOKUP(A2346,Planilha1!A:Y,24,FALSE)</f>
        <v>Não</v>
      </c>
      <c r="J2346" s="8" t="str">
        <f>VLOOKUP(A2346,Planilha1!A:Y,25,FALSE)</f>
        <v>Sim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Sim</v>
      </c>
      <c r="F2347" s="8" t="str">
        <f>VLOOKUP(A2347,Planilha1!A:Y,21,FALSE)</f>
        <v>Sim</v>
      </c>
      <c r="G2347" s="8" t="str">
        <f>VLOOKUP(A2347,Planilha1!A:Y,22,FALSE)</f>
        <v>Não</v>
      </c>
      <c r="H2347" s="8" t="str">
        <f>VLOOKUP(A2347,Planilha1!A:Y,23,FALSE)</f>
        <v>Sim</v>
      </c>
      <c r="I2347" s="8" t="str">
        <f>VLOOKUP(A2347,Planilha1!A:Y,24,FALSE)</f>
        <v>Não</v>
      </c>
      <c r="J2347" s="8" t="str">
        <f>VLOOKUP(A2347,Planilha1!A:Y,25,FALSE)</f>
        <v>Sim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Não</v>
      </c>
      <c r="F2348" s="8" t="str">
        <f>VLOOKUP(A2348,Planilha1!A:Y,21,FALSE)</f>
        <v>Sim</v>
      </c>
      <c r="G2348" s="8" t="str">
        <f>VLOOKUP(A2348,Planilha1!A:Y,22,FALSE)</f>
        <v>Sim</v>
      </c>
      <c r="H2348" s="8" t="str">
        <f>VLOOKUP(A2348,Planilha1!A:Y,23,FALSE)</f>
        <v>Sim</v>
      </c>
      <c r="I2348" s="8" t="str">
        <f>VLOOKUP(A2348,Planilha1!A:Y,24,FALSE)</f>
        <v>Não</v>
      </c>
      <c r="J2348" s="8" t="str">
        <f>VLOOKUP(A2348,Planilha1!A:Y,25,FALSE)</f>
        <v>Sim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Sim</v>
      </c>
      <c r="H2349" s="8" t="str">
        <f>VLOOKUP(A2349,Planilha1!A:Y,23,FALSE)</f>
        <v>Sim</v>
      </c>
      <c r="I2349" s="8" t="str">
        <f>VLOOKUP(A2349,Planilha1!A:Y,24,FALSE)</f>
        <v>Sim</v>
      </c>
      <c r="J2349" s="8" t="str">
        <f>VLOOKUP(A2349,Planilha1!A:Y,25,FALSE)</f>
        <v>Sim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Sim</v>
      </c>
      <c r="H2350" s="8" t="str">
        <f>VLOOKUP(A2350,Planilha1!A:Y,23,FALSE)</f>
        <v>Sim</v>
      </c>
      <c r="I2350" s="8" t="str">
        <f>VLOOKUP(A2350,Planilha1!A:Y,24,FALSE)</f>
        <v>Sim</v>
      </c>
      <c r="J2350" s="8" t="str">
        <f>VLOOKUP(A2350,Planilha1!A:Y,25,FALSE)</f>
        <v>Sim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Sim</v>
      </c>
      <c r="F2351" s="8" t="str">
        <f>VLOOKUP(A2351,Planilha1!A:Y,21,FALSE)</f>
        <v>Sim</v>
      </c>
      <c r="G2351" s="8" t="str">
        <f>VLOOKUP(A2351,Planilha1!A:Y,22,FALSE)</f>
        <v>Sim</v>
      </c>
      <c r="H2351" s="8" t="str">
        <f>VLOOKUP(A2351,Planilha1!A:Y,23,FALSE)</f>
        <v>Sim</v>
      </c>
      <c r="I2351" s="8" t="str">
        <f>VLOOKUP(A2351,Planilha1!A:Y,24,FALSE)</f>
        <v>Não</v>
      </c>
      <c r="J2351" s="8" t="str">
        <f>VLOOKUP(A2351,Planilha1!A:Y,25,FALSE)</f>
        <v>Sim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Sim</v>
      </c>
      <c r="F2352" s="8" t="str">
        <f>VLOOKUP(A2352,Planilha1!A:Y,21,FALSE)</f>
        <v>Sim</v>
      </c>
      <c r="G2352" s="8" t="str">
        <f>VLOOKUP(A2352,Planilha1!A:Y,22,FALSE)</f>
        <v>Não</v>
      </c>
      <c r="H2352" s="8" t="str">
        <f>VLOOKUP(A2352,Planilha1!A:Y,23,FALSE)</f>
        <v>Sim</v>
      </c>
      <c r="I2352" s="8" t="str">
        <f>VLOOKUP(A2352,Planilha1!A:Y,24,FALSE)</f>
        <v>Não</v>
      </c>
      <c r="J2352" s="8" t="str">
        <f>VLOOKUP(A2352,Planilha1!A:Y,25,FALSE)</f>
        <v>Sim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Sim</v>
      </c>
      <c r="H2353" s="8" t="str">
        <f>VLOOKUP(A2353,Planilha1!A:Y,23,FALSE)</f>
        <v>Sim</v>
      </c>
      <c r="I2353" s="8" t="str">
        <f>VLOOKUP(A2353,Planilha1!A:Y,24,FALSE)</f>
        <v>Sim</v>
      </c>
      <c r="J2353" s="8" t="str">
        <f>VLOOKUP(A2353,Planilha1!A:Y,25,FALSE)</f>
        <v>Sim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Sim</v>
      </c>
      <c r="H2354" s="8" t="str">
        <f>VLOOKUP(A2354,Planilha1!A:Y,23,FALSE)</f>
        <v>Sim</v>
      </c>
      <c r="I2354" s="8" t="str">
        <f>VLOOKUP(A2354,Planilha1!A:Y,24,FALSE)</f>
        <v>Sim</v>
      </c>
      <c r="J2354" s="8" t="str">
        <f>VLOOKUP(A2354,Planilha1!A:Y,25,FALSE)</f>
        <v>Sim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Sim</v>
      </c>
      <c r="H2355" s="8" t="str">
        <f>VLOOKUP(A2355,Planilha1!A:Y,23,FALSE)</f>
        <v>Sim</v>
      </c>
      <c r="I2355" s="8" t="str">
        <f>VLOOKUP(A2355,Planilha1!A:Y,24,FALSE)</f>
        <v>Sim</v>
      </c>
      <c r="J2355" s="8" t="str">
        <f>VLOOKUP(A2355,Planilha1!A:Y,25,FALSE)</f>
        <v>Sim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Sim</v>
      </c>
      <c r="H2356" s="8" t="str">
        <f>VLOOKUP(A2356,Planilha1!A:Y,23,FALSE)</f>
        <v>Sim</v>
      </c>
      <c r="I2356" s="8" t="str">
        <f>VLOOKUP(A2356,Planilha1!A:Y,24,FALSE)</f>
        <v>Sim</v>
      </c>
      <c r="J2356" s="8" t="str">
        <f>VLOOKUP(A2356,Planilha1!A:Y,25,FALSE)</f>
        <v>Sim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Sim</v>
      </c>
      <c r="H2357" s="8" t="str">
        <f>VLOOKUP(A2357,Planilha1!A:Y,23,FALSE)</f>
        <v>Sim</v>
      </c>
      <c r="I2357" s="8" t="str">
        <f>VLOOKUP(A2357,Planilha1!A:Y,24,FALSE)</f>
        <v>Sim</v>
      </c>
      <c r="J2357" s="8" t="str">
        <f>VLOOKUP(A2357,Planilha1!A:Y,25,FALSE)</f>
        <v>Sim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Sim</v>
      </c>
      <c r="F2358" s="8" t="str">
        <f>VLOOKUP(A2358,Planilha1!A:Y,21,FALSE)</f>
        <v>Sim</v>
      </c>
      <c r="G2358" s="8" t="str">
        <f>VLOOKUP(A2358,Planilha1!A:Y,22,FALSE)</f>
        <v>Não</v>
      </c>
      <c r="H2358" s="8" t="str">
        <f>VLOOKUP(A2358,Planilha1!A:Y,23,FALSE)</f>
        <v>Sim</v>
      </c>
      <c r="I2358" s="8" t="str">
        <f>VLOOKUP(A2358,Planilha1!A:Y,24,FALSE)</f>
        <v>Não</v>
      </c>
      <c r="J2358" s="8" t="str">
        <f>VLOOKUP(A2358,Planilha1!A:Y,25,FALSE)</f>
        <v>Sim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Não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Sim</v>
      </c>
      <c r="I2359" s="8" t="str">
        <f>VLOOKUP(A2359,Planilha1!A:Y,24,FALSE)</f>
        <v>Não</v>
      </c>
      <c r="J2359" s="8" t="str">
        <f>VLOOKUP(A2359,Planilha1!A:Y,25,FALSE)</f>
        <v>Sim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Sim</v>
      </c>
      <c r="H2360" s="8" t="str">
        <f>VLOOKUP(A2360,Planilha1!A:Y,23,FALSE)</f>
        <v>Sim</v>
      </c>
      <c r="I2360" s="8" t="str">
        <f>VLOOKUP(A2360,Planilha1!A:Y,24,FALSE)</f>
        <v>Sim</v>
      </c>
      <c r="J2360" s="8" t="str">
        <f>VLOOKUP(A2360,Planilha1!A:Y,25,FALSE)</f>
        <v>Sim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Sim</v>
      </c>
      <c r="G2361" s="8" t="str">
        <f>VLOOKUP(A2361,Planilha1!A:Y,22,FALSE)</f>
        <v>Não</v>
      </c>
      <c r="H2361" s="8" t="str">
        <f>VLOOKUP(A2361,Planilha1!A:Y,23,FALSE)</f>
        <v>Sim</v>
      </c>
      <c r="I2361" s="8" t="str">
        <f>VLOOKUP(A2361,Planilha1!A:Y,24,FALSE)</f>
        <v>Não</v>
      </c>
      <c r="J2361" s="8" t="str">
        <f>VLOOKUP(A2361,Planilha1!A:Y,25,FALSE)</f>
        <v>Sim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Sim</v>
      </c>
      <c r="H2362" s="8" t="str">
        <f>VLOOKUP(A2362,Planilha1!A:Y,23,FALSE)</f>
        <v>Sim</v>
      </c>
      <c r="I2362" s="8" t="str">
        <f>VLOOKUP(A2362,Planilha1!A:Y,24,FALSE)</f>
        <v>Sim</v>
      </c>
      <c r="J2362" s="8" t="str">
        <f>VLOOKUP(A2362,Planilha1!A:Y,25,FALSE)</f>
        <v>Sim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Sim</v>
      </c>
      <c r="F2363" s="8" t="str">
        <f>VLOOKUP(A2363,Planilha1!A:Y,21,FALSE)</f>
        <v>Sim</v>
      </c>
      <c r="G2363" s="8" t="str">
        <f>VLOOKUP(A2363,Planilha1!A:Y,22,FALSE)</f>
        <v>Sim</v>
      </c>
      <c r="H2363" s="8" t="str">
        <f>VLOOKUP(A2363,Planilha1!A:Y,23,FALSE)</f>
        <v>Sim</v>
      </c>
      <c r="I2363" s="8" t="str">
        <f>VLOOKUP(A2363,Planilha1!A:Y,24,FALSE)</f>
        <v>Sim</v>
      </c>
      <c r="J2363" s="8" t="str">
        <f>VLOOKUP(A2363,Planilha1!A:Y,25,FALSE)</f>
        <v>Sim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Sim</v>
      </c>
      <c r="H2364" s="8" t="str">
        <f>VLOOKUP(A2364,Planilha1!A:Y,23,FALSE)</f>
        <v>Sim</v>
      </c>
      <c r="I2364" s="8" t="str">
        <f>VLOOKUP(A2364,Planilha1!A:Y,24,FALSE)</f>
        <v>Sim</v>
      </c>
      <c r="J2364" s="8" t="str">
        <f>VLOOKUP(A2364,Planilha1!A:Y,25,FALSE)</f>
        <v>Sim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Sim</v>
      </c>
      <c r="F2365" s="8" t="str">
        <f>VLOOKUP(A2365,Planilha1!A:Y,21,FALSE)</f>
        <v>Sim</v>
      </c>
      <c r="G2365" s="8" t="str">
        <f>VLOOKUP(A2365,Planilha1!A:Y,22,FALSE)</f>
        <v>Sim</v>
      </c>
      <c r="H2365" s="8" t="str">
        <f>VLOOKUP(A2365,Planilha1!A:Y,23,FALSE)</f>
        <v>Sim</v>
      </c>
      <c r="I2365" s="8" t="str">
        <f>VLOOKUP(A2365,Planilha1!A:Y,24,FALSE)</f>
        <v>Sim</v>
      </c>
      <c r="J2365" s="8" t="str">
        <f>VLOOKUP(A2365,Planilha1!A:Y,25,FALSE)</f>
        <v>Sim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Sim</v>
      </c>
      <c r="I2366" s="8" t="str">
        <f>VLOOKUP(A2366,Planilha1!A:Y,24,FALSE)</f>
        <v>Não</v>
      </c>
      <c r="J2366" s="8" t="str">
        <f>VLOOKUP(A2366,Planilha1!A:Y,25,FALSE)</f>
        <v>Sim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Sim</v>
      </c>
      <c r="F2367" s="8" t="str">
        <f>VLOOKUP(A2367,Planilha1!A:Y,21,FALSE)</f>
        <v>Sim</v>
      </c>
      <c r="G2367" s="8" t="str">
        <f>VLOOKUP(A2367,Planilha1!A:Y,22,FALSE)</f>
        <v>Não</v>
      </c>
      <c r="H2367" s="8" t="str">
        <f>VLOOKUP(A2367,Planilha1!A:Y,23,FALSE)</f>
        <v>Sim</v>
      </c>
      <c r="I2367" s="8" t="str">
        <f>VLOOKUP(A2367,Planilha1!A:Y,24,FALSE)</f>
        <v>Sim</v>
      </c>
      <c r="J2367" s="8" t="str">
        <f>VLOOKUP(A2367,Planilha1!A:Y,25,FALSE)</f>
        <v>Sim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Sim</v>
      </c>
      <c r="H2368" s="8" t="str">
        <f>VLOOKUP(A2368,Planilha1!A:Y,23,FALSE)</f>
        <v>Sim</v>
      </c>
      <c r="I2368" s="8" t="str">
        <f>VLOOKUP(A2368,Planilha1!A:Y,24,FALSE)</f>
        <v>Sim</v>
      </c>
      <c r="J2368" s="8" t="str">
        <f>VLOOKUP(A2368,Planilha1!A:Y,25,FALSE)</f>
        <v>Sim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Não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Sim</v>
      </c>
      <c r="I2369" s="8" t="str">
        <f>VLOOKUP(A2369,Planilha1!A:Y,24,FALSE)</f>
        <v>Não</v>
      </c>
      <c r="J2369" s="8" t="str">
        <f>VLOOKUP(A2369,Planilha1!A:Y,25,FALSE)</f>
        <v>Sim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Sim</v>
      </c>
      <c r="I2370" s="8" t="str">
        <f>VLOOKUP(A2370,Planilha1!A:Y,24,FALSE)</f>
        <v>Não</v>
      </c>
      <c r="J2370" s="8" t="str">
        <f>VLOOKUP(A2370,Planilha1!A:Y,25,FALSE)</f>
        <v>Sim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Sim</v>
      </c>
      <c r="F2371" s="8" t="str">
        <f>VLOOKUP(A2371,Planilha1!A:Y,21,FALSE)</f>
        <v>Sim</v>
      </c>
      <c r="G2371" s="8" t="str">
        <f>VLOOKUP(A2371,Planilha1!A:Y,22,FALSE)</f>
        <v>Sim</v>
      </c>
      <c r="H2371" s="8" t="str">
        <f>VLOOKUP(A2371,Planilha1!A:Y,23,FALSE)</f>
        <v>Sim</v>
      </c>
      <c r="I2371" s="8" t="str">
        <f>VLOOKUP(A2371,Planilha1!A:Y,24,FALSE)</f>
        <v>Sim</v>
      </c>
      <c r="J2371" s="8" t="str">
        <f>VLOOKUP(A2371,Planilha1!A:Y,25,FALSE)</f>
        <v>Sim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Não</v>
      </c>
      <c r="F2372" s="8" t="str">
        <f>VLOOKUP(A2372,Planilha1!A:Y,21,FALSE)</f>
        <v>Sim</v>
      </c>
      <c r="G2372" s="8" t="str">
        <f>VLOOKUP(A2372,Planilha1!A:Y,22,FALSE)</f>
        <v>Sim</v>
      </c>
      <c r="H2372" s="8" t="str">
        <f>VLOOKUP(A2372,Planilha1!A:Y,23,FALSE)</f>
        <v>Sim</v>
      </c>
      <c r="I2372" s="8" t="str">
        <f>VLOOKUP(A2372,Planilha1!A:Y,24,FALSE)</f>
        <v>Não</v>
      </c>
      <c r="J2372" s="8" t="str">
        <f>VLOOKUP(A2372,Planilha1!A:Y,25,FALSE)</f>
        <v>Sim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Sim</v>
      </c>
      <c r="F2373" s="8" t="str">
        <f>VLOOKUP(A2373,Planilha1!A:Y,21,FALSE)</f>
        <v>Sim</v>
      </c>
      <c r="G2373" s="8" t="str">
        <f>VLOOKUP(A2373,Planilha1!A:Y,22,FALSE)</f>
        <v>Não</v>
      </c>
      <c r="H2373" s="8" t="str">
        <f>VLOOKUP(A2373,Planilha1!A:Y,23,FALSE)</f>
        <v>Sim</v>
      </c>
      <c r="I2373" s="8" t="str">
        <f>VLOOKUP(A2373,Planilha1!A:Y,24,FALSE)</f>
        <v>Não</v>
      </c>
      <c r="J2373" s="8" t="str">
        <f>VLOOKUP(A2373,Planilha1!A:Y,25,FALSE)</f>
        <v>Sim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Sim</v>
      </c>
      <c r="H2374" s="8" t="str">
        <f>VLOOKUP(A2374,Planilha1!A:Y,23,FALSE)</f>
        <v>Sim</v>
      </c>
      <c r="I2374" s="8" t="str">
        <f>VLOOKUP(A2374,Planilha1!A:Y,24,FALSE)</f>
        <v>Sim</v>
      </c>
      <c r="J2374" s="8" t="str">
        <f>VLOOKUP(A2374,Planilha1!A:Y,25,FALSE)</f>
        <v>Sim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Sim</v>
      </c>
      <c r="H2375" s="8" t="str">
        <f>VLOOKUP(A2375,Planilha1!A:Y,23,FALSE)</f>
        <v>Sim</v>
      </c>
      <c r="I2375" s="8" t="str">
        <f>VLOOKUP(A2375,Planilha1!A:Y,24,FALSE)</f>
        <v>Sim</v>
      </c>
      <c r="J2375" s="8" t="str">
        <f>VLOOKUP(A2375,Planilha1!A:Y,25,FALSE)</f>
        <v>Sim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Não</v>
      </c>
      <c r="F2376" s="8" t="str">
        <f>VLOOKUP(A2376,Planilha1!A:Y,21,FALSE)</f>
        <v>Sim</v>
      </c>
      <c r="G2376" s="8" t="str">
        <f>VLOOKUP(A2376,Planilha1!A:Y,22,FALSE)</f>
        <v>Não</v>
      </c>
      <c r="H2376" s="8" t="str">
        <f>VLOOKUP(A2376,Planilha1!A:Y,23,FALSE)</f>
        <v>Sim</v>
      </c>
      <c r="I2376" s="8" t="str">
        <f>VLOOKUP(A2376,Planilha1!A:Y,24,FALSE)</f>
        <v>Não</v>
      </c>
      <c r="J2376" s="8" t="str">
        <f>VLOOKUP(A2376,Planilha1!A:Y,25,FALSE)</f>
        <v>Sim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Sim</v>
      </c>
      <c r="F2377" s="8" t="str">
        <f>VLOOKUP(A2377,Planilha1!A:Y,21,FALSE)</f>
        <v>Sim</v>
      </c>
      <c r="G2377" s="8" t="str">
        <f>VLOOKUP(A2377,Planilha1!A:Y,22,FALSE)</f>
        <v>Sim</v>
      </c>
      <c r="H2377" s="8" t="str">
        <f>VLOOKUP(A2377,Planilha1!A:Y,23,FALSE)</f>
        <v>Sim</v>
      </c>
      <c r="I2377" s="8" t="str">
        <f>VLOOKUP(A2377,Planilha1!A:Y,24,FALSE)</f>
        <v>Não</v>
      </c>
      <c r="J2377" s="8" t="str">
        <f>VLOOKUP(A2377,Planilha1!A:Y,25,FALSE)</f>
        <v>Sim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Não</v>
      </c>
      <c r="F2378" s="8" t="str">
        <f>VLOOKUP(A2378,Planilha1!A:Y,21,FALSE)</f>
        <v>Sim</v>
      </c>
      <c r="G2378" s="8" t="str">
        <f>VLOOKUP(A2378,Planilha1!A:Y,22,FALSE)</f>
        <v>Sim</v>
      </c>
      <c r="H2378" s="8" t="str">
        <f>VLOOKUP(A2378,Planilha1!A:Y,23,FALSE)</f>
        <v>Sim</v>
      </c>
      <c r="I2378" s="8" t="str">
        <f>VLOOKUP(A2378,Planilha1!A:Y,24,FALSE)</f>
        <v>Sim</v>
      </c>
      <c r="J2378" s="8" t="str">
        <f>VLOOKUP(A2378,Planilha1!A:Y,25,FALSE)</f>
        <v>Sim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Sim</v>
      </c>
      <c r="H2379" s="8" t="str">
        <f>VLOOKUP(A2379,Planilha1!A:Y,23,FALSE)</f>
        <v>Sim</v>
      </c>
      <c r="I2379" s="8" t="str">
        <f>VLOOKUP(A2379,Planilha1!A:Y,24,FALSE)</f>
        <v>Não</v>
      </c>
      <c r="J2379" s="8" t="str">
        <f>VLOOKUP(A2379,Planilha1!A:Y,25,FALSE)</f>
        <v>Sim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Sim</v>
      </c>
      <c r="H2380" s="8" t="str">
        <f>VLOOKUP(A2380,Planilha1!A:Y,23,FALSE)</f>
        <v>Sim</v>
      </c>
      <c r="I2380" s="8" t="str">
        <f>VLOOKUP(A2380,Planilha1!A:Y,24,FALSE)</f>
        <v>Sim</v>
      </c>
      <c r="J2380" s="8" t="str">
        <f>VLOOKUP(A2380,Planilha1!A:Y,25,FALSE)</f>
        <v>Sim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Sim</v>
      </c>
      <c r="H2381" s="8" t="str">
        <f>VLOOKUP(A2381,Planilha1!A:Y,23,FALSE)</f>
        <v>Sim</v>
      </c>
      <c r="I2381" s="8" t="str">
        <f>VLOOKUP(A2381,Planilha1!A:Y,24,FALSE)</f>
        <v>Sim</v>
      </c>
      <c r="J2381" s="8" t="str">
        <f>VLOOKUP(A2381,Planilha1!A:Y,25,FALSE)</f>
        <v>Sim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Sim</v>
      </c>
      <c r="H2382" s="8" t="str">
        <f>VLOOKUP(A2382,Planilha1!A:Y,23,FALSE)</f>
        <v>Sim</v>
      </c>
      <c r="I2382" s="8" t="str">
        <f>VLOOKUP(A2382,Planilha1!A:Y,24,FALSE)</f>
        <v>Sim</v>
      </c>
      <c r="J2382" s="8" t="str">
        <f>VLOOKUP(A2382,Planilha1!A:Y,25,FALSE)</f>
        <v>Sim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Sim</v>
      </c>
      <c r="H2383" s="8" t="str">
        <f>VLOOKUP(A2383,Planilha1!A:Y,23,FALSE)</f>
        <v>Sim</v>
      </c>
      <c r="I2383" s="8" t="str">
        <f>VLOOKUP(A2383,Planilha1!A:Y,24,FALSE)</f>
        <v>Sim</v>
      </c>
      <c r="J2383" s="8" t="str">
        <f>VLOOKUP(A2383,Planilha1!A:Y,25,FALSE)</f>
        <v>Sim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Não</v>
      </c>
      <c r="F2384" s="8" t="str">
        <f>VLOOKUP(A2384,Planilha1!A:Y,21,FALSE)</f>
        <v>Sim</v>
      </c>
      <c r="G2384" s="8" t="str">
        <f>VLOOKUP(A2384,Planilha1!A:Y,22,FALSE)</f>
        <v>Sim</v>
      </c>
      <c r="H2384" s="8" t="str">
        <f>VLOOKUP(A2384,Planilha1!A:Y,23,FALSE)</f>
        <v>Sim</v>
      </c>
      <c r="I2384" s="8" t="str">
        <f>VLOOKUP(A2384,Planilha1!A:Y,24,FALSE)</f>
        <v>Não</v>
      </c>
      <c r="J2384" s="8" t="str">
        <f>VLOOKUP(A2384,Planilha1!A:Y,25,FALSE)</f>
        <v>Sim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Sim</v>
      </c>
      <c r="F2385" s="8" t="str">
        <f>VLOOKUP(A2385,Planilha1!A:Y,21,FALSE)</f>
        <v>Sim</v>
      </c>
      <c r="G2385" s="8" t="str">
        <f>VLOOKUP(A2385,Planilha1!A:Y,22,FALSE)</f>
        <v>Sim</v>
      </c>
      <c r="H2385" s="8" t="str">
        <f>VLOOKUP(A2385,Planilha1!A:Y,23,FALSE)</f>
        <v>Sim</v>
      </c>
      <c r="I2385" s="8" t="str">
        <f>VLOOKUP(A2385,Planilha1!A:Y,24,FALSE)</f>
        <v>Não</v>
      </c>
      <c r="J2385" s="8" t="str">
        <f>VLOOKUP(A2385,Planilha1!A:Y,25,FALSE)</f>
        <v>Sim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Sim</v>
      </c>
      <c r="G2386" s="8" t="str">
        <f>VLOOKUP(A2386,Planilha1!A:Y,22,FALSE)</f>
        <v>Sim</v>
      </c>
      <c r="H2386" s="8" t="str">
        <f>VLOOKUP(A2386,Planilha1!A:Y,23,FALSE)</f>
        <v>Sim</v>
      </c>
      <c r="I2386" s="8" t="str">
        <f>VLOOKUP(A2386,Planilha1!A:Y,24,FALSE)</f>
        <v>Não</v>
      </c>
      <c r="J2386" s="8" t="str">
        <f>VLOOKUP(A2386,Planilha1!A:Y,25,FALSE)</f>
        <v>Sim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Sim</v>
      </c>
      <c r="F2387" s="8" t="str">
        <f>VLOOKUP(A2387,Planilha1!A:Y,21,FALSE)</f>
        <v>Sim</v>
      </c>
      <c r="G2387" s="8" t="str">
        <f>VLOOKUP(A2387,Planilha1!A:Y,22,FALSE)</f>
        <v>Sim</v>
      </c>
      <c r="H2387" s="8" t="str">
        <f>VLOOKUP(A2387,Planilha1!A:Y,23,FALSE)</f>
        <v>Sim</v>
      </c>
      <c r="I2387" s="8" t="str">
        <f>VLOOKUP(A2387,Planilha1!A:Y,24,FALSE)</f>
        <v>Sim</v>
      </c>
      <c r="J2387" s="8" t="str">
        <f>VLOOKUP(A2387,Planilha1!A:Y,25,FALSE)</f>
        <v>Sim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Sim</v>
      </c>
      <c r="G2388" s="8" t="str">
        <f>VLOOKUP(A2388,Planilha1!A:Y,22,FALSE)</f>
        <v>Não</v>
      </c>
      <c r="H2388" s="8" t="str">
        <f>VLOOKUP(A2388,Planilha1!A:Y,23,FALSE)</f>
        <v>Sim</v>
      </c>
      <c r="I2388" s="8" t="str">
        <f>VLOOKUP(A2388,Planilha1!A:Y,24,FALSE)</f>
        <v>Não</v>
      </c>
      <c r="J2388" s="8" t="str">
        <f>VLOOKUP(A2388,Planilha1!A:Y,25,FALSE)</f>
        <v>Sim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Não</v>
      </c>
      <c r="H2389" s="8" t="str">
        <f>VLOOKUP(A2389,Planilha1!A:Y,23,FALSE)</f>
        <v>Sim</v>
      </c>
      <c r="I2389" s="8" t="str">
        <f>VLOOKUP(A2389,Planilha1!A:Y,24,FALSE)</f>
        <v>Não</v>
      </c>
      <c r="J2389" s="8" t="str">
        <f>VLOOKUP(A2389,Planilha1!A:Y,25,FALSE)</f>
        <v>Sim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Sim</v>
      </c>
      <c r="H2390" s="8" t="str">
        <f>VLOOKUP(A2390,Planilha1!A:Y,23,FALSE)</f>
        <v>Sim</v>
      </c>
      <c r="I2390" s="8" t="str">
        <f>VLOOKUP(A2390,Planilha1!A:Y,24,FALSE)</f>
        <v>Sim</v>
      </c>
      <c r="J2390" s="8" t="str">
        <f>VLOOKUP(A2390,Planilha1!A:Y,25,FALSE)</f>
        <v>Sim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Sim</v>
      </c>
      <c r="F2391" s="8" t="str">
        <f>VLOOKUP(A2391,Planilha1!A:Y,21,FALSE)</f>
        <v>Sim</v>
      </c>
      <c r="G2391" s="8" t="str">
        <f>VLOOKUP(A2391,Planilha1!A:Y,22,FALSE)</f>
        <v>Sim</v>
      </c>
      <c r="H2391" s="8" t="str">
        <f>VLOOKUP(A2391,Planilha1!A:Y,23,FALSE)</f>
        <v>Sim</v>
      </c>
      <c r="I2391" s="8" t="str">
        <f>VLOOKUP(A2391,Planilha1!A:Y,24,FALSE)</f>
        <v>Sim</v>
      </c>
      <c r="J2391" s="8" t="str">
        <f>VLOOKUP(A2391,Planilha1!A:Y,25,FALSE)</f>
        <v>Sim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Sim</v>
      </c>
      <c r="H2392" s="8" t="str">
        <f>VLOOKUP(A2392,Planilha1!A:Y,23,FALSE)</f>
        <v>Sim</v>
      </c>
      <c r="I2392" s="8" t="str">
        <f>VLOOKUP(A2392,Planilha1!A:Y,24,FALSE)</f>
        <v>Sim</v>
      </c>
      <c r="J2392" s="8" t="str">
        <f>VLOOKUP(A2392,Planilha1!A:Y,25,FALSE)</f>
        <v>Sim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Sim</v>
      </c>
      <c r="G2393" s="8" t="str">
        <f>VLOOKUP(A2393,Planilha1!A:Y,22,FALSE)</f>
        <v>Não</v>
      </c>
      <c r="H2393" s="8" t="str">
        <f>VLOOKUP(A2393,Planilha1!A:Y,23,FALSE)</f>
        <v>Sim</v>
      </c>
      <c r="I2393" s="8" t="str">
        <f>VLOOKUP(A2393,Planilha1!A:Y,24,FALSE)</f>
        <v>Não</v>
      </c>
      <c r="J2393" s="8" t="str">
        <f>VLOOKUP(A2393,Planilha1!A:Y,25,FALSE)</f>
        <v>Sim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Sim</v>
      </c>
      <c r="H2394" s="8" t="str">
        <f>VLOOKUP(A2394,Planilha1!A:Y,23,FALSE)</f>
        <v>Sim</v>
      </c>
      <c r="I2394" s="8" t="str">
        <f>VLOOKUP(A2394,Planilha1!A:Y,24,FALSE)</f>
        <v>Sim</v>
      </c>
      <c r="J2394" s="8" t="str">
        <f>VLOOKUP(A2394,Planilha1!A:Y,25,FALSE)</f>
        <v>Sim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Sim</v>
      </c>
      <c r="H2395" s="8" t="str">
        <f>VLOOKUP(A2395,Planilha1!A:Y,23,FALSE)</f>
        <v>Sim</v>
      </c>
      <c r="I2395" s="8" t="str">
        <f>VLOOKUP(A2395,Planilha1!A:Y,24,FALSE)</f>
        <v>Sim</v>
      </c>
      <c r="J2395" s="8" t="str">
        <f>VLOOKUP(A2395,Planilha1!A:Y,25,FALSE)</f>
        <v>Sim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Sim</v>
      </c>
      <c r="H2396" s="8" t="str">
        <f>VLOOKUP(A2396,Planilha1!A:Y,23,FALSE)</f>
        <v>Sim</v>
      </c>
      <c r="I2396" s="8" t="str">
        <f>VLOOKUP(A2396,Planilha1!A:Y,24,FALSE)</f>
        <v>Sim</v>
      </c>
      <c r="J2396" s="8" t="str">
        <f>VLOOKUP(A2396,Planilha1!A:Y,25,FALSE)</f>
        <v>Sim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Sim</v>
      </c>
      <c r="F2397" s="8" t="str">
        <f>VLOOKUP(A2397,Planilha1!A:Y,21,FALSE)</f>
        <v>Sim</v>
      </c>
      <c r="G2397" s="8" t="str">
        <f>VLOOKUP(A2397,Planilha1!A:Y,22,FALSE)</f>
        <v>Não</v>
      </c>
      <c r="H2397" s="8" t="str">
        <f>VLOOKUP(A2397,Planilha1!A:Y,23,FALSE)</f>
        <v>Sim</v>
      </c>
      <c r="I2397" s="8" t="str">
        <f>VLOOKUP(A2397,Planilha1!A:Y,24,FALSE)</f>
        <v>Sim</v>
      </c>
      <c r="J2397" s="8" t="str">
        <f>VLOOKUP(A2397,Planilha1!A:Y,25,FALSE)</f>
        <v>Sim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Sim</v>
      </c>
      <c r="I2398" s="8" t="str">
        <f>VLOOKUP(A2398,Planilha1!A:Y,24,FALSE)</f>
        <v>Não</v>
      </c>
      <c r="J2398" s="8" t="str">
        <f>VLOOKUP(A2398,Planilha1!A:Y,25,FALSE)</f>
        <v>Sim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Sim</v>
      </c>
      <c r="F2399" s="8" t="str">
        <f>VLOOKUP(A2399,Planilha1!A:Y,21,FALSE)</f>
        <v>Sim</v>
      </c>
      <c r="G2399" s="8" t="str">
        <f>VLOOKUP(A2399,Planilha1!A:Y,22,FALSE)</f>
        <v>Sim</v>
      </c>
      <c r="H2399" s="8" t="str">
        <f>VLOOKUP(A2399,Planilha1!A:Y,23,FALSE)</f>
        <v>Sim</v>
      </c>
      <c r="I2399" s="8" t="str">
        <f>VLOOKUP(A2399,Planilha1!A:Y,24,FALSE)</f>
        <v>Sim</v>
      </c>
      <c r="J2399" s="8" t="str">
        <f>VLOOKUP(A2399,Planilha1!A:Y,25,FALSE)</f>
        <v>Sim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Sim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Sim</v>
      </c>
      <c r="I2400" s="8" t="str">
        <f>VLOOKUP(A2400,Planilha1!A:Y,24,FALSE)</f>
        <v>Não</v>
      </c>
      <c r="J2400" s="8" t="str">
        <f>VLOOKUP(A2400,Planilha1!A:Y,25,FALSE)</f>
        <v>Sim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Sim</v>
      </c>
      <c r="F2401" s="8" t="str">
        <f>VLOOKUP(A2401,Planilha1!A:Y,21,FALSE)</f>
        <v>Sim</v>
      </c>
      <c r="G2401" s="8" t="str">
        <f>VLOOKUP(A2401,Planilha1!A:Y,22,FALSE)</f>
        <v>Sim</v>
      </c>
      <c r="H2401" s="8" t="str">
        <f>VLOOKUP(A2401,Planilha1!A:Y,23,FALSE)</f>
        <v>Sim</v>
      </c>
      <c r="I2401" s="8" t="str">
        <f>VLOOKUP(A2401,Planilha1!A:Y,24,FALSE)</f>
        <v>Não</v>
      </c>
      <c r="J2401" s="8" t="str">
        <f>VLOOKUP(A2401,Planilha1!A:Y,25,FALSE)</f>
        <v>Sim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Sim</v>
      </c>
      <c r="H2402" s="8" t="str">
        <f>VLOOKUP(A2402,Planilha1!A:Y,23,FALSE)</f>
        <v>Sim</v>
      </c>
      <c r="I2402" s="8" t="str">
        <f>VLOOKUP(A2402,Planilha1!A:Y,24,FALSE)</f>
        <v>Não</v>
      </c>
      <c r="J2402" s="8" t="str">
        <f>VLOOKUP(A2402,Planilha1!A:Y,25,FALSE)</f>
        <v>Sim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Não</v>
      </c>
      <c r="F2403" s="8" t="str">
        <f>VLOOKUP(A2403,Planilha1!A:Y,21,FALSE)</f>
        <v>Sim</v>
      </c>
      <c r="G2403" s="8" t="str">
        <f>VLOOKUP(A2403,Planilha1!A:Y,22,FALSE)</f>
        <v>Sim</v>
      </c>
      <c r="H2403" s="8" t="str">
        <f>VLOOKUP(A2403,Planilha1!A:Y,23,FALSE)</f>
        <v>Sim</v>
      </c>
      <c r="I2403" s="8" t="str">
        <f>VLOOKUP(A2403,Planilha1!A:Y,24,FALSE)</f>
        <v>Não</v>
      </c>
      <c r="J2403" s="8" t="str">
        <f>VLOOKUP(A2403,Planilha1!A:Y,25,FALSE)</f>
        <v>Sim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Sim</v>
      </c>
      <c r="H2404" s="8" t="str">
        <f>VLOOKUP(A2404,Planilha1!A:Y,23,FALSE)</f>
        <v>Sim</v>
      </c>
      <c r="I2404" s="8" t="str">
        <f>VLOOKUP(A2404,Planilha1!A:Y,24,FALSE)</f>
        <v>Sim</v>
      </c>
      <c r="J2404" s="8" t="str">
        <f>VLOOKUP(A2404,Planilha1!A:Y,25,FALSE)</f>
        <v>Sim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Sim</v>
      </c>
      <c r="G2405" s="8" t="str">
        <f>VLOOKUP(A2405,Planilha1!A:Y,22,FALSE)</f>
        <v>Não</v>
      </c>
      <c r="H2405" s="8" t="str">
        <f>VLOOKUP(A2405,Planilha1!A:Y,23,FALSE)</f>
        <v>Sim</v>
      </c>
      <c r="I2405" s="8" t="str">
        <f>VLOOKUP(A2405,Planilha1!A:Y,24,FALSE)</f>
        <v>Não</v>
      </c>
      <c r="J2405" s="8" t="str">
        <f>VLOOKUP(A2405,Planilha1!A:Y,25,FALSE)</f>
        <v>Sim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Não</v>
      </c>
      <c r="F2406" s="8" t="str">
        <f>VLOOKUP(A2406,Planilha1!A:Y,21,FALSE)</f>
        <v>Sim</v>
      </c>
      <c r="G2406" s="8" t="str">
        <f>VLOOKUP(A2406,Planilha1!A:Y,22,FALSE)</f>
        <v>Sim</v>
      </c>
      <c r="H2406" s="8" t="str">
        <f>VLOOKUP(A2406,Planilha1!A:Y,23,FALSE)</f>
        <v>Sim</v>
      </c>
      <c r="I2406" s="8" t="str">
        <f>VLOOKUP(A2406,Planilha1!A:Y,24,FALSE)</f>
        <v>Sim</v>
      </c>
      <c r="J2406" s="8" t="str">
        <f>VLOOKUP(A2406,Planilha1!A:Y,25,FALSE)</f>
        <v>Sim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Sim</v>
      </c>
      <c r="H2407" s="8" t="str">
        <f>VLOOKUP(A2407,Planilha1!A:Y,23,FALSE)</f>
        <v>Sim</v>
      </c>
      <c r="I2407" s="8" t="str">
        <f>VLOOKUP(A2407,Planilha1!A:Y,24,FALSE)</f>
        <v>Sim</v>
      </c>
      <c r="J2407" s="8" t="str">
        <f>VLOOKUP(A2407,Planilha1!A:Y,25,FALSE)</f>
        <v>Sim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Sim</v>
      </c>
      <c r="I2409" s="8" t="str">
        <f>VLOOKUP(A2409,Planilha1!A:Y,24,FALSE)</f>
        <v>Não</v>
      </c>
      <c r="J2409" s="8" t="str">
        <f>VLOOKUP(A2409,Planilha1!A:Y,25,FALSE)</f>
        <v>Sim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Sim</v>
      </c>
      <c r="H2411" s="8" t="str">
        <f>VLOOKUP(A2411,Planilha1!A:Y,23,FALSE)</f>
        <v>Sim</v>
      </c>
      <c r="I2411" s="8" t="str">
        <f>VLOOKUP(A2411,Planilha1!A:Y,24,FALSE)</f>
        <v>Sim</v>
      </c>
      <c r="J2411" s="8" t="str">
        <f>VLOOKUP(A2411,Planilha1!A:Y,25,FALSE)</f>
        <v>Sim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Não</v>
      </c>
      <c r="H2412" s="8" t="str">
        <f>VLOOKUP(A2412,Planilha1!A:Y,23,FALSE)</f>
        <v>Sim</v>
      </c>
      <c r="I2412" s="8" t="str">
        <f>VLOOKUP(A2412,Planilha1!A:Y,24,FALSE)</f>
        <v>Não</v>
      </c>
      <c r="J2412" s="8" t="str">
        <f>VLOOKUP(A2412,Planilha1!A:Y,25,FALSE)</f>
        <v>Sim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Sim</v>
      </c>
      <c r="H2413" s="8" t="str">
        <f>VLOOKUP(A2413,Planilha1!A:Y,23,FALSE)</f>
        <v>Sim</v>
      </c>
      <c r="I2413" s="8" t="str">
        <f>VLOOKUP(A2413,Planilha1!A:Y,24,FALSE)</f>
        <v>Sim</v>
      </c>
      <c r="J2413" s="8" t="str">
        <f>VLOOKUP(A2413,Planilha1!A:Y,25,FALSE)</f>
        <v>Sim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Sim</v>
      </c>
      <c r="F2414" s="8" t="str">
        <f>VLOOKUP(A2414,Planilha1!A:Y,21,FALSE)</f>
        <v>Sim</v>
      </c>
      <c r="G2414" s="8" t="str">
        <f>VLOOKUP(A2414,Planilha1!A:Y,22,FALSE)</f>
        <v>Sim</v>
      </c>
      <c r="H2414" s="8" t="str">
        <f>VLOOKUP(A2414,Planilha1!A:Y,23,FALSE)</f>
        <v>Sim</v>
      </c>
      <c r="I2414" s="8" t="str">
        <f>VLOOKUP(A2414,Planilha1!A:Y,24,FALSE)</f>
        <v>Sim</v>
      </c>
      <c r="J2414" s="8" t="str">
        <f>VLOOKUP(A2414,Planilha1!A:Y,25,FALSE)</f>
        <v>Sim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Sim</v>
      </c>
      <c r="I2415" s="8" t="str">
        <f>VLOOKUP(A2415,Planilha1!A:Y,24,FALSE)</f>
        <v>Não</v>
      </c>
      <c r="J2415" s="8" t="str">
        <f>VLOOKUP(A2415,Planilha1!A:Y,25,FALSE)</f>
        <v>Sim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Sim</v>
      </c>
      <c r="H2416" s="8" t="str">
        <f>VLOOKUP(A2416,Planilha1!A:Y,23,FALSE)</f>
        <v>Sim</v>
      </c>
      <c r="I2416" s="8" t="str">
        <f>VLOOKUP(A2416,Planilha1!A:Y,24,FALSE)</f>
        <v>Não</v>
      </c>
      <c r="J2416" s="8" t="str">
        <f>VLOOKUP(A2416,Planilha1!A:Y,25,FALSE)</f>
        <v>Sim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Não</v>
      </c>
      <c r="F2417" s="8" t="str">
        <f>VLOOKUP(A2417,Planilha1!A:Y,21,FALSE)</f>
        <v>Sim</v>
      </c>
      <c r="G2417" s="8" t="str">
        <f>VLOOKUP(A2417,Planilha1!A:Y,22,FALSE)</f>
        <v>Sim</v>
      </c>
      <c r="H2417" s="8" t="str">
        <f>VLOOKUP(A2417,Planilha1!A:Y,23,FALSE)</f>
        <v>Sim</v>
      </c>
      <c r="I2417" s="8" t="str">
        <f>VLOOKUP(A2417,Planilha1!A:Y,24,FALSE)</f>
        <v>Sim</v>
      </c>
      <c r="J2417" s="8" t="str">
        <f>VLOOKUP(A2417,Planilha1!A:Y,25,FALSE)</f>
        <v>Sim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Sim</v>
      </c>
      <c r="H2418" s="8" t="str">
        <f>VLOOKUP(A2418,Planilha1!A:Y,23,FALSE)</f>
        <v>Sim</v>
      </c>
      <c r="I2418" s="8" t="str">
        <f>VLOOKUP(A2418,Planilha1!A:Y,24,FALSE)</f>
        <v>Sim</v>
      </c>
      <c r="J2418" s="8" t="str">
        <f>VLOOKUP(A2418,Planilha1!A:Y,25,FALSE)</f>
        <v>Sim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Sim</v>
      </c>
      <c r="H2419" s="8" t="str">
        <f>VLOOKUP(A2419,Planilha1!A:Y,23,FALSE)</f>
        <v>Sim</v>
      </c>
      <c r="I2419" s="8" t="str">
        <f>VLOOKUP(A2419,Planilha1!A:Y,24,FALSE)</f>
        <v>Sim</v>
      </c>
      <c r="J2419" s="8" t="str">
        <f>VLOOKUP(A2419,Planilha1!A:Y,25,FALSE)</f>
        <v>Sim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Sim</v>
      </c>
      <c r="H2420" s="8" t="str">
        <f>VLOOKUP(A2420,Planilha1!A:Y,23,FALSE)</f>
        <v>Sim</v>
      </c>
      <c r="I2420" s="8" t="str">
        <f>VLOOKUP(A2420,Planilha1!A:Y,24,FALSE)</f>
        <v>Sim</v>
      </c>
      <c r="J2420" s="8" t="str">
        <f>VLOOKUP(A2420,Planilha1!A:Y,25,FALSE)</f>
        <v>Sim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Sim</v>
      </c>
      <c r="H2421" s="8" t="str">
        <f>VLOOKUP(A2421,Planilha1!A:Y,23,FALSE)</f>
        <v>Sim</v>
      </c>
      <c r="I2421" s="8" t="str">
        <f>VLOOKUP(A2421,Planilha1!A:Y,24,FALSE)</f>
        <v>Sim</v>
      </c>
      <c r="J2421" s="8" t="str">
        <f>VLOOKUP(A2421,Planilha1!A:Y,25,FALSE)</f>
        <v>Sim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Sim</v>
      </c>
      <c r="F2422" s="8" t="str">
        <f>VLOOKUP(A2422,Planilha1!A:Y,21,FALSE)</f>
        <v>Sim</v>
      </c>
      <c r="G2422" s="8" t="str">
        <f>VLOOKUP(A2422,Planilha1!A:Y,22,FALSE)</f>
        <v>Sim</v>
      </c>
      <c r="H2422" s="8" t="str">
        <f>VLOOKUP(A2422,Planilha1!A:Y,23,FALSE)</f>
        <v>Sim</v>
      </c>
      <c r="I2422" s="8" t="str">
        <f>VLOOKUP(A2422,Planilha1!A:Y,24,FALSE)</f>
        <v>Não</v>
      </c>
      <c r="J2422" s="8" t="str">
        <f>VLOOKUP(A2422,Planilha1!A:Y,25,FALSE)</f>
        <v>Sim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Sim</v>
      </c>
      <c r="H2423" s="8" t="str">
        <f>VLOOKUP(A2423,Planilha1!A:Y,23,FALSE)</f>
        <v>Sim</v>
      </c>
      <c r="I2423" s="8" t="str">
        <f>VLOOKUP(A2423,Planilha1!A:Y,24,FALSE)</f>
        <v>Sim</v>
      </c>
      <c r="J2423" s="8" t="str">
        <f>VLOOKUP(A2423,Planilha1!A:Y,25,FALSE)</f>
        <v>Sim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Sim</v>
      </c>
      <c r="H2424" s="8" t="str">
        <f>VLOOKUP(A2424,Planilha1!A:Y,23,FALSE)</f>
        <v>Sim</v>
      </c>
      <c r="I2424" s="8" t="str">
        <f>VLOOKUP(A2424,Planilha1!A:Y,24,FALSE)</f>
        <v>Sim</v>
      </c>
      <c r="J2424" s="8" t="str">
        <f>VLOOKUP(A2424,Planilha1!A:Y,25,FALSE)</f>
        <v>Sim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Sim</v>
      </c>
      <c r="I2425" s="8" t="str">
        <f>VLOOKUP(A2425,Planilha1!A:Y,24,FALSE)</f>
        <v>Não</v>
      </c>
      <c r="J2425" s="8" t="str">
        <f>VLOOKUP(A2425,Planilha1!A:Y,25,FALSE)</f>
        <v>Sim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Sim</v>
      </c>
      <c r="H2426" s="8" t="str">
        <f>VLOOKUP(A2426,Planilha1!A:Y,23,FALSE)</f>
        <v>Sim</v>
      </c>
      <c r="I2426" s="8" t="str">
        <f>VLOOKUP(A2426,Planilha1!A:Y,24,FALSE)</f>
        <v>Sim</v>
      </c>
      <c r="J2426" s="8" t="str">
        <f>VLOOKUP(A2426,Planilha1!A:Y,25,FALSE)</f>
        <v>Sim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Sim</v>
      </c>
      <c r="F2428" s="8" t="str">
        <f>VLOOKUP(A2428,Planilha1!A:Y,21,FALSE)</f>
        <v>Sim</v>
      </c>
      <c r="G2428" s="8" t="str">
        <f>VLOOKUP(A2428,Planilha1!A:Y,22,FALSE)</f>
        <v>Sim</v>
      </c>
      <c r="H2428" s="8" t="str">
        <f>VLOOKUP(A2428,Planilha1!A:Y,23,FALSE)</f>
        <v>Sim</v>
      </c>
      <c r="I2428" s="8" t="str">
        <f>VLOOKUP(A2428,Planilha1!A:Y,24,FALSE)</f>
        <v>Sim</v>
      </c>
      <c r="J2428" s="8" t="str">
        <f>VLOOKUP(A2428,Planilha1!A:Y,25,FALSE)</f>
        <v>Sim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Sim</v>
      </c>
      <c r="I2429" s="8" t="str">
        <f>VLOOKUP(A2429,Planilha1!A:Y,24,FALSE)</f>
        <v>Não</v>
      </c>
      <c r="J2429" s="8" t="str">
        <f>VLOOKUP(A2429,Planilha1!A:Y,25,FALSE)</f>
        <v>Sim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Sim</v>
      </c>
      <c r="H2430" s="8" t="str">
        <f>VLOOKUP(A2430,Planilha1!A:Y,23,FALSE)</f>
        <v>Sim</v>
      </c>
      <c r="I2430" s="8" t="str">
        <f>VLOOKUP(A2430,Planilha1!A:Y,24,FALSE)</f>
        <v>Sim</v>
      </c>
      <c r="J2430" s="8" t="str">
        <f>VLOOKUP(A2430,Planilha1!A:Y,25,FALSE)</f>
        <v>Sim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Sim</v>
      </c>
      <c r="H2431" s="8" t="str">
        <f>VLOOKUP(A2431,Planilha1!A:Y,23,FALSE)</f>
        <v>Sim</v>
      </c>
      <c r="I2431" s="8" t="str">
        <f>VLOOKUP(A2431,Planilha1!A:Y,24,FALSE)</f>
        <v>Sim</v>
      </c>
      <c r="J2431" s="8" t="str">
        <f>VLOOKUP(A2431,Planilha1!A:Y,25,FALSE)</f>
        <v>Sim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Sim</v>
      </c>
      <c r="H2432" s="8" t="str">
        <f>VLOOKUP(A2432,Planilha1!A:Y,23,FALSE)</f>
        <v>Sim</v>
      </c>
      <c r="I2432" s="8" t="str">
        <f>VLOOKUP(A2432,Planilha1!A:Y,24,FALSE)</f>
        <v>Sim</v>
      </c>
      <c r="J2432" s="8" t="str">
        <f>VLOOKUP(A2432,Planilha1!A:Y,25,FALSE)</f>
        <v>Sim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Sim</v>
      </c>
      <c r="H2433" s="8" t="str">
        <f>VLOOKUP(A2433,Planilha1!A:Y,23,FALSE)</f>
        <v>Sim</v>
      </c>
      <c r="I2433" s="8" t="str">
        <f>VLOOKUP(A2433,Planilha1!A:Y,24,FALSE)</f>
        <v>Sim</v>
      </c>
      <c r="J2433" s="8" t="str">
        <f>VLOOKUP(A2433,Planilha1!A:Y,25,FALSE)</f>
        <v>Sim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Sim</v>
      </c>
      <c r="F2434" s="8" t="str">
        <f>VLOOKUP(A2434,Planilha1!A:Y,21,FALSE)</f>
        <v>Sim</v>
      </c>
      <c r="G2434" s="8" t="str">
        <f>VLOOKUP(A2434,Planilha1!A:Y,22,FALSE)</f>
        <v>Sim</v>
      </c>
      <c r="H2434" s="8" t="str">
        <f>VLOOKUP(A2434,Planilha1!A:Y,23,FALSE)</f>
        <v>Sim</v>
      </c>
      <c r="I2434" s="8" t="str">
        <f>VLOOKUP(A2434,Planilha1!A:Y,24,FALSE)</f>
        <v>Sim</v>
      </c>
      <c r="J2434" s="8" t="str">
        <f>VLOOKUP(A2434,Planilha1!A:Y,25,FALSE)</f>
        <v>Sim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Sim</v>
      </c>
      <c r="H2435" s="8" t="str">
        <f>VLOOKUP(A2435,Planilha1!A:Y,23,FALSE)</f>
        <v>Sim</v>
      </c>
      <c r="I2435" s="8" t="str">
        <f>VLOOKUP(A2435,Planilha1!A:Y,24,FALSE)</f>
        <v>Sim</v>
      </c>
      <c r="J2435" s="8" t="str">
        <f>VLOOKUP(A2435,Planilha1!A:Y,25,FALSE)</f>
        <v>Sim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Sim</v>
      </c>
      <c r="H2436" s="8" t="str">
        <f>VLOOKUP(A2436,Planilha1!A:Y,23,FALSE)</f>
        <v>Sim</v>
      </c>
      <c r="I2436" s="8" t="str">
        <f>VLOOKUP(A2436,Planilha1!A:Y,24,FALSE)</f>
        <v>Sim</v>
      </c>
      <c r="J2436" s="8" t="str">
        <f>VLOOKUP(A2436,Planilha1!A:Y,25,FALSE)</f>
        <v>Sim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Sim</v>
      </c>
      <c r="F2437" s="8" t="str">
        <f>VLOOKUP(A2437,Planilha1!A:Y,21,FALSE)</f>
        <v>Sim</v>
      </c>
      <c r="G2437" s="8" t="str">
        <f>VLOOKUP(A2437,Planilha1!A:Y,22,FALSE)</f>
        <v>Sim</v>
      </c>
      <c r="H2437" s="8" t="str">
        <f>VLOOKUP(A2437,Planilha1!A:Y,23,FALSE)</f>
        <v>Sim</v>
      </c>
      <c r="I2437" s="8" t="str">
        <f>VLOOKUP(A2437,Planilha1!A:Y,24,FALSE)</f>
        <v>Não</v>
      </c>
      <c r="J2437" s="8" t="str">
        <f>VLOOKUP(A2437,Planilha1!A:Y,25,FALSE)</f>
        <v>Sim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Sim</v>
      </c>
      <c r="H2438" s="8" t="str">
        <f>VLOOKUP(A2438,Planilha1!A:Y,23,FALSE)</f>
        <v>Sim</v>
      </c>
      <c r="I2438" s="8" t="str">
        <f>VLOOKUP(A2438,Planilha1!A:Y,24,FALSE)</f>
        <v>Sim</v>
      </c>
      <c r="J2438" s="8" t="str">
        <f>VLOOKUP(A2438,Planilha1!A:Y,25,FALSE)</f>
        <v>Sim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Sim</v>
      </c>
      <c r="F2439" s="8" t="str">
        <f>VLOOKUP(A2439,Planilha1!A:Y,21,FALSE)</f>
        <v>Sim</v>
      </c>
      <c r="G2439" s="8" t="str">
        <f>VLOOKUP(A2439,Planilha1!A:Y,22,FALSE)</f>
        <v>Sim</v>
      </c>
      <c r="H2439" s="8" t="str">
        <f>VLOOKUP(A2439,Planilha1!A:Y,23,FALSE)</f>
        <v>Sim</v>
      </c>
      <c r="I2439" s="8" t="str">
        <f>VLOOKUP(A2439,Planilha1!A:Y,24,FALSE)</f>
        <v>Sim</v>
      </c>
      <c r="J2439" s="8" t="str">
        <f>VLOOKUP(A2439,Planilha1!A:Y,25,FALSE)</f>
        <v>Sim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Sim</v>
      </c>
      <c r="H2440" s="8" t="str">
        <f>VLOOKUP(A2440,Planilha1!A:Y,23,FALSE)</f>
        <v>Sim</v>
      </c>
      <c r="I2440" s="8" t="str">
        <f>VLOOKUP(A2440,Planilha1!A:Y,24,FALSE)</f>
        <v>Sim</v>
      </c>
      <c r="J2440" s="8" t="str">
        <f>VLOOKUP(A2440,Planilha1!A:Y,25,FALSE)</f>
        <v>Sim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Sim</v>
      </c>
      <c r="H2441" s="8" t="str">
        <f>VLOOKUP(A2441,Planilha1!A:Y,23,FALSE)</f>
        <v>Sim</v>
      </c>
      <c r="I2441" s="8" t="str">
        <f>VLOOKUP(A2441,Planilha1!A:Y,24,FALSE)</f>
        <v>Sim</v>
      </c>
      <c r="J2441" s="8" t="str">
        <f>VLOOKUP(A2441,Planilha1!A:Y,25,FALSE)</f>
        <v>Sim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Sim</v>
      </c>
      <c r="H2442" s="8" t="str">
        <f>VLOOKUP(A2442,Planilha1!A:Y,23,FALSE)</f>
        <v>Sim</v>
      </c>
      <c r="I2442" s="8" t="str">
        <f>VLOOKUP(A2442,Planilha1!A:Y,24,FALSE)</f>
        <v>Sim</v>
      </c>
      <c r="J2442" s="8" t="str">
        <f>VLOOKUP(A2442,Planilha1!A:Y,25,FALSE)</f>
        <v>Sim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Sim</v>
      </c>
      <c r="F2443" s="8" t="str">
        <f>VLOOKUP(A2443,Planilha1!A:Y,21,FALSE)</f>
        <v>Sim</v>
      </c>
      <c r="G2443" s="8" t="str">
        <f>VLOOKUP(A2443,Planilha1!A:Y,22,FALSE)</f>
        <v>Sim</v>
      </c>
      <c r="H2443" s="8" t="str">
        <f>VLOOKUP(A2443,Planilha1!A:Y,23,FALSE)</f>
        <v>Sim</v>
      </c>
      <c r="I2443" s="8" t="str">
        <f>VLOOKUP(A2443,Planilha1!A:Y,24,FALSE)</f>
        <v>Sim</v>
      </c>
      <c r="J2443" s="8" t="str">
        <f>VLOOKUP(A2443,Planilha1!A:Y,25,FALSE)</f>
        <v>Sim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Sim</v>
      </c>
      <c r="F2444" s="8" t="str">
        <f>VLOOKUP(A2444,Planilha1!A:Y,21,FALSE)</f>
        <v>Sim</v>
      </c>
      <c r="G2444" s="8" t="str">
        <f>VLOOKUP(A2444,Planilha1!A:Y,22,FALSE)</f>
        <v>Sim</v>
      </c>
      <c r="H2444" s="8" t="str">
        <f>VLOOKUP(A2444,Planilha1!A:Y,23,FALSE)</f>
        <v>Sim</v>
      </c>
      <c r="I2444" s="8" t="str">
        <f>VLOOKUP(A2444,Planilha1!A:Y,24,FALSE)</f>
        <v>Sim</v>
      </c>
      <c r="J2444" s="8" t="str">
        <f>VLOOKUP(A2444,Planilha1!A:Y,25,FALSE)</f>
        <v>Sim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Sim</v>
      </c>
      <c r="F2445" s="8" t="str">
        <f>VLOOKUP(A2445,Planilha1!A:Y,21,FALSE)</f>
        <v>Sim</v>
      </c>
      <c r="G2445" s="8" t="str">
        <f>VLOOKUP(A2445,Planilha1!A:Y,22,FALSE)</f>
        <v>Sim</v>
      </c>
      <c r="H2445" s="8" t="str">
        <f>VLOOKUP(A2445,Planilha1!A:Y,23,FALSE)</f>
        <v>Sim</v>
      </c>
      <c r="I2445" s="8" t="str">
        <f>VLOOKUP(A2445,Planilha1!A:Y,24,FALSE)</f>
        <v>Sim</v>
      </c>
      <c r="J2445" s="8" t="str">
        <f>VLOOKUP(A2445,Planilha1!A:Y,25,FALSE)</f>
        <v>Sim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Sim</v>
      </c>
      <c r="H2446" s="8" t="str">
        <f>VLOOKUP(A2446,Planilha1!A:Y,23,FALSE)</f>
        <v>Sim</v>
      </c>
      <c r="I2446" s="8" t="str">
        <f>VLOOKUP(A2446,Planilha1!A:Y,24,FALSE)</f>
        <v>Sim</v>
      </c>
      <c r="J2446" s="8" t="str">
        <f>VLOOKUP(A2446,Planilha1!A:Y,25,FALSE)</f>
        <v>Sim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Sim</v>
      </c>
      <c r="H2447" s="8" t="str">
        <f>VLOOKUP(A2447,Planilha1!A:Y,23,FALSE)</f>
        <v>Sim</v>
      </c>
      <c r="I2447" s="8" t="str">
        <f>VLOOKUP(A2447,Planilha1!A:Y,24,FALSE)</f>
        <v>Sim</v>
      </c>
      <c r="J2447" s="8" t="str">
        <f>VLOOKUP(A2447,Planilha1!A:Y,25,FALSE)</f>
        <v>Sim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Sim</v>
      </c>
      <c r="H2448" s="8" t="str">
        <f>VLOOKUP(A2448,Planilha1!A:Y,23,FALSE)</f>
        <v>Sim</v>
      </c>
      <c r="I2448" s="8" t="str">
        <f>VLOOKUP(A2448,Planilha1!A:Y,24,FALSE)</f>
        <v>Sim</v>
      </c>
      <c r="J2448" s="8" t="str">
        <f>VLOOKUP(A2448,Planilha1!A:Y,25,FALSE)</f>
        <v>Sim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Sim</v>
      </c>
      <c r="G2449" s="8" t="str">
        <f>VLOOKUP(A2449,Planilha1!A:Y,22,FALSE)</f>
        <v>Sim</v>
      </c>
      <c r="H2449" s="8" t="str">
        <f>VLOOKUP(A2449,Planilha1!A:Y,23,FALSE)</f>
        <v>Sim</v>
      </c>
      <c r="I2449" s="8" t="str">
        <f>VLOOKUP(A2449,Planilha1!A:Y,24,FALSE)</f>
        <v>Não</v>
      </c>
      <c r="J2449" s="8" t="str">
        <f>VLOOKUP(A2449,Planilha1!A:Y,25,FALSE)</f>
        <v>Sim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Sim</v>
      </c>
      <c r="H2450" s="8" t="str">
        <f>VLOOKUP(A2450,Planilha1!A:Y,23,FALSE)</f>
        <v>Sim</v>
      </c>
      <c r="I2450" s="8" t="str">
        <f>VLOOKUP(A2450,Planilha1!A:Y,24,FALSE)</f>
        <v>Sim</v>
      </c>
      <c r="J2450" s="8" t="str">
        <f>VLOOKUP(A2450,Planilha1!A:Y,25,FALSE)</f>
        <v>Sim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Sim</v>
      </c>
      <c r="H2451" s="8" t="str">
        <f>VLOOKUP(A2451,Planilha1!A:Y,23,FALSE)</f>
        <v>Sim</v>
      </c>
      <c r="I2451" s="8" t="str">
        <f>VLOOKUP(A2451,Planilha1!A:Y,24,FALSE)</f>
        <v>Sim</v>
      </c>
      <c r="J2451" s="8" t="str">
        <f>VLOOKUP(A2451,Planilha1!A:Y,25,FALSE)</f>
        <v>Sim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Sim</v>
      </c>
      <c r="F2452" s="8" t="str">
        <f>VLOOKUP(A2452,Planilha1!A:Y,21,FALSE)</f>
        <v>Sim</v>
      </c>
      <c r="G2452" s="8" t="str">
        <f>VLOOKUP(A2452,Planilha1!A:Y,22,FALSE)</f>
        <v>Sim</v>
      </c>
      <c r="H2452" s="8" t="str">
        <f>VLOOKUP(A2452,Planilha1!A:Y,23,FALSE)</f>
        <v>Sim</v>
      </c>
      <c r="I2452" s="8" t="str">
        <f>VLOOKUP(A2452,Planilha1!A:Y,24,FALSE)</f>
        <v>Sim</v>
      </c>
      <c r="J2452" s="8" t="str">
        <f>VLOOKUP(A2452,Planilha1!A:Y,25,FALSE)</f>
        <v>Sim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Sim</v>
      </c>
      <c r="H2453" s="8" t="str">
        <f>VLOOKUP(A2453,Planilha1!A:Y,23,FALSE)</f>
        <v>Sim</v>
      </c>
      <c r="I2453" s="8" t="str">
        <f>VLOOKUP(A2453,Planilha1!A:Y,24,FALSE)</f>
        <v>Sim</v>
      </c>
      <c r="J2453" s="8" t="str">
        <f>VLOOKUP(A2453,Planilha1!A:Y,25,FALSE)</f>
        <v>Sim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Sim</v>
      </c>
      <c r="H2454" s="8" t="str">
        <f>VLOOKUP(A2454,Planilha1!A:Y,23,FALSE)</f>
        <v>Sim</v>
      </c>
      <c r="I2454" s="8" t="str">
        <f>VLOOKUP(A2454,Planilha1!A:Y,24,FALSE)</f>
        <v>Sim</v>
      </c>
      <c r="J2454" s="8" t="str">
        <f>VLOOKUP(A2454,Planilha1!A:Y,25,FALSE)</f>
        <v>Sim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Sim</v>
      </c>
      <c r="F2455" s="8" t="str">
        <f>VLOOKUP(A2455,Planilha1!A:Y,21,FALSE)</f>
        <v>Sim</v>
      </c>
      <c r="G2455" s="8" t="str">
        <f>VLOOKUP(A2455,Planilha1!A:Y,22,FALSE)</f>
        <v>Sim</v>
      </c>
      <c r="H2455" s="8" t="str">
        <f>VLOOKUP(A2455,Planilha1!A:Y,23,FALSE)</f>
        <v>Sim</v>
      </c>
      <c r="I2455" s="8" t="str">
        <f>VLOOKUP(A2455,Planilha1!A:Y,24,FALSE)</f>
        <v>Sim</v>
      </c>
      <c r="J2455" s="8" t="str">
        <f>VLOOKUP(A2455,Planilha1!A:Y,25,FALSE)</f>
        <v>Sim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Sim</v>
      </c>
      <c r="H2456" s="8" t="str">
        <f>VLOOKUP(A2456,Planilha1!A:Y,23,FALSE)</f>
        <v>Sim</v>
      </c>
      <c r="I2456" s="8" t="str">
        <f>VLOOKUP(A2456,Planilha1!A:Y,24,FALSE)</f>
        <v>Sim</v>
      </c>
      <c r="J2456" s="8" t="str">
        <f>VLOOKUP(A2456,Planilha1!A:Y,25,FALSE)</f>
        <v>Sim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Sim</v>
      </c>
      <c r="H2457" s="8" t="str">
        <f>VLOOKUP(A2457,Planilha1!A:Y,23,FALSE)</f>
        <v>Sim</v>
      </c>
      <c r="I2457" s="8" t="str">
        <f>VLOOKUP(A2457,Planilha1!A:Y,24,FALSE)</f>
        <v>Sim</v>
      </c>
      <c r="J2457" s="8" t="str">
        <f>VLOOKUP(A2457,Planilha1!A:Y,25,FALSE)</f>
        <v>Sim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Sim</v>
      </c>
      <c r="H2458" s="8" t="str">
        <f>VLOOKUP(A2458,Planilha1!A:Y,23,FALSE)</f>
        <v>Sim</v>
      </c>
      <c r="I2458" s="8" t="str">
        <f>VLOOKUP(A2458,Planilha1!A:Y,24,FALSE)</f>
        <v>Sim</v>
      </c>
      <c r="J2458" s="8" t="str">
        <f>VLOOKUP(A2458,Planilha1!A:Y,25,FALSE)</f>
        <v>Sim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Sim</v>
      </c>
      <c r="H2459" s="8" t="str">
        <f>VLOOKUP(A2459,Planilha1!A:Y,23,FALSE)</f>
        <v>Sim</v>
      </c>
      <c r="I2459" s="8" t="str">
        <f>VLOOKUP(A2459,Planilha1!A:Y,24,FALSE)</f>
        <v>Sim</v>
      </c>
      <c r="J2459" s="8" t="str">
        <f>VLOOKUP(A2459,Planilha1!A:Y,25,FALSE)</f>
        <v>Sim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Sim</v>
      </c>
      <c r="F2460" s="8" t="str">
        <f>VLOOKUP(A2460,Planilha1!A:Y,21,FALSE)</f>
        <v>Sim</v>
      </c>
      <c r="G2460" s="8" t="str">
        <f>VLOOKUP(A2460,Planilha1!A:Y,22,FALSE)</f>
        <v>Sim</v>
      </c>
      <c r="H2460" s="8" t="str">
        <f>VLOOKUP(A2460,Planilha1!A:Y,23,FALSE)</f>
        <v>Sim</v>
      </c>
      <c r="I2460" s="8" t="str">
        <f>VLOOKUP(A2460,Planilha1!A:Y,24,FALSE)</f>
        <v>Não</v>
      </c>
      <c r="J2460" s="8" t="str">
        <f>VLOOKUP(A2460,Planilha1!A:Y,25,FALSE)</f>
        <v>Sim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Sim</v>
      </c>
      <c r="H2461" s="8" t="str">
        <f>VLOOKUP(A2461,Planilha1!A:Y,23,FALSE)</f>
        <v>Sim</v>
      </c>
      <c r="I2461" s="8" t="str">
        <f>VLOOKUP(A2461,Planilha1!A:Y,24,FALSE)</f>
        <v>Sim</v>
      </c>
      <c r="J2461" s="8" t="str">
        <f>VLOOKUP(A2461,Planilha1!A:Y,25,FALSE)</f>
        <v>Sim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Sim</v>
      </c>
      <c r="H2462" s="8" t="str">
        <f>VLOOKUP(A2462,Planilha1!A:Y,23,FALSE)</f>
        <v>Sim</v>
      </c>
      <c r="I2462" s="8" t="str">
        <f>VLOOKUP(A2462,Planilha1!A:Y,24,FALSE)</f>
        <v>Sim</v>
      </c>
      <c r="J2462" s="8" t="str">
        <f>VLOOKUP(A2462,Planilha1!A:Y,25,FALSE)</f>
        <v>Sim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Sim</v>
      </c>
      <c r="F2463" s="8" t="str">
        <f>VLOOKUP(A2463,Planilha1!A:Y,21,FALSE)</f>
        <v>Sim</v>
      </c>
      <c r="G2463" s="8" t="str">
        <f>VLOOKUP(A2463,Planilha1!A:Y,22,FALSE)</f>
        <v>Sim</v>
      </c>
      <c r="H2463" s="8" t="str">
        <f>VLOOKUP(A2463,Planilha1!A:Y,23,FALSE)</f>
        <v>Sim</v>
      </c>
      <c r="I2463" s="8" t="str">
        <f>VLOOKUP(A2463,Planilha1!A:Y,24,FALSE)</f>
        <v>Sim</v>
      </c>
      <c r="J2463" s="8" t="str">
        <f>VLOOKUP(A2463,Planilha1!A:Y,25,FALSE)</f>
        <v>Sim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Sim</v>
      </c>
      <c r="F2464" s="8" t="str">
        <f>VLOOKUP(A2464,Planilha1!A:Y,21,FALSE)</f>
        <v>Sim</v>
      </c>
      <c r="G2464" s="8" t="str">
        <f>VLOOKUP(A2464,Planilha1!A:Y,22,FALSE)</f>
        <v>Sim</v>
      </c>
      <c r="H2464" s="8" t="str">
        <f>VLOOKUP(A2464,Planilha1!A:Y,23,FALSE)</f>
        <v>Sim</v>
      </c>
      <c r="I2464" s="8" t="str">
        <f>VLOOKUP(A2464,Planilha1!A:Y,24,FALSE)</f>
        <v>Sim</v>
      </c>
      <c r="J2464" s="8" t="str">
        <f>VLOOKUP(A2464,Planilha1!A:Y,25,FALSE)</f>
        <v>Sim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Sim</v>
      </c>
      <c r="F2465" s="8" t="str">
        <f>VLOOKUP(A2465,Planilha1!A:Y,21,FALSE)</f>
        <v>Sim</v>
      </c>
      <c r="G2465" s="8" t="str">
        <f>VLOOKUP(A2465,Planilha1!A:Y,22,FALSE)</f>
        <v>Sim</v>
      </c>
      <c r="H2465" s="8" t="str">
        <f>VLOOKUP(A2465,Planilha1!A:Y,23,FALSE)</f>
        <v>Sim</v>
      </c>
      <c r="I2465" s="8" t="str">
        <f>VLOOKUP(A2465,Planilha1!A:Y,24,FALSE)</f>
        <v>Não</v>
      </c>
      <c r="J2465" s="8" t="str">
        <f>VLOOKUP(A2465,Planilha1!A:Y,25,FALSE)</f>
        <v>Sim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Sim</v>
      </c>
      <c r="F2466" s="8" t="str">
        <f>VLOOKUP(A2466,Planilha1!A:Y,21,FALSE)</f>
        <v>Sim</v>
      </c>
      <c r="G2466" s="8" t="str">
        <f>VLOOKUP(A2466,Planilha1!A:Y,22,FALSE)</f>
        <v>Sim</v>
      </c>
      <c r="H2466" s="8" t="str">
        <f>VLOOKUP(A2466,Planilha1!A:Y,23,FALSE)</f>
        <v>Sim</v>
      </c>
      <c r="I2466" s="8" t="str">
        <f>VLOOKUP(A2466,Planilha1!A:Y,24,FALSE)</f>
        <v>Sim</v>
      </c>
      <c r="J2466" s="8" t="str">
        <f>VLOOKUP(A2466,Planilha1!A:Y,25,FALSE)</f>
        <v>Sim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Sim</v>
      </c>
      <c r="H2467" s="8" t="str">
        <f>VLOOKUP(A2467,Planilha1!A:Y,23,FALSE)</f>
        <v>Sim</v>
      </c>
      <c r="I2467" s="8" t="str">
        <f>VLOOKUP(A2467,Planilha1!A:Y,24,FALSE)</f>
        <v>Sim</v>
      </c>
      <c r="J2467" s="8" t="str">
        <f>VLOOKUP(A2467,Planilha1!A:Y,25,FALSE)</f>
        <v>Sim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Sim</v>
      </c>
      <c r="F2468" s="8" t="str">
        <f>VLOOKUP(A2468,Planilha1!A:Y,21,FALSE)</f>
        <v>Sim</v>
      </c>
      <c r="G2468" s="8" t="str">
        <f>VLOOKUP(A2468,Planilha1!A:Y,22,FALSE)</f>
        <v>Sim</v>
      </c>
      <c r="H2468" s="8" t="str">
        <f>VLOOKUP(A2468,Planilha1!A:Y,23,FALSE)</f>
        <v>Sim</v>
      </c>
      <c r="I2468" s="8" t="str">
        <f>VLOOKUP(A2468,Planilha1!A:Y,24,FALSE)</f>
        <v>Não</v>
      </c>
      <c r="J2468" s="8" t="str">
        <f>VLOOKUP(A2468,Planilha1!A:Y,25,FALSE)</f>
        <v>Sim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Sim</v>
      </c>
      <c r="H2469" s="8" t="str">
        <f>VLOOKUP(A2469,Planilha1!A:Y,23,FALSE)</f>
        <v>Sim</v>
      </c>
      <c r="I2469" s="8" t="str">
        <f>VLOOKUP(A2469,Planilha1!A:Y,24,FALSE)</f>
        <v>Sim</v>
      </c>
      <c r="J2469" s="8" t="str">
        <f>VLOOKUP(A2469,Planilha1!A:Y,25,FALSE)</f>
        <v>Sim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Sim</v>
      </c>
      <c r="F2470" s="8" t="str">
        <f>VLOOKUP(A2470,Planilha1!A:Y,21,FALSE)</f>
        <v>Sim</v>
      </c>
      <c r="G2470" s="8" t="str">
        <f>VLOOKUP(A2470,Planilha1!A:Y,22,FALSE)</f>
        <v>Sim</v>
      </c>
      <c r="H2470" s="8" t="str">
        <f>VLOOKUP(A2470,Planilha1!A:Y,23,FALSE)</f>
        <v>Sim</v>
      </c>
      <c r="I2470" s="8" t="str">
        <f>VLOOKUP(A2470,Planilha1!A:Y,24,FALSE)</f>
        <v>Sim</v>
      </c>
      <c r="J2470" s="8" t="str">
        <f>VLOOKUP(A2470,Planilha1!A:Y,25,FALSE)</f>
        <v>Sim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Sim</v>
      </c>
      <c r="H2471" s="8" t="str">
        <f>VLOOKUP(A2471,Planilha1!A:Y,23,FALSE)</f>
        <v>Sim</v>
      </c>
      <c r="I2471" s="8" t="str">
        <f>VLOOKUP(A2471,Planilha1!A:Y,24,FALSE)</f>
        <v>Sim</v>
      </c>
      <c r="J2471" s="8" t="str">
        <f>VLOOKUP(A2471,Planilha1!A:Y,25,FALSE)</f>
        <v>Sim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Sim</v>
      </c>
      <c r="H2472" s="8" t="str">
        <f>VLOOKUP(A2472,Planilha1!A:Y,23,FALSE)</f>
        <v>Sim</v>
      </c>
      <c r="I2472" s="8" t="str">
        <f>VLOOKUP(A2472,Planilha1!A:Y,24,FALSE)</f>
        <v>Sim</v>
      </c>
      <c r="J2472" s="8" t="str">
        <f>VLOOKUP(A2472,Planilha1!A:Y,25,FALSE)</f>
        <v>Sim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Sim</v>
      </c>
      <c r="H2473" s="8" t="str">
        <f>VLOOKUP(A2473,Planilha1!A:Y,23,FALSE)</f>
        <v>Sim</v>
      </c>
      <c r="I2473" s="8" t="str">
        <f>VLOOKUP(A2473,Planilha1!A:Y,24,FALSE)</f>
        <v>Sim</v>
      </c>
      <c r="J2473" s="8" t="str">
        <f>VLOOKUP(A2473,Planilha1!A:Y,25,FALSE)</f>
        <v>Sim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Sim</v>
      </c>
      <c r="F2474" s="8" t="str">
        <f>VLOOKUP(A2474,Planilha1!A:Y,21,FALSE)</f>
        <v>Sim</v>
      </c>
      <c r="G2474" s="8" t="str">
        <f>VLOOKUP(A2474,Planilha1!A:Y,22,FALSE)</f>
        <v>Não</v>
      </c>
      <c r="H2474" s="8" t="str">
        <f>VLOOKUP(A2474,Planilha1!A:Y,23,FALSE)</f>
        <v>Sim</v>
      </c>
      <c r="I2474" s="8" t="str">
        <f>VLOOKUP(A2474,Planilha1!A:Y,24,FALSE)</f>
        <v>Não</v>
      </c>
      <c r="J2474" s="8" t="str">
        <f>VLOOKUP(A2474,Planilha1!A:Y,25,FALSE)</f>
        <v>Sim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Sim</v>
      </c>
      <c r="H2475" s="8" t="str">
        <f>VLOOKUP(A2475,Planilha1!A:Y,23,FALSE)</f>
        <v>Sim</v>
      </c>
      <c r="I2475" s="8" t="str">
        <f>VLOOKUP(A2475,Planilha1!A:Y,24,FALSE)</f>
        <v>Não</v>
      </c>
      <c r="J2475" s="8" t="str">
        <f>VLOOKUP(A2475,Planilha1!A:Y,25,FALSE)</f>
        <v>Sim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Sim</v>
      </c>
      <c r="F2476" s="8" t="str">
        <f>VLOOKUP(A2476,Planilha1!A:Y,21,FALSE)</f>
        <v>Sim</v>
      </c>
      <c r="G2476" s="8" t="str">
        <f>VLOOKUP(A2476,Planilha1!A:Y,22,FALSE)</f>
        <v>Não</v>
      </c>
      <c r="H2476" s="8" t="str">
        <f>VLOOKUP(A2476,Planilha1!A:Y,23,FALSE)</f>
        <v>Sim</v>
      </c>
      <c r="I2476" s="8" t="str">
        <f>VLOOKUP(A2476,Planilha1!A:Y,24,FALSE)</f>
        <v>Não</v>
      </c>
      <c r="J2476" s="8" t="str">
        <f>VLOOKUP(A2476,Planilha1!A:Y,25,FALSE)</f>
        <v>Sim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Sim</v>
      </c>
      <c r="H2477" s="8" t="str">
        <f>VLOOKUP(A2477,Planilha1!A:Y,23,FALSE)</f>
        <v>Sim</v>
      </c>
      <c r="I2477" s="8" t="str">
        <f>VLOOKUP(A2477,Planilha1!A:Y,24,FALSE)</f>
        <v>Sim</v>
      </c>
      <c r="J2477" s="8" t="str">
        <f>VLOOKUP(A2477,Planilha1!A:Y,25,FALSE)</f>
        <v>Sim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Sim</v>
      </c>
      <c r="H2478" s="8" t="str">
        <f>VLOOKUP(A2478,Planilha1!A:Y,23,FALSE)</f>
        <v>Sim</v>
      </c>
      <c r="I2478" s="8" t="str">
        <f>VLOOKUP(A2478,Planilha1!A:Y,24,FALSE)</f>
        <v>Sim</v>
      </c>
      <c r="J2478" s="8" t="str">
        <f>VLOOKUP(A2478,Planilha1!A:Y,25,FALSE)</f>
        <v>Sim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Sim</v>
      </c>
      <c r="H2479" s="8" t="str">
        <f>VLOOKUP(A2479,Planilha1!A:Y,23,FALSE)</f>
        <v>Sim</v>
      </c>
      <c r="I2479" s="8" t="str">
        <f>VLOOKUP(A2479,Planilha1!A:Y,24,FALSE)</f>
        <v>Sim</v>
      </c>
      <c r="J2479" s="8" t="str">
        <f>VLOOKUP(A2479,Planilha1!A:Y,25,FALSE)</f>
        <v>Sim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Sim</v>
      </c>
      <c r="H2480" s="8" t="str">
        <f>VLOOKUP(A2480,Planilha1!A:Y,23,FALSE)</f>
        <v>Sim</v>
      </c>
      <c r="I2480" s="8" t="str">
        <f>VLOOKUP(A2480,Planilha1!A:Y,24,FALSE)</f>
        <v>Sim</v>
      </c>
      <c r="J2480" s="8" t="str">
        <f>VLOOKUP(A2480,Planilha1!A:Y,25,FALSE)</f>
        <v>Sim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Sim</v>
      </c>
      <c r="F2481" s="8" t="str">
        <f>VLOOKUP(A2481,Planilha1!A:Y,21,FALSE)</f>
        <v>Sim</v>
      </c>
      <c r="G2481" s="8" t="str">
        <f>VLOOKUP(A2481,Planilha1!A:Y,22,FALSE)</f>
        <v>Sim</v>
      </c>
      <c r="H2481" s="8" t="str">
        <f>VLOOKUP(A2481,Planilha1!A:Y,23,FALSE)</f>
        <v>Sim</v>
      </c>
      <c r="I2481" s="8" t="str">
        <f>VLOOKUP(A2481,Planilha1!A:Y,24,FALSE)</f>
        <v>Sim</v>
      </c>
      <c r="J2481" s="8" t="str">
        <f>VLOOKUP(A2481,Planilha1!A:Y,25,FALSE)</f>
        <v>Sim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Sim</v>
      </c>
      <c r="H2482" s="8" t="str">
        <f>VLOOKUP(A2482,Planilha1!A:Y,23,FALSE)</f>
        <v>Sim</v>
      </c>
      <c r="I2482" s="8" t="str">
        <f>VLOOKUP(A2482,Planilha1!A:Y,24,FALSE)</f>
        <v>Não</v>
      </c>
      <c r="J2482" s="8" t="str">
        <f>VLOOKUP(A2482,Planilha1!A:Y,25,FALSE)</f>
        <v>Sim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Não</v>
      </c>
      <c r="H2483" s="8" t="str">
        <f>VLOOKUP(A2483,Planilha1!A:Y,23,FALSE)</f>
        <v>Sim</v>
      </c>
      <c r="I2483" s="8" t="str">
        <f>VLOOKUP(A2483,Planilha1!A:Y,24,FALSE)</f>
        <v>Não</v>
      </c>
      <c r="J2483" s="8" t="str">
        <f>VLOOKUP(A2483,Planilha1!A:Y,25,FALSE)</f>
        <v>Sim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Sim</v>
      </c>
      <c r="H2484" s="8" t="str">
        <f>VLOOKUP(A2484,Planilha1!A:Y,23,FALSE)</f>
        <v>Sim</v>
      </c>
      <c r="I2484" s="8" t="str">
        <f>VLOOKUP(A2484,Planilha1!A:Y,24,FALSE)</f>
        <v>Sim</v>
      </c>
      <c r="J2484" s="8" t="str">
        <f>VLOOKUP(A2484,Planilha1!A:Y,25,FALSE)</f>
        <v>Sim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Sim</v>
      </c>
      <c r="H2485" s="8" t="str">
        <f>VLOOKUP(A2485,Planilha1!A:Y,23,FALSE)</f>
        <v>Sim</v>
      </c>
      <c r="I2485" s="8" t="str">
        <f>VLOOKUP(A2485,Planilha1!A:Y,24,FALSE)</f>
        <v>Sim</v>
      </c>
      <c r="J2485" s="8" t="str">
        <f>VLOOKUP(A2485,Planilha1!A:Y,25,FALSE)</f>
        <v>Sim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Sim</v>
      </c>
      <c r="H2486" s="8" t="str">
        <f>VLOOKUP(A2486,Planilha1!A:Y,23,FALSE)</f>
        <v>Sim</v>
      </c>
      <c r="I2486" s="8" t="str">
        <f>VLOOKUP(A2486,Planilha1!A:Y,24,FALSE)</f>
        <v>Sim</v>
      </c>
      <c r="J2486" s="8" t="str">
        <f>VLOOKUP(A2486,Planilha1!A:Y,25,FALSE)</f>
        <v>Sim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Sim</v>
      </c>
      <c r="H2487" s="8" t="str">
        <f>VLOOKUP(A2487,Planilha1!A:Y,23,FALSE)</f>
        <v>Sim</v>
      </c>
      <c r="I2487" s="8" t="str">
        <f>VLOOKUP(A2487,Planilha1!A:Y,24,FALSE)</f>
        <v>Sim</v>
      </c>
      <c r="J2487" s="8" t="str">
        <f>VLOOKUP(A2487,Planilha1!A:Y,25,FALSE)</f>
        <v>Sim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Sim</v>
      </c>
      <c r="H2488" s="8" t="str">
        <f>VLOOKUP(A2488,Planilha1!A:Y,23,FALSE)</f>
        <v>Sim</v>
      </c>
      <c r="I2488" s="8" t="str">
        <f>VLOOKUP(A2488,Planilha1!A:Y,24,FALSE)</f>
        <v>Sim</v>
      </c>
      <c r="J2488" s="8" t="str">
        <f>VLOOKUP(A2488,Planilha1!A:Y,25,FALSE)</f>
        <v>Sim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Sim</v>
      </c>
      <c r="H2489" s="8" t="str">
        <f>VLOOKUP(A2489,Planilha1!A:Y,23,FALSE)</f>
        <v>Sim</v>
      </c>
      <c r="I2489" s="8" t="str">
        <f>VLOOKUP(A2489,Planilha1!A:Y,24,FALSE)</f>
        <v>Não</v>
      </c>
      <c r="J2489" s="8" t="str">
        <f>VLOOKUP(A2489,Planilha1!A:Y,25,FALSE)</f>
        <v>Sim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Sim</v>
      </c>
      <c r="H2490" s="8" t="str">
        <f>VLOOKUP(A2490,Planilha1!A:Y,23,FALSE)</f>
        <v>Sim</v>
      </c>
      <c r="I2490" s="8" t="str">
        <f>VLOOKUP(A2490,Planilha1!A:Y,24,FALSE)</f>
        <v>Sim</v>
      </c>
      <c r="J2490" s="8" t="str">
        <f>VLOOKUP(A2490,Planilha1!A:Y,25,FALSE)</f>
        <v>Sim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Sim</v>
      </c>
      <c r="H2491" s="8" t="str">
        <f>VLOOKUP(A2491,Planilha1!A:Y,23,FALSE)</f>
        <v>Sim</v>
      </c>
      <c r="I2491" s="8" t="str">
        <f>VLOOKUP(A2491,Planilha1!A:Y,24,FALSE)</f>
        <v>Sim</v>
      </c>
      <c r="J2491" s="8" t="str">
        <f>VLOOKUP(A2491,Planilha1!A:Y,25,FALSE)</f>
        <v>Sim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Sim</v>
      </c>
      <c r="H2492" s="8" t="str">
        <f>VLOOKUP(A2492,Planilha1!A:Y,23,FALSE)</f>
        <v>Sim</v>
      </c>
      <c r="I2492" s="8" t="str">
        <f>VLOOKUP(A2492,Planilha1!A:Y,24,FALSE)</f>
        <v>Sim</v>
      </c>
      <c r="J2492" s="8" t="str">
        <f>VLOOKUP(A2492,Planilha1!A:Y,25,FALSE)</f>
        <v>Sim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Sim</v>
      </c>
      <c r="F2493" s="8" t="str">
        <f>VLOOKUP(A2493,Planilha1!A:Y,21,FALSE)</f>
        <v>Sim</v>
      </c>
      <c r="G2493" s="8" t="str">
        <f>VLOOKUP(A2493,Planilha1!A:Y,22,FALSE)</f>
        <v>Sim</v>
      </c>
      <c r="H2493" s="8" t="str">
        <f>VLOOKUP(A2493,Planilha1!A:Y,23,FALSE)</f>
        <v>Sim</v>
      </c>
      <c r="I2493" s="8" t="str">
        <f>VLOOKUP(A2493,Planilha1!A:Y,24,FALSE)</f>
        <v>Sim</v>
      </c>
      <c r="J2493" s="8" t="str">
        <f>VLOOKUP(A2493,Planilha1!A:Y,25,FALSE)</f>
        <v>Sim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Sim</v>
      </c>
      <c r="H2494" s="8" t="str">
        <f>VLOOKUP(A2494,Planilha1!A:Y,23,FALSE)</f>
        <v>Sim</v>
      </c>
      <c r="I2494" s="8" t="str">
        <f>VLOOKUP(A2494,Planilha1!A:Y,24,FALSE)</f>
        <v>Sim</v>
      </c>
      <c r="J2494" s="8" t="str">
        <f>VLOOKUP(A2494,Planilha1!A:Y,25,FALSE)</f>
        <v>Sim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Sim</v>
      </c>
      <c r="H2495" s="8" t="str">
        <f>VLOOKUP(A2495,Planilha1!A:Y,23,FALSE)</f>
        <v>Sim</v>
      </c>
      <c r="I2495" s="8" t="str">
        <f>VLOOKUP(A2495,Planilha1!A:Y,24,FALSE)</f>
        <v>Sim</v>
      </c>
      <c r="J2495" s="8" t="str">
        <f>VLOOKUP(A2495,Planilha1!A:Y,25,FALSE)</f>
        <v>Sim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Sim</v>
      </c>
      <c r="H2496" s="8" t="str">
        <f>VLOOKUP(A2496,Planilha1!A:Y,23,FALSE)</f>
        <v>Sim</v>
      </c>
      <c r="I2496" s="8" t="str">
        <f>VLOOKUP(A2496,Planilha1!A:Y,24,FALSE)</f>
        <v>Sim</v>
      </c>
      <c r="J2496" s="8" t="str">
        <f>VLOOKUP(A2496,Planilha1!A:Y,25,FALSE)</f>
        <v>Sim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Sim</v>
      </c>
      <c r="F2497" s="8" t="str">
        <f>VLOOKUP(A2497,Planilha1!A:Y,21,FALSE)</f>
        <v>Sim</v>
      </c>
      <c r="G2497" s="8" t="str">
        <f>VLOOKUP(A2497,Planilha1!A:Y,22,FALSE)</f>
        <v>Sim</v>
      </c>
      <c r="H2497" s="8" t="str">
        <f>VLOOKUP(A2497,Planilha1!A:Y,23,FALSE)</f>
        <v>Sim</v>
      </c>
      <c r="I2497" s="8" t="str">
        <f>VLOOKUP(A2497,Planilha1!A:Y,24,FALSE)</f>
        <v>Sim</v>
      </c>
      <c r="J2497" s="8" t="str">
        <f>VLOOKUP(A2497,Planilha1!A:Y,25,FALSE)</f>
        <v>Sim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Sim</v>
      </c>
      <c r="H2498" s="8" t="str">
        <f>VLOOKUP(A2498,Planilha1!A:Y,23,FALSE)</f>
        <v>Sim</v>
      </c>
      <c r="I2498" s="8" t="str">
        <f>VLOOKUP(A2498,Planilha1!A:Y,24,FALSE)</f>
        <v>Sim</v>
      </c>
      <c r="J2498" s="8" t="str">
        <f>VLOOKUP(A2498,Planilha1!A:Y,25,FALSE)</f>
        <v>Sim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Sim</v>
      </c>
      <c r="H2499" s="8" t="str">
        <f>VLOOKUP(A2499,Planilha1!A:Y,23,FALSE)</f>
        <v>Sim</v>
      </c>
      <c r="I2499" s="8" t="str">
        <f>VLOOKUP(A2499,Planilha1!A:Y,24,FALSE)</f>
        <v>Sim</v>
      </c>
      <c r="J2499" s="8" t="str">
        <f>VLOOKUP(A2499,Planilha1!A:Y,25,FALSE)</f>
        <v>Sim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Sim</v>
      </c>
      <c r="H2500" s="8" t="str">
        <f>VLOOKUP(A2500,Planilha1!A:Y,23,FALSE)</f>
        <v>Sim</v>
      </c>
      <c r="I2500" s="8" t="str">
        <f>VLOOKUP(A2500,Planilha1!A:Y,24,FALSE)</f>
        <v>Sim</v>
      </c>
      <c r="J2500" s="8" t="str">
        <f>VLOOKUP(A2500,Planilha1!A:Y,25,FALSE)</f>
        <v>Sim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Sim</v>
      </c>
      <c r="H2501" s="8" t="str">
        <f>VLOOKUP(A2501,Planilha1!A:Y,23,FALSE)</f>
        <v>Sim</v>
      </c>
      <c r="I2501" s="8" t="str">
        <f>VLOOKUP(A2501,Planilha1!A:Y,24,FALSE)</f>
        <v>Sim</v>
      </c>
      <c r="J2501" s="8" t="str">
        <f>VLOOKUP(A2501,Planilha1!A:Y,25,FALSE)</f>
        <v>Sim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Sim</v>
      </c>
      <c r="H2502" s="8" t="str">
        <f>VLOOKUP(A2502,Planilha1!A:Y,23,FALSE)</f>
        <v>Sim</v>
      </c>
      <c r="I2502" s="8" t="str">
        <f>VLOOKUP(A2502,Planilha1!A:Y,24,FALSE)</f>
        <v>Sim</v>
      </c>
      <c r="J2502" s="8" t="str">
        <f>VLOOKUP(A2502,Planilha1!A:Y,25,FALSE)</f>
        <v>Sim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Sim</v>
      </c>
      <c r="H2503" s="8" t="str">
        <f>VLOOKUP(A2503,Planilha1!A:Y,23,FALSE)</f>
        <v>Sim</v>
      </c>
      <c r="I2503" s="8" t="str">
        <f>VLOOKUP(A2503,Planilha1!A:Y,24,FALSE)</f>
        <v>Sim</v>
      </c>
      <c r="J2503" s="8" t="str">
        <f>VLOOKUP(A2503,Planilha1!A:Y,25,FALSE)</f>
        <v>Sim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Sim</v>
      </c>
      <c r="G2504" s="8" t="str">
        <f>VLOOKUP(A2504,Planilha1!A:Y,22,FALSE)</f>
        <v>Não</v>
      </c>
      <c r="H2504" s="8" t="str">
        <f>VLOOKUP(A2504,Planilha1!A:Y,23,FALSE)</f>
        <v>Sim</v>
      </c>
      <c r="I2504" s="8" t="str">
        <f>VLOOKUP(A2504,Planilha1!A:Y,24,FALSE)</f>
        <v>Não</v>
      </c>
      <c r="J2504" s="8" t="str">
        <f>VLOOKUP(A2504,Planilha1!A:Y,25,FALSE)</f>
        <v>Sim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Sim</v>
      </c>
      <c r="F2505" s="8" t="str">
        <f>VLOOKUP(A2505,Planilha1!A:Y,21,FALSE)</f>
        <v>Sim</v>
      </c>
      <c r="G2505" s="8" t="str">
        <f>VLOOKUP(A2505,Planilha1!A:Y,22,FALSE)</f>
        <v>Sim</v>
      </c>
      <c r="H2505" s="8" t="str">
        <f>VLOOKUP(A2505,Planilha1!A:Y,23,FALSE)</f>
        <v>Sim</v>
      </c>
      <c r="I2505" s="8" t="str">
        <f>VLOOKUP(A2505,Planilha1!A:Y,24,FALSE)</f>
        <v>Sim</v>
      </c>
      <c r="J2505" s="8" t="str">
        <f>VLOOKUP(A2505,Planilha1!A:Y,25,FALSE)</f>
        <v>Sim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Sim</v>
      </c>
      <c r="H2506" s="8" t="str">
        <f>VLOOKUP(A2506,Planilha1!A:Y,23,FALSE)</f>
        <v>Sim</v>
      </c>
      <c r="I2506" s="8" t="str">
        <f>VLOOKUP(A2506,Planilha1!A:Y,24,FALSE)</f>
        <v>Sim</v>
      </c>
      <c r="J2506" s="8" t="str">
        <f>VLOOKUP(A2506,Planilha1!A:Y,25,FALSE)</f>
        <v>Sim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Não</v>
      </c>
      <c r="F2507" s="8" t="str">
        <f>VLOOKUP(A2507,Planilha1!A:Y,21,FALSE)</f>
        <v>Sim</v>
      </c>
      <c r="G2507" s="8" t="str">
        <f>VLOOKUP(A2507,Planilha1!A:Y,22,FALSE)</f>
        <v>Não</v>
      </c>
      <c r="H2507" s="8" t="str">
        <f>VLOOKUP(A2507,Planilha1!A:Y,23,FALSE)</f>
        <v>Sim</v>
      </c>
      <c r="I2507" s="8" t="str">
        <f>VLOOKUP(A2507,Planilha1!A:Y,24,FALSE)</f>
        <v>Não</v>
      </c>
      <c r="J2507" s="8" t="str">
        <f>VLOOKUP(A2507,Planilha1!A:Y,25,FALSE)</f>
        <v>Sim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Sim</v>
      </c>
      <c r="H2508" s="8" t="str">
        <f>VLOOKUP(A2508,Planilha1!A:Y,23,FALSE)</f>
        <v>Sim</v>
      </c>
      <c r="I2508" s="8" t="str">
        <f>VLOOKUP(A2508,Planilha1!A:Y,24,FALSE)</f>
        <v>Sim</v>
      </c>
      <c r="J2508" s="8" t="str">
        <f>VLOOKUP(A2508,Planilha1!A:Y,25,FALSE)</f>
        <v>Sim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Sim</v>
      </c>
      <c r="H2509" s="8" t="str">
        <f>VLOOKUP(A2509,Planilha1!A:Y,23,FALSE)</f>
        <v>Sim</v>
      </c>
      <c r="I2509" s="8" t="str">
        <f>VLOOKUP(A2509,Planilha1!A:Y,24,FALSE)</f>
        <v>Sim</v>
      </c>
      <c r="J2509" s="8" t="str">
        <f>VLOOKUP(A2509,Planilha1!A:Y,25,FALSE)</f>
        <v>Sim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Sim</v>
      </c>
      <c r="F2510" s="8" t="str">
        <f>VLOOKUP(A2510,Planilha1!A:Y,21,FALSE)</f>
        <v>Sim</v>
      </c>
      <c r="G2510" s="8" t="str">
        <f>VLOOKUP(A2510,Planilha1!A:Y,22,FALSE)</f>
        <v>Sim</v>
      </c>
      <c r="H2510" s="8" t="str">
        <f>VLOOKUP(A2510,Planilha1!A:Y,23,FALSE)</f>
        <v>Sim</v>
      </c>
      <c r="I2510" s="8" t="str">
        <f>VLOOKUP(A2510,Planilha1!A:Y,24,FALSE)</f>
        <v>Não</v>
      </c>
      <c r="J2510" s="8" t="str">
        <f>VLOOKUP(A2510,Planilha1!A:Y,25,FALSE)</f>
        <v>Sim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Não</v>
      </c>
      <c r="H2511" s="8" t="str">
        <f>VLOOKUP(A2511,Planilha1!A:Y,23,FALSE)</f>
        <v>Sim</v>
      </c>
      <c r="I2511" s="8" t="str">
        <f>VLOOKUP(A2511,Planilha1!A:Y,24,FALSE)</f>
        <v>Não</v>
      </c>
      <c r="J2511" s="8" t="str">
        <f>VLOOKUP(A2511,Planilha1!A:Y,25,FALSE)</f>
        <v>Sim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Sim</v>
      </c>
      <c r="H2512" s="8" t="str">
        <f>VLOOKUP(A2512,Planilha1!A:Y,23,FALSE)</f>
        <v>Sim</v>
      </c>
      <c r="I2512" s="8" t="str">
        <f>VLOOKUP(A2512,Planilha1!A:Y,24,FALSE)</f>
        <v>Sim</v>
      </c>
      <c r="J2512" s="8" t="str">
        <f>VLOOKUP(A2512,Planilha1!A:Y,25,FALSE)</f>
        <v>Sim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Sim</v>
      </c>
      <c r="H2513" s="8" t="str">
        <f>VLOOKUP(A2513,Planilha1!A:Y,23,FALSE)</f>
        <v>Sim</v>
      </c>
      <c r="I2513" s="8" t="str">
        <f>VLOOKUP(A2513,Planilha1!A:Y,24,FALSE)</f>
        <v>Não</v>
      </c>
      <c r="J2513" s="8" t="str">
        <f>VLOOKUP(A2513,Planilha1!A:Y,25,FALSE)</f>
        <v>Sim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Sim</v>
      </c>
      <c r="F2514" s="8" t="str">
        <f>VLOOKUP(A2514,Planilha1!A:Y,21,FALSE)</f>
        <v>Sim</v>
      </c>
      <c r="G2514" s="8" t="str">
        <f>VLOOKUP(A2514,Planilha1!A:Y,22,FALSE)</f>
        <v>Sim</v>
      </c>
      <c r="H2514" s="8" t="str">
        <f>VLOOKUP(A2514,Planilha1!A:Y,23,FALSE)</f>
        <v>Sim</v>
      </c>
      <c r="I2514" s="8" t="str">
        <f>VLOOKUP(A2514,Planilha1!A:Y,24,FALSE)</f>
        <v>Sim</v>
      </c>
      <c r="J2514" s="8" t="str">
        <f>VLOOKUP(A2514,Planilha1!A:Y,25,FALSE)</f>
        <v>Sim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Sim</v>
      </c>
      <c r="H2515" s="8" t="str">
        <f>VLOOKUP(A2515,Planilha1!A:Y,23,FALSE)</f>
        <v>Sim</v>
      </c>
      <c r="I2515" s="8" t="str">
        <f>VLOOKUP(A2515,Planilha1!A:Y,24,FALSE)</f>
        <v>Sim</v>
      </c>
      <c r="J2515" s="8" t="str">
        <f>VLOOKUP(A2515,Planilha1!A:Y,25,FALSE)</f>
        <v>Sim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Sim</v>
      </c>
      <c r="H2516" s="8" t="str">
        <f>VLOOKUP(A2516,Planilha1!A:Y,23,FALSE)</f>
        <v>Sim</v>
      </c>
      <c r="I2516" s="8" t="str">
        <f>VLOOKUP(A2516,Planilha1!A:Y,24,FALSE)</f>
        <v>Não</v>
      </c>
      <c r="J2516" s="8" t="str">
        <f>VLOOKUP(A2516,Planilha1!A:Y,25,FALSE)</f>
        <v>Sim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Sim</v>
      </c>
      <c r="H2517" s="8" t="str">
        <f>VLOOKUP(A2517,Planilha1!A:Y,23,FALSE)</f>
        <v>Sim</v>
      </c>
      <c r="I2517" s="8" t="str">
        <f>VLOOKUP(A2517,Planilha1!A:Y,24,FALSE)</f>
        <v>Sim</v>
      </c>
      <c r="J2517" s="8" t="str">
        <f>VLOOKUP(A2517,Planilha1!A:Y,25,FALSE)</f>
        <v>Sim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Sim</v>
      </c>
      <c r="I2518" s="8" t="str">
        <f>VLOOKUP(A2518,Planilha1!A:Y,24,FALSE)</f>
        <v>Não</v>
      </c>
      <c r="J2518" s="8" t="str">
        <f>VLOOKUP(A2518,Planilha1!A:Y,25,FALSE)</f>
        <v>Sim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Sim</v>
      </c>
      <c r="H2519" s="8" t="str">
        <f>VLOOKUP(A2519,Planilha1!A:Y,23,FALSE)</f>
        <v>Sim</v>
      </c>
      <c r="I2519" s="8" t="str">
        <f>VLOOKUP(A2519,Planilha1!A:Y,24,FALSE)</f>
        <v>Sim</v>
      </c>
      <c r="J2519" s="8" t="str">
        <f>VLOOKUP(A2519,Planilha1!A:Y,25,FALSE)</f>
        <v>Sim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Sim</v>
      </c>
      <c r="H2520" s="8" t="str">
        <f>VLOOKUP(A2520,Planilha1!A:Y,23,FALSE)</f>
        <v>Sim</v>
      </c>
      <c r="I2520" s="8" t="str">
        <f>VLOOKUP(A2520,Planilha1!A:Y,24,FALSE)</f>
        <v>Sim</v>
      </c>
      <c r="J2520" s="8" t="str">
        <f>VLOOKUP(A2520,Planilha1!A:Y,25,FALSE)</f>
        <v>Sim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Sim</v>
      </c>
      <c r="F2521" s="8" t="str">
        <f>VLOOKUP(A2521,Planilha1!A:Y,21,FALSE)</f>
        <v>Sim</v>
      </c>
      <c r="G2521" s="8" t="str">
        <f>VLOOKUP(A2521,Planilha1!A:Y,22,FALSE)</f>
        <v>Sim</v>
      </c>
      <c r="H2521" s="8" t="str">
        <f>VLOOKUP(A2521,Planilha1!A:Y,23,FALSE)</f>
        <v>Sim</v>
      </c>
      <c r="I2521" s="8" t="str">
        <f>VLOOKUP(A2521,Planilha1!A:Y,24,FALSE)</f>
        <v>Sim</v>
      </c>
      <c r="J2521" s="8" t="str">
        <f>VLOOKUP(A2521,Planilha1!A:Y,25,FALSE)</f>
        <v>Sim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Sim</v>
      </c>
      <c r="H2522" s="8" t="str">
        <f>VLOOKUP(A2522,Planilha1!A:Y,23,FALSE)</f>
        <v>Sim</v>
      </c>
      <c r="I2522" s="8" t="str">
        <f>VLOOKUP(A2522,Planilha1!A:Y,24,FALSE)</f>
        <v>Sim</v>
      </c>
      <c r="J2522" s="8" t="str">
        <f>VLOOKUP(A2522,Planilha1!A:Y,25,FALSE)</f>
        <v>Sim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Não</v>
      </c>
      <c r="F2523" s="8" t="str">
        <f>VLOOKUP(A2523,Planilha1!A:Y,21,FALSE)</f>
        <v>Sim</v>
      </c>
      <c r="G2523" s="8" t="str">
        <f>VLOOKUP(A2523,Planilha1!A:Y,22,FALSE)</f>
        <v>Não</v>
      </c>
      <c r="H2523" s="8" t="str">
        <f>VLOOKUP(A2523,Planilha1!A:Y,23,FALSE)</f>
        <v>Sim</v>
      </c>
      <c r="I2523" s="8" t="str">
        <f>VLOOKUP(A2523,Planilha1!A:Y,24,FALSE)</f>
        <v>Sim</v>
      </c>
      <c r="J2523" s="8" t="str">
        <f>VLOOKUP(A2523,Planilha1!A:Y,25,FALSE)</f>
        <v>Sim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Sim</v>
      </c>
      <c r="F2524" s="8" t="str">
        <f>VLOOKUP(A2524,Planilha1!A:Y,21,FALSE)</f>
        <v>Sim</v>
      </c>
      <c r="G2524" s="8" t="str">
        <f>VLOOKUP(A2524,Planilha1!A:Y,22,FALSE)</f>
        <v>Sim</v>
      </c>
      <c r="H2524" s="8" t="str">
        <f>VLOOKUP(A2524,Planilha1!A:Y,23,FALSE)</f>
        <v>Sim</v>
      </c>
      <c r="I2524" s="8" t="str">
        <f>VLOOKUP(A2524,Planilha1!A:Y,24,FALSE)</f>
        <v>Não</v>
      </c>
      <c r="J2524" s="8" t="str">
        <f>VLOOKUP(A2524,Planilha1!A:Y,25,FALSE)</f>
        <v>Sim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Sim</v>
      </c>
      <c r="F2525" s="8" t="str">
        <f>VLOOKUP(A2525,Planilha1!A:Y,21,FALSE)</f>
        <v>Sim</v>
      </c>
      <c r="G2525" s="8" t="str">
        <f>VLOOKUP(A2525,Planilha1!A:Y,22,FALSE)</f>
        <v>Sim</v>
      </c>
      <c r="H2525" s="8" t="str">
        <f>VLOOKUP(A2525,Planilha1!A:Y,23,FALSE)</f>
        <v>Sim</v>
      </c>
      <c r="I2525" s="8" t="str">
        <f>VLOOKUP(A2525,Planilha1!A:Y,24,FALSE)</f>
        <v>Sim</v>
      </c>
      <c r="J2525" s="8" t="str">
        <f>VLOOKUP(A2525,Planilha1!A:Y,25,FALSE)</f>
        <v>Sim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Sim</v>
      </c>
      <c r="H2526" s="8" t="str">
        <f>VLOOKUP(A2526,Planilha1!A:Y,23,FALSE)</f>
        <v>Sim</v>
      </c>
      <c r="I2526" s="8" t="str">
        <f>VLOOKUP(A2526,Planilha1!A:Y,24,FALSE)</f>
        <v>Sim</v>
      </c>
      <c r="J2526" s="8" t="str">
        <f>VLOOKUP(A2526,Planilha1!A:Y,25,FALSE)</f>
        <v>Sim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Sim</v>
      </c>
      <c r="H2527" s="8" t="str">
        <f>VLOOKUP(A2527,Planilha1!A:Y,23,FALSE)</f>
        <v>Sim</v>
      </c>
      <c r="I2527" s="8" t="str">
        <f>VLOOKUP(A2527,Planilha1!A:Y,24,FALSE)</f>
        <v>Sim</v>
      </c>
      <c r="J2527" s="8" t="str">
        <f>VLOOKUP(A2527,Planilha1!A:Y,25,FALSE)</f>
        <v>Sim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Sim</v>
      </c>
      <c r="H2528" s="8" t="str">
        <f>VLOOKUP(A2528,Planilha1!A:Y,23,FALSE)</f>
        <v>Sim</v>
      </c>
      <c r="I2528" s="8" t="str">
        <f>VLOOKUP(A2528,Planilha1!A:Y,24,FALSE)</f>
        <v>Sim</v>
      </c>
      <c r="J2528" s="8" t="str">
        <f>VLOOKUP(A2528,Planilha1!A:Y,25,FALSE)</f>
        <v>Sim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Sim</v>
      </c>
      <c r="H2529" s="8" t="str">
        <f>VLOOKUP(A2529,Planilha1!A:Y,23,FALSE)</f>
        <v>Sim</v>
      </c>
      <c r="I2529" s="8" t="str">
        <f>VLOOKUP(A2529,Planilha1!A:Y,24,FALSE)</f>
        <v>Sim</v>
      </c>
      <c r="J2529" s="8" t="str">
        <f>VLOOKUP(A2529,Planilha1!A:Y,25,FALSE)</f>
        <v>Sim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Sim</v>
      </c>
      <c r="H2530" s="8" t="str">
        <f>VLOOKUP(A2530,Planilha1!A:Y,23,FALSE)</f>
        <v>Sim</v>
      </c>
      <c r="I2530" s="8" t="str">
        <f>VLOOKUP(A2530,Planilha1!A:Y,24,FALSE)</f>
        <v>Não</v>
      </c>
      <c r="J2530" s="8" t="str">
        <f>VLOOKUP(A2530,Planilha1!A:Y,25,FALSE)</f>
        <v>Sim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Sim</v>
      </c>
      <c r="H2531" s="8" t="str">
        <f>VLOOKUP(A2531,Planilha1!A:Y,23,FALSE)</f>
        <v>Sim</v>
      </c>
      <c r="I2531" s="8" t="str">
        <f>VLOOKUP(A2531,Planilha1!A:Y,24,FALSE)</f>
        <v>Sim</v>
      </c>
      <c r="J2531" s="8" t="str">
        <f>VLOOKUP(A2531,Planilha1!A:Y,25,FALSE)</f>
        <v>Sim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Sim</v>
      </c>
      <c r="H2532" s="8" t="str">
        <f>VLOOKUP(A2532,Planilha1!A:Y,23,FALSE)</f>
        <v>Sim</v>
      </c>
      <c r="I2532" s="8" t="str">
        <f>VLOOKUP(A2532,Planilha1!A:Y,24,FALSE)</f>
        <v>Sim</v>
      </c>
      <c r="J2532" s="8" t="str">
        <f>VLOOKUP(A2532,Planilha1!A:Y,25,FALSE)</f>
        <v>Sim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Sim</v>
      </c>
      <c r="F2533" s="8" t="str">
        <f>VLOOKUP(A2533,Planilha1!A:Y,21,FALSE)</f>
        <v>Sim</v>
      </c>
      <c r="G2533" s="8" t="str">
        <f>VLOOKUP(A2533,Planilha1!A:Y,22,FALSE)</f>
        <v>Sim</v>
      </c>
      <c r="H2533" s="8" t="str">
        <f>VLOOKUP(A2533,Planilha1!A:Y,23,FALSE)</f>
        <v>Sim</v>
      </c>
      <c r="I2533" s="8" t="str">
        <f>VLOOKUP(A2533,Planilha1!A:Y,24,FALSE)</f>
        <v>Não</v>
      </c>
      <c r="J2533" s="8" t="str">
        <f>VLOOKUP(A2533,Planilha1!A:Y,25,FALSE)</f>
        <v>Sim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Sim</v>
      </c>
      <c r="F2534" s="8" t="str">
        <f>VLOOKUP(A2534,Planilha1!A:Y,21,FALSE)</f>
        <v>Sim</v>
      </c>
      <c r="G2534" s="8" t="str">
        <f>VLOOKUP(A2534,Planilha1!A:Y,22,FALSE)</f>
        <v>Sim</v>
      </c>
      <c r="H2534" s="8" t="str">
        <f>VLOOKUP(A2534,Planilha1!A:Y,23,FALSE)</f>
        <v>Sim</v>
      </c>
      <c r="I2534" s="8" t="str">
        <f>VLOOKUP(A2534,Planilha1!A:Y,24,FALSE)</f>
        <v>Sim</v>
      </c>
      <c r="J2534" s="8" t="str">
        <f>VLOOKUP(A2534,Planilha1!A:Y,25,FALSE)</f>
        <v>Sim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Sim</v>
      </c>
      <c r="H2535" s="8" t="str">
        <f>VLOOKUP(A2535,Planilha1!A:Y,23,FALSE)</f>
        <v>Sim</v>
      </c>
      <c r="I2535" s="8" t="str">
        <f>VLOOKUP(A2535,Planilha1!A:Y,24,FALSE)</f>
        <v>Sim</v>
      </c>
      <c r="J2535" s="8" t="str">
        <f>VLOOKUP(A2535,Planilha1!A:Y,25,FALSE)</f>
        <v>Sim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Sim</v>
      </c>
      <c r="H2536" s="8" t="str">
        <f>VLOOKUP(A2536,Planilha1!A:Y,23,FALSE)</f>
        <v>Sim</v>
      </c>
      <c r="I2536" s="8" t="str">
        <f>VLOOKUP(A2536,Planilha1!A:Y,24,FALSE)</f>
        <v>Sim</v>
      </c>
      <c r="J2536" s="8" t="str">
        <f>VLOOKUP(A2536,Planilha1!A:Y,25,FALSE)</f>
        <v>Sim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Sim</v>
      </c>
      <c r="F2537" s="8" t="str">
        <f>VLOOKUP(A2537,Planilha1!A:Y,21,FALSE)</f>
        <v>Sim</v>
      </c>
      <c r="G2537" s="8" t="str">
        <f>VLOOKUP(A2537,Planilha1!A:Y,22,FALSE)</f>
        <v>Sim</v>
      </c>
      <c r="H2537" s="8" t="str">
        <f>VLOOKUP(A2537,Planilha1!A:Y,23,FALSE)</f>
        <v>Sim</v>
      </c>
      <c r="I2537" s="8" t="str">
        <f>VLOOKUP(A2537,Planilha1!A:Y,24,FALSE)</f>
        <v>Sim</v>
      </c>
      <c r="J2537" s="8" t="str">
        <f>VLOOKUP(A2537,Planilha1!A:Y,25,FALSE)</f>
        <v>Sim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Sim</v>
      </c>
      <c r="G2538" s="8" t="str">
        <f>VLOOKUP(A2538,Planilha1!A:Y,22,FALSE)</f>
        <v>Não</v>
      </c>
      <c r="H2538" s="8" t="str">
        <f>VLOOKUP(A2538,Planilha1!A:Y,23,FALSE)</f>
        <v>Sim</v>
      </c>
      <c r="I2538" s="8" t="str">
        <f>VLOOKUP(A2538,Planilha1!A:Y,24,FALSE)</f>
        <v>Não</v>
      </c>
      <c r="J2538" s="8" t="str">
        <f>VLOOKUP(A2538,Planilha1!A:Y,25,FALSE)</f>
        <v>Sim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Não</v>
      </c>
      <c r="H2539" s="8" t="str">
        <f>VLOOKUP(A2539,Planilha1!A:Y,23,FALSE)</f>
        <v>Sim</v>
      </c>
      <c r="I2539" s="8" t="str">
        <f>VLOOKUP(A2539,Planilha1!A:Y,24,FALSE)</f>
        <v>Não</v>
      </c>
      <c r="J2539" s="8" t="str">
        <f>VLOOKUP(A2539,Planilha1!A:Y,25,FALSE)</f>
        <v>Sim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Sim</v>
      </c>
      <c r="H2540" s="8" t="str">
        <f>VLOOKUP(A2540,Planilha1!A:Y,23,FALSE)</f>
        <v>Sim</v>
      </c>
      <c r="I2540" s="8" t="str">
        <f>VLOOKUP(A2540,Planilha1!A:Y,24,FALSE)</f>
        <v>Sim</v>
      </c>
      <c r="J2540" s="8" t="str">
        <f>VLOOKUP(A2540,Planilha1!A:Y,25,FALSE)</f>
        <v>Sim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Sim</v>
      </c>
      <c r="H2541" s="8" t="str">
        <f>VLOOKUP(A2541,Planilha1!A:Y,23,FALSE)</f>
        <v>Sim</v>
      </c>
      <c r="I2541" s="8" t="str">
        <f>VLOOKUP(A2541,Planilha1!A:Y,24,FALSE)</f>
        <v>Sim</v>
      </c>
      <c r="J2541" s="8" t="str">
        <f>VLOOKUP(A2541,Planilha1!A:Y,25,FALSE)</f>
        <v>Sim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Sim</v>
      </c>
      <c r="H2542" s="8" t="str">
        <f>VLOOKUP(A2542,Planilha1!A:Y,23,FALSE)</f>
        <v>Sim</v>
      </c>
      <c r="I2542" s="8" t="str">
        <f>VLOOKUP(A2542,Planilha1!A:Y,24,FALSE)</f>
        <v>Sim</v>
      </c>
      <c r="J2542" s="8" t="str">
        <f>VLOOKUP(A2542,Planilha1!A:Y,25,FALSE)</f>
        <v>Sim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Sim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Sim</v>
      </c>
      <c r="I2543" s="8" t="str">
        <f>VLOOKUP(A2543,Planilha1!A:Y,24,FALSE)</f>
        <v>Não</v>
      </c>
      <c r="J2543" s="8" t="str">
        <f>VLOOKUP(A2543,Planilha1!A:Y,25,FALSE)</f>
        <v>Sim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Sim</v>
      </c>
      <c r="F2544" s="8" t="str">
        <f>VLOOKUP(A2544,Planilha1!A:Y,21,FALSE)</f>
        <v>Sim</v>
      </c>
      <c r="G2544" s="8" t="str">
        <f>VLOOKUP(A2544,Planilha1!A:Y,22,FALSE)</f>
        <v>Sim</v>
      </c>
      <c r="H2544" s="8" t="str">
        <f>VLOOKUP(A2544,Planilha1!A:Y,23,FALSE)</f>
        <v>Sim</v>
      </c>
      <c r="I2544" s="8" t="str">
        <f>VLOOKUP(A2544,Planilha1!A:Y,24,FALSE)</f>
        <v>Não</v>
      </c>
      <c r="J2544" s="8" t="str">
        <f>VLOOKUP(A2544,Planilha1!A:Y,25,FALSE)</f>
        <v>Sim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Sim</v>
      </c>
      <c r="H2545" s="8" t="str">
        <f>VLOOKUP(A2545,Planilha1!A:Y,23,FALSE)</f>
        <v>Sim</v>
      </c>
      <c r="I2545" s="8" t="str">
        <f>VLOOKUP(A2545,Planilha1!A:Y,24,FALSE)</f>
        <v>Sim</v>
      </c>
      <c r="J2545" s="8" t="str">
        <f>VLOOKUP(A2545,Planilha1!A:Y,25,FALSE)</f>
        <v>Sim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Sim</v>
      </c>
      <c r="H2546" s="8" t="str">
        <f>VLOOKUP(A2546,Planilha1!A:Y,23,FALSE)</f>
        <v>Sim</v>
      </c>
      <c r="I2546" s="8" t="str">
        <f>VLOOKUP(A2546,Planilha1!A:Y,24,FALSE)</f>
        <v>Sim</v>
      </c>
      <c r="J2546" s="8" t="str">
        <f>VLOOKUP(A2546,Planilha1!A:Y,25,FALSE)</f>
        <v>Sim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Sim</v>
      </c>
      <c r="H2547" s="8" t="str">
        <f>VLOOKUP(A2547,Planilha1!A:Y,23,FALSE)</f>
        <v>Sim</v>
      </c>
      <c r="I2547" s="8" t="str">
        <f>VLOOKUP(A2547,Planilha1!A:Y,24,FALSE)</f>
        <v>Sim</v>
      </c>
      <c r="J2547" s="8" t="str">
        <f>VLOOKUP(A2547,Planilha1!A:Y,25,FALSE)</f>
        <v>Sim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Sim</v>
      </c>
      <c r="H2548" s="8" t="str">
        <f>VLOOKUP(A2548,Planilha1!A:Y,23,FALSE)</f>
        <v>Sim</v>
      </c>
      <c r="I2548" s="8" t="str">
        <f>VLOOKUP(A2548,Planilha1!A:Y,24,FALSE)</f>
        <v>Sim</v>
      </c>
      <c r="J2548" s="8" t="str">
        <f>VLOOKUP(A2548,Planilha1!A:Y,25,FALSE)</f>
        <v>Sim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Sim</v>
      </c>
      <c r="H2549" s="8" t="str">
        <f>VLOOKUP(A2549,Planilha1!A:Y,23,FALSE)</f>
        <v>Sim</v>
      </c>
      <c r="I2549" s="8" t="str">
        <f>VLOOKUP(A2549,Planilha1!A:Y,24,FALSE)</f>
        <v>Sim</v>
      </c>
      <c r="J2549" s="8" t="str">
        <f>VLOOKUP(A2549,Planilha1!A:Y,25,FALSE)</f>
        <v>Sim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Sim</v>
      </c>
      <c r="H2550" s="8" t="str">
        <f>VLOOKUP(A2550,Planilha1!A:Y,23,FALSE)</f>
        <v>Sim</v>
      </c>
      <c r="I2550" s="8" t="str">
        <f>VLOOKUP(A2550,Planilha1!A:Y,24,FALSE)</f>
        <v>Sim</v>
      </c>
      <c r="J2550" s="8" t="str">
        <f>VLOOKUP(A2550,Planilha1!A:Y,25,FALSE)</f>
        <v>Sim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Sim</v>
      </c>
      <c r="F2551" s="8" t="str">
        <f>VLOOKUP(A2551,Planilha1!A:Y,21,FALSE)</f>
        <v>Sim</v>
      </c>
      <c r="G2551" s="8" t="str">
        <f>VLOOKUP(A2551,Planilha1!A:Y,22,FALSE)</f>
        <v>Sim</v>
      </c>
      <c r="H2551" s="8" t="str">
        <f>VLOOKUP(A2551,Planilha1!A:Y,23,FALSE)</f>
        <v>Sim</v>
      </c>
      <c r="I2551" s="8" t="str">
        <f>VLOOKUP(A2551,Planilha1!A:Y,24,FALSE)</f>
        <v>Sim</v>
      </c>
      <c r="J2551" s="8" t="str">
        <f>VLOOKUP(A2551,Planilha1!A:Y,25,FALSE)</f>
        <v>Sim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Sim</v>
      </c>
      <c r="H2552" s="8" t="str">
        <f>VLOOKUP(A2552,Planilha1!A:Y,23,FALSE)</f>
        <v>Sim</v>
      </c>
      <c r="I2552" s="8" t="str">
        <f>VLOOKUP(A2552,Planilha1!A:Y,24,FALSE)</f>
        <v>Sim</v>
      </c>
      <c r="J2552" s="8" t="str">
        <f>VLOOKUP(A2552,Planilha1!A:Y,25,FALSE)</f>
        <v>Sim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Sim</v>
      </c>
      <c r="H2553" s="8" t="str">
        <f>VLOOKUP(A2553,Planilha1!A:Y,23,FALSE)</f>
        <v>Sim</v>
      </c>
      <c r="I2553" s="8" t="str">
        <f>VLOOKUP(A2553,Planilha1!A:Y,24,FALSE)</f>
        <v>Não</v>
      </c>
      <c r="J2553" s="8" t="str">
        <f>VLOOKUP(A2553,Planilha1!A:Y,25,FALSE)</f>
        <v>Sim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Não</v>
      </c>
      <c r="F2554" s="8" t="str">
        <f>VLOOKUP(A2554,Planilha1!A:Y,21,FALSE)</f>
        <v>Sim</v>
      </c>
      <c r="G2554" s="8" t="str">
        <f>VLOOKUP(A2554,Planilha1!A:Y,22,FALSE)</f>
        <v>Não</v>
      </c>
      <c r="H2554" s="8" t="str">
        <f>VLOOKUP(A2554,Planilha1!A:Y,23,FALSE)</f>
        <v>Sim</v>
      </c>
      <c r="I2554" s="8" t="str">
        <f>VLOOKUP(A2554,Planilha1!A:Y,24,FALSE)</f>
        <v>Sim</v>
      </c>
      <c r="J2554" s="8" t="str">
        <f>VLOOKUP(A2554,Planilha1!A:Y,25,FALSE)</f>
        <v>Sim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Não</v>
      </c>
      <c r="F2555" s="8" t="str">
        <f>VLOOKUP(A2555,Planilha1!A:Y,21,FALSE)</f>
        <v>Sim</v>
      </c>
      <c r="G2555" s="8" t="str">
        <f>VLOOKUP(A2555,Planilha1!A:Y,22,FALSE)</f>
        <v>Sim</v>
      </c>
      <c r="H2555" s="8" t="str">
        <f>VLOOKUP(A2555,Planilha1!A:Y,23,FALSE)</f>
        <v>Sim</v>
      </c>
      <c r="I2555" s="8" t="str">
        <f>VLOOKUP(A2555,Planilha1!A:Y,24,FALSE)</f>
        <v>Não</v>
      </c>
      <c r="J2555" s="8" t="str">
        <f>VLOOKUP(A2555,Planilha1!A:Y,25,FALSE)</f>
        <v>Sim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Sim</v>
      </c>
      <c r="H2556" s="8" t="str">
        <f>VLOOKUP(A2556,Planilha1!A:Y,23,FALSE)</f>
        <v>Sim</v>
      </c>
      <c r="I2556" s="8" t="str">
        <f>VLOOKUP(A2556,Planilha1!A:Y,24,FALSE)</f>
        <v>Sim</v>
      </c>
      <c r="J2556" s="8" t="str">
        <f>VLOOKUP(A2556,Planilha1!A:Y,25,FALSE)</f>
        <v>Sim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Sim</v>
      </c>
      <c r="F2557" s="8" t="str">
        <f>VLOOKUP(A2557,Planilha1!A:Y,21,FALSE)</f>
        <v>Sim</v>
      </c>
      <c r="G2557" s="8" t="str">
        <f>VLOOKUP(A2557,Planilha1!A:Y,22,FALSE)</f>
        <v>Sim</v>
      </c>
      <c r="H2557" s="8" t="str">
        <f>VLOOKUP(A2557,Planilha1!A:Y,23,FALSE)</f>
        <v>Sim</v>
      </c>
      <c r="I2557" s="8" t="str">
        <f>VLOOKUP(A2557,Planilha1!A:Y,24,FALSE)</f>
        <v>Sim</v>
      </c>
      <c r="J2557" s="8" t="str">
        <f>VLOOKUP(A2557,Planilha1!A:Y,25,FALSE)</f>
        <v>Sim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Sim</v>
      </c>
      <c r="H2558" s="8" t="str">
        <f>VLOOKUP(A2558,Planilha1!A:Y,23,FALSE)</f>
        <v>Sim</v>
      </c>
      <c r="I2558" s="8" t="str">
        <f>VLOOKUP(A2558,Planilha1!A:Y,24,FALSE)</f>
        <v>Sim</v>
      </c>
      <c r="J2558" s="8" t="str">
        <f>VLOOKUP(A2558,Planilha1!A:Y,25,FALSE)</f>
        <v>Sim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Sim</v>
      </c>
      <c r="H2559" s="8" t="str">
        <f>VLOOKUP(A2559,Planilha1!A:Y,23,FALSE)</f>
        <v>Sim</v>
      </c>
      <c r="I2559" s="8" t="str">
        <f>VLOOKUP(A2559,Planilha1!A:Y,24,FALSE)</f>
        <v>Sim</v>
      </c>
      <c r="J2559" s="8" t="str">
        <f>VLOOKUP(A2559,Planilha1!A:Y,25,FALSE)</f>
        <v>Sim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Sim</v>
      </c>
      <c r="H2560" s="8" t="str">
        <f>VLOOKUP(A2560,Planilha1!A:Y,23,FALSE)</f>
        <v>Sim</v>
      </c>
      <c r="I2560" s="8" t="str">
        <f>VLOOKUP(A2560,Planilha1!A:Y,24,FALSE)</f>
        <v>Sim</v>
      </c>
      <c r="J2560" s="8" t="str">
        <f>VLOOKUP(A2560,Planilha1!A:Y,25,FALSE)</f>
        <v>Sim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Sim</v>
      </c>
      <c r="H2561" s="8" t="str">
        <f>VLOOKUP(A2561,Planilha1!A:Y,23,FALSE)</f>
        <v>Sim</v>
      </c>
      <c r="I2561" s="8" t="str">
        <f>VLOOKUP(A2561,Planilha1!A:Y,24,FALSE)</f>
        <v>Sim</v>
      </c>
      <c r="J2561" s="8" t="str">
        <f>VLOOKUP(A2561,Planilha1!A:Y,25,FALSE)</f>
        <v>Sim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Sim</v>
      </c>
      <c r="H2562" s="8" t="str">
        <f>VLOOKUP(A2562,Planilha1!A:Y,23,FALSE)</f>
        <v>Sim</v>
      </c>
      <c r="I2562" s="8" t="str">
        <f>VLOOKUP(A2562,Planilha1!A:Y,24,FALSE)</f>
        <v>Sim</v>
      </c>
      <c r="J2562" s="8" t="str">
        <f>VLOOKUP(A2562,Planilha1!A:Y,25,FALSE)</f>
        <v>Sim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Sim</v>
      </c>
      <c r="H2563" s="8" t="str">
        <f>VLOOKUP(A2563,Planilha1!A:Y,23,FALSE)</f>
        <v>Sim</v>
      </c>
      <c r="I2563" s="8" t="str">
        <f>VLOOKUP(A2563,Planilha1!A:Y,24,FALSE)</f>
        <v>Sim</v>
      </c>
      <c r="J2563" s="8" t="str">
        <f>VLOOKUP(A2563,Planilha1!A:Y,25,FALSE)</f>
        <v>Sim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Sim</v>
      </c>
      <c r="H2564" s="8" t="str">
        <f>VLOOKUP(A2564,Planilha1!A:Y,23,FALSE)</f>
        <v>Sim</v>
      </c>
      <c r="I2564" s="8" t="str">
        <f>VLOOKUP(A2564,Planilha1!A:Y,24,FALSE)</f>
        <v>Sim</v>
      </c>
      <c r="J2564" s="8" t="str">
        <f>VLOOKUP(A2564,Planilha1!A:Y,25,FALSE)</f>
        <v>Sim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Sim</v>
      </c>
      <c r="H2565" s="8" t="str">
        <f>VLOOKUP(A2565,Planilha1!A:Y,23,FALSE)</f>
        <v>Sim</v>
      </c>
      <c r="I2565" s="8" t="str">
        <f>VLOOKUP(A2565,Planilha1!A:Y,24,FALSE)</f>
        <v>Sim</v>
      </c>
      <c r="J2565" s="8" t="str">
        <f>VLOOKUP(A2565,Planilha1!A:Y,25,FALSE)</f>
        <v>Sim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Sim</v>
      </c>
      <c r="H2566" s="8" t="str">
        <f>VLOOKUP(A2566,Planilha1!A:Y,23,FALSE)</f>
        <v>Sim</v>
      </c>
      <c r="I2566" s="8" t="str">
        <f>VLOOKUP(A2566,Planilha1!A:Y,24,FALSE)</f>
        <v>Sim</v>
      </c>
      <c r="J2566" s="8" t="str">
        <f>VLOOKUP(A2566,Planilha1!A:Y,25,FALSE)</f>
        <v>Sim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Sim</v>
      </c>
      <c r="H2567" s="8" t="str">
        <f>VLOOKUP(A2567,Planilha1!A:Y,23,FALSE)</f>
        <v>Sim</v>
      </c>
      <c r="I2567" s="8" t="str">
        <f>VLOOKUP(A2567,Planilha1!A:Y,24,FALSE)</f>
        <v>Sim</v>
      </c>
      <c r="J2567" s="8" t="str">
        <f>VLOOKUP(A2567,Planilha1!A:Y,25,FALSE)</f>
        <v>Sim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Sim</v>
      </c>
      <c r="F2568" s="8" t="str">
        <f>VLOOKUP(A2568,Planilha1!A:Y,21,FALSE)</f>
        <v>Sim</v>
      </c>
      <c r="G2568" s="8" t="str">
        <f>VLOOKUP(A2568,Planilha1!A:Y,22,FALSE)</f>
        <v>Sim</v>
      </c>
      <c r="H2568" s="8" t="str">
        <f>VLOOKUP(A2568,Planilha1!A:Y,23,FALSE)</f>
        <v>Sim</v>
      </c>
      <c r="I2568" s="8" t="str">
        <f>VLOOKUP(A2568,Planilha1!A:Y,24,FALSE)</f>
        <v>Não</v>
      </c>
      <c r="J2568" s="8" t="str">
        <f>VLOOKUP(A2568,Planilha1!A:Y,25,FALSE)</f>
        <v>Sim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Sim</v>
      </c>
      <c r="F2569" s="8" t="str">
        <f>VLOOKUP(A2569,Planilha1!A:Y,21,FALSE)</f>
        <v>Sim</v>
      </c>
      <c r="G2569" s="8" t="str">
        <f>VLOOKUP(A2569,Planilha1!A:Y,22,FALSE)</f>
        <v>Sim</v>
      </c>
      <c r="H2569" s="8" t="str">
        <f>VLOOKUP(A2569,Planilha1!A:Y,23,FALSE)</f>
        <v>Sim</v>
      </c>
      <c r="I2569" s="8" t="str">
        <f>VLOOKUP(A2569,Planilha1!A:Y,24,FALSE)</f>
        <v>Sim</v>
      </c>
      <c r="J2569" s="8" t="str">
        <f>VLOOKUP(A2569,Planilha1!A:Y,25,FALSE)</f>
        <v>Sim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Sim</v>
      </c>
      <c r="H2570" s="8" t="str">
        <f>VLOOKUP(A2570,Planilha1!A:Y,23,FALSE)</f>
        <v>Sim</v>
      </c>
      <c r="I2570" s="8" t="str">
        <f>VLOOKUP(A2570,Planilha1!A:Y,24,FALSE)</f>
        <v>Sim</v>
      </c>
      <c r="J2570" s="8" t="str">
        <f>VLOOKUP(A2570,Planilha1!A:Y,25,FALSE)</f>
        <v>Sim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Sim</v>
      </c>
      <c r="H2571" s="8" t="str">
        <f>VLOOKUP(A2571,Planilha1!A:Y,23,FALSE)</f>
        <v>Sim</v>
      </c>
      <c r="I2571" s="8" t="str">
        <f>VLOOKUP(A2571,Planilha1!A:Y,24,FALSE)</f>
        <v>Sim</v>
      </c>
      <c r="J2571" s="8" t="str">
        <f>VLOOKUP(A2571,Planilha1!A:Y,25,FALSE)</f>
        <v>Sim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Sim</v>
      </c>
      <c r="H2572" s="8" t="str">
        <f>VLOOKUP(A2572,Planilha1!A:Y,23,FALSE)</f>
        <v>Sim</v>
      </c>
      <c r="I2572" s="8" t="str">
        <f>VLOOKUP(A2572,Planilha1!A:Y,24,FALSE)</f>
        <v>Sim</v>
      </c>
      <c r="J2572" s="8" t="str">
        <f>VLOOKUP(A2572,Planilha1!A:Y,25,FALSE)</f>
        <v>Sim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Sim</v>
      </c>
      <c r="F2573" s="8" t="str">
        <f>VLOOKUP(A2573,Planilha1!A:Y,21,FALSE)</f>
        <v>Sim</v>
      </c>
      <c r="G2573" s="8" t="str">
        <f>VLOOKUP(A2573,Planilha1!A:Y,22,FALSE)</f>
        <v>Sim</v>
      </c>
      <c r="H2573" s="8" t="str">
        <f>VLOOKUP(A2573,Planilha1!A:Y,23,FALSE)</f>
        <v>Sim</v>
      </c>
      <c r="I2573" s="8" t="str">
        <f>VLOOKUP(A2573,Planilha1!A:Y,24,FALSE)</f>
        <v>Não</v>
      </c>
      <c r="J2573" s="8" t="str">
        <f>VLOOKUP(A2573,Planilha1!A:Y,25,FALSE)</f>
        <v>Sim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Sim</v>
      </c>
      <c r="H2574" s="8" t="str">
        <f>VLOOKUP(A2574,Planilha1!A:Y,23,FALSE)</f>
        <v>Sim</v>
      </c>
      <c r="I2574" s="8" t="str">
        <f>VLOOKUP(A2574,Planilha1!A:Y,24,FALSE)</f>
        <v>Sim</v>
      </c>
      <c r="J2574" s="8" t="str">
        <f>VLOOKUP(A2574,Planilha1!A:Y,25,FALSE)</f>
        <v>Sim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Sim</v>
      </c>
      <c r="F2575" s="8" t="str">
        <f>VLOOKUP(A2575,Planilha1!A:Y,21,FALSE)</f>
        <v>Sim</v>
      </c>
      <c r="G2575" s="8" t="str">
        <f>VLOOKUP(A2575,Planilha1!A:Y,22,FALSE)</f>
        <v>Sim</v>
      </c>
      <c r="H2575" s="8" t="str">
        <f>VLOOKUP(A2575,Planilha1!A:Y,23,FALSE)</f>
        <v>Sim</v>
      </c>
      <c r="I2575" s="8" t="str">
        <f>VLOOKUP(A2575,Planilha1!A:Y,24,FALSE)</f>
        <v>Sim</v>
      </c>
      <c r="J2575" s="8" t="str">
        <f>VLOOKUP(A2575,Planilha1!A:Y,25,FALSE)</f>
        <v>Sim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Sim</v>
      </c>
      <c r="H2576" s="8" t="str">
        <f>VLOOKUP(A2576,Planilha1!A:Y,23,FALSE)</f>
        <v>Sim</v>
      </c>
      <c r="I2576" s="8" t="str">
        <f>VLOOKUP(A2576,Planilha1!A:Y,24,FALSE)</f>
        <v>Sim</v>
      </c>
      <c r="J2576" s="8" t="str">
        <f>VLOOKUP(A2576,Planilha1!A:Y,25,FALSE)</f>
        <v>Sim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Sim</v>
      </c>
      <c r="F2577" s="8" t="str">
        <f>VLOOKUP(A2577,Planilha1!A:Y,21,FALSE)</f>
        <v>Sim</v>
      </c>
      <c r="G2577" s="8" t="str">
        <f>VLOOKUP(A2577,Planilha1!A:Y,22,FALSE)</f>
        <v>Sim</v>
      </c>
      <c r="H2577" s="8" t="str">
        <f>VLOOKUP(A2577,Planilha1!A:Y,23,FALSE)</f>
        <v>Sim</v>
      </c>
      <c r="I2577" s="8" t="str">
        <f>VLOOKUP(A2577,Planilha1!A:Y,24,FALSE)</f>
        <v>Sim</v>
      </c>
      <c r="J2577" s="8" t="str">
        <f>VLOOKUP(A2577,Planilha1!A:Y,25,FALSE)</f>
        <v>Sim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Sim</v>
      </c>
      <c r="H2578" s="8" t="str">
        <f>VLOOKUP(A2578,Planilha1!A:Y,23,FALSE)</f>
        <v>Sim</v>
      </c>
      <c r="I2578" s="8" t="str">
        <f>VLOOKUP(A2578,Planilha1!A:Y,24,FALSE)</f>
        <v>Não</v>
      </c>
      <c r="J2578" s="8" t="str">
        <f>VLOOKUP(A2578,Planilha1!A:Y,25,FALSE)</f>
        <v>Sim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Sim</v>
      </c>
      <c r="H2579" s="8" t="str">
        <f>VLOOKUP(A2579,Planilha1!A:Y,23,FALSE)</f>
        <v>Sim</v>
      </c>
      <c r="I2579" s="8" t="str">
        <f>VLOOKUP(A2579,Planilha1!A:Y,24,FALSE)</f>
        <v>Sim</v>
      </c>
      <c r="J2579" s="8" t="str">
        <f>VLOOKUP(A2579,Planilha1!A:Y,25,FALSE)</f>
        <v>Sim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Não</v>
      </c>
      <c r="F2580" s="8" t="str">
        <f>VLOOKUP(A2580,Planilha1!A:Y,21,FALSE)</f>
        <v>Sim</v>
      </c>
      <c r="G2580" s="8" t="str">
        <f>VLOOKUP(A2580,Planilha1!A:Y,22,FALSE)</f>
        <v>Não</v>
      </c>
      <c r="H2580" s="8" t="str">
        <f>VLOOKUP(A2580,Planilha1!A:Y,23,FALSE)</f>
        <v>Sim</v>
      </c>
      <c r="I2580" s="8" t="str">
        <f>VLOOKUP(A2580,Planilha1!A:Y,24,FALSE)</f>
        <v>Não</v>
      </c>
      <c r="J2580" s="8" t="str">
        <f>VLOOKUP(A2580,Planilha1!A:Y,25,FALSE)</f>
        <v>Sim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Não</v>
      </c>
      <c r="F2581" s="8" t="str">
        <f>VLOOKUP(A2581,Planilha1!A:Y,21,FALSE)</f>
        <v>Sim</v>
      </c>
      <c r="G2581" s="8" t="str">
        <f>VLOOKUP(A2581,Planilha1!A:Y,22,FALSE)</f>
        <v>Sim</v>
      </c>
      <c r="H2581" s="8" t="str">
        <f>VLOOKUP(A2581,Planilha1!A:Y,23,FALSE)</f>
        <v>Sim</v>
      </c>
      <c r="I2581" s="8" t="str">
        <f>VLOOKUP(A2581,Planilha1!A:Y,24,FALSE)</f>
        <v>Sim</v>
      </c>
      <c r="J2581" s="8" t="str">
        <f>VLOOKUP(A2581,Planilha1!A:Y,25,FALSE)</f>
        <v>Sim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Sim</v>
      </c>
      <c r="H2582" s="8" t="str">
        <f>VLOOKUP(A2582,Planilha1!A:Y,23,FALSE)</f>
        <v>Sim</v>
      </c>
      <c r="I2582" s="8" t="str">
        <f>VLOOKUP(A2582,Planilha1!A:Y,24,FALSE)</f>
        <v>Sim</v>
      </c>
      <c r="J2582" s="8" t="str">
        <f>VLOOKUP(A2582,Planilha1!A:Y,25,FALSE)</f>
        <v>Sim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Sim</v>
      </c>
      <c r="F2583" s="8" t="str">
        <f>VLOOKUP(A2583,Planilha1!A:Y,21,FALSE)</f>
        <v>Sim</v>
      </c>
      <c r="G2583" s="8" t="str">
        <f>VLOOKUP(A2583,Planilha1!A:Y,22,FALSE)</f>
        <v>Sim</v>
      </c>
      <c r="H2583" s="8" t="str">
        <f>VLOOKUP(A2583,Planilha1!A:Y,23,FALSE)</f>
        <v>Sim</v>
      </c>
      <c r="I2583" s="8" t="str">
        <f>VLOOKUP(A2583,Planilha1!A:Y,24,FALSE)</f>
        <v>Sim</v>
      </c>
      <c r="J2583" s="8" t="str">
        <f>VLOOKUP(A2583,Planilha1!A:Y,25,FALSE)</f>
        <v>Sim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Sim</v>
      </c>
      <c r="H2584" s="8" t="str">
        <f>VLOOKUP(A2584,Planilha1!A:Y,23,FALSE)</f>
        <v>Sim</v>
      </c>
      <c r="I2584" s="8" t="str">
        <f>VLOOKUP(A2584,Planilha1!A:Y,24,FALSE)</f>
        <v>Sim</v>
      </c>
      <c r="J2584" s="8" t="str">
        <f>VLOOKUP(A2584,Planilha1!A:Y,25,FALSE)</f>
        <v>Sim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Sim</v>
      </c>
      <c r="H2585" s="8" t="str">
        <f>VLOOKUP(A2585,Planilha1!A:Y,23,FALSE)</f>
        <v>Sim</v>
      </c>
      <c r="I2585" s="8" t="str">
        <f>VLOOKUP(A2585,Planilha1!A:Y,24,FALSE)</f>
        <v>Sim</v>
      </c>
      <c r="J2585" s="8" t="str">
        <f>VLOOKUP(A2585,Planilha1!A:Y,25,FALSE)</f>
        <v>Sim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Sim</v>
      </c>
      <c r="H2586" s="8" t="str">
        <f>VLOOKUP(A2586,Planilha1!A:Y,23,FALSE)</f>
        <v>Sim</v>
      </c>
      <c r="I2586" s="8" t="str">
        <f>VLOOKUP(A2586,Planilha1!A:Y,24,FALSE)</f>
        <v>Sim</v>
      </c>
      <c r="J2586" s="8" t="str">
        <f>VLOOKUP(A2586,Planilha1!A:Y,25,FALSE)</f>
        <v>Sim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Sim</v>
      </c>
      <c r="F2587" s="8" t="str">
        <f>VLOOKUP(A2587,Planilha1!A:Y,21,FALSE)</f>
        <v>Sim</v>
      </c>
      <c r="G2587" s="8" t="str">
        <f>VLOOKUP(A2587,Planilha1!A:Y,22,FALSE)</f>
        <v>Sim</v>
      </c>
      <c r="H2587" s="8" t="str">
        <f>VLOOKUP(A2587,Planilha1!A:Y,23,FALSE)</f>
        <v>Sim</v>
      </c>
      <c r="I2587" s="8" t="str">
        <f>VLOOKUP(A2587,Planilha1!A:Y,24,FALSE)</f>
        <v>Não</v>
      </c>
      <c r="J2587" s="8" t="str">
        <f>VLOOKUP(A2587,Planilha1!A:Y,25,FALSE)</f>
        <v>Não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Sim</v>
      </c>
      <c r="H2588" s="8" t="str">
        <f>VLOOKUP(A2588,Planilha1!A:Y,23,FALSE)</f>
        <v>Sim</v>
      </c>
      <c r="I2588" s="8" t="str">
        <f>VLOOKUP(A2588,Planilha1!A:Y,24,FALSE)</f>
        <v>Não</v>
      </c>
      <c r="J2588" s="8" t="str">
        <f>VLOOKUP(A2588,Planilha1!A:Y,25,FALSE)</f>
        <v>Sim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Sim</v>
      </c>
      <c r="H2589" s="8" t="str">
        <f>VLOOKUP(A2589,Planilha1!A:Y,23,FALSE)</f>
        <v>Sim</v>
      </c>
      <c r="I2589" s="8" t="str">
        <f>VLOOKUP(A2589,Planilha1!A:Y,24,FALSE)</f>
        <v>Não</v>
      </c>
      <c r="J2589" s="8" t="str">
        <f>VLOOKUP(A2589,Planilha1!A:Y,25,FALSE)</f>
        <v>Sim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Sim</v>
      </c>
      <c r="H2590" s="8" t="str">
        <f>VLOOKUP(A2590,Planilha1!A:Y,23,FALSE)</f>
        <v>Sim</v>
      </c>
      <c r="I2590" s="8" t="str">
        <f>VLOOKUP(A2590,Planilha1!A:Y,24,FALSE)</f>
        <v>Sim</v>
      </c>
      <c r="J2590" s="8" t="str">
        <f>VLOOKUP(A2590,Planilha1!A:Y,25,FALSE)</f>
        <v>Sim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Não</v>
      </c>
      <c r="F2591" s="8" t="str">
        <f>VLOOKUP(A2591,Planilha1!A:Y,21,FALSE)</f>
        <v>Sim</v>
      </c>
      <c r="G2591" s="8" t="str">
        <f>VLOOKUP(A2591,Planilha1!A:Y,22,FALSE)</f>
        <v>Sim</v>
      </c>
      <c r="H2591" s="8" t="str">
        <f>VLOOKUP(A2591,Planilha1!A:Y,23,FALSE)</f>
        <v>Sim</v>
      </c>
      <c r="I2591" s="8" t="str">
        <f>VLOOKUP(A2591,Planilha1!A:Y,24,FALSE)</f>
        <v>Sim</v>
      </c>
      <c r="J2591" s="8" t="str">
        <f>VLOOKUP(A2591,Planilha1!A:Y,25,FALSE)</f>
        <v>Sim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Sim</v>
      </c>
      <c r="F2592" s="8" t="str">
        <f>VLOOKUP(A2592,Planilha1!A:Y,21,FALSE)</f>
        <v>Sim</v>
      </c>
      <c r="G2592" s="8" t="str">
        <f>VLOOKUP(A2592,Planilha1!A:Y,22,FALSE)</f>
        <v>Sim</v>
      </c>
      <c r="H2592" s="8" t="str">
        <f>VLOOKUP(A2592,Planilha1!A:Y,23,FALSE)</f>
        <v>Sim</v>
      </c>
      <c r="I2592" s="8" t="str">
        <f>VLOOKUP(A2592,Planilha1!A:Y,24,FALSE)</f>
        <v>Não</v>
      </c>
      <c r="J2592" s="8" t="str">
        <f>VLOOKUP(A2592,Planilha1!A:Y,25,FALSE)</f>
        <v>Sim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Sim</v>
      </c>
      <c r="H2593" s="8" t="str">
        <f>VLOOKUP(A2593,Planilha1!A:Y,23,FALSE)</f>
        <v>Sim</v>
      </c>
      <c r="I2593" s="8" t="str">
        <f>VLOOKUP(A2593,Planilha1!A:Y,24,FALSE)</f>
        <v>Sim</v>
      </c>
      <c r="J2593" s="8" t="str">
        <f>VLOOKUP(A2593,Planilha1!A:Y,25,FALSE)</f>
        <v>Sim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Sim</v>
      </c>
      <c r="H2594" s="8" t="str">
        <f>VLOOKUP(A2594,Planilha1!A:Y,23,FALSE)</f>
        <v>Sim</v>
      </c>
      <c r="I2594" s="8" t="str">
        <f>VLOOKUP(A2594,Planilha1!A:Y,24,FALSE)</f>
        <v>Sim</v>
      </c>
      <c r="J2594" s="8" t="str">
        <f>VLOOKUP(A2594,Planilha1!A:Y,25,FALSE)</f>
        <v>Sim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Sim</v>
      </c>
      <c r="F2595" s="8" t="str">
        <f>VLOOKUP(A2595,Planilha1!A:Y,21,FALSE)</f>
        <v>Sim</v>
      </c>
      <c r="G2595" s="8" t="str">
        <f>VLOOKUP(A2595,Planilha1!A:Y,22,FALSE)</f>
        <v>Sim</v>
      </c>
      <c r="H2595" s="8" t="str">
        <f>VLOOKUP(A2595,Planilha1!A:Y,23,FALSE)</f>
        <v>Sim</v>
      </c>
      <c r="I2595" s="8" t="str">
        <f>VLOOKUP(A2595,Planilha1!A:Y,24,FALSE)</f>
        <v>Sim</v>
      </c>
      <c r="J2595" s="8" t="str">
        <f>VLOOKUP(A2595,Planilha1!A:Y,25,FALSE)</f>
        <v>Sim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Sim</v>
      </c>
      <c r="H2596" s="8" t="str">
        <f>VLOOKUP(A2596,Planilha1!A:Y,23,FALSE)</f>
        <v>Sim</v>
      </c>
      <c r="I2596" s="8" t="str">
        <f>VLOOKUP(A2596,Planilha1!A:Y,24,FALSE)</f>
        <v>Sim</v>
      </c>
      <c r="J2596" s="8" t="str">
        <f>VLOOKUP(A2596,Planilha1!A:Y,25,FALSE)</f>
        <v>Sim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Sim</v>
      </c>
      <c r="G2597" s="8" t="str">
        <f>VLOOKUP(A2597,Planilha1!A:Y,22,FALSE)</f>
        <v>Não</v>
      </c>
      <c r="H2597" s="8" t="str">
        <f>VLOOKUP(A2597,Planilha1!A:Y,23,FALSE)</f>
        <v>Sim</v>
      </c>
      <c r="I2597" s="8" t="str">
        <f>VLOOKUP(A2597,Planilha1!A:Y,24,FALSE)</f>
        <v>Não</v>
      </c>
      <c r="J2597" s="8" t="str">
        <f>VLOOKUP(A2597,Planilha1!A:Y,25,FALSE)</f>
        <v>Sim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Sim</v>
      </c>
      <c r="H2598" s="8" t="str">
        <f>VLOOKUP(A2598,Planilha1!A:Y,23,FALSE)</f>
        <v>Sim</v>
      </c>
      <c r="I2598" s="8" t="str">
        <f>VLOOKUP(A2598,Planilha1!A:Y,24,FALSE)</f>
        <v>Sim</v>
      </c>
      <c r="J2598" s="8" t="str">
        <f>VLOOKUP(A2598,Planilha1!A:Y,25,FALSE)</f>
        <v>Sim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Não</v>
      </c>
      <c r="H2599" s="8" t="str">
        <f>VLOOKUP(A2599,Planilha1!A:Y,23,FALSE)</f>
        <v>Sim</v>
      </c>
      <c r="I2599" s="8" t="str">
        <f>VLOOKUP(A2599,Planilha1!A:Y,24,FALSE)</f>
        <v>Não</v>
      </c>
      <c r="J2599" s="8" t="str">
        <f>VLOOKUP(A2599,Planilha1!A:Y,25,FALSE)</f>
        <v>Sim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Sim</v>
      </c>
      <c r="F2600" s="8" t="str">
        <f>VLOOKUP(A2600,Planilha1!A:Y,21,FALSE)</f>
        <v>Sim</v>
      </c>
      <c r="G2600" s="8" t="str">
        <f>VLOOKUP(A2600,Planilha1!A:Y,22,FALSE)</f>
        <v>Sim</v>
      </c>
      <c r="H2600" s="8" t="str">
        <f>VLOOKUP(A2600,Planilha1!A:Y,23,FALSE)</f>
        <v>Sim</v>
      </c>
      <c r="I2600" s="8" t="str">
        <f>VLOOKUP(A2600,Planilha1!A:Y,24,FALSE)</f>
        <v>Não</v>
      </c>
      <c r="J2600" s="8" t="str">
        <f>VLOOKUP(A2600,Planilha1!A:Y,25,FALSE)</f>
        <v>Sim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Sim</v>
      </c>
      <c r="F2601" s="8" t="str">
        <f>VLOOKUP(A2601,Planilha1!A:Y,21,FALSE)</f>
        <v>Sim</v>
      </c>
      <c r="G2601" s="8" t="str">
        <f>VLOOKUP(A2601,Planilha1!A:Y,22,FALSE)</f>
        <v>Sim</v>
      </c>
      <c r="H2601" s="8" t="str">
        <f>VLOOKUP(A2601,Planilha1!A:Y,23,FALSE)</f>
        <v>Sim</v>
      </c>
      <c r="I2601" s="8" t="str">
        <f>VLOOKUP(A2601,Planilha1!A:Y,24,FALSE)</f>
        <v>Sim</v>
      </c>
      <c r="J2601" s="8" t="str">
        <f>VLOOKUP(A2601,Planilha1!A:Y,25,FALSE)</f>
        <v>Sim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Sim</v>
      </c>
      <c r="H2602" s="8" t="str">
        <f>VLOOKUP(A2602,Planilha1!A:Y,23,FALSE)</f>
        <v>Sim</v>
      </c>
      <c r="I2602" s="8" t="str">
        <f>VLOOKUP(A2602,Planilha1!A:Y,24,FALSE)</f>
        <v>Sim</v>
      </c>
      <c r="J2602" s="8" t="str">
        <f>VLOOKUP(A2602,Planilha1!A:Y,25,FALSE)</f>
        <v>Sim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Sim</v>
      </c>
      <c r="F2603" s="8" t="str">
        <f>VLOOKUP(A2603,Planilha1!A:Y,21,FALSE)</f>
        <v>Sim</v>
      </c>
      <c r="G2603" s="8" t="str">
        <f>VLOOKUP(A2603,Planilha1!A:Y,22,FALSE)</f>
        <v>Sim</v>
      </c>
      <c r="H2603" s="8" t="str">
        <f>VLOOKUP(A2603,Planilha1!A:Y,23,FALSE)</f>
        <v>Sim</v>
      </c>
      <c r="I2603" s="8" t="str">
        <f>VLOOKUP(A2603,Planilha1!A:Y,24,FALSE)</f>
        <v>Sim</v>
      </c>
      <c r="J2603" s="8" t="str">
        <f>VLOOKUP(A2603,Planilha1!A:Y,25,FALSE)</f>
        <v>Sim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Sim</v>
      </c>
      <c r="F2604" s="8" t="str">
        <f>VLOOKUP(A2604,Planilha1!A:Y,21,FALSE)</f>
        <v>Sim</v>
      </c>
      <c r="G2604" s="8" t="str">
        <f>VLOOKUP(A2604,Planilha1!A:Y,22,FALSE)</f>
        <v>Sim</v>
      </c>
      <c r="H2604" s="8" t="str">
        <f>VLOOKUP(A2604,Planilha1!A:Y,23,FALSE)</f>
        <v>Sim</v>
      </c>
      <c r="I2604" s="8" t="str">
        <f>VLOOKUP(A2604,Planilha1!A:Y,24,FALSE)</f>
        <v>Não</v>
      </c>
      <c r="J2604" s="8" t="str">
        <f>VLOOKUP(A2604,Planilha1!A:Y,25,FALSE)</f>
        <v>Sim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Sim</v>
      </c>
      <c r="H2605" s="8" t="str">
        <f>VLOOKUP(A2605,Planilha1!A:Y,23,FALSE)</f>
        <v>Sim</v>
      </c>
      <c r="I2605" s="8" t="str">
        <f>VLOOKUP(A2605,Planilha1!A:Y,24,FALSE)</f>
        <v>Sim</v>
      </c>
      <c r="J2605" s="8" t="str">
        <f>VLOOKUP(A2605,Planilha1!A:Y,25,FALSE)</f>
        <v>Sim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Sim</v>
      </c>
      <c r="H2606" s="8" t="str">
        <f>VLOOKUP(A2606,Planilha1!A:Y,23,FALSE)</f>
        <v>Sim</v>
      </c>
      <c r="I2606" s="8" t="str">
        <f>VLOOKUP(A2606,Planilha1!A:Y,24,FALSE)</f>
        <v>Sim</v>
      </c>
      <c r="J2606" s="8" t="str">
        <f>VLOOKUP(A2606,Planilha1!A:Y,25,FALSE)</f>
        <v>Sim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Não</v>
      </c>
      <c r="F2607" s="8" t="str">
        <f>VLOOKUP(A2607,Planilha1!A:Y,21,FALSE)</f>
        <v>Sim</v>
      </c>
      <c r="G2607" s="8" t="str">
        <f>VLOOKUP(A2607,Planilha1!A:Y,22,FALSE)</f>
        <v>Sim</v>
      </c>
      <c r="H2607" s="8" t="str">
        <f>VLOOKUP(A2607,Planilha1!A:Y,23,FALSE)</f>
        <v>Sim</v>
      </c>
      <c r="I2607" s="8" t="str">
        <f>VLOOKUP(A2607,Planilha1!A:Y,24,FALSE)</f>
        <v>Não</v>
      </c>
      <c r="J2607" s="8" t="str">
        <f>VLOOKUP(A2607,Planilha1!A:Y,25,FALSE)</f>
        <v>Sim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Não</v>
      </c>
      <c r="F2608" s="8" t="str">
        <f>VLOOKUP(A2608,Planilha1!A:Y,21,FALSE)</f>
        <v>Sim</v>
      </c>
      <c r="G2608" s="8" t="str">
        <f>VLOOKUP(A2608,Planilha1!A:Y,22,FALSE)</f>
        <v>Não</v>
      </c>
      <c r="H2608" s="8" t="str">
        <f>VLOOKUP(A2608,Planilha1!A:Y,23,FALSE)</f>
        <v>Sim</v>
      </c>
      <c r="I2608" s="8" t="str">
        <f>VLOOKUP(A2608,Planilha1!A:Y,24,FALSE)</f>
        <v>Não</v>
      </c>
      <c r="J2608" s="8" t="str">
        <f>VLOOKUP(A2608,Planilha1!A:Y,25,FALSE)</f>
        <v>Sim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Sim</v>
      </c>
      <c r="H2609" s="8" t="str">
        <f>VLOOKUP(A2609,Planilha1!A:Y,23,FALSE)</f>
        <v>Sim</v>
      </c>
      <c r="I2609" s="8" t="str">
        <f>VLOOKUP(A2609,Planilha1!A:Y,24,FALSE)</f>
        <v>Sim</v>
      </c>
      <c r="J2609" s="8" t="str">
        <f>VLOOKUP(A2609,Planilha1!A:Y,25,FALSE)</f>
        <v>Sim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Sim</v>
      </c>
      <c r="H2610" s="8" t="str">
        <f>VLOOKUP(A2610,Planilha1!A:Y,23,FALSE)</f>
        <v>Sim</v>
      </c>
      <c r="I2610" s="8" t="str">
        <f>VLOOKUP(A2610,Planilha1!A:Y,24,FALSE)</f>
        <v>Sim</v>
      </c>
      <c r="J2610" s="8" t="str">
        <f>VLOOKUP(A2610,Planilha1!A:Y,25,FALSE)</f>
        <v>Sim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Sim</v>
      </c>
      <c r="I2611" s="8" t="str">
        <f>VLOOKUP(A2611,Planilha1!A:Y,24,FALSE)</f>
        <v>Não</v>
      </c>
      <c r="J2611" s="8" t="str">
        <f>VLOOKUP(A2611,Planilha1!A:Y,25,FALSE)</f>
        <v>Sim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Não</v>
      </c>
      <c r="H2612" s="8" t="str">
        <f>VLOOKUP(A2612,Planilha1!A:Y,23,FALSE)</f>
        <v>Sim</v>
      </c>
      <c r="I2612" s="8" t="str">
        <f>VLOOKUP(A2612,Planilha1!A:Y,24,FALSE)</f>
        <v>Não</v>
      </c>
      <c r="J2612" s="8" t="str">
        <f>VLOOKUP(A2612,Planilha1!A:Y,25,FALSE)</f>
        <v>Sim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Não</v>
      </c>
      <c r="G2613" s="8" t="str">
        <f>VLOOKUP(A2613,Planilha1!A:Y,22,FALSE)</f>
        <v>Sim</v>
      </c>
      <c r="H2613" s="8" t="str">
        <f>VLOOKUP(A2613,Planilha1!A:Y,23,FALSE)</f>
        <v>Sim</v>
      </c>
      <c r="I2613" s="8" t="str">
        <f>VLOOKUP(A2613,Planilha1!A:Y,24,FALSE)</f>
        <v>Não</v>
      </c>
      <c r="J2613" s="8" t="str">
        <f>VLOOKUP(A2613,Planilha1!A:Y,25,FALSE)</f>
        <v>Sim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Sim</v>
      </c>
      <c r="H2614" s="8" t="str">
        <f>VLOOKUP(A2614,Planilha1!A:Y,23,FALSE)</f>
        <v>Sim</v>
      </c>
      <c r="I2614" s="8" t="str">
        <f>VLOOKUP(A2614,Planilha1!A:Y,24,FALSE)</f>
        <v>Sim</v>
      </c>
      <c r="J2614" s="8" t="str">
        <f>VLOOKUP(A2614,Planilha1!A:Y,25,FALSE)</f>
        <v>Sim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Sim</v>
      </c>
      <c r="F2615" s="8" t="str">
        <f>VLOOKUP(A2615,Planilha1!A:Y,21,FALSE)</f>
        <v>Sim</v>
      </c>
      <c r="G2615" s="8" t="str">
        <f>VLOOKUP(A2615,Planilha1!A:Y,22,FALSE)</f>
        <v>Sim</v>
      </c>
      <c r="H2615" s="8" t="str">
        <f>VLOOKUP(A2615,Planilha1!A:Y,23,FALSE)</f>
        <v>Sim</v>
      </c>
      <c r="I2615" s="8" t="str">
        <f>VLOOKUP(A2615,Planilha1!A:Y,24,FALSE)</f>
        <v>Sim</v>
      </c>
      <c r="J2615" s="8" t="str">
        <f>VLOOKUP(A2615,Planilha1!A:Y,25,FALSE)</f>
        <v>Sim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Sim</v>
      </c>
      <c r="G2616" s="8" t="str">
        <f>VLOOKUP(A2616,Planilha1!A:Y,22,FALSE)</f>
        <v>Não</v>
      </c>
      <c r="H2616" s="8" t="str">
        <f>VLOOKUP(A2616,Planilha1!A:Y,23,FALSE)</f>
        <v>Sim</v>
      </c>
      <c r="I2616" s="8" t="str">
        <f>VLOOKUP(A2616,Planilha1!A:Y,24,FALSE)</f>
        <v>Não</v>
      </c>
      <c r="J2616" s="8" t="str">
        <f>VLOOKUP(A2616,Planilha1!A:Y,25,FALSE)</f>
        <v>Sim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Não</v>
      </c>
      <c r="F2617" s="8" t="str">
        <f>VLOOKUP(A2617,Planilha1!A:Y,21,FALSE)</f>
        <v>Sim</v>
      </c>
      <c r="G2617" s="8" t="str">
        <f>VLOOKUP(A2617,Planilha1!A:Y,22,FALSE)</f>
        <v>Sim</v>
      </c>
      <c r="H2617" s="8" t="str">
        <f>VLOOKUP(A2617,Planilha1!A:Y,23,FALSE)</f>
        <v>Sim</v>
      </c>
      <c r="I2617" s="8" t="str">
        <f>VLOOKUP(A2617,Planilha1!A:Y,24,FALSE)</f>
        <v>Sim</v>
      </c>
      <c r="J2617" s="8" t="str">
        <f>VLOOKUP(A2617,Planilha1!A:Y,25,FALSE)</f>
        <v>Sim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Sim</v>
      </c>
      <c r="F2618" s="8" t="str">
        <f>VLOOKUP(A2618,Planilha1!A:Y,21,FALSE)</f>
        <v>Sim</v>
      </c>
      <c r="G2618" s="8" t="str">
        <f>VLOOKUP(A2618,Planilha1!A:Y,22,FALSE)</f>
        <v>Não</v>
      </c>
      <c r="H2618" s="8" t="str">
        <f>VLOOKUP(A2618,Planilha1!A:Y,23,FALSE)</f>
        <v>Sim</v>
      </c>
      <c r="I2618" s="8" t="str">
        <f>VLOOKUP(A2618,Planilha1!A:Y,24,FALSE)</f>
        <v>Não</v>
      </c>
      <c r="J2618" s="8" t="str">
        <f>VLOOKUP(A2618,Planilha1!A:Y,25,FALSE)</f>
        <v>Sim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Sim</v>
      </c>
      <c r="F2619" s="8" t="str">
        <f>VLOOKUP(A2619,Planilha1!A:Y,21,FALSE)</f>
        <v>Sim</v>
      </c>
      <c r="G2619" s="8" t="str">
        <f>VLOOKUP(A2619,Planilha1!A:Y,22,FALSE)</f>
        <v>Sim</v>
      </c>
      <c r="H2619" s="8" t="str">
        <f>VLOOKUP(A2619,Planilha1!A:Y,23,FALSE)</f>
        <v>Sim</v>
      </c>
      <c r="I2619" s="8" t="str">
        <f>VLOOKUP(A2619,Planilha1!A:Y,24,FALSE)</f>
        <v>Sim</v>
      </c>
      <c r="J2619" s="8" t="str">
        <f>VLOOKUP(A2619,Planilha1!A:Y,25,FALSE)</f>
        <v>Sim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Sim</v>
      </c>
      <c r="G2620" s="8" t="str">
        <f>VLOOKUP(A2620,Planilha1!A:Y,22,FALSE)</f>
        <v>Não</v>
      </c>
      <c r="H2620" s="8" t="str">
        <f>VLOOKUP(A2620,Planilha1!A:Y,23,FALSE)</f>
        <v>Sim</v>
      </c>
      <c r="I2620" s="8" t="str">
        <f>VLOOKUP(A2620,Planilha1!A:Y,24,FALSE)</f>
        <v>Não</v>
      </c>
      <c r="J2620" s="8" t="str">
        <f>VLOOKUP(A2620,Planilha1!A:Y,25,FALSE)</f>
        <v>Sim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Sim</v>
      </c>
      <c r="I2621" s="8" t="str">
        <f>VLOOKUP(A2621,Planilha1!A:Y,24,FALSE)</f>
        <v>Não</v>
      </c>
      <c r="J2621" s="8" t="str">
        <f>VLOOKUP(A2621,Planilha1!A:Y,25,FALSE)</f>
        <v>Sim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Sim</v>
      </c>
      <c r="H2622" s="8" t="str">
        <f>VLOOKUP(A2622,Planilha1!A:Y,23,FALSE)</f>
        <v>Sim</v>
      </c>
      <c r="I2622" s="8" t="str">
        <f>VLOOKUP(A2622,Planilha1!A:Y,24,FALSE)</f>
        <v>Sim</v>
      </c>
      <c r="J2622" s="8" t="str">
        <f>VLOOKUP(A2622,Planilha1!A:Y,25,FALSE)</f>
        <v>Sim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Sim</v>
      </c>
      <c r="F2623" s="8" t="str">
        <f>VLOOKUP(A2623,Planilha1!A:Y,21,FALSE)</f>
        <v>Sim</v>
      </c>
      <c r="G2623" s="8" t="str">
        <f>VLOOKUP(A2623,Planilha1!A:Y,22,FALSE)</f>
        <v>Sim</v>
      </c>
      <c r="H2623" s="8" t="str">
        <f>VLOOKUP(A2623,Planilha1!A:Y,23,FALSE)</f>
        <v>Sim</v>
      </c>
      <c r="I2623" s="8" t="str">
        <f>VLOOKUP(A2623,Planilha1!A:Y,24,FALSE)</f>
        <v>Não</v>
      </c>
      <c r="J2623" s="8" t="str">
        <f>VLOOKUP(A2623,Planilha1!A:Y,25,FALSE)</f>
        <v>Sim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Sim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Não</v>
      </c>
      <c r="I2624" s="8" t="str">
        <f>VLOOKUP(A2624,Planilha1!A:Y,24,FALSE)</f>
        <v>Não</v>
      </c>
      <c r="J2624" s="8" t="str">
        <f>VLOOKUP(A2624,Planilha1!A:Y,25,FALSE)</f>
        <v>Não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Sim</v>
      </c>
      <c r="H2625" s="8" t="str">
        <f>VLOOKUP(A2625,Planilha1!A:Y,23,FALSE)</f>
        <v>Sim</v>
      </c>
      <c r="I2625" s="8" t="str">
        <f>VLOOKUP(A2625,Planilha1!A:Y,24,FALSE)</f>
        <v>Sim</v>
      </c>
      <c r="J2625" s="8" t="str">
        <f>VLOOKUP(A2625,Planilha1!A:Y,25,FALSE)</f>
        <v>Sim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Sim</v>
      </c>
      <c r="H2626" s="8" t="str">
        <f>VLOOKUP(A2626,Planilha1!A:Y,23,FALSE)</f>
        <v>Sim</v>
      </c>
      <c r="I2626" s="8" t="str">
        <f>VLOOKUP(A2626,Planilha1!A:Y,24,FALSE)</f>
        <v>Sim</v>
      </c>
      <c r="J2626" s="8" t="str">
        <f>VLOOKUP(A2626,Planilha1!A:Y,25,FALSE)</f>
        <v>Sim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Sim</v>
      </c>
      <c r="F2628" s="8" t="str">
        <f>VLOOKUP(A2628,Planilha1!A:Y,21,FALSE)</f>
        <v>Sim</v>
      </c>
      <c r="G2628" s="8" t="str">
        <f>VLOOKUP(A2628,Planilha1!A:Y,22,FALSE)</f>
        <v>Sim</v>
      </c>
      <c r="H2628" s="8" t="str">
        <f>VLOOKUP(A2628,Planilha1!A:Y,23,FALSE)</f>
        <v>Sim</v>
      </c>
      <c r="I2628" s="8" t="str">
        <f>VLOOKUP(A2628,Planilha1!A:Y,24,FALSE)</f>
        <v>Sim</v>
      </c>
      <c r="J2628" s="8" t="str">
        <f>VLOOKUP(A2628,Planilha1!A:Y,25,FALSE)</f>
        <v>Sim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Sim</v>
      </c>
      <c r="I2630" s="8" t="str">
        <f>VLOOKUP(A2630,Planilha1!A:Y,24,FALSE)</f>
        <v>Não</v>
      </c>
      <c r="J2630" s="8" t="str">
        <f>VLOOKUP(A2630,Planilha1!A:Y,25,FALSE)</f>
        <v>Sim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Sim</v>
      </c>
      <c r="F2631" s="8" t="str">
        <f>VLOOKUP(A2631,Planilha1!A:Y,21,FALSE)</f>
        <v>Sim</v>
      </c>
      <c r="G2631" s="8" t="str">
        <f>VLOOKUP(A2631,Planilha1!A:Y,22,FALSE)</f>
        <v>Sim</v>
      </c>
      <c r="H2631" s="8" t="str">
        <f>VLOOKUP(A2631,Planilha1!A:Y,23,FALSE)</f>
        <v>Sim</v>
      </c>
      <c r="I2631" s="8" t="str">
        <f>VLOOKUP(A2631,Planilha1!A:Y,24,FALSE)</f>
        <v>Sim</v>
      </c>
      <c r="J2631" s="8" t="str">
        <f>VLOOKUP(A2631,Planilha1!A:Y,25,FALSE)</f>
        <v>Sim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Não</v>
      </c>
      <c r="F2632" s="8" t="str">
        <f>VLOOKUP(A2632,Planilha1!A:Y,21,FALSE)</f>
        <v>Sim</v>
      </c>
      <c r="G2632" s="8" t="str">
        <f>VLOOKUP(A2632,Planilha1!A:Y,22,FALSE)</f>
        <v>Não</v>
      </c>
      <c r="H2632" s="8" t="str">
        <f>VLOOKUP(A2632,Planilha1!A:Y,23,FALSE)</f>
        <v>Sim</v>
      </c>
      <c r="I2632" s="8" t="str">
        <f>VLOOKUP(A2632,Planilha1!A:Y,24,FALSE)</f>
        <v>Não</v>
      </c>
      <c r="J2632" s="8" t="str">
        <f>VLOOKUP(A2632,Planilha1!A:Y,25,FALSE)</f>
        <v>Sim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Sim</v>
      </c>
      <c r="H2633" s="8" t="str">
        <f>VLOOKUP(A2633,Planilha1!A:Y,23,FALSE)</f>
        <v>Sim</v>
      </c>
      <c r="I2633" s="8" t="str">
        <f>VLOOKUP(A2633,Planilha1!A:Y,24,FALSE)</f>
        <v>Sim</v>
      </c>
      <c r="J2633" s="8" t="str">
        <f>VLOOKUP(A2633,Planilha1!A:Y,25,FALSE)</f>
        <v>Sim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Sim</v>
      </c>
      <c r="G2634" s="8" t="str">
        <f>VLOOKUP(A2634,Planilha1!A:Y,22,FALSE)</f>
        <v>Não</v>
      </c>
      <c r="H2634" s="8" t="str">
        <f>VLOOKUP(A2634,Planilha1!A:Y,23,FALSE)</f>
        <v>Sim</v>
      </c>
      <c r="I2634" s="8" t="str">
        <f>VLOOKUP(A2634,Planilha1!A:Y,24,FALSE)</f>
        <v>Não</v>
      </c>
      <c r="J2634" s="8" t="str">
        <f>VLOOKUP(A2634,Planilha1!A:Y,25,FALSE)</f>
        <v>Sim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Sim</v>
      </c>
      <c r="H2636" s="8" t="str">
        <f>VLOOKUP(A2636,Planilha1!A:Y,23,FALSE)</f>
        <v>Sim</v>
      </c>
      <c r="I2636" s="8" t="str">
        <f>VLOOKUP(A2636,Planilha1!A:Y,24,FALSE)</f>
        <v>Sim</v>
      </c>
      <c r="J2636" s="8" t="str">
        <f>VLOOKUP(A2636,Planilha1!A:Y,25,FALSE)</f>
        <v>Sim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Sim</v>
      </c>
      <c r="I2637" s="8" t="str">
        <f>VLOOKUP(A2637,Planilha1!A:Y,24,FALSE)</f>
        <v>Não</v>
      </c>
      <c r="J2637" s="8" t="str">
        <f>VLOOKUP(A2637,Planilha1!A:Y,25,FALSE)</f>
        <v>Sim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Sim</v>
      </c>
      <c r="I2638" s="8" t="str">
        <f>VLOOKUP(A2638,Planilha1!A:Y,24,FALSE)</f>
        <v>Não</v>
      </c>
      <c r="J2638" s="8" t="str">
        <f>VLOOKUP(A2638,Planilha1!A:Y,25,FALSE)</f>
        <v>Sim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Sim</v>
      </c>
      <c r="I2639" s="8" t="str">
        <f>VLOOKUP(A2639,Planilha1!A:Y,24,FALSE)</f>
        <v>Não</v>
      </c>
      <c r="J2639" s="8" t="str">
        <f>VLOOKUP(A2639,Planilha1!A:Y,25,FALSE)</f>
        <v>Sim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Sim</v>
      </c>
      <c r="G2640" s="8" t="str">
        <f>VLOOKUP(A2640,Planilha1!A:Y,22,FALSE)</f>
        <v>Não</v>
      </c>
      <c r="H2640" s="8" t="str">
        <f>VLOOKUP(A2640,Planilha1!A:Y,23,FALSE)</f>
        <v>Sim</v>
      </c>
      <c r="I2640" s="8" t="str">
        <f>VLOOKUP(A2640,Planilha1!A:Y,24,FALSE)</f>
        <v>Não</v>
      </c>
      <c r="J2640" s="8" t="str">
        <f>VLOOKUP(A2640,Planilha1!A:Y,25,FALSE)</f>
        <v>Sim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Sim</v>
      </c>
      <c r="F2641" s="8" t="str">
        <f>VLOOKUP(A2641,Planilha1!A:Y,21,FALSE)</f>
        <v>Sim</v>
      </c>
      <c r="G2641" s="8" t="str">
        <f>VLOOKUP(A2641,Planilha1!A:Y,22,FALSE)</f>
        <v>Sim</v>
      </c>
      <c r="H2641" s="8" t="str">
        <f>VLOOKUP(A2641,Planilha1!A:Y,23,FALSE)</f>
        <v>Sim</v>
      </c>
      <c r="I2641" s="8" t="str">
        <f>VLOOKUP(A2641,Planilha1!A:Y,24,FALSE)</f>
        <v>Sim</v>
      </c>
      <c r="J2641" s="8" t="str">
        <f>VLOOKUP(A2641,Planilha1!A:Y,25,FALSE)</f>
        <v>Sim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Sim</v>
      </c>
      <c r="I2642" s="8" t="str">
        <f>VLOOKUP(A2642,Planilha1!A:Y,24,FALSE)</f>
        <v>Não</v>
      </c>
      <c r="J2642" s="8" t="str">
        <f>VLOOKUP(A2642,Planilha1!A:Y,25,FALSE)</f>
        <v>Sim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Sim</v>
      </c>
      <c r="H2643" s="8" t="str">
        <f>VLOOKUP(A2643,Planilha1!A:Y,23,FALSE)</f>
        <v>Sim</v>
      </c>
      <c r="I2643" s="8" t="str">
        <f>VLOOKUP(A2643,Planilha1!A:Y,24,FALSE)</f>
        <v>Sim</v>
      </c>
      <c r="J2643" s="8" t="str">
        <f>VLOOKUP(A2643,Planilha1!A:Y,25,FALSE)</f>
        <v>Sim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Sim</v>
      </c>
      <c r="G2644" s="8" t="str">
        <f>VLOOKUP(A2644,Planilha1!A:Y,22,FALSE)</f>
        <v>Não</v>
      </c>
      <c r="H2644" s="8" t="str">
        <f>VLOOKUP(A2644,Planilha1!A:Y,23,FALSE)</f>
        <v>Sim</v>
      </c>
      <c r="I2644" s="8" t="str">
        <f>VLOOKUP(A2644,Planilha1!A:Y,24,FALSE)</f>
        <v>Não</v>
      </c>
      <c r="J2644" s="8" t="str">
        <f>VLOOKUP(A2644,Planilha1!A:Y,25,FALSE)</f>
        <v>Sim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Sim</v>
      </c>
      <c r="I2645" s="8" t="str">
        <f>VLOOKUP(A2645,Planilha1!A:Y,24,FALSE)</f>
        <v>Não</v>
      </c>
      <c r="J2645" s="8" t="str">
        <f>VLOOKUP(A2645,Planilha1!A:Y,25,FALSE)</f>
        <v>Sim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Sim</v>
      </c>
      <c r="F2646" s="8" t="str">
        <f>VLOOKUP(A2646,Planilha1!A:Y,21,FALSE)</f>
        <v>Sim</v>
      </c>
      <c r="G2646" s="8" t="str">
        <f>VLOOKUP(A2646,Planilha1!A:Y,22,FALSE)</f>
        <v>Sim</v>
      </c>
      <c r="H2646" s="8" t="str">
        <f>VLOOKUP(A2646,Planilha1!A:Y,23,FALSE)</f>
        <v>Sim</v>
      </c>
      <c r="I2646" s="8" t="str">
        <f>VLOOKUP(A2646,Planilha1!A:Y,24,FALSE)</f>
        <v>Não</v>
      </c>
      <c r="J2646" s="8" t="str">
        <f>VLOOKUP(A2646,Planilha1!A:Y,25,FALSE)</f>
        <v>Sim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Não</v>
      </c>
      <c r="F2647" s="8" t="str">
        <f>VLOOKUP(A2647,Planilha1!A:Y,21,FALSE)</f>
        <v>Sim</v>
      </c>
      <c r="G2647" s="8" t="str">
        <f>VLOOKUP(A2647,Planilha1!A:Y,22,FALSE)</f>
        <v>Não</v>
      </c>
      <c r="H2647" s="8" t="str">
        <f>VLOOKUP(A2647,Planilha1!A:Y,23,FALSE)</f>
        <v>Sim</v>
      </c>
      <c r="I2647" s="8" t="str">
        <f>VLOOKUP(A2647,Planilha1!A:Y,24,FALSE)</f>
        <v>Não</v>
      </c>
      <c r="J2647" s="8" t="str">
        <f>VLOOKUP(A2647,Planilha1!A:Y,25,FALSE)</f>
        <v>Sim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Sim</v>
      </c>
      <c r="G2648" s="8" t="str">
        <f>VLOOKUP(A2648,Planilha1!A:Y,22,FALSE)</f>
        <v>Não</v>
      </c>
      <c r="H2648" s="8" t="str">
        <f>VLOOKUP(A2648,Planilha1!A:Y,23,FALSE)</f>
        <v>Sim</v>
      </c>
      <c r="I2648" s="8" t="str">
        <f>VLOOKUP(A2648,Planilha1!A:Y,24,FALSE)</f>
        <v>Não</v>
      </c>
      <c r="J2648" s="8" t="str">
        <f>VLOOKUP(A2648,Planilha1!A:Y,25,FALSE)</f>
        <v>Sim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Sim</v>
      </c>
      <c r="F2649" s="8" t="str">
        <f>VLOOKUP(A2649,Planilha1!A:Y,21,FALSE)</f>
        <v>Sim</v>
      </c>
      <c r="G2649" s="8" t="str">
        <f>VLOOKUP(A2649,Planilha1!A:Y,22,FALSE)</f>
        <v>Sim</v>
      </c>
      <c r="H2649" s="8" t="str">
        <f>VLOOKUP(A2649,Planilha1!A:Y,23,FALSE)</f>
        <v>Sim</v>
      </c>
      <c r="I2649" s="8" t="str">
        <f>VLOOKUP(A2649,Planilha1!A:Y,24,FALSE)</f>
        <v>Não</v>
      </c>
      <c r="J2649" s="8" t="str">
        <f>VLOOKUP(A2649,Planilha1!A:Y,25,FALSE)</f>
        <v>Sim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Sim</v>
      </c>
      <c r="G2650" s="8" t="str">
        <f>VLOOKUP(A2650,Planilha1!A:Y,22,FALSE)</f>
        <v>Não</v>
      </c>
      <c r="H2650" s="8" t="str">
        <f>VLOOKUP(A2650,Planilha1!A:Y,23,FALSE)</f>
        <v>Sim</v>
      </c>
      <c r="I2650" s="8" t="str">
        <f>VLOOKUP(A2650,Planilha1!A:Y,24,FALSE)</f>
        <v>Não</v>
      </c>
      <c r="J2650" s="8" t="str">
        <f>VLOOKUP(A2650,Planilha1!A:Y,25,FALSE)</f>
        <v>Sim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Sim</v>
      </c>
      <c r="G2651" s="8" t="str">
        <f>VLOOKUP(A2651,Planilha1!A:Y,22,FALSE)</f>
        <v>Não</v>
      </c>
      <c r="H2651" s="8" t="str">
        <f>VLOOKUP(A2651,Planilha1!A:Y,23,FALSE)</f>
        <v>Sim</v>
      </c>
      <c r="I2651" s="8" t="str">
        <f>VLOOKUP(A2651,Planilha1!A:Y,24,FALSE)</f>
        <v>Não</v>
      </c>
      <c r="J2651" s="8" t="str">
        <f>VLOOKUP(A2651,Planilha1!A:Y,25,FALSE)</f>
        <v>Sim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Sim</v>
      </c>
      <c r="F2652" s="8" t="str">
        <f>VLOOKUP(A2652,Planilha1!A:Y,21,FALSE)</f>
        <v>Sim</v>
      </c>
      <c r="G2652" s="8" t="str">
        <f>VLOOKUP(A2652,Planilha1!A:Y,22,FALSE)</f>
        <v>Sim</v>
      </c>
      <c r="H2652" s="8" t="str">
        <f>VLOOKUP(A2652,Planilha1!A:Y,23,FALSE)</f>
        <v>Sim</v>
      </c>
      <c r="I2652" s="8" t="str">
        <f>VLOOKUP(A2652,Planilha1!A:Y,24,FALSE)</f>
        <v>Não</v>
      </c>
      <c r="J2652" s="8" t="str">
        <f>VLOOKUP(A2652,Planilha1!A:Y,25,FALSE)</f>
        <v>Sim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Sim</v>
      </c>
      <c r="I2653" s="8" t="str">
        <f>VLOOKUP(A2653,Planilha1!A:Y,24,FALSE)</f>
        <v>Não</v>
      </c>
      <c r="J2653" s="8" t="str">
        <f>VLOOKUP(A2653,Planilha1!A:Y,25,FALSE)</f>
        <v>Sim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Sim</v>
      </c>
      <c r="H2654" s="8" t="str">
        <f>VLOOKUP(A2654,Planilha1!A:Y,23,FALSE)</f>
        <v>Sim</v>
      </c>
      <c r="I2654" s="8" t="str">
        <f>VLOOKUP(A2654,Planilha1!A:Y,24,FALSE)</f>
        <v>Sim</v>
      </c>
      <c r="J2654" s="8" t="str">
        <f>VLOOKUP(A2654,Planilha1!A:Y,25,FALSE)</f>
        <v>Sim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Sim</v>
      </c>
      <c r="G2655" s="8" t="str">
        <f>VLOOKUP(A2655,Planilha1!A:Y,22,FALSE)</f>
        <v>Não</v>
      </c>
      <c r="H2655" s="8" t="str">
        <f>VLOOKUP(A2655,Planilha1!A:Y,23,FALSE)</f>
        <v>Sim</v>
      </c>
      <c r="I2655" s="8" t="str">
        <f>VLOOKUP(A2655,Planilha1!A:Y,24,FALSE)</f>
        <v>Não</v>
      </c>
      <c r="J2655" s="8" t="str">
        <f>VLOOKUP(A2655,Planilha1!A:Y,25,FALSE)</f>
        <v>Sim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Sim</v>
      </c>
      <c r="G2656" s="8" t="str">
        <f>VLOOKUP(A2656,Planilha1!A:Y,22,FALSE)</f>
        <v>Não</v>
      </c>
      <c r="H2656" s="8" t="str">
        <f>VLOOKUP(A2656,Planilha1!A:Y,23,FALSE)</f>
        <v>Sim</v>
      </c>
      <c r="I2656" s="8" t="str">
        <f>VLOOKUP(A2656,Planilha1!A:Y,24,FALSE)</f>
        <v>Não</v>
      </c>
      <c r="J2656" s="8" t="str">
        <f>VLOOKUP(A2656,Planilha1!A:Y,25,FALSE)</f>
        <v>Sim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Sim</v>
      </c>
      <c r="G2657" s="8" t="str">
        <f>VLOOKUP(A2657,Planilha1!A:Y,22,FALSE)</f>
        <v>Não</v>
      </c>
      <c r="H2657" s="8" t="str">
        <f>VLOOKUP(A2657,Planilha1!A:Y,23,FALSE)</f>
        <v>Sim</v>
      </c>
      <c r="I2657" s="8" t="str">
        <f>VLOOKUP(A2657,Planilha1!A:Y,24,FALSE)</f>
        <v>Não</v>
      </c>
      <c r="J2657" s="8" t="str">
        <f>VLOOKUP(A2657,Planilha1!A:Y,25,FALSE)</f>
        <v>Sim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Sim</v>
      </c>
      <c r="H2658" s="8" t="str">
        <f>VLOOKUP(A2658,Planilha1!A:Y,23,FALSE)</f>
        <v>Sim</v>
      </c>
      <c r="I2658" s="8" t="str">
        <f>VLOOKUP(A2658,Planilha1!A:Y,24,FALSE)</f>
        <v>Sim</v>
      </c>
      <c r="J2658" s="8" t="str">
        <f>VLOOKUP(A2658,Planilha1!A:Y,25,FALSE)</f>
        <v>Sim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Sim</v>
      </c>
      <c r="F2659" s="8" t="str">
        <f>VLOOKUP(A2659,Planilha1!A:Y,21,FALSE)</f>
        <v>Sim</v>
      </c>
      <c r="G2659" s="8" t="str">
        <f>VLOOKUP(A2659,Planilha1!A:Y,22,FALSE)</f>
        <v>Sim</v>
      </c>
      <c r="H2659" s="8" t="str">
        <f>VLOOKUP(A2659,Planilha1!A:Y,23,FALSE)</f>
        <v>Sim</v>
      </c>
      <c r="I2659" s="8" t="str">
        <f>VLOOKUP(A2659,Planilha1!A:Y,24,FALSE)</f>
        <v>Sim</v>
      </c>
      <c r="J2659" s="8" t="str">
        <f>VLOOKUP(A2659,Planilha1!A:Y,25,FALSE)</f>
        <v>Sim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Sim</v>
      </c>
      <c r="F2660" s="8" t="str">
        <f>VLOOKUP(A2660,Planilha1!A:Y,21,FALSE)</f>
        <v>Sim</v>
      </c>
      <c r="G2660" s="8" t="str">
        <f>VLOOKUP(A2660,Planilha1!A:Y,22,FALSE)</f>
        <v>Sim</v>
      </c>
      <c r="H2660" s="8" t="str">
        <f>VLOOKUP(A2660,Planilha1!A:Y,23,FALSE)</f>
        <v>Sim</v>
      </c>
      <c r="I2660" s="8" t="str">
        <f>VLOOKUP(A2660,Planilha1!A:Y,24,FALSE)</f>
        <v>Não</v>
      </c>
      <c r="J2660" s="8" t="str">
        <f>VLOOKUP(A2660,Planilha1!A:Y,25,FALSE)</f>
        <v>Sim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Sim</v>
      </c>
      <c r="G2661" s="8" t="str">
        <f>VLOOKUP(A2661,Planilha1!A:Y,22,FALSE)</f>
        <v>Não</v>
      </c>
      <c r="H2661" s="8" t="str">
        <f>VLOOKUP(A2661,Planilha1!A:Y,23,FALSE)</f>
        <v>Sim</v>
      </c>
      <c r="I2661" s="8" t="str">
        <f>VLOOKUP(A2661,Planilha1!A:Y,24,FALSE)</f>
        <v>Não</v>
      </c>
      <c r="J2661" s="8" t="str">
        <f>VLOOKUP(A2661,Planilha1!A:Y,25,FALSE)</f>
        <v>Sim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Sim</v>
      </c>
      <c r="H2662" s="8" t="str">
        <f>VLOOKUP(A2662,Planilha1!A:Y,23,FALSE)</f>
        <v>Sim</v>
      </c>
      <c r="I2662" s="8" t="str">
        <f>VLOOKUP(A2662,Planilha1!A:Y,24,FALSE)</f>
        <v>Não</v>
      </c>
      <c r="J2662" s="8" t="str">
        <f>VLOOKUP(A2662,Planilha1!A:Y,25,FALSE)</f>
        <v>Sim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Sim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Sim</v>
      </c>
      <c r="I2663" s="8" t="str">
        <f>VLOOKUP(A2663,Planilha1!A:Y,24,FALSE)</f>
        <v>Sim</v>
      </c>
      <c r="J2663" s="8" t="str">
        <f>VLOOKUP(A2663,Planilha1!A:Y,25,FALSE)</f>
        <v>Sim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Sim</v>
      </c>
      <c r="I2664" s="8" t="str">
        <f>VLOOKUP(A2664,Planilha1!A:Y,24,FALSE)</f>
        <v>Não</v>
      </c>
      <c r="J2664" s="8" t="str">
        <f>VLOOKUP(A2664,Planilha1!A:Y,25,FALSE)</f>
        <v>Sim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Sim</v>
      </c>
      <c r="G2665" s="8" t="str">
        <f>VLOOKUP(A2665,Planilha1!A:Y,22,FALSE)</f>
        <v>Não</v>
      </c>
      <c r="H2665" s="8" t="str">
        <f>VLOOKUP(A2665,Planilha1!A:Y,23,FALSE)</f>
        <v>Sim</v>
      </c>
      <c r="I2665" s="8" t="str">
        <f>VLOOKUP(A2665,Planilha1!A:Y,24,FALSE)</f>
        <v>Não</v>
      </c>
      <c r="J2665" s="8" t="str">
        <f>VLOOKUP(A2665,Planilha1!A:Y,25,FALSE)</f>
        <v>Sim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Sim</v>
      </c>
      <c r="G2666" s="8" t="str">
        <f>VLOOKUP(A2666,Planilha1!A:Y,22,FALSE)</f>
        <v>Não</v>
      </c>
      <c r="H2666" s="8" t="str">
        <f>VLOOKUP(A2666,Planilha1!A:Y,23,FALSE)</f>
        <v>Sim</v>
      </c>
      <c r="I2666" s="8" t="str">
        <f>VLOOKUP(A2666,Planilha1!A:Y,24,FALSE)</f>
        <v>Não</v>
      </c>
      <c r="J2666" s="8" t="str">
        <f>VLOOKUP(A2666,Planilha1!A:Y,25,FALSE)</f>
        <v>Sim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Não</v>
      </c>
      <c r="F2667" s="8" t="str">
        <f>VLOOKUP(A2667,Planilha1!A:Y,21,FALSE)</f>
        <v>Sim</v>
      </c>
      <c r="G2667" s="8" t="str">
        <f>VLOOKUP(A2667,Planilha1!A:Y,22,FALSE)</f>
        <v>Não</v>
      </c>
      <c r="H2667" s="8" t="str">
        <f>VLOOKUP(A2667,Planilha1!A:Y,23,FALSE)</f>
        <v>Sim</v>
      </c>
      <c r="I2667" s="8" t="str">
        <f>VLOOKUP(A2667,Planilha1!A:Y,24,FALSE)</f>
        <v>Não</v>
      </c>
      <c r="J2667" s="8" t="str">
        <f>VLOOKUP(A2667,Planilha1!A:Y,25,FALSE)</f>
        <v>Sim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Sim</v>
      </c>
      <c r="G2668" s="8" t="str">
        <f>VLOOKUP(A2668,Planilha1!A:Y,22,FALSE)</f>
        <v>Não</v>
      </c>
      <c r="H2668" s="8" t="str">
        <f>VLOOKUP(A2668,Planilha1!A:Y,23,FALSE)</f>
        <v>Sim</v>
      </c>
      <c r="I2668" s="8" t="str">
        <f>VLOOKUP(A2668,Planilha1!A:Y,24,FALSE)</f>
        <v>Não</v>
      </c>
      <c r="J2668" s="8" t="str">
        <f>VLOOKUP(A2668,Planilha1!A:Y,25,FALSE)</f>
        <v>Sim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Não</v>
      </c>
      <c r="F2670" s="8" t="str">
        <f>VLOOKUP(A2670,Planilha1!A:Y,21,FALSE)</f>
        <v>Sim</v>
      </c>
      <c r="G2670" s="8" t="str">
        <f>VLOOKUP(A2670,Planilha1!A:Y,22,FALSE)</f>
        <v>Sim</v>
      </c>
      <c r="H2670" s="8" t="str">
        <f>VLOOKUP(A2670,Planilha1!A:Y,23,FALSE)</f>
        <v>Sim</v>
      </c>
      <c r="I2670" s="8" t="str">
        <f>VLOOKUP(A2670,Planilha1!A:Y,24,FALSE)</f>
        <v>Não</v>
      </c>
      <c r="J2670" s="8" t="str">
        <f>VLOOKUP(A2670,Planilha1!A:Y,25,FALSE)</f>
        <v>Sim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Sim</v>
      </c>
      <c r="H2671" s="8" t="str">
        <f>VLOOKUP(A2671,Planilha1!A:Y,23,FALSE)</f>
        <v>Sim</v>
      </c>
      <c r="I2671" s="8" t="str">
        <f>VLOOKUP(A2671,Planilha1!A:Y,24,FALSE)</f>
        <v>Sim</v>
      </c>
      <c r="J2671" s="8" t="str">
        <f>VLOOKUP(A2671,Planilha1!A:Y,25,FALSE)</f>
        <v>Sim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Sim</v>
      </c>
      <c r="F2672" s="8" t="str">
        <f>VLOOKUP(A2672,Planilha1!A:Y,21,FALSE)</f>
        <v>Sim</v>
      </c>
      <c r="G2672" s="8" t="str">
        <f>VLOOKUP(A2672,Planilha1!A:Y,22,FALSE)</f>
        <v>Sim</v>
      </c>
      <c r="H2672" s="8" t="str">
        <f>VLOOKUP(A2672,Planilha1!A:Y,23,FALSE)</f>
        <v>Sim</v>
      </c>
      <c r="I2672" s="8" t="str">
        <f>VLOOKUP(A2672,Planilha1!A:Y,24,FALSE)</f>
        <v>Não</v>
      </c>
      <c r="J2672" s="8" t="str">
        <f>VLOOKUP(A2672,Planilha1!A:Y,25,FALSE)</f>
        <v>Sim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Sim</v>
      </c>
      <c r="H2673" s="8" t="str">
        <f>VLOOKUP(A2673,Planilha1!A:Y,23,FALSE)</f>
        <v>Sim</v>
      </c>
      <c r="I2673" s="8" t="str">
        <f>VLOOKUP(A2673,Planilha1!A:Y,24,FALSE)</f>
        <v>Sim</v>
      </c>
      <c r="J2673" s="8" t="str">
        <f>VLOOKUP(A2673,Planilha1!A:Y,25,FALSE)</f>
        <v>Sim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Sim</v>
      </c>
      <c r="I2674" s="8" t="str">
        <f>VLOOKUP(A2674,Planilha1!A:Y,24,FALSE)</f>
        <v>Não</v>
      </c>
      <c r="J2674" s="8" t="str">
        <f>VLOOKUP(A2674,Planilha1!A:Y,25,FALSE)</f>
        <v>Sim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Sim</v>
      </c>
      <c r="G2675" s="8" t="str">
        <f>VLOOKUP(A2675,Planilha1!A:Y,22,FALSE)</f>
        <v>Sim</v>
      </c>
      <c r="H2675" s="8" t="str">
        <f>VLOOKUP(A2675,Planilha1!A:Y,23,FALSE)</f>
        <v>Sim</v>
      </c>
      <c r="I2675" s="8" t="str">
        <f>VLOOKUP(A2675,Planilha1!A:Y,24,FALSE)</f>
        <v>Não</v>
      </c>
      <c r="J2675" s="8" t="str">
        <f>VLOOKUP(A2675,Planilha1!A:Y,25,FALSE)</f>
        <v>Sim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Sim</v>
      </c>
      <c r="F2676" s="8" t="str">
        <f>VLOOKUP(A2676,Planilha1!A:Y,21,FALSE)</f>
        <v>Sim</v>
      </c>
      <c r="G2676" s="8" t="str">
        <f>VLOOKUP(A2676,Planilha1!A:Y,22,FALSE)</f>
        <v>Sim</v>
      </c>
      <c r="H2676" s="8" t="str">
        <f>VLOOKUP(A2676,Planilha1!A:Y,23,FALSE)</f>
        <v>Sim</v>
      </c>
      <c r="I2676" s="8" t="str">
        <f>VLOOKUP(A2676,Planilha1!A:Y,24,FALSE)</f>
        <v>Não</v>
      </c>
      <c r="J2676" s="8" t="str">
        <f>VLOOKUP(A2676,Planilha1!A:Y,25,FALSE)</f>
        <v>Sim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Sim</v>
      </c>
      <c r="H2677" s="8" t="str">
        <f>VLOOKUP(A2677,Planilha1!A:Y,23,FALSE)</f>
        <v>Sim</v>
      </c>
      <c r="I2677" s="8" t="str">
        <f>VLOOKUP(A2677,Planilha1!A:Y,24,FALSE)</f>
        <v>Sim</v>
      </c>
      <c r="J2677" s="8" t="str">
        <f>VLOOKUP(A2677,Planilha1!A:Y,25,FALSE)</f>
        <v>Sim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Sim</v>
      </c>
      <c r="I2678" s="8" t="str">
        <f>VLOOKUP(A2678,Planilha1!A:Y,24,FALSE)</f>
        <v>Não</v>
      </c>
      <c r="J2678" s="8" t="str">
        <f>VLOOKUP(A2678,Planilha1!A:Y,25,FALSE)</f>
        <v>Sim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Sim</v>
      </c>
      <c r="F2679" s="8" t="str">
        <f>VLOOKUP(A2679,Planilha1!A:Y,21,FALSE)</f>
        <v>Sim</v>
      </c>
      <c r="G2679" s="8" t="str">
        <f>VLOOKUP(A2679,Planilha1!A:Y,22,FALSE)</f>
        <v>Não</v>
      </c>
      <c r="H2679" s="8" t="str">
        <f>VLOOKUP(A2679,Planilha1!A:Y,23,FALSE)</f>
        <v>Sim</v>
      </c>
      <c r="I2679" s="8" t="str">
        <f>VLOOKUP(A2679,Planilha1!A:Y,24,FALSE)</f>
        <v>Não</v>
      </c>
      <c r="J2679" s="8" t="str">
        <f>VLOOKUP(A2679,Planilha1!A:Y,25,FALSE)</f>
        <v>Sim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Sim</v>
      </c>
      <c r="F2680" s="8" t="str">
        <f>VLOOKUP(A2680,Planilha1!A:Y,21,FALSE)</f>
        <v>Sim</v>
      </c>
      <c r="G2680" s="8" t="str">
        <f>VLOOKUP(A2680,Planilha1!A:Y,22,FALSE)</f>
        <v>Sim</v>
      </c>
      <c r="H2680" s="8" t="str">
        <f>VLOOKUP(A2680,Planilha1!A:Y,23,FALSE)</f>
        <v>Sim</v>
      </c>
      <c r="I2680" s="8" t="str">
        <f>VLOOKUP(A2680,Planilha1!A:Y,24,FALSE)</f>
        <v>Não</v>
      </c>
      <c r="J2680" s="8" t="str">
        <f>VLOOKUP(A2680,Planilha1!A:Y,25,FALSE)</f>
        <v>Sim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Sim</v>
      </c>
      <c r="F2681" s="8" t="str">
        <f>VLOOKUP(A2681,Planilha1!A:Y,21,FALSE)</f>
        <v>Sim</v>
      </c>
      <c r="G2681" s="8" t="str">
        <f>VLOOKUP(A2681,Planilha1!A:Y,22,FALSE)</f>
        <v>Sim</v>
      </c>
      <c r="H2681" s="8" t="str">
        <f>VLOOKUP(A2681,Planilha1!A:Y,23,FALSE)</f>
        <v>Sim</v>
      </c>
      <c r="I2681" s="8" t="str">
        <f>VLOOKUP(A2681,Planilha1!A:Y,24,FALSE)</f>
        <v>Não</v>
      </c>
      <c r="J2681" s="8" t="str">
        <f>VLOOKUP(A2681,Planilha1!A:Y,25,FALSE)</f>
        <v>Sim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Sim</v>
      </c>
      <c r="H2682" s="8" t="str">
        <f>VLOOKUP(A2682,Planilha1!A:Y,23,FALSE)</f>
        <v>Sim</v>
      </c>
      <c r="I2682" s="8" t="str">
        <f>VLOOKUP(A2682,Planilha1!A:Y,24,FALSE)</f>
        <v>Sim</v>
      </c>
      <c r="J2682" s="8" t="str">
        <f>VLOOKUP(A2682,Planilha1!A:Y,25,FALSE)</f>
        <v>Sim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Sim</v>
      </c>
      <c r="I2683" s="8" t="str">
        <f>VLOOKUP(A2683,Planilha1!A:Y,24,FALSE)</f>
        <v>Não</v>
      </c>
      <c r="J2683" s="8" t="str">
        <f>VLOOKUP(A2683,Planilha1!A:Y,25,FALSE)</f>
        <v>Sim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Sim</v>
      </c>
      <c r="F2684" s="8" t="str">
        <f>VLOOKUP(A2684,Planilha1!A:Y,21,FALSE)</f>
        <v>Sim</v>
      </c>
      <c r="G2684" s="8" t="str">
        <f>VLOOKUP(A2684,Planilha1!A:Y,22,FALSE)</f>
        <v>Não</v>
      </c>
      <c r="H2684" s="8" t="str">
        <f>VLOOKUP(A2684,Planilha1!A:Y,23,FALSE)</f>
        <v>Sim</v>
      </c>
      <c r="I2684" s="8" t="str">
        <f>VLOOKUP(A2684,Planilha1!A:Y,24,FALSE)</f>
        <v>Não</v>
      </c>
      <c r="J2684" s="8" t="str">
        <f>VLOOKUP(A2684,Planilha1!A:Y,25,FALSE)</f>
        <v>Sim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Sim</v>
      </c>
      <c r="H2685" s="8" t="str">
        <f>VLOOKUP(A2685,Planilha1!A:Y,23,FALSE)</f>
        <v>Sim</v>
      </c>
      <c r="I2685" s="8" t="str">
        <f>VLOOKUP(A2685,Planilha1!A:Y,24,FALSE)</f>
        <v>Sim</v>
      </c>
      <c r="J2685" s="8" t="str">
        <f>VLOOKUP(A2685,Planilha1!A:Y,25,FALSE)</f>
        <v>Sim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Sim</v>
      </c>
      <c r="G2686" s="8" t="str">
        <f>VLOOKUP(A2686,Planilha1!A:Y,22,FALSE)</f>
        <v>Não</v>
      </c>
      <c r="H2686" s="8" t="str">
        <f>VLOOKUP(A2686,Planilha1!A:Y,23,FALSE)</f>
        <v>Sim</v>
      </c>
      <c r="I2686" s="8" t="str">
        <f>VLOOKUP(A2686,Planilha1!A:Y,24,FALSE)</f>
        <v>Sim</v>
      </c>
      <c r="J2686" s="8" t="str">
        <f>VLOOKUP(A2686,Planilha1!A:Y,25,FALSE)</f>
        <v>Sim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Sim</v>
      </c>
      <c r="I2687" s="8" t="str">
        <f>VLOOKUP(A2687,Planilha1!A:Y,24,FALSE)</f>
        <v>Não</v>
      </c>
      <c r="J2687" s="8" t="str">
        <f>VLOOKUP(A2687,Planilha1!A:Y,25,FALSE)</f>
        <v>Sim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Não</v>
      </c>
      <c r="F2688" s="8" t="str">
        <f>VLOOKUP(A2688,Planilha1!A:Y,21,FALSE)</f>
        <v>Sim</v>
      </c>
      <c r="G2688" s="8" t="str">
        <f>VLOOKUP(A2688,Planilha1!A:Y,22,FALSE)</f>
        <v>Não</v>
      </c>
      <c r="H2688" s="8" t="str">
        <f>VLOOKUP(A2688,Planilha1!A:Y,23,FALSE)</f>
        <v>Sim</v>
      </c>
      <c r="I2688" s="8" t="str">
        <f>VLOOKUP(A2688,Planilha1!A:Y,24,FALSE)</f>
        <v>Não</v>
      </c>
      <c r="J2688" s="8" t="str">
        <f>VLOOKUP(A2688,Planilha1!A:Y,25,FALSE)</f>
        <v>Sim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Sim</v>
      </c>
      <c r="G2689" s="8" t="str">
        <f>VLOOKUP(A2689,Planilha1!A:Y,22,FALSE)</f>
        <v>Não</v>
      </c>
      <c r="H2689" s="8" t="str">
        <f>VLOOKUP(A2689,Planilha1!A:Y,23,FALSE)</f>
        <v>Sim</v>
      </c>
      <c r="I2689" s="8" t="str">
        <f>VLOOKUP(A2689,Planilha1!A:Y,24,FALSE)</f>
        <v>Não</v>
      </c>
      <c r="J2689" s="8" t="str">
        <f>VLOOKUP(A2689,Planilha1!A:Y,25,FALSE)</f>
        <v>Sim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Não</v>
      </c>
      <c r="F2690" s="8" t="str">
        <f>VLOOKUP(A2690,Planilha1!A:Y,21,FALSE)</f>
        <v>Sim</v>
      </c>
      <c r="G2690" s="8" t="str">
        <f>VLOOKUP(A2690,Planilha1!A:Y,22,FALSE)</f>
        <v>Sim</v>
      </c>
      <c r="H2690" s="8" t="str">
        <f>VLOOKUP(A2690,Planilha1!A:Y,23,FALSE)</f>
        <v>Sim</v>
      </c>
      <c r="I2690" s="8" t="str">
        <f>VLOOKUP(A2690,Planilha1!A:Y,24,FALSE)</f>
        <v>Não</v>
      </c>
      <c r="J2690" s="8" t="str">
        <f>VLOOKUP(A2690,Planilha1!A:Y,25,FALSE)</f>
        <v>Sim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Sim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Sim</v>
      </c>
      <c r="I2691" s="8" t="str">
        <f>VLOOKUP(A2691,Planilha1!A:Y,24,FALSE)</f>
        <v>Não</v>
      </c>
      <c r="J2691" s="8" t="str">
        <f>VLOOKUP(A2691,Planilha1!A:Y,25,FALSE)</f>
        <v>Sim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Sim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Sim</v>
      </c>
      <c r="I2692" s="8" t="str">
        <f>VLOOKUP(A2692,Planilha1!A:Y,24,FALSE)</f>
        <v>Não</v>
      </c>
      <c r="J2692" s="8" t="str">
        <f>VLOOKUP(A2692,Planilha1!A:Y,25,FALSE)</f>
        <v>Sim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Sim</v>
      </c>
      <c r="F2694" s="8" t="str">
        <f>VLOOKUP(A2694,Planilha1!A:Y,21,FALSE)</f>
        <v>Sim</v>
      </c>
      <c r="G2694" s="8" t="str">
        <f>VLOOKUP(A2694,Planilha1!A:Y,22,FALSE)</f>
        <v>Não</v>
      </c>
      <c r="H2694" s="8" t="str">
        <f>VLOOKUP(A2694,Planilha1!A:Y,23,FALSE)</f>
        <v>Sim</v>
      </c>
      <c r="I2694" s="8" t="str">
        <f>VLOOKUP(A2694,Planilha1!A:Y,24,FALSE)</f>
        <v>Não</v>
      </c>
      <c r="J2694" s="8" t="str">
        <f>VLOOKUP(A2694,Planilha1!A:Y,25,FALSE)</f>
        <v>Sim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Sim</v>
      </c>
      <c r="F2695" s="8" t="str">
        <f>VLOOKUP(A2695,Planilha1!A:Y,21,FALSE)</f>
        <v>Sim</v>
      </c>
      <c r="G2695" s="8" t="str">
        <f>VLOOKUP(A2695,Planilha1!A:Y,22,FALSE)</f>
        <v>Sim</v>
      </c>
      <c r="H2695" s="8" t="str">
        <f>VLOOKUP(A2695,Planilha1!A:Y,23,FALSE)</f>
        <v>Sim</v>
      </c>
      <c r="I2695" s="8" t="str">
        <f>VLOOKUP(A2695,Planilha1!A:Y,24,FALSE)</f>
        <v>Sim</v>
      </c>
      <c r="J2695" s="8" t="str">
        <f>VLOOKUP(A2695,Planilha1!A:Y,25,FALSE)</f>
        <v>Sim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Sim</v>
      </c>
      <c r="G2696" s="8" t="str">
        <f>VLOOKUP(A2696,Planilha1!A:Y,22,FALSE)</f>
        <v>Não</v>
      </c>
      <c r="H2696" s="8" t="str">
        <f>VLOOKUP(A2696,Planilha1!A:Y,23,FALSE)</f>
        <v>Sim</v>
      </c>
      <c r="I2696" s="8" t="str">
        <f>VLOOKUP(A2696,Planilha1!A:Y,24,FALSE)</f>
        <v>Não</v>
      </c>
      <c r="J2696" s="8" t="str">
        <f>VLOOKUP(A2696,Planilha1!A:Y,25,FALSE)</f>
        <v>Sim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Sim</v>
      </c>
      <c r="H2697" s="8" t="str">
        <f>VLOOKUP(A2697,Planilha1!A:Y,23,FALSE)</f>
        <v>Sim</v>
      </c>
      <c r="I2697" s="8" t="str">
        <f>VLOOKUP(A2697,Planilha1!A:Y,24,FALSE)</f>
        <v>Sim</v>
      </c>
      <c r="J2697" s="8" t="str">
        <f>VLOOKUP(A2697,Planilha1!A:Y,25,FALSE)</f>
        <v>Sim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Sim</v>
      </c>
      <c r="F2698" s="8" t="str">
        <f>VLOOKUP(A2698,Planilha1!A:Y,21,FALSE)</f>
        <v>Sim</v>
      </c>
      <c r="G2698" s="8" t="str">
        <f>VLOOKUP(A2698,Planilha1!A:Y,22,FALSE)</f>
        <v>Sim</v>
      </c>
      <c r="H2698" s="8" t="str">
        <f>VLOOKUP(A2698,Planilha1!A:Y,23,FALSE)</f>
        <v>Sim</v>
      </c>
      <c r="I2698" s="8" t="str">
        <f>VLOOKUP(A2698,Planilha1!A:Y,24,FALSE)</f>
        <v>Sim</v>
      </c>
      <c r="J2698" s="8" t="str">
        <f>VLOOKUP(A2698,Planilha1!A:Y,25,FALSE)</f>
        <v>Sim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Sim</v>
      </c>
      <c r="G2699" s="8" t="str">
        <f>VLOOKUP(A2699,Planilha1!A:Y,22,FALSE)</f>
        <v>Não</v>
      </c>
      <c r="H2699" s="8" t="str">
        <f>VLOOKUP(A2699,Planilha1!A:Y,23,FALSE)</f>
        <v>Sim</v>
      </c>
      <c r="I2699" s="8" t="str">
        <f>VLOOKUP(A2699,Planilha1!A:Y,24,FALSE)</f>
        <v>Não</v>
      </c>
      <c r="J2699" s="8" t="str">
        <f>VLOOKUP(A2699,Planilha1!A:Y,25,FALSE)</f>
        <v>Sim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Não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Sim</v>
      </c>
      <c r="I2701" s="8" t="str">
        <f>VLOOKUP(A2701,Planilha1!A:Y,24,FALSE)</f>
        <v>Não</v>
      </c>
      <c r="J2701" s="8" t="str">
        <f>VLOOKUP(A2701,Planilha1!A:Y,25,FALSE)</f>
        <v>Sim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Sim</v>
      </c>
      <c r="I2702" s="8" t="str">
        <f>VLOOKUP(A2702,Planilha1!A:Y,24,FALSE)</f>
        <v>Não</v>
      </c>
      <c r="J2702" s="8" t="str">
        <f>VLOOKUP(A2702,Planilha1!A:Y,25,FALSE)</f>
        <v>Sim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Sim</v>
      </c>
      <c r="I2703" s="8" t="str">
        <f>VLOOKUP(A2703,Planilha1!A:Y,24,FALSE)</f>
        <v>Não</v>
      </c>
      <c r="J2703" s="8" t="str">
        <f>VLOOKUP(A2703,Planilha1!A:Y,25,FALSE)</f>
        <v>Sim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Sim</v>
      </c>
      <c r="F2704" s="8" t="str">
        <f>VLOOKUP(A2704,Planilha1!A:Y,21,FALSE)</f>
        <v>Sim</v>
      </c>
      <c r="G2704" s="8" t="str">
        <f>VLOOKUP(A2704,Planilha1!A:Y,22,FALSE)</f>
        <v>Sim</v>
      </c>
      <c r="H2704" s="8" t="str">
        <f>VLOOKUP(A2704,Planilha1!A:Y,23,FALSE)</f>
        <v>Sim</v>
      </c>
      <c r="I2704" s="8" t="str">
        <f>VLOOKUP(A2704,Planilha1!A:Y,24,FALSE)</f>
        <v>Não</v>
      </c>
      <c r="J2704" s="8" t="str">
        <f>VLOOKUP(A2704,Planilha1!A:Y,25,FALSE)</f>
        <v>Sim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Sim</v>
      </c>
      <c r="F2705" s="8" t="str">
        <f>VLOOKUP(A2705,Planilha1!A:Y,21,FALSE)</f>
        <v>Sim</v>
      </c>
      <c r="G2705" s="8" t="str">
        <f>VLOOKUP(A2705,Planilha1!A:Y,22,FALSE)</f>
        <v>Não</v>
      </c>
      <c r="H2705" s="8" t="str">
        <f>VLOOKUP(A2705,Planilha1!A:Y,23,FALSE)</f>
        <v>Sim</v>
      </c>
      <c r="I2705" s="8" t="str">
        <f>VLOOKUP(A2705,Planilha1!A:Y,24,FALSE)</f>
        <v>Não</v>
      </c>
      <c r="J2705" s="8" t="str">
        <f>VLOOKUP(A2705,Planilha1!A:Y,25,FALSE)</f>
        <v>Sim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Sim</v>
      </c>
      <c r="G2706" s="8" t="str">
        <f>VLOOKUP(A2706,Planilha1!A:Y,22,FALSE)</f>
        <v>Não</v>
      </c>
      <c r="H2706" s="8" t="str">
        <f>VLOOKUP(A2706,Planilha1!A:Y,23,FALSE)</f>
        <v>Sim</v>
      </c>
      <c r="I2706" s="8" t="str">
        <f>VLOOKUP(A2706,Planilha1!A:Y,24,FALSE)</f>
        <v>Não</v>
      </c>
      <c r="J2706" s="8" t="str">
        <f>VLOOKUP(A2706,Planilha1!A:Y,25,FALSE)</f>
        <v>Sim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Não</v>
      </c>
      <c r="F2707" s="8" t="str">
        <f>VLOOKUP(A2707,Planilha1!A:Y,21,FALSE)</f>
        <v>Sim</v>
      </c>
      <c r="G2707" s="8" t="str">
        <f>VLOOKUP(A2707,Planilha1!A:Y,22,FALSE)</f>
        <v>Sim</v>
      </c>
      <c r="H2707" s="8" t="str">
        <f>VLOOKUP(A2707,Planilha1!A:Y,23,FALSE)</f>
        <v>Sim</v>
      </c>
      <c r="I2707" s="8" t="str">
        <f>VLOOKUP(A2707,Planilha1!A:Y,24,FALSE)</f>
        <v>Não</v>
      </c>
      <c r="J2707" s="8" t="str">
        <f>VLOOKUP(A2707,Planilha1!A:Y,25,FALSE)</f>
        <v>Sim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Sim</v>
      </c>
      <c r="F2708" s="8" t="str">
        <f>VLOOKUP(A2708,Planilha1!A:Y,21,FALSE)</f>
        <v>Sim</v>
      </c>
      <c r="G2708" s="8" t="str">
        <f>VLOOKUP(A2708,Planilha1!A:Y,22,FALSE)</f>
        <v>Sim</v>
      </c>
      <c r="H2708" s="8" t="str">
        <f>VLOOKUP(A2708,Planilha1!A:Y,23,FALSE)</f>
        <v>Sim</v>
      </c>
      <c r="I2708" s="8" t="str">
        <f>VLOOKUP(A2708,Planilha1!A:Y,24,FALSE)</f>
        <v>Sim</v>
      </c>
      <c r="J2708" s="8" t="str">
        <f>VLOOKUP(A2708,Planilha1!A:Y,25,FALSE)</f>
        <v>Sim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Sim</v>
      </c>
      <c r="I2709" s="8" t="str">
        <f>VLOOKUP(A2709,Planilha1!A:Y,24,FALSE)</f>
        <v>Não</v>
      </c>
      <c r="J2709" s="8" t="str">
        <f>VLOOKUP(A2709,Planilha1!A:Y,25,FALSE)</f>
        <v>Sim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Sim</v>
      </c>
      <c r="I2710" s="8" t="str">
        <f>VLOOKUP(A2710,Planilha1!A:Y,24,FALSE)</f>
        <v>Não</v>
      </c>
      <c r="J2710" s="8" t="str">
        <f>VLOOKUP(A2710,Planilha1!A:Y,25,FALSE)</f>
        <v>Sim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Sim</v>
      </c>
      <c r="G2711" s="8" t="str">
        <f>VLOOKUP(A2711,Planilha1!A:Y,22,FALSE)</f>
        <v>Não</v>
      </c>
      <c r="H2711" s="8" t="str">
        <f>VLOOKUP(A2711,Planilha1!A:Y,23,FALSE)</f>
        <v>Sim</v>
      </c>
      <c r="I2711" s="8" t="str">
        <f>VLOOKUP(A2711,Planilha1!A:Y,24,FALSE)</f>
        <v>Não</v>
      </c>
      <c r="J2711" s="8" t="str">
        <f>VLOOKUP(A2711,Planilha1!A:Y,25,FALSE)</f>
        <v>Sim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Sim</v>
      </c>
      <c r="G2712" s="8" t="str">
        <f>VLOOKUP(A2712,Planilha1!A:Y,22,FALSE)</f>
        <v>Sim</v>
      </c>
      <c r="H2712" s="8" t="str">
        <f>VLOOKUP(A2712,Planilha1!A:Y,23,FALSE)</f>
        <v>Sim</v>
      </c>
      <c r="I2712" s="8" t="str">
        <f>VLOOKUP(A2712,Planilha1!A:Y,24,FALSE)</f>
        <v>Não</v>
      </c>
      <c r="J2712" s="8" t="str">
        <f>VLOOKUP(A2712,Planilha1!A:Y,25,FALSE)</f>
        <v>Sim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Não</v>
      </c>
      <c r="F2713" s="8" t="str">
        <f>VLOOKUP(A2713,Planilha1!A:Y,21,FALSE)</f>
        <v>Sim</v>
      </c>
      <c r="G2713" s="8" t="str">
        <f>VLOOKUP(A2713,Planilha1!A:Y,22,FALSE)</f>
        <v>Não</v>
      </c>
      <c r="H2713" s="8" t="str">
        <f>VLOOKUP(A2713,Planilha1!A:Y,23,FALSE)</f>
        <v>Sim</v>
      </c>
      <c r="I2713" s="8" t="str">
        <f>VLOOKUP(A2713,Planilha1!A:Y,24,FALSE)</f>
        <v>Não</v>
      </c>
      <c r="J2713" s="8" t="str">
        <f>VLOOKUP(A2713,Planilha1!A:Y,25,FALSE)</f>
        <v>Sim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Sim</v>
      </c>
      <c r="F2714" s="8" t="str">
        <f>VLOOKUP(A2714,Planilha1!A:Y,21,FALSE)</f>
        <v>Sim</v>
      </c>
      <c r="G2714" s="8" t="str">
        <f>VLOOKUP(A2714,Planilha1!A:Y,22,FALSE)</f>
        <v>Sim</v>
      </c>
      <c r="H2714" s="8" t="str">
        <f>VLOOKUP(A2714,Planilha1!A:Y,23,FALSE)</f>
        <v>Sim</v>
      </c>
      <c r="I2714" s="8" t="str">
        <f>VLOOKUP(A2714,Planilha1!A:Y,24,FALSE)</f>
        <v>Não</v>
      </c>
      <c r="J2714" s="8" t="str">
        <f>VLOOKUP(A2714,Planilha1!A:Y,25,FALSE)</f>
        <v>Sim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Sim</v>
      </c>
      <c r="G2716" s="8" t="str">
        <f>VLOOKUP(A2716,Planilha1!A:Y,22,FALSE)</f>
        <v>Não</v>
      </c>
      <c r="H2716" s="8" t="str">
        <f>VLOOKUP(A2716,Planilha1!A:Y,23,FALSE)</f>
        <v>Sim</v>
      </c>
      <c r="I2716" s="8" t="str">
        <f>VLOOKUP(A2716,Planilha1!A:Y,24,FALSE)</f>
        <v>Não</v>
      </c>
      <c r="J2716" s="8" t="str">
        <f>VLOOKUP(A2716,Planilha1!A:Y,25,FALSE)</f>
        <v>Sim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Não</v>
      </c>
      <c r="F2717" s="8" t="str">
        <f>VLOOKUP(A2717,Planilha1!A:Y,21,FALSE)</f>
        <v>Sim</v>
      </c>
      <c r="G2717" s="8" t="str">
        <f>VLOOKUP(A2717,Planilha1!A:Y,22,FALSE)</f>
        <v>Não</v>
      </c>
      <c r="H2717" s="8" t="str">
        <f>VLOOKUP(A2717,Planilha1!A:Y,23,FALSE)</f>
        <v>Sim</v>
      </c>
      <c r="I2717" s="8" t="str">
        <f>VLOOKUP(A2717,Planilha1!A:Y,24,FALSE)</f>
        <v>Não</v>
      </c>
      <c r="J2717" s="8" t="str">
        <f>VLOOKUP(A2717,Planilha1!A:Y,25,FALSE)</f>
        <v>Sim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Não</v>
      </c>
      <c r="F2718" s="8" t="str">
        <f>VLOOKUP(A2718,Planilha1!A:Y,21,FALSE)</f>
        <v>Sim</v>
      </c>
      <c r="G2718" s="8" t="str">
        <f>VLOOKUP(A2718,Planilha1!A:Y,22,FALSE)</f>
        <v>Não</v>
      </c>
      <c r="H2718" s="8" t="str">
        <f>VLOOKUP(A2718,Planilha1!A:Y,23,FALSE)</f>
        <v>Sim</v>
      </c>
      <c r="I2718" s="8" t="str">
        <f>VLOOKUP(A2718,Planilha1!A:Y,24,FALSE)</f>
        <v>Não</v>
      </c>
      <c r="J2718" s="8" t="str">
        <f>VLOOKUP(A2718,Planilha1!A:Y,25,FALSE)</f>
        <v>Sim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Sim</v>
      </c>
      <c r="G2719" s="8" t="str">
        <f>VLOOKUP(A2719,Planilha1!A:Y,22,FALSE)</f>
        <v>Sim</v>
      </c>
      <c r="H2719" s="8" t="str">
        <f>VLOOKUP(A2719,Planilha1!A:Y,23,FALSE)</f>
        <v>Sim</v>
      </c>
      <c r="I2719" s="8" t="str">
        <f>VLOOKUP(A2719,Planilha1!A:Y,24,FALSE)</f>
        <v>Não</v>
      </c>
      <c r="J2719" s="8" t="str">
        <f>VLOOKUP(A2719,Planilha1!A:Y,25,FALSE)</f>
        <v>Sim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Sim</v>
      </c>
      <c r="H2720" s="8" t="str">
        <f>VLOOKUP(A2720,Planilha1!A:Y,23,FALSE)</f>
        <v>Sim</v>
      </c>
      <c r="I2720" s="8" t="str">
        <f>VLOOKUP(A2720,Planilha1!A:Y,24,FALSE)</f>
        <v>Não</v>
      </c>
      <c r="J2720" s="8" t="str">
        <f>VLOOKUP(A2720,Planilha1!A:Y,25,FALSE)</f>
        <v>Sim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Sim</v>
      </c>
      <c r="I2721" s="8" t="str">
        <f>VLOOKUP(A2721,Planilha1!A:Y,24,FALSE)</f>
        <v>Não</v>
      </c>
      <c r="J2721" s="8" t="str">
        <f>VLOOKUP(A2721,Planilha1!A:Y,25,FALSE)</f>
        <v>Sim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Sim</v>
      </c>
      <c r="I2722" s="8" t="str">
        <f>VLOOKUP(A2722,Planilha1!A:Y,24,FALSE)</f>
        <v>Não</v>
      </c>
      <c r="J2722" s="8" t="str">
        <f>VLOOKUP(A2722,Planilha1!A:Y,25,FALSE)</f>
        <v>Sim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Não</v>
      </c>
      <c r="F2723" s="8" t="str">
        <f>VLOOKUP(A2723,Planilha1!A:Y,21,FALSE)</f>
        <v>Sim</v>
      </c>
      <c r="G2723" s="8" t="str">
        <f>VLOOKUP(A2723,Planilha1!A:Y,22,FALSE)</f>
        <v>Sim</v>
      </c>
      <c r="H2723" s="8" t="str">
        <f>VLOOKUP(A2723,Planilha1!A:Y,23,FALSE)</f>
        <v>Sim</v>
      </c>
      <c r="I2723" s="8" t="str">
        <f>VLOOKUP(A2723,Planilha1!A:Y,24,FALSE)</f>
        <v>Sim</v>
      </c>
      <c r="J2723" s="8" t="str">
        <f>VLOOKUP(A2723,Planilha1!A:Y,25,FALSE)</f>
        <v>Sim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Sim</v>
      </c>
      <c r="G2724" s="8" t="str">
        <f>VLOOKUP(A2724,Planilha1!A:Y,22,FALSE)</f>
        <v>Não</v>
      </c>
      <c r="H2724" s="8" t="str">
        <f>VLOOKUP(A2724,Planilha1!A:Y,23,FALSE)</f>
        <v>Sim</v>
      </c>
      <c r="I2724" s="8" t="str">
        <f>VLOOKUP(A2724,Planilha1!A:Y,24,FALSE)</f>
        <v>Não</v>
      </c>
      <c r="J2724" s="8" t="str">
        <f>VLOOKUP(A2724,Planilha1!A:Y,25,FALSE)</f>
        <v>Sim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Sim</v>
      </c>
      <c r="H2726" s="8" t="str">
        <f>VLOOKUP(A2726,Planilha1!A:Y,23,FALSE)</f>
        <v>Sim</v>
      </c>
      <c r="I2726" s="8" t="str">
        <f>VLOOKUP(A2726,Planilha1!A:Y,24,FALSE)</f>
        <v>Sim</v>
      </c>
      <c r="J2726" s="8" t="str">
        <f>VLOOKUP(A2726,Planilha1!A:Y,25,FALSE)</f>
        <v>Sim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Não</v>
      </c>
      <c r="F2727" s="8" t="str">
        <f>VLOOKUP(A2727,Planilha1!A:Y,21,FALSE)</f>
        <v>Sim</v>
      </c>
      <c r="G2727" s="8" t="str">
        <f>VLOOKUP(A2727,Planilha1!A:Y,22,FALSE)</f>
        <v>Não</v>
      </c>
      <c r="H2727" s="8" t="str">
        <f>VLOOKUP(A2727,Planilha1!A:Y,23,FALSE)</f>
        <v>Sim</v>
      </c>
      <c r="I2727" s="8" t="str">
        <f>VLOOKUP(A2727,Planilha1!A:Y,24,FALSE)</f>
        <v>Não</v>
      </c>
      <c r="J2727" s="8" t="str">
        <f>VLOOKUP(A2727,Planilha1!A:Y,25,FALSE)</f>
        <v>Sim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Não</v>
      </c>
      <c r="F2728" s="8" t="str">
        <f>VLOOKUP(A2728,Planilha1!A:Y,21,FALSE)</f>
        <v>Sim</v>
      </c>
      <c r="G2728" s="8" t="str">
        <f>VLOOKUP(A2728,Planilha1!A:Y,22,FALSE)</f>
        <v>Sim</v>
      </c>
      <c r="H2728" s="8" t="str">
        <f>VLOOKUP(A2728,Planilha1!A:Y,23,FALSE)</f>
        <v>Sim</v>
      </c>
      <c r="I2728" s="8" t="str">
        <f>VLOOKUP(A2728,Planilha1!A:Y,24,FALSE)</f>
        <v>Sim</v>
      </c>
      <c r="J2728" s="8" t="str">
        <f>VLOOKUP(A2728,Planilha1!A:Y,25,FALSE)</f>
        <v>Sim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Sim</v>
      </c>
      <c r="G2729" s="8" t="str">
        <f>VLOOKUP(A2729,Planilha1!A:Y,22,FALSE)</f>
        <v>Não</v>
      </c>
      <c r="H2729" s="8" t="str">
        <f>VLOOKUP(A2729,Planilha1!A:Y,23,FALSE)</f>
        <v>Sim</v>
      </c>
      <c r="I2729" s="8" t="str">
        <f>VLOOKUP(A2729,Planilha1!A:Y,24,FALSE)</f>
        <v>Não</v>
      </c>
      <c r="J2729" s="8" t="str">
        <f>VLOOKUP(A2729,Planilha1!A:Y,25,FALSE)</f>
        <v>Sim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Sim</v>
      </c>
      <c r="I2730" s="8" t="str">
        <f>VLOOKUP(A2730,Planilha1!A:Y,24,FALSE)</f>
        <v>Não</v>
      </c>
      <c r="J2730" s="8" t="str">
        <f>VLOOKUP(A2730,Planilha1!A:Y,25,FALSE)</f>
        <v>Sim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Sim</v>
      </c>
      <c r="F2731" s="8" t="str">
        <f>VLOOKUP(A2731,Planilha1!A:Y,21,FALSE)</f>
        <v>Sim</v>
      </c>
      <c r="G2731" s="8" t="str">
        <f>VLOOKUP(A2731,Planilha1!A:Y,22,FALSE)</f>
        <v>Sim</v>
      </c>
      <c r="H2731" s="8" t="str">
        <f>VLOOKUP(A2731,Planilha1!A:Y,23,FALSE)</f>
        <v>Sim</v>
      </c>
      <c r="I2731" s="8" t="str">
        <f>VLOOKUP(A2731,Planilha1!A:Y,24,FALSE)</f>
        <v>Não</v>
      </c>
      <c r="J2731" s="8" t="str">
        <f>VLOOKUP(A2731,Planilha1!A:Y,25,FALSE)</f>
        <v>Sim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Sim</v>
      </c>
      <c r="I2732" s="8" t="str">
        <f>VLOOKUP(A2732,Planilha1!A:Y,24,FALSE)</f>
        <v>Não</v>
      </c>
      <c r="J2732" s="8" t="str">
        <f>VLOOKUP(A2732,Planilha1!A:Y,25,FALSE)</f>
        <v>Sim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Não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Sim</v>
      </c>
      <c r="I2733" s="8" t="str">
        <f>VLOOKUP(A2733,Planilha1!A:Y,24,FALSE)</f>
        <v>Não</v>
      </c>
      <c r="J2733" s="8" t="str">
        <f>VLOOKUP(A2733,Planilha1!A:Y,25,FALSE)</f>
        <v>Sim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Sim</v>
      </c>
      <c r="G2734" s="8" t="str">
        <f>VLOOKUP(A2734,Planilha1!A:Y,22,FALSE)</f>
        <v>Não</v>
      </c>
      <c r="H2734" s="8" t="str">
        <f>VLOOKUP(A2734,Planilha1!A:Y,23,FALSE)</f>
        <v>Sim</v>
      </c>
      <c r="I2734" s="8" t="str">
        <f>VLOOKUP(A2734,Planilha1!A:Y,24,FALSE)</f>
        <v>Não</v>
      </c>
      <c r="J2734" s="8" t="str">
        <f>VLOOKUP(A2734,Planilha1!A:Y,25,FALSE)</f>
        <v>Sim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Sim</v>
      </c>
      <c r="I2735" s="8" t="str">
        <f>VLOOKUP(A2735,Planilha1!A:Y,24,FALSE)</f>
        <v>Não</v>
      </c>
      <c r="J2735" s="8" t="str">
        <f>VLOOKUP(A2735,Planilha1!A:Y,25,FALSE)</f>
        <v>Sim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Sim</v>
      </c>
      <c r="G2736" s="8" t="str">
        <f>VLOOKUP(A2736,Planilha1!A:Y,22,FALSE)</f>
        <v>Não</v>
      </c>
      <c r="H2736" s="8" t="str">
        <f>VLOOKUP(A2736,Planilha1!A:Y,23,FALSE)</f>
        <v>Sim</v>
      </c>
      <c r="I2736" s="8" t="str">
        <f>VLOOKUP(A2736,Planilha1!A:Y,24,FALSE)</f>
        <v>Não</v>
      </c>
      <c r="J2736" s="8" t="str">
        <f>VLOOKUP(A2736,Planilha1!A:Y,25,FALSE)</f>
        <v>Sim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Sim</v>
      </c>
      <c r="G2737" s="8" t="str">
        <f>VLOOKUP(A2737,Planilha1!A:Y,22,FALSE)</f>
        <v>Não</v>
      </c>
      <c r="H2737" s="8" t="str">
        <f>VLOOKUP(A2737,Planilha1!A:Y,23,FALSE)</f>
        <v>Sim</v>
      </c>
      <c r="I2737" s="8" t="str">
        <f>VLOOKUP(A2737,Planilha1!A:Y,24,FALSE)</f>
        <v>Não</v>
      </c>
      <c r="J2737" s="8" t="str">
        <f>VLOOKUP(A2737,Planilha1!A:Y,25,FALSE)</f>
        <v>Sim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Sim</v>
      </c>
      <c r="G2738" s="8" t="str">
        <f>VLOOKUP(A2738,Planilha1!A:Y,22,FALSE)</f>
        <v>Não</v>
      </c>
      <c r="H2738" s="8" t="str">
        <f>VLOOKUP(A2738,Planilha1!A:Y,23,FALSE)</f>
        <v>Sim</v>
      </c>
      <c r="I2738" s="8" t="str">
        <f>VLOOKUP(A2738,Planilha1!A:Y,24,FALSE)</f>
        <v>Não</v>
      </c>
      <c r="J2738" s="8" t="str">
        <f>VLOOKUP(A2738,Planilha1!A:Y,25,FALSE)</f>
        <v>Sim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Sim</v>
      </c>
      <c r="F2739" s="8" t="str">
        <f>VLOOKUP(A2739,Planilha1!A:Y,21,FALSE)</f>
        <v>Sim</v>
      </c>
      <c r="G2739" s="8" t="str">
        <f>VLOOKUP(A2739,Planilha1!A:Y,22,FALSE)</f>
        <v>Sim</v>
      </c>
      <c r="H2739" s="8" t="str">
        <f>VLOOKUP(A2739,Planilha1!A:Y,23,FALSE)</f>
        <v>Sim</v>
      </c>
      <c r="I2739" s="8" t="str">
        <f>VLOOKUP(A2739,Planilha1!A:Y,24,FALSE)</f>
        <v>Não</v>
      </c>
      <c r="J2739" s="8" t="str">
        <f>VLOOKUP(A2739,Planilha1!A:Y,25,FALSE)</f>
        <v>Sim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Sim</v>
      </c>
      <c r="G2740" s="8" t="str">
        <f>VLOOKUP(A2740,Planilha1!A:Y,22,FALSE)</f>
        <v>Não</v>
      </c>
      <c r="H2740" s="8" t="str">
        <f>VLOOKUP(A2740,Planilha1!A:Y,23,FALSE)</f>
        <v>Sim</v>
      </c>
      <c r="I2740" s="8" t="str">
        <f>VLOOKUP(A2740,Planilha1!A:Y,24,FALSE)</f>
        <v>Não</v>
      </c>
      <c r="J2740" s="8" t="str">
        <f>VLOOKUP(A2740,Planilha1!A:Y,25,FALSE)</f>
        <v>Sim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Sim</v>
      </c>
      <c r="G2741" s="8" t="str">
        <f>VLOOKUP(A2741,Planilha1!A:Y,22,FALSE)</f>
        <v>Não</v>
      </c>
      <c r="H2741" s="8" t="str">
        <f>VLOOKUP(A2741,Planilha1!A:Y,23,FALSE)</f>
        <v>Sim</v>
      </c>
      <c r="I2741" s="8" t="str">
        <f>VLOOKUP(A2741,Planilha1!A:Y,24,FALSE)</f>
        <v>Não</v>
      </c>
      <c r="J2741" s="8" t="str">
        <f>VLOOKUP(A2741,Planilha1!A:Y,25,FALSE)</f>
        <v>Sim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Sim</v>
      </c>
      <c r="I2742" s="8" t="str">
        <f>VLOOKUP(A2742,Planilha1!A:Y,24,FALSE)</f>
        <v>Não</v>
      </c>
      <c r="J2742" s="8" t="str">
        <f>VLOOKUP(A2742,Planilha1!A:Y,25,FALSE)</f>
        <v>Sim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Sim</v>
      </c>
      <c r="I2743" s="8" t="str">
        <f>VLOOKUP(A2743,Planilha1!A:Y,24,FALSE)</f>
        <v>Não</v>
      </c>
      <c r="J2743" s="8" t="str">
        <f>VLOOKUP(A2743,Planilha1!A:Y,25,FALSE)</f>
        <v>Sim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Sim</v>
      </c>
      <c r="G2744" s="8" t="str">
        <f>VLOOKUP(A2744,Planilha1!A:Y,22,FALSE)</f>
        <v>Não</v>
      </c>
      <c r="H2744" s="8" t="str">
        <f>VLOOKUP(A2744,Planilha1!A:Y,23,FALSE)</f>
        <v>Sim</v>
      </c>
      <c r="I2744" s="8" t="str">
        <f>VLOOKUP(A2744,Planilha1!A:Y,24,FALSE)</f>
        <v>Não</v>
      </c>
      <c r="J2744" s="8" t="str">
        <f>VLOOKUP(A2744,Planilha1!A:Y,25,FALSE)</f>
        <v>Sim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Sim</v>
      </c>
      <c r="I2745" s="8" t="str">
        <f>VLOOKUP(A2745,Planilha1!A:Y,24,FALSE)</f>
        <v>Não</v>
      </c>
      <c r="J2745" s="8" t="str">
        <f>VLOOKUP(A2745,Planilha1!A:Y,25,FALSE)</f>
        <v>Sim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Sim</v>
      </c>
      <c r="F2746" s="8" t="str">
        <f>VLOOKUP(A2746,Planilha1!A:Y,21,FALSE)</f>
        <v>Sim</v>
      </c>
      <c r="G2746" s="8" t="str">
        <f>VLOOKUP(A2746,Planilha1!A:Y,22,FALSE)</f>
        <v>Sim</v>
      </c>
      <c r="H2746" s="8" t="str">
        <f>VLOOKUP(A2746,Planilha1!A:Y,23,FALSE)</f>
        <v>Sim</v>
      </c>
      <c r="I2746" s="8" t="str">
        <f>VLOOKUP(A2746,Planilha1!A:Y,24,FALSE)</f>
        <v>Sim</v>
      </c>
      <c r="J2746" s="8" t="str">
        <f>VLOOKUP(A2746,Planilha1!A:Y,25,FALSE)</f>
        <v>Sim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Não</v>
      </c>
      <c r="F2747" s="8" t="str">
        <f>VLOOKUP(A2747,Planilha1!A:Y,21,FALSE)</f>
        <v>Sim</v>
      </c>
      <c r="G2747" s="8" t="str">
        <f>VLOOKUP(A2747,Planilha1!A:Y,22,FALSE)</f>
        <v>Não</v>
      </c>
      <c r="H2747" s="8" t="str">
        <f>VLOOKUP(A2747,Planilha1!A:Y,23,FALSE)</f>
        <v>Sim</v>
      </c>
      <c r="I2747" s="8" t="str">
        <f>VLOOKUP(A2747,Planilha1!A:Y,24,FALSE)</f>
        <v>Não</v>
      </c>
      <c r="J2747" s="8" t="str">
        <f>VLOOKUP(A2747,Planilha1!A:Y,25,FALSE)</f>
        <v>Sim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Sim</v>
      </c>
      <c r="H2748" s="8" t="str">
        <f>VLOOKUP(A2748,Planilha1!A:Y,23,FALSE)</f>
        <v>Sim</v>
      </c>
      <c r="I2748" s="8" t="str">
        <f>VLOOKUP(A2748,Planilha1!A:Y,24,FALSE)</f>
        <v>Sim</v>
      </c>
      <c r="J2748" s="8" t="str">
        <f>VLOOKUP(A2748,Planilha1!A:Y,25,FALSE)</f>
        <v>Sim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Sim</v>
      </c>
      <c r="H2749" s="8" t="str">
        <f>VLOOKUP(A2749,Planilha1!A:Y,23,FALSE)</f>
        <v>Sim</v>
      </c>
      <c r="I2749" s="8" t="str">
        <f>VLOOKUP(A2749,Planilha1!A:Y,24,FALSE)</f>
        <v>Sim</v>
      </c>
      <c r="J2749" s="8" t="str">
        <f>VLOOKUP(A2749,Planilha1!A:Y,25,FALSE)</f>
        <v>Sim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Sim</v>
      </c>
      <c r="G2750" s="8" t="str">
        <f>VLOOKUP(A2750,Planilha1!A:Y,22,FALSE)</f>
        <v>Não</v>
      </c>
      <c r="H2750" s="8" t="str">
        <f>VLOOKUP(A2750,Planilha1!A:Y,23,FALSE)</f>
        <v>Sim</v>
      </c>
      <c r="I2750" s="8" t="str">
        <f>VLOOKUP(A2750,Planilha1!A:Y,24,FALSE)</f>
        <v>Não</v>
      </c>
      <c r="J2750" s="8" t="str">
        <f>VLOOKUP(A2750,Planilha1!A:Y,25,FALSE)</f>
        <v>Sim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Sim</v>
      </c>
      <c r="G2751" s="8" t="str">
        <f>VLOOKUP(A2751,Planilha1!A:Y,22,FALSE)</f>
        <v>Não</v>
      </c>
      <c r="H2751" s="8" t="str">
        <f>VLOOKUP(A2751,Planilha1!A:Y,23,FALSE)</f>
        <v>Sim</v>
      </c>
      <c r="I2751" s="8" t="str">
        <f>VLOOKUP(A2751,Planilha1!A:Y,24,FALSE)</f>
        <v>Não</v>
      </c>
      <c r="J2751" s="8" t="str">
        <f>VLOOKUP(A2751,Planilha1!A:Y,25,FALSE)</f>
        <v>Sim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Sim</v>
      </c>
      <c r="F2752" s="8" t="str">
        <f>VLOOKUP(A2752,Planilha1!A:Y,21,FALSE)</f>
        <v>Sim</v>
      </c>
      <c r="G2752" s="8" t="str">
        <f>VLOOKUP(A2752,Planilha1!A:Y,22,FALSE)</f>
        <v>Sim</v>
      </c>
      <c r="H2752" s="8" t="str">
        <f>VLOOKUP(A2752,Planilha1!A:Y,23,FALSE)</f>
        <v>Sim</v>
      </c>
      <c r="I2752" s="8" t="str">
        <f>VLOOKUP(A2752,Planilha1!A:Y,24,FALSE)</f>
        <v>Sim</v>
      </c>
      <c r="J2752" s="8" t="str">
        <f>VLOOKUP(A2752,Planilha1!A:Y,25,FALSE)</f>
        <v>Sim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Sim</v>
      </c>
      <c r="G2753" s="8" t="str">
        <f>VLOOKUP(A2753,Planilha1!A:Y,22,FALSE)</f>
        <v>Não</v>
      </c>
      <c r="H2753" s="8" t="str">
        <f>VLOOKUP(A2753,Planilha1!A:Y,23,FALSE)</f>
        <v>Sim</v>
      </c>
      <c r="I2753" s="8" t="str">
        <f>VLOOKUP(A2753,Planilha1!A:Y,24,FALSE)</f>
        <v>Não</v>
      </c>
      <c r="J2753" s="8" t="str">
        <f>VLOOKUP(A2753,Planilha1!A:Y,25,FALSE)</f>
        <v>Sim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Sim</v>
      </c>
      <c r="I2754" s="8" t="str">
        <f>VLOOKUP(A2754,Planilha1!A:Y,24,FALSE)</f>
        <v>Não</v>
      </c>
      <c r="J2754" s="8" t="str">
        <f>VLOOKUP(A2754,Planilha1!A:Y,25,FALSE)</f>
        <v>Sim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Sim</v>
      </c>
      <c r="F2755" s="8" t="str">
        <f>VLOOKUP(A2755,Planilha1!A:Y,21,FALSE)</f>
        <v>Sim</v>
      </c>
      <c r="G2755" s="8" t="str">
        <f>VLOOKUP(A2755,Planilha1!A:Y,22,FALSE)</f>
        <v>Sim</v>
      </c>
      <c r="H2755" s="8" t="str">
        <f>VLOOKUP(A2755,Planilha1!A:Y,23,FALSE)</f>
        <v>Sim</v>
      </c>
      <c r="I2755" s="8" t="str">
        <f>VLOOKUP(A2755,Planilha1!A:Y,24,FALSE)</f>
        <v>Não</v>
      </c>
      <c r="J2755" s="8" t="str">
        <f>VLOOKUP(A2755,Planilha1!A:Y,25,FALSE)</f>
        <v>Sim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Sim</v>
      </c>
      <c r="H2757" s="8" t="str">
        <f>VLOOKUP(A2757,Planilha1!A:Y,23,FALSE)</f>
        <v>Sim</v>
      </c>
      <c r="I2757" s="8" t="str">
        <f>VLOOKUP(A2757,Planilha1!A:Y,24,FALSE)</f>
        <v>Sim</v>
      </c>
      <c r="J2757" s="8" t="str">
        <f>VLOOKUP(A2757,Planilha1!A:Y,25,FALSE)</f>
        <v>Sim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Não</v>
      </c>
      <c r="F2758" s="8" t="str">
        <f>VLOOKUP(A2758,Planilha1!A:Y,21,FALSE)</f>
        <v>Sim</v>
      </c>
      <c r="G2758" s="8" t="str">
        <f>VLOOKUP(A2758,Planilha1!A:Y,22,FALSE)</f>
        <v>Não</v>
      </c>
      <c r="H2758" s="8" t="str">
        <f>VLOOKUP(A2758,Planilha1!A:Y,23,FALSE)</f>
        <v>Sim</v>
      </c>
      <c r="I2758" s="8" t="str">
        <f>VLOOKUP(A2758,Planilha1!A:Y,24,FALSE)</f>
        <v>Não</v>
      </c>
      <c r="J2758" s="8" t="str">
        <f>VLOOKUP(A2758,Planilha1!A:Y,25,FALSE)</f>
        <v>Sim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Sim</v>
      </c>
      <c r="G2759" s="8" t="str">
        <f>VLOOKUP(A2759,Planilha1!A:Y,22,FALSE)</f>
        <v>Não</v>
      </c>
      <c r="H2759" s="8" t="str">
        <f>VLOOKUP(A2759,Planilha1!A:Y,23,FALSE)</f>
        <v>Sim</v>
      </c>
      <c r="I2759" s="8" t="str">
        <f>VLOOKUP(A2759,Planilha1!A:Y,24,FALSE)</f>
        <v>Não</v>
      </c>
      <c r="J2759" s="8" t="str">
        <f>VLOOKUP(A2759,Planilha1!A:Y,25,FALSE)</f>
        <v>Sim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Não</v>
      </c>
      <c r="F2760" s="8" t="str">
        <f>VLOOKUP(A2760,Planilha1!A:Y,21,FALSE)</f>
        <v>Sim</v>
      </c>
      <c r="G2760" s="8" t="str">
        <f>VLOOKUP(A2760,Planilha1!A:Y,22,FALSE)</f>
        <v>Sim</v>
      </c>
      <c r="H2760" s="8" t="str">
        <f>VLOOKUP(A2760,Planilha1!A:Y,23,FALSE)</f>
        <v>Sim</v>
      </c>
      <c r="I2760" s="8" t="str">
        <f>VLOOKUP(A2760,Planilha1!A:Y,24,FALSE)</f>
        <v>Não</v>
      </c>
      <c r="J2760" s="8" t="str">
        <f>VLOOKUP(A2760,Planilha1!A:Y,25,FALSE)</f>
        <v>Sim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Sim</v>
      </c>
      <c r="I2761" s="8" t="str">
        <f>VLOOKUP(A2761,Planilha1!A:Y,24,FALSE)</f>
        <v>Não</v>
      </c>
      <c r="J2761" s="8" t="str">
        <f>VLOOKUP(A2761,Planilha1!A:Y,25,FALSE)</f>
        <v>Sim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Sim</v>
      </c>
      <c r="F2762" s="8" t="str">
        <f>VLOOKUP(A2762,Planilha1!A:Y,21,FALSE)</f>
        <v>Sim</v>
      </c>
      <c r="G2762" s="8" t="str">
        <f>VLOOKUP(A2762,Planilha1!A:Y,22,FALSE)</f>
        <v>Sim</v>
      </c>
      <c r="H2762" s="8" t="str">
        <f>VLOOKUP(A2762,Planilha1!A:Y,23,FALSE)</f>
        <v>Sim</v>
      </c>
      <c r="I2762" s="8" t="str">
        <f>VLOOKUP(A2762,Planilha1!A:Y,24,FALSE)</f>
        <v>Não</v>
      </c>
      <c r="J2762" s="8" t="str">
        <f>VLOOKUP(A2762,Planilha1!A:Y,25,FALSE)</f>
        <v>Sim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Sim</v>
      </c>
      <c r="I2763" s="8" t="str">
        <f>VLOOKUP(A2763,Planilha1!A:Y,24,FALSE)</f>
        <v>Não</v>
      </c>
      <c r="J2763" s="8" t="str">
        <f>VLOOKUP(A2763,Planilha1!A:Y,25,FALSE)</f>
        <v>Sim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Não</v>
      </c>
      <c r="H2764" s="8" t="str">
        <f>VLOOKUP(A2764,Planilha1!A:Y,23,FALSE)</f>
        <v>Sim</v>
      </c>
      <c r="I2764" s="8" t="str">
        <f>VLOOKUP(A2764,Planilha1!A:Y,24,FALSE)</f>
        <v>Sim</v>
      </c>
      <c r="J2764" s="8" t="str">
        <f>VLOOKUP(A2764,Planilha1!A:Y,25,FALSE)</f>
        <v>Sim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Sim</v>
      </c>
      <c r="I2765" s="8" t="str">
        <f>VLOOKUP(A2765,Planilha1!A:Y,24,FALSE)</f>
        <v>Não</v>
      </c>
      <c r="J2765" s="8" t="str">
        <f>VLOOKUP(A2765,Planilha1!A:Y,25,FALSE)</f>
        <v>Sim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Sim</v>
      </c>
      <c r="H2766" s="8" t="str">
        <f>VLOOKUP(A2766,Planilha1!A:Y,23,FALSE)</f>
        <v>Sim</v>
      </c>
      <c r="I2766" s="8" t="str">
        <f>VLOOKUP(A2766,Planilha1!A:Y,24,FALSE)</f>
        <v>Sim</v>
      </c>
      <c r="J2766" s="8" t="str">
        <f>VLOOKUP(A2766,Planilha1!A:Y,25,FALSE)</f>
        <v>Sim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Sim</v>
      </c>
      <c r="I2768" s="8" t="str">
        <f>VLOOKUP(A2768,Planilha1!A:Y,24,FALSE)</f>
        <v>Não</v>
      </c>
      <c r="J2768" s="8" t="str">
        <f>VLOOKUP(A2768,Planilha1!A:Y,25,FALSE)</f>
        <v>Sim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Sim</v>
      </c>
      <c r="H2769" s="8" t="str">
        <f>VLOOKUP(A2769,Planilha1!A:Y,23,FALSE)</f>
        <v>Sim</v>
      </c>
      <c r="I2769" s="8" t="str">
        <f>VLOOKUP(A2769,Planilha1!A:Y,24,FALSE)</f>
        <v>Sim</v>
      </c>
      <c r="J2769" s="8" t="str">
        <f>VLOOKUP(A2769,Planilha1!A:Y,25,FALSE)</f>
        <v>Sim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Sim</v>
      </c>
      <c r="H2770" s="8" t="str">
        <f>VLOOKUP(A2770,Planilha1!A:Y,23,FALSE)</f>
        <v>Sim</v>
      </c>
      <c r="I2770" s="8" t="str">
        <f>VLOOKUP(A2770,Planilha1!A:Y,24,FALSE)</f>
        <v>Sim</v>
      </c>
      <c r="J2770" s="8" t="str">
        <f>VLOOKUP(A2770,Planilha1!A:Y,25,FALSE)</f>
        <v>Sim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Sim</v>
      </c>
      <c r="I2771" s="8" t="str">
        <f>VLOOKUP(A2771,Planilha1!A:Y,24,FALSE)</f>
        <v>Não</v>
      </c>
      <c r="J2771" s="8" t="str">
        <f>VLOOKUP(A2771,Planilha1!A:Y,25,FALSE)</f>
        <v>Sim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Sim</v>
      </c>
      <c r="I2772" s="8" t="str">
        <f>VLOOKUP(A2772,Planilha1!A:Y,24,FALSE)</f>
        <v>Não</v>
      </c>
      <c r="J2772" s="8" t="str">
        <f>VLOOKUP(A2772,Planilha1!A:Y,25,FALSE)</f>
        <v>Sim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Não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Sim</v>
      </c>
      <c r="I2773" s="8" t="str">
        <f>VLOOKUP(A2773,Planilha1!A:Y,24,FALSE)</f>
        <v>Não</v>
      </c>
      <c r="J2773" s="8" t="str">
        <f>VLOOKUP(A2773,Planilha1!A:Y,25,FALSE)</f>
        <v>Sim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Não</v>
      </c>
      <c r="F2774" s="8" t="str">
        <f>VLOOKUP(A2774,Planilha1!A:Y,21,FALSE)</f>
        <v>Sim</v>
      </c>
      <c r="G2774" s="8" t="str">
        <f>VLOOKUP(A2774,Planilha1!A:Y,22,FALSE)</f>
        <v>Não</v>
      </c>
      <c r="H2774" s="8" t="str">
        <f>VLOOKUP(A2774,Planilha1!A:Y,23,FALSE)</f>
        <v>Sim</v>
      </c>
      <c r="I2774" s="8" t="str">
        <f>VLOOKUP(A2774,Planilha1!A:Y,24,FALSE)</f>
        <v>Não</v>
      </c>
      <c r="J2774" s="8" t="str">
        <f>VLOOKUP(A2774,Planilha1!A:Y,25,FALSE)</f>
        <v>Sim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Sim</v>
      </c>
      <c r="I2775" s="8" t="str">
        <f>VLOOKUP(A2775,Planilha1!A:Y,24,FALSE)</f>
        <v>Não</v>
      </c>
      <c r="J2775" s="8" t="str">
        <f>VLOOKUP(A2775,Planilha1!A:Y,25,FALSE)</f>
        <v>Sim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Sim</v>
      </c>
      <c r="G2776" s="8" t="str">
        <f>VLOOKUP(A2776,Planilha1!A:Y,22,FALSE)</f>
        <v>Não</v>
      </c>
      <c r="H2776" s="8" t="str">
        <f>VLOOKUP(A2776,Planilha1!A:Y,23,FALSE)</f>
        <v>Sim</v>
      </c>
      <c r="I2776" s="8" t="str">
        <f>VLOOKUP(A2776,Planilha1!A:Y,24,FALSE)</f>
        <v>Não</v>
      </c>
      <c r="J2776" s="8" t="str">
        <f>VLOOKUP(A2776,Planilha1!A:Y,25,FALSE)</f>
        <v>Sim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Sim</v>
      </c>
      <c r="I2777" s="8" t="str">
        <f>VLOOKUP(A2777,Planilha1!A:Y,24,FALSE)</f>
        <v>Não</v>
      </c>
      <c r="J2777" s="8" t="str">
        <f>VLOOKUP(A2777,Planilha1!A:Y,25,FALSE)</f>
        <v>Sim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Sim</v>
      </c>
      <c r="H2778" s="8" t="str">
        <f>VLOOKUP(A2778,Planilha1!A:Y,23,FALSE)</f>
        <v>Sim</v>
      </c>
      <c r="I2778" s="8" t="str">
        <f>VLOOKUP(A2778,Planilha1!A:Y,24,FALSE)</f>
        <v>Não</v>
      </c>
      <c r="J2778" s="8" t="str">
        <f>VLOOKUP(A2778,Planilha1!A:Y,25,FALSE)</f>
        <v>Sim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Sim</v>
      </c>
      <c r="I2779" s="8" t="str">
        <f>VLOOKUP(A2779,Planilha1!A:Y,24,FALSE)</f>
        <v>Não</v>
      </c>
      <c r="J2779" s="8" t="str">
        <f>VLOOKUP(A2779,Planilha1!A:Y,25,FALSE)</f>
        <v>Sim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Sim</v>
      </c>
      <c r="F2780" s="8" t="str">
        <f>VLOOKUP(A2780,Planilha1!A:Y,21,FALSE)</f>
        <v>Sim</v>
      </c>
      <c r="G2780" s="8" t="str">
        <f>VLOOKUP(A2780,Planilha1!A:Y,22,FALSE)</f>
        <v>Sim</v>
      </c>
      <c r="H2780" s="8" t="str">
        <f>VLOOKUP(A2780,Planilha1!A:Y,23,FALSE)</f>
        <v>Sim</v>
      </c>
      <c r="I2780" s="8" t="str">
        <f>VLOOKUP(A2780,Planilha1!A:Y,24,FALSE)</f>
        <v>Não</v>
      </c>
      <c r="J2780" s="8" t="str">
        <f>VLOOKUP(A2780,Planilha1!A:Y,25,FALSE)</f>
        <v>Sim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Sim</v>
      </c>
      <c r="H2782" s="8" t="str">
        <f>VLOOKUP(A2782,Planilha1!A:Y,23,FALSE)</f>
        <v>Sim</v>
      </c>
      <c r="I2782" s="8" t="str">
        <f>VLOOKUP(A2782,Planilha1!A:Y,24,FALSE)</f>
        <v>Sim</v>
      </c>
      <c r="J2782" s="8" t="str">
        <f>VLOOKUP(A2782,Planilha1!A:Y,25,FALSE)</f>
        <v>Sim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Sim</v>
      </c>
      <c r="H2783" s="8" t="str">
        <f>VLOOKUP(A2783,Planilha1!A:Y,23,FALSE)</f>
        <v>Sim</v>
      </c>
      <c r="I2783" s="8" t="str">
        <f>VLOOKUP(A2783,Planilha1!A:Y,24,FALSE)</f>
        <v>Sim</v>
      </c>
      <c r="J2783" s="8" t="str">
        <f>VLOOKUP(A2783,Planilha1!A:Y,25,FALSE)</f>
        <v>Sim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Sim</v>
      </c>
      <c r="I2784" s="8" t="str">
        <f>VLOOKUP(A2784,Planilha1!A:Y,24,FALSE)</f>
        <v>Não</v>
      </c>
      <c r="J2784" s="8" t="str">
        <f>VLOOKUP(A2784,Planilha1!A:Y,25,FALSE)</f>
        <v>Sim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Sim</v>
      </c>
      <c r="G2785" s="8" t="str">
        <f>VLOOKUP(A2785,Planilha1!A:Y,22,FALSE)</f>
        <v>Não</v>
      </c>
      <c r="H2785" s="8" t="str">
        <f>VLOOKUP(A2785,Planilha1!A:Y,23,FALSE)</f>
        <v>Sim</v>
      </c>
      <c r="I2785" s="8" t="str">
        <f>VLOOKUP(A2785,Planilha1!A:Y,24,FALSE)</f>
        <v>Não</v>
      </c>
      <c r="J2785" s="8" t="str">
        <f>VLOOKUP(A2785,Planilha1!A:Y,25,FALSE)</f>
        <v>Sim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Sim</v>
      </c>
      <c r="F2786" s="8" t="str">
        <f>VLOOKUP(A2786,Planilha1!A:Y,21,FALSE)</f>
        <v>Sim</v>
      </c>
      <c r="G2786" s="8" t="str">
        <f>VLOOKUP(A2786,Planilha1!A:Y,22,FALSE)</f>
        <v>Sim</v>
      </c>
      <c r="H2786" s="8" t="str">
        <f>VLOOKUP(A2786,Planilha1!A:Y,23,FALSE)</f>
        <v>Sim</v>
      </c>
      <c r="I2786" s="8" t="str">
        <f>VLOOKUP(A2786,Planilha1!A:Y,24,FALSE)</f>
        <v>Não</v>
      </c>
      <c r="J2786" s="8" t="str">
        <f>VLOOKUP(A2786,Planilha1!A:Y,25,FALSE)</f>
        <v>Sim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Sim</v>
      </c>
      <c r="F2788" s="8" t="str">
        <f>VLOOKUP(A2788,Planilha1!A:Y,21,FALSE)</f>
        <v>Sim</v>
      </c>
      <c r="G2788" s="8" t="str">
        <f>VLOOKUP(A2788,Planilha1!A:Y,22,FALSE)</f>
        <v>Sim</v>
      </c>
      <c r="H2788" s="8" t="str">
        <f>VLOOKUP(A2788,Planilha1!A:Y,23,FALSE)</f>
        <v>Sim</v>
      </c>
      <c r="I2788" s="8" t="str">
        <f>VLOOKUP(A2788,Planilha1!A:Y,24,FALSE)</f>
        <v>Sim</v>
      </c>
      <c r="J2788" s="8" t="str">
        <f>VLOOKUP(A2788,Planilha1!A:Y,25,FALSE)</f>
        <v>Sim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Não</v>
      </c>
      <c r="F2791" s="8" t="str">
        <f>VLOOKUP(A2791,Planilha1!A:Y,21,FALSE)</f>
        <v>Sim</v>
      </c>
      <c r="G2791" s="8" t="str">
        <f>VLOOKUP(A2791,Planilha1!A:Y,22,FALSE)</f>
        <v>Não</v>
      </c>
      <c r="H2791" s="8" t="str">
        <f>VLOOKUP(A2791,Planilha1!A:Y,23,FALSE)</f>
        <v>Sim</v>
      </c>
      <c r="I2791" s="8" t="str">
        <f>VLOOKUP(A2791,Planilha1!A:Y,24,FALSE)</f>
        <v>Não</v>
      </c>
      <c r="J2791" s="8" t="str">
        <f>VLOOKUP(A2791,Planilha1!A:Y,25,FALSE)</f>
        <v>Sim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Sim</v>
      </c>
      <c r="H2792" s="8" t="str">
        <f>VLOOKUP(A2792,Planilha1!A:Y,23,FALSE)</f>
        <v>Sim</v>
      </c>
      <c r="I2792" s="8" t="str">
        <f>VLOOKUP(A2792,Planilha1!A:Y,24,FALSE)</f>
        <v>Não</v>
      </c>
      <c r="J2792" s="8" t="str">
        <f>VLOOKUP(A2792,Planilha1!A:Y,25,FALSE)</f>
        <v>Sim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Sim</v>
      </c>
      <c r="G2793" s="8" t="str">
        <f>VLOOKUP(A2793,Planilha1!A:Y,22,FALSE)</f>
        <v>Não</v>
      </c>
      <c r="H2793" s="8" t="str">
        <f>VLOOKUP(A2793,Planilha1!A:Y,23,FALSE)</f>
        <v>Sim</v>
      </c>
      <c r="I2793" s="8" t="str">
        <f>VLOOKUP(A2793,Planilha1!A:Y,24,FALSE)</f>
        <v>Não</v>
      </c>
      <c r="J2793" s="8" t="str">
        <f>VLOOKUP(A2793,Planilha1!A:Y,25,FALSE)</f>
        <v>Sim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Sim</v>
      </c>
      <c r="F2794" s="8" t="str">
        <f>VLOOKUP(A2794,Planilha1!A:Y,21,FALSE)</f>
        <v>Sim</v>
      </c>
      <c r="G2794" s="8" t="str">
        <f>VLOOKUP(A2794,Planilha1!A:Y,22,FALSE)</f>
        <v>Sim</v>
      </c>
      <c r="H2794" s="8" t="str">
        <f>VLOOKUP(A2794,Planilha1!A:Y,23,FALSE)</f>
        <v>Sim</v>
      </c>
      <c r="I2794" s="8" t="str">
        <f>VLOOKUP(A2794,Planilha1!A:Y,24,FALSE)</f>
        <v>Não</v>
      </c>
      <c r="J2794" s="8" t="str">
        <f>VLOOKUP(A2794,Planilha1!A:Y,25,FALSE)</f>
        <v>Sim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Sim</v>
      </c>
      <c r="H2795" s="8" t="str">
        <f>VLOOKUP(A2795,Planilha1!A:Y,23,FALSE)</f>
        <v>Sim</v>
      </c>
      <c r="I2795" s="8" t="str">
        <f>VLOOKUP(A2795,Planilha1!A:Y,24,FALSE)</f>
        <v>Não</v>
      </c>
      <c r="J2795" s="8" t="str">
        <f>VLOOKUP(A2795,Planilha1!A:Y,25,FALSE)</f>
        <v>Sim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Sim</v>
      </c>
      <c r="G2796" s="8" t="str">
        <f>VLOOKUP(A2796,Planilha1!A:Y,22,FALSE)</f>
        <v>Não</v>
      </c>
      <c r="H2796" s="8" t="str">
        <f>VLOOKUP(A2796,Planilha1!A:Y,23,FALSE)</f>
        <v>Sim</v>
      </c>
      <c r="I2796" s="8" t="str">
        <f>VLOOKUP(A2796,Planilha1!A:Y,24,FALSE)</f>
        <v>Não</v>
      </c>
      <c r="J2796" s="8" t="str">
        <f>VLOOKUP(A2796,Planilha1!A:Y,25,FALSE)</f>
        <v>Sim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Sim</v>
      </c>
      <c r="I2797" s="8" t="str">
        <f>VLOOKUP(A2797,Planilha1!A:Y,24,FALSE)</f>
        <v>Não</v>
      </c>
      <c r="J2797" s="8" t="str">
        <f>VLOOKUP(A2797,Planilha1!A:Y,25,FALSE)</f>
        <v>Sim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Sim</v>
      </c>
      <c r="G2799" s="8" t="str">
        <f>VLOOKUP(A2799,Planilha1!A:Y,22,FALSE)</f>
        <v>Não</v>
      </c>
      <c r="H2799" s="8" t="str">
        <f>VLOOKUP(A2799,Planilha1!A:Y,23,FALSE)</f>
        <v>Sim</v>
      </c>
      <c r="I2799" s="8" t="str">
        <f>VLOOKUP(A2799,Planilha1!A:Y,24,FALSE)</f>
        <v>Não</v>
      </c>
      <c r="J2799" s="8" t="str">
        <f>VLOOKUP(A2799,Planilha1!A:Y,25,FALSE)</f>
        <v>Sim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Sim</v>
      </c>
      <c r="G2800" s="8" t="str">
        <f>VLOOKUP(A2800,Planilha1!A:Y,22,FALSE)</f>
        <v>Sim</v>
      </c>
      <c r="H2800" s="8" t="str">
        <f>VLOOKUP(A2800,Planilha1!A:Y,23,FALSE)</f>
        <v>Sim</v>
      </c>
      <c r="I2800" s="8" t="str">
        <f>VLOOKUP(A2800,Planilha1!A:Y,24,FALSE)</f>
        <v>Sim</v>
      </c>
      <c r="J2800" s="8" t="str">
        <f>VLOOKUP(A2800,Planilha1!A:Y,25,FALSE)</f>
        <v>Sim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Sim</v>
      </c>
      <c r="G2801" s="8" t="str">
        <f>VLOOKUP(A2801,Planilha1!A:Y,22,FALSE)</f>
        <v>Não</v>
      </c>
      <c r="H2801" s="8" t="str">
        <f>VLOOKUP(A2801,Planilha1!A:Y,23,FALSE)</f>
        <v>Sim</v>
      </c>
      <c r="I2801" s="8" t="str">
        <f>VLOOKUP(A2801,Planilha1!A:Y,24,FALSE)</f>
        <v>Sim</v>
      </c>
      <c r="J2801" s="8" t="str">
        <f>VLOOKUP(A2801,Planilha1!A:Y,25,FALSE)</f>
        <v>Sim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Sim</v>
      </c>
      <c r="G2802" s="8" t="str">
        <f>VLOOKUP(A2802,Planilha1!A:Y,22,FALSE)</f>
        <v>Não</v>
      </c>
      <c r="H2802" s="8" t="str">
        <f>VLOOKUP(A2802,Planilha1!A:Y,23,FALSE)</f>
        <v>Sim</v>
      </c>
      <c r="I2802" s="8" t="str">
        <f>VLOOKUP(A2802,Planilha1!A:Y,24,FALSE)</f>
        <v>Não</v>
      </c>
      <c r="J2802" s="8" t="str">
        <f>VLOOKUP(A2802,Planilha1!A:Y,25,FALSE)</f>
        <v>Sim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Sim</v>
      </c>
      <c r="I2803" s="8" t="str">
        <f>VLOOKUP(A2803,Planilha1!A:Y,24,FALSE)</f>
        <v>Não</v>
      </c>
      <c r="J2803" s="8" t="str">
        <f>VLOOKUP(A2803,Planilha1!A:Y,25,FALSE)</f>
        <v>Sim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Não</v>
      </c>
      <c r="F2804" s="8" t="str">
        <f>VLOOKUP(A2804,Planilha1!A:Y,21,FALSE)</f>
        <v>Sim</v>
      </c>
      <c r="G2804" s="8" t="str">
        <f>VLOOKUP(A2804,Planilha1!A:Y,22,FALSE)</f>
        <v>Sim</v>
      </c>
      <c r="H2804" s="8" t="str">
        <f>VLOOKUP(A2804,Planilha1!A:Y,23,FALSE)</f>
        <v>Sim</v>
      </c>
      <c r="I2804" s="8" t="str">
        <f>VLOOKUP(A2804,Planilha1!A:Y,24,FALSE)</f>
        <v>Não</v>
      </c>
      <c r="J2804" s="8" t="str">
        <f>VLOOKUP(A2804,Planilha1!A:Y,25,FALSE)</f>
        <v>Sim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Não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Sim</v>
      </c>
      <c r="I2806" s="8" t="str">
        <f>VLOOKUP(A2806,Planilha1!A:Y,24,FALSE)</f>
        <v>Não</v>
      </c>
      <c r="J2806" s="8" t="str">
        <f>VLOOKUP(A2806,Planilha1!A:Y,25,FALSE)</f>
        <v>Sim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Sim</v>
      </c>
      <c r="G2807" s="8" t="str">
        <f>VLOOKUP(A2807,Planilha1!A:Y,22,FALSE)</f>
        <v>Não</v>
      </c>
      <c r="H2807" s="8" t="str">
        <f>VLOOKUP(A2807,Planilha1!A:Y,23,FALSE)</f>
        <v>Sim</v>
      </c>
      <c r="I2807" s="8" t="str">
        <f>VLOOKUP(A2807,Planilha1!A:Y,24,FALSE)</f>
        <v>Não</v>
      </c>
      <c r="J2807" s="8" t="str">
        <f>VLOOKUP(A2807,Planilha1!A:Y,25,FALSE)</f>
        <v>Sim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Sim</v>
      </c>
      <c r="H2808" s="8" t="str">
        <f>VLOOKUP(A2808,Planilha1!A:Y,23,FALSE)</f>
        <v>Sim</v>
      </c>
      <c r="I2808" s="8" t="str">
        <f>VLOOKUP(A2808,Planilha1!A:Y,24,FALSE)</f>
        <v>Não</v>
      </c>
      <c r="J2808" s="8" t="str">
        <f>VLOOKUP(A2808,Planilha1!A:Y,25,FALSE)</f>
        <v>Sim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Sim</v>
      </c>
      <c r="F2809" s="8" t="str">
        <f>VLOOKUP(A2809,Planilha1!A:Y,21,FALSE)</f>
        <v>Sim</v>
      </c>
      <c r="G2809" s="8" t="str">
        <f>VLOOKUP(A2809,Planilha1!A:Y,22,FALSE)</f>
        <v>Sim</v>
      </c>
      <c r="H2809" s="8" t="str">
        <f>VLOOKUP(A2809,Planilha1!A:Y,23,FALSE)</f>
        <v>Sim</v>
      </c>
      <c r="I2809" s="8" t="str">
        <f>VLOOKUP(A2809,Planilha1!A:Y,24,FALSE)</f>
        <v>Sim</v>
      </c>
      <c r="J2809" s="8" t="str">
        <f>VLOOKUP(A2809,Planilha1!A:Y,25,FALSE)</f>
        <v>Sim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Sim</v>
      </c>
      <c r="G2810" s="8" t="str">
        <f>VLOOKUP(A2810,Planilha1!A:Y,22,FALSE)</f>
        <v>Não</v>
      </c>
      <c r="H2810" s="8" t="str">
        <f>VLOOKUP(A2810,Planilha1!A:Y,23,FALSE)</f>
        <v>Sim</v>
      </c>
      <c r="I2810" s="8" t="str">
        <f>VLOOKUP(A2810,Planilha1!A:Y,24,FALSE)</f>
        <v>Não</v>
      </c>
      <c r="J2810" s="8" t="str">
        <f>VLOOKUP(A2810,Planilha1!A:Y,25,FALSE)</f>
        <v>Sim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Sim</v>
      </c>
      <c r="F2811" s="8" t="str">
        <f>VLOOKUP(A2811,Planilha1!A:Y,21,FALSE)</f>
        <v>Sim</v>
      </c>
      <c r="G2811" s="8" t="str">
        <f>VLOOKUP(A2811,Planilha1!A:Y,22,FALSE)</f>
        <v>Sim</v>
      </c>
      <c r="H2811" s="8" t="str">
        <f>VLOOKUP(A2811,Planilha1!A:Y,23,FALSE)</f>
        <v>Sim</v>
      </c>
      <c r="I2811" s="8" t="str">
        <f>VLOOKUP(A2811,Planilha1!A:Y,24,FALSE)</f>
        <v>Sim</v>
      </c>
      <c r="J2811" s="8" t="str">
        <f>VLOOKUP(A2811,Planilha1!A:Y,25,FALSE)</f>
        <v>Sim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Sim</v>
      </c>
      <c r="H2813" s="8" t="str">
        <f>VLOOKUP(A2813,Planilha1!A:Y,23,FALSE)</f>
        <v>Sim</v>
      </c>
      <c r="I2813" s="8" t="str">
        <f>VLOOKUP(A2813,Planilha1!A:Y,24,FALSE)</f>
        <v>Sim</v>
      </c>
      <c r="J2813" s="8" t="str">
        <f>VLOOKUP(A2813,Planilha1!A:Y,25,FALSE)</f>
        <v>Sim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Não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Sim</v>
      </c>
      <c r="I2814" s="8" t="str">
        <f>VLOOKUP(A2814,Planilha1!A:Y,24,FALSE)</f>
        <v>Não</v>
      </c>
      <c r="J2814" s="8" t="str">
        <f>VLOOKUP(A2814,Planilha1!A:Y,25,FALSE)</f>
        <v>Sim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Sim</v>
      </c>
      <c r="F2815" s="8" t="str">
        <f>VLOOKUP(A2815,Planilha1!A:Y,21,FALSE)</f>
        <v>Sim</v>
      </c>
      <c r="G2815" s="8" t="str">
        <f>VLOOKUP(A2815,Planilha1!A:Y,22,FALSE)</f>
        <v>Sim</v>
      </c>
      <c r="H2815" s="8" t="str">
        <f>VLOOKUP(A2815,Planilha1!A:Y,23,FALSE)</f>
        <v>Sim</v>
      </c>
      <c r="I2815" s="8" t="str">
        <f>VLOOKUP(A2815,Planilha1!A:Y,24,FALSE)</f>
        <v>Não</v>
      </c>
      <c r="J2815" s="8" t="str">
        <f>VLOOKUP(A2815,Planilha1!A:Y,25,FALSE)</f>
        <v>Sim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Sim</v>
      </c>
      <c r="F2816" s="8" t="str">
        <f>VLOOKUP(A2816,Planilha1!A:Y,21,FALSE)</f>
        <v>Sim</v>
      </c>
      <c r="G2816" s="8" t="str">
        <f>VLOOKUP(A2816,Planilha1!A:Y,22,FALSE)</f>
        <v>Sim</v>
      </c>
      <c r="H2816" s="8" t="str">
        <f>VLOOKUP(A2816,Planilha1!A:Y,23,FALSE)</f>
        <v>Sim</v>
      </c>
      <c r="I2816" s="8" t="str">
        <f>VLOOKUP(A2816,Planilha1!A:Y,24,FALSE)</f>
        <v>Sim</v>
      </c>
      <c r="J2816" s="8" t="str">
        <f>VLOOKUP(A2816,Planilha1!A:Y,25,FALSE)</f>
        <v>Sim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Não</v>
      </c>
      <c r="F2817" s="8" t="str">
        <f>VLOOKUP(A2817,Planilha1!A:Y,21,FALSE)</f>
        <v>Sim</v>
      </c>
      <c r="G2817" s="8" t="str">
        <f>VLOOKUP(A2817,Planilha1!A:Y,22,FALSE)</f>
        <v>Não</v>
      </c>
      <c r="H2817" s="8" t="str">
        <f>VLOOKUP(A2817,Planilha1!A:Y,23,FALSE)</f>
        <v>Sim</v>
      </c>
      <c r="I2817" s="8" t="str">
        <f>VLOOKUP(A2817,Planilha1!A:Y,24,FALSE)</f>
        <v>Não</v>
      </c>
      <c r="J2817" s="8" t="str">
        <f>VLOOKUP(A2817,Planilha1!A:Y,25,FALSE)</f>
        <v>Sim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Não</v>
      </c>
      <c r="F2819" s="8" t="str">
        <f>VLOOKUP(A2819,Planilha1!A:Y,21,FALSE)</f>
        <v>Sim</v>
      </c>
      <c r="G2819" s="8" t="str">
        <f>VLOOKUP(A2819,Planilha1!A:Y,22,FALSE)</f>
        <v>Sim</v>
      </c>
      <c r="H2819" s="8" t="str">
        <f>VLOOKUP(A2819,Planilha1!A:Y,23,FALSE)</f>
        <v>Sim</v>
      </c>
      <c r="I2819" s="8" t="str">
        <f>VLOOKUP(A2819,Planilha1!A:Y,24,FALSE)</f>
        <v>Não</v>
      </c>
      <c r="J2819" s="8" t="str">
        <f>VLOOKUP(A2819,Planilha1!A:Y,25,FALSE)</f>
        <v>Sim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Sim</v>
      </c>
      <c r="H2820" s="8" t="str">
        <f>VLOOKUP(A2820,Planilha1!A:Y,23,FALSE)</f>
        <v>Sim</v>
      </c>
      <c r="I2820" s="8" t="str">
        <f>VLOOKUP(A2820,Planilha1!A:Y,24,FALSE)</f>
        <v>Sim</v>
      </c>
      <c r="J2820" s="8" t="str">
        <f>VLOOKUP(A2820,Planilha1!A:Y,25,FALSE)</f>
        <v>Sim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Sim</v>
      </c>
      <c r="G2821" s="8" t="str">
        <f>VLOOKUP(A2821,Planilha1!A:Y,22,FALSE)</f>
        <v>Não</v>
      </c>
      <c r="H2821" s="8" t="str">
        <f>VLOOKUP(A2821,Planilha1!A:Y,23,FALSE)</f>
        <v>Sim</v>
      </c>
      <c r="I2821" s="8" t="str">
        <f>VLOOKUP(A2821,Planilha1!A:Y,24,FALSE)</f>
        <v>Sim</v>
      </c>
      <c r="J2821" s="8" t="str">
        <f>VLOOKUP(A2821,Planilha1!A:Y,25,FALSE)</f>
        <v>Sim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Sim</v>
      </c>
      <c r="G2822" s="8" t="str">
        <f>VLOOKUP(A2822,Planilha1!A:Y,22,FALSE)</f>
        <v>Não</v>
      </c>
      <c r="H2822" s="8" t="str">
        <f>VLOOKUP(A2822,Planilha1!A:Y,23,FALSE)</f>
        <v>Sim</v>
      </c>
      <c r="I2822" s="8" t="str">
        <f>VLOOKUP(A2822,Planilha1!A:Y,24,FALSE)</f>
        <v>Não</v>
      </c>
      <c r="J2822" s="8" t="str">
        <f>VLOOKUP(A2822,Planilha1!A:Y,25,FALSE)</f>
        <v>Sim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Sim</v>
      </c>
      <c r="F2824" s="8" t="str">
        <f>VLOOKUP(A2824,Planilha1!A:Y,21,FALSE)</f>
        <v>Sim</v>
      </c>
      <c r="G2824" s="8" t="str">
        <f>VLOOKUP(A2824,Planilha1!A:Y,22,FALSE)</f>
        <v>Sim</v>
      </c>
      <c r="H2824" s="8" t="str">
        <f>VLOOKUP(A2824,Planilha1!A:Y,23,FALSE)</f>
        <v>Sim</v>
      </c>
      <c r="I2824" s="8" t="str">
        <f>VLOOKUP(A2824,Planilha1!A:Y,24,FALSE)</f>
        <v>Sim</v>
      </c>
      <c r="J2824" s="8" t="str">
        <f>VLOOKUP(A2824,Planilha1!A:Y,25,FALSE)</f>
        <v>Sim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Sim</v>
      </c>
      <c r="I2825" s="8" t="str">
        <f>VLOOKUP(A2825,Planilha1!A:Y,24,FALSE)</f>
        <v>Não</v>
      </c>
      <c r="J2825" s="8" t="str">
        <f>VLOOKUP(A2825,Planilha1!A:Y,25,FALSE)</f>
        <v>Sim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Sim</v>
      </c>
      <c r="F2826" s="8" t="str">
        <f>VLOOKUP(A2826,Planilha1!A:Y,21,FALSE)</f>
        <v>Sim</v>
      </c>
      <c r="G2826" s="8" t="str">
        <f>VLOOKUP(A2826,Planilha1!A:Y,22,FALSE)</f>
        <v>Sim</v>
      </c>
      <c r="H2826" s="8" t="str">
        <f>VLOOKUP(A2826,Planilha1!A:Y,23,FALSE)</f>
        <v>Sim</v>
      </c>
      <c r="I2826" s="8" t="str">
        <f>VLOOKUP(A2826,Planilha1!A:Y,24,FALSE)</f>
        <v>Sim</v>
      </c>
      <c r="J2826" s="8" t="str">
        <f>VLOOKUP(A2826,Planilha1!A:Y,25,FALSE)</f>
        <v>Sim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Sim</v>
      </c>
      <c r="H2827" s="8" t="str">
        <f>VLOOKUP(A2827,Planilha1!A:Y,23,FALSE)</f>
        <v>Sim</v>
      </c>
      <c r="I2827" s="8" t="str">
        <f>VLOOKUP(A2827,Planilha1!A:Y,24,FALSE)</f>
        <v>Sim</v>
      </c>
      <c r="J2827" s="8" t="str">
        <f>VLOOKUP(A2827,Planilha1!A:Y,25,FALSE)</f>
        <v>Sim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Sim</v>
      </c>
      <c r="F2830" s="8" t="str">
        <f>VLOOKUP(A2830,Planilha1!A:Y,21,FALSE)</f>
        <v>Sim</v>
      </c>
      <c r="G2830" s="8" t="str">
        <f>VLOOKUP(A2830,Planilha1!A:Y,22,FALSE)</f>
        <v>Não</v>
      </c>
      <c r="H2830" s="8" t="str">
        <f>VLOOKUP(A2830,Planilha1!A:Y,23,FALSE)</f>
        <v>Sim</v>
      </c>
      <c r="I2830" s="8" t="str">
        <f>VLOOKUP(A2830,Planilha1!A:Y,24,FALSE)</f>
        <v>Não</v>
      </c>
      <c r="J2830" s="8" t="str">
        <f>VLOOKUP(A2830,Planilha1!A:Y,25,FALSE)</f>
        <v>Sim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Sim</v>
      </c>
      <c r="F2831" s="8" t="str">
        <f>VLOOKUP(A2831,Planilha1!A:Y,21,FALSE)</f>
        <v>Sim</v>
      </c>
      <c r="G2831" s="8" t="str">
        <f>VLOOKUP(A2831,Planilha1!A:Y,22,FALSE)</f>
        <v>Sim</v>
      </c>
      <c r="H2831" s="8" t="str">
        <f>VLOOKUP(A2831,Planilha1!A:Y,23,FALSE)</f>
        <v>Sim</v>
      </c>
      <c r="I2831" s="8" t="str">
        <f>VLOOKUP(A2831,Planilha1!A:Y,24,FALSE)</f>
        <v>Sim</v>
      </c>
      <c r="J2831" s="8" t="str">
        <f>VLOOKUP(A2831,Planilha1!A:Y,25,FALSE)</f>
        <v>Sim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Sim</v>
      </c>
      <c r="I2832" s="8" t="str">
        <f>VLOOKUP(A2832,Planilha1!A:Y,24,FALSE)</f>
        <v>Não</v>
      </c>
      <c r="J2832" s="8" t="str">
        <f>VLOOKUP(A2832,Planilha1!A:Y,25,FALSE)</f>
        <v>Sim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Sim</v>
      </c>
      <c r="G2833" s="8" t="str">
        <f>VLOOKUP(A2833,Planilha1!A:Y,22,FALSE)</f>
        <v>Não</v>
      </c>
      <c r="H2833" s="8" t="str">
        <f>VLOOKUP(A2833,Planilha1!A:Y,23,FALSE)</f>
        <v>Sim</v>
      </c>
      <c r="I2833" s="8" t="str">
        <f>VLOOKUP(A2833,Planilha1!A:Y,24,FALSE)</f>
        <v>Não</v>
      </c>
      <c r="J2833" s="8" t="str">
        <f>VLOOKUP(A2833,Planilha1!A:Y,25,FALSE)</f>
        <v>Sim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Sim</v>
      </c>
      <c r="H2836" s="8" t="str">
        <f>VLOOKUP(A2836,Planilha1!A:Y,23,FALSE)</f>
        <v>Sim</v>
      </c>
      <c r="I2836" s="8" t="str">
        <f>VLOOKUP(A2836,Planilha1!A:Y,24,FALSE)</f>
        <v>Sim</v>
      </c>
      <c r="J2836" s="8" t="str">
        <f>VLOOKUP(A2836,Planilha1!A:Y,25,FALSE)</f>
        <v>Sim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Sim</v>
      </c>
      <c r="F2837" s="8" t="str">
        <f>VLOOKUP(A2837,Planilha1!A:Y,21,FALSE)</f>
        <v>Sim</v>
      </c>
      <c r="G2837" s="8" t="str">
        <f>VLOOKUP(A2837,Planilha1!A:Y,22,FALSE)</f>
        <v>Sim</v>
      </c>
      <c r="H2837" s="8" t="str">
        <f>VLOOKUP(A2837,Planilha1!A:Y,23,FALSE)</f>
        <v>Sim</v>
      </c>
      <c r="I2837" s="8" t="str">
        <f>VLOOKUP(A2837,Planilha1!A:Y,24,FALSE)</f>
        <v>Sim</v>
      </c>
      <c r="J2837" s="8" t="str">
        <f>VLOOKUP(A2837,Planilha1!A:Y,25,FALSE)</f>
        <v>Sim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Sim</v>
      </c>
      <c r="H2838" s="8" t="str">
        <f>VLOOKUP(A2838,Planilha1!A:Y,23,FALSE)</f>
        <v>Sim</v>
      </c>
      <c r="I2838" s="8" t="str">
        <f>VLOOKUP(A2838,Planilha1!A:Y,24,FALSE)</f>
        <v>Sim</v>
      </c>
      <c r="J2838" s="8" t="str">
        <f>VLOOKUP(A2838,Planilha1!A:Y,25,FALSE)</f>
        <v>Sim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Sim</v>
      </c>
      <c r="F2839" s="8" t="str">
        <f>VLOOKUP(A2839,Planilha1!A:Y,21,FALSE)</f>
        <v>Sim</v>
      </c>
      <c r="G2839" s="8" t="str">
        <f>VLOOKUP(A2839,Planilha1!A:Y,22,FALSE)</f>
        <v>Sim</v>
      </c>
      <c r="H2839" s="8" t="str">
        <f>VLOOKUP(A2839,Planilha1!A:Y,23,FALSE)</f>
        <v>Sim</v>
      </c>
      <c r="I2839" s="8" t="str">
        <f>VLOOKUP(A2839,Planilha1!A:Y,24,FALSE)</f>
        <v>Não</v>
      </c>
      <c r="J2839" s="8" t="str">
        <f>VLOOKUP(A2839,Planilha1!A:Y,25,FALSE)</f>
        <v>Sim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Sim</v>
      </c>
      <c r="H2840" s="8" t="str">
        <f>VLOOKUP(A2840,Planilha1!A:Y,23,FALSE)</f>
        <v>Sim</v>
      </c>
      <c r="I2840" s="8" t="str">
        <f>VLOOKUP(A2840,Planilha1!A:Y,24,FALSE)</f>
        <v>Sim</v>
      </c>
      <c r="J2840" s="8" t="str">
        <f>VLOOKUP(A2840,Planilha1!A:Y,25,FALSE)</f>
        <v>Sim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Sim</v>
      </c>
      <c r="I2841" s="8" t="str">
        <f>VLOOKUP(A2841,Planilha1!A:Y,24,FALSE)</f>
        <v>Não</v>
      </c>
      <c r="J2841" s="8" t="str">
        <f>VLOOKUP(A2841,Planilha1!A:Y,25,FALSE)</f>
        <v>Sim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Sim</v>
      </c>
      <c r="F2842" s="8" t="str">
        <f>VLOOKUP(A2842,Planilha1!A:Y,21,FALSE)</f>
        <v>Sim</v>
      </c>
      <c r="G2842" s="8" t="str">
        <f>VLOOKUP(A2842,Planilha1!A:Y,22,FALSE)</f>
        <v>Sim</v>
      </c>
      <c r="H2842" s="8" t="str">
        <f>VLOOKUP(A2842,Planilha1!A:Y,23,FALSE)</f>
        <v>Sim</v>
      </c>
      <c r="I2842" s="8" t="str">
        <f>VLOOKUP(A2842,Planilha1!A:Y,24,FALSE)</f>
        <v>Sim</v>
      </c>
      <c r="J2842" s="8" t="str">
        <f>VLOOKUP(A2842,Planilha1!A:Y,25,FALSE)</f>
        <v>Sim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Sim</v>
      </c>
      <c r="I2843" s="8" t="str">
        <f>VLOOKUP(A2843,Planilha1!A:Y,24,FALSE)</f>
        <v>Não</v>
      </c>
      <c r="J2843" s="8" t="str">
        <f>VLOOKUP(A2843,Planilha1!A:Y,25,FALSE)</f>
        <v>Sim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Sim</v>
      </c>
      <c r="H2844" s="8" t="str">
        <f>VLOOKUP(A2844,Planilha1!A:Y,23,FALSE)</f>
        <v>Sim</v>
      </c>
      <c r="I2844" s="8" t="str">
        <f>VLOOKUP(A2844,Planilha1!A:Y,24,FALSE)</f>
        <v>Não</v>
      </c>
      <c r="J2844" s="8" t="str">
        <f>VLOOKUP(A2844,Planilha1!A:Y,25,FALSE)</f>
        <v>Sim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Sim</v>
      </c>
      <c r="F2845" s="8" t="str">
        <f>VLOOKUP(A2845,Planilha1!A:Y,21,FALSE)</f>
        <v>Sim</v>
      </c>
      <c r="G2845" s="8" t="str">
        <f>VLOOKUP(A2845,Planilha1!A:Y,22,FALSE)</f>
        <v>Sim</v>
      </c>
      <c r="H2845" s="8" t="str">
        <f>VLOOKUP(A2845,Planilha1!A:Y,23,FALSE)</f>
        <v>Sim</v>
      </c>
      <c r="I2845" s="8" t="str">
        <f>VLOOKUP(A2845,Planilha1!A:Y,24,FALSE)</f>
        <v>Sim</v>
      </c>
      <c r="J2845" s="8" t="str">
        <f>VLOOKUP(A2845,Planilha1!A:Y,25,FALSE)</f>
        <v>Sim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Sim</v>
      </c>
      <c r="H2846" s="8" t="str">
        <f>VLOOKUP(A2846,Planilha1!A:Y,23,FALSE)</f>
        <v>Sim</v>
      </c>
      <c r="I2846" s="8" t="str">
        <f>VLOOKUP(A2846,Planilha1!A:Y,24,FALSE)</f>
        <v>Sim</v>
      </c>
      <c r="J2846" s="8" t="str">
        <f>VLOOKUP(A2846,Planilha1!A:Y,25,FALSE)</f>
        <v>Sim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Sim</v>
      </c>
      <c r="F2847" s="8" t="str">
        <f>VLOOKUP(A2847,Planilha1!A:Y,21,FALSE)</f>
        <v>Sim</v>
      </c>
      <c r="G2847" s="8" t="str">
        <f>VLOOKUP(A2847,Planilha1!A:Y,22,FALSE)</f>
        <v>Sim</v>
      </c>
      <c r="H2847" s="8" t="str">
        <f>VLOOKUP(A2847,Planilha1!A:Y,23,FALSE)</f>
        <v>Sim</v>
      </c>
      <c r="I2847" s="8" t="str">
        <f>VLOOKUP(A2847,Planilha1!A:Y,24,FALSE)</f>
        <v>Sim</v>
      </c>
      <c r="J2847" s="8" t="str">
        <f>VLOOKUP(A2847,Planilha1!A:Y,25,FALSE)</f>
        <v>Sim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Sim</v>
      </c>
      <c r="F2848" s="8" t="str">
        <f>VLOOKUP(A2848,Planilha1!A:Y,21,FALSE)</f>
        <v>Sim</v>
      </c>
      <c r="G2848" s="8" t="str">
        <f>VLOOKUP(A2848,Planilha1!A:Y,22,FALSE)</f>
        <v>Sim</v>
      </c>
      <c r="H2848" s="8" t="str">
        <f>VLOOKUP(A2848,Planilha1!A:Y,23,FALSE)</f>
        <v>Sim</v>
      </c>
      <c r="I2848" s="8" t="str">
        <f>VLOOKUP(A2848,Planilha1!A:Y,24,FALSE)</f>
        <v>Não</v>
      </c>
      <c r="J2848" s="8" t="str">
        <f>VLOOKUP(A2848,Planilha1!A:Y,25,FALSE)</f>
        <v>Sim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Sim</v>
      </c>
      <c r="F2849" s="8" t="str">
        <f>VLOOKUP(A2849,Planilha1!A:Y,21,FALSE)</f>
        <v>Sim</v>
      </c>
      <c r="G2849" s="8" t="str">
        <f>VLOOKUP(A2849,Planilha1!A:Y,22,FALSE)</f>
        <v>Sim</v>
      </c>
      <c r="H2849" s="8" t="str">
        <f>VLOOKUP(A2849,Planilha1!A:Y,23,FALSE)</f>
        <v>Sim</v>
      </c>
      <c r="I2849" s="8" t="str">
        <f>VLOOKUP(A2849,Planilha1!A:Y,24,FALSE)</f>
        <v>Sim</v>
      </c>
      <c r="J2849" s="8" t="str">
        <f>VLOOKUP(A2849,Planilha1!A:Y,25,FALSE)</f>
        <v>Sim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Sim</v>
      </c>
      <c r="F2851" s="8" t="str">
        <f>VLOOKUP(A2851,Planilha1!A:Y,21,FALSE)</f>
        <v>Sim</v>
      </c>
      <c r="G2851" s="8" t="str">
        <f>VLOOKUP(A2851,Planilha1!A:Y,22,FALSE)</f>
        <v>Não</v>
      </c>
      <c r="H2851" s="8" t="str">
        <f>VLOOKUP(A2851,Planilha1!A:Y,23,FALSE)</f>
        <v>Sim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Sim</v>
      </c>
      <c r="F2853" s="8" t="str">
        <f>VLOOKUP(A2853,Planilha1!A:Y,21,FALSE)</f>
        <v>Sim</v>
      </c>
      <c r="G2853" s="8" t="str">
        <f>VLOOKUP(A2853,Planilha1!A:Y,22,FALSE)</f>
        <v>Sim</v>
      </c>
      <c r="H2853" s="8" t="str">
        <f>VLOOKUP(A2853,Planilha1!A:Y,23,FALSE)</f>
        <v>Sim</v>
      </c>
      <c r="I2853" s="8" t="str">
        <f>VLOOKUP(A2853,Planilha1!A:Y,24,FALSE)</f>
        <v>Sim</v>
      </c>
      <c r="J2853" s="8" t="str">
        <f>VLOOKUP(A2853,Planilha1!A:Y,25,FALSE)</f>
        <v>Sim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Sim</v>
      </c>
      <c r="F2854" s="8" t="str">
        <f>VLOOKUP(A2854,Planilha1!A:Y,21,FALSE)</f>
        <v>Sim</v>
      </c>
      <c r="G2854" s="8" t="str">
        <f>VLOOKUP(A2854,Planilha1!A:Y,22,FALSE)</f>
        <v>Sim</v>
      </c>
      <c r="H2854" s="8" t="str">
        <f>VLOOKUP(A2854,Planilha1!A:Y,23,FALSE)</f>
        <v>Sim</v>
      </c>
      <c r="I2854" s="8" t="str">
        <f>VLOOKUP(A2854,Planilha1!A:Y,24,FALSE)</f>
        <v>Sim</v>
      </c>
      <c r="J2854" s="8" t="str">
        <f>VLOOKUP(A2854,Planilha1!A:Y,25,FALSE)</f>
        <v>Sim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Sim</v>
      </c>
      <c r="I2855" s="8" t="str">
        <f>VLOOKUP(A2855,Planilha1!A:Y,24,FALSE)</f>
        <v>Não</v>
      </c>
      <c r="J2855" s="8" t="str">
        <f>VLOOKUP(A2855,Planilha1!A:Y,25,FALSE)</f>
        <v>Sim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Sim</v>
      </c>
      <c r="H2856" s="8" t="str">
        <f>VLOOKUP(A2856,Planilha1!A:Y,23,FALSE)</f>
        <v>Sim</v>
      </c>
      <c r="I2856" s="8" t="str">
        <f>VLOOKUP(A2856,Planilha1!A:Y,24,FALSE)</f>
        <v>Sim</v>
      </c>
      <c r="J2856" s="8" t="str">
        <f>VLOOKUP(A2856,Planilha1!A:Y,25,FALSE)</f>
        <v>Sim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Sim</v>
      </c>
      <c r="F2857" s="8" t="str">
        <f>VLOOKUP(A2857,Planilha1!A:Y,21,FALSE)</f>
        <v>Sim</v>
      </c>
      <c r="G2857" s="8" t="str">
        <f>VLOOKUP(A2857,Planilha1!A:Y,22,FALSE)</f>
        <v>Sim</v>
      </c>
      <c r="H2857" s="8" t="str">
        <f>VLOOKUP(A2857,Planilha1!A:Y,23,FALSE)</f>
        <v>Sim</v>
      </c>
      <c r="I2857" s="8" t="str">
        <f>VLOOKUP(A2857,Planilha1!A:Y,24,FALSE)</f>
        <v>Sim</v>
      </c>
      <c r="J2857" s="8" t="str">
        <f>VLOOKUP(A2857,Planilha1!A:Y,25,FALSE)</f>
        <v>Sim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Sim</v>
      </c>
      <c r="F2858" s="8" t="str">
        <f>VLOOKUP(A2858,Planilha1!A:Y,21,FALSE)</f>
        <v>Sim</v>
      </c>
      <c r="G2858" s="8" t="str">
        <f>VLOOKUP(A2858,Planilha1!A:Y,22,FALSE)</f>
        <v>Sim</v>
      </c>
      <c r="H2858" s="8" t="str">
        <f>VLOOKUP(A2858,Planilha1!A:Y,23,FALSE)</f>
        <v>Sim</v>
      </c>
      <c r="I2858" s="8" t="str">
        <f>VLOOKUP(A2858,Planilha1!A:Y,24,FALSE)</f>
        <v>Sim</v>
      </c>
      <c r="J2858" s="8" t="str">
        <f>VLOOKUP(A2858,Planilha1!A:Y,25,FALSE)</f>
        <v>Sim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Sim</v>
      </c>
      <c r="F2859" s="8" t="str">
        <f>VLOOKUP(A2859,Planilha1!A:Y,21,FALSE)</f>
        <v>Sim</v>
      </c>
      <c r="G2859" s="8" t="str">
        <f>VLOOKUP(A2859,Planilha1!A:Y,22,FALSE)</f>
        <v>Sim</v>
      </c>
      <c r="H2859" s="8" t="str">
        <f>VLOOKUP(A2859,Planilha1!A:Y,23,FALSE)</f>
        <v>Sim</v>
      </c>
      <c r="I2859" s="8" t="str">
        <f>VLOOKUP(A2859,Planilha1!A:Y,24,FALSE)</f>
        <v>Sim</v>
      </c>
      <c r="J2859" s="8" t="str">
        <f>VLOOKUP(A2859,Planilha1!A:Y,25,FALSE)</f>
        <v>Sim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Sim</v>
      </c>
      <c r="F2860" s="8" t="str">
        <f>VLOOKUP(A2860,Planilha1!A:Y,21,FALSE)</f>
        <v>Sim</v>
      </c>
      <c r="G2860" s="8" t="str">
        <f>VLOOKUP(A2860,Planilha1!A:Y,22,FALSE)</f>
        <v>Sim</v>
      </c>
      <c r="H2860" s="8" t="str">
        <f>VLOOKUP(A2860,Planilha1!A:Y,23,FALSE)</f>
        <v>Sim</v>
      </c>
      <c r="I2860" s="8" t="str">
        <f>VLOOKUP(A2860,Planilha1!A:Y,24,FALSE)</f>
        <v>Sim</v>
      </c>
      <c r="J2860" s="8" t="str">
        <f>VLOOKUP(A2860,Planilha1!A:Y,25,FALSE)</f>
        <v>Sim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Sim</v>
      </c>
      <c r="F2861" s="8" t="str">
        <f>VLOOKUP(A2861,Planilha1!A:Y,21,FALSE)</f>
        <v>Sim</v>
      </c>
      <c r="G2861" s="8" t="str">
        <f>VLOOKUP(A2861,Planilha1!A:Y,22,FALSE)</f>
        <v>Sim</v>
      </c>
      <c r="H2861" s="8" t="str">
        <f>VLOOKUP(A2861,Planilha1!A:Y,23,FALSE)</f>
        <v>Sim</v>
      </c>
      <c r="I2861" s="8" t="str">
        <f>VLOOKUP(A2861,Planilha1!A:Y,24,FALSE)</f>
        <v>Não</v>
      </c>
      <c r="J2861" s="8" t="str">
        <f>VLOOKUP(A2861,Planilha1!A:Y,25,FALSE)</f>
        <v>Não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Sim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Sim</v>
      </c>
      <c r="I2862" s="8" t="str">
        <f>VLOOKUP(A2862,Planilha1!A:Y,24,FALSE)</f>
        <v>Não</v>
      </c>
      <c r="J2862" s="8" t="str">
        <f>VLOOKUP(A2862,Planilha1!A:Y,25,FALSE)</f>
        <v>Sim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Sim</v>
      </c>
      <c r="H2863" s="8" t="str">
        <f>VLOOKUP(A2863,Planilha1!A:Y,23,FALSE)</f>
        <v>Sim</v>
      </c>
      <c r="I2863" s="8" t="str">
        <f>VLOOKUP(A2863,Planilha1!A:Y,24,FALSE)</f>
        <v>Sim</v>
      </c>
      <c r="J2863" s="8" t="str">
        <f>VLOOKUP(A2863,Planilha1!A:Y,25,FALSE)</f>
        <v>Sim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Sim</v>
      </c>
      <c r="F2864" s="8" t="str">
        <f>VLOOKUP(A2864,Planilha1!A:Y,21,FALSE)</f>
        <v>Sim</v>
      </c>
      <c r="G2864" s="8" t="str">
        <f>VLOOKUP(A2864,Planilha1!A:Y,22,FALSE)</f>
        <v>Sim</v>
      </c>
      <c r="H2864" s="8" t="str">
        <f>VLOOKUP(A2864,Planilha1!A:Y,23,FALSE)</f>
        <v>Sim</v>
      </c>
      <c r="I2864" s="8" t="str">
        <f>VLOOKUP(A2864,Planilha1!A:Y,24,FALSE)</f>
        <v>Sim</v>
      </c>
      <c r="J2864" s="8" t="str">
        <f>VLOOKUP(A2864,Planilha1!A:Y,25,FALSE)</f>
        <v>Sim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Sim</v>
      </c>
      <c r="F2865" s="8" t="str">
        <f>VLOOKUP(A2865,Planilha1!A:Y,21,FALSE)</f>
        <v>Sim</v>
      </c>
      <c r="G2865" s="8" t="str">
        <f>VLOOKUP(A2865,Planilha1!A:Y,22,FALSE)</f>
        <v>Sim</v>
      </c>
      <c r="H2865" s="8" t="str">
        <f>VLOOKUP(A2865,Planilha1!A:Y,23,FALSE)</f>
        <v>Sim</v>
      </c>
      <c r="I2865" s="8" t="str">
        <f>VLOOKUP(A2865,Planilha1!A:Y,24,FALSE)</f>
        <v>Sim</v>
      </c>
      <c r="J2865" s="8" t="str">
        <f>VLOOKUP(A2865,Planilha1!A:Y,25,FALSE)</f>
        <v>Sim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Sim</v>
      </c>
      <c r="F2866" s="8" t="str">
        <f>VLOOKUP(A2866,Planilha1!A:Y,21,FALSE)</f>
        <v>Sim</v>
      </c>
      <c r="G2866" s="8" t="str">
        <f>VLOOKUP(A2866,Planilha1!A:Y,22,FALSE)</f>
        <v>Sim</v>
      </c>
      <c r="H2866" s="8" t="str">
        <f>VLOOKUP(A2866,Planilha1!A:Y,23,FALSE)</f>
        <v>Sim</v>
      </c>
      <c r="I2866" s="8" t="str">
        <f>VLOOKUP(A2866,Planilha1!A:Y,24,FALSE)</f>
        <v>Sim</v>
      </c>
      <c r="J2866" s="8" t="str">
        <f>VLOOKUP(A2866,Planilha1!A:Y,25,FALSE)</f>
        <v>Sim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Sim</v>
      </c>
      <c r="I2867" s="8" t="str">
        <f>VLOOKUP(A2867,Planilha1!A:Y,24,FALSE)</f>
        <v>Não</v>
      </c>
      <c r="J2867" s="8" t="str">
        <f>VLOOKUP(A2867,Planilha1!A:Y,25,FALSE)</f>
        <v>Sim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Sim</v>
      </c>
      <c r="F2868" s="8" t="str">
        <f>VLOOKUP(A2868,Planilha1!A:Y,21,FALSE)</f>
        <v>Sim</v>
      </c>
      <c r="G2868" s="8" t="str">
        <f>VLOOKUP(A2868,Planilha1!A:Y,22,FALSE)</f>
        <v>Sim</v>
      </c>
      <c r="H2868" s="8" t="str">
        <f>VLOOKUP(A2868,Planilha1!A:Y,23,FALSE)</f>
        <v>Sim</v>
      </c>
      <c r="I2868" s="8" t="str">
        <f>VLOOKUP(A2868,Planilha1!A:Y,24,FALSE)</f>
        <v>Sim</v>
      </c>
      <c r="J2868" s="8" t="str">
        <f>VLOOKUP(A2868,Planilha1!A:Y,25,FALSE)</f>
        <v>Sim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Sim</v>
      </c>
      <c r="F2869" s="8" t="str">
        <f>VLOOKUP(A2869,Planilha1!A:Y,21,FALSE)</f>
        <v>Sim</v>
      </c>
      <c r="G2869" s="8" t="str">
        <f>VLOOKUP(A2869,Planilha1!A:Y,22,FALSE)</f>
        <v>Sim</v>
      </c>
      <c r="H2869" s="8" t="str">
        <f>VLOOKUP(A2869,Planilha1!A:Y,23,FALSE)</f>
        <v>Sim</v>
      </c>
      <c r="I2869" s="8" t="str">
        <f>VLOOKUP(A2869,Planilha1!A:Y,24,FALSE)</f>
        <v>Não</v>
      </c>
      <c r="J2869" s="8" t="str">
        <f>VLOOKUP(A2869,Planilha1!A:Y,25,FALSE)</f>
        <v>Não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Sim</v>
      </c>
      <c r="H2870" s="8" t="str">
        <f>VLOOKUP(A2870,Planilha1!A:Y,23,FALSE)</f>
        <v>Sim</v>
      </c>
      <c r="I2870" s="8" t="str">
        <f>VLOOKUP(A2870,Planilha1!A:Y,24,FALSE)</f>
        <v>Sim</v>
      </c>
      <c r="J2870" s="8" t="str">
        <f>VLOOKUP(A2870,Planilha1!A:Y,25,FALSE)</f>
        <v>Sim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Sim</v>
      </c>
      <c r="F2871" s="8" t="str">
        <f>VLOOKUP(A2871,Planilha1!A:Y,21,FALSE)</f>
        <v>Sim</v>
      </c>
      <c r="G2871" s="8" t="str">
        <f>VLOOKUP(A2871,Planilha1!A:Y,22,FALSE)</f>
        <v>Sim</v>
      </c>
      <c r="H2871" s="8" t="str">
        <f>VLOOKUP(A2871,Planilha1!A:Y,23,FALSE)</f>
        <v>Sim</v>
      </c>
      <c r="I2871" s="8" t="str">
        <f>VLOOKUP(A2871,Planilha1!A:Y,24,FALSE)</f>
        <v>Sim</v>
      </c>
      <c r="J2871" s="8" t="str">
        <f>VLOOKUP(A2871,Planilha1!A:Y,25,FALSE)</f>
        <v>Sim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Sim</v>
      </c>
      <c r="H2872" s="8" t="str">
        <f>VLOOKUP(A2872,Planilha1!A:Y,23,FALSE)</f>
        <v>Sim</v>
      </c>
      <c r="I2872" s="8" t="str">
        <f>VLOOKUP(A2872,Planilha1!A:Y,24,FALSE)</f>
        <v>Sim</v>
      </c>
      <c r="J2872" s="8" t="str">
        <f>VLOOKUP(A2872,Planilha1!A:Y,25,FALSE)</f>
        <v>Sim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Sim</v>
      </c>
      <c r="F2873" s="8" t="str">
        <f>VLOOKUP(A2873,Planilha1!A:Y,21,FALSE)</f>
        <v>Sim</v>
      </c>
      <c r="G2873" s="8" t="str">
        <f>VLOOKUP(A2873,Planilha1!A:Y,22,FALSE)</f>
        <v>Sim</v>
      </c>
      <c r="H2873" s="8" t="str">
        <f>VLOOKUP(A2873,Planilha1!A:Y,23,FALSE)</f>
        <v>Sim</v>
      </c>
      <c r="I2873" s="8" t="str">
        <f>VLOOKUP(A2873,Planilha1!A:Y,24,FALSE)</f>
        <v>Sim</v>
      </c>
      <c r="J2873" s="8" t="str">
        <f>VLOOKUP(A2873,Planilha1!A:Y,25,FALSE)</f>
        <v>Sim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Sim</v>
      </c>
      <c r="G2874" s="8" t="str">
        <f>VLOOKUP(A2874,Planilha1!A:Y,22,FALSE)</f>
        <v>Não</v>
      </c>
      <c r="H2874" s="8" t="str">
        <f>VLOOKUP(A2874,Planilha1!A:Y,23,FALSE)</f>
        <v>Sim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Não</v>
      </c>
      <c r="H2875" s="8" t="str">
        <f>VLOOKUP(A2875,Planilha1!A:Y,23,FALSE)</f>
        <v>Sim</v>
      </c>
      <c r="I2875" s="8" t="str">
        <f>VLOOKUP(A2875,Planilha1!A:Y,24,FALSE)</f>
        <v>Não</v>
      </c>
      <c r="J2875" s="8" t="str">
        <f>VLOOKUP(A2875,Planilha1!A:Y,25,FALSE)</f>
        <v>Sim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Sim</v>
      </c>
      <c r="F2876" s="8" t="str">
        <f>VLOOKUP(A2876,Planilha1!A:Y,21,FALSE)</f>
        <v>Sim</v>
      </c>
      <c r="G2876" s="8" t="str">
        <f>VLOOKUP(A2876,Planilha1!A:Y,22,FALSE)</f>
        <v>Sim</v>
      </c>
      <c r="H2876" s="8" t="str">
        <f>VLOOKUP(A2876,Planilha1!A:Y,23,FALSE)</f>
        <v>Sim</v>
      </c>
      <c r="I2876" s="8" t="str">
        <f>VLOOKUP(A2876,Planilha1!A:Y,24,FALSE)</f>
        <v>Não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Não</v>
      </c>
      <c r="F2877" s="8" t="str">
        <f>VLOOKUP(A2877,Planilha1!A:Y,21,FALSE)</f>
        <v>Sim</v>
      </c>
      <c r="G2877" s="8" t="str">
        <f>VLOOKUP(A2877,Planilha1!A:Y,22,FALSE)</f>
        <v>Sim</v>
      </c>
      <c r="H2877" s="8" t="str">
        <f>VLOOKUP(A2877,Planilha1!A:Y,23,FALSE)</f>
        <v>Sim</v>
      </c>
      <c r="I2877" s="8" t="str">
        <f>VLOOKUP(A2877,Planilha1!A:Y,24,FALSE)</f>
        <v>Sim</v>
      </c>
      <c r="J2877" s="8" t="str">
        <f>VLOOKUP(A2877,Planilha1!A:Y,25,FALSE)</f>
        <v>Sim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Sim</v>
      </c>
      <c r="F2878" s="8" t="str">
        <f>VLOOKUP(A2878,Planilha1!A:Y,21,FALSE)</f>
        <v>Sim</v>
      </c>
      <c r="G2878" s="8" t="str">
        <f>VLOOKUP(A2878,Planilha1!A:Y,22,FALSE)</f>
        <v>Sim</v>
      </c>
      <c r="H2878" s="8" t="str">
        <f>VLOOKUP(A2878,Planilha1!A:Y,23,FALSE)</f>
        <v>Sim</v>
      </c>
      <c r="I2878" s="8" t="str">
        <f>VLOOKUP(A2878,Planilha1!A:Y,24,FALSE)</f>
        <v>Sim</v>
      </c>
      <c r="J2878" s="8" t="str">
        <f>VLOOKUP(A2878,Planilha1!A:Y,25,FALSE)</f>
        <v>Sim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Sim</v>
      </c>
      <c r="F2880" s="8" t="str">
        <f>VLOOKUP(A2880,Planilha1!A:Y,21,FALSE)</f>
        <v>Sim</v>
      </c>
      <c r="G2880" s="8" t="str">
        <f>VLOOKUP(A2880,Planilha1!A:Y,22,FALSE)</f>
        <v>Sim</v>
      </c>
      <c r="H2880" s="8" t="str">
        <f>VLOOKUP(A2880,Planilha1!A:Y,23,FALSE)</f>
        <v>Sim</v>
      </c>
      <c r="I2880" s="8" t="str">
        <f>VLOOKUP(A2880,Planilha1!A:Y,24,FALSE)</f>
        <v>Não</v>
      </c>
      <c r="J2880" s="8" t="str">
        <f>VLOOKUP(A2880,Planilha1!A:Y,25,FALSE)</f>
        <v>Sim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Sim</v>
      </c>
      <c r="F2882" s="8" t="str">
        <f>VLOOKUP(A2882,Planilha1!A:Y,21,FALSE)</f>
        <v>Sim</v>
      </c>
      <c r="G2882" s="8" t="str">
        <f>VLOOKUP(A2882,Planilha1!A:Y,22,FALSE)</f>
        <v>Não</v>
      </c>
      <c r="H2882" s="8" t="str">
        <f>VLOOKUP(A2882,Planilha1!A:Y,23,FALSE)</f>
        <v>Sim</v>
      </c>
      <c r="I2882" s="8" t="str">
        <f>VLOOKUP(A2882,Planilha1!A:Y,24,FALSE)</f>
        <v>Não</v>
      </c>
      <c r="J2882" s="8" t="str">
        <f>VLOOKUP(A2882,Planilha1!A:Y,25,FALSE)</f>
        <v>Sim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Sim</v>
      </c>
      <c r="F2883" s="8" t="str">
        <f>VLOOKUP(A2883,Planilha1!A:Y,21,FALSE)</f>
        <v>Sim</v>
      </c>
      <c r="G2883" s="8" t="str">
        <f>VLOOKUP(A2883,Planilha1!A:Y,22,FALSE)</f>
        <v>Sim</v>
      </c>
      <c r="H2883" s="8" t="str">
        <f>VLOOKUP(A2883,Planilha1!A:Y,23,FALSE)</f>
        <v>Não</v>
      </c>
      <c r="I2883" s="8" t="str">
        <f>VLOOKUP(A2883,Planilha1!A:Y,24,FALSE)</f>
        <v>Não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Sim</v>
      </c>
      <c r="I2884" s="8" t="str">
        <f>VLOOKUP(A2884,Planilha1!A:Y,24,FALSE)</f>
        <v>Não</v>
      </c>
      <c r="J2884" s="8" t="str">
        <f>VLOOKUP(A2884,Planilha1!A:Y,25,FALSE)</f>
        <v>Sim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Sim</v>
      </c>
      <c r="F2885" s="8" t="str">
        <f>VLOOKUP(A2885,Planilha1!A:Y,21,FALSE)</f>
        <v>Sim</v>
      </c>
      <c r="G2885" s="8" t="str">
        <f>VLOOKUP(A2885,Planilha1!A:Y,22,FALSE)</f>
        <v>Sim</v>
      </c>
      <c r="H2885" s="8" t="str">
        <f>VLOOKUP(A2885,Planilha1!A:Y,23,FALSE)</f>
        <v>Sim</v>
      </c>
      <c r="I2885" s="8" t="str">
        <f>VLOOKUP(A2885,Planilha1!A:Y,24,FALSE)</f>
        <v>Não</v>
      </c>
      <c r="J2885" s="8" t="str">
        <f>VLOOKUP(A2885,Planilha1!A:Y,25,FALSE)</f>
        <v>Não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Sim</v>
      </c>
      <c r="F2886" s="8" t="str">
        <f>VLOOKUP(A2886,Planilha1!A:Y,21,FALSE)</f>
        <v>Sim</v>
      </c>
      <c r="G2886" s="8" t="str">
        <f>VLOOKUP(A2886,Planilha1!A:Y,22,FALSE)</f>
        <v>Sim</v>
      </c>
      <c r="H2886" s="8" t="str">
        <f>VLOOKUP(A2886,Planilha1!A:Y,23,FALSE)</f>
        <v>Sim</v>
      </c>
      <c r="I2886" s="8" t="str">
        <f>VLOOKUP(A2886,Planilha1!A:Y,24,FALSE)</f>
        <v>Sim</v>
      </c>
      <c r="J2886" s="8" t="str">
        <f>VLOOKUP(A2886,Planilha1!A:Y,25,FALSE)</f>
        <v>Sim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Sim</v>
      </c>
      <c r="F2888" s="8" t="str">
        <f>VLOOKUP(A2888,Planilha1!A:Y,21,FALSE)</f>
        <v>Sim</v>
      </c>
      <c r="G2888" s="8" t="str">
        <f>VLOOKUP(A2888,Planilha1!A:Y,22,FALSE)</f>
        <v>Sim</v>
      </c>
      <c r="H2888" s="8" t="str">
        <f>VLOOKUP(A2888,Planilha1!A:Y,23,FALSE)</f>
        <v>Sim</v>
      </c>
      <c r="I2888" s="8" t="str">
        <f>VLOOKUP(A2888,Planilha1!A:Y,24,FALSE)</f>
        <v>Sim</v>
      </c>
      <c r="J2888" s="8" t="str">
        <f>VLOOKUP(A2888,Planilha1!A:Y,25,FALSE)</f>
        <v>Sim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Sim</v>
      </c>
      <c r="F2889" s="8" t="str">
        <f>VLOOKUP(A2889,Planilha1!A:Y,21,FALSE)</f>
        <v>Sim</v>
      </c>
      <c r="G2889" s="8" t="str">
        <f>VLOOKUP(A2889,Planilha1!A:Y,22,FALSE)</f>
        <v>Sim</v>
      </c>
      <c r="H2889" s="8" t="str">
        <f>VLOOKUP(A2889,Planilha1!A:Y,23,FALSE)</f>
        <v>Sim</v>
      </c>
      <c r="I2889" s="8" t="str">
        <f>VLOOKUP(A2889,Planilha1!A:Y,24,FALSE)</f>
        <v>Sim</v>
      </c>
      <c r="J2889" s="8" t="str">
        <f>VLOOKUP(A2889,Planilha1!A:Y,25,FALSE)</f>
        <v>Sim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Sim</v>
      </c>
      <c r="H2890" s="8" t="str">
        <f>VLOOKUP(A2890,Planilha1!A:Y,23,FALSE)</f>
        <v>Sim</v>
      </c>
      <c r="I2890" s="8" t="str">
        <f>VLOOKUP(A2890,Planilha1!A:Y,24,FALSE)</f>
        <v>Sim</v>
      </c>
      <c r="J2890" s="8" t="str">
        <f>VLOOKUP(A2890,Planilha1!A:Y,25,FALSE)</f>
        <v>Sim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Sim</v>
      </c>
      <c r="F2891" s="8" t="str">
        <f>VLOOKUP(A2891,Planilha1!A:Y,21,FALSE)</f>
        <v>Sim</v>
      </c>
      <c r="G2891" s="8" t="str">
        <f>VLOOKUP(A2891,Planilha1!A:Y,22,FALSE)</f>
        <v>Sim</v>
      </c>
      <c r="H2891" s="8" t="str">
        <f>VLOOKUP(A2891,Planilha1!A:Y,23,FALSE)</f>
        <v>Sim</v>
      </c>
      <c r="I2891" s="8" t="str">
        <f>VLOOKUP(A2891,Planilha1!A:Y,24,FALSE)</f>
        <v>Sim</v>
      </c>
      <c r="J2891" s="8" t="str">
        <f>VLOOKUP(A2891,Planilha1!A:Y,25,FALSE)</f>
        <v>Sim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Sim</v>
      </c>
      <c r="F2892" s="8" t="str">
        <f>VLOOKUP(A2892,Planilha1!A:Y,21,FALSE)</f>
        <v>Sim</v>
      </c>
      <c r="G2892" s="8" t="str">
        <f>VLOOKUP(A2892,Planilha1!A:Y,22,FALSE)</f>
        <v>Sim</v>
      </c>
      <c r="H2892" s="8" t="str">
        <f>VLOOKUP(A2892,Planilha1!A:Y,23,FALSE)</f>
        <v>Sim</v>
      </c>
      <c r="I2892" s="8" t="str">
        <f>VLOOKUP(A2892,Planilha1!A:Y,24,FALSE)</f>
        <v>Sim</v>
      </c>
      <c r="J2892" s="8" t="str">
        <f>VLOOKUP(A2892,Planilha1!A:Y,25,FALSE)</f>
        <v>Sim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Sim</v>
      </c>
      <c r="G2893" s="8" t="str">
        <f>VLOOKUP(A2893,Planilha1!A:Y,22,FALSE)</f>
        <v>Não</v>
      </c>
      <c r="H2893" s="8" t="str">
        <f>VLOOKUP(A2893,Planilha1!A:Y,23,FALSE)</f>
        <v>Sim</v>
      </c>
      <c r="I2893" s="8" t="str">
        <f>VLOOKUP(A2893,Planilha1!A:Y,24,FALSE)</f>
        <v>Não</v>
      </c>
      <c r="J2893" s="8" t="str">
        <f>VLOOKUP(A2893,Planilha1!A:Y,25,FALSE)</f>
        <v>Sim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Sim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Sim</v>
      </c>
      <c r="I2894" s="8" t="str">
        <f>VLOOKUP(A2894,Planilha1!A:Y,24,FALSE)</f>
        <v>Não</v>
      </c>
      <c r="J2894" s="8" t="str">
        <f>VLOOKUP(A2894,Planilha1!A:Y,25,FALSE)</f>
        <v>Sim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Sim</v>
      </c>
      <c r="F2895" s="8" t="str">
        <f>VLOOKUP(A2895,Planilha1!A:Y,21,FALSE)</f>
        <v>Sim</v>
      </c>
      <c r="G2895" s="8" t="str">
        <f>VLOOKUP(A2895,Planilha1!A:Y,22,FALSE)</f>
        <v>Sim</v>
      </c>
      <c r="H2895" s="8" t="str">
        <f>VLOOKUP(A2895,Planilha1!A:Y,23,FALSE)</f>
        <v>Sim</v>
      </c>
      <c r="I2895" s="8" t="str">
        <f>VLOOKUP(A2895,Planilha1!A:Y,24,FALSE)</f>
        <v>Sim</v>
      </c>
      <c r="J2895" s="8" t="str">
        <f>VLOOKUP(A2895,Planilha1!A:Y,25,FALSE)</f>
        <v>Sim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Sim</v>
      </c>
      <c r="F2896" s="8" t="str">
        <f>VLOOKUP(A2896,Planilha1!A:Y,21,FALSE)</f>
        <v>Sim</v>
      </c>
      <c r="G2896" s="8" t="str">
        <f>VLOOKUP(A2896,Planilha1!A:Y,22,FALSE)</f>
        <v>Sim</v>
      </c>
      <c r="H2896" s="8" t="str">
        <f>VLOOKUP(A2896,Planilha1!A:Y,23,FALSE)</f>
        <v>Sim</v>
      </c>
      <c r="I2896" s="8" t="str">
        <f>VLOOKUP(A2896,Planilha1!A:Y,24,FALSE)</f>
        <v>Não</v>
      </c>
      <c r="J2896" s="8" t="str">
        <f>VLOOKUP(A2896,Planilha1!A:Y,25,FALSE)</f>
        <v>Não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Sim</v>
      </c>
      <c r="H2898" s="8" t="str">
        <f>VLOOKUP(A2898,Planilha1!A:Y,23,FALSE)</f>
        <v>Sim</v>
      </c>
      <c r="I2898" s="8" t="str">
        <f>VLOOKUP(A2898,Planilha1!A:Y,24,FALSE)</f>
        <v>Sim</v>
      </c>
      <c r="J2898" s="8" t="str">
        <f>VLOOKUP(A2898,Planilha1!A:Y,25,FALSE)</f>
        <v>Sim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Sim</v>
      </c>
      <c r="F2899" s="8" t="str">
        <f>VLOOKUP(A2899,Planilha1!A:Y,21,FALSE)</f>
        <v>Sim</v>
      </c>
      <c r="G2899" s="8" t="str">
        <f>VLOOKUP(A2899,Planilha1!A:Y,22,FALSE)</f>
        <v>Sim</v>
      </c>
      <c r="H2899" s="8" t="str">
        <f>VLOOKUP(A2899,Planilha1!A:Y,23,FALSE)</f>
        <v>Sim</v>
      </c>
      <c r="I2899" s="8" t="str">
        <f>VLOOKUP(A2899,Planilha1!A:Y,24,FALSE)</f>
        <v>Sim</v>
      </c>
      <c r="J2899" s="8" t="str">
        <f>VLOOKUP(A2899,Planilha1!A:Y,25,FALSE)</f>
        <v>Sim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Sim</v>
      </c>
      <c r="G2900" s="8" t="str">
        <f>VLOOKUP(A2900,Planilha1!A:Y,22,FALSE)</f>
        <v>Não</v>
      </c>
      <c r="H2900" s="8" t="str">
        <f>VLOOKUP(A2900,Planilha1!A:Y,23,FALSE)</f>
        <v>Sim</v>
      </c>
      <c r="I2900" s="8" t="str">
        <f>VLOOKUP(A2900,Planilha1!A:Y,24,FALSE)</f>
        <v>Não</v>
      </c>
      <c r="J2900" s="8" t="str">
        <f>VLOOKUP(A2900,Planilha1!A:Y,25,FALSE)</f>
        <v>Sim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Sim</v>
      </c>
      <c r="F2901" s="8" t="str">
        <f>VLOOKUP(A2901,Planilha1!A:Y,21,FALSE)</f>
        <v>Sim</v>
      </c>
      <c r="G2901" s="8" t="str">
        <f>VLOOKUP(A2901,Planilha1!A:Y,22,FALSE)</f>
        <v>Sim</v>
      </c>
      <c r="H2901" s="8" t="str">
        <f>VLOOKUP(A2901,Planilha1!A:Y,23,FALSE)</f>
        <v>Sim</v>
      </c>
      <c r="I2901" s="8" t="str">
        <f>VLOOKUP(A2901,Planilha1!A:Y,24,FALSE)</f>
        <v>Sim</v>
      </c>
      <c r="J2901" s="8" t="str">
        <f>VLOOKUP(A2901,Planilha1!A:Y,25,FALSE)</f>
        <v>Sim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Sim</v>
      </c>
      <c r="F2902" s="8" t="str">
        <f>VLOOKUP(A2902,Planilha1!A:Y,21,FALSE)</f>
        <v>Sim</v>
      </c>
      <c r="G2902" s="8" t="str">
        <f>VLOOKUP(A2902,Planilha1!A:Y,22,FALSE)</f>
        <v>Sim</v>
      </c>
      <c r="H2902" s="8" t="str">
        <f>VLOOKUP(A2902,Planilha1!A:Y,23,FALSE)</f>
        <v>Sim</v>
      </c>
      <c r="I2902" s="8" t="str">
        <f>VLOOKUP(A2902,Planilha1!A:Y,24,FALSE)</f>
        <v>Sim</v>
      </c>
      <c r="J2902" s="8" t="str">
        <f>VLOOKUP(A2902,Planilha1!A:Y,25,FALSE)</f>
        <v>Sim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Não</v>
      </c>
      <c r="F2903" s="8" t="str">
        <f>VLOOKUP(A2903,Planilha1!A:Y,21,FALSE)</f>
        <v>Sim</v>
      </c>
      <c r="G2903" s="8" t="str">
        <f>VLOOKUP(A2903,Planilha1!A:Y,22,FALSE)</f>
        <v>Sim</v>
      </c>
      <c r="H2903" s="8" t="str">
        <f>VLOOKUP(A2903,Planilha1!A:Y,23,FALSE)</f>
        <v>Sim</v>
      </c>
      <c r="I2903" s="8" t="str">
        <f>VLOOKUP(A2903,Planilha1!A:Y,24,FALSE)</f>
        <v>Não</v>
      </c>
      <c r="J2903" s="8" t="str">
        <f>VLOOKUP(A2903,Planilha1!A:Y,25,FALSE)</f>
        <v>Sim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Sim</v>
      </c>
      <c r="F2904" s="8" t="str">
        <f>VLOOKUP(A2904,Planilha1!A:Y,21,FALSE)</f>
        <v>Sim</v>
      </c>
      <c r="G2904" s="8" t="str">
        <f>VLOOKUP(A2904,Planilha1!A:Y,22,FALSE)</f>
        <v>Sim</v>
      </c>
      <c r="H2904" s="8" t="str">
        <f>VLOOKUP(A2904,Planilha1!A:Y,23,FALSE)</f>
        <v>Sim</v>
      </c>
      <c r="I2904" s="8" t="str">
        <f>VLOOKUP(A2904,Planilha1!A:Y,24,FALSE)</f>
        <v>Não</v>
      </c>
      <c r="J2904" s="8" t="str">
        <f>VLOOKUP(A2904,Planilha1!A:Y,25,FALSE)</f>
        <v>Sim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Sim</v>
      </c>
      <c r="F2907" s="8" t="str">
        <f>VLOOKUP(A2907,Planilha1!A:Y,21,FALSE)</f>
        <v>Sim</v>
      </c>
      <c r="G2907" s="8" t="str">
        <f>VLOOKUP(A2907,Planilha1!A:Y,22,FALSE)</f>
        <v>Sim</v>
      </c>
      <c r="H2907" s="8" t="str">
        <f>VLOOKUP(A2907,Planilha1!A:Y,23,FALSE)</f>
        <v>Sim</v>
      </c>
      <c r="I2907" s="8" t="str">
        <f>VLOOKUP(A2907,Planilha1!A:Y,24,FALSE)</f>
        <v>Sim</v>
      </c>
      <c r="J2907" s="8" t="str">
        <f>VLOOKUP(A2907,Planilha1!A:Y,25,FALSE)</f>
        <v>Sim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Sim</v>
      </c>
      <c r="F2909" s="8" t="str">
        <f>VLOOKUP(A2909,Planilha1!A:Y,21,FALSE)</f>
        <v>Sim</v>
      </c>
      <c r="G2909" s="8" t="str">
        <f>VLOOKUP(A2909,Planilha1!A:Y,22,FALSE)</f>
        <v>Sim</v>
      </c>
      <c r="H2909" s="8" t="str">
        <f>VLOOKUP(A2909,Planilha1!A:Y,23,FALSE)</f>
        <v>Sim</v>
      </c>
      <c r="I2909" s="8" t="str">
        <f>VLOOKUP(A2909,Planilha1!A:Y,24,FALSE)</f>
        <v>Não</v>
      </c>
      <c r="J2909" s="8" t="str">
        <f>VLOOKUP(A2909,Planilha1!A:Y,25,FALSE)</f>
        <v>Sim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Sim</v>
      </c>
      <c r="F2910" s="8" t="str">
        <f>VLOOKUP(A2910,Planilha1!A:Y,21,FALSE)</f>
        <v>Sim</v>
      </c>
      <c r="G2910" s="8" t="str">
        <f>VLOOKUP(A2910,Planilha1!A:Y,22,FALSE)</f>
        <v>Sim</v>
      </c>
      <c r="H2910" s="8" t="str">
        <f>VLOOKUP(A2910,Planilha1!A:Y,23,FALSE)</f>
        <v>Não</v>
      </c>
      <c r="I2910" s="8" t="str">
        <f>VLOOKUP(A2910,Planilha1!A:Y,24,FALSE)</f>
        <v>Sim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Sim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Não</v>
      </c>
      <c r="F2913" s="8" t="str">
        <f>VLOOKUP(A2913,Planilha1!A:Y,21,FALSE)</f>
        <v>Não</v>
      </c>
      <c r="G2913" s="8" t="str">
        <f>VLOOKUP(A2913,Planilha1!A:Y,22,FALSE)</f>
        <v>Sim</v>
      </c>
      <c r="H2913" s="8" t="str">
        <f>VLOOKUP(A2913,Planilha1!A:Y,23,FALSE)</f>
        <v>Não</v>
      </c>
      <c r="I2913" s="8" t="str">
        <f>VLOOKUP(A2913,Planilha1!A:Y,24,FALSE)</f>
        <v>Sim</v>
      </c>
      <c r="J2913" s="8" t="str">
        <f>VLOOKUP(A2913,Planilha1!A:Y,25,FALSE)</f>
        <v>Não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Sim</v>
      </c>
      <c r="F2914" s="8" t="str">
        <f>VLOOKUP(A2914,Planilha1!A:Y,21,FALSE)</f>
        <v>Sim</v>
      </c>
      <c r="G2914" s="8" t="str">
        <f>VLOOKUP(A2914,Planilha1!A:Y,22,FALSE)</f>
        <v>Sim</v>
      </c>
      <c r="H2914" s="8" t="str">
        <f>VLOOKUP(A2914,Planilha1!A:Y,23,FALSE)</f>
        <v>Sim</v>
      </c>
      <c r="I2914" s="8" t="str">
        <f>VLOOKUP(A2914,Planilha1!A:Y,24,FALSE)</f>
        <v>Não</v>
      </c>
      <c r="J2914" s="8" t="str">
        <f>VLOOKUP(A2914,Planilha1!A:Y,25,FALSE)</f>
        <v>Sim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Sim</v>
      </c>
      <c r="F2915" s="8" t="str">
        <f>VLOOKUP(A2915,Planilha1!A:Y,21,FALSE)</f>
        <v>Sim</v>
      </c>
      <c r="G2915" s="8" t="str">
        <f>VLOOKUP(A2915,Planilha1!A:Y,22,FALSE)</f>
        <v>Não</v>
      </c>
      <c r="H2915" s="8" t="str">
        <f>VLOOKUP(A2915,Planilha1!A:Y,23,FALSE)</f>
        <v>Sim</v>
      </c>
      <c r="I2915" s="8" t="str">
        <f>VLOOKUP(A2915,Planilha1!A:Y,24,FALSE)</f>
        <v>Sim</v>
      </c>
      <c r="J2915" s="8" t="str">
        <f>VLOOKUP(A2915,Planilha1!A:Y,25,FALSE)</f>
        <v>Sim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Sim</v>
      </c>
      <c r="F2916" s="8" t="str">
        <f>VLOOKUP(A2916,Planilha1!A:Y,21,FALSE)</f>
        <v>Sim</v>
      </c>
      <c r="G2916" s="8" t="str">
        <f>VLOOKUP(A2916,Planilha1!A:Y,22,FALSE)</f>
        <v>Não</v>
      </c>
      <c r="H2916" s="8" t="str">
        <f>VLOOKUP(A2916,Planilha1!A:Y,23,FALSE)</f>
        <v>Sim</v>
      </c>
      <c r="I2916" s="8" t="str">
        <f>VLOOKUP(A2916,Planilha1!A:Y,24,FALSE)</f>
        <v>Não</v>
      </c>
      <c r="J2916" s="8" t="str">
        <f>VLOOKUP(A2916,Planilha1!A:Y,25,FALSE)</f>
        <v>Não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Sim</v>
      </c>
      <c r="I2917" s="8" t="str">
        <f>VLOOKUP(A2917,Planilha1!A:Y,24,FALSE)</f>
        <v>Não</v>
      </c>
      <c r="J2917" s="8" t="str">
        <f>VLOOKUP(A2917,Planilha1!A:Y,25,FALSE)</f>
        <v>Sim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Sim</v>
      </c>
      <c r="F2918" s="8" t="str">
        <f>VLOOKUP(A2918,Planilha1!A:Y,21,FALSE)</f>
        <v>Sim</v>
      </c>
      <c r="G2918" s="8" t="str">
        <f>VLOOKUP(A2918,Planilha1!A:Y,22,FALSE)</f>
        <v>Sim</v>
      </c>
      <c r="H2918" s="8" t="str">
        <f>VLOOKUP(A2918,Planilha1!A:Y,23,FALSE)</f>
        <v>Sim</v>
      </c>
      <c r="I2918" s="8" t="str">
        <f>VLOOKUP(A2918,Planilha1!A:Y,24,FALSE)</f>
        <v>Não</v>
      </c>
      <c r="J2918" s="8" t="str">
        <f>VLOOKUP(A2918,Planilha1!A:Y,25,FALSE)</f>
        <v>Não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Sim</v>
      </c>
      <c r="F2919" s="8" t="str">
        <f>VLOOKUP(A2919,Planilha1!A:Y,21,FALSE)</f>
        <v>Sim</v>
      </c>
      <c r="G2919" s="8" t="str">
        <f>VLOOKUP(A2919,Planilha1!A:Y,22,FALSE)</f>
        <v>Sim</v>
      </c>
      <c r="H2919" s="8" t="str">
        <f>VLOOKUP(A2919,Planilha1!A:Y,23,FALSE)</f>
        <v>Sim</v>
      </c>
      <c r="I2919" s="8" t="str">
        <f>VLOOKUP(A2919,Planilha1!A:Y,24,FALSE)</f>
        <v>Sim</v>
      </c>
      <c r="J2919" s="8" t="str">
        <f>VLOOKUP(A2919,Planilha1!A:Y,25,FALSE)</f>
        <v>Sim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Sim</v>
      </c>
      <c r="I2920" s="8" t="str">
        <f>VLOOKUP(A2920,Planilha1!A:Y,24,FALSE)</f>
        <v>Não</v>
      </c>
      <c r="J2920" s="8" t="str">
        <f>VLOOKUP(A2920,Planilha1!A:Y,25,FALSE)</f>
        <v>Sim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Sim</v>
      </c>
      <c r="F2921" s="8" t="str">
        <f>VLOOKUP(A2921,Planilha1!A:Y,21,FALSE)</f>
        <v>Sim</v>
      </c>
      <c r="G2921" s="8" t="str">
        <f>VLOOKUP(A2921,Planilha1!A:Y,22,FALSE)</f>
        <v>Sim</v>
      </c>
      <c r="H2921" s="8" t="str">
        <f>VLOOKUP(A2921,Planilha1!A:Y,23,FALSE)</f>
        <v>Sim</v>
      </c>
      <c r="I2921" s="8" t="str">
        <f>VLOOKUP(A2921,Planilha1!A:Y,24,FALSE)</f>
        <v>Não</v>
      </c>
      <c r="J2921" s="8" t="str">
        <f>VLOOKUP(A2921,Planilha1!A:Y,25,FALSE)</f>
        <v>Sim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Sim</v>
      </c>
      <c r="I2922" s="8" t="str">
        <f>VLOOKUP(A2922,Planilha1!A:Y,24,FALSE)</f>
        <v>Não</v>
      </c>
      <c r="J2922" s="8" t="str">
        <f>VLOOKUP(A2922,Planilha1!A:Y,25,FALSE)</f>
        <v>Sim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Sim</v>
      </c>
      <c r="I2923" s="8" t="str">
        <f>VLOOKUP(A2923,Planilha1!A:Y,24,FALSE)</f>
        <v>Não</v>
      </c>
      <c r="J2923" s="8" t="str">
        <f>VLOOKUP(A2923,Planilha1!A:Y,25,FALSE)</f>
        <v>Sim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Sim</v>
      </c>
      <c r="F2924" s="8" t="str">
        <f>VLOOKUP(A2924,Planilha1!A:Y,21,FALSE)</f>
        <v>Sim</v>
      </c>
      <c r="G2924" s="8" t="str">
        <f>VLOOKUP(A2924,Planilha1!A:Y,22,FALSE)</f>
        <v>Sim</v>
      </c>
      <c r="H2924" s="8" t="str">
        <f>VLOOKUP(A2924,Planilha1!A:Y,23,FALSE)</f>
        <v>Sim</v>
      </c>
      <c r="I2924" s="8" t="str">
        <f>VLOOKUP(A2924,Planilha1!A:Y,24,FALSE)</f>
        <v>Sim</v>
      </c>
      <c r="J2924" s="8" t="str">
        <f>VLOOKUP(A2924,Planilha1!A:Y,25,FALSE)</f>
        <v>Sim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Sim</v>
      </c>
      <c r="H2925" s="8" t="str">
        <f>VLOOKUP(A2925,Planilha1!A:Y,23,FALSE)</f>
        <v>Sim</v>
      </c>
      <c r="I2925" s="8" t="str">
        <f>VLOOKUP(A2925,Planilha1!A:Y,24,FALSE)</f>
        <v>Sim</v>
      </c>
      <c r="J2925" s="8" t="str">
        <f>VLOOKUP(A2925,Planilha1!A:Y,25,FALSE)</f>
        <v>Sim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Sim</v>
      </c>
      <c r="F2926" s="8" t="str">
        <f>VLOOKUP(A2926,Planilha1!A:Y,21,FALSE)</f>
        <v>Sim</v>
      </c>
      <c r="G2926" s="8" t="str">
        <f>VLOOKUP(A2926,Planilha1!A:Y,22,FALSE)</f>
        <v>Sim</v>
      </c>
      <c r="H2926" s="8" t="str">
        <f>VLOOKUP(A2926,Planilha1!A:Y,23,FALSE)</f>
        <v>Sim</v>
      </c>
      <c r="I2926" s="8" t="str">
        <f>VLOOKUP(A2926,Planilha1!A:Y,24,FALSE)</f>
        <v>Sim</v>
      </c>
      <c r="J2926" s="8" t="str">
        <f>VLOOKUP(A2926,Planilha1!A:Y,25,FALSE)</f>
        <v>Sim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Sim</v>
      </c>
      <c r="F2927" s="8" t="str">
        <f>VLOOKUP(A2927,Planilha1!A:Y,21,FALSE)</f>
        <v>Sim</v>
      </c>
      <c r="G2927" s="8" t="str">
        <f>VLOOKUP(A2927,Planilha1!A:Y,22,FALSE)</f>
        <v>Sim</v>
      </c>
      <c r="H2927" s="8" t="str">
        <f>VLOOKUP(A2927,Planilha1!A:Y,23,FALSE)</f>
        <v>Não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Sim</v>
      </c>
      <c r="H2928" s="8" t="str">
        <f>VLOOKUP(A2928,Planilha1!A:Y,23,FALSE)</f>
        <v>Sim</v>
      </c>
      <c r="I2928" s="8" t="str">
        <f>VLOOKUP(A2928,Planilha1!A:Y,24,FALSE)</f>
        <v>Sim</v>
      </c>
      <c r="J2928" s="8" t="str">
        <f>VLOOKUP(A2928,Planilha1!A:Y,25,FALSE)</f>
        <v>Sim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Sim</v>
      </c>
      <c r="I2929" s="8" t="str">
        <f>VLOOKUP(A2929,Planilha1!A:Y,24,FALSE)</f>
        <v>Não</v>
      </c>
      <c r="J2929" s="8" t="str">
        <f>VLOOKUP(A2929,Planilha1!A:Y,25,FALSE)</f>
        <v>Sim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Sim</v>
      </c>
      <c r="F2930" s="8" t="str">
        <f>VLOOKUP(A2930,Planilha1!A:Y,21,FALSE)</f>
        <v>Sim</v>
      </c>
      <c r="G2930" s="8" t="str">
        <f>VLOOKUP(A2930,Planilha1!A:Y,22,FALSE)</f>
        <v>Sim</v>
      </c>
      <c r="H2930" s="8" t="str">
        <f>VLOOKUP(A2930,Planilha1!A:Y,23,FALSE)</f>
        <v>Sim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Sim</v>
      </c>
      <c r="G2931" s="8" t="str">
        <f>VLOOKUP(A2931,Planilha1!A:Y,22,FALSE)</f>
        <v>Não</v>
      </c>
      <c r="H2931" s="8" t="str">
        <f>VLOOKUP(A2931,Planilha1!A:Y,23,FALSE)</f>
        <v>Sim</v>
      </c>
      <c r="I2931" s="8" t="str">
        <f>VLOOKUP(A2931,Planilha1!A:Y,24,FALSE)</f>
        <v>Sim</v>
      </c>
      <c r="J2931" s="8" t="str">
        <f>VLOOKUP(A2931,Planilha1!A:Y,25,FALSE)</f>
        <v>Sim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Sim</v>
      </c>
      <c r="F2932" s="8" t="str">
        <f>VLOOKUP(A2932,Planilha1!A:Y,21,FALSE)</f>
        <v>Sim</v>
      </c>
      <c r="G2932" s="8" t="str">
        <f>VLOOKUP(A2932,Planilha1!A:Y,22,FALSE)</f>
        <v>Não</v>
      </c>
      <c r="H2932" s="8" t="str">
        <f>VLOOKUP(A2932,Planilha1!A:Y,23,FALSE)</f>
        <v>Sim</v>
      </c>
      <c r="I2932" s="8" t="str">
        <f>VLOOKUP(A2932,Planilha1!A:Y,24,FALSE)</f>
        <v>Não</v>
      </c>
      <c r="J2932" s="8" t="str">
        <f>VLOOKUP(A2932,Planilha1!A:Y,25,FALSE)</f>
        <v>Sim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Sim</v>
      </c>
      <c r="F2934" s="8" t="str">
        <f>VLOOKUP(A2934,Planilha1!A:Y,21,FALSE)</f>
        <v>Sim</v>
      </c>
      <c r="G2934" s="8" t="str">
        <f>VLOOKUP(A2934,Planilha1!A:Y,22,FALSE)</f>
        <v>Sim</v>
      </c>
      <c r="H2934" s="8" t="str">
        <f>VLOOKUP(A2934,Planilha1!A:Y,23,FALSE)</f>
        <v>Sim</v>
      </c>
      <c r="I2934" s="8" t="str">
        <f>VLOOKUP(A2934,Planilha1!A:Y,24,FALSE)</f>
        <v>Sim</v>
      </c>
      <c r="J2934" s="8" t="str">
        <f>VLOOKUP(A2934,Planilha1!A:Y,25,FALSE)</f>
        <v>Sim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Sim</v>
      </c>
      <c r="F2935" s="8" t="str">
        <f>VLOOKUP(A2935,Planilha1!A:Y,21,FALSE)</f>
        <v>Sim</v>
      </c>
      <c r="G2935" s="8" t="str">
        <f>VLOOKUP(A2935,Planilha1!A:Y,22,FALSE)</f>
        <v>Sim</v>
      </c>
      <c r="H2935" s="8" t="str">
        <f>VLOOKUP(A2935,Planilha1!A:Y,23,FALSE)</f>
        <v>Sim</v>
      </c>
      <c r="I2935" s="8" t="str">
        <f>VLOOKUP(A2935,Planilha1!A:Y,24,FALSE)</f>
        <v>Sim</v>
      </c>
      <c r="J2935" s="8" t="str">
        <f>VLOOKUP(A2935,Planilha1!A:Y,25,FALSE)</f>
        <v>Sim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Sim</v>
      </c>
      <c r="H2936" s="8" t="str">
        <f>VLOOKUP(A2936,Planilha1!A:Y,23,FALSE)</f>
        <v>Sim</v>
      </c>
      <c r="I2936" s="8" t="str">
        <f>VLOOKUP(A2936,Planilha1!A:Y,24,FALSE)</f>
        <v>Sim</v>
      </c>
      <c r="J2936" s="8" t="str">
        <f>VLOOKUP(A2936,Planilha1!A:Y,25,FALSE)</f>
        <v>Sim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Sim</v>
      </c>
      <c r="F2937" s="8" t="str">
        <f>VLOOKUP(A2937,Planilha1!A:Y,21,FALSE)</f>
        <v>Sim</v>
      </c>
      <c r="G2937" s="8" t="str">
        <f>VLOOKUP(A2937,Planilha1!A:Y,22,FALSE)</f>
        <v>Sim</v>
      </c>
      <c r="H2937" s="8" t="str">
        <f>VLOOKUP(A2937,Planilha1!A:Y,23,FALSE)</f>
        <v>Sim</v>
      </c>
      <c r="I2937" s="8" t="str">
        <f>VLOOKUP(A2937,Planilha1!A:Y,24,FALSE)</f>
        <v>Sim</v>
      </c>
      <c r="J2937" s="8" t="str">
        <f>VLOOKUP(A2937,Planilha1!A:Y,25,FALSE)</f>
        <v>Sim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Sim</v>
      </c>
      <c r="F2938" s="8" t="str">
        <f>VLOOKUP(A2938,Planilha1!A:Y,21,FALSE)</f>
        <v>Sim</v>
      </c>
      <c r="G2938" s="8" t="str">
        <f>VLOOKUP(A2938,Planilha1!A:Y,22,FALSE)</f>
        <v>Sim</v>
      </c>
      <c r="H2938" s="8" t="str">
        <f>VLOOKUP(A2938,Planilha1!A:Y,23,FALSE)</f>
        <v>Sim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Sim</v>
      </c>
      <c r="F2940" s="8" t="str">
        <f>VLOOKUP(A2940,Planilha1!A:Y,21,FALSE)</f>
        <v>Sim</v>
      </c>
      <c r="G2940" s="8" t="str">
        <f>VLOOKUP(A2940,Planilha1!A:Y,22,FALSE)</f>
        <v>Sim</v>
      </c>
      <c r="H2940" s="8" t="str">
        <f>VLOOKUP(A2940,Planilha1!A:Y,23,FALSE)</f>
        <v>Sim</v>
      </c>
      <c r="I2940" s="8" t="str">
        <f>VLOOKUP(A2940,Planilha1!A:Y,24,FALSE)</f>
        <v>Sim</v>
      </c>
      <c r="J2940" s="8" t="str">
        <f>VLOOKUP(A2940,Planilha1!A:Y,25,FALSE)</f>
        <v>Sim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Sim</v>
      </c>
      <c r="F2941" s="8" t="str">
        <f>VLOOKUP(A2941,Planilha1!A:Y,21,FALSE)</f>
        <v>Sim</v>
      </c>
      <c r="G2941" s="8" t="str">
        <f>VLOOKUP(A2941,Planilha1!A:Y,22,FALSE)</f>
        <v>Sim</v>
      </c>
      <c r="H2941" s="8" t="str">
        <f>VLOOKUP(A2941,Planilha1!A:Y,23,FALSE)</f>
        <v>Sim</v>
      </c>
      <c r="I2941" s="8" t="str">
        <f>VLOOKUP(A2941,Planilha1!A:Y,24,FALSE)</f>
        <v>Não</v>
      </c>
      <c r="J2941" s="8" t="str">
        <f>VLOOKUP(A2941,Planilha1!A:Y,25,FALSE)</f>
        <v>Sim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Sim</v>
      </c>
      <c r="F2942" s="8" t="str">
        <f>VLOOKUP(A2942,Planilha1!A:Y,21,FALSE)</f>
        <v>Sim</v>
      </c>
      <c r="G2942" s="8" t="str">
        <f>VLOOKUP(A2942,Planilha1!A:Y,22,FALSE)</f>
        <v>Sim</v>
      </c>
      <c r="H2942" s="8" t="str">
        <f>VLOOKUP(A2942,Planilha1!A:Y,23,FALSE)</f>
        <v>Sim</v>
      </c>
      <c r="I2942" s="8" t="str">
        <f>VLOOKUP(A2942,Planilha1!A:Y,24,FALSE)</f>
        <v>Sim</v>
      </c>
      <c r="J2942" s="8" t="str">
        <f>VLOOKUP(A2942,Planilha1!A:Y,25,FALSE)</f>
        <v>Sim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Sim</v>
      </c>
      <c r="G2943" s="8" t="str">
        <f>VLOOKUP(A2943,Planilha1!A:Y,22,FALSE)</f>
        <v>Não</v>
      </c>
      <c r="H2943" s="8" t="str">
        <f>VLOOKUP(A2943,Planilha1!A:Y,23,FALSE)</f>
        <v>Sim</v>
      </c>
      <c r="I2943" s="8" t="str">
        <f>VLOOKUP(A2943,Planilha1!A:Y,24,FALSE)</f>
        <v>Não</v>
      </c>
      <c r="J2943" s="8" t="str">
        <f>VLOOKUP(A2943,Planilha1!A:Y,25,FALSE)</f>
        <v>Sim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Sim</v>
      </c>
      <c r="F2944" s="8" t="str">
        <f>VLOOKUP(A2944,Planilha1!A:Y,21,FALSE)</f>
        <v>Sim</v>
      </c>
      <c r="G2944" s="8" t="str">
        <f>VLOOKUP(A2944,Planilha1!A:Y,22,FALSE)</f>
        <v>Sim</v>
      </c>
      <c r="H2944" s="8" t="str">
        <f>VLOOKUP(A2944,Planilha1!A:Y,23,FALSE)</f>
        <v>Sim</v>
      </c>
      <c r="I2944" s="8" t="str">
        <f>VLOOKUP(A2944,Planilha1!A:Y,24,FALSE)</f>
        <v>Sim</v>
      </c>
      <c r="J2944" s="8" t="str">
        <f>VLOOKUP(A2944,Planilha1!A:Y,25,FALSE)</f>
        <v>Sim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Sim</v>
      </c>
      <c r="F2945" s="8" t="str">
        <f>VLOOKUP(A2945,Planilha1!A:Y,21,FALSE)</f>
        <v>Sim</v>
      </c>
      <c r="G2945" s="8" t="str">
        <f>VLOOKUP(A2945,Planilha1!A:Y,22,FALSE)</f>
        <v>Sim</v>
      </c>
      <c r="H2945" s="8" t="str">
        <f>VLOOKUP(A2945,Planilha1!A:Y,23,FALSE)</f>
        <v>Sim</v>
      </c>
      <c r="I2945" s="8" t="str">
        <f>VLOOKUP(A2945,Planilha1!A:Y,24,FALSE)</f>
        <v>Sim</v>
      </c>
      <c r="J2945" s="8" t="str">
        <f>VLOOKUP(A2945,Planilha1!A:Y,25,FALSE)</f>
        <v>Sim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Sim</v>
      </c>
      <c r="H2946" s="8" t="str">
        <f>VLOOKUP(A2946,Planilha1!A:Y,23,FALSE)</f>
        <v>Sim</v>
      </c>
      <c r="I2946" s="8" t="str">
        <f>VLOOKUP(A2946,Planilha1!A:Y,24,FALSE)</f>
        <v>Sim</v>
      </c>
      <c r="J2946" s="8" t="str">
        <f>VLOOKUP(A2946,Planilha1!A:Y,25,FALSE)</f>
        <v>Sim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Sim</v>
      </c>
      <c r="I2947" s="8" t="str">
        <f>VLOOKUP(A2947,Planilha1!A:Y,24,FALSE)</f>
        <v>Não</v>
      </c>
      <c r="J2947" s="8" t="str">
        <f>VLOOKUP(A2947,Planilha1!A:Y,25,FALSE)</f>
        <v>Sim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Sim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Sim</v>
      </c>
      <c r="I2948" s="8" t="str">
        <f>VLOOKUP(A2948,Planilha1!A:Y,24,FALSE)</f>
        <v>Não</v>
      </c>
      <c r="J2948" s="8" t="str">
        <f>VLOOKUP(A2948,Planilha1!A:Y,25,FALSE)</f>
        <v>Sim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Sim</v>
      </c>
      <c r="F2949" s="8" t="str">
        <f>VLOOKUP(A2949,Planilha1!A:Y,21,FALSE)</f>
        <v>Sim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Sim</v>
      </c>
      <c r="F2950" s="8" t="str">
        <f>VLOOKUP(A2950,Planilha1!A:Y,21,FALSE)</f>
        <v>Sim</v>
      </c>
      <c r="G2950" s="8" t="str">
        <f>VLOOKUP(A2950,Planilha1!A:Y,22,FALSE)</f>
        <v>Sim</v>
      </c>
      <c r="H2950" s="8" t="str">
        <f>VLOOKUP(A2950,Planilha1!A:Y,23,FALSE)</f>
        <v>Sim</v>
      </c>
      <c r="I2950" s="8" t="str">
        <f>VLOOKUP(A2950,Planilha1!A:Y,24,FALSE)</f>
        <v>Não</v>
      </c>
      <c r="J2950" s="8" t="str">
        <f>VLOOKUP(A2950,Planilha1!A:Y,25,FALSE)</f>
        <v>Não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Sim</v>
      </c>
      <c r="F2951" s="8" t="str">
        <f>VLOOKUP(A2951,Planilha1!A:Y,21,FALSE)</f>
        <v>Sim</v>
      </c>
      <c r="G2951" s="8" t="str">
        <f>VLOOKUP(A2951,Planilha1!A:Y,22,FALSE)</f>
        <v>Sim</v>
      </c>
      <c r="H2951" s="8" t="str">
        <f>VLOOKUP(A2951,Planilha1!A:Y,23,FALSE)</f>
        <v>Sim</v>
      </c>
      <c r="I2951" s="8" t="str">
        <f>VLOOKUP(A2951,Planilha1!A:Y,24,FALSE)</f>
        <v>Sim</v>
      </c>
      <c r="J2951" s="8" t="str">
        <f>VLOOKUP(A2951,Planilha1!A:Y,25,FALSE)</f>
        <v>Sim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Não</v>
      </c>
      <c r="F2953" s="8" t="str">
        <f>VLOOKUP(A2953,Planilha1!A:Y,21,FALSE)</f>
        <v>Sim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Sim</v>
      </c>
      <c r="H2954" s="8" t="str">
        <f>VLOOKUP(A2954,Planilha1!A:Y,23,FALSE)</f>
        <v>Sim</v>
      </c>
      <c r="I2954" s="8" t="str">
        <f>VLOOKUP(A2954,Planilha1!A:Y,24,FALSE)</f>
        <v>Sim</v>
      </c>
      <c r="J2954" s="8" t="str">
        <f>VLOOKUP(A2954,Planilha1!A:Y,25,FALSE)</f>
        <v>Sim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Sim</v>
      </c>
      <c r="F2955" s="8" t="str">
        <f>VLOOKUP(A2955,Planilha1!A:Y,21,FALSE)</f>
        <v>Sim</v>
      </c>
      <c r="G2955" s="8" t="str">
        <f>VLOOKUP(A2955,Planilha1!A:Y,22,FALSE)</f>
        <v>Sim</v>
      </c>
      <c r="H2955" s="8" t="str">
        <f>VLOOKUP(A2955,Planilha1!A:Y,23,FALSE)</f>
        <v>Sim</v>
      </c>
      <c r="I2955" s="8" t="str">
        <f>VLOOKUP(A2955,Planilha1!A:Y,24,FALSE)</f>
        <v>Não</v>
      </c>
      <c r="J2955" s="8" t="str">
        <f>VLOOKUP(A2955,Planilha1!A:Y,25,FALSE)</f>
        <v>Sim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Sim</v>
      </c>
      <c r="F2956" s="8" t="str">
        <f>VLOOKUP(A2956,Planilha1!A:Y,21,FALSE)</f>
        <v>Sim</v>
      </c>
      <c r="G2956" s="8" t="str">
        <f>VLOOKUP(A2956,Planilha1!A:Y,22,FALSE)</f>
        <v>Sim</v>
      </c>
      <c r="H2956" s="8" t="str">
        <f>VLOOKUP(A2956,Planilha1!A:Y,23,FALSE)</f>
        <v>Sim</v>
      </c>
      <c r="I2956" s="8" t="str">
        <f>VLOOKUP(A2956,Planilha1!A:Y,24,FALSE)</f>
        <v>Sim</v>
      </c>
      <c r="J2956" s="8" t="str">
        <f>VLOOKUP(A2956,Planilha1!A:Y,25,FALSE)</f>
        <v>Sim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Sim</v>
      </c>
      <c r="F2957" s="8" t="str">
        <f>VLOOKUP(A2957,Planilha1!A:Y,21,FALSE)</f>
        <v>Sim</v>
      </c>
      <c r="G2957" s="8" t="str">
        <f>VLOOKUP(A2957,Planilha1!A:Y,22,FALSE)</f>
        <v>Não</v>
      </c>
      <c r="H2957" s="8" t="str">
        <f>VLOOKUP(A2957,Planilha1!A:Y,23,FALSE)</f>
        <v>Sim</v>
      </c>
      <c r="I2957" s="8" t="str">
        <f>VLOOKUP(A2957,Planilha1!A:Y,24,FALSE)</f>
        <v>Não</v>
      </c>
      <c r="J2957" s="8" t="str">
        <f>VLOOKUP(A2957,Planilha1!A:Y,25,FALSE)</f>
        <v>Sim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Sim</v>
      </c>
      <c r="F2958" s="8" t="str">
        <f>VLOOKUP(A2958,Planilha1!A:Y,21,FALSE)</f>
        <v>Sim</v>
      </c>
      <c r="G2958" s="8" t="str">
        <f>VLOOKUP(A2958,Planilha1!A:Y,22,FALSE)</f>
        <v>Sim</v>
      </c>
      <c r="H2958" s="8" t="str">
        <f>VLOOKUP(A2958,Planilha1!A:Y,23,FALSE)</f>
        <v>Sim</v>
      </c>
      <c r="I2958" s="8" t="str">
        <f>VLOOKUP(A2958,Planilha1!A:Y,24,FALSE)</f>
        <v>Não</v>
      </c>
      <c r="J2958" s="8" t="str">
        <f>VLOOKUP(A2958,Planilha1!A:Y,25,FALSE)</f>
        <v>Sim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Sim</v>
      </c>
      <c r="I2959" s="8" t="str">
        <f>VLOOKUP(A2959,Planilha1!A:Y,24,FALSE)</f>
        <v>Não</v>
      </c>
      <c r="J2959" s="8" t="str">
        <f>VLOOKUP(A2959,Planilha1!A:Y,25,FALSE)</f>
        <v>Sim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Sim</v>
      </c>
      <c r="H2960" s="8" t="str">
        <f>VLOOKUP(A2960,Planilha1!A:Y,23,FALSE)</f>
        <v>Sim</v>
      </c>
      <c r="I2960" s="8" t="str">
        <f>VLOOKUP(A2960,Planilha1!A:Y,24,FALSE)</f>
        <v>Sim</v>
      </c>
      <c r="J2960" s="8" t="str">
        <f>VLOOKUP(A2960,Planilha1!A:Y,25,FALSE)</f>
        <v>Sim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Sim</v>
      </c>
      <c r="H2961" s="8" t="str">
        <f>VLOOKUP(A2961,Planilha1!A:Y,23,FALSE)</f>
        <v>Sim</v>
      </c>
      <c r="I2961" s="8" t="str">
        <f>VLOOKUP(A2961,Planilha1!A:Y,24,FALSE)</f>
        <v>Sim</v>
      </c>
      <c r="J2961" s="8" t="str">
        <f>VLOOKUP(A2961,Planilha1!A:Y,25,FALSE)</f>
        <v>Sim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Sim</v>
      </c>
      <c r="F2962" s="8" t="str">
        <f>VLOOKUP(A2962,Planilha1!A:Y,21,FALSE)</f>
        <v>Sim</v>
      </c>
      <c r="G2962" s="8" t="str">
        <f>VLOOKUP(A2962,Planilha1!A:Y,22,FALSE)</f>
        <v>Sim</v>
      </c>
      <c r="H2962" s="8" t="str">
        <f>VLOOKUP(A2962,Planilha1!A:Y,23,FALSE)</f>
        <v>Sim</v>
      </c>
      <c r="I2962" s="8" t="str">
        <f>VLOOKUP(A2962,Planilha1!A:Y,24,FALSE)</f>
        <v>Não</v>
      </c>
      <c r="J2962" s="8" t="str">
        <f>VLOOKUP(A2962,Planilha1!A:Y,25,FALSE)</f>
        <v>Não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Sim</v>
      </c>
      <c r="F2963" s="8" t="str">
        <f>VLOOKUP(A2963,Planilha1!A:Y,21,FALSE)</f>
        <v>Sim</v>
      </c>
      <c r="G2963" s="8" t="str">
        <f>VLOOKUP(A2963,Planilha1!A:Y,22,FALSE)</f>
        <v>Sim</v>
      </c>
      <c r="H2963" s="8" t="str">
        <f>VLOOKUP(A2963,Planilha1!A:Y,23,FALSE)</f>
        <v>Sim</v>
      </c>
      <c r="I2963" s="8" t="str">
        <f>VLOOKUP(A2963,Planilha1!A:Y,24,FALSE)</f>
        <v>Sim</v>
      </c>
      <c r="J2963" s="8" t="str">
        <f>VLOOKUP(A2963,Planilha1!A:Y,25,FALSE)</f>
        <v>Sim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Sim</v>
      </c>
      <c r="H2964" s="8" t="str">
        <f>VLOOKUP(A2964,Planilha1!A:Y,23,FALSE)</f>
        <v>Sim</v>
      </c>
      <c r="I2964" s="8" t="str">
        <f>VLOOKUP(A2964,Planilha1!A:Y,24,FALSE)</f>
        <v>Sim</v>
      </c>
      <c r="J2964" s="8" t="str">
        <f>VLOOKUP(A2964,Planilha1!A:Y,25,FALSE)</f>
        <v>Sim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Sim</v>
      </c>
      <c r="F2966" s="8" t="str">
        <f>VLOOKUP(A2966,Planilha1!A:Y,21,FALSE)</f>
        <v>Sim</v>
      </c>
      <c r="G2966" s="8" t="str">
        <f>VLOOKUP(A2966,Planilha1!A:Y,22,FALSE)</f>
        <v>Sim</v>
      </c>
      <c r="H2966" s="8" t="str">
        <f>VLOOKUP(A2966,Planilha1!A:Y,23,FALSE)</f>
        <v>Sim</v>
      </c>
      <c r="I2966" s="8" t="str">
        <f>VLOOKUP(A2966,Planilha1!A:Y,24,FALSE)</f>
        <v>Sim</v>
      </c>
      <c r="J2966" s="8" t="str">
        <f>VLOOKUP(A2966,Planilha1!A:Y,25,FALSE)</f>
        <v>Sim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Sim</v>
      </c>
      <c r="F2967" s="8" t="str">
        <f>VLOOKUP(A2967,Planilha1!A:Y,21,FALSE)</f>
        <v>Sim</v>
      </c>
      <c r="G2967" s="8" t="str">
        <f>VLOOKUP(A2967,Planilha1!A:Y,22,FALSE)</f>
        <v>Sim</v>
      </c>
      <c r="H2967" s="8" t="str">
        <f>VLOOKUP(A2967,Planilha1!A:Y,23,FALSE)</f>
        <v>Sim</v>
      </c>
      <c r="I2967" s="8" t="str">
        <f>VLOOKUP(A2967,Planilha1!A:Y,24,FALSE)</f>
        <v>Não</v>
      </c>
      <c r="J2967" s="8" t="str">
        <f>VLOOKUP(A2967,Planilha1!A:Y,25,FALSE)</f>
        <v>Não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Sim</v>
      </c>
      <c r="F2968" s="8" t="str">
        <f>VLOOKUP(A2968,Planilha1!A:Y,21,FALSE)</f>
        <v>Sim</v>
      </c>
      <c r="G2968" s="8" t="str">
        <f>VLOOKUP(A2968,Planilha1!A:Y,22,FALSE)</f>
        <v>Sim</v>
      </c>
      <c r="H2968" s="8" t="str">
        <f>VLOOKUP(A2968,Planilha1!A:Y,23,FALSE)</f>
        <v>Sim</v>
      </c>
      <c r="I2968" s="8" t="str">
        <f>VLOOKUP(A2968,Planilha1!A:Y,24,FALSE)</f>
        <v>Sim</v>
      </c>
      <c r="J2968" s="8" t="str">
        <f>VLOOKUP(A2968,Planilha1!A:Y,25,FALSE)</f>
        <v>Sim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Sim</v>
      </c>
      <c r="F2969" s="8" t="str">
        <f>VLOOKUP(A2969,Planilha1!A:Y,21,FALSE)</f>
        <v>Sim</v>
      </c>
      <c r="G2969" s="8" t="str">
        <f>VLOOKUP(A2969,Planilha1!A:Y,22,FALSE)</f>
        <v>Sim</v>
      </c>
      <c r="H2969" s="8" t="str">
        <f>VLOOKUP(A2969,Planilha1!A:Y,23,FALSE)</f>
        <v>Sim</v>
      </c>
      <c r="I2969" s="8" t="str">
        <f>VLOOKUP(A2969,Planilha1!A:Y,24,FALSE)</f>
        <v>Sim</v>
      </c>
      <c r="J2969" s="8" t="str">
        <f>VLOOKUP(A2969,Planilha1!A:Y,25,FALSE)</f>
        <v>Sim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Sim</v>
      </c>
      <c r="F2971" s="8" t="str">
        <f>VLOOKUP(A2971,Planilha1!A:Y,21,FALSE)</f>
        <v>Sim</v>
      </c>
      <c r="G2971" s="8" t="str">
        <f>VLOOKUP(A2971,Planilha1!A:Y,22,FALSE)</f>
        <v>Sim</v>
      </c>
      <c r="H2971" s="8" t="str">
        <f>VLOOKUP(A2971,Planilha1!A:Y,23,FALSE)</f>
        <v>Sim</v>
      </c>
      <c r="I2971" s="8" t="str">
        <f>VLOOKUP(A2971,Planilha1!A:Y,24,FALSE)</f>
        <v>Não</v>
      </c>
      <c r="J2971" s="8" t="str">
        <f>VLOOKUP(A2971,Planilha1!A:Y,25,FALSE)</f>
        <v>Sim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Sim</v>
      </c>
      <c r="H2972" s="8" t="str">
        <f>VLOOKUP(A2972,Planilha1!A:Y,23,FALSE)</f>
        <v>Sim</v>
      </c>
      <c r="I2972" s="8" t="str">
        <f>VLOOKUP(A2972,Planilha1!A:Y,24,FALSE)</f>
        <v>Sim</v>
      </c>
      <c r="J2972" s="8" t="str">
        <f>VLOOKUP(A2972,Planilha1!A:Y,25,FALSE)</f>
        <v>Sim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Sim</v>
      </c>
      <c r="H2973" s="8" t="str">
        <f>VLOOKUP(A2973,Planilha1!A:Y,23,FALSE)</f>
        <v>Sim</v>
      </c>
      <c r="I2973" s="8" t="str">
        <f>VLOOKUP(A2973,Planilha1!A:Y,24,FALSE)</f>
        <v>Sim</v>
      </c>
      <c r="J2973" s="8" t="str">
        <f>VLOOKUP(A2973,Planilha1!A:Y,25,FALSE)</f>
        <v>Sim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Sim</v>
      </c>
      <c r="F2974" s="8" t="str">
        <f>VLOOKUP(A2974,Planilha1!A:Y,21,FALSE)</f>
        <v>Sim</v>
      </c>
      <c r="G2974" s="8" t="str">
        <f>VLOOKUP(A2974,Planilha1!A:Y,22,FALSE)</f>
        <v>Não</v>
      </c>
      <c r="H2974" s="8" t="str">
        <f>VLOOKUP(A2974,Planilha1!A:Y,23,FALSE)</f>
        <v>Sim</v>
      </c>
      <c r="I2974" s="8" t="str">
        <f>VLOOKUP(A2974,Planilha1!A:Y,24,FALSE)</f>
        <v>Não</v>
      </c>
      <c r="J2974" s="8" t="str">
        <f>VLOOKUP(A2974,Planilha1!A:Y,25,FALSE)</f>
        <v>Sim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Sim</v>
      </c>
      <c r="F2975" s="8" t="str">
        <f>VLOOKUP(A2975,Planilha1!A:Y,21,FALSE)</f>
        <v>Sim</v>
      </c>
      <c r="G2975" s="8" t="str">
        <f>VLOOKUP(A2975,Planilha1!A:Y,22,FALSE)</f>
        <v>Sim</v>
      </c>
      <c r="H2975" s="8" t="str">
        <f>VLOOKUP(A2975,Planilha1!A:Y,23,FALSE)</f>
        <v>Sim</v>
      </c>
      <c r="I2975" s="8" t="str">
        <f>VLOOKUP(A2975,Planilha1!A:Y,24,FALSE)</f>
        <v>Sim</v>
      </c>
      <c r="J2975" s="8" t="str">
        <f>VLOOKUP(A2975,Planilha1!A:Y,25,FALSE)</f>
        <v>Sim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Sim</v>
      </c>
      <c r="F2977" s="8" t="str">
        <f>VLOOKUP(A2977,Planilha1!A:Y,21,FALSE)</f>
        <v>Sim</v>
      </c>
      <c r="G2977" s="8" t="str">
        <f>VLOOKUP(A2977,Planilha1!A:Y,22,FALSE)</f>
        <v>Não</v>
      </c>
      <c r="H2977" s="8" t="str">
        <f>VLOOKUP(A2977,Planilha1!A:Y,23,FALSE)</f>
        <v>Sim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Sim</v>
      </c>
      <c r="F2979" s="8" t="str">
        <f>VLOOKUP(A2979,Planilha1!A:Y,21,FALSE)</f>
        <v>Sim</v>
      </c>
      <c r="G2979" s="8" t="str">
        <f>VLOOKUP(A2979,Planilha1!A:Y,22,FALSE)</f>
        <v>Sim</v>
      </c>
      <c r="H2979" s="8" t="str">
        <f>VLOOKUP(A2979,Planilha1!A:Y,23,FALSE)</f>
        <v>Sim</v>
      </c>
      <c r="I2979" s="8" t="str">
        <f>VLOOKUP(A2979,Planilha1!A:Y,24,FALSE)</f>
        <v>Sim</v>
      </c>
      <c r="J2979" s="8" t="str">
        <f>VLOOKUP(A2979,Planilha1!A:Y,25,FALSE)</f>
        <v>Sim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Sim</v>
      </c>
      <c r="F2980" s="8" t="str">
        <f>VLOOKUP(A2980,Planilha1!A:Y,21,FALSE)</f>
        <v>Sim</v>
      </c>
      <c r="G2980" s="8" t="str">
        <f>VLOOKUP(A2980,Planilha1!A:Y,22,FALSE)</f>
        <v>Sim</v>
      </c>
      <c r="H2980" s="8" t="str">
        <f>VLOOKUP(A2980,Planilha1!A:Y,23,FALSE)</f>
        <v>Sim</v>
      </c>
      <c r="I2980" s="8" t="str">
        <f>VLOOKUP(A2980,Planilha1!A:Y,24,FALSE)</f>
        <v>Não</v>
      </c>
      <c r="J2980" s="8" t="str">
        <f>VLOOKUP(A2980,Planilha1!A:Y,25,FALSE)</f>
        <v>Não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Sim</v>
      </c>
      <c r="F2982" s="8" t="str">
        <f>VLOOKUP(A2982,Planilha1!A:Y,21,FALSE)</f>
        <v>Sim</v>
      </c>
      <c r="G2982" s="8" t="str">
        <f>VLOOKUP(A2982,Planilha1!A:Y,22,FALSE)</f>
        <v>Sim</v>
      </c>
      <c r="H2982" s="8" t="str">
        <f>VLOOKUP(A2982,Planilha1!A:Y,23,FALSE)</f>
        <v>Sim</v>
      </c>
      <c r="I2982" s="8" t="str">
        <f>VLOOKUP(A2982,Planilha1!A:Y,24,FALSE)</f>
        <v>Sim</v>
      </c>
      <c r="J2982" s="8" t="str">
        <f>VLOOKUP(A2982,Planilha1!A:Y,25,FALSE)</f>
        <v>Sim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Sim</v>
      </c>
      <c r="F2983" s="8" t="str">
        <f>VLOOKUP(A2983,Planilha1!A:Y,21,FALSE)</f>
        <v>Sim</v>
      </c>
      <c r="G2983" s="8" t="str">
        <f>VLOOKUP(A2983,Planilha1!A:Y,22,FALSE)</f>
        <v>Sim</v>
      </c>
      <c r="H2983" s="8" t="str">
        <f>VLOOKUP(A2983,Planilha1!A:Y,23,FALSE)</f>
        <v>Sim</v>
      </c>
      <c r="I2983" s="8" t="str">
        <f>VLOOKUP(A2983,Planilha1!A:Y,24,FALSE)</f>
        <v>Sim</v>
      </c>
      <c r="J2983" s="8" t="str">
        <f>VLOOKUP(A2983,Planilha1!A:Y,25,FALSE)</f>
        <v>Sim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Sim</v>
      </c>
      <c r="F2985" s="8" t="str">
        <f>VLOOKUP(A2985,Planilha1!A:Y,21,FALSE)</f>
        <v>Sim</v>
      </c>
      <c r="G2985" s="8" t="str">
        <f>VLOOKUP(A2985,Planilha1!A:Y,22,FALSE)</f>
        <v>Sim</v>
      </c>
      <c r="H2985" s="8" t="str">
        <f>VLOOKUP(A2985,Planilha1!A:Y,23,FALSE)</f>
        <v>Sim</v>
      </c>
      <c r="I2985" s="8" t="str">
        <f>VLOOKUP(A2985,Planilha1!A:Y,24,FALSE)</f>
        <v>Sim</v>
      </c>
      <c r="J2985" s="8" t="str">
        <f>VLOOKUP(A2985,Planilha1!A:Y,25,FALSE)</f>
        <v>Sim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Sim</v>
      </c>
      <c r="F2986" s="8" t="str">
        <f>VLOOKUP(A2986,Planilha1!A:Y,21,FALSE)</f>
        <v>Sim</v>
      </c>
      <c r="G2986" s="8" t="str">
        <f>VLOOKUP(A2986,Planilha1!A:Y,22,FALSE)</f>
        <v>Sim</v>
      </c>
      <c r="H2986" s="8" t="str">
        <f>VLOOKUP(A2986,Planilha1!A:Y,23,FALSE)</f>
        <v>Sim</v>
      </c>
      <c r="I2986" s="8" t="str">
        <f>VLOOKUP(A2986,Planilha1!A:Y,24,FALSE)</f>
        <v>Sim</v>
      </c>
      <c r="J2986" s="8" t="str">
        <f>VLOOKUP(A2986,Planilha1!A:Y,25,FALSE)</f>
        <v>Sim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Sim</v>
      </c>
      <c r="F2987" s="8" t="str">
        <f>VLOOKUP(A2987,Planilha1!A:Y,21,FALSE)</f>
        <v>Sim</v>
      </c>
      <c r="G2987" s="8" t="str">
        <f>VLOOKUP(A2987,Planilha1!A:Y,22,FALSE)</f>
        <v>Sim</v>
      </c>
      <c r="H2987" s="8" t="str">
        <f>VLOOKUP(A2987,Planilha1!A:Y,23,FALSE)</f>
        <v>Sim</v>
      </c>
      <c r="I2987" s="8" t="str">
        <f>VLOOKUP(A2987,Planilha1!A:Y,24,FALSE)</f>
        <v>Não</v>
      </c>
      <c r="J2987" s="8" t="str">
        <f>VLOOKUP(A2987,Planilha1!A:Y,25,FALSE)</f>
        <v>Não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Não</v>
      </c>
      <c r="F2988" s="8" t="str">
        <f>VLOOKUP(A2988,Planilha1!A:Y,21,FALSE)</f>
        <v>Sim</v>
      </c>
      <c r="G2988" s="8" t="str">
        <f>VLOOKUP(A2988,Planilha1!A:Y,22,FALSE)</f>
        <v>Não</v>
      </c>
      <c r="H2988" s="8" t="str">
        <f>VLOOKUP(A2988,Planilha1!A:Y,23,FALSE)</f>
        <v>Sim</v>
      </c>
      <c r="I2988" s="8" t="str">
        <f>VLOOKUP(A2988,Planilha1!A:Y,24,FALSE)</f>
        <v>Sim</v>
      </c>
      <c r="J2988" s="8" t="str">
        <f>VLOOKUP(A2988,Planilha1!A:Y,25,FALSE)</f>
        <v>Sim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Sim</v>
      </c>
      <c r="F2989" s="8" t="str">
        <f>VLOOKUP(A2989,Planilha1!A:Y,21,FALSE)</f>
        <v>Sim</v>
      </c>
      <c r="G2989" s="8" t="str">
        <f>VLOOKUP(A2989,Planilha1!A:Y,22,FALSE)</f>
        <v>Sim</v>
      </c>
      <c r="H2989" s="8" t="str">
        <f>VLOOKUP(A2989,Planilha1!A:Y,23,FALSE)</f>
        <v>Sim</v>
      </c>
      <c r="I2989" s="8" t="str">
        <f>VLOOKUP(A2989,Planilha1!A:Y,24,FALSE)</f>
        <v>Sim</v>
      </c>
      <c r="J2989" s="8" t="str">
        <f>VLOOKUP(A2989,Planilha1!A:Y,25,FALSE)</f>
        <v>Sim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Sim</v>
      </c>
      <c r="F2990" s="8" t="str">
        <f>VLOOKUP(A2990,Planilha1!A:Y,21,FALSE)</f>
        <v>Sim</v>
      </c>
      <c r="G2990" s="8" t="str">
        <f>VLOOKUP(A2990,Planilha1!A:Y,22,FALSE)</f>
        <v>Sim</v>
      </c>
      <c r="H2990" s="8" t="str">
        <f>VLOOKUP(A2990,Planilha1!A:Y,23,FALSE)</f>
        <v>Sim</v>
      </c>
      <c r="I2990" s="8" t="str">
        <f>VLOOKUP(A2990,Planilha1!A:Y,24,FALSE)</f>
        <v>Sim</v>
      </c>
      <c r="J2990" s="8" t="str">
        <f>VLOOKUP(A2990,Planilha1!A:Y,25,FALSE)</f>
        <v>Sim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Sim</v>
      </c>
      <c r="F2991" s="8" t="str">
        <f>VLOOKUP(A2991,Planilha1!A:Y,21,FALSE)</f>
        <v>Sim</v>
      </c>
      <c r="G2991" s="8" t="str">
        <f>VLOOKUP(A2991,Planilha1!A:Y,22,FALSE)</f>
        <v>Sim</v>
      </c>
      <c r="H2991" s="8" t="str">
        <f>VLOOKUP(A2991,Planilha1!A:Y,23,FALSE)</f>
        <v>Sim</v>
      </c>
      <c r="I2991" s="8" t="str">
        <f>VLOOKUP(A2991,Planilha1!A:Y,24,FALSE)</f>
        <v>Sim</v>
      </c>
      <c r="J2991" s="8" t="str">
        <f>VLOOKUP(A2991,Planilha1!A:Y,25,FALSE)</f>
        <v>Sim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Sim</v>
      </c>
      <c r="F2992" s="8" t="str">
        <f>VLOOKUP(A2992,Planilha1!A:Y,21,FALSE)</f>
        <v>Sim</v>
      </c>
      <c r="G2992" s="8" t="str">
        <f>VLOOKUP(A2992,Planilha1!A:Y,22,FALSE)</f>
        <v>Sim</v>
      </c>
      <c r="H2992" s="8" t="str">
        <f>VLOOKUP(A2992,Planilha1!A:Y,23,FALSE)</f>
        <v>Sim</v>
      </c>
      <c r="I2992" s="8" t="str">
        <f>VLOOKUP(A2992,Planilha1!A:Y,24,FALSE)</f>
        <v>Sim</v>
      </c>
      <c r="J2992" s="8" t="str">
        <f>VLOOKUP(A2992,Planilha1!A:Y,25,FALSE)</f>
        <v>Sim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Sim</v>
      </c>
      <c r="F2993" s="8" t="str">
        <f>VLOOKUP(A2993,Planilha1!A:Y,21,FALSE)</f>
        <v>Sim</v>
      </c>
      <c r="G2993" s="8" t="str">
        <f>VLOOKUP(A2993,Planilha1!A:Y,22,FALSE)</f>
        <v>Sim</v>
      </c>
      <c r="H2993" s="8" t="str">
        <f>VLOOKUP(A2993,Planilha1!A:Y,23,FALSE)</f>
        <v>Sim</v>
      </c>
      <c r="I2993" s="8" t="str">
        <f>VLOOKUP(A2993,Planilha1!A:Y,24,FALSE)</f>
        <v>Sim</v>
      </c>
      <c r="J2993" s="8" t="str">
        <f>VLOOKUP(A2993,Planilha1!A:Y,25,FALSE)</f>
        <v>Sim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Sim</v>
      </c>
      <c r="F2994" s="8" t="str">
        <f>VLOOKUP(A2994,Planilha1!A:Y,21,FALSE)</f>
        <v>Sim</v>
      </c>
      <c r="G2994" s="8" t="str">
        <f>VLOOKUP(A2994,Planilha1!A:Y,22,FALSE)</f>
        <v>Sim</v>
      </c>
      <c r="H2994" s="8" t="str">
        <f>VLOOKUP(A2994,Planilha1!A:Y,23,FALSE)</f>
        <v>Sim</v>
      </c>
      <c r="I2994" s="8" t="str">
        <f>VLOOKUP(A2994,Planilha1!A:Y,24,FALSE)</f>
        <v>Sim</v>
      </c>
      <c r="J2994" s="8" t="str">
        <f>VLOOKUP(A2994,Planilha1!A:Y,25,FALSE)</f>
        <v>Sim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Sim</v>
      </c>
      <c r="F2995" s="8" t="str">
        <f>VLOOKUP(A2995,Planilha1!A:Y,21,FALSE)</f>
        <v>Sim</v>
      </c>
      <c r="G2995" s="8" t="str">
        <f>VLOOKUP(A2995,Planilha1!A:Y,22,FALSE)</f>
        <v>Sim</v>
      </c>
      <c r="H2995" s="8" t="str">
        <f>VLOOKUP(A2995,Planilha1!A:Y,23,FALSE)</f>
        <v>Sim</v>
      </c>
      <c r="I2995" s="8" t="str">
        <f>VLOOKUP(A2995,Planilha1!A:Y,24,FALSE)</f>
        <v>Não</v>
      </c>
      <c r="J2995" s="8" t="str">
        <f>VLOOKUP(A2995,Planilha1!A:Y,25,FALSE)</f>
        <v>Sim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Sim</v>
      </c>
      <c r="F2996" s="8" t="str">
        <f>VLOOKUP(A2996,Planilha1!A:Y,21,FALSE)</f>
        <v>Sim</v>
      </c>
      <c r="G2996" s="8" t="str">
        <f>VLOOKUP(A2996,Planilha1!A:Y,22,FALSE)</f>
        <v>Não</v>
      </c>
      <c r="H2996" s="8" t="str">
        <f>VLOOKUP(A2996,Planilha1!A:Y,23,FALSE)</f>
        <v>Sim</v>
      </c>
      <c r="I2996" s="8" t="str">
        <f>VLOOKUP(A2996,Planilha1!A:Y,24,FALSE)</f>
        <v>Não</v>
      </c>
      <c r="J2996" s="8" t="str">
        <f>VLOOKUP(A2996,Planilha1!A:Y,25,FALSE)</f>
        <v>Sim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Sim</v>
      </c>
      <c r="F2997" s="8" t="str">
        <f>VLOOKUP(A2997,Planilha1!A:Y,21,FALSE)</f>
        <v>Sim</v>
      </c>
      <c r="G2997" s="8" t="str">
        <f>VLOOKUP(A2997,Planilha1!A:Y,22,FALSE)</f>
        <v>Sim</v>
      </c>
      <c r="H2997" s="8" t="str">
        <f>VLOOKUP(A2997,Planilha1!A:Y,23,FALSE)</f>
        <v>Sim</v>
      </c>
      <c r="I2997" s="8" t="str">
        <f>VLOOKUP(A2997,Planilha1!A:Y,24,FALSE)</f>
        <v>Não</v>
      </c>
      <c r="J2997" s="8" t="str">
        <f>VLOOKUP(A2997,Planilha1!A:Y,25,FALSE)</f>
        <v>Sim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Sim</v>
      </c>
      <c r="H2998" s="8" t="str">
        <f>VLOOKUP(A2998,Planilha1!A:Y,23,FALSE)</f>
        <v>Sim</v>
      </c>
      <c r="I2998" s="8" t="str">
        <f>VLOOKUP(A2998,Planilha1!A:Y,24,FALSE)</f>
        <v>Sim</v>
      </c>
      <c r="J2998" s="8" t="str">
        <f>VLOOKUP(A2998,Planilha1!A:Y,25,FALSE)</f>
        <v>Sim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Sim</v>
      </c>
      <c r="F3000" s="8" t="str">
        <f>VLOOKUP(A3000,Planilha1!A:Y,21,FALSE)</f>
        <v>Sim</v>
      </c>
      <c r="G3000" s="8" t="str">
        <f>VLOOKUP(A3000,Planilha1!A:Y,22,FALSE)</f>
        <v>Sim</v>
      </c>
      <c r="H3000" s="8" t="str">
        <f>VLOOKUP(A3000,Planilha1!A:Y,23,FALSE)</f>
        <v>Sim</v>
      </c>
      <c r="I3000" s="8" t="str">
        <f>VLOOKUP(A3000,Planilha1!A:Y,24,FALSE)</f>
        <v>Sim</v>
      </c>
      <c r="J3000" s="8" t="str">
        <f>VLOOKUP(A3000,Planilha1!A:Y,25,FALSE)</f>
        <v>Sim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Sim</v>
      </c>
      <c r="H3001" s="8" t="str">
        <f>VLOOKUP(A3001,Planilha1!A:Y,23,FALSE)</f>
        <v>Sim</v>
      </c>
      <c r="I3001" s="8" t="str">
        <f>VLOOKUP(A3001,Planilha1!A:Y,24,FALSE)</f>
        <v>Sim</v>
      </c>
      <c r="J3001" s="8" t="str">
        <f>VLOOKUP(A3001,Planilha1!A:Y,25,FALSE)</f>
        <v>Sim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Sim</v>
      </c>
      <c r="F3002" s="8" t="str">
        <f>VLOOKUP(A3002,Planilha1!A:Y,21,FALSE)</f>
        <v>Sim</v>
      </c>
      <c r="G3002" s="8" t="str">
        <f>VLOOKUP(A3002,Planilha1!A:Y,22,FALSE)</f>
        <v>Sim</v>
      </c>
      <c r="H3002" s="8" t="str">
        <f>VLOOKUP(A3002,Planilha1!A:Y,23,FALSE)</f>
        <v>Sim</v>
      </c>
      <c r="I3002" s="8" t="str">
        <f>VLOOKUP(A3002,Planilha1!A:Y,24,FALSE)</f>
        <v>Sim</v>
      </c>
      <c r="J3002" s="8" t="str">
        <f>VLOOKUP(A3002,Planilha1!A:Y,25,FALSE)</f>
        <v>Sim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Sim</v>
      </c>
      <c r="F3004" s="8" t="str">
        <f>VLOOKUP(A3004,Planilha1!A:Y,21,FALSE)</f>
        <v>Sim</v>
      </c>
      <c r="G3004" s="8" t="str">
        <f>VLOOKUP(A3004,Planilha1!A:Y,22,FALSE)</f>
        <v>Sim</v>
      </c>
      <c r="H3004" s="8" t="str">
        <f>VLOOKUP(A3004,Planilha1!A:Y,23,FALSE)</f>
        <v>Sim</v>
      </c>
      <c r="I3004" s="8" t="str">
        <f>VLOOKUP(A3004,Planilha1!A:Y,24,FALSE)</f>
        <v>Sim</v>
      </c>
      <c r="J3004" s="8" t="str">
        <f>VLOOKUP(A3004,Planilha1!A:Y,25,FALSE)</f>
        <v>Sim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Sim</v>
      </c>
      <c r="F3005" s="8" t="str">
        <f>VLOOKUP(A3005,Planilha1!A:Y,21,FALSE)</f>
        <v>Sim</v>
      </c>
      <c r="G3005" s="8" t="str">
        <f>VLOOKUP(A3005,Planilha1!A:Y,22,FALSE)</f>
        <v>Sim</v>
      </c>
      <c r="H3005" s="8" t="str">
        <f>VLOOKUP(A3005,Planilha1!A:Y,23,FALSE)</f>
        <v>Sim</v>
      </c>
      <c r="I3005" s="8" t="str">
        <f>VLOOKUP(A3005,Planilha1!A:Y,24,FALSE)</f>
        <v>Sim</v>
      </c>
      <c r="J3005" s="8" t="str">
        <f>VLOOKUP(A3005,Planilha1!A:Y,25,FALSE)</f>
        <v>Sim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Sim</v>
      </c>
      <c r="F3006" s="8" t="str">
        <f>VLOOKUP(A3006,Planilha1!A:Y,21,FALSE)</f>
        <v>Sim</v>
      </c>
      <c r="G3006" s="8" t="str">
        <f>VLOOKUP(A3006,Planilha1!A:Y,22,FALSE)</f>
        <v>Sim</v>
      </c>
      <c r="H3006" s="8" t="str">
        <f>VLOOKUP(A3006,Planilha1!A:Y,23,FALSE)</f>
        <v>Sim</v>
      </c>
      <c r="I3006" s="8" t="str">
        <f>VLOOKUP(A3006,Planilha1!A:Y,24,FALSE)</f>
        <v>Não</v>
      </c>
      <c r="J3006" s="8" t="str">
        <f>VLOOKUP(A3006,Planilha1!A:Y,25,FALSE)</f>
        <v>Sim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Sim</v>
      </c>
      <c r="F3007" s="8" t="str">
        <f>VLOOKUP(A3007,Planilha1!A:Y,21,FALSE)</f>
        <v>Sim</v>
      </c>
      <c r="G3007" s="8" t="str">
        <f>VLOOKUP(A3007,Planilha1!A:Y,22,FALSE)</f>
        <v>Sim</v>
      </c>
      <c r="H3007" s="8" t="str">
        <f>VLOOKUP(A3007,Planilha1!A:Y,23,FALSE)</f>
        <v>Sim</v>
      </c>
      <c r="I3007" s="8" t="str">
        <f>VLOOKUP(A3007,Planilha1!A:Y,24,FALSE)</f>
        <v>Sim</v>
      </c>
      <c r="J3007" s="8" t="str">
        <f>VLOOKUP(A3007,Planilha1!A:Y,25,FALSE)</f>
        <v>Sim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Sim</v>
      </c>
      <c r="I3008" s="8" t="str">
        <f>VLOOKUP(A3008,Planilha1!A:Y,24,FALSE)</f>
        <v>Não</v>
      </c>
      <c r="J3008" s="8" t="str">
        <f>VLOOKUP(A3008,Planilha1!A:Y,25,FALSE)</f>
        <v>Sim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Sim</v>
      </c>
      <c r="F3009" s="8" t="str">
        <f>VLOOKUP(A3009,Planilha1!A:Y,21,FALSE)</f>
        <v>Sim</v>
      </c>
      <c r="G3009" s="8" t="str">
        <f>VLOOKUP(A3009,Planilha1!A:Y,22,FALSE)</f>
        <v>Sim</v>
      </c>
      <c r="H3009" s="8" t="str">
        <f>VLOOKUP(A3009,Planilha1!A:Y,23,FALSE)</f>
        <v>Sim</v>
      </c>
      <c r="I3009" s="8" t="str">
        <f>VLOOKUP(A3009,Planilha1!A:Y,24,FALSE)</f>
        <v>Não</v>
      </c>
      <c r="J3009" s="8" t="str">
        <f>VLOOKUP(A3009,Planilha1!A:Y,25,FALSE)</f>
        <v>Sim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Sim</v>
      </c>
      <c r="F3010" s="8" t="str">
        <f>VLOOKUP(A3010,Planilha1!A:Y,21,FALSE)</f>
        <v>Sim</v>
      </c>
      <c r="G3010" s="8" t="str">
        <f>VLOOKUP(A3010,Planilha1!A:Y,22,FALSE)</f>
        <v>Sim</v>
      </c>
      <c r="H3010" s="8" t="str">
        <f>VLOOKUP(A3010,Planilha1!A:Y,23,FALSE)</f>
        <v>Sim</v>
      </c>
      <c r="I3010" s="8" t="str">
        <f>VLOOKUP(A3010,Planilha1!A:Y,24,FALSE)</f>
        <v>Não</v>
      </c>
      <c r="J3010" s="8" t="str">
        <f>VLOOKUP(A3010,Planilha1!A:Y,25,FALSE)</f>
        <v>Não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Sim</v>
      </c>
      <c r="F3011" s="8" t="str">
        <f>VLOOKUP(A3011,Planilha1!A:Y,21,FALSE)</f>
        <v>Sim</v>
      </c>
      <c r="G3011" s="8" t="str">
        <f>VLOOKUP(A3011,Planilha1!A:Y,22,FALSE)</f>
        <v>Sim</v>
      </c>
      <c r="H3011" s="8" t="str">
        <f>VLOOKUP(A3011,Planilha1!A:Y,23,FALSE)</f>
        <v>Sim</v>
      </c>
      <c r="I3011" s="8" t="str">
        <f>VLOOKUP(A3011,Planilha1!A:Y,24,FALSE)</f>
        <v>Sim</v>
      </c>
      <c r="J3011" s="8" t="str">
        <f>VLOOKUP(A3011,Planilha1!A:Y,25,FALSE)</f>
        <v>Sim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Sim</v>
      </c>
      <c r="F3012" s="8" t="str">
        <f>VLOOKUP(A3012,Planilha1!A:Y,21,FALSE)</f>
        <v>Sim</v>
      </c>
      <c r="G3012" s="8" t="str">
        <f>VLOOKUP(A3012,Planilha1!A:Y,22,FALSE)</f>
        <v>Sim</v>
      </c>
      <c r="H3012" s="8" t="str">
        <f>VLOOKUP(A3012,Planilha1!A:Y,23,FALSE)</f>
        <v>Sim</v>
      </c>
      <c r="I3012" s="8" t="str">
        <f>VLOOKUP(A3012,Planilha1!A:Y,24,FALSE)</f>
        <v>Sim</v>
      </c>
      <c r="J3012" s="8" t="str">
        <f>VLOOKUP(A3012,Planilha1!A:Y,25,FALSE)</f>
        <v>Sim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Sim</v>
      </c>
      <c r="F3013" s="8" t="str">
        <f>VLOOKUP(A3013,Planilha1!A:Y,21,FALSE)</f>
        <v>Sim</v>
      </c>
      <c r="G3013" s="8" t="str">
        <f>VLOOKUP(A3013,Planilha1!A:Y,22,FALSE)</f>
        <v>Sim</v>
      </c>
      <c r="H3013" s="8" t="str">
        <f>VLOOKUP(A3013,Planilha1!A:Y,23,FALSE)</f>
        <v>Sim</v>
      </c>
      <c r="I3013" s="8" t="str">
        <f>VLOOKUP(A3013,Planilha1!A:Y,24,FALSE)</f>
        <v>Não</v>
      </c>
      <c r="J3013" s="8" t="str">
        <f>VLOOKUP(A3013,Planilha1!A:Y,25,FALSE)</f>
        <v>Não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Sim</v>
      </c>
      <c r="H3014" s="8" t="str">
        <f>VLOOKUP(A3014,Planilha1!A:Y,23,FALSE)</f>
        <v>Sim</v>
      </c>
      <c r="I3014" s="8" t="str">
        <f>VLOOKUP(A3014,Planilha1!A:Y,24,FALSE)</f>
        <v>Sim</v>
      </c>
      <c r="J3014" s="8" t="str">
        <f>VLOOKUP(A3014,Planilha1!A:Y,25,FALSE)</f>
        <v>Sim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Sim</v>
      </c>
      <c r="G3015" s="8" t="str">
        <f>VLOOKUP(A3015,Planilha1!A:Y,22,FALSE)</f>
        <v>Não</v>
      </c>
      <c r="H3015" s="8" t="str">
        <f>VLOOKUP(A3015,Planilha1!A:Y,23,FALSE)</f>
        <v>Não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Sim</v>
      </c>
      <c r="I3016" s="8" t="str">
        <f>VLOOKUP(A3016,Planilha1!A:Y,24,FALSE)</f>
        <v>Não</v>
      </c>
      <c r="J3016" s="8" t="str">
        <f>VLOOKUP(A3016,Planilha1!A:Y,25,FALSE)</f>
        <v>Sim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Sim</v>
      </c>
      <c r="F3017" s="8" t="str">
        <f>VLOOKUP(A3017,Planilha1!A:Y,21,FALSE)</f>
        <v>Sim</v>
      </c>
      <c r="G3017" s="8" t="str">
        <f>VLOOKUP(A3017,Planilha1!A:Y,22,FALSE)</f>
        <v>Sim</v>
      </c>
      <c r="H3017" s="8" t="str">
        <f>VLOOKUP(A3017,Planilha1!A:Y,23,FALSE)</f>
        <v>Sim</v>
      </c>
      <c r="I3017" s="8" t="str">
        <f>VLOOKUP(A3017,Planilha1!A:Y,24,FALSE)</f>
        <v>Sim</v>
      </c>
      <c r="J3017" s="8" t="str">
        <f>VLOOKUP(A3017,Planilha1!A:Y,25,FALSE)</f>
        <v>Sim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Sim</v>
      </c>
      <c r="F3018" s="8" t="str">
        <f>VLOOKUP(A3018,Planilha1!A:Y,21,FALSE)</f>
        <v>Sim</v>
      </c>
      <c r="G3018" s="8" t="str">
        <f>VLOOKUP(A3018,Planilha1!A:Y,22,FALSE)</f>
        <v>Sim</v>
      </c>
      <c r="H3018" s="8" t="str">
        <f>VLOOKUP(A3018,Planilha1!A:Y,23,FALSE)</f>
        <v>Sim</v>
      </c>
      <c r="I3018" s="8" t="str">
        <f>VLOOKUP(A3018,Planilha1!A:Y,24,FALSE)</f>
        <v>Sim</v>
      </c>
      <c r="J3018" s="8" t="str">
        <f>VLOOKUP(A3018,Planilha1!A:Y,25,FALSE)</f>
        <v>Sim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Sim</v>
      </c>
      <c r="F3019" s="8" t="str">
        <f>VLOOKUP(A3019,Planilha1!A:Y,21,FALSE)</f>
        <v>Sim</v>
      </c>
      <c r="G3019" s="8" t="str">
        <f>VLOOKUP(A3019,Planilha1!A:Y,22,FALSE)</f>
        <v>Sim</v>
      </c>
      <c r="H3019" s="8" t="str">
        <f>VLOOKUP(A3019,Planilha1!A:Y,23,FALSE)</f>
        <v>Sim</v>
      </c>
      <c r="I3019" s="8" t="str">
        <f>VLOOKUP(A3019,Planilha1!A:Y,24,FALSE)</f>
        <v>Sim</v>
      </c>
      <c r="J3019" s="8" t="str">
        <f>VLOOKUP(A3019,Planilha1!A:Y,25,FALSE)</f>
        <v>Sim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Sim</v>
      </c>
      <c r="F3020" s="8" t="str">
        <f>VLOOKUP(A3020,Planilha1!A:Y,21,FALSE)</f>
        <v>Sim</v>
      </c>
      <c r="G3020" s="8" t="str">
        <f>VLOOKUP(A3020,Planilha1!A:Y,22,FALSE)</f>
        <v>Sim</v>
      </c>
      <c r="H3020" s="8" t="str">
        <f>VLOOKUP(A3020,Planilha1!A:Y,23,FALSE)</f>
        <v>Sim</v>
      </c>
      <c r="I3020" s="8" t="str">
        <f>VLOOKUP(A3020,Planilha1!A:Y,24,FALSE)</f>
        <v>Sim</v>
      </c>
      <c r="J3020" s="8" t="str">
        <f>VLOOKUP(A3020,Planilha1!A:Y,25,FALSE)</f>
        <v>Sim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Sim</v>
      </c>
      <c r="F3021" s="8" t="str">
        <f>VLOOKUP(A3021,Planilha1!A:Y,21,FALSE)</f>
        <v>Sim</v>
      </c>
      <c r="G3021" s="8" t="str">
        <f>VLOOKUP(A3021,Planilha1!A:Y,22,FALSE)</f>
        <v>Sim</v>
      </c>
      <c r="H3021" s="8" t="str">
        <f>VLOOKUP(A3021,Planilha1!A:Y,23,FALSE)</f>
        <v>Sim</v>
      </c>
      <c r="I3021" s="8" t="str">
        <f>VLOOKUP(A3021,Planilha1!A:Y,24,FALSE)</f>
        <v>Sim</v>
      </c>
      <c r="J3021" s="8" t="str">
        <f>VLOOKUP(A3021,Planilha1!A:Y,25,FALSE)</f>
        <v>Sim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Sim</v>
      </c>
      <c r="F3022" s="8" t="str">
        <f>VLOOKUP(A3022,Planilha1!A:Y,21,FALSE)</f>
        <v>Sim</v>
      </c>
      <c r="G3022" s="8" t="str">
        <f>VLOOKUP(A3022,Planilha1!A:Y,22,FALSE)</f>
        <v>Sim</v>
      </c>
      <c r="H3022" s="8" t="str">
        <f>VLOOKUP(A3022,Planilha1!A:Y,23,FALSE)</f>
        <v>Sim</v>
      </c>
      <c r="I3022" s="8" t="str">
        <f>VLOOKUP(A3022,Planilha1!A:Y,24,FALSE)</f>
        <v>Sim</v>
      </c>
      <c r="J3022" s="8" t="str">
        <f>VLOOKUP(A3022,Planilha1!A:Y,25,FALSE)</f>
        <v>Sim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Não</v>
      </c>
      <c r="H3023" s="8" t="str">
        <f>VLOOKUP(A3023,Planilha1!A:Y,23,FALSE)</f>
        <v>Sim</v>
      </c>
      <c r="I3023" s="8" t="str">
        <f>VLOOKUP(A3023,Planilha1!A:Y,24,FALSE)</f>
        <v>Não</v>
      </c>
      <c r="J3023" s="8" t="str">
        <f>VLOOKUP(A3023,Planilha1!A:Y,25,FALSE)</f>
        <v>Sim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Sim</v>
      </c>
      <c r="H3024" s="8" t="str">
        <f>VLOOKUP(A3024,Planilha1!A:Y,23,FALSE)</f>
        <v>Sim</v>
      </c>
      <c r="I3024" s="8" t="str">
        <f>VLOOKUP(A3024,Planilha1!A:Y,24,FALSE)</f>
        <v>Sim</v>
      </c>
      <c r="J3024" s="8" t="str">
        <f>VLOOKUP(A3024,Planilha1!A:Y,25,FALSE)</f>
        <v>Sim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Sim</v>
      </c>
      <c r="F3025" s="8" t="str">
        <f>VLOOKUP(A3025,Planilha1!A:Y,21,FALSE)</f>
        <v>Sim</v>
      </c>
      <c r="G3025" s="8" t="str">
        <f>VLOOKUP(A3025,Planilha1!A:Y,22,FALSE)</f>
        <v>Sim</v>
      </c>
      <c r="H3025" s="8" t="str">
        <f>VLOOKUP(A3025,Planilha1!A:Y,23,FALSE)</f>
        <v>Sim</v>
      </c>
      <c r="I3025" s="8" t="str">
        <f>VLOOKUP(A3025,Planilha1!A:Y,24,FALSE)</f>
        <v>Não</v>
      </c>
      <c r="J3025" s="8" t="str">
        <f>VLOOKUP(A3025,Planilha1!A:Y,25,FALSE)</f>
        <v>Sim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Sim</v>
      </c>
      <c r="F3026" s="8" t="str">
        <f>VLOOKUP(A3026,Planilha1!A:Y,21,FALSE)</f>
        <v>Sim</v>
      </c>
      <c r="G3026" s="8" t="str">
        <f>VLOOKUP(A3026,Planilha1!A:Y,22,FALSE)</f>
        <v>Sim</v>
      </c>
      <c r="H3026" s="8" t="str">
        <f>VLOOKUP(A3026,Planilha1!A:Y,23,FALSE)</f>
        <v>Sim</v>
      </c>
      <c r="I3026" s="8" t="str">
        <f>VLOOKUP(A3026,Planilha1!A:Y,24,FALSE)</f>
        <v>Não</v>
      </c>
      <c r="J3026" s="8" t="str">
        <f>VLOOKUP(A3026,Planilha1!A:Y,25,FALSE)</f>
        <v>Não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Sim</v>
      </c>
      <c r="H3027" s="8" t="str">
        <f>VLOOKUP(A3027,Planilha1!A:Y,23,FALSE)</f>
        <v>Sim</v>
      </c>
      <c r="I3027" s="8" t="str">
        <f>VLOOKUP(A3027,Planilha1!A:Y,24,FALSE)</f>
        <v>Sim</v>
      </c>
      <c r="J3027" s="8" t="str">
        <f>VLOOKUP(A3027,Planilha1!A:Y,25,FALSE)</f>
        <v>Sim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Sim</v>
      </c>
      <c r="F3028" s="8" t="str">
        <f>VLOOKUP(A3028,Planilha1!A:Y,21,FALSE)</f>
        <v>Sim</v>
      </c>
      <c r="G3028" s="8" t="str">
        <f>VLOOKUP(A3028,Planilha1!A:Y,22,FALSE)</f>
        <v>Não</v>
      </c>
      <c r="H3028" s="8" t="str">
        <f>VLOOKUP(A3028,Planilha1!A:Y,23,FALSE)</f>
        <v>Sim</v>
      </c>
      <c r="I3028" s="8" t="str">
        <f>VLOOKUP(A3028,Planilha1!A:Y,24,FALSE)</f>
        <v>Não</v>
      </c>
      <c r="J3028" s="8" t="str">
        <f>VLOOKUP(A3028,Planilha1!A:Y,25,FALSE)</f>
        <v>Sim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Sim</v>
      </c>
      <c r="H3029" s="8" t="str">
        <f>VLOOKUP(A3029,Planilha1!A:Y,23,FALSE)</f>
        <v>Sim</v>
      </c>
      <c r="I3029" s="8" t="str">
        <f>VLOOKUP(A3029,Planilha1!A:Y,24,FALSE)</f>
        <v>Sim</v>
      </c>
      <c r="J3029" s="8" t="str">
        <f>VLOOKUP(A3029,Planilha1!A:Y,25,FALSE)</f>
        <v>Sim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Sim</v>
      </c>
      <c r="F3031" s="8" t="str">
        <f>VLOOKUP(A3031,Planilha1!A:Y,21,FALSE)</f>
        <v>Sim</v>
      </c>
      <c r="G3031" s="8" t="str">
        <f>VLOOKUP(A3031,Planilha1!A:Y,22,FALSE)</f>
        <v>Sim</v>
      </c>
      <c r="H3031" s="8" t="str">
        <f>VLOOKUP(A3031,Planilha1!A:Y,23,FALSE)</f>
        <v>Sim</v>
      </c>
      <c r="I3031" s="8" t="str">
        <f>VLOOKUP(A3031,Planilha1!A:Y,24,FALSE)</f>
        <v>Não</v>
      </c>
      <c r="J3031" s="8" t="str">
        <f>VLOOKUP(A3031,Planilha1!A:Y,25,FALSE)</f>
        <v>Sim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Sim</v>
      </c>
      <c r="H3033" s="8" t="str">
        <f>VLOOKUP(A3033,Planilha1!A:Y,23,FALSE)</f>
        <v>Sim</v>
      </c>
      <c r="I3033" s="8" t="str">
        <f>VLOOKUP(A3033,Planilha1!A:Y,24,FALSE)</f>
        <v>Sim</v>
      </c>
      <c r="J3033" s="8" t="str">
        <f>VLOOKUP(A3033,Planilha1!A:Y,25,FALSE)</f>
        <v>Sim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Sim</v>
      </c>
      <c r="F3034" s="8" t="str">
        <f>VLOOKUP(A3034,Planilha1!A:Y,21,FALSE)</f>
        <v>Sim</v>
      </c>
      <c r="G3034" s="8" t="str">
        <f>VLOOKUP(A3034,Planilha1!A:Y,22,FALSE)</f>
        <v>Sim</v>
      </c>
      <c r="H3034" s="8" t="str">
        <f>VLOOKUP(A3034,Planilha1!A:Y,23,FALSE)</f>
        <v>Sim</v>
      </c>
      <c r="I3034" s="8" t="str">
        <f>VLOOKUP(A3034,Planilha1!A:Y,24,FALSE)</f>
        <v>Sim</v>
      </c>
      <c r="J3034" s="8" t="str">
        <f>VLOOKUP(A3034,Planilha1!A:Y,25,FALSE)</f>
        <v>Sim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Sim</v>
      </c>
      <c r="I3035" s="8" t="str">
        <f>VLOOKUP(A3035,Planilha1!A:Y,24,FALSE)</f>
        <v>Não</v>
      </c>
      <c r="J3035" s="8" t="str">
        <f>VLOOKUP(A3035,Planilha1!A:Y,25,FALSE)</f>
        <v>Sim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Sim</v>
      </c>
      <c r="F3036" s="8" t="str">
        <f>VLOOKUP(A3036,Planilha1!A:Y,21,FALSE)</f>
        <v>Sim</v>
      </c>
      <c r="G3036" s="8" t="str">
        <f>VLOOKUP(A3036,Planilha1!A:Y,22,FALSE)</f>
        <v>Sim</v>
      </c>
      <c r="H3036" s="8" t="str">
        <f>VLOOKUP(A3036,Planilha1!A:Y,23,FALSE)</f>
        <v>Sim</v>
      </c>
      <c r="I3036" s="8" t="str">
        <f>VLOOKUP(A3036,Planilha1!A:Y,24,FALSE)</f>
        <v>Não</v>
      </c>
      <c r="J3036" s="8" t="str">
        <f>VLOOKUP(A3036,Planilha1!A:Y,25,FALSE)</f>
        <v>Sim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Sim</v>
      </c>
      <c r="H3037" s="8" t="str">
        <f>VLOOKUP(A3037,Planilha1!A:Y,23,FALSE)</f>
        <v>Sim</v>
      </c>
      <c r="I3037" s="8" t="str">
        <f>VLOOKUP(A3037,Planilha1!A:Y,24,FALSE)</f>
        <v>Sim</v>
      </c>
      <c r="J3037" s="8" t="str">
        <f>VLOOKUP(A3037,Planilha1!A:Y,25,FALSE)</f>
        <v>Sim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Sim</v>
      </c>
      <c r="F3038" s="8" t="str">
        <f>VLOOKUP(A3038,Planilha1!A:Y,21,FALSE)</f>
        <v>Sim</v>
      </c>
      <c r="G3038" s="8" t="str">
        <f>VLOOKUP(A3038,Planilha1!A:Y,22,FALSE)</f>
        <v>Sim</v>
      </c>
      <c r="H3038" s="8" t="str">
        <f>VLOOKUP(A3038,Planilha1!A:Y,23,FALSE)</f>
        <v>Sim</v>
      </c>
      <c r="I3038" s="8" t="str">
        <f>VLOOKUP(A3038,Planilha1!A:Y,24,FALSE)</f>
        <v>Sim</v>
      </c>
      <c r="J3038" s="8" t="str">
        <f>VLOOKUP(A3038,Planilha1!A:Y,25,FALSE)</f>
        <v>Sim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Sim</v>
      </c>
      <c r="F3040" s="8" t="str">
        <f>VLOOKUP(A3040,Planilha1!A:Y,21,FALSE)</f>
        <v>Sim</v>
      </c>
      <c r="G3040" s="8" t="str">
        <f>VLOOKUP(A3040,Planilha1!A:Y,22,FALSE)</f>
        <v>Sim</v>
      </c>
      <c r="H3040" s="8" t="str">
        <f>VLOOKUP(A3040,Planilha1!A:Y,23,FALSE)</f>
        <v>Sim</v>
      </c>
      <c r="I3040" s="8" t="str">
        <f>VLOOKUP(A3040,Planilha1!A:Y,24,FALSE)</f>
        <v>Sim</v>
      </c>
      <c r="J3040" s="8" t="str">
        <f>VLOOKUP(A3040,Planilha1!A:Y,25,FALSE)</f>
        <v>Sim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Sim</v>
      </c>
      <c r="F3041" s="8" t="str">
        <f>VLOOKUP(A3041,Planilha1!A:Y,21,FALSE)</f>
        <v>Sim</v>
      </c>
      <c r="G3041" s="8" t="str">
        <f>VLOOKUP(A3041,Planilha1!A:Y,22,FALSE)</f>
        <v>Sim</v>
      </c>
      <c r="H3041" s="8" t="str">
        <f>VLOOKUP(A3041,Planilha1!A:Y,23,FALSE)</f>
        <v>Sim</v>
      </c>
      <c r="I3041" s="8" t="str">
        <f>VLOOKUP(A3041,Planilha1!A:Y,24,FALSE)</f>
        <v>Sim</v>
      </c>
      <c r="J3041" s="8" t="str">
        <f>VLOOKUP(A3041,Planilha1!A:Y,25,FALSE)</f>
        <v>Sim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Sim</v>
      </c>
      <c r="F3042" s="8" t="str">
        <f>VLOOKUP(A3042,Planilha1!A:Y,21,FALSE)</f>
        <v>Sim</v>
      </c>
      <c r="G3042" s="8" t="str">
        <f>VLOOKUP(A3042,Planilha1!A:Y,22,FALSE)</f>
        <v>Sim</v>
      </c>
      <c r="H3042" s="8" t="str">
        <f>VLOOKUP(A3042,Planilha1!A:Y,23,FALSE)</f>
        <v>Sim</v>
      </c>
      <c r="I3042" s="8" t="str">
        <f>VLOOKUP(A3042,Planilha1!A:Y,24,FALSE)</f>
        <v>Sim</v>
      </c>
      <c r="J3042" s="8" t="str">
        <f>VLOOKUP(A3042,Planilha1!A:Y,25,FALSE)</f>
        <v>Sim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Sim</v>
      </c>
      <c r="F3043" s="8" t="str">
        <f>VLOOKUP(A3043,Planilha1!A:Y,21,FALSE)</f>
        <v>Sim</v>
      </c>
      <c r="G3043" s="8" t="str">
        <f>VLOOKUP(A3043,Planilha1!A:Y,22,FALSE)</f>
        <v>Sim</v>
      </c>
      <c r="H3043" s="8" t="str">
        <f>VLOOKUP(A3043,Planilha1!A:Y,23,FALSE)</f>
        <v>Sim</v>
      </c>
      <c r="I3043" s="8" t="str">
        <f>VLOOKUP(A3043,Planilha1!A:Y,24,FALSE)</f>
        <v>Sim</v>
      </c>
      <c r="J3043" s="8" t="str">
        <f>VLOOKUP(A3043,Planilha1!A:Y,25,FALSE)</f>
        <v>Sim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Sim</v>
      </c>
      <c r="H3044" s="8" t="str">
        <f>VLOOKUP(A3044,Planilha1!A:Y,23,FALSE)</f>
        <v>Sim</v>
      </c>
      <c r="I3044" s="8" t="str">
        <f>VLOOKUP(A3044,Planilha1!A:Y,24,FALSE)</f>
        <v>Sim</v>
      </c>
      <c r="J3044" s="8" t="str">
        <f>VLOOKUP(A3044,Planilha1!A:Y,25,FALSE)</f>
        <v>Sim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Sim</v>
      </c>
      <c r="F3045" s="8" t="str">
        <f>VLOOKUP(A3045,Planilha1!A:Y,21,FALSE)</f>
        <v>Sim</v>
      </c>
      <c r="G3045" s="8" t="str">
        <f>VLOOKUP(A3045,Planilha1!A:Y,22,FALSE)</f>
        <v>Sim</v>
      </c>
      <c r="H3045" s="8" t="str">
        <f>VLOOKUP(A3045,Planilha1!A:Y,23,FALSE)</f>
        <v>Sim</v>
      </c>
      <c r="I3045" s="8" t="str">
        <f>VLOOKUP(A3045,Planilha1!A:Y,24,FALSE)</f>
        <v>Sim</v>
      </c>
      <c r="J3045" s="8" t="str">
        <f>VLOOKUP(A3045,Planilha1!A:Y,25,FALSE)</f>
        <v>Sim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Sim</v>
      </c>
      <c r="F3046" s="8" t="str">
        <f>VLOOKUP(A3046,Planilha1!A:Y,21,FALSE)</f>
        <v>Não</v>
      </c>
      <c r="G3046" s="8" t="str">
        <f>VLOOKUP(A3046,Planilha1!A:Y,22,FALSE)</f>
        <v>Sim</v>
      </c>
      <c r="H3046" s="8" t="str">
        <f>VLOOKUP(A3046,Planilha1!A:Y,23,FALSE)</f>
        <v>Sim</v>
      </c>
      <c r="I3046" s="8" t="str">
        <f>VLOOKUP(A3046,Planilha1!A:Y,24,FALSE)</f>
        <v>Sim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Não</v>
      </c>
      <c r="F3047" s="8" t="str">
        <f>VLOOKUP(A3047,Planilha1!A:Y,21,FALSE)</f>
        <v>Sim</v>
      </c>
      <c r="G3047" s="8" t="str">
        <f>VLOOKUP(A3047,Planilha1!A:Y,22,FALSE)</f>
        <v>Não</v>
      </c>
      <c r="H3047" s="8" t="str">
        <f>VLOOKUP(A3047,Planilha1!A:Y,23,FALSE)</f>
        <v>Sim</v>
      </c>
      <c r="I3047" s="8" t="str">
        <f>VLOOKUP(A3047,Planilha1!A:Y,24,FALSE)</f>
        <v>Não</v>
      </c>
      <c r="J3047" s="8" t="str">
        <f>VLOOKUP(A3047,Planilha1!A:Y,25,FALSE)</f>
        <v>Sim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Sim</v>
      </c>
      <c r="H3048" s="8" t="str">
        <f>VLOOKUP(A3048,Planilha1!A:Y,23,FALSE)</f>
        <v>Sim</v>
      </c>
      <c r="I3048" s="8" t="str">
        <f>VLOOKUP(A3048,Planilha1!A:Y,24,FALSE)</f>
        <v>Sim</v>
      </c>
      <c r="J3048" s="8" t="str">
        <f>VLOOKUP(A3048,Planilha1!A:Y,25,FALSE)</f>
        <v>Sim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Sim</v>
      </c>
      <c r="F3049" s="8" t="str">
        <f>VLOOKUP(A3049,Planilha1!A:Y,21,FALSE)</f>
        <v>Sim</v>
      </c>
      <c r="G3049" s="8" t="str">
        <f>VLOOKUP(A3049,Planilha1!A:Y,22,FALSE)</f>
        <v>Sim</v>
      </c>
      <c r="H3049" s="8" t="str">
        <f>VLOOKUP(A3049,Planilha1!A:Y,23,FALSE)</f>
        <v>Sim</v>
      </c>
      <c r="I3049" s="8" t="str">
        <f>VLOOKUP(A3049,Planilha1!A:Y,24,FALSE)</f>
        <v>Não</v>
      </c>
      <c r="J3049" s="8" t="str">
        <f>VLOOKUP(A3049,Planilha1!A:Y,25,FALSE)</f>
        <v>Não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Sim</v>
      </c>
      <c r="G3050" s="8" t="str">
        <f>VLOOKUP(A3050,Planilha1!A:Y,22,FALSE)</f>
        <v>Não</v>
      </c>
      <c r="H3050" s="8" t="str">
        <f>VLOOKUP(A3050,Planilha1!A:Y,23,FALSE)</f>
        <v>Sim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Sim</v>
      </c>
      <c r="F3052" s="8" t="str">
        <f>VLOOKUP(A3052,Planilha1!A:Y,21,FALSE)</f>
        <v>Sim</v>
      </c>
      <c r="G3052" s="8" t="str">
        <f>VLOOKUP(A3052,Planilha1!A:Y,22,FALSE)</f>
        <v>Sim</v>
      </c>
      <c r="H3052" s="8" t="str">
        <f>VLOOKUP(A3052,Planilha1!A:Y,23,FALSE)</f>
        <v>Sim</v>
      </c>
      <c r="I3052" s="8" t="str">
        <f>VLOOKUP(A3052,Planilha1!A:Y,24,FALSE)</f>
        <v>Sim</v>
      </c>
      <c r="J3052" s="8" t="str">
        <f>VLOOKUP(A3052,Planilha1!A:Y,25,FALSE)</f>
        <v>Sim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Sim</v>
      </c>
      <c r="H3053" s="8" t="str">
        <f>VLOOKUP(A3053,Planilha1!A:Y,23,FALSE)</f>
        <v>Sim</v>
      </c>
      <c r="I3053" s="8" t="str">
        <f>VLOOKUP(A3053,Planilha1!A:Y,24,FALSE)</f>
        <v>Sim</v>
      </c>
      <c r="J3053" s="8" t="str">
        <f>VLOOKUP(A3053,Planilha1!A:Y,25,FALSE)</f>
        <v>Sim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Sim</v>
      </c>
      <c r="H3054" s="8" t="str">
        <f>VLOOKUP(A3054,Planilha1!A:Y,23,FALSE)</f>
        <v>Sim</v>
      </c>
      <c r="I3054" s="8" t="str">
        <f>VLOOKUP(A3054,Planilha1!A:Y,24,FALSE)</f>
        <v>Sim</v>
      </c>
      <c r="J3054" s="8" t="str">
        <f>VLOOKUP(A3054,Planilha1!A:Y,25,FALSE)</f>
        <v>Sim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Sim</v>
      </c>
      <c r="H3057" s="8" t="str">
        <f>VLOOKUP(A3057,Planilha1!A:Y,23,FALSE)</f>
        <v>Sim</v>
      </c>
      <c r="I3057" s="8" t="str">
        <f>VLOOKUP(A3057,Planilha1!A:Y,24,FALSE)</f>
        <v>Sim</v>
      </c>
      <c r="J3057" s="8" t="str">
        <f>VLOOKUP(A3057,Planilha1!A:Y,25,FALSE)</f>
        <v>Sim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Sim</v>
      </c>
      <c r="F3058" s="8" t="str">
        <f>VLOOKUP(A3058,Planilha1!A:Y,21,FALSE)</f>
        <v>Sim</v>
      </c>
      <c r="G3058" s="8" t="str">
        <f>VLOOKUP(A3058,Planilha1!A:Y,22,FALSE)</f>
        <v>Sim</v>
      </c>
      <c r="H3058" s="8" t="str">
        <f>VLOOKUP(A3058,Planilha1!A:Y,23,FALSE)</f>
        <v>Sim</v>
      </c>
      <c r="I3058" s="8" t="str">
        <f>VLOOKUP(A3058,Planilha1!A:Y,24,FALSE)</f>
        <v>Sim</v>
      </c>
      <c r="J3058" s="8" t="str">
        <f>VLOOKUP(A3058,Planilha1!A:Y,25,FALSE)</f>
        <v>Sim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Sim</v>
      </c>
      <c r="F3059" s="8" t="str">
        <f>VLOOKUP(A3059,Planilha1!A:Y,21,FALSE)</f>
        <v>Não</v>
      </c>
      <c r="G3059" s="8" t="str">
        <f>VLOOKUP(A3059,Planilha1!A:Y,22,FALSE)</f>
        <v>Sim</v>
      </c>
      <c r="H3059" s="8" t="str">
        <f>VLOOKUP(A3059,Planilha1!A:Y,23,FALSE)</f>
        <v>Não</v>
      </c>
      <c r="I3059" s="8" t="str">
        <f>VLOOKUP(A3059,Planilha1!A:Y,24,FALSE)</f>
        <v>Não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Sim</v>
      </c>
      <c r="F3060" s="8" t="str">
        <f>VLOOKUP(A3060,Planilha1!A:Y,21,FALSE)</f>
        <v>Sim</v>
      </c>
      <c r="G3060" s="8" t="str">
        <f>VLOOKUP(A3060,Planilha1!A:Y,22,FALSE)</f>
        <v>Sim</v>
      </c>
      <c r="H3060" s="8" t="str">
        <f>VLOOKUP(A3060,Planilha1!A:Y,23,FALSE)</f>
        <v>Sim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Sim</v>
      </c>
      <c r="F3061" s="8" t="str">
        <f>VLOOKUP(A3061,Planilha1!A:Y,21,FALSE)</f>
        <v>Sim</v>
      </c>
      <c r="G3061" s="8" t="str">
        <f>VLOOKUP(A3061,Planilha1!A:Y,22,FALSE)</f>
        <v>Sim</v>
      </c>
      <c r="H3061" s="8" t="str">
        <f>VLOOKUP(A3061,Planilha1!A:Y,23,FALSE)</f>
        <v>Sim</v>
      </c>
      <c r="I3061" s="8" t="str">
        <f>VLOOKUP(A3061,Planilha1!A:Y,24,FALSE)</f>
        <v>Não</v>
      </c>
      <c r="J3061" s="8" t="str">
        <f>VLOOKUP(A3061,Planilha1!A:Y,25,FALSE)</f>
        <v>Não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Sim</v>
      </c>
      <c r="I3062" s="8" t="str">
        <f>VLOOKUP(A3062,Planilha1!A:Y,24,FALSE)</f>
        <v>Não</v>
      </c>
      <c r="J3062" s="8" t="str">
        <f>VLOOKUP(A3062,Planilha1!A:Y,25,FALSE)</f>
        <v>Sim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Sim</v>
      </c>
      <c r="H3063" s="8" t="str">
        <f>VLOOKUP(A3063,Planilha1!A:Y,23,FALSE)</f>
        <v>Sim</v>
      </c>
      <c r="I3063" s="8" t="str">
        <f>VLOOKUP(A3063,Planilha1!A:Y,24,FALSE)</f>
        <v>Sim</v>
      </c>
      <c r="J3063" s="8" t="str">
        <f>VLOOKUP(A3063,Planilha1!A:Y,25,FALSE)</f>
        <v>Sim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Sim</v>
      </c>
      <c r="F3064" s="8" t="str">
        <f>VLOOKUP(A3064,Planilha1!A:Y,21,FALSE)</f>
        <v>Sim</v>
      </c>
      <c r="G3064" s="8" t="str">
        <f>VLOOKUP(A3064,Planilha1!A:Y,22,FALSE)</f>
        <v>Sim</v>
      </c>
      <c r="H3064" s="8" t="str">
        <f>VLOOKUP(A3064,Planilha1!A:Y,23,FALSE)</f>
        <v>Sim</v>
      </c>
      <c r="I3064" s="8" t="str">
        <f>VLOOKUP(A3064,Planilha1!A:Y,24,FALSE)</f>
        <v>Sim</v>
      </c>
      <c r="J3064" s="8" t="str">
        <f>VLOOKUP(A3064,Planilha1!A:Y,25,FALSE)</f>
        <v>Sim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Sim</v>
      </c>
      <c r="F3065" s="8" t="str">
        <f>VLOOKUP(A3065,Planilha1!A:Y,21,FALSE)</f>
        <v>Sim</v>
      </c>
      <c r="G3065" s="8" t="str">
        <f>VLOOKUP(A3065,Planilha1!A:Y,22,FALSE)</f>
        <v>Sim</v>
      </c>
      <c r="H3065" s="8" t="str">
        <f>VLOOKUP(A3065,Planilha1!A:Y,23,FALSE)</f>
        <v>Sim</v>
      </c>
      <c r="I3065" s="8" t="str">
        <f>VLOOKUP(A3065,Planilha1!A:Y,24,FALSE)</f>
        <v>Sim</v>
      </c>
      <c r="J3065" s="8" t="str">
        <f>VLOOKUP(A3065,Planilha1!A:Y,25,FALSE)</f>
        <v>Sim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Sim</v>
      </c>
      <c r="F3066" s="8" t="str">
        <f>VLOOKUP(A3066,Planilha1!A:Y,21,FALSE)</f>
        <v>Sim</v>
      </c>
      <c r="G3066" s="8" t="str">
        <f>VLOOKUP(A3066,Planilha1!A:Y,22,FALSE)</f>
        <v>Sim</v>
      </c>
      <c r="H3066" s="8" t="str">
        <f>VLOOKUP(A3066,Planilha1!A:Y,23,FALSE)</f>
        <v>Sim</v>
      </c>
      <c r="I3066" s="8" t="str">
        <f>VLOOKUP(A3066,Planilha1!A:Y,24,FALSE)</f>
        <v>Sim</v>
      </c>
      <c r="J3066" s="8" t="str">
        <f>VLOOKUP(A3066,Planilha1!A:Y,25,FALSE)</f>
        <v>Sim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Sim</v>
      </c>
      <c r="F3067" s="8" t="str">
        <f>VLOOKUP(A3067,Planilha1!A:Y,21,FALSE)</f>
        <v>Sim</v>
      </c>
      <c r="G3067" s="8" t="str">
        <f>VLOOKUP(A3067,Planilha1!A:Y,22,FALSE)</f>
        <v>Sim</v>
      </c>
      <c r="H3067" s="8" t="str">
        <f>VLOOKUP(A3067,Planilha1!A:Y,23,FALSE)</f>
        <v>Sim</v>
      </c>
      <c r="I3067" s="8" t="str">
        <f>VLOOKUP(A3067,Planilha1!A:Y,24,FALSE)</f>
        <v>Sim</v>
      </c>
      <c r="J3067" s="8" t="str">
        <f>VLOOKUP(A3067,Planilha1!A:Y,25,FALSE)</f>
        <v>Sim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Sim</v>
      </c>
      <c r="H3068" s="8" t="str">
        <f>VLOOKUP(A3068,Planilha1!A:Y,23,FALSE)</f>
        <v>Sim</v>
      </c>
      <c r="I3068" s="8" t="str">
        <f>VLOOKUP(A3068,Planilha1!A:Y,24,FALSE)</f>
        <v>Sim</v>
      </c>
      <c r="J3068" s="8" t="str">
        <f>VLOOKUP(A3068,Planilha1!A:Y,25,FALSE)</f>
        <v>Sim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Sim</v>
      </c>
      <c r="F3069" s="8" t="str">
        <f>VLOOKUP(A3069,Planilha1!A:Y,21,FALSE)</f>
        <v>Sim</v>
      </c>
      <c r="G3069" s="8" t="str">
        <f>VLOOKUP(A3069,Planilha1!A:Y,22,FALSE)</f>
        <v>Sim</v>
      </c>
      <c r="H3069" s="8" t="str">
        <f>VLOOKUP(A3069,Planilha1!A:Y,23,FALSE)</f>
        <v>Sim</v>
      </c>
      <c r="I3069" s="8" t="str">
        <f>VLOOKUP(A3069,Planilha1!A:Y,24,FALSE)</f>
        <v>Sim</v>
      </c>
      <c r="J3069" s="8" t="str">
        <f>VLOOKUP(A3069,Planilha1!A:Y,25,FALSE)</f>
        <v>Sim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Sim</v>
      </c>
      <c r="F3070" s="8" t="str">
        <f>VLOOKUP(A3070,Planilha1!A:Y,21,FALSE)</f>
        <v>Sim</v>
      </c>
      <c r="G3070" s="8" t="str">
        <f>VLOOKUP(A3070,Planilha1!A:Y,22,FALSE)</f>
        <v>Sim</v>
      </c>
      <c r="H3070" s="8" t="str">
        <f>VLOOKUP(A3070,Planilha1!A:Y,23,FALSE)</f>
        <v>Sim</v>
      </c>
      <c r="I3070" s="8" t="str">
        <f>VLOOKUP(A3070,Planilha1!A:Y,24,FALSE)</f>
        <v>Sim</v>
      </c>
      <c r="J3070" s="8" t="str">
        <f>VLOOKUP(A3070,Planilha1!A:Y,25,FALSE)</f>
        <v>Sim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Sim</v>
      </c>
      <c r="H3071" s="8" t="str">
        <f>VLOOKUP(A3071,Planilha1!A:Y,23,FALSE)</f>
        <v>Sim</v>
      </c>
      <c r="I3071" s="8" t="str">
        <f>VLOOKUP(A3071,Planilha1!A:Y,24,FALSE)</f>
        <v>Sim</v>
      </c>
      <c r="J3071" s="8" t="str">
        <f>VLOOKUP(A3071,Planilha1!A:Y,25,FALSE)</f>
        <v>Sim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Sim</v>
      </c>
      <c r="F3073" s="8" t="str">
        <f>VLOOKUP(A3073,Planilha1!A:Y,21,FALSE)</f>
        <v>Sim</v>
      </c>
      <c r="G3073" s="8" t="str">
        <f>VLOOKUP(A3073,Planilha1!A:Y,22,FALSE)</f>
        <v>Sim</v>
      </c>
      <c r="H3073" s="8" t="str">
        <f>VLOOKUP(A3073,Planilha1!A:Y,23,FALSE)</f>
        <v>Sim</v>
      </c>
      <c r="I3073" s="8" t="str">
        <f>VLOOKUP(A3073,Planilha1!A:Y,24,FALSE)</f>
        <v>Não</v>
      </c>
      <c r="J3073" s="8" t="str">
        <f>VLOOKUP(A3073,Planilha1!A:Y,25,FALSE)</f>
        <v>Não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Sim</v>
      </c>
      <c r="F3074" s="8" t="str">
        <f>VLOOKUP(A3074,Planilha1!A:Y,21,FALSE)</f>
        <v>Sim</v>
      </c>
      <c r="G3074" s="8" t="str">
        <f>VLOOKUP(A3074,Planilha1!A:Y,22,FALSE)</f>
        <v>Sim</v>
      </c>
      <c r="H3074" s="8" t="str">
        <f>VLOOKUP(A3074,Planilha1!A:Y,23,FALSE)</f>
        <v>Sim</v>
      </c>
      <c r="I3074" s="8" t="str">
        <f>VLOOKUP(A3074,Planilha1!A:Y,24,FALSE)</f>
        <v>Não</v>
      </c>
      <c r="J3074" s="8" t="str">
        <f>VLOOKUP(A3074,Planilha1!A:Y,25,FALSE)</f>
        <v>Sim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Não</v>
      </c>
      <c r="F3075" s="8" t="str">
        <f>VLOOKUP(A3075,Planilha1!A:Y,21,FALSE)</f>
        <v>Sim</v>
      </c>
      <c r="G3075" s="8" t="str">
        <f>VLOOKUP(A3075,Planilha1!A:Y,22,FALSE)</f>
        <v>Sim</v>
      </c>
      <c r="H3075" s="8" t="str">
        <f>VLOOKUP(A3075,Planilha1!A:Y,23,FALSE)</f>
        <v>Sim</v>
      </c>
      <c r="I3075" s="8" t="str">
        <f>VLOOKUP(A3075,Planilha1!A:Y,24,FALSE)</f>
        <v>Não</v>
      </c>
      <c r="J3075" s="8" t="str">
        <f>VLOOKUP(A3075,Planilha1!A:Y,25,FALSE)</f>
        <v>Não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Sim</v>
      </c>
      <c r="F3076" s="8" t="str">
        <f>VLOOKUP(A3076,Planilha1!A:Y,21,FALSE)</f>
        <v>Sim</v>
      </c>
      <c r="G3076" s="8" t="str">
        <f>VLOOKUP(A3076,Planilha1!A:Y,22,FALSE)</f>
        <v>Sim</v>
      </c>
      <c r="H3076" s="8" t="str">
        <f>VLOOKUP(A3076,Planilha1!A:Y,23,FALSE)</f>
        <v>Sim</v>
      </c>
      <c r="I3076" s="8" t="str">
        <f>VLOOKUP(A3076,Planilha1!A:Y,24,FALSE)</f>
        <v>Não</v>
      </c>
      <c r="J3076" s="8" t="str">
        <f>VLOOKUP(A3076,Planilha1!A:Y,25,FALSE)</f>
        <v>Sim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Sim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Não</v>
      </c>
      <c r="F3078" s="8" t="str">
        <f>VLOOKUP(A3078,Planilha1!A:Y,21,FALSE)</f>
        <v>Sim</v>
      </c>
      <c r="G3078" s="8" t="str">
        <f>VLOOKUP(A3078,Planilha1!A:Y,22,FALSE)</f>
        <v>Não</v>
      </c>
      <c r="H3078" s="8" t="str">
        <f>VLOOKUP(A3078,Planilha1!A:Y,23,FALSE)</f>
        <v>Sim</v>
      </c>
      <c r="I3078" s="8" t="str">
        <f>VLOOKUP(A3078,Planilha1!A:Y,24,FALSE)</f>
        <v>Não</v>
      </c>
      <c r="J3078" s="8" t="str">
        <f>VLOOKUP(A3078,Planilha1!A:Y,25,FALSE)</f>
        <v>Sim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Sim</v>
      </c>
      <c r="I3079" s="8" t="str">
        <f>VLOOKUP(A3079,Planilha1!A:Y,24,FALSE)</f>
        <v>Não</v>
      </c>
      <c r="J3079" s="8" t="str">
        <f>VLOOKUP(A3079,Planilha1!A:Y,25,FALSE)</f>
        <v>Sim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Sim</v>
      </c>
      <c r="H3080" s="8" t="str">
        <f>VLOOKUP(A3080,Planilha1!A:Y,23,FALSE)</f>
        <v>Sim</v>
      </c>
      <c r="I3080" s="8" t="str">
        <f>VLOOKUP(A3080,Planilha1!A:Y,24,FALSE)</f>
        <v>Sim</v>
      </c>
      <c r="J3080" s="8" t="str">
        <f>VLOOKUP(A3080,Planilha1!A:Y,25,FALSE)</f>
        <v>Sim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Não</v>
      </c>
      <c r="F3081" s="8" t="str">
        <f>VLOOKUP(A3081,Planilha1!A:Y,21,FALSE)</f>
        <v>Sim</v>
      </c>
      <c r="G3081" s="8" t="str">
        <f>VLOOKUP(A3081,Planilha1!A:Y,22,FALSE)</f>
        <v>Não</v>
      </c>
      <c r="H3081" s="8" t="str">
        <f>VLOOKUP(A3081,Planilha1!A:Y,23,FALSE)</f>
        <v>Sim</v>
      </c>
      <c r="I3081" s="8" t="str">
        <f>VLOOKUP(A3081,Planilha1!A:Y,24,FALSE)</f>
        <v>Sim</v>
      </c>
      <c r="J3081" s="8" t="str">
        <f>VLOOKUP(A3081,Planilha1!A:Y,25,FALSE)</f>
        <v>Sim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Não</v>
      </c>
      <c r="H3082" s="8" t="str">
        <f>VLOOKUP(A3082,Planilha1!A:Y,23,FALSE)</f>
        <v>Sim</v>
      </c>
      <c r="I3082" s="8" t="str">
        <f>VLOOKUP(A3082,Planilha1!A:Y,24,FALSE)</f>
        <v>Não</v>
      </c>
      <c r="J3082" s="8" t="str">
        <f>VLOOKUP(A3082,Planilha1!A:Y,25,FALSE)</f>
        <v>Sim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Sim</v>
      </c>
      <c r="F3083" s="8" t="str">
        <f>VLOOKUP(A3083,Planilha1!A:Y,21,FALSE)</f>
        <v>Sim</v>
      </c>
      <c r="G3083" s="8" t="str">
        <f>VLOOKUP(A3083,Planilha1!A:Y,22,FALSE)</f>
        <v>Sim</v>
      </c>
      <c r="H3083" s="8" t="str">
        <f>VLOOKUP(A3083,Planilha1!A:Y,23,FALSE)</f>
        <v>Sim</v>
      </c>
      <c r="I3083" s="8" t="str">
        <f>VLOOKUP(A3083,Planilha1!A:Y,24,FALSE)</f>
        <v>Sim</v>
      </c>
      <c r="J3083" s="8" t="str">
        <f>VLOOKUP(A3083,Planilha1!A:Y,25,FALSE)</f>
        <v>Sim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Sim</v>
      </c>
      <c r="F3084" s="8" t="str">
        <f>VLOOKUP(A3084,Planilha1!A:Y,21,FALSE)</f>
        <v>Sim</v>
      </c>
      <c r="G3084" s="8" t="str">
        <f>VLOOKUP(A3084,Planilha1!A:Y,22,FALSE)</f>
        <v>Sim</v>
      </c>
      <c r="H3084" s="8" t="str">
        <f>VLOOKUP(A3084,Planilha1!A:Y,23,FALSE)</f>
        <v>Sim</v>
      </c>
      <c r="I3084" s="8" t="str">
        <f>VLOOKUP(A3084,Planilha1!A:Y,24,FALSE)</f>
        <v>Sim</v>
      </c>
      <c r="J3084" s="8" t="str">
        <f>VLOOKUP(A3084,Planilha1!A:Y,25,FALSE)</f>
        <v>Sim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Sim</v>
      </c>
      <c r="F3085" s="8" t="str">
        <f>VLOOKUP(A3085,Planilha1!A:Y,21,FALSE)</f>
        <v>Sim</v>
      </c>
      <c r="G3085" s="8" t="str">
        <f>VLOOKUP(A3085,Planilha1!A:Y,22,FALSE)</f>
        <v>Sim</v>
      </c>
      <c r="H3085" s="8" t="str">
        <f>VLOOKUP(A3085,Planilha1!A:Y,23,FALSE)</f>
        <v>Sim</v>
      </c>
      <c r="I3085" s="8" t="str">
        <f>VLOOKUP(A3085,Planilha1!A:Y,24,FALSE)</f>
        <v>Não</v>
      </c>
      <c r="J3085" s="8" t="str">
        <f>VLOOKUP(A3085,Planilha1!A:Y,25,FALSE)</f>
        <v>Não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Sim</v>
      </c>
      <c r="H3089" s="8" t="str">
        <f>VLOOKUP(A3089,Planilha1!A:Y,23,FALSE)</f>
        <v>Sim</v>
      </c>
      <c r="I3089" s="8" t="str">
        <f>VLOOKUP(A3089,Planilha1!A:Y,24,FALSE)</f>
        <v>Sim</v>
      </c>
      <c r="J3089" s="8" t="str">
        <f>VLOOKUP(A3089,Planilha1!A:Y,25,FALSE)</f>
        <v>Sim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Sim</v>
      </c>
      <c r="H3090" s="8" t="str">
        <f>VLOOKUP(A3090,Planilha1!A:Y,23,FALSE)</f>
        <v>Sim</v>
      </c>
      <c r="I3090" s="8" t="str">
        <f>VLOOKUP(A3090,Planilha1!A:Y,24,FALSE)</f>
        <v>Sim</v>
      </c>
      <c r="J3090" s="8" t="str">
        <f>VLOOKUP(A3090,Planilha1!A:Y,25,FALSE)</f>
        <v>Sim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Sim</v>
      </c>
      <c r="H3092" s="8" t="str">
        <f>VLOOKUP(A3092,Planilha1!A:Y,23,FALSE)</f>
        <v>Sim</v>
      </c>
      <c r="I3092" s="8" t="str">
        <f>VLOOKUP(A3092,Planilha1!A:Y,24,FALSE)</f>
        <v>Sim</v>
      </c>
      <c r="J3092" s="8" t="str">
        <f>VLOOKUP(A3092,Planilha1!A:Y,25,FALSE)</f>
        <v>Sim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Sim</v>
      </c>
      <c r="G3093" s="8" t="str">
        <f>VLOOKUP(A3093,Planilha1!A:Y,22,FALSE)</f>
        <v>Não</v>
      </c>
      <c r="H3093" s="8" t="str">
        <f>VLOOKUP(A3093,Planilha1!A:Y,23,FALSE)</f>
        <v>Sim</v>
      </c>
      <c r="I3093" s="8" t="str">
        <f>VLOOKUP(A3093,Planilha1!A:Y,24,FALSE)</f>
        <v>Não</v>
      </c>
      <c r="J3093" s="8" t="str">
        <f>VLOOKUP(A3093,Planilha1!A:Y,25,FALSE)</f>
        <v>Sim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Sim</v>
      </c>
      <c r="H3094" s="8" t="str">
        <f>VLOOKUP(A3094,Planilha1!A:Y,23,FALSE)</f>
        <v>Sim</v>
      </c>
      <c r="I3094" s="8" t="str">
        <f>VLOOKUP(A3094,Planilha1!A:Y,24,FALSE)</f>
        <v>Sim</v>
      </c>
      <c r="J3094" s="8" t="str">
        <f>VLOOKUP(A3094,Planilha1!A:Y,25,FALSE)</f>
        <v>Sim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Sim</v>
      </c>
      <c r="G3095" s="8" t="str">
        <f>VLOOKUP(A3095,Planilha1!A:Y,22,FALSE)</f>
        <v>Sim</v>
      </c>
      <c r="H3095" s="8" t="str">
        <f>VLOOKUP(A3095,Planilha1!A:Y,23,FALSE)</f>
        <v>Sim</v>
      </c>
      <c r="I3095" s="8" t="str">
        <f>VLOOKUP(A3095,Planilha1!A:Y,24,FALSE)</f>
        <v>Não</v>
      </c>
      <c r="J3095" s="8" t="str">
        <f>VLOOKUP(A3095,Planilha1!A:Y,25,FALSE)</f>
        <v>Sim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Sim</v>
      </c>
      <c r="I3096" s="8" t="str">
        <f>VLOOKUP(A3096,Planilha1!A:Y,24,FALSE)</f>
        <v>Não</v>
      </c>
      <c r="J3096" s="8" t="str">
        <f>VLOOKUP(A3096,Planilha1!A:Y,25,FALSE)</f>
        <v>Sim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Sim</v>
      </c>
      <c r="I3097" s="8" t="str">
        <f>VLOOKUP(A3097,Planilha1!A:Y,24,FALSE)</f>
        <v>Não</v>
      </c>
      <c r="J3097" s="8" t="str">
        <f>VLOOKUP(A3097,Planilha1!A:Y,25,FALSE)</f>
        <v>Sim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Sim</v>
      </c>
      <c r="H3099" s="8" t="str">
        <f>VLOOKUP(A3099,Planilha1!A:Y,23,FALSE)</f>
        <v>Sim</v>
      </c>
      <c r="I3099" s="8" t="str">
        <f>VLOOKUP(A3099,Planilha1!A:Y,24,FALSE)</f>
        <v>Sim</v>
      </c>
      <c r="J3099" s="8" t="str">
        <f>VLOOKUP(A3099,Planilha1!A:Y,25,FALSE)</f>
        <v>Sim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Sim</v>
      </c>
      <c r="I3100" s="8" t="str">
        <f>VLOOKUP(A3100,Planilha1!A:Y,24,FALSE)</f>
        <v>Não</v>
      </c>
      <c r="J3100" s="8" t="str">
        <f>VLOOKUP(A3100,Planilha1!A:Y,25,FALSE)</f>
        <v>Sim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Sim</v>
      </c>
      <c r="I3101" s="8" t="str">
        <f>VLOOKUP(A3101,Planilha1!A:Y,24,FALSE)</f>
        <v>Não</v>
      </c>
      <c r="J3101" s="8" t="str">
        <f>VLOOKUP(A3101,Planilha1!A:Y,25,FALSE)</f>
        <v>Sim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Sim</v>
      </c>
      <c r="I3102" s="8" t="str">
        <f>VLOOKUP(A3102,Planilha1!A:Y,24,FALSE)</f>
        <v>Não</v>
      </c>
      <c r="J3102" s="8" t="str">
        <f>VLOOKUP(A3102,Planilha1!A:Y,25,FALSE)</f>
        <v>Sim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Sim</v>
      </c>
      <c r="H3103" s="8" t="str">
        <f>VLOOKUP(A3103,Planilha1!A:Y,23,FALSE)</f>
        <v>Sim</v>
      </c>
      <c r="I3103" s="8" t="str">
        <f>VLOOKUP(A3103,Planilha1!A:Y,24,FALSE)</f>
        <v>Sim</v>
      </c>
      <c r="J3103" s="8" t="str">
        <f>VLOOKUP(A3103,Planilha1!A:Y,25,FALSE)</f>
        <v>Sim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Não</v>
      </c>
      <c r="F3105" s="8" t="str">
        <f>VLOOKUP(A3105,Planilha1!A:Y,21,FALSE)</f>
        <v>Sim</v>
      </c>
      <c r="G3105" s="8" t="str">
        <f>VLOOKUP(A3105,Planilha1!A:Y,22,FALSE)</f>
        <v>Sim</v>
      </c>
      <c r="H3105" s="8" t="str">
        <f>VLOOKUP(A3105,Planilha1!A:Y,23,FALSE)</f>
        <v>Sim</v>
      </c>
      <c r="I3105" s="8" t="str">
        <f>VLOOKUP(A3105,Planilha1!A:Y,24,FALSE)</f>
        <v>Não</v>
      </c>
      <c r="J3105" s="8" t="str">
        <f>VLOOKUP(A3105,Planilha1!A:Y,25,FALSE)</f>
        <v>Sim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Sim</v>
      </c>
      <c r="I3106" s="8" t="str">
        <f>VLOOKUP(A3106,Planilha1!A:Y,24,FALSE)</f>
        <v>Não</v>
      </c>
      <c r="J3106" s="8" t="str">
        <f>VLOOKUP(A3106,Planilha1!A:Y,25,FALSE)</f>
        <v>Sim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Sim</v>
      </c>
      <c r="H3107" s="8" t="str">
        <f>VLOOKUP(A3107,Planilha1!A:Y,23,FALSE)</f>
        <v>Sim</v>
      </c>
      <c r="I3107" s="8" t="str">
        <f>VLOOKUP(A3107,Planilha1!A:Y,24,FALSE)</f>
        <v>Sim</v>
      </c>
      <c r="J3107" s="8" t="str">
        <f>VLOOKUP(A3107,Planilha1!A:Y,25,FALSE)</f>
        <v>Sim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Sim</v>
      </c>
      <c r="H3109" s="8" t="str">
        <f>VLOOKUP(A3109,Planilha1!A:Y,23,FALSE)</f>
        <v>Sim</v>
      </c>
      <c r="I3109" s="8" t="str">
        <f>VLOOKUP(A3109,Planilha1!A:Y,24,FALSE)</f>
        <v>Sim</v>
      </c>
      <c r="J3109" s="8" t="str">
        <f>VLOOKUP(A3109,Planilha1!A:Y,25,FALSE)</f>
        <v>Sim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Sim</v>
      </c>
      <c r="I3110" s="8" t="str">
        <f>VLOOKUP(A3110,Planilha1!A:Y,24,FALSE)</f>
        <v>Não</v>
      </c>
      <c r="J3110" s="8" t="str">
        <f>VLOOKUP(A3110,Planilha1!A:Y,25,FALSE)</f>
        <v>Sim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Sim</v>
      </c>
      <c r="F3111" s="8" t="str">
        <f>VLOOKUP(A3111,Planilha1!A:Y,21,FALSE)</f>
        <v>Sim</v>
      </c>
      <c r="G3111" s="8" t="str">
        <f>VLOOKUP(A3111,Planilha1!A:Y,22,FALSE)</f>
        <v>Sim</v>
      </c>
      <c r="H3111" s="8" t="str">
        <f>VLOOKUP(A3111,Planilha1!A:Y,23,FALSE)</f>
        <v>Sim</v>
      </c>
      <c r="I3111" s="8" t="str">
        <f>VLOOKUP(A3111,Planilha1!A:Y,24,FALSE)</f>
        <v>Sim</v>
      </c>
      <c r="J3111" s="8" t="str">
        <f>VLOOKUP(A3111,Planilha1!A:Y,25,FALSE)</f>
        <v>Sim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Sim</v>
      </c>
      <c r="F3112" s="8" t="str">
        <f>VLOOKUP(A3112,Planilha1!A:Y,21,FALSE)</f>
        <v>Sim</v>
      </c>
      <c r="G3112" s="8" t="str">
        <f>VLOOKUP(A3112,Planilha1!A:Y,22,FALSE)</f>
        <v>Sim</v>
      </c>
      <c r="H3112" s="8" t="str">
        <f>VLOOKUP(A3112,Planilha1!A:Y,23,FALSE)</f>
        <v>Sim</v>
      </c>
      <c r="I3112" s="8" t="str">
        <f>VLOOKUP(A3112,Planilha1!A:Y,24,FALSE)</f>
        <v>Sim</v>
      </c>
      <c r="J3112" s="8" t="str">
        <f>VLOOKUP(A3112,Planilha1!A:Y,25,FALSE)</f>
        <v>Sim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Sim</v>
      </c>
      <c r="I3113" s="8" t="str">
        <f>VLOOKUP(A3113,Planilha1!A:Y,24,FALSE)</f>
        <v>Não</v>
      </c>
      <c r="J3113" s="8" t="str">
        <f>VLOOKUP(A3113,Planilha1!A:Y,25,FALSE)</f>
        <v>Sim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Sim</v>
      </c>
      <c r="H3114" s="8" t="str">
        <f>VLOOKUP(A3114,Planilha1!A:Y,23,FALSE)</f>
        <v>Sim</v>
      </c>
      <c r="I3114" s="8" t="str">
        <f>VLOOKUP(A3114,Planilha1!A:Y,24,FALSE)</f>
        <v>Sim</v>
      </c>
      <c r="J3114" s="8" t="str">
        <f>VLOOKUP(A3114,Planilha1!A:Y,25,FALSE)</f>
        <v>Sim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Sim</v>
      </c>
      <c r="F3115" s="8" t="str">
        <f>VLOOKUP(A3115,Planilha1!A:Y,21,FALSE)</f>
        <v>Sim</v>
      </c>
      <c r="G3115" s="8" t="str">
        <f>VLOOKUP(A3115,Planilha1!A:Y,22,FALSE)</f>
        <v>Sim</v>
      </c>
      <c r="H3115" s="8" t="str">
        <f>VLOOKUP(A3115,Planilha1!A:Y,23,FALSE)</f>
        <v>Sim</v>
      </c>
      <c r="I3115" s="8" t="str">
        <f>VLOOKUP(A3115,Planilha1!A:Y,24,FALSE)</f>
        <v>Sim</v>
      </c>
      <c r="J3115" s="8" t="str">
        <f>VLOOKUP(A3115,Planilha1!A:Y,25,FALSE)</f>
        <v>Sim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Sim</v>
      </c>
      <c r="I3116" s="8" t="str">
        <f>VLOOKUP(A3116,Planilha1!A:Y,24,FALSE)</f>
        <v>Não</v>
      </c>
      <c r="J3116" s="8" t="str">
        <f>VLOOKUP(A3116,Planilha1!A:Y,25,FALSE)</f>
        <v>Sim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Sim</v>
      </c>
      <c r="H3117" s="8" t="str">
        <f>VLOOKUP(A3117,Planilha1!A:Y,23,FALSE)</f>
        <v>Sim</v>
      </c>
      <c r="I3117" s="8" t="str">
        <f>VLOOKUP(A3117,Planilha1!A:Y,24,FALSE)</f>
        <v>Sim</v>
      </c>
      <c r="J3117" s="8" t="str">
        <f>VLOOKUP(A3117,Planilha1!A:Y,25,FALSE)</f>
        <v>Sim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Sim</v>
      </c>
      <c r="H3118" s="8" t="str">
        <f>VLOOKUP(A3118,Planilha1!A:Y,23,FALSE)</f>
        <v>Sim</v>
      </c>
      <c r="I3118" s="8" t="str">
        <f>VLOOKUP(A3118,Planilha1!A:Y,24,FALSE)</f>
        <v>Sim</v>
      </c>
      <c r="J3118" s="8" t="str">
        <f>VLOOKUP(A3118,Planilha1!A:Y,25,FALSE)</f>
        <v>Sim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Sim</v>
      </c>
      <c r="I3120" s="8" t="str">
        <f>VLOOKUP(A3120,Planilha1!A:Y,24,FALSE)</f>
        <v>Não</v>
      </c>
      <c r="J3120" s="8" t="str">
        <f>VLOOKUP(A3120,Planilha1!A:Y,25,FALSE)</f>
        <v>Sim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Sim</v>
      </c>
      <c r="I3121" s="8" t="str">
        <f>VLOOKUP(A3121,Planilha1!A:Y,24,FALSE)</f>
        <v>Não</v>
      </c>
      <c r="J3121" s="8" t="str">
        <f>VLOOKUP(A3121,Planilha1!A:Y,25,FALSE)</f>
        <v>Sim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Sim</v>
      </c>
      <c r="H3123" s="8" t="str">
        <f>VLOOKUP(A3123,Planilha1!A:Y,23,FALSE)</f>
        <v>Sim</v>
      </c>
      <c r="I3123" s="8" t="str">
        <f>VLOOKUP(A3123,Planilha1!A:Y,24,FALSE)</f>
        <v>Sim</v>
      </c>
      <c r="J3123" s="8" t="str">
        <f>VLOOKUP(A3123,Planilha1!A:Y,25,FALSE)</f>
        <v>Sim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Não</v>
      </c>
      <c r="F3124" s="8" t="str">
        <f>VLOOKUP(A3124,Planilha1!A:Y,21,FALSE)</f>
        <v>Sim</v>
      </c>
      <c r="G3124" s="8" t="str">
        <f>VLOOKUP(A3124,Planilha1!A:Y,22,FALSE)</f>
        <v>Não</v>
      </c>
      <c r="H3124" s="8" t="str">
        <f>VLOOKUP(A3124,Planilha1!A:Y,23,FALSE)</f>
        <v>Sim</v>
      </c>
      <c r="I3124" s="8" t="str">
        <f>VLOOKUP(A3124,Planilha1!A:Y,24,FALSE)</f>
        <v>Não</v>
      </c>
      <c r="J3124" s="8" t="str">
        <f>VLOOKUP(A3124,Planilha1!A:Y,25,FALSE)</f>
        <v>Sim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Sim</v>
      </c>
      <c r="F3125" s="8" t="str">
        <f>VLOOKUP(A3125,Planilha1!A:Y,21,FALSE)</f>
        <v>Sim</v>
      </c>
      <c r="G3125" s="8" t="str">
        <f>VLOOKUP(A3125,Planilha1!A:Y,22,FALSE)</f>
        <v>Sim</v>
      </c>
      <c r="H3125" s="8" t="str">
        <f>VLOOKUP(A3125,Planilha1!A:Y,23,FALSE)</f>
        <v>Sim</v>
      </c>
      <c r="I3125" s="8" t="str">
        <f>VLOOKUP(A3125,Planilha1!A:Y,24,FALSE)</f>
        <v>Sim</v>
      </c>
      <c r="J3125" s="8" t="str">
        <f>VLOOKUP(A3125,Planilha1!A:Y,25,FALSE)</f>
        <v>Sim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Sim</v>
      </c>
      <c r="H3126" s="8" t="str">
        <f>VLOOKUP(A3126,Planilha1!A:Y,23,FALSE)</f>
        <v>Sim</v>
      </c>
      <c r="I3126" s="8" t="str">
        <f>VLOOKUP(A3126,Planilha1!A:Y,24,FALSE)</f>
        <v>Sim</v>
      </c>
      <c r="J3126" s="8" t="str">
        <f>VLOOKUP(A3126,Planilha1!A:Y,25,FALSE)</f>
        <v>Sim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Não</v>
      </c>
      <c r="F3127" s="8" t="str">
        <f>VLOOKUP(A3127,Planilha1!A:Y,21,FALSE)</f>
        <v>Sim</v>
      </c>
      <c r="G3127" s="8" t="str">
        <f>VLOOKUP(A3127,Planilha1!A:Y,22,FALSE)</f>
        <v>Não</v>
      </c>
      <c r="H3127" s="8" t="str">
        <f>VLOOKUP(A3127,Planilha1!A:Y,23,FALSE)</f>
        <v>Sim</v>
      </c>
      <c r="I3127" s="8" t="str">
        <f>VLOOKUP(A3127,Planilha1!A:Y,24,FALSE)</f>
        <v>Não</v>
      </c>
      <c r="J3127" s="8" t="str">
        <f>VLOOKUP(A3127,Planilha1!A:Y,25,FALSE)</f>
        <v>Sim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Sim</v>
      </c>
      <c r="I3129" s="8" t="str">
        <f>VLOOKUP(A3129,Planilha1!A:Y,24,FALSE)</f>
        <v>Não</v>
      </c>
      <c r="J3129" s="8" t="str">
        <f>VLOOKUP(A3129,Planilha1!A:Y,25,FALSE)</f>
        <v>Sim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Não</v>
      </c>
      <c r="F3130" s="8" t="str">
        <f>VLOOKUP(A3130,Planilha1!A:Y,21,FALSE)</f>
        <v>Sim</v>
      </c>
      <c r="G3130" s="8" t="str">
        <f>VLOOKUP(A3130,Planilha1!A:Y,22,FALSE)</f>
        <v>Não</v>
      </c>
      <c r="H3130" s="8" t="str">
        <f>VLOOKUP(A3130,Planilha1!A:Y,23,FALSE)</f>
        <v>Sim</v>
      </c>
      <c r="I3130" s="8" t="str">
        <f>VLOOKUP(A3130,Planilha1!A:Y,24,FALSE)</f>
        <v>Não</v>
      </c>
      <c r="J3130" s="8" t="str">
        <f>VLOOKUP(A3130,Planilha1!A:Y,25,FALSE)</f>
        <v>Sim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Não</v>
      </c>
      <c r="F3132" s="8" t="str">
        <f>VLOOKUP(A3132,Planilha1!A:Y,21,FALSE)</f>
        <v>Sim</v>
      </c>
      <c r="G3132" s="8" t="str">
        <f>VLOOKUP(A3132,Planilha1!A:Y,22,FALSE)</f>
        <v>Não</v>
      </c>
      <c r="H3132" s="8" t="str">
        <f>VLOOKUP(A3132,Planilha1!A:Y,23,FALSE)</f>
        <v>Sim</v>
      </c>
      <c r="I3132" s="8" t="str">
        <f>VLOOKUP(A3132,Planilha1!A:Y,24,FALSE)</f>
        <v>Não</v>
      </c>
      <c r="J3132" s="8" t="str">
        <f>VLOOKUP(A3132,Planilha1!A:Y,25,FALSE)</f>
        <v>Sim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Não</v>
      </c>
      <c r="F3133" s="8" t="str">
        <f>VLOOKUP(A3133,Planilha1!A:Y,21,FALSE)</f>
        <v>Sim</v>
      </c>
      <c r="G3133" s="8" t="str">
        <f>VLOOKUP(A3133,Planilha1!A:Y,22,FALSE)</f>
        <v>Não</v>
      </c>
      <c r="H3133" s="8" t="str">
        <f>VLOOKUP(A3133,Planilha1!A:Y,23,FALSE)</f>
        <v>Sim</v>
      </c>
      <c r="I3133" s="8" t="str">
        <f>VLOOKUP(A3133,Planilha1!A:Y,24,FALSE)</f>
        <v>Não</v>
      </c>
      <c r="J3133" s="8" t="str">
        <f>VLOOKUP(A3133,Planilha1!A:Y,25,FALSE)</f>
        <v>Sim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Sim</v>
      </c>
      <c r="H3134" s="8" t="str">
        <f>VLOOKUP(A3134,Planilha1!A:Y,23,FALSE)</f>
        <v>Sim</v>
      </c>
      <c r="I3134" s="8" t="str">
        <f>VLOOKUP(A3134,Planilha1!A:Y,24,FALSE)</f>
        <v>Sim</v>
      </c>
      <c r="J3134" s="8" t="str">
        <f>VLOOKUP(A3134,Planilha1!A:Y,25,FALSE)</f>
        <v>Sim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Sim</v>
      </c>
      <c r="H3135" s="8" t="str">
        <f>VLOOKUP(A3135,Planilha1!A:Y,23,FALSE)</f>
        <v>Sim</v>
      </c>
      <c r="I3135" s="8" t="str">
        <f>VLOOKUP(A3135,Planilha1!A:Y,24,FALSE)</f>
        <v>Sim</v>
      </c>
      <c r="J3135" s="8" t="str">
        <f>VLOOKUP(A3135,Planilha1!A:Y,25,FALSE)</f>
        <v>Sim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Sim</v>
      </c>
      <c r="I3136" s="8" t="str">
        <f>VLOOKUP(A3136,Planilha1!A:Y,24,FALSE)</f>
        <v>Não</v>
      </c>
      <c r="J3136" s="8" t="str">
        <f>VLOOKUP(A3136,Planilha1!A:Y,25,FALSE)</f>
        <v>Sim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Sim</v>
      </c>
      <c r="F3140" s="8" t="str">
        <f>VLOOKUP(A3140,Planilha1!A:Y,21,FALSE)</f>
        <v>Não</v>
      </c>
      <c r="G3140" s="8" t="str">
        <f>VLOOKUP(A3140,Planilha1!A:Y,22,FALSE)</f>
        <v>Sim</v>
      </c>
      <c r="H3140" s="8" t="str">
        <f>VLOOKUP(A3140,Planilha1!A:Y,23,FALSE)</f>
        <v>Sim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Sim</v>
      </c>
      <c r="F3141" s="8" t="str">
        <f>VLOOKUP(A3141,Planilha1!A:Y,21,FALSE)</f>
        <v>Sim</v>
      </c>
      <c r="G3141" s="8" t="str">
        <f>VLOOKUP(A3141,Planilha1!A:Y,22,FALSE)</f>
        <v>Não</v>
      </c>
      <c r="H3141" s="8" t="str">
        <f>VLOOKUP(A3141,Planilha1!A:Y,23,FALSE)</f>
        <v>Sim</v>
      </c>
      <c r="I3141" s="8" t="str">
        <f>VLOOKUP(A3141,Planilha1!A:Y,24,FALSE)</f>
        <v>Não</v>
      </c>
      <c r="J3141" s="8" t="str">
        <f>VLOOKUP(A3141,Planilha1!A:Y,25,FALSE)</f>
        <v>Sim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Sim</v>
      </c>
      <c r="H3142" s="8" t="str">
        <f>VLOOKUP(A3142,Planilha1!A:Y,23,FALSE)</f>
        <v>Sim</v>
      </c>
      <c r="I3142" s="8" t="str">
        <f>VLOOKUP(A3142,Planilha1!A:Y,24,FALSE)</f>
        <v>Sim</v>
      </c>
      <c r="J3142" s="8" t="str">
        <f>VLOOKUP(A3142,Planilha1!A:Y,25,FALSE)</f>
        <v>Sim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Sim</v>
      </c>
      <c r="H3143" s="8" t="str">
        <f>VLOOKUP(A3143,Planilha1!A:Y,23,FALSE)</f>
        <v>Sim</v>
      </c>
      <c r="I3143" s="8" t="str">
        <f>VLOOKUP(A3143,Planilha1!A:Y,24,FALSE)</f>
        <v>Sim</v>
      </c>
      <c r="J3143" s="8" t="str">
        <f>VLOOKUP(A3143,Planilha1!A:Y,25,FALSE)</f>
        <v>Sim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Sim</v>
      </c>
      <c r="I3144" s="8" t="str">
        <f>VLOOKUP(A3144,Planilha1!A:Y,24,FALSE)</f>
        <v>Não</v>
      </c>
      <c r="J3144" s="8" t="str">
        <f>VLOOKUP(A3144,Planilha1!A:Y,25,FALSE)</f>
        <v>Sim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Sim</v>
      </c>
      <c r="G3145" s="8" t="str">
        <f>VLOOKUP(A3145,Planilha1!A:Y,22,FALSE)</f>
        <v>Não</v>
      </c>
      <c r="H3145" s="8" t="str">
        <f>VLOOKUP(A3145,Planilha1!A:Y,23,FALSE)</f>
        <v>Sim</v>
      </c>
      <c r="I3145" s="8" t="str">
        <f>VLOOKUP(A3145,Planilha1!A:Y,24,FALSE)</f>
        <v>Não</v>
      </c>
      <c r="J3145" s="8" t="str">
        <f>VLOOKUP(A3145,Planilha1!A:Y,25,FALSE)</f>
        <v>Sim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Sim</v>
      </c>
      <c r="G3146" s="8" t="str">
        <f>VLOOKUP(A3146,Planilha1!A:Y,22,FALSE)</f>
        <v>Não</v>
      </c>
      <c r="H3146" s="8" t="str">
        <f>VLOOKUP(A3146,Planilha1!A:Y,23,FALSE)</f>
        <v>Sim</v>
      </c>
      <c r="I3146" s="8" t="str">
        <f>VLOOKUP(A3146,Planilha1!A:Y,24,FALSE)</f>
        <v>Não</v>
      </c>
      <c r="J3146" s="8" t="str">
        <f>VLOOKUP(A3146,Planilha1!A:Y,25,FALSE)</f>
        <v>Sim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Não</v>
      </c>
      <c r="F3147" s="8" t="str">
        <f>VLOOKUP(A3147,Planilha1!A:Y,21,FALSE)</f>
        <v>Sim</v>
      </c>
      <c r="G3147" s="8" t="str">
        <f>VLOOKUP(A3147,Planilha1!A:Y,22,FALSE)</f>
        <v>Não</v>
      </c>
      <c r="H3147" s="8" t="str">
        <f>VLOOKUP(A3147,Planilha1!A:Y,23,FALSE)</f>
        <v>Sim</v>
      </c>
      <c r="I3147" s="8" t="str">
        <f>VLOOKUP(A3147,Planilha1!A:Y,24,FALSE)</f>
        <v>Não</v>
      </c>
      <c r="J3147" s="8" t="str">
        <f>VLOOKUP(A3147,Planilha1!A:Y,25,FALSE)</f>
        <v>Sim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Sim</v>
      </c>
      <c r="H3148" s="8" t="str">
        <f>VLOOKUP(A3148,Planilha1!A:Y,23,FALSE)</f>
        <v>Sim</v>
      </c>
      <c r="I3148" s="8" t="str">
        <f>VLOOKUP(A3148,Planilha1!A:Y,24,FALSE)</f>
        <v>Sim</v>
      </c>
      <c r="J3148" s="8" t="str">
        <f>VLOOKUP(A3148,Planilha1!A:Y,25,FALSE)</f>
        <v>Sim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Não</v>
      </c>
      <c r="F3149" s="8" t="str">
        <f>VLOOKUP(A3149,Planilha1!A:Y,21,FALSE)</f>
        <v>Sim</v>
      </c>
      <c r="G3149" s="8" t="str">
        <f>VLOOKUP(A3149,Planilha1!A:Y,22,FALSE)</f>
        <v>Não</v>
      </c>
      <c r="H3149" s="8" t="str">
        <f>VLOOKUP(A3149,Planilha1!A:Y,23,FALSE)</f>
        <v>Sim</v>
      </c>
      <c r="I3149" s="8" t="str">
        <f>VLOOKUP(A3149,Planilha1!A:Y,24,FALSE)</f>
        <v>Não</v>
      </c>
      <c r="J3149" s="8" t="str">
        <f>VLOOKUP(A3149,Planilha1!A:Y,25,FALSE)</f>
        <v>Sim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Sim</v>
      </c>
      <c r="F3150" s="8" t="str">
        <f>VLOOKUP(A3150,Planilha1!A:Y,21,FALSE)</f>
        <v>Sim</v>
      </c>
      <c r="G3150" s="8" t="str">
        <f>VLOOKUP(A3150,Planilha1!A:Y,22,FALSE)</f>
        <v>Sim</v>
      </c>
      <c r="H3150" s="8" t="str">
        <f>VLOOKUP(A3150,Planilha1!A:Y,23,FALSE)</f>
        <v>Sim</v>
      </c>
      <c r="I3150" s="8" t="str">
        <f>VLOOKUP(A3150,Planilha1!A:Y,24,FALSE)</f>
        <v>Sim</v>
      </c>
      <c r="J3150" s="8" t="str">
        <f>VLOOKUP(A3150,Planilha1!A:Y,25,FALSE)</f>
        <v>Sim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Sim</v>
      </c>
      <c r="F3151" s="8" t="str">
        <f>VLOOKUP(A3151,Planilha1!A:Y,21,FALSE)</f>
        <v>Sim</v>
      </c>
      <c r="G3151" s="8" t="str">
        <f>VLOOKUP(A3151,Planilha1!A:Y,22,FALSE)</f>
        <v>Sim</v>
      </c>
      <c r="H3151" s="8" t="str">
        <f>VLOOKUP(A3151,Planilha1!A:Y,23,FALSE)</f>
        <v>Sim</v>
      </c>
      <c r="I3151" s="8" t="str">
        <f>VLOOKUP(A3151,Planilha1!A:Y,24,FALSE)</f>
        <v>Sim</v>
      </c>
      <c r="J3151" s="8" t="str">
        <f>VLOOKUP(A3151,Planilha1!A:Y,25,FALSE)</f>
        <v>Sim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Sim</v>
      </c>
      <c r="G3152" s="8" t="str">
        <f>VLOOKUP(A3152,Planilha1!A:Y,22,FALSE)</f>
        <v>Não</v>
      </c>
      <c r="H3152" s="8" t="str">
        <f>VLOOKUP(A3152,Planilha1!A:Y,23,FALSE)</f>
        <v>Sim</v>
      </c>
      <c r="I3152" s="8" t="str">
        <f>VLOOKUP(A3152,Planilha1!A:Y,24,FALSE)</f>
        <v>Não</v>
      </c>
      <c r="J3152" s="8" t="str">
        <f>VLOOKUP(A3152,Planilha1!A:Y,25,FALSE)</f>
        <v>Sim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Sim</v>
      </c>
      <c r="I3153" s="8" t="str">
        <f>VLOOKUP(A3153,Planilha1!A:Y,24,FALSE)</f>
        <v>Não</v>
      </c>
      <c r="J3153" s="8" t="str">
        <f>VLOOKUP(A3153,Planilha1!A:Y,25,FALSE)</f>
        <v>Sim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Sim</v>
      </c>
      <c r="H3154" s="8" t="str">
        <f>VLOOKUP(A3154,Planilha1!A:Y,23,FALSE)</f>
        <v>Sim</v>
      </c>
      <c r="I3154" s="8" t="str">
        <f>VLOOKUP(A3154,Planilha1!A:Y,24,FALSE)</f>
        <v>Sim</v>
      </c>
      <c r="J3154" s="8" t="str">
        <f>VLOOKUP(A3154,Planilha1!A:Y,25,FALSE)</f>
        <v>Sim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Não</v>
      </c>
      <c r="F3155" s="8" t="str">
        <f>VLOOKUP(A3155,Planilha1!A:Y,21,FALSE)</f>
        <v>Sim</v>
      </c>
      <c r="G3155" s="8" t="str">
        <f>VLOOKUP(A3155,Planilha1!A:Y,22,FALSE)</f>
        <v>Não</v>
      </c>
      <c r="H3155" s="8" t="str">
        <f>VLOOKUP(A3155,Planilha1!A:Y,23,FALSE)</f>
        <v>Sim</v>
      </c>
      <c r="I3155" s="8" t="str">
        <f>VLOOKUP(A3155,Planilha1!A:Y,24,FALSE)</f>
        <v>Não</v>
      </c>
      <c r="J3155" s="8" t="str">
        <f>VLOOKUP(A3155,Planilha1!A:Y,25,FALSE)</f>
        <v>Sim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Sim</v>
      </c>
      <c r="G3156" s="8" t="str">
        <f>VLOOKUP(A3156,Planilha1!A:Y,22,FALSE)</f>
        <v>Não</v>
      </c>
      <c r="H3156" s="8" t="str">
        <f>VLOOKUP(A3156,Planilha1!A:Y,23,FALSE)</f>
        <v>Sim</v>
      </c>
      <c r="I3156" s="8" t="str">
        <f>VLOOKUP(A3156,Planilha1!A:Y,24,FALSE)</f>
        <v>Não</v>
      </c>
      <c r="J3156" s="8" t="str">
        <f>VLOOKUP(A3156,Planilha1!A:Y,25,FALSE)</f>
        <v>Sim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Sim</v>
      </c>
      <c r="H3157" s="8" t="str">
        <f>VLOOKUP(A3157,Planilha1!A:Y,23,FALSE)</f>
        <v>Sim</v>
      </c>
      <c r="I3157" s="8" t="str">
        <f>VLOOKUP(A3157,Planilha1!A:Y,24,FALSE)</f>
        <v>Sim</v>
      </c>
      <c r="J3157" s="8" t="str">
        <f>VLOOKUP(A3157,Planilha1!A:Y,25,FALSE)</f>
        <v>Sim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Sim</v>
      </c>
      <c r="G3158" s="8" t="str">
        <f>VLOOKUP(A3158,Planilha1!A:Y,22,FALSE)</f>
        <v>Não</v>
      </c>
      <c r="H3158" s="8" t="str">
        <f>VLOOKUP(A3158,Planilha1!A:Y,23,FALSE)</f>
        <v>Sim</v>
      </c>
      <c r="I3158" s="8" t="str">
        <f>VLOOKUP(A3158,Planilha1!A:Y,24,FALSE)</f>
        <v>Não</v>
      </c>
      <c r="J3158" s="8" t="str">
        <f>VLOOKUP(A3158,Planilha1!A:Y,25,FALSE)</f>
        <v>Sim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Sim</v>
      </c>
      <c r="H3159" s="8" t="str">
        <f>VLOOKUP(A3159,Planilha1!A:Y,23,FALSE)</f>
        <v>Sim</v>
      </c>
      <c r="I3159" s="8" t="str">
        <f>VLOOKUP(A3159,Planilha1!A:Y,24,FALSE)</f>
        <v>Sim</v>
      </c>
      <c r="J3159" s="8" t="str">
        <f>VLOOKUP(A3159,Planilha1!A:Y,25,FALSE)</f>
        <v>Sim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Sim</v>
      </c>
      <c r="G3160" s="8" t="str">
        <f>VLOOKUP(A3160,Planilha1!A:Y,22,FALSE)</f>
        <v>Não</v>
      </c>
      <c r="H3160" s="8" t="str">
        <f>VLOOKUP(A3160,Planilha1!A:Y,23,FALSE)</f>
        <v>Sim</v>
      </c>
      <c r="I3160" s="8" t="str">
        <f>VLOOKUP(A3160,Planilha1!A:Y,24,FALSE)</f>
        <v>Não</v>
      </c>
      <c r="J3160" s="8" t="str">
        <f>VLOOKUP(A3160,Planilha1!A:Y,25,FALSE)</f>
        <v>Sim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Sim</v>
      </c>
      <c r="F3161" s="8" t="str">
        <f>VLOOKUP(A3161,Planilha1!A:Y,21,FALSE)</f>
        <v>Sim</v>
      </c>
      <c r="G3161" s="8" t="str">
        <f>VLOOKUP(A3161,Planilha1!A:Y,22,FALSE)</f>
        <v>Não</v>
      </c>
      <c r="H3161" s="8" t="str">
        <f>VLOOKUP(A3161,Planilha1!A:Y,23,FALSE)</f>
        <v>Sim</v>
      </c>
      <c r="I3161" s="8" t="str">
        <f>VLOOKUP(A3161,Planilha1!A:Y,24,FALSE)</f>
        <v>Não</v>
      </c>
      <c r="J3161" s="8" t="str">
        <f>VLOOKUP(A3161,Planilha1!A:Y,25,FALSE)</f>
        <v>Sim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Sim</v>
      </c>
      <c r="H3162" s="8" t="str">
        <f>VLOOKUP(A3162,Planilha1!A:Y,23,FALSE)</f>
        <v>Sim</v>
      </c>
      <c r="I3162" s="8" t="str">
        <f>VLOOKUP(A3162,Planilha1!A:Y,24,FALSE)</f>
        <v>Sim</v>
      </c>
      <c r="J3162" s="8" t="str">
        <f>VLOOKUP(A3162,Planilha1!A:Y,25,FALSE)</f>
        <v>Sim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Sim</v>
      </c>
      <c r="H3163" s="8" t="str">
        <f>VLOOKUP(A3163,Planilha1!A:Y,23,FALSE)</f>
        <v>Sim</v>
      </c>
      <c r="I3163" s="8" t="str">
        <f>VLOOKUP(A3163,Planilha1!A:Y,24,FALSE)</f>
        <v>Sim</v>
      </c>
      <c r="J3163" s="8" t="str">
        <f>VLOOKUP(A3163,Planilha1!A:Y,25,FALSE)</f>
        <v>Sim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Não</v>
      </c>
      <c r="F3164" s="8" t="str">
        <f>VLOOKUP(A3164,Planilha1!A:Y,21,FALSE)</f>
        <v>Sim</v>
      </c>
      <c r="G3164" s="8" t="str">
        <f>VLOOKUP(A3164,Planilha1!A:Y,22,FALSE)</f>
        <v>Não</v>
      </c>
      <c r="H3164" s="8" t="str">
        <f>VLOOKUP(A3164,Planilha1!A:Y,23,FALSE)</f>
        <v>Sim</v>
      </c>
      <c r="I3164" s="8" t="str">
        <f>VLOOKUP(A3164,Planilha1!A:Y,24,FALSE)</f>
        <v>Não</v>
      </c>
      <c r="J3164" s="8" t="str">
        <f>VLOOKUP(A3164,Planilha1!A:Y,25,FALSE)</f>
        <v>Sim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Não</v>
      </c>
      <c r="F3165" s="8" t="str">
        <f>VLOOKUP(A3165,Planilha1!A:Y,21,FALSE)</f>
        <v>Sim</v>
      </c>
      <c r="G3165" s="8" t="str">
        <f>VLOOKUP(A3165,Planilha1!A:Y,22,FALSE)</f>
        <v>Não</v>
      </c>
      <c r="H3165" s="8" t="str">
        <f>VLOOKUP(A3165,Planilha1!A:Y,23,FALSE)</f>
        <v>Sim</v>
      </c>
      <c r="I3165" s="8" t="str">
        <f>VLOOKUP(A3165,Planilha1!A:Y,24,FALSE)</f>
        <v>Não</v>
      </c>
      <c r="J3165" s="8" t="str">
        <f>VLOOKUP(A3165,Planilha1!A:Y,25,FALSE)</f>
        <v>Sim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Sim</v>
      </c>
      <c r="H3166" s="8" t="str">
        <f>VLOOKUP(A3166,Planilha1!A:Y,23,FALSE)</f>
        <v>Sim</v>
      </c>
      <c r="I3166" s="8" t="str">
        <f>VLOOKUP(A3166,Planilha1!A:Y,24,FALSE)</f>
        <v>Sim</v>
      </c>
      <c r="J3166" s="8" t="str">
        <f>VLOOKUP(A3166,Planilha1!A:Y,25,FALSE)</f>
        <v>Sim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Sim</v>
      </c>
      <c r="H3168" s="8" t="str">
        <f>VLOOKUP(A3168,Planilha1!A:Y,23,FALSE)</f>
        <v>Sim</v>
      </c>
      <c r="I3168" s="8" t="str">
        <f>VLOOKUP(A3168,Planilha1!A:Y,24,FALSE)</f>
        <v>Sim</v>
      </c>
      <c r="J3168" s="8" t="str">
        <f>VLOOKUP(A3168,Planilha1!A:Y,25,FALSE)</f>
        <v>Sim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Sim</v>
      </c>
      <c r="H3169" s="8" t="str">
        <f>VLOOKUP(A3169,Planilha1!A:Y,23,FALSE)</f>
        <v>Sim</v>
      </c>
      <c r="I3169" s="8" t="str">
        <f>VLOOKUP(A3169,Planilha1!A:Y,24,FALSE)</f>
        <v>Sim</v>
      </c>
      <c r="J3169" s="8" t="str">
        <f>VLOOKUP(A3169,Planilha1!A:Y,25,FALSE)</f>
        <v>Sim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Sim</v>
      </c>
      <c r="G3170" s="8" t="str">
        <f>VLOOKUP(A3170,Planilha1!A:Y,22,FALSE)</f>
        <v>Não</v>
      </c>
      <c r="H3170" s="8" t="str">
        <f>VLOOKUP(A3170,Planilha1!A:Y,23,FALSE)</f>
        <v>Sim</v>
      </c>
      <c r="I3170" s="8" t="str">
        <f>VLOOKUP(A3170,Planilha1!A:Y,24,FALSE)</f>
        <v>Não</v>
      </c>
      <c r="J3170" s="8" t="str">
        <f>VLOOKUP(A3170,Planilha1!A:Y,25,FALSE)</f>
        <v>Sim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Não</v>
      </c>
      <c r="F3171" s="8" t="str">
        <f>VLOOKUP(A3171,Planilha1!A:Y,21,FALSE)</f>
        <v>Sim</v>
      </c>
      <c r="G3171" s="8" t="str">
        <f>VLOOKUP(A3171,Planilha1!A:Y,22,FALSE)</f>
        <v>Sim</v>
      </c>
      <c r="H3171" s="8" t="str">
        <f>VLOOKUP(A3171,Planilha1!A:Y,23,FALSE)</f>
        <v>Sim</v>
      </c>
      <c r="I3171" s="8" t="str">
        <f>VLOOKUP(A3171,Planilha1!A:Y,24,FALSE)</f>
        <v>Não</v>
      </c>
      <c r="J3171" s="8" t="str">
        <f>VLOOKUP(A3171,Planilha1!A:Y,25,FALSE)</f>
        <v>Sim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Sim</v>
      </c>
      <c r="F3172" s="8" t="str">
        <f>VLOOKUP(A3172,Planilha1!A:Y,21,FALSE)</f>
        <v>Sim</v>
      </c>
      <c r="G3172" s="8" t="str">
        <f>VLOOKUP(A3172,Planilha1!A:Y,22,FALSE)</f>
        <v>Sim</v>
      </c>
      <c r="H3172" s="8" t="str">
        <f>VLOOKUP(A3172,Planilha1!A:Y,23,FALSE)</f>
        <v>Sim</v>
      </c>
      <c r="I3172" s="8" t="str">
        <f>VLOOKUP(A3172,Planilha1!A:Y,24,FALSE)</f>
        <v>Não</v>
      </c>
      <c r="J3172" s="8" t="str">
        <f>VLOOKUP(A3172,Planilha1!A:Y,25,FALSE)</f>
        <v>Sim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Sim</v>
      </c>
      <c r="H3173" s="8" t="str">
        <f>VLOOKUP(A3173,Planilha1!A:Y,23,FALSE)</f>
        <v>Sim</v>
      </c>
      <c r="I3173" s="8" t="str">
        <f>VLOOKUP(A3173,Planilha1!A:Y,24,FALSE)</f>
        <v>Sim</v>
      </c>
      <c r="J3173" s="8" t="str">
        <f>VLOOKUP(A3173,Planilha1!A:Y,25,FALSE)</f>
        <v>Sim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Sim</v>
      </c>
      <c r="G3174" s="8" t="str">
        <f>VLOOKUP(A3174,Planilha1!A:Y,22,FALSE)</f>
        <v>Não</v>
      </c>
      <c r="H3174" s="8" t="str">
        <f>VLOOKUP(A3174,Planilha1!A:Y,23,FALSE)</f>
        <v>Sim</v>
      </c>
      <c r="I3174" s="8" t="str">
        <f>VLOOKUP(A3174,Planilha1!A:Y,24,FALSE)</f>
        <v>Não</v>
      </c>
      <c r="J3174" s="8" t="str">
        <f>VLOOKUP(A3174,Planilha1!A:Y,25,FALSE)</f>
        <v>Sim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Sim</v>
      </c>
      <c r="G3175" s="8" t="str">
        <f>VLOOKUP(A3175,Planilha1!A:Y,22,FALSE)</f>
        <v>Sim</v>
      </c>
      <c r="H3175" s="8" t="str">
        <f>VLOOKUP(A3175,Planilha1!A:Y,23,FALSE)</f>
        <v>Sim</v>
      </c>
      <c r="I3175" s="8" t="str">
        <f>VLOOKUP(A3175,Planilha1!A:Y,24,FALSE)</f>
        <v>Sim</v>
      </c>
      <c r="J3175" s="8" t="str">
        <f>VLOOKUP(A3175,Planilha1!A:Y,25,FALSE)</f>
        <v>Sim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Sim</v>
      </c>
      <c r="H3176" s="8" t="str">
        <f>VLOOKUP(A3176,Planilha1!A:Y,23,FALSE)</f>
        <v>Sim</v>
      </c>
      <c r="I3176" s="8" t="str">
        <f>VLOOKUP(A3176,Planilha1!A:Y,24,FALSE)</f>
        <v>Sim</v>
      </c>
      <c r="J3176" s="8" t="str">
        <f>VLOOKUP(A3176,Planilha1!A:Y,25,FALSE)</f>
        <v>Sim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Sim</v>
      </c>
      <c r="H3177" s="8" t="str">
        <f>VLOOKUP(A3177,Planilha1!A:Y,23,FALSE)</f>
        <v>Sim</v>
      </c>
      <c r="I3177" s="8" t="str">
        <f>VLOOKUP(A3177,Planilha1!A:Y,24,FALSE)</f>
        <v>Não</v>
      </c>
      <c r="J3177" s="8" t="str">
        <f>VLOOKUP(A3177,Planilha1!A:Y,25,FALSE)</f>
        <v>Sim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Sim</v>
      </c>
      <c r="G3178" s="8" t="str">
        <f>VLOOKUP(A3178,Planilha1!A:Y,22,FALSE)</f>
        <v>Sim</v>
      </c>
      <c r="H3178" s="8" t="str">
        <f>VLOOKUP(A3178,Planilha1!A:Y,23,FALSE)</f>
        <v>Sim</v>
      </c>
      <c r="I3178" s="8" t="str">
        <f>VLOOKUP(A3178,Planilha1!A:Y,24,FALSE)</f>
        <v>Não</v>
      </c>
      <c r="J3178" s="8" t="str">
        <f>VLOOKUP(A3178,Planilha1!A:Y,25,FALSE)</f>
        <v>Sim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Sim</v>
      </c>
      <c r="I3179" s="8" t="str">
        <f>VLOOKUP(A3179,Planilha1!A:Y,24,FALSE)</f>
        <v>Não</v>
      </c>
      <c r="J3179" s="8" t="str">
        <f>VLOOKUP(A3179,Planilha1!A:Y,25,FALSE)</f>
        <v>Sim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Sim</v>
      </c>
      <c r="H3180" s="8" t="str">
        <f>VLOOKUP(A3180,Planilha1!A:Y,23,FALSE)</f>
        <v>Sim</v>
      </c>
      <c r="I3180" s="8" t="str">
        <f>VLOOKUP(A3180,Planilha1!A:Y,24,FALSE)</f>
        <v>Sim</v>
      </c>
      <c r="J3180" s="8" t="str">
        <f>VLOOKUP(A3180,Planilha1!A:Y,25,FALSE)</f>
        <v>Sim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Sim</v>
      </c>
      <c r="G3181" s="8" t="str">
        <f>VLOOKUP(A3181,Planilha1!A:Y,22,FALSE)</f>
        <v>Não</v>
      </c>
      <c r="H3181" s="8" t="str">
        <f>VLOOKUP(A3181,Planilha1!A:Y,23,FALSE)</f>
        <v>Sim</v>
      </c>
      <c r="I3181" s="8" t="str">
        <f>VLOOKUP(A3181,Planilha1!A:Y,24,FALSE)</f>
        <v>Não</v>
      </c>
      <c r="J3181" s="8" t="str">
        <f>VLOOKUP(A3181,Planilha1!A:Y,25,FALSE)</f>
        <v>Sim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Sim</v>
      </c>
      <c r="F3182" s="8" t="str">
        <f>VLOOKUP(A3182,Planilha1!A:Y,21,FALSE)</f>
        <v>Sim</v>
      </c>
      <c r="G3182" s="8" t="str">
        <f>VLOOKUP(A3182,Planilha1!A:Y,22,FALSE)</f>
        <v>Não</v>
      </c>
      <c r="H3182" s="8" t="str">
        <f>VLOOKUP(A3182,Planilha1!A:Y,23,FALSE)</f>
        <v>Sim</v>
      </c>
      <c r="I3182" s="8" t="str">
        <f>VLOOKUP(A3182,Planilha1!A:Y,24,FALSE)</f>
        <v>Não</v>
      </c>
      <c r="J3182" s="8" t="str">
        <f>VLOOKUP(A3182,Planilha1!A:Y,25,FALSE)</f>
        <v>Sim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Sim</v>
      </c>
      <c r="H3183" s="8" t="str">
        <f>VLOOKUP(A3183,Planilha1!A:Y,23,FALSE)</f>
        <v>Sim</v>
      </c>
      <c r="I3183" s="8" t="str">
        <f>VLOOKUP(A3183,Planilha1!A:Y,24,FALSE)</f>
        <v>Sim</v>
      </c>
      <c r="J3183" s="8" t="str">
        <f>VLOOKUP(A3183,Planilha1!A:Y,25,FALSE)</f>
        <v>Sim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Sim</v>
      </c>
      <c r="I3184" s="8" t="str">
        <f>VLOOKUP(A3184,Planilha1!A:Y,24,FALSE)</f>
        <v>Não</v>
      </c>
      <c r="J3184" s="8" t="str">
        <f>VLOOKUP(A3184,Planilha1!A:Y,25,FALSE)</f>
        <v>Sim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Sim</v>
      </c>
      <c r="H3185" s="8" t="str">
        <f>VLOOKUP(A3185,Planilha1!A:Y,23,FALSE)</f>
        <v>Sim</v>
      </c>
      <c r="I3185" s="8" t="str">
        <f>VLOOKUP(A3185,Planilha1!A:Y,24,FALSE)</f>
        <v>Sim</v>
      </c>
      <c r="J3185" s="8" t="str">
        <f>VLOOKUP(A3185,Planilha1!A:Y,25,FALSE)</f>
        <v>Sim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Sim</v>
      </c>
      <c r="I3186" s="8" t="str">
        <f>VLOOKUP(A3186,Planilha1!A:Y,24,FALSE)</f>
        <v>Não</v>
      </c>
      <c r="J3186" s="8" t="str">
        <f>VLOOKUP(A3186,Planilha1!A:Y,25,FALSE)</f>
        <v>Sim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Sim</v>
      </c>
      <c r="F3187" s="8" t="str">
        <f>VLOOKUP(A3187,Planilha1!A:Y,21,FALSE)</f>
        <v>Sim</v>
      </c>
      <c r="G3187" s="8" t="str">
        <f>VLOOKUP(A3187,Planilha1!A:Y,22,FALSE)</f>
        <v>Não</v>
      </c>
      <c r="H3187" s="8" t="str">
        <f>VLOOKUP(A3187,Planilha1!A:Y,23,FALSE)</f>
        <v>Sim</v>
      </c>
      <c r="I3187" s="8" t="str">
        <f>VLOOKUP(A3187,Planilha1!A:Y,24,FALSE)</f>
        <v>Sim</v>
      </c>
      <c r="J3187" s="8" t="str">
        <f>VLOOKUP(A3187,Planilha1!A:Y,25,FALSE)</f>
        <v>Sim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Sim</v>
      </c>
      <c r="H3188" s="8" t="str">
        <f>VLOOKUP(A3188,Planilha1!A:Y,23,FALSE)</f>
        <v>Sim</v>
      </c>
      <c r="I3188" s="8" t="str">
        <f>VLOOKUP(A3188,Planilha1!A:Y,24,FALSE)</f>
        <v>Sim</v>
      </c>
      <c r="J3188" s="8" t="str">
        <f>VLOOKUP(A3188,Planilha1!A:Y,25,FALSE)</f>
        <v>Sim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Não</v>
      </c>
      <c r="H3189" s="8" t="str">
        <f>VLOOKUP(A3189,Planilha1!A:Y,23,FALSE)</f>
        <v>Sim</v>
      </c>
      <c r="I3189" s="8" t="str">
        <f>VLOOKUP(A3189,Planilha1!A:Y,24,FALSE)</f>
        <v>Não</v>
      </c>
      <c r="J3189" s="8" t="str">
        <f>VLOOKUP(A3189,Planilha1!A:Y,25,FALSE)</f>
        <v>Sim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Sim</v>
      </c>
      <c r="H3190" s="8" t="str">
        <f>VLOOKUP(A3190,Planilha1!A:Y,23,FALSE)</f>
        <v>Sim</v>
      </c>
      <c r="I3190" s="8" t="str">
        <f>VLOOKUP(A3190,Planilha1!A:Y,24,FALSE)</f>
        <v>Sim</v>
      </c>
      <c r="J3190" s="8" t="str">
        <f>VLOOKUP(A3190,Planilha1!A:Y,25,FALSE)</f>
        <v>Sim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Sim</v>
      </c>
      <c r="H3191" s="8" t="str">
        <f>VLOOKUP(A3191,Planilha1!A:Y,23,FALSE)</f>
        <v>Sim</v>
      </c>
      <c r="I3191" s="8" t="str">
        <f>VLOOKUP(A3191,Planilha1!A:Y,24,FALSE)</f>
        <v>Sim</v>
      </c>
      <c r="J3191" s="8" t="str">
        <f>VLOOKUP(A3191,Planilha1!A:Y,25,FALSE)</f>
        <v>Sim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Sim</v>
      </c>
      <c r="F3192" s="8" t="str">
        <f>VLOOKUP(A3192,Planilha1!A:Y,21,FALSE)</f>
        <v>Sim</v>
      </c>
      <c r="G3192" s="8" t="str">
        <f>VLOOKUP(A3192,Planilha1!A:Y,22,FALSE)</f>
        <v>Não</v>
      </c>
      <c r="H3192" s="8" t="str">
        <f>VLOOKUP(A3192,Planilha1!A:Y,23,FALSE)</f>
        <v>Sim</v>
      </c>
      <c r="I3192" s="8" t="str">
        <f>VLOOKUP(A3192,Planilha1!A:Y,24,FALSE)</f>
        <v>Não</v>
      </c>
      <c r="J3192" s="8" t="str">
        <f>VLOOKUP(A3192,Planilha1!A:Y,25,FALSE)</f>
        <v>Sim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Não</v>
      </c>
      <c r="F3193" s="8" t="str">
        <f>VLOOKUP(A3193,Planilha1!A:Y,21,FALSE)</f>
        <v>Sim</v>
      </c>
      <c r="G3193" s="8" t="str">
        <f>VLOOKUP(A3193,Planilha1!A:Y,22,FALSE)</f>
        <v>Sim</v>
      </c>
      <c r="H3193" s="8" t="str">
        <f>VLOOKUP(A3193,Planilha1!A:Y,23,FALSE)</f>
        <v>Sim</v>
      </c>
      <c r="I3193" s="8" t="str">
        <f>VLOOKUP(A3193,Planilha1!A:Y,24,FALSE)</f>
        <v>Sim</v>
      </c>
      <c r="J3193" s="8" t="str">
        <f>VLOOKUP(A3193,Planilha1!A:Y,25,FALSE)</f>
        <v>Sim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Sim</v>
      </c>
      <c r="H3194" s="8" t="str">
        <f>VLOOKUP(A3194,Planilha1!A:Y,23,FALSE)</f>
        <v>Sim</v>
      </c>
      <c r="I3194" s="8" t="str">
        <f>VLOOKUP(A3194,Planilha1!A:Y,24,FALSE)</f>
        <v>Sim</v>
      </c>
      <c r="J3194" s="8" t="str">
        <f>VLOOKUP(A3194,Planilha1!A:Y,25,FALSE)</f>
        <v>Sim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Sim</v>
      </c>
      <c r="H3195" s="8" t="str">
        <f>VLOOKUP(A3195,Planilha1!A:Y,23,FALSE)</f>
        <v>Sim</v>
      </c>
      <c r="I3195" s="8" t="str">
        <f>VLOOKUP(A3195,Planilha1!A:Y,24,FALSE)</f>
        <v>Não</v>
      </c>
      <c r="J3195" s="8" t="str">
        <f>VLOOKUP(A3195,Planilha1!A:Y,25,FALSE)</f>
        <v>Sim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Sim</v>
      </c>
      <c r="F3196" s="8" t="str">
        <f>VLOOKUP(A3196,Planilha1!A:Y,21,FALSE)</f>
        <v>Sim</v>
      </c>
      <c r="G3196" s="8" t="str">
        <f>VLOOKUP(A3196,Planilha1!A:Y,22,FALSE)</f>
        <v>Sim</v>
      </c>
      <c r="H3196" s="8" t="str">
        <f>VLOOKUP(A3196,Planilha1!A:Y,23,FALSE)</f>
        <v>Sim</v>
      </c>
      <c r="I3196" s="8" t="str">
        <f>VLOOKUP(A3196,Planilha1!A:Y,24,FALSE)</f>
        <v>Não</v>
      </c>
      <c r="J3196" s="8" t="str">
        <f>VLOOKUP(A3196,Planilha1!A:Y,25,FALSE)</f>
        <v>Sim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Não</v>
      </c>
      <c r="F3197" s="8" t="str">
        <f>VLOOKUP(A3197,Planilha1!A:Y,21,FALSE)</f>
        <v>Sim</v>
      </c>
      <c r="G3197" s="8" t="str">
        <f>VLOOKUP(A3197,Planilha1!A:Y,22,FALSE)</f>
        <v>Não</v>
      </c>
      <c r="H3197" s="8" t="str">
        <f>VLOOKUP(A3197,Planilha1!A:Y,23,FALSE)</f>
        <v>Sim</v>
      </c>
      <c r="I3197" s="8" t="str">
        <f>VLOOKUP(A3197,Planilha1!A:Y,24,FALSE)</f>
        <v>Sim</v>
      </c>
      <c r="J3197" s="8" t="str">
        <f>VLOOKUP(A3197,Planilha1!A:Y,25,FALSE)</f>
        <v>Sim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Sim</v>
      </c>
      <c r="G3198" s="8" t="str">
        <f>VLOOKUP(A3198,Planilha1!A:Y,22,FALSE)</f>
        <v>Não</v>
      </c>
      <c r="H3198" s="8" t="str">
        <f>VLOOKUP(A3198,Planilha1!A:Y,23,FALSE)</f>
        <v>Sim</v>
      </c>
      <c r="I3198" s="8" t="str">
        <f>VLOOKUP(A3198,Planilha1!A:Y,24,FALSE)</f>
        <v>Não</v>
      </c>
      <c r="J3198" s="8" t="str">
        <f>VLOOKUP(A3198,Planilha1!A:Y,25,FALSE)</f>
        <v>Sim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Sim</v>
      </c>
      <c r="H3199" s="8" t="str">
        <f>VLOOKUP(A3199,Planilha1!A:Y,23,FALSE)</f>
        <v>Sim</v>
      </c>
      <c r="I3199" s="8" t="str">
        <f>VLOOKUP(A3199,Planilha1!A:Y,24,FALSE)</f>
        <v>Sim</v>
      </c>
      <c r="J3199" s="8" t="str">
        <f>VLOOKUP(A3199,Planilha1!A:Y,25,FALSE)</f>
        <v>Sim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Sim</v>
      </c>
      <c r="H3200" s="8" t="str">
        <f>VLOOKUP(A3200,Planilha1!A:Y,23,FALSE)</f>
        <v>Sim</v>
      </c>
      <c r="I3200" s="8" t="str">
        <f>VLOOKUP(A3200,Planilha1!A:Y,24,FALSE)</f>
        <v>Sim</v>
      </c>
      <c r="J3200" s="8" t="str">
        <f>VLOOKUP(A3200,Planilha1!A:Y,25,FALSE)</f>
        <v>Sim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Sim</v>
      </c>
      <c r="I3201" s="8" t="str">
        <f>VLOOKUP(A3201,Planilha1!A:Y,24,FALSE)</f>
        <v>Não</v>
      </c>
      <c r="J3201" s="8" t="str">
        <f>VLOOKUP(A3201,Planilha1!A:Y,25,FALSE)</f>
        <v>Sim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Sim</v>
      </c>
      <c r="I3202" s="8" t="str">
        <f>VLOOKUP(A3202,Planilha1!A:Y,24,FALSE)</f>
        <v>Não</v>
      </c>
      <c r="J3202" s="8" t="str">
        <f>VLOOKUP(A3202,Planilha1!A:Y,25,FALSE)</f>
        <v>Sim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Sim</v>
      </c>
      <c r="F3203" s="8" t="str">
        <f>VLOOKUP(A3203,Planilha1!A:Y,21,FALSE)</f>
        <v>Sim</v>
      </c>
      <c r="G3203" s="8" t="str">
        <f>VLOOKUP(A3203,Planilha1!A:Y,22,FALSE)</f>
        <v>Sim</v>
      </c>
      <c r="H3203" s="8" t="str">
        <f>VLOOKUP(A3203,Planilha1!A:Y,23,FALSE)</f>
        <v>Sim</v>
      </c>
      <c r="I3203" s="8" t="str">
        <f>VLOOKUP(A3203,Planilha1!A:Y,24,FALSE)</f>
        <v>Não</v>
      </c>
      <c r="J3203" s="8" t="str">
        <f>VLOOKUP(A3203,Planilha1!A:Y,25,FALSE)</f>
        <v>Sim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Sim</v>
      </c>
      <c r="F3204" s="8" t="str">
        <f>VLOOKUP(A3204,Planilha1!A:Y,21,FALSE)</f>
        <v>Sim</v>
      </c>
      <c r="G3204" s="8" t="str">
        <f>VLOOKUP(A3204,Planilha1!A:Y,22,FALSE)</f>
        <v>Sim</v>
      </c>
      <c r="H3204" s="8" t="str">
        <f>VLOOKUP(A3204,Planilha1!A:Y,23,FALSE)</f>
        <v>Sim</v>
      </c>
      <c r="I3204" s="8" t="str">
        <f>VLOOKUP(A3204,Planilha1!A:Y,24,FALSE)</f>
        <v>Não</v>
      </c>
      <c r="J3204" s="8" t="str">
        <f>VLOOKUP(A3204,Planilha1!A:Y,25,FALSE)</f>
        <v>Sim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Sim</v>
      </c>
      <c r="H3205" s="8" t="str">
        <f>VLOOKUP(A3205,Planilha1!A:Y,23,FALSE)</f>
        <v>Sim</v>
      </c>
      <c r="I3205" s="8" t="str">
        <f>VLOOKUP(A3205,Planilha1!A:Y,24,FALSE)</f>
        <v>Sim</v>
      </c>
      <c r="J3205" s="8" t="str">
        <f>VLOOKUP(A3205,Planilha1!A:Y,25,FALSE)</f>
        <v>Sim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Sim</v>
      </c>
      <c r="H3206" s="8" t="str">
        <f>VLOOKUP(A3206,Planilha1!A:Y,23,FALSE)</f>
        <v>Sim</v>
      </c>
      <c r="I3206" s="8" t="str">
        <f>VLOOKUP(A3206,Planilha1!A:Y,24,FALSE)</f>
        <v>Sim</v>
      </c>
      <c r="J3206" s="8" t="str">
        <f>VLOOKUP(A3206,Planilha1!A:Y,25,FALSE)</f>
        <v>Sim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Sim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Sim</v>
      </c>
      <c r="I3207" s="8" t="str">
        <f>VLOOKUP(A3207,Planilha1!A:Y,24,FALSE)</f>
        <v>Não</v>
      </c>
      <c r="J3207" s="8" t="str">
        <f>VLOOKUP(A3207,Planilha1!A:Y,25,FALSE)</f>
        <v>Sim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Sim</v>
      </c>
      <c r="F3208" s="8" t="str">
        <f>VLOOKUP(A3208,Planilha1!A:Y,21,FALSE)</f>
        <v>Sim</v>
      </c>
      <c r="G3208" s="8" t="str">
        <f>VLOOKUP(A3208,Planilha1!A:Y,22,FALSE)</f>
        <v>Não</v>
      </c>
      <c r="H3208" s="8" t="str">
        <f>VLOOKUP(A3208,Planilha1!A:Y,23,FALSE)</f>
        <v>Sim</v>
      </c>
      <c r="I3208" s="8" t="str">
        <f>VLOOKUP(A3208,Planilha1!A:Y,24,FALSE)</f>
        <v>Não</v>
      </c>
      <c r="J3208" s="8" t="str">
        <f>VLOOKUP(A3208,Planilha1!A:Y,25,FALSE)</f>
        <v>Sim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Não</v>
      </c>
      <c r="F3209" s="8" t="str">
        <f>VLOOKUP(A3209,Planilha1!A:Y,21,FALSE)</f>
        <v>Sim</v>
      </c>
      <c r="G3209" s="8" t="str">
        <f>VLOOKUP(A3209,Planilha1!A:Y,22,FALSE)</f>
        <v>Sim</v>
      </c>
      <c r="H3209" s="8" t="str">
        <f>VLOOKUP(A3209,Planilha1!A:Y,23,FALSE)</f>
        <v>Sim</v>
      </c>
      <c r="I3209" s="8" t="str">
        <f>VLOOKUP(A3209,Planilha1!A:Y,24,FALSE)</f>
        <v>Não</v>
      </c>
      <c r="J3209" s="8" t="str">
        <f>VLOOKUP(A3209,Planilha1!A:Y,25,FALSE)</f>
        <v>Sim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Sim</v>
      </c>
      <c r="H3210" s="8" t="str">
        <f>VLOOKUP(A3210,Planilha1!A:Y,23,FALSE)</f>
        <v>Sim</v>
      </c>
      <c r="I3210" s="8" t="str">
        <f>VLOOKUP(A3210,Planilha1!A:Y,24,FALSE)</f>
        <v>Sim</v>
      </c>
      <c r="J3210" s="8" t="str">
        <f>VLOOKUP(A3210,Planilha1!A:Y,25,FALSE)</f>
        <v>Sim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Sim</v>
      </c>
      <c r="H3211" s="8" t="str">
        <f>VLOOKUP(A3211,Planilha1!A:Y,23,FALSE)</f>
        <v>Sim</v>
      </c>
      <c r="I3211" s="8" t="str">
        <f>VLOOKUP(A3211,Planilha1!A:Y,24,FALSE)</f>
        <v>Sim</v>
      </c>
      <c r="J3211" s="8" t="str">
        <f>VLOOKUP(A3211,Planilha1!A:Y,25,FALSE)</f>
        <v>Sim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Sim</v>
      </c>
      <c r="G3212" s="8" t="str">
        <f>VLOOKUP(A3212,Planilha1!A:Y,22,FALSE)</f>
        <v>Não</v>
      </c>
      <c r="H3212" s="8" t="str">
        <f>VLOOKUP(A3212,Planilha1!A:Y,23,FALSE)</f>
        <v>Sim</v>
      </c>
      <c r="I3212" s="8" t="str">
        <f>VLOOKUP(A3212,Planilha1!A:Y,24,FALSE)</f>
        <v>Não</v>
      </c>
      <c r="J3212" s="8" t="str">
        <f>VLOOKUP(A3212,Planilha1!A:Y,25,FALSE)</f>
        <v>Sim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Sim</v>
      </c>
      <c r="H3213" s="8" t="str">
        <f>VLOOKUP(A3213,Planilha1!A:Y,23,FALSE)</f>
        <v>Sim</v>
      </c>
      <c r="I3213" s="8" t="str">
        <f>VLOOKUP(A3213,Planilha1!A:Y,24,FALSE)</f>
        <v>Não</v>
      </c>
      <c r="J3213" s="8" t="str">
        <f>VLOOKUP(A3213,Planilha1!A:Y,25,FALSE)</f>
        <v>Sim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Sim</v>
      </c>
      <c r="H3214" s="8" t="str">
        <f>VLOOKUP(A3214,Planilha1!A:Y,23,FALSE)</f>
        <v>Sim</v>
      </c>
      <c r="I3214" s="8" t="str">
        <f>VLOOKUP(A3214,Planilha1!A:Y,24,FALSE)</f>
        <v>Sim</v>
      </c>
      <c r="J3214" s="8" t="str">
        <f>VLOOKUP(A3214,Planilha1!A:Y,25,FALSE)</f>
        <v>Sim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Sim</v>
      </c>
      <c r="G3215" s="8" t="str">
        <f>VLOOKUP(A3215,Planilha1!A:Y,22,FALSE)</f>
        <v>Não</v>
      </c>
      <c r="H3215" s="8" t="str">
        <f>VLOOKUP(A3215,Planilha1!A:Y,23,FALSE)</f>
        <v>Sim</v>
      </c>
      <c r="I3215" s="8" t="str">
        <f>VLOOKUP(A3215,Planilha1!A:Y,24,FALSE)</f>
        <v>Não</v>
      </c>
      <c r="J3215" s="8" t="str">
        <f>VLOOKUP(A3215,Planilha1!A:Y,25,FALSE)</f>
        <v>Sim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Sim</v>
      </c>
      <c r="F3216" s="8" t="str">
        <f>VLOOKUP(A3216,Planilha1!A:Y,21,FALSE)</f>
        <v>Sim</v>
      </c>
      <c r="G3216" s="8" t="str">
        <f>VLOOKUP(A3216,Planilha1!A:Y,22,FALSE)</f>
        <v>Não</v>
      </c>
      <c r="H3216" s="8" t="str">
        <f>VLOOKUP(A3216,Planilha1!A:Y,23,FALSE)</f>
        <v>Sim</v>
      </c>
      <c r="I3216" s="8" t="str">
        <f>VLOOKUP(A3216,Planilha1!A:Y,24,FALSE)</f>
        <v>Não</v>
      </c>
      <c r="J3216" s="8" t="str">
        <f>VLOOKUP(A3216,Planilha1!A:Y,25,FALSE)</f>
        <v>Sim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Sim</v>
      </c>
      <c r="I3217" s="8" t="str">
        <f>VLOOKUP(A3217,Planilha1!A:Y,24,FALSE)</f>
        <v>Não</v>
      </c>
      <c r="J3217" s="8" t="str">
        <f>VLOOKUP(A3217,Planilha1!A:Y,25,FALSE)</f>
        <v>Sim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Não</v>
      </c>
      <c r="F3218" s="8" t="str">
        <f>VLOOKUP(A3218,Planilha1!A:Y,21,FALSE)</f>
        <v>Sim</v>
      </c>
      <c r="G3218" s="8" t="str">
        <f>VLOOKUP(A3218,Planilha1!A:Y,22,FALSE)</f>
        <v>Sim</v>
      </c>
      <c r="H3218" s="8" t="str">
        <f>VLOOKUP(A3218,Planilha1!A:Y,23,FALSE)</f>
        <v>Sim</v>
      </c>
      <c r="I3218" s="8" t="str">
        <f>VLOOKUP(A3218,Planilha1!A:Y,24,FALSE)</f>
        <v>Não</v>
      </c>
      <c r="J3218" s="8" t="str">
        <f>VLOOKUP(A3218,Planilha1!A:Y,25,FALSE)</f>
        <v>Sim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Sim</v>
      </c>
      <c r="H3219" s="8" t="str">
        <f>VLOOKUP(A3219,Planilha1!A:Y,23,FALSE)</f>
        <v>Sim</v>
      </c>
      <c r="I3219" s="8" t="str">
        <f>VLOOKUP(A3219,Planilha1!A:Y,24,FALSE)</f>
        <v>Não</v>
      </c>
      <c r="J3219" s="8" t="str">
        <f>VLOOKUP(A3219,Planilha1!A:Y,25,FALSE)</f>
        <v>Sim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Sim</v>
      </c>
      <c r="F3220" s="8" t="str">
        <f>VLOOKUP(A3220,Planilha1!A:Y,21,FALSE)</f>
        <v>Sim</v>
      </c>
      <c r="G3220" s="8" t="str">
        <f>VLOOKUP(A3220,Planilha1!A:Y,22,FALSE)</f>
        <v>Sim</v>
      </c>
      <c r="H3220" s="8" t="str">
        <f>VLOOKUP(A3220,Planilha1!A:Y,23,FALSE)</f>
        <v>Sim</v>
      </c>
      <c r="I3220" s="8" t="str">
        <f>VLOOKUP(A3220,Planilha1!A:Y,24,FALSE)</f>
        <v>Sim</v>
      </c>
      <c r="J3220" s="8" t="str">
        <f>VLOOKUP(A3220,Planilha1!A:Y,25,FALSE)</f>
        <v>Sim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Sim</v>
      </c>
      <c r="I3221" s="8" t="str">
        <f>VLOOKUP(A3221,Planilha1!A:Y,24,FALSE)</f>
        <v>Não</v>
      </c>
      <c r="J3221" s="8" t="str">
        <f>VLOOKUP(A3221,Planilha1!A:Y,25,FALSE)</f>
        <v>Sim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Não</v>
      </c>
      <c r="F3222" s="8" t="str">
        <f>VLOOKUP(A3222,Planilha1!A:Y,21,FALSE)</f>
        <v>Sim</v>
      </c>
      <c r="G3222" s="8" t="str">
        <f>VLOOKUP(A3222,Planilha1!A:Y,22,FALSE)</f>
        <v>Sim</v>
      </c>
      <c r="H3222" s="8" t="str">
        <f>VLOOKUP(A3222,Planilha1!A:Y,23,FALSE)</f>
        <v>Sim</v>
      </c>
      <c r="I3222" s="8" t="str">
        <f>VLOOKUP(A3222,Planilha1!A:Y,24,FALSE)</f>
        <v>Sim</v>
      </c>
      <c r="J3222" s="8" t="str">
        <f>VLOOKUP(A3222,Planilha1!A:Y,25,FALSE)</f>
        <v>Sim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Sim</v>
      </c>
      <c r="H3223" s="8" t="str">
        <f>VLOOKUP(A3223,Planilha1!A:Y,23,FALSE)</f>
        <v>Sim</v>
      </c>
      <c r="I3223" s="8" t="str">
        <f>VLOOKUP(A3223,Planilha1!A:Y,24,FALSE)</f>
        <v>Sim</v>
      </c>
      <c r="J3223" s="8" t="str">
        <f>VLOOKUP(A3223,Planilha1!A:Y,25,FALSE)</f>
        <v>Sim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Sim</v>
      </c>
      <c r="I3224" s="8" t="str">
        <f>VLOOKUP(A3224,Planilha1!A:Y,24,FALSE)</f>
        <v>Não</v>
      </c>
      <c r="J3224" s="8" t="str">
        <f>VLOOKUP(A3224,Planilha1!A:Y,25,FALSE)</f>
        <v>Sim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Sim</v>
      </c>
      <c r="F3225" s="8" t="str">
        <f>VLOOKUP(A3225,Planilha1!A:Y,21,FALSE)</f>
        <v>Sim</v>
      </c>
      <c r="G3225" s="8" t="str">
        <f>VLOOKUP(A3225,Planilha1!A:Y,22,FALSE)</f>
        <v>Sim</v>
      </c>
      <c r="H3225" s="8" t="str">
        <f>VLOOKUP(A3225,Planilha1!A:Y,23,FALSE)</f>
        <v>Sim</v>
      </c>
      <c r="I3225" s="8" t="str">
        <f>VLOOKUP(A3225,Planilha1!A:Y,24,FALSE)</f>
        <v>Sim</v>
      </c>
      <c r="J3225" s="8" t="str">
        <f>VLOOKUP(A3225,Planilha1!A:Y,25,FALSE)</f>
        <v>Sim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Sim</v>
      </c>
      <c r="I3226" s="8" t="str">
        <f>VLOOKUP(A3226,Planilha1!A:Y,24,FALSE)</f>
        <v>Não</v>
      </c>
      <c r="J3226" s="8" t="str">
        <f>VLOOKUP(A3226,Planilha1!A:Y,25,FALSE)</f>
        <v>Sim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Sim</v>
      </c>
      <c r="H3227" s="8" t="str">
        <f>VLOOKUP(A3227,Planilha1!A:Y,23,FALSE)</f>
        <v>Sim</v>
      </c>
      <c r="I3227" s="8" t="str">
        <f>VLOOKUP(A3227,Planilha1!A:Y,24,FALSE)</f>
        <v>Sim</v>
      </c>
      <c r="J3227" s="8" t="str">
        <f>VLOOKUP(A3227,Planilha1!A:Y,25,FALSE)</f>
        <v>Sim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Sim</v>
      </c>
      <c r="F3228" s="8" t="str">
        <f>VLOOKUP(A3228,Planilha1!A:Y,21,FALSE)</f>
        <v>Sim</v>
      </c>
      <c r="G3228" s="8" t="str">
        <f>VLOOKUP(A3228,Planilha1!A:Y,22,FALSE)</f>
        <v>Sim</v>
      </c>
      <c r="H3228" s="8" t="str">
        <f>VLOOKUP(A3228,Planilha1!A:Y,23,FALSE)</f>
        <v>Sim</v>
      </c>
      <c r="I3228" s="8" t="str">
        <f>VLOOKUP(A3228,Planilha1!A:Y,24,FALSE)</f>
        <v>Sim</v>
      </c>
      <c r="J3228" s="8" t="str">
        <f>VLOOKUP(A3228,Planilha1!A:Y,25,FALSE)</f>
        <v>Sim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Não</v>
      </c>
      <c r="F3229" s="8" t="str">
        <f>VLOOKUP(A3229,Planilha1!A:Y,21,FALSE)</f>
        <v>Sim</v>
      </c>
      <c r="G3229" s="8" t="str">
        <f>VLOOKUP(A3229,Planilha1!A:Y,22,FALSE)</f>
        <v>Sim</v>
      </c>
      <c r="H3229" s="8" t="str">
        <f>VLOOKUP(A3229,Planilha1!A:Y,23,FALSE)</f>
        <v>Sim</v>
      </c>
      <c r="I3229" s="8" t="str">
        <f>VLOOKUP(A3229,Planilha1!A:Y,24,FALSE)</f>
        <v>Sim</v>
      </c>
      <c r="J3229" s="8" t="str">
        <f>VLOOKUP(A3229,Planilha1!A:Y,25,FALSE)</f>
        <v>Sim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Sim</v>
      </c>
      <c r="H3230" s="8" t="str">
        <f>VLOOKUP(A3230,Planilha1!A:Y,23,FALSE)</f>
        <v>Sim</v>
      </c>
      <c r="I3230" s="8" t="str">
        <f>VLOOKUP(A3230,Planilha1!A:Y,24,FALSE)</f>
        <v>Sim</v>
      </c>
      <c r="J3230" s="8" t="str">
        <f>VLOOKUP(A3230,Planilha1!A:Y,25,FALSE)</f>
        <v>Sim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Sim</v>
      </c>
      <c r="G3231" s="8" t="str">
        <f>VLOOKUP(A3231,Planilha1!A:Y,22,FALSE)</f>
        <v>Não</v>
      </c>
      <c r="H3231" s="8" t="str">
        <f>VLOOKUP(A3231,Planilha1!A:Y,23,FALSE)</f>
        <v>Sim</v>
      </c>
      <c r="I3231" s="8" t="str">
        <f>VLOOKUP(A3231,Planilha1!A:Y,24,FALSE)</f>
        <v>Não</v>
      </c>
      <c r="J3231" s="8" t="str">
        <f>VLOOKUP(A3231,Planilha1!A:Y,25,FALSE)</f>
        <v>Sim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Sim</v>
      </c>
      <c r="H3232" s="8" t="str">
        <f>VLOOKUP(A3232,Planilha1!A:Y,23,FALSE)</f>
        <v>Sim</v>
      </c>
      <c r="I3232" s="8" t="str">
        <f>VLOOKUP(A3232,Planilha1!A:Y,24,FALSE)</f>
        <v>Sim</v>
      </c>
      <c r="J3232" s="8" t="str">
        <f>VLOOKUP(A3232,Planilha1!A:Y,25,FALSE)</f>
        <v>Sim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Não</v>
      </c>
      <c r="F3233" s="8" t="str">
        <f>VLOOKUP(A3233,Planilha1!A:Y,21,FALSE)</f>
        <v>Sim</v>
      </c>
      <c r="G3233" s="8" t="str">
        <f>VLOOKUP(A3233,Planilha1!A:Y,22,FALSE)</f>
        <v>Não</v>
      </c>
      <c r="H3233" s="8" t="str">
        <f>VLOOKUP(A3233,Planilha1!A:Y,23,FALSE)</f>
        <v>Sim</v>
      </c>
      <c r="I3233" s="8" t="str">
        <f>VLOOKUP(A3233,Planilha1!A:Y,24,FALSE)</f>
        <v>Não</v>
      </c>
      <c r="J3233" s="8" t="str">
        <f>VLOOKUP(A3233,Planilha1!A:Y,25,FALSE)</f>
        <v>Sim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Sim</v>
      </c>
      <c r="G3234" s="8" t="str">
        <f>VLOOKUP(A3234,Planilha1!A:Y,22,FALSE)</f>
        <v>Não</v>
      </c>
      <c r="H3234" s="8" t="str">
        <f>VLOOKUP(A3234,Planilha1!A:Y,23,FALSE)</f>
        <v>Sim</v>
      </c>
      <c r="I3234" s="8" t="str">
        <f>VLOOKUP(A3234,Planilha1!A:Y,24,FALSE)</f>
        <v>Não</v>
      </c>
      <c r="J3234" s="8" t="str">
        <f>VLOOKUP(A3234,Planilha1!A:Y,25,FALSE)</f>
        <v>Sim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Sim</v>
      </c>
      <c r="G3235" s="8" t="str">
        <f>VLOOKUP(A3235,Planilha1!A:Y,22,FALSE)</f>
        <v>Sim</v>
      </c>
      <c r="H3235" s="8" t="str">
        <f>VLOOKUP(A3235,Planilha1!A:Y,23,FALSE)</f>
        <v>Sim</v>
      </c>
      <c r="I3235" s="8" t="str">
        <f>VLOOKUP(A3235,Planilha1!A:Y,24,FALSE)</f>
        <v>Não</v>
      </c>
      <c r="J3235" s="8" t="str">
        <f>VLOOKUP(A3235,Planilha1!A:Y,25,FALSE)</f>
        <v>Sim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Sim</v>
      </c>
      <c r="F3236" s="8" t="str">
        <f>VLOOKUP(A3236,Planilha1!A:Y,21,FALSE)</f>
        <v>Sim</v>
      </c>
      <c r="G3236" s="8" t="str">
        <f>VLOOKUP(A3236,Planilha1!A:Y,22,FALSE)</f>
        <v>Não</v>
      </c>
      <c r="H3236" s="8" t="str">
        <f>VLOOKUP(A3236,Planilha1!A:Y,23,FALSE)</f>
        <v>Sim</v>
      </c>
      <c r="I3236" s="8" t="str">
        <f>VLOOKUP(A3236,Planilha1!A:Y,24,FALSE)</f>
        <v>Não</v>
      </c>
      <c r="J3236" s="8" t="str">
        <f>VLOOKUP(A3236,Planilha1!A:Y,25,FALSE)</f>
        <v>Sim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Sim</v>
      </c>
      <c r="H3237" s="8" t="str">
        <f>VLOOKUP(A3237,Planilha1!A:Y,23,FALSE)</f>
        <v>Sim</v>
      </c>
      <c r="I3237" s="8" t="str">
        <f>VLOOKUP(A3237,Planilha1!A:Y,24,FALSE)</f>
        <v>Não</v>
      </c>
      <c r="J3237" s="8" t="str">
        <f>VLOOKUP(A3237,Planilha1!A:Y,25,FALSE)</f>
        <v>Sim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Sim</v>
      </c>
      <c r="G3238" s="8" t="str">
        <f>VLOOKUP(A3238,Planilha1!A:Y,22,FALSE)</f>
        <v>Não</v>
      </c>
      <c r="H3238" s="8" t="str">
        <f>VLOOKUP(A3238,Planilha1!A:Y,23,FALSE)</f>
        <v>Sim</v>
      </c>
      <c r="I3238" s="8" t="str">
        <f>VLOOKUP(A3238,Planilha1!A:Y,24,FALSE)</f>
        <v>Não</v>
      </c>
      <c r="J3238" s="8" t="str">
        <f>VLOOKUP(A3238,Planilha1!A:Y,25,FALSE)</f>
        <v>Sim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Não</v>
      </c>
      <c r="F3239" s="8" t="str">
        <f>VLOOKUP(A3239,Planilha1!A:Y,21,FALSE)</f>
        <v>Sim</v>
      </c>
      <c r="G3239" s="8" t="str">
        <f>VLOOKUP(A3239,Planilha1!A:Y,22,FALSE)</f>
        <v>Não</v>
      </c>
      <c r="H3239" s="8" t="str">
        <f>VLOOKUP(A3239,Planilha1!A:Y,23,FALSE)</f>
        <v>Sim</v>
      </c>
      <c r="I3239" s="8" t="str">
        <f>VLOOKUP(A3239,Planilha1!A:Y,24,FALSE)</f>
        <v>Sim</v>
      </c>
      <c r="J3239" s="8" t="str">
        <f>VLOOKUP(A3239,Planilha1!A:Y,25,FALSE)</f>
        <v>Sim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Não</v>
      </c>
      <c r="F3240" s="8" t="str">
        <f>VLOOKUP(A3240,Planilha1!A:Y,21,FALSE)</f>
        <v>Sim</v>
      </c>
      <c r="G3240" s="8" t="str">
        <f>VLOOKUP(A3240,Planilha1!A:Y,22,FALSE)</f>
        <v>Não</v>
      </c>
      <c r="H3240" s="8" t="str">
        <f>VLOOKUP(A3240,Planilha1!A:Y,23,FALSE)</f>
        <v>Sim</v>
      </c>
      <c r="I3240" s="8" t="str">
        <f>VLOOKUP(A3240,Planilha1!A:Y,24,FALSE)</f>
        <v>Não</v>
      </c>
      <c r="J3240" s="8" t="str">
        <f>VLOOKUP(A3240,Planilha1!A:Y,25,FALSE)</f>
        <v>Sim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Sim</v>
      </c>
      <c r="H3241" s="8" t="str">
        <f>VLOOKUP(A3241,Planilha1!A:Y,23,FALSE)</f>
        <v>Sim</v>
      </c>
      <c r="I3241" s="8" t="str">
        <f>VLOOKUP(A3241,Planilha1!A:Y,24,FALSE)</f>
        <v>Não</v>
      </c>
      <c r="J3241" s="8" t="str">
        <f>VLOOKUP(A3241,Planilha1!A:Y,25,FALSE)</f>
        <v>Sim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Sim</v>
      </c>
      <c r="F3242" s="8" t="str">
        <f>VLOOKUP(A3242,Planilha1!A:Y,21,FALSE)</f>
        <v>Sim</v>
      </c>
      <c r="G3242" s="8" t="str">
        <f>VLOOKUP(A3242,Planilha1!A:Y,22,FALSE)</f>
        <v>Não</v>
      </c>
      <c r="H3242" s="8" t="str">
        <f>VLOOKUP(A3242,Planilha1!A:Y,23,FALSE)</f>
        <v>Sim</v>
      </c>
      <c r="I3242" s="8" t="str">
        <f>VLOOKUP(A3242,Planilha1!A:Y,24,FALSE)</f>
        <v>Não</v>
      </c>
      <c r="J3242" s="8" t="str">
        <f>VLOOKUP(A3242,Planilha1!A:Y,25,FALSE)</f>
        <v>Sim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Sim</v>
      </c>
      <c r="H3243" s="8" t="str">
        <f>VLOOKUP(A3243,Planilha1!A:Y,23,FALSE)</f>
        <v>Sim</v>
      </c>
      <c r="I3243" s="8" t="str">
        <f>VLOOKUP(A3243,Planilha1!A:Y,24,FALSE)</f>
        <v>Sim</v>
      </c>
      <c r="J3243" s="8" t="str">
        <f>VLOOKUP(A3243,Planilha1!A:Y,25,FALSE)</f>
        <v>Sim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Sim</v>
      </c>
      <c r="H3244" s="8" t="str">
        <f>VLOOKUP(A3244,Planilha1!A:Y,23,FALSE)</f>
        <v>Sim</v>
      </c>
      <c r="I3244" s="8" t="str">
        <f>VLOOKUP(A3244,Planilha1!A:Y,24,FALSE)</f>
        <v>Sim</v>
      </c>
      <c r="J3244" s="8" t="str">
        <f>VLOOKUP(A3244,Planilha1!A:Y,25,FALSE)</f>
        <v>Sim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Sim</v>
      </c>
      <c r="F3245" s="8" t="str">
        <f>VLOOKUP(A3245,Planilha1!A:Y,21,FALSE)</f>
        <v>Sim</v>
      </c>
      <c r="G3245" s="8" t="str">
        <f>VLOOKUP(A3245,Planilha1!A:Y,22,FALSE)</f>
        <v>Sim</v>
      </c>
      <c r="H3245" s="8" t="str">
        <f>VLOOKUP(A3245,Planilha1!A:Y,23,FALSE)</f>
        <v>Sim</v>
      </c>
      <c r="I3245" s="8" t="str">
        <f>VLOOKUP(A3245,Planilha1!A:Y,24,FALSE)</f>
        <v>Não</v>
      </c>
      <c r="J3245" s="8" t="str">
        <f>VLOOKUP(A3245,Planilha1!A:Y,25,FALSE)</f>
        <v>Sim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Sim</v>
      </c>
      <c r="F3246" s="8" t="str">
        <f>VLOOKUP(A3246,Planilha1!A:Y,21,FALSE)</f>
        <v>Sim</v>
      </c>
      <c r="G3246" s="8" t="str">
        <f>VLOOKUP(A3246,Planilha1!A:Y,22,FALSE)</f>
        <v>Sim</v>
      </c>
      <c r="H3246" s="8" t="str">
        <f>VLOOKUP(A3246,Planilha1!A:Y,23,FALSE)</f>
        <v>Sim</v>
      </c>
      <c r="I3246" s="8" t="str">
        <f>VLOOKUP(A3246,Planilha1!A:Y,24,FALSE)</f>
        <v>Não</v>
      </c>
      <c r="J3246" s="8" t="str">
        <f>VLOOKUP(A3246,Planilha1!A:Y,25,FALSE)</f>
        <v>Sim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Sim</v>
      </c>
      <c r="I3247" s="8" t="str">
        <f>VLOOKUP(A3247,Planilha1!A:Y,24,FALSE)</f>
        <v>Não</v>
      </c>
      <c r="J3247" s="8" t="str">
        <f>VLOOKUP(A3247,Planilha1!A:Y,25,FALSE)</f>
        <v>Sim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Sim</v>
      </c>
      <c r="H3248" s="8" t="str">
        <f>VLOOKUP(A3248,Planilha1!A:Y,23,FALSE)</f>
        <v>Sim</v>
      </c>
      <c r="I3248" s="8" t="str">
        <f>VLOOKUP(A3248,Planilha1!A:Y,24,FALSE)</f>
        <v>Sim</v>
      </c>
      <c r="J3248" s="8" t="str">
        <f>VLOOKUP(A3248,Planilha1!A:Y,25,FALSE)</f>
        <v>Sim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Sim</v>
      </c>
      <c r="G3249" s="8" t="str">
        <f>VLOOKUP(A3249,Planilha1!A:Y,22,FALSE)</f>
        <v>Não</v>
      </c>
      <c r="H3249" s="8" t="str">
        <f>VLOOKUP(A3249,Planilha1!A:Y,23,FALSE)</f>
        <v>Sim</v>
      </c>
      <c r="I3249" s="8" t="str">
        <f>VLOOKUP(A3249,Planilha1!A:Y,24,FALSE)</f>
        <v>Não</v>
      </c>
      <c r="J3249" s="8" t="str">
        <f>VLOOKUP(A3249,Planilha1!A:Y,25,FALSE)</f>
        <v>Sim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Sim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Sim</v>
      </c>
      <c r="I3250" s="8" t="str">
        <f>VLOOKUP(A3250,Planilha1!A:Y,24,FALSE)</f>
        <v>Não</v>
      </c>
      <c r="J3250" s="8" t="str">
        <f>VLOOKUP(A3250,Planilha1!A:Y,25,FALSE)</f>
        <v>Sim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Sim</v>
      </c>
      <c r="F3251" s="8" t="str">
        <f>VLOOKUP(A3251,Planilha1!A:Y,21,FALSE)</f>
        <v>Sim</v>
      </c>
      <c r="G3251" s="8" t="str">
        <f>VLOOKUP(A3251,Planilha1!A:Y,22,FALSE)</f>
        <v>Não</v>
      </c>
      <c r="H3251" s="8" t="str">
        <f>VLOOKUP(A3251,Planilha1!A:Y,23,FALSE)</f>
        <v>Sim</v>
      </c>
      <c r="I3251" s="8" t="str">
        <f>VLOOKUP(A3251,Planilha1!A:Y,24,FALSE)</f>
        <v>Não</v>
      </c>
      <c r="J3251" s="8" t="str">
        <f>VLOOKUP(A3251,Planilha1!A:Y,25,FALSE)</f>
        <v>Sim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Sim</v>
      </c>
      <c r="H3252" s="8" t="str">
        <f>VLOOKUP(A3252,Planilha1!A:Y,23,FALSE)</f>
        <v>Sim</v>
      </c>
      <c r="I3252" s="8" t="str">
        <f>VLOOKUP(A3252,Planilha1!A:Y,24,FALSE)</f>
        <v>Não</v>
      </c>
      <c r="J3252" s="8" t="str">
        <f>VLOOKUP(A3252,Planilha1!A:Y,25,FALSE)</f>
        <v>Sim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Sim</v>
      </c>
      <c r="H3253" s="8" t="str">
        <f>VLOOKUP(A3253,Planilha1!A:Y,23,FALSE)</f>
        <v>Sim</v>
      </c>
      <c r="I3253" s="8" t="str">
        <f>VLOOKUP(A3253,Planilha1!A:Y,24,FALSE)</f>
        <v>Sim</v>
      </c>
      <c r="J3253" s="8" t="str">
        <f>VLOOKUP(A3253,Planilha1!A:Y,25,FALSE)</f>
        <v>Sim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Sim</v>
      </c>
      <c r="H3254" s="8" t="str">
        <f>VLOOKUP(A3254,Planilha1!A:Y,23,FALSE)</f>
        <v>Sim</v>
      </c>
      <c r="I3254" s="8" t="str">
        <f>VLOOKUP(A3254,Planilha1!A:Y,24,FALSE)</f>
        <v>Sim</v>
      </c>
      <c r="J3254" s="8" t="str">
        <f>VLOOKUP(A3254,Planilha1!A:Y,25,FALSE)</f>
        <v>Sim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Sim</v>
      </c>
      <c r="G3255" s="8" t="str">
        <f>VLOOKUP(A3255,Planilha1!A:Y,22,FALSE)</f>
        <v>Não</v>
      </c>
      <c r="H3255" s="8" t="str">
        <f>VLOOKUP(A3255,Planilha1!A:Y,23,FALSE)</f>
        <v>Sim</v>
      </c>
      <c r="I3255" s="8" t="str">
        <f>VLOOKUP(A3255,Planilha1!A:Y,24,FALSE)</f>
        <v>Não</v>
      </c>
      <c r="J3255" s="8" t="str">
        <f>VLOOKUP(A3255,Planilha1!A:Y,25,FALSE)</f>
        <v>Sim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Sim</v>
      </c>
      <c r="G3256" s="8" t="str">
        <f>VLOOKUP(A3256,Planilha1!A:Y,22,FALSE)</f>
        <v>Sim</v>
      </c>
      <c r="H3256" s="8" t="str">
        <f>VLOOKUP(A3256,Planilha1!A:Y,23,FALSE)</f>
        <v>Sim</v>
      </c>
      <c r="I3256" s="8" t="str">
        <f>VLOOKUP(A3256,Planilha1!A:Y,24,FALSE)</f>
        <v>Não</v>
      </c>
      <c r="J3256" s="8" t="str">
        <f>VLOOKUP(A3256,Planilha1!A:Y,25,FALSE)</f>
        <v>Sim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Sim</v>
      </c>
      <c r="I3257" s="8" t="str">
        <f>VLOOKUP(A3257,Planilha1!A:Y,24,FALSE)</f>
        <v>Não</v>
      </c>
      <c r="J3257" s="8" t="str">
        <f>VLOOKUP(A3257,Planilha1!A:Y,25,FALSE)</f>
        <v>Sim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Sim</v>
      </c>
      <c r="F3258" s="8" t="str">
        <f>VLOOKUP(A3258,Planilha1!A:Y,21,FALSE)</f>
        <v>Sim</v>
      </c>
      <c r="G3258" s="8" t="str">
        <f>VLOOKUP(A3258,Planilha1!A:Y,22,FALSE)</f>
        <v>Não</v>
      </c>
      <c r="H3258" s="8" t="str">
        <f>VLOOKUP(A3258,Planilha1!A:Y,23,FALSE)</f>
        <v>Sim</v>
      </c>
      <c r="I3258" s="8" t="str">
        <f>VLOOKUP(A3258,Planilha1!A:Y,24,FALSE)</f>
        <v>Sim</v>
      </c>
      <c r="J3258" s="8" t="str">
        <f>VLOOKUP(A3258,Planilha1!A:Y,25,FALSE)</f>
        <v>Sim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Sim</v>
      </c>
      <c r="H3259" s="8" t="str">
        <f>VLOOKUP(A3259,Planilha1!A:Y,23,FALSE)</f>
        <v>Sim</v>
      </c>
      <c r="I3259" s="8" t="str">
        <f>VLOOKUP(A3259,Planilha1!A:Y,24,FALSE)</f>
        <v>Sim</v>
      </c>
      <c r="J3259" s="8" t="str">
        <f>VLOOKUP(A3259,Planilha1!A:Y,25,FALSE)</f>
        <v>Sim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Não</v>
      </c>
      <c r="F3260" s="8" t="str">
        <f>VLOOKUP(A3260,Planilha1!A:Y,21,FALSE)</f>
        <v>Sim</v>
      </c>
      <c r="G3260" s="8" t="str">
        <f>VLOOKUP(A3260,Planilha1!A:Y,22,FALSE)</f>
        <v>Sim</v>
      </c>
      <c r="H3260" s="8" t="str">
        <f>VLOOKUP(A3260,Planilha1!A:Y,23,FALSE)</f>
        <v>Sim</v>
      </c>
      <c r="I3260" s="8" t="str">
        <f>VLOOKUP(A3260,Planilha1!A:Y,24,FALSE)</f>
        <v>Não</v>
      </c>
      <c r="J3260" s="8" t="str">
        <f>VLOOKUP(A3260,Planilha1!A:Y,25,FALSE)</f>
        <v>Sim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Sim</v>
      </c>
      <c r="H3261" s="8" t="str">
        <f>VLOOKUP(A3261,Planilha1!A:Y,23,FALSE)</f>
        <v>Sim</v>
      </c>
      <c r="I3261" s="8" t="str">
        <f>VLOOKUP(A3261,Planilha1!A:Y,24,FALSE)</f>
        <v>Sim</v>
      </c>
      <c r="J3261" s="8" t="str">
        <f>VLOOKUP(A3261,Planilha1!A:Y,25,FALSE)</f>
        <v>Sim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Sim</v>
      </c>
      <c r="I3262" s="8" t="str">
        <f>VLOOKUP(A3262,Planilha1!A:Y,24,FALSE)</f>
        <v>Não</v>
      </c>
      <c r="J3262" s="8" t="str">
        <f>VLOOKUP(A3262,Planilha1!A:Y,25,FALSE)</f>
        <v>Sim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Sim</v>
      </c>
      <c r="H3263" s="8" t="str">
        <f>VLOOKUP(A3263,Planilha1!A:Y,23,FALSE)</f>
        <v>Sim</v>
      </c>
      <c r="I3263" s="8" t="str">
        <f>VLOOKUP(A3263,Planilha1!A:Y,24,FALSE)</f>
        <v>Sim</v>
      </c>
      <c r="J3263" s="8" t="str">
        <f>VLOOKUP(A3263,Planilha1!A:Y,25,FALSE)</f>
        <v>Sim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Não</v>
      </c>
      <c r="H3264" s="8" t="str">
        <f>VLOOKUP(A3264,Planilha1!A:Y,23,FALSE)</f>
        <v>Sim</v>
      </c>
      <c r="I3264" s="8" t="str">
        <f>VLOOKUP(A3264,Planilha1!A:Y,24,FALSE)</f>
        <v>Não</v>
      </c>
      <c r="J3264" s="8" t="str">
        <f>VLOOKUP(A3264,Planilha1!A:Y,25,FALSE)</f>
        <v>Sim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Não</v>
      </c>
      <c r="F3265" s="8" t="str">
        <f>VLOOKUP(A3265,Planilha1!A:Y,21,FALSE)</f>
        <v>Sim</v>
      </c>
      <c r="G3265" s="8" t="str">
        <f>VLOOKUP(A3265,Planilha1!A:Y,22,FALSE)</f>
        <v>Sim</v>
      </c>
      <c r="H3265" s="8" t="str">
        <f>VLOOKUP(A3265,Planilha1!A:Y,23,FALSE)</f>
        <v>Sim</v>
      </c>
      <c r="I3265" s="8" t="str">
        <f>VLOOKUP(A3265,Planilha1!A:Y,24,FALSE)</f>
        <v>Não</v>
      </c>
      <c r="J3265" s="8" t="str">
        <f>VLOOKUP(A3265,Planilha1!A:Y,25,FALSE)</f>
        <v>Sim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Sim</v>
      </c>
      <c r="I3266" s="8" t="str">
        <f>VLOOKUP(A3266,Planilha1!A:Y,24,FALSE)</f>
        <v>Não</v>
      </c>
      <c r="J3266" s="8" t="str">
        <f>VLOOKUP(A3266,Planilha1!A:Y,25,FALSE)</f>
        <v>Sim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Não</v>
      </c>
      <c r="F3267" s="8" t="str">
        <f>VLOOKUP(A3267,Planilha1!A:Y,21,FALSE)</f>
        <v>Sim</v>
      </c>
      <c r="G3267" s="8" t="str">
        <f>VLOOKUP(A3267,Planilha1!A:Y,22,FALSE)</f>
        <v>Sim</v>
      </c>
      <c r="H3267" s="8" t="str">
        <f>VLOOKUP(A3267,Planilha1!A:Y,23,FALSE)</f>
        <v>Sim</v>
      </c>
      <c r="I3267" s="8" t="str">
        <f>VLOOKUP(A3267,Planilha1!A:Y,24,FALSE)</f>
        <v>Não</v>
      </c>
      <c r="J3267" s="8" t="str">
        <f>VLOOKUP(A3267,Planilha1!A:Y,25,FALSE)</f>
        <v>Sim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Sim</v>
      </c>
      <c r="G3268" s="8" t="str">
        <f>VLOOKUP(A3268,Planilha1!A:Y,22,FALSE)</f>
        <v>Não</v>
      </c>
      <c r="H3268" s="8" t="str">
        <f>VLOOKUP(A3268,Planilha1!A:Y,23,FALSE)</f>
        <v>Sim</v>
      </c>
      <c r="I3268" s="8" t="str">
        <f>VLOOKUP(A3268,Planilha1!A:Y,24,FALSE)</f>
        <v>Não</v>
      </c>
      <c r="J3268" s="8" t="str">
        <f>VLOOKUP(A3268,Planilha1!A:Y,25,FALSE)</f>
        <v>Sim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Não</v>
      </c>
      <c r="F3269" s="8" t="str">
        <f>VLOOKUP(A3269,Planilha1!A:Y,21,FALSE)</f>
        <v>Sim</v>
      </c>
      <c r="G3269" s="8" t="str">
        <f>VLOOKUP(A3269,Planilha1!A:Y,22,FALSE)</f>
        <v>Sim</v>
      </c>
      <c r="H3269" s="8" t="str">
        <f>VLOOKUP(A3269,Planilha1!A:Y,23,FALSE)</f>
        <v>Sim</v>
      </c>
      <c r="I3269" s="8" t="str">
        <f>VLOOKUP(A3269,Planilha1!A:Y,24,FALSE)</f>
        <v>Não</v>
      </c>
      <c r="J3269" s="8" t="str">
        <f>VLOOKUP(A3269,Planilha1!A:Y,25,FALSE)</f>
        <v>Sim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Sim</v>
      </c>
      <c r="I3270" s="8" t="str">
        <f>VLOOKUP(A3270,Planilha1!A:Y,24,FALSE)</f>
        <v>Não</v>
      </c>
      <c r="J3270" s="8" t="str">
        <f>VLOOKUP(A3270,Planilha1!A:Y,25,FALSE)</f>
        <v>Sim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Sim</v>
      </c>
      <c r="H3271" s="8" t="str">
        <f>VLOOKUP(A3271,Planilha1!A:Y,23,FALSE)</f>
        <v>Sim</v>
      </c>
      <c r="I3271" s="8" t="str">
        <f>VLOOKUP(A3271,Planilha1!A:Y,24,FALSE)</f>
        <v>Sim</v>
      </c>
      <c r="J3271" s="8" t="str">
        <f>VLOOKUP(A3271,Planilha1!A:Y,25,FALSE)</f>
        <v>Sim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Sim</v>
      </c>
      <c r="G3272" s="8" t="str">
        <f>VLOOKUP(A3272,Planilha1!A:Y,22,FALSE)</f>
        <v>Não</v>
      </c>
      <c r="H3272" s="8" t="str">
        <f>VLOOKUP(A3272,Planilha1!A:Y,23,FALSE)</f>
        <v>Sim</v>
      </c>
      <c r="I3272" s="8" t="str">
        <f>VLOOKUP(A3272,Planilha1!A:Y,24,FALSE)</f>
        <v>Não</v>
      </c>
      <c r="J3272" s="8" t="str">
        <f>VLOOKUP(A3272,Planilha1!A:Y,25,FALSE)</f>
        <v>Sim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Sim</v>
      </c>
      <c r="F3273" s="8" t="str">
        <f>VLOOKUP(A3273,Planilha1!A:Y,21,FALSE)</f>
        <v>Sim</v>
      </c>
      <c r="G3273" s="8" t="str">
        <f>VLOOKUP(A3273,Planilha1!A:Y,22,FALSE)</f>
        <v>Sim</v>
      </c>
      <c r="H3273" s="8" t="str">
        <f>VLOOKUP(A3273,Planilha1!A:Y,23,FALSE)</f>
        <v>Sim</v>
      </c>
      <c r="I3273" s="8" t="str">
        <f>VLOOKUP(A3273,Planilha1!A:Y,24,FALSE)</f>
        <v>Não</v>
      </c>
      <c r="J3273" s="8" t="str">
        <f>VLOOKUP(A3273,Planilha1!A:Y,25,FALSE)</f>
        <v>Sim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Sim</v>
      </c>
      <c r="G3274" s="8" t="str">
        <f>VLOOKUP(A3274,Planilha1!A:Y,22,FALSE)</f>
        <v>Não</v>
      </c>
      <c r="H3274" s="8" t="str">
        <f>VLOOKUP(A3274,Planilha1!A:Y,23,FALSE)</f>
        <v>Sim</v>
      </c>
      <c r="I3274" s="8" t="str">
        <f>VLOOKUP(A3274,Planilha1!A:Y,24,FALSE)</f>
        <v>Não</v>
      </c>
      <c r="J3274" s="8" t="str">
        <f>VLOOKUP(A3274,Planilha1!A:Y,25,FALSE)</f>
        <v>Sim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Sim</v>
      </c>
      <c r="G3275" s="8" t="str">
        <f>VLOOKUP(A3275,Planilha1!A:Y,22,FALSE)</f>
        <v>Não</v>
      </c>
      <c r="H3275" s="8" t="str">
        <f>VLOOKUP(A3275,Planilha1!A:Y,23,FALSE)</f>
        <v>Sim</v>
      </c>
      <c r="I3275" s="8" t="str">
        <f>VLOOKUP(A3275,Planilha1!A:Y,24,FALSE)</f>
        <v>Não</v>
      </c>
      <c r="J3275" s="8" t="str">
        <f>VLOOKUP(A3275,Planilha1!A:Y,25,FALSE)</f>
        <v>Sim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Sim</v>
      </c>
      <c r="H3276" s="8" t="str">
        <f>VLOOKUP(A3276,Planilha1!A:Y,23,FALSE)</f>
        <v>Sim</v>
      </c>
      <c r="I3276" s="8" t="str">
        <f>VLOOKUP(A3276,Planilha1!A:Y,24,FALSE)</f>
        <v>Sim</v>
      </c>
      <c r="J3276" s="8" t="str">
        <f>VLOOKUP(A3276,Planilha1!A:Y,25,FALSE)</f>
        <v>Sim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Não</v>
      </c>
      <c r="F3277" s="8" t="str">
        <f>VLOOKUP(A3277,Planilha1!A:Y,21,FALSE)</f>
        <v>Sim</v>
      </c>
      <c r="G3277" s="8" t="str">
        <f>VLOOKUP(A3277,Planilha1!A:Y,22,FALSE)</f>
        <v>Sim</v>
      </c>
      <c r="H3277" s="8" t="str">
        <f>VLOOKUP(A3277,Planilha1!A:Y,23,FALSE)</f>
        <v>Sim</v>
      </c>
      <c r="I3277" s="8" t="str">
        <f>VLOOKUP(A3277,Planilha1!A:Y,24,FALSE)</f>
        <v>Sim</v>
      </c>
      <c r="J3277" s="8" t="str">
        <f>VLOOKUP(A3277,Planilha1!A:Y,25,FALSE)</f>
        <v>Sim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Não</v>
      </c>
      <c r="F3278" s="8" t="str">
        <f>VLOOKUP(A3278,Planilha1!A:Y,21,FALSE)</f>
        <v>Sim</v>
      </c>
      <c r="G3278" s="8" t="str">
        <f>VLOOKUP(A3278,Planilha1!A:Y,22,FALSE)</f>
        <v>Sim</v>
      </c>
      <c r="H3278" s="8" t="str">
        <f>VLOOKUP(A3278,Planilha1!A:Y,23,FALSE)</f>
        <v>Sim</v>
      </c>
      <c r="I3278" s="8" t="str">
        <f>VLOOKUP(A3278,Planilha1!A:Y,24,FALSE)</f>
        <v>Não</v>
      </c>
      <c r="J3278" s="8" t="str">
        <f>VLOOKUP(A3278,Planilha1!A:Y,25,FALSE)</f>
        <v>Sim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Sim</v>
      </c>
      <c r="G3279" s="8" t="str">
        <f>VLOOKUP(A3279,Planilha1!A:Y,22,FALSE)</f>
        <v>Não</v>
      </c>
      <c r="H3279" s="8" t="str">
        <f>VLOOKUP(A3279,Planilha1!A:Y,23,FALSE)</f>
        <v>Sim</v>
      </c>
      <c r="I3279" s="8" t="str">
        <f>VLOOKUP(A3279,Planilha1!A:Y,24,FALSE)</f>
        <v>Não</v>
      </c>
      <c r="J3279" s="8" t="str">
        <f>VLOOKUP(A3279,Planilha1!A:Y,25,FALSE)</f>
        <v>Sim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Sim</v>
      </c>
      <c r="F3280" s="8" t="str">
        <f>VLOOKUP(A3280,Planilha1!A:Y,21,FALSE)</f>
        <v>Sim</v>
      </c>
      <c r="G3280" s="8" t="str">
        <f>VLOOKUP(A3280,Planilha1!A:Y,22,FALSE)</f>
        <v>Sim</v>
      </c>
      <c r="H3280" s="8" t="str">
        <f>VLOOKUP(A3280,Planilha1!A:Y,23,FALSE)</f>
        <v>Sim</v>
      </c>
      <c r="I3280" s="8" t="str">
        <f>VLOOKUP(A3280,Planilha1!A:Y,24,FALSE)</f>
        <v>Não</v>
      </c>
      <c r="J3280" s="8" t="str">
        <f>VLOOKUP(A3280,Planilha1!A:Y,25,FALSE)</f>
        <v>Sim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Sim</v>
      </c>
      <c r="F3281" s="8" t="str">
        <f>VLOOKUP(A3281,Planilha1!A:Y,21,FALSE)</f>
        <v>Sim</v>
      </c>
      <c r="G3281" s="8" t="str">
        <f>VLOOKUP(A3281,Planilha1!A:Y,22,FALSE)</f>
        <v>Sim</v>
      </c>
      <c r="H3281" s="8" t="str">
        <f>VLOOKUP(A3281,Planilha1!A:Y,23,FALSE)</f>
        <v>Sim</v>
      </c>
      <c r="I3281" s="8" t="str">
        <f>VLOOKUP(A3281,Planilha1!A:Y,24,FALSE)</f>
        <v>Não</v>
      </c>
      <c r="J3281" s="8" t="str">
        <f>VLOOKUP(A3281,Planilha1!A:Y,25,FALSE)</f>
        <v>Sim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Não</v>
      </c>
      <c r="F3282" s="8" t="str">
        <f>VLOOKUP(A3282,Planilha1!A:Y,21,FALSE)</f>
        <v>Sim</v>
      </c>
      <c r="G3282" s="8" t="str">
        <f>VLOOKUP(A3282,Planilha1!A:Y,22,FALSE)</f>
        <v>Sim</v>
      </c>
      <c r="H3282" s="8" t="str">
        <f>VLOOKUP(A3282,Planilha1!A:Y,23,FALSE)</f>
        <v>Sim</v>
      </c>
      <c r="I3282" s="8" t="str">
        <f>VLOOKUP(A3282,Planilha1!A:Y,24,FALSE)</f>
        <v>Não</v>
      </c>
      <c r="J3282" s="8" t="str">
        <f>VLOOKUP(A3282,Planilha1!A:Y,25,FALSE)</f>
        <v>Sim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Sim</v>
      </c>
      <c r="G3283" s="8" t="str">
        <f>VLOOKUP(A3283,Planilha1!A:Y,22,FALSE)</f>
        <v>Não</v>
      </c>
      <c r="H3283" s="8" t="str">
        <f>VLOOKUP(A3283,Planilha1!A:Y,23,FALSE)</f>
        <v>Sim</v>
      </c>
      <c r="I3283" s="8" t="str">
        <f>VLOOKUP(A3283,Planilha1!A:Y,24,FALSE)</f>
        <v>Não</v>
      </c>
      <c r="J3283" s="8" t="str">
        <f>VLOOKUP(A3283,Planilha1!A:Y,25,FALSE)</f>
        <v>Sim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Sim</v>
      </c>
      <c r="G3284" s="8" t="str">
        <f>VLOOKUP(A3284,Planilha1!A:Y,22,FALSE)</f>
        <v>Não</v>
      </c>
      <c r="H3284" s="8" t="str">
        <f>VLOOKUP(A3284,Planilha1!A:Y,23,FALSE)</f>
        <v>Sim</v>
      </c>
      <c r="I3284" s="8" t="str">
        <f>VLOOKUP(A3284,Planilha1!A:Y,24,FALSE)</f>
        <v>Não</v>
      </c>
      <c r="J3284" s="8" t="str">
        <f>VLOOKUP(A3284,Planilha1!A:Y,25,FALSE)</f>
        <v>Sim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Sim</v>
      </c>
      <c r="G3285" s="8" t="str">
        <f>VLOOKUP(A3285,Planilha1!A:Y,22,FALSE)</f>
        <v>Não</v>
      </c>
      <c r="H3285" s="8" t="str">
        <f>VLOOKUP(A3285,Planilha1!A:Y,23,FALSE)</f>
        <v>Sim</v>
      </c>
      <c r="I3285" s="8" t="str">
        <f>VLOOKUP(A3285,Planilha1!A:Y,24,FALSE)</f>
        <v>Não</v>
      </c>
      <c r="J3285" s="8" t="str">
        <f>VLOOKUP(A3285,Planilha1!A:Y,25,FALSE)</f>
        <v>Sim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Sim</v>
      </c>
      <c r="H3286" s="8" t="str">
        <f>VLOOKUP(A3286,Planilha1!A:Y,23,FALSE)</f>
        <v>Sim</v>
      </c>
      <c r="I3286" s="8" t="str">
        <f>VLOOKUP(A3286,Planilha1!A:Y,24,FALSE)</f>
        <v>Não</v>
      </c>
      <c r="J3286" s="8" t="str">
        <f>VLOOKUP(A3286,Planilha1!A:Y,25,FALSE)</f>
        <v>Sim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Sim</v>
      </c>
      <c r="I3287" s="8" t="str">
        <f>VLOOKUP(A3287,Planilha1!A:Y,24,FALSE)</f>
        <v>Não</v>
      </c>
      <c r="J3287" s="8" t="str">
        <f>VLOOKUP(A3287,Planilha1!A:Y,25,FALSE)</f>
        <v>Sim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Sim</v>
      </c>
      <c r="F3288" s="8" t="str">
        <f>VLOOKUP(A3288,Planilha1!A:Y,21,FALSE)</f>
        <v>Sim</v>
      </c>
      <c r="G3288" s="8" t="str">
        <f>VLOOKUP(A3288,Planilha1!A:Y,22,FALSE)</f>
        <v>Não</v>
      </c>
      <c r="H3288" s="8" t="str">
        <f>VLOOKUP(A3288,Planilha1!A:Y,23,FALSE)</f>
        <v>Sim</v>
      </c>
      <c r="I3288" s="8" t="str">
        <f>VLOOKUP(A3288,Planilha1!A:Y,24,FALSE)</f>
        <v>Sim</v>
      </c>
      <c r="J3288" s="8" t="str">
        <f>VLOOKUP(A3288,Planilha1!A:Y,25,FALSE)</f>
        <v>Sim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Sim</v>
      </c>
      <c r="H3289" s="8" t="str">
        <f>VLOOKUP(A3289,Planilha1!A:Y,23,FALSE)</f>
        <v>Sim</v>
      </c>
      <c r="I3289" s="8" t="str">
        <f>VLOOKUP(A3289,Planilha1!A:Y,24,FALSE)</f>
        <v>Sim</v>
      </c>
      <c r="J3289" s="8" t="str">
        <f>VLOOKUP(A3289,Planilha1!A:Y,25,FALSE)</f>
        <v>Sim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Sim</v>
      </c>
      <c r="F3290" s="8" t="str">
        <f>VLOOKUP(A3290,Planilha1!A:Y,21,FALSE)</f>
        <v>Sim</v>
      </c>
      <c r="G3290" s="8" t="str">
        <f>VLOOKUP(A3290,Planilha1!A:Y,22,FALSE)</f>
        <v>Sim</v>
      </c>
      <c r="H3290" s="8" t="str">
        <f>VLOOKUP(A3290,Planilha1!A:Y,23,FALSE)</f>
        <v>Sim</v>
      </c>
      <c r="I3290" s="8" t="str">
        <f>VLOOKUP(A3290,Planilha1!A:Y,24,FALSE)</f>
        <v>Não</v>
      </c>
      <c r="J3290" s="8" t="str">
        <f>VLOOKUP(A3290,Planilha1!A:Y,25,FALSE)</f>
        <v>Sim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Não</v>
      </c>
      <c r="H3291" s="8" t="str">
        <f>VLOOKUP(A3291,Planilha1!A:Y,23,FALSE)</f>
        <v>Sim</v>
      </c>
      <c r="I3291" s="8" t="str">
        <f>VLOOKUP(A3291,Planilha1!A:Y,24,FALSE)</f>
        <v>Não</v>
      </c>
      <c r="J3291" s="8" t="str">
        <f>VLOOKUP(A3291,Planilha1!A:Y,25,FALSE)</f>
        <v>Sim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Não</v>
      </c>
      <c r="F3292" s="8" t="str">
        <f>VLOOKUP(A3292,Planilha1!A:Y,21,FALSE)</f>
        <v>Sim</v>
      </c>
      <c r="G3292" s="8" t="str">
        <f>VLOOKUP(A3292,Planilha1!A:Y,22,FALSE)</f>
        <v>Sim</v>
      </c>
      <c r="H3292" s="8" t="str">
        <f>VLOOKUP(A3292,Planilha1!A:Y,23,FALSE)</f>
        <v>Sim</v>
      </c>
      <c r="I3292" s="8" t="str">
        <f>VLOOKUP(A3292,Planilha1!A:Y,24,FALSE)</f>
        <v>Sim</v>
      </c>
      <c r="J3292" s="8" t="str">
        <f>VLOOKUP(A3292,Planilha1!A:Y,25,FALSE)</f>
        <v>Sim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Não</v>
      </c>
      <c r="F3293" s="8" t="str">
        <f>VLOOKUP(A3293,Planilha1!A:Y,21,FALSE)</f>
        <v>Sim</v>
      </c>
      <c r="G3293" s="8" t="str">
        <f>VLOOKUP(A3293,Planilha1!A:Y,22,FALSE)</f>
        <v>Não</v>
      </c>
      <c r="H3293" s="8" t="str">
        <f>VLOOKUP(A3293,Planilha1!A:Y,23,FALSE)</f>
        <v>Sim</v>
      </c>
      <c r="I3293" s="8" t="str">
        <f>VLOOKUP(A3293,Planilha1!A:Y,24,FALSE)</f>
        <v>Não</v>
      </c>
      <c r="J3293" s="8" t="str">
        <f>VLOOKUP(A3293,Planilha1!A:Y,25,FALSE)</f>
        <v>Sim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Sim</v>
      </c>
      <c r="G3294" s="8" t="str">
        <f>VLOOKUP(A3294,Planilha1!A:Y,22,FALSE)</f>
        <v>Não</v>
      </c>
      <c r="H3294" s="8" t="str">
        <f>VLOOKUP(A3294,Planilha1!A:Y,23,FALSE)</f>
        <v>Sim</v>
      </c>
      <c r="I3294" s="8" t="str">
        <f>VLOOKUP(A3294,Planilha1!A:Y,24,FALSE)</f>
        <v>Não</v>
      </c>
      <c r="J3294" s="8" t="str">
        <f>VLOOKUP(A3294,Planilha1!A:Y,25,FALSE)</f>
        <v>Sim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Sim</v>
      </c>
      <c r="F3295" s="8" t="str">
        <f>VLOOKUP(A3295,Planilha1!A:Y,21,FALSE)</f>
        <v>Sim</v>
      </c>
      <c r="G3295" s="8" t="str">
        <f>VLOOKUP(A3295,Planilha1!A:Y,22,FALSE)</f>
        <v>Sim</v>
      </c>
      <c r="H3295" s="8" t="str">
        <f>VLOOKUP(A3295,Planilha1!A:Y,23,FALSE)</f>
        <v>Sim</v>
      </c>
      <c r="I3295" s="8" t="str">
        <f>VLOOKUP(A3295,Planilha1!A:Y,24,FALSE)</f>
        <v>Sim</v>
      </c>
      <c r="J3295" s="8" t="str">
        <f>VLOOKUP(A3295,Planilha1!A:Y,25,FALSE)</f>
        <v>Sim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Sim</v>
      </c>
      <c r="I3296" s="8" t="str">
        <f>VLOOKUP(A3296,Planilha1!A:Y,24,FALSE)</f>
        <v>Não</v>
      </c>
      <c r="J3296" s="8" t="str">
        <f>VLOOKUP(A3296,Planilha1!A:Y,25,FALSE)</f>
        <v>Sim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Sim</v>
      </c>
      <c r="I3297" s="8" t="str">
        <f>VLOOKUP(A3297,Planilha1!A:Y,24,FALSE)</f>
        <v>Não</v>
      </c>
      <c r="J3297" s="8" t="str">
        <f>VLOOKUP(A3297,Planilha1!A:Y,25,FALSE)</f>
        <v>Sim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Sim</v>
      </c>
      <c r="H3298" s="8" t="str">
        <f>VLOOKUP(A3298,Planilha1!A:Y,23,FALSE)</f>
        <v>Sim</v>
      </c>
      <c r="I3298" s="8" t="str">
        <f>VLOOKUP(A3298,Planilha1!A:Y,24,FALSE)</f>
        <v>Sim</v>
      </c>
      <c r="J3298" s="8" t="str">
        <f>VLOOKUP(A3298,Planilha1!A:Y,25,FALSE)</f>
        <v>Sim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Sim</v>
      </c>
      <c r="H3299" s="8" t="str">
        <f>VLOOKUP(A3299,Planilha1!A:Y,23,FALSE)</f>
        <v>Sim</v>
      </c>
      <c r="I3299" s="8" t="str">
        <f>VLOOKUP(A3299,Planilha1!A:Y,24,FALSE)</f>
        <v>Não</v>
      </c>
      <c r="J3299" s="8" t="str">
        <f>VLOOKUP(A3299,Planilha1!A:Y,25,FALSE)</f>
        <v>Sim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Sim</v>
      </c>
      <c r="F3300" s="8" t="str">
        <f>VLOOKUP(A3300,Planilha1!A:Y,21,FALSE)</f>
        <v>Sim</v>
      </c>
      <c r="G3300" s="8" t="str">
        <f>VLOOKUP(A3300,Planilha1!A:Y,22,FALSE)</f>
        <v>Sim</v>
      </c>
      <c r="H3300" s="8" t="str">
        <f>VLOOKUP(A3300,Planilha1!A:Y,23,FALSE)</f>
        <v>Sim</v>
      </c>
      <c r="I3300" s="8" t="str">
        <f>VLOOKUP(A3300,Planilha1!A:Y,24,FALSE)</f>
        <v>Não</v>
      </c>
      <c r="J3300" s="8" t="str">
        <f>VLOOKUP(A3300,Planilha1!A:Y,25,FALSE)</f>
        <v>Sim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Sim</v>
      </c>
      <c r="I3301" s="8" t="str">
        <f>VLOOKUP(A3301,Planilha1!A:Y,24,FALSE)</f>
        <v>Não</v>
      </c>
      <c r="J3301" s="8" t="str">
        <f>VLOOKUP(A3301,Planilha1!A:Y,25,FALSE)</f>
        <v>Sim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Sim</v>
      </c>
      <c r="I3302" s="8" t="str">
        <f>VLOOKUP(A3302,Planilha1!A:Y,24,FALSE)</f>
        <v>Não</v>
      </c>
      <c r="J3302" s="8" t="str">
        <f>VLOOKUP(A3302,Planilha1!A:Y,25,FALSE)</f>
        <v>Sim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Sim</v>
      </c>
      <c r="F3303" s="8" t="str">
        <f>VLOOKUP(A3303,Planilha1!A:Y,21,FALSE)</f>
        <v>Sim</v>
      </c>
      <c r="G3303" s="8" t="str">
        <f>VLOOKUP(A3303,Planilha1!A:Y,22,FALSE)</f>
        <v>Não</v>
      </c>
      <c r="H3303" s="8" t="str">
        <f>VLOOKUP(A3303,Planilha1!A:Y,23,FALSE)</f>
        <v>Sim</v>
      </c>
      <c r="I3303" s="8" t="str">
        <f>VLOOKUP(A3303,Planilha1!A:Y,24,FALSE)</f>
        <v>Sim</v>
      </c>
      <c r="J3303" s="8" t="str">
        <f>VLOOKUP(A3303,Planilha1!A:Y,25,FALSE)</f>
        <v>Sim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Sim</v>
      </c>
      <c r="H3304" s="8" t="str">
        <f>VLOOKUP(A3304,Planilha1!A:Y,23,FALSE)</f>
        <v>Sim</v>
      </c>
      <c r="I3304" s="8" t="str">
        <f>VLOOKUP(A3304,Planilha1!A:Y,24,FALSE)</f>
        <v>Não</v>
      </c>
      <c r="J3304" s="8" t="str">
        <f>VLOOKUP(A3304,Planilha1!A:Y,25,FALSE)</f>
        <v>Sim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Sim</v>
      </c>
      <c r="H3305" s="8" t="str">
        <f>VLOOKUP(A3305,Planilha1!A:Y,23,FALSE)</f>
        <v>Sim</v>
      </c>
      <c r="I3305" s="8" t="str">
        <f>VLOOKUP(A3305,Planilha1!A:Y,24,FALSE)</f>
        <v>Sim</v>
      </c>
      <c r="J3305" s="8" t="str">
        <f>VLOOKUP(A3305,Planilha1!A:Y,25,FALSE)</f>
        <v>Sim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Sim</v>
      </c>
      <c r="H3306" s="8" t="str">
        <f>VLOOKUP(A3306,Planilha1!A:Y,23,FALSE)</f>
        <v>Sim</v>
      </c>
      <c r="I3306" s="8" t="str">
        <f>VLOOKUP(A3306,Planilha1!A:Y,24,FALSE)</f>
        <v>Sim</v>
      </c>
      <c r="J3306" s="8" t="str">
        <f>VLOOKUP(A3306,Planilha1!A:Y,25,FALSE)</f>
        <v>Sim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Sim</v>
      </c>
      <c r="I3307" s="8" t="str">
        <f>VLOOKUP(A3307,Planilha1!A:Y,24,FALSE)</f>
        <v>Não</v>
      </c>
      <c r="J3307" s="8" t="str">
        <f>VLOOKUP(A3307,Planilha1!A:Y,25,FALSE)</f>
        <v>Sim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Sim</v>
      </c>
      <c r="F3308" s="8" t="str">
        <f>VLOOKUP(A3308,Planilha1!A:Y,21,FALSE)</f>
        <v>Sim</v>
      </c>
      <c r="G3308" s="8" t="str">
        <f>VLOOKUP(A3308,Planilha1!A:Y,22,FALSE)</f>
        <v>Sim</v>
      </c>
      <c r="H3308" s="8" t="str">
        <f>VLOOKUP(A3308,Planilha1!A:Y,23,FALSE)</f>
        <v>Sim</v>
      </c>
      <c r="I3308" s="8" t="str">
        <f>VLOOKUP(A3308,Planilha1!A:Y,24,FALSE)</f>
        <v>Não</v>
      </c>
      <c r="J3308" s="8" t="str">
        <f>VLOOKUP(A3308,Planilha1!A:Y,25,FALSE)</f>
        <v>Sim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Sim</v>
      </c>
      <c r="F3309" s="8" t="str">
        <f>VLOOKUP(A3309,Planilha1!A:Y,21,FALSE)</f>
        <v>Sim</v>
      </c>
      <c r="G3309" s="8" t="str">
        <f>VLOOKUP(A3309,Planilha1!A:Y,22,FALSE)</f>
        <v>Sim</v>
      </c>
      <c r="H3309" s="8" t="str">
        <f>VLOOKUP(A3309,Planilha1!A:Y,23,FALSE)</f>
        <v>Sim</v>
      </c>
      <c r="I3309" s="8" t="str">
        <f>VLOOKUP(A3309,Planilha1!A:Y,24,FALSE)</f>
        <v>Sim</v>
      </c>
      <c r="J3309" s="8" t="str">
        <f>VLOOKUP(A3309,Planilha1!A:Y,25,FALSE)</f>
        <v>Sim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Sim</v>
      </c>
      <c r="H3310" s="8" t="str">
        <f>VLOOKUP(A3310,Planilha1!A:Y,23,FALSE)</f>
        <v>Sim</v>
      </c>
      <c r="I3310" s="8" t="str">
        <f>VLOOKUP(A3310,Planilha1!A:Y,24,FALSE)</f>
        <v>Sim</v>
      </c>
      <c r="J3310" s="8" t="str">
        <f>VLOOKUP(A3310,Planilha1!A:Y,25,FALSE)</f>
        <v>Sim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Sim</v>
      </c>
      <c r="I3311" s="8" t="str">
        <f>VLOOKUP(A3311,Planilha1!A:Y,24,FALSE)</f>
        <v>Não</v>
      </c>
      <c r="J3311" s="8" t="str">
        <f>VLOOKUP(A3311,Planilha1!A:Y,25,FALSE)</f>
        <v>Sim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Sim</v>
      </c>
      <c r="F3312" s="8" t="str">
        <f>VLOOKUP(A3312,Planilha1!A:Y,21,FALSE)</f>
        <v>Sim</v>
      </c>
      <c r="G3312" s="8" t="str">
        <f>VLOOKUP(A3312,Planilha1!A:Y,22,FALSE)</f>
        <v>Sim</v>
      </c>
      <c r="H3312" s="8" t="str">
        <f>VLOOKUP(A3312,Planilha1!A:Y,23,FALSE)</f>
        <v>Sim</v>
      </c>
      <c r="I3312" s="8" t="str">
        <f>VLOOKUP(A3312,Planilha1!A:Y,24,FALSE)</f>
        <v>Não</v>
      </c>
      <c r="J3312" s="8" t="str">
        <f>VLOOKUP(A3312,Planilha1!A:Y,25,FALSE)</f>
        <v>Sim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Sim</v>
      </c>
      <c r="F3313" s="8" t="str">
        <f>VLOOKUP(A3313,Planilha1!A:Y,21,FALSE)</f>
        <v>Sim</v>
      </c>
      <c r="G3313" s="8" t="str">
        <f>VLOOKUP(A3313,Planilha1!A:Y,22,FALSE)</f>
        <v>Sim</v>
      </c>
      <c r="H3313" s="8" t="str">
        <f>VLOOKUP(A3313,Planilha1!A:Y,23,FALSE)</f>
        <v>Sim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Sim</v>
      </c>
      <c r="H3314" s="8" t="str">
        <f>VLOOKUP(A3314,Planilha1!A:Y,23,FALSE)</f>
        <v>Sim</v>
      </c>
      <c r="I3314" s="8" t="str">
        <f>VLOOKUP(A3314,Planilha1!A:Y,24,FALSE)</f>
        <v>Sim</v>
      </c>
      <c r="J3314" s="8" t="str">
        <f>VLOOKUP(A3314,Planilha1!A:Y,25,FALSE)</f>
        <v>Sim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Sim</v>
      </c>
      <c r="I3315" s="8" t="str">
        <f>VLOOKUP(A3315,Planilha1!A:Y,24,FALSE)</f>
        <v>Não</v>
      </c>
      <c r="J3315" s="8" t="str">
        <f>VLOOKUP(A3315,Planilha1!A:Y,25,FALSE)</f>
        <v>Sim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Sim</v>
      </c>
      <c r="F3316" s="8" t="str">
        <f>VLOOKUP(A3316,Planilha1!A:Y,21,FALSE)</f>
        <v>Sim</v>
      </c>
      <c r="G3316" s="8" t="str">
        <f>VLOOKUP(A3316,Planilha1!A:Y,22,FALSE)</f>
        <v>Sim</v>
      </c>
      <c r="H3316" s="8" t="str">
        <f>VLOOKUP(A3316,Planilha1!A:Y,23,FALSE)</f>
        <v>Sim</v>
      </c>
      <c r="I3316" s="8" t="str">
        <f>VLOOKUP(A3316,Planilha1!A:Y,24,FALSE)</f>
        <v>Sim</v>
      </c>
      <c r="J3316" s="8" t="str">
        <f>VLOOKUP(A3316,Planilha1!A:Y,25,FALSE)</f>
        <v>Sim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Sim</v>
      </c>
      <c r="H3317" s="8" t="str">
        <f>VLOOKUP(A3317,Planilha1!A:Y,23,FALSE)</f>
        <v>Sim</v>
      </c>
      <c r="I3317" s="8" t="str">
        <f>VLOOKUP(A3317,Planilha1!A:Y,24,FALSE)</f>
        <v>Sim</v>
      </c>
      <c r="J3317" s="8" t="str">
        <f>VLOOKUP(A3317,Planilha1!A:Y,25,FALSE)</f>
        <v>Sim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Não</v>
      </c>
      <c r="F3319" s="8" t="str">
        <f>VLOOKUP(A3319,Planilha1!A:Y,21,FALSE)</f>
        <v>Sim</v>
      </c>
      <c r="G3319" s="8" t="str">
        <f>VLOOKUP(A3319,Planilha1!A:Y,22,FALSE)</f>
        <v>Não</v>
      </c>
      <c r="H3319" s="8" t="str">
        <f>VLOOKUP(A3319,Planilha1!A:Y,23,FALSE)</f>
        <v>Sim</v>
      </c>
      <c r="I3319" s="8" t="str">
        <f>VLOOKUP(A3319,Planilha1!A:Y,24,FALSE)</f>
        <v>Não</v>
      </c>
      <c r="J3319" s="8" t="str">
        <f>VLOOKUP(A3319,Planilha1!A:Y,25,FALSE)</f>
        <v>Sim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Sim</v>
      </c>
      <c r="H3320" s="8" t="str">
        <f>VLOOKUP(A3320,Planilha1!A:Y,23,FALSE)</f>
        <v>Sim</v>
      </c>
      <c r="I3320" s="8" t="str">
        <f>VLOOKUP(A3320,Planilha1!A:Y,24,FALSE)</f>
        <v>Sim</v>
      </c>
      <c r="J3320" s="8" t="str">
        <f>VLOOKUP(A3320,Planilha1!A:Y,25,FALSE)</f>
        <v>Sim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Sim</v>
      </c>
      <c r="H3321" s="8" t="str">
        <f>VLOOKUP(A3321,Planilha1!A:Y,23,FALSE)</f>
        <v>Sim</v>
      </c>
      <c r="I3321" s="8" t="str">
        <f>VLOOKUP(A3321,Planilha1!A:Y,24,FALSE)</f>
        <v>Sim</v>
      </c>
      <c r="J3321" s="8" t="str">
        <f>VLOOKUP(A3321,Planilha1!A:Y,25,FALSE)</f>
        <v>Sim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Sim</v>
      </c>
      <c r="H3322" s="8" t="str">
        <f>VLOOKUP(A3322,Planilha1!A:Y,23,FALSE)</f>
        <v>Sim</v>
      </c>
      <c r="I3322" s="8" t="str">
        <f>VLOOKUP(A3322,Planilha1!A:Y,24,FALSE)</f>
        <v>Não</v>
      </c>
      <c r="J3322" s="8" t="str">
        <f>VLOOKUP(A3322,Planilha1!A:Y,25,FALSE)</f>
        <v>Sim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Sim</v>
      </c>
      <c r="H3323" s="8" t="str">
        <f>VLOOKUP(A3323,Planilha1!A:Y,23,FALSE)</f>
        <v>Sim</v>
      </c>
      <c r="I3323" s="8" t="str">
        <f>VLOOKUP(A3323,Planilha1!A:Y,24,FALSE)</f>
        <v>Não</v>
      </c>
      <c r="J3323" s="8" t="str">
        <f>VLOOKUP(A3323,Planilha1!A:Y,25,FALSE)</f>
        <v>Sim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Sim</v>
      </c>
      <c r="H3324" s="8" t="str">
        <f>VLOOKUP(A3324,Planilha1!A:Y,23,FALSE)</f>
        <v>Sim</v>
      </c>
      <c r="I3324" s="8" t="str">
        <f>VLOOKUP(A3324,Planilha1!A:Y,24,FALSE)</f>
        <v>Sim</v>
      </c>
      <c r="J3324" s="8" t="str">
        <f>VLOOKUP(A3324,Planilha1!A:Y,25,FALSE)</f>
        <v>Sim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Sim</v>
      </c>
      <c r="F3325" s="8" t="str">
        <f>VLOOKUP(A3325,Planilha1!A:Y,21,FALSE)</f>
        <v>Sim</v>
      </c>
      <c r="G3325" s="8" t="str">
        <f>VLOOKUP(A3325,Planilha1!A:Y,22,FALSE)</f>
        <v>Sim</v>
      </c>
      <c r="H3325" s="8" t="str">
        <f>VLOOKUP(A3325,Planilha1!A:Y,23,FALSE)</f>
        <v>Sim</v>
      </c>
      <c r="I3325" s="8" t="str">
        <f>VLOOKUP(A3325,Planilha1!A:Y,24,FALSE)</f>
        <v>Sim</v>
      </c>
      <c r="J3325" s="8" t="str">
        <f>VLOOKUP(A3325,Planilha1!A:Y,25,FALSE)</f>
        <v>Sim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Sim</v>
      </c>
      <c r="F3326" s="8" t="str">
        <f>VLOOKUP(A3326,Planilha1!A:Y,21,FALSE)</f>
        <v>Não</v>
      </c>
      <c r="G3326" s="8" t="str">
        <f>VLOOKUP(A3326,Planilha1!A:Y,22,FALSE)</f>
        <v>Sim</v>
      </c>
      <c r="H3326" s="8" t="str">
        <f>VLOOKUP(A3326,Planilha1!A:Y,23,FALSE)</f>
        <v>Não</v>
      </c>
      <c r="I3326" s="8" t="str">
        <f>VLOOKUP(A3326,Planilha1!A:Y,24,FALSE)</f>
        <v>Não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Sim</v>
      </c>
      <c r="H3327" s="8" t="str">
        <f>VLOOKUP(A3327,Planilha1!A:Y,23,FALSE)</f>
        <v>Sim</v>
      </c>
      <c r="I3327" s="8" t="str">
        <f>VLOOKUP(A3327,Planilha1!A:Y,24,FALSE)</f>
        <v>Sim</v>
      </c>
      <c r="J3327" s="8" t="str">
        <f>VLOOKUP(A3327,Planilha1!A:Y,25,FALSE)</f>
        <v>Sim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Sim</v>
      </c>
      <c r="H3328" s="8" t="str">
        <f>VLOOKUP(A3328,Planilha1!A:Y,23,FALSE)</f>
        <v>Sim</v>
      </c>
      <c r="I3328" s="8" t="str">
        <f>VLOOKUP(A3328,Planilha1!A:Y,24,FALSE)</f>
        <v>Sim</v>
      </c>
      <c r="J3328" s="8" t="str">
        <f>VLOOKUP(A3328,Planilha1!A:Y,25,FALSE)</f>
        <v>Sim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Não</v>
      </c>
      <c r="F3329" s="8" t="str">
        <f>VLOOKUP(A3329,Planilha1!A:Y,21,FALSE)</f>
        <v>Sim</v>
      </c>
      <c r="G3329" s="8" t="str">
        <f>VLOOKUP(A3329,Planilha1!A:Y,22,FALSE)</f>
        <v>Sim</v>
      </c>
      <c r="H3329" s="8" t="str">
        <f>VLOOKUP(A3329,Planilha1!A:Y,23,FALSE)</f>
        <v>Sim</v>
      </c>
      <c r="I3329" s="8" t="str">
        <f>VLOOKUP(A3329,Planilha1!A:Y,24,FALSE)</f>
        <v>Não</v>
      </c>
      <c r="J3329" s="8" t="str">
        <f>VLOOKUP(A3329,Planilha1!A:Y,25,FALSE)</f>
        <v>Sim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Não</v>
      </c>
      <c r="H3330" s="8" t="str">
        <f>VLOOKUP(A3330,Planilha1!A:Y,23,FALSE)</f>
        <v>Sim</v>
      </c>
      <c r="I3330" s="8" t="str">
        <f>VLOOKUP(A3330,Planilha1!A:Y,24,FALSE)</f>
        <v>Não</v>
      </c>
      <c r="J3330" s="8" t="str">
        <f>VLOOKUP(A3330,Planilha1!A:Y,25,FALSE)</f>
        <v>Sim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Sim</v>
      </c>
      <c r="F3331" s="8" t="str">
        <f>VLOOKUP(A3331,Planilha1!A:Y,21,FALSE)</f>
        <v>Sim</v>
      </c>
      <c r="G3331" s="8" t="str">
        <f>VLOOKUP(A3331,Planilha1!A:Y,22,FALSE)</f>
        <v>Sim</v>
      </c>
      <c r="H3331" s="8" t="str">
        <f>VLOOKUP(A3331,Planilha1!A:Y,23,FALSE)</f>
        <v>Sim</v>
      </c>
      <c r="I3331" s="8" t="str">
        <f>VLOOKUP(A3331,Planilha1!A:Y,24,FALSE)</f>
        <v>Não</v>
      </c>
      <c r="J3331" s="8" t="str">
        <f>VLOOKUP(A3331,Planilha1!A:Y,25,FALSE)</f>
        <v>Sim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Sim</v>
      </c>
      <c r="H3332" s="8" t="str">
        <f>VLOOKUP(A3332,Planilha1!A:Y,23,FALSE)</f>
        <v>Sim</v>
      </c>
      <c r="I3332" s="8" t="str">
        <f>VLOOKUP(A3332,Planilha1!A:Y,24,FALSE)</f>
        <v>Sim</v>
      </c>
      <c r="J3332" s="8" t="str">
        <f>VLOOKUP(A3332,Planilha1!A:Y,25,FALSE)</f>
        <v>Sim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Sim</v>
      </c>
      <c r="F3333" s="8" t="str">
        <f>VLOOKUP(A3333,Planilha1!A:Y,21,FALSE)</f>
        <v>Sim</v>
      </c>
      <c r="G3333" s="8" t="str">
        <f>VLOOKUP(A3333,Planilha1!A:Y,22,FALSE)</f>
        <v>Sim</v>
      </c>
      <c r="H3333" s="8" t="str">
        <f>VLOOKUP(A3333,Planilha1!A:Y,23,FALSE)</f>
        <v>Sim</v>
      </c>
      <c r="I3333" s="8" t="str">
        <f>VLOOKUP(A3333,Planilha1!A:Y,24,FALSE)</f>
        <v>Não</v>
      </c>
      <c r="J3333" s="8" t="str">
        <f>VLOOKUP(A3333,Planilha1!A:Y,25,FALSE)</f>
        <v>Sim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Sim</v>
      </c>
      <c r="F3334" s="8" t="str">
        <f>VLOOKUP(A3334,Planilha1!A:Y,21,FALSE)</f>
        <v>Sim</v>
      </c>
      <c r="G3334" s="8" t="str">
        <f>VLOOKUP(A3334,Planilha1!A:Y,22,FALSE)</f>
        <v>Sim</v>
      </c>
      <c r="H3334" s="8" t="str">
        <f>VLOOKUP(A3334,Planilha1!A:Y,23,FALSE)</f>
        <v>Sim</v>
      </c>
      <c r="I3334" s="8" t="str">
        <f>VLOOKUP(A3334,Planilha1!A:Y,24,FALSE)</f>
        <v>Sim</v>
      </c>
      <c r="J3334" s="8" t="str">
        <f>VLOOKUP(A3334,Planilha1!A:Y,25,FALSE)</f>
        <v>Sim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Sim</v>
      </c>
      <c r="H3335" s="8" t="str">
        <f>VLOOKUP(A3335,Planilha1!A:Y,23,FALSE)</f>
        <v>Sim</v>
      </c>
      <c r="I3335" s="8" t="str">
        <f>VLOOKUP(A3335,Planilha1!A:Y,24,FALSE)</f>
        <v>Sim</v>
      </c>
      <c r="J3335" s="8" t="str">
        <f>VLOOKUP(A3335,Planilha1!A:Y,25,FALSE)</f>
        <v>Sim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Sim</v>
      </c>
      <c r="H3336" s="8" t="str">
        <f>VLOOKUP(A3336,Planilha1!A:Y,23,FALSE)</f>
        <v>Sim</v>
      </c>
      <c r="I3336" s="8" t="str">
        <f>VLOOKUP(A3336,Planilha1!A:Y,24,FALSE)</f>
        <v>Sim</v>
      </c>
      <c r="J3336" s="8" t="str">
        <f>VLOOKUP(A3336,Planilha1!A:Y,25,FALSE)</f>
        <v>Sim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Sim</v>
      </c>
      <c r="H3338" s="8" t="str">
        <f>VLOOKUP(A3338,Planilha1!A:Y,23,FALSE)</f>
        <v>Sim</v>
      </c>
      <c r="I3338" s="8" t="str">
        <f>VLOOKUP(A3338,Planilha1!A:Y,24,FALSE)</f>
        <v>Sim</v>
      </c>
      <c r="J3338" s="8" t="str">
        <f>VLOOKUP(A3338,Planilha1!A:Y,25,FALSE)</f>
        <v>Sim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Sim</v>
      </c>
      <c r="H3339" s="8" t="str">
        <f>VLOOKUP(A3339,Planilha1!A:Y,23,FALSE)</f>
        <v>Sim</v>
      </c>
      <c r="I3339" s="8" t="str">
        <f>VLOOKUP(A3339,Planilha1!A:Y,24,FALSE)</f>
        <v>Sim</v>
      </c>
      <c r="J3339" s="8" t="str">
        <f>VLOOKUP(A3339,Planilha1!A:Y,25,FALSE)</f>
        <v>Sim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Sim</v>
      </c>
      <c r="F3340" s="8" t="str">
        <f>VLOOKUP(A3340,Planilha1!A:Y,21,FALSE)</f>
        <v>Sim</v>
      </c>
      <c r="G3340" s="8" t="str">
        <f>VLOOKUP(A3340,Planilha1!A:Y,22,FALSE)</f>
        <v>Sim</v>
      </c>
      <c r="H3340" s="8" t="str">
        <f>VLOOKUP(A3340,Planilha1!A:Y,23,FALSE)</f>
        <v>Sim</v>
      </c>
      <c r="I3340" s="8" t="str">
        <f>VLOOKUP(A3340,Planilha1!A:Y,24,FALSE)</f>
        <v>Sim</v>
      </c>
      <c r="J3340" s="8" t="str">
        <f>VLOOKUP(A3340,Planilha1!A:Y,25,FALSE)</f>
        <v>Sim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Sim</v>
      </c>
      <c r="H3341" s="8" t="str">
        <f>VLOOKUP(A3341,Planilha1!A:Y,23,FALSE)</f>
        <v>Sim</v>
      </c>
      <c r="I3341" s="8" t="str">
        <f>VLOOKUP(A3341,Planilha1!A:Y,24,FALSE)</f>
        <v>Sim</v>
      </c>
      <c r="J3341" s="8" t="str">
        <f>VLOOKUP(A3341,Planilha1!A:Y,25,FALSE)</f>
        <v>Sim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Sim</v>
      </c>
      <c r="I3342" s="8" t="str">
        <f>VLOOKUP(A3342,Planilha1!A:Y,24,FALSE)</f>
        <v>Não</v>
      </c>
      <c r="J3342" s="8" t="str">
        <f>VLOOKUP(A3342,Planilha1!A:Y,25,FALSE)</f>
        <v>Sim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Sim</v>
      </c>
      <c r="F3344" s="8" t="str">
        <f>VLOOKUP(A3344,Planilha1!A:Y,21,FALSE)</f>
        <v>Sim</v>
      </c>
      <c r="G3344" s="8" t="str">
        <f>VLOOKUP(A3344,Planilha1!A:Y,22,FALSE)</f>
        <v>Sim</v>
      </c>
      <c r="H3344" s="8" t="str">
        <f>VLOOKUP(A3344,Planilha1!A:Y,23,FALSE)</f>
        <v>Sim</v>
      </c>
      <c r="I3344" s="8" t="str">
        <f>VLOOKUP(A3344,Planilha1!A:Y,24,FALSE)</f>
        <v>Não</v>
      </c>
      <c r="J3344" s="8" t="str">
        <f>VLOOKUP(A3344,Planilha1!A:Y,25,FALSE)</f>
        <v>Sim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Sim</v>
      </c>
      <c r="I3345" s="8" t="str">
        <f>VLOOKUP(A3345,Planilha1!A:Y,24,FALSE)</f>
        <v>Não</v>
      </c>
      <c r="J3345" s="8" t="str">
        <f>VLOOKUP(A3345,Planilha1!A:Y,25,FALSE)</f>
        <v>Sim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Sim</v>
      </c>
      <c r="H3346" s="8" t="str">
        <f>VLOOKUP(A3346,Planilha1!A:Y,23,FALSE)</f>
        <v>Sim</v>
      </c>
      <c r="I3346" s="8" t="str">
        <f>VLOOKUP(A3346,Planilha1!A:Y,24,FALSE)</f>
        <v>Sim</v>
      </c>
      <c r="J3346" s="8" t="str">
        <f>VLOOKUP(A3346,Planilha1!A:Y,25,FALSE)</f>
        <v>Sim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Sim</v>
      </c>
      <c r="G3347" s="8" t="str">
        <f>VLOOKUP(A3347,Planilha1!A:Y,22,FALSE)</f>
        <v>Não</v>
      </c>
      <c r="H3347" s="8" t="str">
        <f>VLOOKUP(A3347,Planilha1!A:Y,23,FALSE)</f>
        <v>Sim</v>
      </c>
      <c r="I3347" s="8" t="str">
        <f>VLOOKUP(A3347,Planilha1!A:Y,24,FALSE)</f>
        <v>Não</v>
      </c>
      <c r="J3347" s="8" t="str">
        <f>VLOOKUP(A3347,Planilha1!A:Y,25,FALSE)</f>
        <v>Sim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Sim</v>
      </c>
      <c r="H3348" s="8" t="str">
        <f>VLOOKUP(A3348,Planilha1!A:Y,23,FALSE)</f>
        <v>Sim</v>
      </c>
      <c r="I3348" s="8" t="str">
        <f>VLOOKUP(A3348,Planilha1!A:Y,24,FALSE)</f>
        <v>Sim</v>
      </c>
      <c r="J3348" s="8" t="str">
        <f>VLOOKUP(A3348,Planilha1!A:Y,25,FALSE)</f>
        <v>Sim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Sim</v>
      </c>
      <c r="H3349" s="8" t="str">
        <f>VLOOKUP(A3349,Planilha1!A:Y,23,FALSE)</f>
        <v>Sim</v>
      </c>
      <c r="I3349" s="8" t="str">
        <f>VLOOKUP(A3349,Planilha1!A:Y,24,FALSE)</f>
        <v>Sim</v>
      </c>
      <c r="J3349" s="8" t="str">
        <f>VLOOKUP(A3349,Planilha1!A:Y,25,FALSE)</f>
        <v>Sim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Sim</v>
      </c>
      <c r="I3350" s="8" t="str">
        <f>VLOOKUP(A3350,Planilha1!A:Y,24,FALSE)</f>
        <v>Não</v>
      </c>
      <c r="J3350" s="8" t="str">
        <f>VLOOKUP(A3350,Planilha1!A:Y,25,FALSE)</f>
        <v>Sim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Sim</v>
      </c>
      <c r="F3351" s="8" t="str">
        <f>VLOOKUP(A3351,Planilha1!A:Y,21,FALSE)</f>
        <v>Sim</v>
      </c>
      <c r="G3351" s="8" t="str">
        <f>VLOOKUP(A3351,Planilha1!A:Y,22,FALSE)</f>
        <v>Sim</v>
      </c>
      <c r="H3351" s="8" t="str">
        <f>VLOOKUP(A3351,Planilha1!A:Y,23,FALSE)</f>
        <v>Sim</v>
      </c>
      <c r="I3351" s="8" t="str">
        <f>VLOOKUP(A3351,Planilha1!A:Y,24,FALSE)</f>
        <v>Sim</v>
      </c>
      <c r="J3351" s="8" t="str">
        <f>VLOOKUP(A3351,Planilha1!A:Y,25,FALSE)</f>
        <v>Sim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Sim</v>
      </c>
      <c r="F3352" s="8" t="str">
        <f>VLOOKUP(A3352,Planilha1!A:Y,21,FALSE)</f>
        <v>Sim</v>
      </c>
      <c r="G3352" s="8" t="str">
        <f>VLOOKUP(A3352,Planilha1!A:Y,22,FALSE)</f>
        <v>Sim</v>
      </c>
      <c r="H3352" s="8" t="str">
        <f>VLOOKUP(A3352,Planilha1!A:Y,23,FALSE)</f>
        <v>Sim</v>
      </c>
      <c r="I3352" s="8" t="str">
        <f>VLOOKUP(A3352,Planilha1!A:Y,24,FALSE)</f>
        <v>Não</v>
      </c>
      <c r="J3352" s="8" t="str">
        <f>VLOOKUP(A3352,Planilha1!A:Y,25,FALSE)</f>
        <v>Sim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Sim</v>
      </c>
      <c r="H3355" s="8" t="str">
        <f>VLOOKUP(A3355,Planilha1!A:Y,23,FALSE)</f>
        <v>Sim</v>
      </c>
      <c r="I3355" s="8" t="str">
        <f>VLOOKUP(A3355,Planilha1!A:Y,24,FALSE)</f>
        <v>Sim</v>
      </c>
      <c r="J3355" s="8" t="str">
        <f>VLOOKUP(A3355,Planilha1!A:Y,25,FALSE)</f>
        <v>Sim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Sim</v>
      </c>
      <c r="I3356" s="8" t="str">
        <f>VLOOKUP(A3356,Planilha1!A:Y,24,FALSE)</f>
        <v>Não</v>
      </c>
      <c r="J3356" s="8" t="str">
        <f>VLOOKUP(A3356,Planilha1!A:Y,25,FALSE)</f>
        <v>Sim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Sim</v>
      </c>
      <c r="F3358" s="8" t="str">
        <f>VLOOKUP(A3358,Planilha1!A:Y,21,FALSE)</f>
        <v>Sim</v>
      </c>
      <c r="G3358" s="8" t="str">
        <f>VLOOKUP(A3358,Planilha1!A:Y,22,FALSE)</f>
        <v>Sim</v>
      </c>
      <c r="H3358" s="8" t="str">
        <f>VLOOKUP(A3358,Planilha1!A:Y,23,FALSE)</f>
        <v>Sim</v>
      </c>
      <c r="I3358" s="8" t="str">
        <f>VLOOKUP(A3358,Planilha1!A:Y,24,FALSE)</f>
        <v>Sim</v>
      </c>
      <c r="J3358" s="8" t="str">
        <f>VLOOKUP(A3358,Planilha1!A:Y,25,FALSE)</f>
        <v>Sim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Sim</v>
      </c>
      <c r="F3360" s="8" t="str">
        <f>VLOOKUP(A3360,Planilha1!A:Y,21,FALSE)</f>
        <v>Sim</v>
      </c>
      <c r="G3360" s="8" t="str">
        <f>VLOOKUP(A3360,Planilha1!A:Y,22,FALSE)</f>
        <v>Sim</v>
      </c>
      <c r="H3360" s="8" t="str">
        <f>VLOOKUP(A3360,Planilha1!A:Y,23,FALSE)</f>
        <v>Sim</v>
      </c>
      <c r="I3360" s="8" t="str">
        <f>VLOOKUP(A3360,Planilha1!A:Y,24,FALSE)</f>
        <v>Não</v>
      </c>
      <c r="J3360" s="8" t="str">
        <f>VLOOKUP(A3360,Planilha1!A:Y,25,FALSE)</f>
        <v>Não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Sim</v>
      </c>
      <c r="G3361" s="8" t="str">
        <f>VLOOKUP(A3361,Planilha1!A:Y,22,FALSE)</f>
        <v>Não</v>
      </c>
      <c r="H3361" s="8" t="str">
        <f>VLOOKUP(A3361,Planilha1!A:Y,23,FALSE)</f>
        <v>Sim</v>
      </c>
      <c r="I3361" s="8" t="str">
        <f>VLOOKUP(A3361,Planilha1!A:Y,24,FALSE)</f>
        <v>Não</v>
      </c>
      <c r="J3361" s="8" t="str">
        <f>VLOOKUP(A3361,Planilha1!A:Y,25,FALSE)</f>
        <v>Sim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Sim</v>
      </c>
      <c r="I3362" s="8" t="str">
        <f>VLOOKUP(A3362,Planilha1!A:Y,24,FALSE)</f>
        <v>Não</v>
      </c>
      <c r="J3362" s="8" t="str">
        <f>VLOOKUP(A3362,Planilha1!A:Y,25,FALSE)</f>
        <v>Sim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Sim</v>
      </c>
      <c r="I3363" s="8" t="str">
        <f>VLOOKUP(A3363,Planilha1!A:Y,24,FALSE)</f>
        <v>Não</v>
      </c>
      <c r="J3363" s="8" t="str">
        <f>VLOOKUP(A3363,Planilha1!A:Y,25,FALSE)</f>
        <v>Sim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Sim</v>
      </c>
      <c r="H3365" s="8" t="str">
        <f>VLOOKUP(A3365,Planilha1!A:Y,23,FALSE)</f>
        <v>Sim</v>
      </c>
      <c r="I3365" s="8" t="str">
        <f>VLOOKUP(A3365,Planilha1!A:Y,24,FALSE)</f>
        <v>Sim</v>
      </c>
      <c r="J3365" s="8" t="str">
        <f>VLOOKUP(A3365,Planilha1!A:Y,25,FALSE)</f>
        <v>Sim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Sim</v>
      </c>
      <c r="H3370" s="8" t="str">
        <f>VLOOKUP(A3370,Planilha1!A:Y,23,FALSE)</f>
        <v>Sim</v>
      </c>
      <c r="I3370" s="8" t="str">
        <f>VLOOKUP(A3370,Planilha1!A:Y,24,FALSE)</f>
        <v>Sim</v>
      </c>
      <c r="J3370" s="8" t="str">
        <f>VLOOKUP(A3370,Planilha1!A:Y,25,FALSE)</f>
        <v>Sim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Sim</v>
      </c>
      <c r="F3371" s="8" t="str">
        <f>VLOOKUP(A3371,Planilha1!A:Y,21,FALSE)</f>
        <v>Sim</v>
      </c>
      <c r="G3371" s="8" t="str">
        <f>VLOOKUP(A3371,Planilha1!A:Y,22,FALSE)</f>
        <v>Sim</v>
      </c>
      <c r="H3371" s="8" t="str">
        <f>VLOOKUP(A3371,Planilha1!A:Y,23,FALSE)</f>
        <v>Sim</v>
      </c>
      <c r="I3371" s="8" t="str">
        <f>VLOOKUP(A3371,Planilha1!A:Y,24,FALSE)</f>
        <v>Sim</v>
      </c>
      <c r="J3371" s="8" t="str">
        <f>VLOOKUP(A3371,Planilha1!A:Y,25,FALSE)</f>
        <v>Sim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Sim</v>
      </c>
      <c r="F3372" s="8" t="str">
        <f>VLOOKUP(A3372,Planilha1!A:Y,21,FALSE)</f>
        <v>Sim</v>
      </c>
      <c r="G3372" s="8" t="str">
        <f>VLOOKUP(A3372,Planilha1!A:Y,22,FALSE)</f>
        <v>Sim</v>
      </c>
      <c r="H3372" s="8" t="str">
        <f>VLOOKUP(A3372,Planilha1!A:Y,23,FALSE)</f>
        <v>Sim</v>
      </c>
      <c r="I3372" s="8" t="str">
        <f>VLOOKUP(A3372,Planilha1!A:Y,24,FALSE)</f>
        <v>Não</v>
      </c>
      <c r="J3372" s="8" t="str">
        <f>VLOOKUP(A3372,Planilha1!A:Y,25,FALSE)</f>
        <v>Sim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Sim</v>
      </c>
      <c r="F3373" s="8" t="str">
        <f>VLOOKUP(A3373,Planilha1!A:Y,21,FALSE)</f>
        <v>Sim</v>
      </c>
      <c r="G3373" s="8" t="str">
        <f>VLOOKUP(A3373,Planilha1!A:Y,22,FALSE)</f>
        <v>Sim</v>
      </c>
      <c r="H3373" s="8" t="str">
        <f>VLOOKUP(A3373,Planilha1!A:Y,23,FALSE)</f>
        <v>Sim</v>
      </c>
      <c r="I3373" s="8" t="str">
        <f>VLOOKUP(A3373,Planilha1!A:Y,24,FALSE)</f>
        <v>Sim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Sim</v>
      </c>
      <c r="I3376" s="8" t="str">
        <f>VLOOKUP(A3376,Planilha1!A:Y,24,FALSE)</f>
        <v>Não</v>
      </c>
      <c r="J3376" s="8" t="str">
        <f>VLOOKUP(A3376,Planilha1!A:Y,25,FALSE)</f>
        <v>Sim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Sim</v>
      </c>
      <c r="F3377" s="8" t="str">
        <f>VLOOKUP(A3377,Planilha1!A:Y,21,FALSE)</f>
        <v>Sim</v>
      </c>
      <c r="G3377" s="8" t="str">
        <f>VLOOKUP(A3377,Planilha1!A:Y,22,FALSE)</f>
        <v>Sim</v>
      </c>
      <c r="H3377" s="8" t="str">
        <f>VLOOKUP(A3377,Planilha1!A:Y,23,FALSE)</f>
        <v>Sim</v>
      </c>
      <c r="I3377" s="8" t="str">
        <f>VLOOKUP(A3377,Planilha1!A:Y,24,FALSE)</f>
        <v>Não</v>
      </c>
      <c r="J3377" s="8" t="str">
        <f>VLOOKUP(A3377,Planilha1!A:Y,25,FALSE)</f>
        <v>Não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Sim</v>
      </c>
      <c r="F3380" s="8" t="str">
        <f>VLOOKUP(A3380,Planilha1!A:Y,21,FALSE)</f>
        <v>Sim</v>
      </c>
      <c r="G3380" s="8" t="str">
        <f>VLOOKUP(A3380,Planilha1!A:Y,22,FALSE)</f>
        <v>Sim</v>
      </c>
      <c r="H3380" s="8" t="str">
        <f>VLOOKUP(A3380,Planilha1!A:Y,23,FALSE)</f>
        <v>Sim</v>
      </c>
      <c r="I3380" s="8" t="str">
        <f>VLOOKUP(A3380,Planilha1!A:Y,24,FALSE)</f>
        <v>Sim</v>
      </c>
      <c r="J3380" s="8" t="str">
        <f>VLOOKUP(A3380,Planilha1!A:Y,25,FALSE)</f>
        <v>Sim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Não</v>
      </c>
      <c r="F3381" s="8" t="str">
        <f>VLOOKUP(A3381,Planilha1!A:Y,21,FALSE)</f>
        <v>Sim</v>
      </c>
      <c r="G3381" s="8" t="str">
        <f>VLOOKUP(A3381,Planilha1!A:Y,22,FALSE)</f>
        <v>Não</v>
      </c>
      <c r="H3381" s="8" t="str">
        <f>VLOOKUP(A3381,Planilha1!A:Y,23,FALSE)</f>
        <v>Sim</v>
      </c>
      <c r="I3381" s="8" t="str">
        <f>VLOOKUP(A3381,Planilha1!A:Y,24,FALSE)</f>
        <v>Não</v>
      </c>
      <c r="J3381" s="8" t="str">
        <f>VLOOKUP(A3381,Planilha1!A:Y,25,FALSE)</f>
        <v>Sim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Sim</v>
      </c>
      <c r="F3382" s="8" t="str">
        <f>VLOOKUP(A3382,Planilha1!A:Y,21,FALSE)</f>
        <v>Sim</v>
      </c>
      <c r="G3382" s="8" t="str">
        <f>VLOOKUP(A3382,Planilha1!A:Y,22,FALSE)</f>
        <v>Sim</v>
      </c>
      <c r="H3382" s="8" t="str">
        <f>VLOOKUP(A3382,Planilha1!A:Y,23,FALSE)</f>
        <v>Sim</v>
      </c>
      <c r="I3382" s="8" t="str">
        <f>VLOOKUP(A3382,Planilha1!A:Y,24,FALSE)</f>
        <v>Sim</v>
      </c>
      <c r="J3382" s="8" t="str">
        <f>VLOOKUP(A3382,Planilha1!A:Y,25,FALSE)</f>
        <v>Sim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Sim</v>
      </c>
      <c r="F3383" s="8" t="str">
        <f>VLOOKUP(A3383,Planilha1!A:Y,21,FALSE)</f>
        <v>Sim</v>
      </c>
      <c r="G3383" s="8" t="str">
        <f>VLOOKUP(A3383,Planilha1!A:Y,22,FALSE)</f>
        <v>Sim</v>
      </c>
      <c r="H3383" s="8" t="str">
        <f>VLOOKUP(A3383,Planilha1!A:Y,23,FALSE)</f>
        <v>Sim</v>
      </c>
      <c r="I3383" s="8" t="str">
        <f>VLOOKUP(A3383,Planilha1!A:Y,24,FALSE)</f>
        <v>Sim</v>
      </c>
      <c r="J3383" s="8" t="str">
        <f>VLOOKUP(A3383,Planilha1!A:Y,25,FALSE)</f>
        <v>Sim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Sim</v>
      </c>
      <c r="F3384" s="8" t="str">
        <f>VLOOKUP(A3384,Planilha1!A:Y,21,FALSE)</f>
        <v>Sim</v>
      </c>
      <c r="G3384" s="8" t="str">
        <f>VLOOKUP(A3384,Planilha1!A:Y,22,FALSE)</f>
        <v>Sim</v>
      </c>
      <c r="H3384" s="8" t="str">
        <f>VLOOKUP(A3384,Planilha1!A:Y,23,FALSE)</f>
        <v>Sim</v>
      </c>
      <c r="I3384" s="8" t="str">
        <f>VLOOKUP(A3384,Planilha1!A:Y,24,FALSE)</f>
        <v>Sim</v>
      </c>
      <c r="J3384" s="8" t="str">
        <f>VLOOKUP(A3384,Planilha1!A:Y,25,FALSE)</f>
        <v>Sim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Sim</v>
      </c>
      <c r="F3389" s="8" t="str">
        <f>VLOOKUP(A3389,Planilha1!A:Y,21,FALSE)</f>
        <v>Sim</v>
      </c>
      <c r="G3389" s="8" t="str">
        <f>VLOOKUP(A3389,Planilha1!A:Y,22,FALSE)</f>
        <v>Sim</v>
      </c>
      <c r="H3389" s="8" t="str">
        <f>VLOOKUP(A3389,Planilha1!A:Y,23,FALSE)</f>
        <v>Sim</v>
      </c>
      <c r="I3389" s="8" t="str">
        <f>VLOOKUP(A3389,Planilha1!A:Y,24,FALSE)</f>
        <v>Sim</v>
      </c>
      <c r="J3389" s="8" t="str">
        <f>VLOOKUP(A3389,Planilha1!A:Y,25,FALSE)</f>
        <v>Sim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Sim</v>
      </c>
      <c r="F3390" s="8" t="str">
        <f>VLOOKUP(A3390,Planilha1!A:Y,21,FALSE)</f>
        <v>Sim</v>
      </c>
      <c r="G3390" s="8" t="str">
        <f>VLOOKUP(A3390,Planilha1!A:Y,22,FALSE)</f>
        <v>Sim</v>
      </c>
      <c r="H3390" s="8" t="str">
        <f>VLOOKUP(A3390,Planilha1!A:Y,23,FALSE)</f>
        <v>Sim</v>
      </c>
      <c r="I3390" s="8" t="str">
        <f>VLOOKUP(A3390,Planilha1!A:Y,24,FALSE)</f>
        <v>Sim</v>
      </c>
      <c r="J3390" s="8" t="str">
        <f>VLOOKUP(A3390,Planilha1!A:Y,25,FALSE)</f>
        <v>Sim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Sim</v>
      </c>
      <c r="I3391" s="8" t="str">
        <f>VLOOKUP(A3391,Planilha1!A:Y,24,FALSE)</f>
        <v>Não</v>
      </c>
      <c r="J3391" s="8" t="str">
        <f>VLOOKUP(A3391,Planilha1!A:Y,25,FALSE)</f>
        <v>Sim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Sim</v>
      </c>
      <c r="G3392" s="8" t="str">
        <f>VLOOKUP(A3392,Planilha1!A:Y,22,FALSE)</f>
        <v>Sim</v>
      </c>
      <c r="H3392" s="8" t="str">
        <f>VLOOKUP(A3392,Planilha1!A:Y,23,FALSE)</f>
        <v>Sim</v>
      </c>
      <c r="I3392" s="8" t="str">
        <f>VLOOKUP(A3392,Planilha1!A:Y,24,FALSE)</f>
        <v>Não</v>
      </c>
      <c r="J3392" s="8" t="str">
        <f>VLOOKUP(A3392,Planilha1!A:Y,25,FALSE)</f>
        <v>Sim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Sim</v>
      </c>
      <c r="H3393" s="8" t="str">
        <f>VLOOKUP(A3393,Planilha1!A:Y,23,FALSE)</f>
        <v>Sim</v>
      </c>
      <c r="I3393" s="8" t="str">
        <f>VLOOKUP(A3393,Planilha1!A:Y,24,FALSE)</f>
        <v>Sim</v>
      </c>
      <c r="J3393" s="8" t="str">
        <f>VLOOKUP(A3393,Planilha1!A:Y,25,FALSE)</f>
        <v>Sim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Sim</v>
      </c>
      <c r="F3394" s="8" t="str">
        <f>VLOOKUP(A3394,Planilha1!A:Y,21,FALSE)</f>
        <v>Sim</v>
      </c>
      <c r="G3394" s="8" t="str">
        <f>VLOOKUP(A3394,Planilha1!A:Y,22,FALSE)</f>
        <v>Sim</v>
      </c>
      <c r="H3394" s="8" t="str">
        <f>VLOOKUP(A3394,Planilha1!A:Y,23,FALSE)</f>
        <v>Sim</v>
      </c>
      <c r="I3394" s="8" t="str">
        <f>VLOOKUP(A3394,Planilha1!A:Y,24,FALSE)</f>
        <v>Sim</v>
      </c>
      <c r="J3394" s="8" t="str">
        <f>VLOOKUP(A3394,Planilha1!A:Y,25,FALSE)</f>
        <v>Sim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Sim</v>
      </c>
      <c r="F3395" s="8" t="str">
        <f>VLOOKUP(A3395,Planilha1!A:Y,21,FALSE)</f>
        <v>Sim</v>
      </c>
      <c r="G3395" s="8" t="str">
        <f>VLOOKUP(A3395,Planilha1!A:Y,22,FALSE)</f>
        <v>Sim</v>
      </c>
      <c r="H3395" s="8" t="str">
        <f>VLOOKUP(A3395,Planilha1!A:Y,23,FALSE)</f>
        <v>Sim</v>
      </c>
      <c r="I3395" s="8" t="str">
        <f>VLOOKUP(A3395,Planilha1!A:Y,24,FALSE)</f>
        <v>Sim</v>
      </c>
      <c r="J3395" s="8" t="str">
        <f>VLOOKUP(A3395,Planilha1!A:Y,25,FALSE)</f>
        <v>Sim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Sim</v>
      </c>
      <c r="J3396" s="8" t="str">
        <f>VLOOKUP(A3396,Planilha1!A:Y,25,FALSE)</f>
        <v>Sim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Não</v>
      </c>
      <c r="F3397" s="8" t="str">
        <f>VLOOKUP(A3397,Planilha1!A:Y,21,FALSE)</f>
        <v>Sim</v>
      </c>
      <c r="G3397" s="8" t="str">
        <f>VLOOKUP(A3397,Planilha1!A:Y,22,FALSE)</f>
        <v>Sim</v>
      </c>
      <c r="H3397" s="8" t="str">
        <f>VLOOKUP(A3397,Planilha1!A:Y,23,FALSE)</f>
        <v>Sim</v>
      </c>
      <c r="I3397" s="8" t="str">
        <f>VLOOKUP(A3397,Planilha1!A:Y,24,FALSE)</f>
        <v>Não</v>
      </c>
      <c r="J3397" s="8" t="str">
        <f>VLOOKUP(A3397,Planilha1!A:Y,25,FALSE)</f>
        <v>Sim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Sim</v>
      </c>
      <c r="F3399" s="8" t="str">
        <f>VLOOKUP(A3399,Planilha1!A:Y,21,FALSE)</f>
        <v>Sim</v>
      </c>
      <c r="G3399" s="8" t="str">
        <f>VLOOKUP(A3399,Planilha1!A:Y,22,FALSE)</f>
        <v>Não</v>
      </c>
      <c r="H3399" s="8" t="str">
        <f>VLOOKUP(A3399,Planilha1!A:Y,23,FALSE)</f>
        <v>Sim</v>
      </c>
      <c r="I3399" s="8" t="str">
        <f>VLOOKUP(A3399,Planilha1!A:Y,24,FALSE)</f>
        <v>Sim</v>
      </c>
      <c r="J3399" s="8" t="str">
        <f>VLOOKUP(A3399,Planilha1!A:Y,25,FALSE)</f>
        <v>Sim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Sim</v>
      </c>
      <c r="F3400" s="8" t="str">
        <f>VLOOKUP(A3400,Planilha1!A:Y,21,FALSE)</f>
        <v>Sim</v>
      </c>
      <c r="G3400" s="8" t="str">
        <f>VLOOKUP(A3400,Planilha1!A:Y,22,FALSE)</f>
        <v>Sim</v>
      </c>
      <c r="H3400" s="8" t="str">
        <f>VLOOKUP(A3400,Planilha1!A:Y,23,FALSE)</f>
        <v>Sim</v>
      </c>
      <c r="I3400" s="8" t="str">
        <f>VLOOKUP(A3400,Planilha1!A:Y,24,FALSE)</f>
        <v>Sim</v>
      </c>
      <c r="J3400" s="8" t="str">
        <f>VLOOKUP(A3400,Planilha1!A:Y,25,FALSE)</f>
        <v>Sim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Sim</v>
      </c>
      <c r="F3401" s="8" t="str">
        <f>VLOOKUP(A3401,Planilha1!A:Y,21,FALSE)</f>
        <v>Sim</v>
      </c>
      <c r="G3401" s="8" t="str">
        <f>VLOOKUP(A3401,Planilha1!A:Y,22,FALSE)</f>
        <v>Sim</v>
      </c>
      <c r="H3401" s="8" t="str">
        <f>VLOOKUP(A3401,Planilha1!A:Y,23,FALSE)</f>
        <v>Sim</v>
      </c>
      <c r="I3401" s="8" t="str">
        <f>VLOOKUP(A3401,Planilha1!A:Y,24,FALSE)</f>
        <v>Sim</v>
      </c>
      <c r="J3401" s="8" t="str">
        <f>VLOOKUP(A3401,Planilha1!A:Y,25,FALSE)</f>
        <v>Sim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Sim</v>
      </c>
      <c r="F3402" s="8" t="str">
        <f>VLOOKUP(A3402,Planilha1!A:Y,21,FALSE)</f>
        <v>Sim</v>
      </c>
      <c r="G3402" s="8" t="str">
        <f>VLOOKUP(A3402,Planilha1!A:Y,22,FALSE)</f>
        <v>Sim</v>
      </c>
      <c r="H3402" s="8" t="str">
        <f>VLOOKUP(A3402,Planilha1!A:Y,23,FALSE)</f>
        <v>Sim</v>
      </c>
      <c r="I3402" s="8" t="str">
        <f>VLOOKUP(A3402,Planilha1!A:Y,24,FALSE)</f>
        <v>Sim</v>
      </c>
      <c r="J3402" s="8" t="str">
        <f>VLOOKUP(A3402,Planilha1!A:Y,25,FALSE)</f>
        <v>Sim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Sim</v>
      </c>
      <c r="G3403" s="8" t="str">
        <f>VLOOKUP(A3403,Planilha1!A:Y,22,FALSE)</f>
        <v>Sim</v>
      </c>
      <c r="H3403" s="8" t="str">
        <f>VLOOKUP(A3403,Planilha1!A:Y,23,FALSE)</f>
        <v>Sim</v>
      </c>
      <c r="I3403" s="8" t="str">
        <f>VLOOKUP(A3403,Planilha1!A:Y,24,FALSE)</f>
        <v>Sim</v>
      </c>
      <c r="J3403" s="8" t="str">
        <f>VLOOKUP(A3403,Planilha1!A:Y,25,FALSE)</f>
        <v>Sim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Sim</v>
      </c>
      <c r="F3404" s="8" t="str">
        <f>VLOOKUP(A3404,Planilha1!A:Y,21,FALSE)</f>
        <v>Sim</v>
      </c>
      <c r="G3404" s="8" t="str">
        <f>VLOOKUP(A3404,Planilha1!A:Y,22,FALSE)</f>
        <v>Sim</v>
      </c>
      <c r="H3404" s="8" t="str">
        <f>VLOOKUP(A3404,Planilha1!A:Y,23,FALSE)</f>
        <v>Sim</v>
      </c>
      <c r="I3404" s="8" t="str">
        <f>VLOOKUP(A3404,Planilha1!A:Y,24,FALSE)</f>
        <v>Sim</v>
      </c>
      <c r="J3404" s="8" t="str">
        <f>VLOOKUP(A3404,Planilha1!A:Y,25,FALSE)</f>
        <v>Sim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Sim</v>
      </c>
      <c r="I3405" s="8" t="str">
        <f>VLOOKUP(A3405,Planilha1!A:Y,24,FALSE)</f>
        <v>Não</v>
      </c>
      <c r="J3405" s="8" t="str">
        <f>VLOOKUP(A3405,Planilha1!A:Y,25,FALSE)</f>
        <v>Sim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Sim</v>
      </c>
      <c r="F3406" s="8" t="str">
        <f>VLOOKUP(A3406,Planilha1!A:Y,21,FALSE)</f>
        <v>Sim</v>
      </c>
      <c r="G3406" s="8" t="str">
        <f>VLOOKUP(A3406,Planilha1!A:Y,22,FALSE)</f>
        <v>Sim</v>
      </c>
      <c r="H3406" s="8" t="str">
        <f>VLOOKUP(A3406,Planilha1!A:Y,23,FALSE)</f>
        <v>Sim</v>
      </c>
      <c r="I3406" s="8" t="str">
        <f>VLOOKUP(A3406,Planilha1!A:Y,24,FALSE)</f>
        <v>Sim</v>
      </c>
      <c r="J3406" s="8" t="str">
        <f>VLOOKUP(A3406,Planilha1!A:Y,25,FALSE)</f>
        <v>Sim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Sim</v>
      </c>
      <c r="F3408" s="8" t="str">
        <f>VLOOKUP(A3408,Planilha1!A:Y,21,FALSE)</f>
        <v>Sim</v>
      </c>
      <c r="G3408" s="8" t="str">
        <f>VLOOKUP(A3408,Planilha1!A:Y,22,FALSE)</f>
        <v>Sim</v>
      </c>
      <c r="H3408" s="8" t="str">
        <f>VLOOKUP(A3408,Planilha1!A:Y,23,FALSE)</f>
        <v>Sim</v>
      </c>
      <c r="I3408" s="8" t="str">
        <f>VLOOKUP(A3408,Planilha1!A:Y,24,FALSE)</f>
        <v>Sim</v>
      </c>
      <c r="J3408" s="8" t="str">
        <f>VLOOKUP(A3408,Planilha1!A:Y,25,FALSE)</f>
        <v>Sim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Sim</v>
      </c>
      <c r="I3409" s="8" t="str">
        <f>VLOOKUP(A3409,Planilha1!A:Y,24,FALSE)</f>
        <v>Não</v>
      </c>
      <c r="J3409" s="8" t="str">
        <f>VLOOKUP(A3409,Planilha1!A:Y,25,FALSE)</f>
        <v>Sim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Sim</v>
      </c>
      <c r="I3410" s="8" t="str">
        <f>VLOOKUP(A3410,Planilha1!A:Y,24,FALSE)</f>
        <v>Não</v>
      </c>
      <c r="J3410" s="8" t="str">
        <f>VLOOKUP(A3410,Planilha1!A:Y,25,FALSE)</f>
        <v>Sim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Sim</v>
      </c>
      <c r="H3411" s="8" t="str">
        <f>VLOOKUP(A3411,Planilha1!A:Y,23,FALSE)</f>
        <v>Sim</v>
      </c>
      <c r="I3411" s="8" t="str">
        <f>VLOOKUP(A3411,Planilha1!A:Y,24,FALSE)</f>
        <v>Sim</v>
      </c>
      <c r="J3411" s="8" t="str">
        <f>VLOOKUP(A3411,Planilha1!A:Y,25,FALSE)</f>
        <v>Sim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Sim</v>
      </c>
      <c r="F3412" s="8" t="str">
        <f>VLOOKUP(A3412,Planilha1!A:Y,21,FALSE)</f>
        <v>Sim</v>
      </c>
      <c r="G3412" s="8" t="str">
        <f>VLOOKUP(A3412,Planilha1!A:Y,22,FALSE)</f>
        <v>Sim</v>
      </c>
      <c r="H3412" s="8" t="str">
        <f>VLOOKUP(A3412,Planilha1!A:Y,23,FALSE)</f>
        <v>Sim</v>
      </c>
      <c r="I3412" s="8" t="str">
        <f>VLOOKUP(A3412,Planilha1!A:Y,24,FALSE)</f>
        <v>Sim</v>
      </c>
      <c r="J3412" s="8" t="str">
        <f>VLOOKUP(A3412,Planilha1!A:Y,25,FALSE)</f>
        <v>Sim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Sim</v>
      </c>
      <c r="F3413" s="8" t="str">
        <f>VLOOKUP(A3413,Planilha1!A:Y,21,FALSE)</f>
        <v>Sim</v>
      </c>
      <c r="G3413" s="8" t="str">
        <f>VLOOKUP(A3413,Planilha1!A:Y,22,FALSE)</f>
        <v>Não</v>
      </c>
      <c r="H3413" s="8" t="str">
        <f>VLOOKUP(A3413,Planilha1!A:Y,23,FALSE)</f>
        <v>Não</v>
      </c>
      <c r="I3413" s="8" t="str">
        <f>VLOOKUP(A3413,Planilha1!A:Y,24,FALSE)</f>
        <v>Não</v>
      </c>
      <c r="J3413" s="8" t="str">
        <f>VLOOKUP(A3413,Planilha1!A:Y,25,FALSE)</f>
        <v>Não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Sim</v>
      </c>
      <c r="H3414" s="8" t="str">
        <f>VLOOKUP(A3414,Planilha1!A:Y,23,FALSE)</f>
        <v>Sim</v>
      </c>
      <c r="I3414" s="8" t="str">
        <f>VLOOKUP(A3414,Planilha1!A:Y,24,FALSE)</f>
        <v>Sim</v>
      </c>
      <c r="J3414" s="8" t="str">
        <f>VLOOKUP(A3414,Planilha1!A:Y,25,FALSE)</f>
        <v>Sim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Sim</v>
      </c>
      <c r="H3416" s="8" t="str">
        <f>VLOOKUP(A3416,Planilha1!A:Y,23,FALSE)</f>
        <v>Sim</v>
      </c>
      <c r="I3416" s="8" t="str">
        <f>VLOOKUP(A3416,Planilha1!A:Y,24,FALSE)</f>
        <v>Sim</v>
      </c>
      <c r="J3416" s="8" t="str">
        <f>VLOOKUP(A3416,Planilha1!A:Y,25,FALSE)</f>
        <v>Sim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Sim</v>
      </c>
      <c r="F3417" s="8" t="str">
        <f>VLOOKUP(A3417,Planilha1!A:Y,21,FALSE)</f>
        <v>Sim</v>
      </c>
      <c r="G3417" s="8" t="str">
        <f>VLOOKUP(A3417,Planilha1!A:Y,22,FALSE)</f>
        <v>Sim</v>
      </c>
      <c r="H3417" s="8" t="str">
        <f>VLOOKUP(A3417,Planilha1!A:Y,23,FALSE)</f>
        <v>Sim</v>
      </c>
      <c r="I3417" s="8" t="str">
        <f>VLOOKUP(A3417,Planilha1!A:Y,24,FALSE)</f>
        <v>Sim</v>
      </c>
      <c r="J3417" s="8" t="str">
        <f>VLOOKUP(A3417,Planilha1!A:Y,25,FALSE)</f>
        <v>Sim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Não</v>
      </c>
      <c r="F3418" s="8" t="str">
        <f>VLOOKUP(A3418,Planilha1!A:Y,21,FALSE)</f>
        <v>Sim</v>
      </c>
      <c r="G3418" s="8" t="str">
        <f>VLOOKUP(A3418,Planilha1!A:Y,22,FALSE)</f>
        <v>Sim</v>
      </c>
      <c r="H3418" s="8" t="str">
        <f>VLOOKUP(A3418,Planilha1!A:Y,23,FALSE)</f>
        <v>Sim</v>
      </c>
      <c r="I3418" s="8" t="str">
        <f>VLOOKUP(A3418,Planilha1!A:Y,24,FALSE)</f>
        <v>Não</v>
      </c>
      <c r="J3418" s="8" t="str">
        <f>VLOOKUP(A3418,Planilha1!A:Y,25,FALSE)</f>
        <v>Sim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Sim</v>
      </c>
      <c r="I3420" s="8" t="str">
        <f>VLOOKUP(A3420,Planilha1!A:Y,24,FALSE)</f>
        <v>Não</v>
      </c>
      <c r="J3420" s="8" t="str">
        <f>VLOOKUP(A3420,Planilha1!A:Y,25,FALSE)</f>
        <v>Sim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Sim</v>
      </c>
      <c r="F3423" s="8" t="str">
        <f>VLOOKUP(A3423,Planilha1!A:Y,21,FALSE)</f>
        <v>Sim</v>
      </c>
      <c r="G3423" s="8" t="str">
        <f>VLOOKUP(A3423,Planilha1!A:Y,22,FALSE)</f>
        <v>Sim</v>
      </c>
      <c r="H3423" s="8" t="str">
        <f>VLOOKUP(A3423,Planilha1!A:Y,23,FALSE)</f>
        <v>Sim</v>
      </c>
      <c r="I3423" s="8" t="str">
        <f>VLOOKUP(A3423,Planilha1!A:Y,24,FALSE)</f>
        <v>Sim</v>
      </c>
      <c r="J3423" s="8" t="str">
        <f>VLOOKUP(A3423,Planilha1!A:Y,25,FALSE)</f>
        <v>Sim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Sim</v>
      </c>
      <c r="F3426" s="8" t="str">
        <f>VLOOKUP(A3426,Planilha1!A:Y,21,FALSE)</f>
        <v>Não</v>
      </c>
      <c r="G3426" s="8" t="str">
        <f>VLOOKUP(A3426,Planilha1!A:Y,22,FALSE)</f>
        <v>Sim</v>
      </c>
      <c r="H3426" s="8" t="str">
        <f>VLOOKUP(A3426,Planilha1!A:Y,23,FALSE)</f>
        <v>Não</v>
      </c>
      <c r="I3426" s="8" t="str">
        <f>VLOOKUP(A3426,Planilha1!A:Y,24,FALSE)</f>
        <v>Não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Sim</v>
      </c>
      <c r="F3427" s="8" t="str">
        <f>VLOOKUP(A3427,Planilha1!A:Y,21,FALSE)</f>
        <v>Sim</v>
      </c>
      <c r="G3427" s="8" t="str">
        <f>VLOOKUP(A3427,Planilha1!A:Y,22,FALSE)</f>
        <v>Sim</v>
      </c>
      <c r="H3427" s="8" t="str">
        <f>VLOOKUP(A3427,Planilha1!A:Y,23,FALSE)</f>
        <v>Sim</v>
      </c>
      <c r="I3427" s="8" t="str">
        <f>VLOOKUP(A3427,Planilha1!A:Y,24,FALSE)</f>
        <v>Sim</v>
      </c>
      <c r="J3427" s="8" t="str">
        <f>VLOOKUP(A3427,Planilha1!A:Y,25,FALSE)</f>
        <v>Sim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Sim</v>
      </c>
      <c r="F3428" s="8" t="str">
        <f>VLOOKUP(A3428,Planilha1!A:Y,21,FALSE)</f>
        <v>Sim</v>
      </c>
      <c r="G3428" s="8" t="str">
        <f>VLOOKUP(A3428,Planilha1!A:Y,22,FALSE)</f>
        <v>Sim</v>
      </c>
      <c r="H3428" s="8" t="str">
        <f>VLOOKUP(A3428,Planilha1!A:Y,23,FALSE)</f>
        <v>Sim</v>
      </c>
      <c r="I3428" s="8" t="str">
        <f>VLOOKUP(A3428,Planilha1!A:Y,24,FALSE)</f>
        <v>Sim</v>
      </c>
      <c r="J3428" s="8" t="str">
        <f>VLOOKUP(A3428,Planilha1!A:Y,25,FALSE)</f>
        <v>Sim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Sim</v>
      </c>
      <c r="F3431" s="8" t="str">
        <f>VLOOKUP(A3431,Planilha1!A:Y,21,FALSE)</f>
        <v>Sim</v>
      </c>
      <c r="G3431" s="8" t="str">
        <f>VLOOKUP(A3431,Planilha1!A:Y,22,FALSE)</f>
        <v>Sim</v>
      </c>
      <c r="H3431" s="8" t="str">
        <f>VLOOKUP(A3431,Planilha1!A:Y,23,FALSE)</f>
        <v>Sim</v>
      </c>
      <c r="I3431" s="8" t="str">
        <f>VLOOKUP(A3431,Planilha1!A:Y,24,FALSE)</f>
        <v>Sim</v>
      </c>
      <c r="J3431" s="8" t="str">
        <f>VLOOKUP(A3431,Planilha1!A:Y,25,FALSE)</f>
        <v>Não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Sim</v>
      </c>
      <c r="H3432" s="8" t="str">
        <f>VLOOKUP(A3432,Planilha1!A:Y,23,FALSE)</f>
        <v>Sim</v>
      </c>
      <c r="I3432" s="8" t="str">
        <f>VLOOKUP(A3432,Planilha1!A:Y,24,FALSE)</f>
        <v>Sim</v>
      </c>
      <c r="J3432" s="8" t="str">
        <f>VLOOKUP(A3432,Planilha1!A:Y,25,FALSE)</f>
        <v>Sim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Sim</v>
      </c>
      <c r="F3434" s="8" t="str">
        <f>VLOOKUP(A3434,Planilha1!A:Y,21,FALSE)</f>
        <v>Sim</v>
      </c>
      <c r="G3434" s="8" t="str">
        <f>VLOOKUP(A3434,Planilha1!A:Y,22,FALSE)</f>
        <v>Sim</v>
      </c>
      <c r="H3434" s="8" t="str">
        <f>VLOOKUP(A3434,Planilha1!A:Y,23,FALSE)</f>
        <v>Sim</v>
      </c>
      <c r="I3434" s="8" t="str">
        <f>VLOOKUP(A3434,Planilha1!A:Y,24,FALSE)</f>
        <v>Sim</v>
      </c>
      <c r="J3434" s="8" t="str">
        <f>VLOOKUP(A3434,Planilha1!A:Y,25,FALSE)</f>
        <v>Sim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Sim</v>
      </c>
      <c r="F3435" s="8" t="str">
        <f>VLOOKUP(A3435,Planilha1!A:Y,21,FALSE)</f>
        <v>Sim</v>
      </c>
      <c r="G3435" s="8" t="str">
        <f>VLOOKUP(A3435,Planilha1!A:Y,22,FALSE)</f>
        <v>Sim</v>
      </c>
      <c r="H3435" s="8" t="str">
        <f>VLOOKUP(A3435,Planilha1!A:Y,23,FALSE)</f>
        <v>Sim</v>
      </c>
      <c r="I3435" s="8" t="str">
        <f>VLOOKUP(A3435,Planilha1!A:Y,24,FALSE)</f>
        <v>Sim</v>
      </c>
      <c r="J3435" s="8" t="str">
        <f>VLOOKUP(A3435,Planilha1!A:Y,25,FALSE)</f>
        <v>Sim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Sim</v>
      </c>
      <c r="F3436" s="8" t="str">
        <f>VLOOKUP(A3436,Planilha1!A:Y,21,FALSE)</f>
        <v>Sim</v>
      </c>
      <c r="G3436" s="8" t="str">
        <f>VLOOKUP(A3436,Planilha1!A:Y,22,FALSE)</f>
        <v>Sim</v>
      </c>
      <c r="H3436" s="8" t="str">
        <f>VLOOKUP(A3436,Planilha1!A:Y,23,FALSE)</f>
        <v>Sim</v>
      </c>
      <c r="I3436" s="8" t="str">
        <f>VLOOKUP(A3436,Planilha1!A:Y,24,FALSE)</f>
        <v>Sim</v>
      </c>
      <c r="J3436" s="8" t="str">
        <f>VLOOKUP(A3436,Planilha1!A:Y,25,FALSE)</f>
        <v>Sim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Sim</v>
      </c>
      <c r="F3437" s="8" t="str">
        <f>VLOOKUP(A3437,Planilha1!A:Y,21,FALSE)</f>
        <v>Sim</v>
      </c>
      <c r="G3437" s="8" t="str">
        <f>VLOOKUP(A3437,Planilha1!A:Y,22,FALSE)</f>
        <v>Sim</v>
      </c>
      <c r="H3437" s="8" t="str">
        <f>VLOOKUP(A3437,Planilha1!A:Y,23,FALSE)</f>
        <v>Sim</v>
      </c>
      <c r="I3437" s="8" t="str">
        <f>VLOOKUP(A3437,Planilha1!A:Y,24,FALSE)</f>
        <v>Sim</v>
      </c>
      <c r="J3437" s="8" t="str">
        <f>VLOOKUP(A3437,Planilha1!A:Y,25,FALSE)</f>
        <v>Sim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Sim</v>
      </c>
      <c r="H3438" s="8" t="str">
        <f>VLOOKUP(A3438,Planilha1!A:Y,23,FALSE)</f>
        <v>Sim</v>
      </c>
      <c r="I3438" s="8" t="str">
        <f>VLOOKUP(A3438,Planilha1!A:Y,24,FALSE)</f>
        <v>Sim</v>
      </c>
      <c r="J3438" s="8" t="str">
        <f>VLOOKUP(A3438,Planilha1!A:Y,25,FALSE)</f>
        <v>Sim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Sim</v>
      </c>
      <c r="F3439" s="8" t="str">
        <f>VLOOKUP(A3439,Planilha1!A:Y,21,FALSE)</f>
        <v>Sim</v>
      </c>
      <c r="G3439" s="8" t="str">
        <f>VLOOKUP(A3439,Planilha1!A:Y,22,FALSE)</f>
        <v>Sim</v>
      </c>
      <c r="H3439" s="8" t="str">
        <f>VLOOKUP(A3439,Planilha1!A:Y,23,FALSE)</f>
        <v>Sim</v>
      </c>
      <c r="I3439" s="8" t="str">
        <f>VLOOKUP(A3439,Planilha1!A:Y,24,FALSE)</f>
        <v>Sim</v>
      </c>
      <c r="J3439" s="8" t="str">
        <f>VLOOKUP(A3439,Planilha1!A:Y,25,FALSE)</f>
        <v>Sim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Sim</v>
      </c>
      <c r="H3440" s="8" t="str">
        <f>VLOOKUP(A3440,Planilha1!A:Y,23,FALSE)</f>
        <v>Sim</v>
      </c>
      <c r="I3440" s="8" t="str">
        <f>VLOOKUP(A3440,Planilha1!A:Y,24,FALSE)</f>
        <v>Sim</v>
      </c>
      <c r="J3440" s="8" t="str">
        <f>VLOOKUP(A3440,Planilha1!A:Y,25,FALSE)</f>
        <v>Sim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Sim</v>
      </c>
      <c r="F3441" s="8" t="str">
        <f>VLOOKUP(A3441,Planilha1!A:Y,21,FALSE)</f>
        <v>Sim</v>
      </c>
      <c r="G3441" s="8" t="str">
        <f>VLOOKUP(A3441,Planilha1!A:Y,22,FALSE)</f>
        <v>Sim</v>
      </c>
      <c r="H3441" s="8" t="str">
        <f>VLOOKUP(A3441,Planilha1!A:Y,23,FALSE)</f>
        <v>Sim</v>
      </c>
      <c r="I3441" s="8" t="str">
        <f>VLOOKUP(A3441,Planilha1!A:Y,24,FALSE)</f>
        <v>Não</v>
      </c>
      <c r="J3441" s="8" t="str">
        <f>VLOOKUP(A3441,Planilha1!A:Y,25,FALSE)</f>
        <v>Sim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Sim</v>
      </c>
      <c r="F3442" s="8" t="str">
        <f>VLOOKUP(A3442,Planilha1!A:Y,21,FALSE)</f>
        <v>Sim</v>
      </c>
      <c r="G3442" s="8" t="str">
        <f>VLOOKUP(A3442,Planilha1!A:Y,22,FALSE)</f>
        <v>Sim</v>
      </c>
      <c r="H3442" s="8" t="str">
        <f>VLOOKUP(A3442,Planilha1!A:Y,23,FALSE)</f>
        <v>Sim</v>
      </c>
      <c r="I3442" s="8" t="str">
        <f>VLOOKUP(A3442,Planilha1!A:Y,24,FALSE)</f>
        <v>Sim</v>
      </c>
      <c r="J3442" s="8" t="str">
        <f>VLOOKUP(A3442,Planilha1!A:Y,25,FALSE)</f>
        <v>Sim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Sim</v>
      </c>
      <c r="F3444" s="8" t="str">
        <f>VLOOKUP(A3444,Planilha1!A:Y,21,FALSE)</f>
        <v>Sim</v>
      </c>
      <c r="G3444" s="8" t="str">
        <f>VLOOKUP(A3444,Planilha1!A:Y,22,FALSE)</f>
        <v>Sim</v>
      </c>
      <c r="H3444" s="8" t="str">
        <f>VLOOKUP(A3444,Planilha1!A:Y,23,FALSE)</f>
        <v>Sim</v>
      </c>
      <c r="I3444" s="8" t="str">
        <f>VLOOKUP(A3444,Planilha1!A:Y,24,FALSE)</f>
        <v>Sim</v>
      </c>
      <c r="J3444" s="8" t="str">
        <f>VLOOKUP(A3444,Planilha1!A:Y,25,FALSE)</f>
        <v>Sim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Sim</v>
      </c>
      <c r="F3445" s="8" t="str">
        <f>VLOOKUP(A3445,Planilha1!A:Y,21,FALSE)</f>
        <v>Sim</v>
      </c>
      <c r="G3445" s="8" t="str">
        <f>VLOOKUP(A3445,Planilha1!A:Y,22,FALSE)</f>
        <v>Sim</v>
      </c>
      <c r="H3445" s="8" t="str">
        <f>VLOOKUP(A3445,Planilha1!A:Y,23,FALSE)</f>
        <v>Sim</v>
      </c>
      <c r="I3445" s="8" t="str">
        <f>VLOOKUP(A3445,Planilha1!A:Y,24,FALSE)</f>
        <v>Não</v>
      </c>
      <c r="J3445" s="8" t="str">
        <f>VLOOKUP(A3445,Planilha1!A:Y,25,FALSE)</f>
        <v>Não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Sim</v>
      </c>
      <c r="G3446" s="8" t="str">
        <f>VLOOKUP(A3446,Planilha1!A:Y,22,FALSE)</f>
        <v>Não</v>
      </c>
      <c r="H3446" s="8" t="str">
        <f>VLOOKUP(A3446,Planilha1!A:Y,23,FALSE)</f>
        <v>Sim</v>
      </c>
      <c r="I3446" s="8" t="str">
        <f>VLOOKUP(A3446,Planilha1!A:Y,24,FALSE)</f>
        <v>Não</v>
      </c>
      <c r="J3446" s="8" t="str">
        <f>VLOOKUP(A3446,Planilha1!A:Y,25,FALSE)</f>
        <v>Sim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Sim</v>
      </c>
      <c r="F3447" s="8" t="str">
        <f>VLOOKUP(A3447,Planilha1!A:Y,21,FALSE)</f>
        <v>Sim</v>
      </c>
      <c r="G3447" s="8" t="str">
        <f>VLOOKUP(A3447,Planilha1!A:Y,22,FALSE)</f>
        <v>Sim</v>
      </c>
      <c r="H3447" s="8" t="str">
        <f>VLOOKUP(A3447,Planilha1!A:Y,23,FALSE)</f>
        <v>Sim</v>
      </c>
      <c r="I3447" s="8" t="str">
        <f>VLOOKUP(A3447,Planilha1!A:Y,24,FALSE)</f>
        <v>Sim</v>
      </c>
      <c r="J3447" s="8" t="str">
        <f>VLOOKUP(A3447,Planilha1!A:Y,25,FALSE)</f>
        <v>Sim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Sim</v>
      </c>
      <c r="F3448" s="8" t="str">
        <f>VLOOKUP(A3448,Planilha1!A:Y,21,FALSE)</f>
        <v>Sim</v>
      </c>
      <c r="G3448" s="8" t="str">
        <f>VLOOKUP(A3448,Planilha1!A:Y,22,FALSE)</f>
        <v>Sim</v>
      </c>
      <c r="H3448" s="8" t="str">
        <f>VLOOKUP(A3448,Planilha1!A:Y,23,FALSE)</f>
        <v>Sim</v>
      </c>
      <c r="I3448" s="8" t="str">
        <f>VLOOKUP(A3448,Planilha1!A:Y,24,FALSE)</f>
        <v>Sim</v>
      </c>
      <c r="J3448" s="8" t="str">
        <f>VLOOKUP(A3448,Planilha1!A:Y,25,FALSE)</f>
        <v>Sim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Sim</v>
      </c>
      <c r="F3449" s="8" t="str">
        <f>VLOOKUP(A3449,Planilha1!A:Y,21,FALSE)</f>
        <v>Sim</v>
      </c>
      <c r="G3449" s="8" t="str">
        <f>VLOOKUP(A3449,Planilha1!A:Y,22,FALSE)</f>
        <v>Sim</v>
      </c>
      <c r="H3449" s="8" t="str">
        <f>VLOOKUP(A3449,Planilha1!A:Y,23,FALSE)</f>
        <v>Sim</v>
      </c>
      <c r="I3449" s="8" t="str">
        <f>VLOOKUP(A3449,Planilha1!A:Y,24,FALSE)</f>
        <v>Sim</v>
      </c>
      <c r="J3449" s="8" t="str">
        <f>VLOOKUP(A3449,Planilha1!A:Y,25,FALSE)</f>
        <v>Sim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Não</v>
      </c>
      <c r="F3450" s="8" t="str">
        <f>VLOOKUP(A3450,Planilha1!A:Y,21,FALSE)</f>
        <v>Sim</v>
      </c>
      <c r="G3450" s="8" t="str">
        <f>VLOOKUP(A3450,Planilha1!A:Y,22,FALSE)</f>
        <v>Não</v>
      </c>
      <c r="H3450" s="8" t="str">
        <f>VLOOKUP(A3450,Planilha1!A:Y,23,FALSE)</f>
        <v>Sim</v>
      </c>
      <c r="I3450" s="8" t="str">
        <f>VLOOKUP(A3450,Planilha1!A:Y,24,FALSE)</f>
        <v>Não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Não</v>
      </c>
      <c r="I3452" s="8" t="str">
        <f>VLOOKUP(A3452,Planilha1!A:Y,24,FALSE)</f>
        <v>Não</v>
      </c>
      <c r="J3452" s="8" t="str">
        <f>VLOOKUP(A3452,Planilha1!A:Y,25,FALSE)</f>
        <v>Não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Sim</v>
      </c>
      <c r="F3454" s="8" t="str">
        <f>VLOOKUP(A3454,Planilha1!A:Y,21,FALSE)</f>
        <v>Sim</v>
      </c>
      <c r="G3454" s="8" t="str">
        <f>VLOOKUP(A3454,Planilha1!A:Y,22,FALSE)</f>
        <v>Sim</v>
      </c>
      <c r="H3454" s="8" t="str">
        <f>VLOOKUP(A3454,Planilha1!A:Y,23,FALSE)</f>
        <v>Sim</v>
      </c>
      <c r="I3454" s="8" t="str">
        <f>VLOOKUP(A3454,Planilha1!A:Y,24,FALSE)</f>
        <v>Sim</v>
      </c>
      <c r="J3454" s="8" t="str">
        <f>VLOOKUP(A3454,Planilha1!A:Y,25,FALSE)</f>
        <v>Sim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Sim</v>
      </c>
      <c r="F3455" s="8" t="str">
        <f>VLOOKUP(A3455,Planilha1!A:Y,21,FALSE)</f>
        <v>Sim</v>
      </c>
      <c r="G3455" s="8" t="str">
        <f>VLOOKUP(A3455,Planilha1!A:Y,22,FALSE)</f>
        <v>Sim</v>
      </c>
      <c r="H3455" s="8" t="str">
        <f>VLOOKUP(A3455,Planilha1!A:Y,23,FALSE)</f>
        <v>Sim</v>
      </c>
      <c r="I3455" s="8" t="str">
        <f>VLOOKUP(A3455,Planilha1!A:Y,24,FALSE)</f>
        <v>Sim</v>
      </c>
      <c r="J3455" s="8" t="str">
        <f>VLOOKUP(A3455,Planilha1!A:Y,25,FALSE)</f>
        <v>Sim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Sim</v>
      </c>
      <c r="G3456" s="8" t="str">
        <f>VLOOKUP(A3456,Planilha1!A:Y,22,FALSE)</f>
        <v>Não</v>
      </c>
      <c r="H3456" s="8" t="str">
        <f>VLOOKUP(A3456,Planilha1!A:Y,23,FALSE)</f>
        <v>Sim</v>
      </c>
      <c r="I3456" s="8" t="str">
        <f>VLOOKUP(A3456,Planilha1!A:Y,24,FALSE)</f>
        <v>Não</v>
      </c>
      <c r="J3456" s="8" t="str">
        <f>VLOOKUP(A3456,Planilha1!A:Y,25,FALSE)</f>
        <v>Sim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Sim</v>
      </c>
      <c r="G3457" s="8" t="str">
        <f>VLOOKUP(A3457,Planilha1!A:Y,22,FALSE)</f>
        <v>Não</v>
      </c>
      <c r="H3457" s="8" t="str">
        <f>VLOOKUP(A3457,Planilha1!A:Y,23,FALSE)</f>
        <v>Sim</v>
      </c>
      <c r="I3457" s="8" t="str">
        <f>VLOOKUP(A3457,Planilha1!A:Y,24,FALSE)</f>
        <v>Não</v>
      </c>
      <c r="J3457" s="8" t="str">
        <f>VLOOKUP(A3457,Planilha1!A:Y,25,FALSE)</f>
        <v>Sim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Sim</v>
      </c>
      <c r="F3458" s="8" t="str">
        <f>VLOOKUP(A3458,Planilha1!A:Y,21,FALSE)</f>
        <v>Sim</v>
      </c>
      <c r="G3458" s="8" t="str">
        <f>VLOOKUP(A3458,Planilha1!A:Y,22,FALSE)</f>
        <v>Não</v>
      </c>
      <c r="H3458" s="8" t="str">
        <f>VLOOKUP(A3458,Planilha1!A:Y,23,FALSE)</f>
        <v>Sim</v>
      </c>
      <c r="I3458" s="8" t="str">
        <f>VLOOKUP(A3458,Planilha1!A:Y,24,FALSE)</f>
        <v>Não</v>
      </c>
      <c r="J3458" s="8" t="str">
        <f>VLOOKUP(A3458,Planilha1!A:Y,25,FALSE)</f>
        <v>Sim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Sim</v>
      </c>
      <c r="F3459" s="8" t="str">
        <f>VLOOKUP(A3459,Planilha1!A:Y,21,FALSE)</f>
        <v>Sim</v>
      </c>
      <c r="G3459" s="8" t="str">
        <f>VLOOKUP(A3459,Planilha1!A:Y,22,FALSE)</f>
        <v>Sim</v>
      </c>
      <c r="H3459" s="8" t="str">
        <f>VLOOKUP(A3459,Planilha1!A:Y,23,FALSE)</f>
        <v>Sim</v>
      </c>
      <c r="I3459" s="8" t="str">
        <f>VLOOKUP(A3459,Planilha1!A:Y,24,FALSE)</f>
        <v>Sim</v>
      </c>
      <c r="J3459" s="8" t="str">
        <f>VLOOKUP(A3459,Planilha1!A:Y,25,FALSE)</f>
        <v>Sim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Sim</v>
      </c>
      <c r="F3460" s="8" t="str">
        <f>VLOOKUP(A3460,Planilha1!A:Y,21,FALSE)</f>
        <v>Sim</v>
      </c>
      <c r="G3460" s="8" t="str">
        <f>VLOOKUP(A3460,Planilha1!A:Y,22,FALSE)</f>
        <v>Sim</v>
      </c>
      <c r="H3460" s="8" t="str">
        <f>VLOOKUP(A3460,Planilha1!A:Y,23,FALSE)</f>
        <v>Sim</v>
      </c>
      <c r="I3460" s="8" t="str">
        <f>VLOOKUP(A3460,Planilha1!A:Y,24,FALSE)</f>
        <v>Sim</v>
      </c>
      <c r="J3460" s="8" t="str">
        <f>VLOOKUP(A3460,Planilha1!A:Y,25,FALSE)</f>
        <v>Sim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Sim</v>
      </c>
      <c r="H3462" s="8" t="str">
        <f>VLOOKUP(A3462,Planilha1!A:Y,23,FALSE)</f>
        <v>Sim</v>
      </c>
      <c r="I3462" s="8" t="str">
        <f>VLOOKUP(A3462,Planilha1!A:Y,24,FALSE)</f>
        <v>Não</v>
      </c>
      <c r="J3462" s="8" t="str">
        <f>VLOOKUP(A3462,Planilha1!A:Y,25,FALSE)</f>
        <v>Sim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Sim</v>
      </c>
      <c r="F3463" s="8" t="str">
        <f>VLOOKUP(A3463,Planilha1!A:Y,21,FALSE)</f>
        <v>Sim</v>
      </c>
      <c r="G3463" s="8" t="str">
        <f>VLOOKUP(A3463,Planilha1!A:Y,22,FALSE)</f>
        <v>Sim</v>
      </c>
      <c r="H3463" s="8" t="str">
        <f>VLOOKUP(A3463,Planilha1!A:Y,23,FALSE)</f>
        <v>Sim</v>
      </c>
      <c r="I3463" s="8" t="str">
        <f>VLOOKUP(A3463,Planilha1!A:Y,24,FALSE)</f>
        <v>Sim</v>
      </c>
      <c r="J3463" s="8" t="str">
        <f>VLOOKUP(A3463,Planilha1!A:Y,25,FALSE)</f>
        <v>Sim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Sim</v>
      </c>
      <c r="F3464" s="8" t="str">
        <f>VLOOKUP(A3464,Planilha1!A:Y,21,FALSE)</f>
        <v>Sim</v>
      </c>
      <c r="G3464" s="8" t="str">
        <f>VLOOKUP(A3464,Planilha1!A:Y,22,FALSE)</f>
        <v>Sim</v>
      </c>
      <c r="H3464" s="8" t="str">
        <f>VLOOKUP(A3464,Planilha1!A:Y,23,FALSE)</f>
        <v>Sim</v>
      </c>
      <c r="I3464" s="8" t="str">
        <f>VLOOKUP(A3464,Planilha1!A:Y,24,FALSE)</f>
        <v>Não</v>
      </c>
      <c r="J3464" s="8" t="str">
        <f>VLOOKUP(A3464,Planilha1!A:Y,25,FALSE)</f>
        <v>Sim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Sim</v>
      </c>
      <c r="G3465" s="8" t="str">
        <f>VLOOKUP(A3465,Planilha1!A:Y,22,FALSE)</f>
        <v>Não</v>
      </c>
      <c r="H3465" s="8" t="str">
        <f>VLOOKUP(A3465,Planilha1!A:Y,23,FALSE)</f>
        <v>Sim</v>
      </c>
      <c r="I3465" s="8" t="str">
        <f>VLOOKUP(A3465,Planilha1!A:Y,24,FALSE)</f>
        <v>Não</v>
      </c>
      <c r="J3465" s="8" t="str">
        <f>VLOOKUP(A3465,Planilha1!A:Y,25,FALSE)</f>
        <v>Não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Sim</v>
      </c>
      <c r="G3467" s="8" t="str">
        <f>VLOOKUP(A3467,Planilha1!A:Y,22,FALSE)</f>
        <v>Não</v>
      </c>
      <c r="H3467" s="8" t="str">
        <f>VLOOKUP(A3467,Planilha1!A:Y,23,FALSE)</f>
        <v>Sim</v>
      </c>
      <c r="I3467" s="8" t="str">
        <f>VLOOKUP(A3467,Planilha1!A:Y,24,FALSE)</f>
        <v>Não</v>
      </c>
      <c r="J3467" s="8" t="str">
        <f>VLOOKUP(A3467,Planilha1!A:Y,25,FALSE)</f>
        <v>Sim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Sim</v>
      </c>
      <c r="F3469" s="8" t="str">
        <f>VLOOKUP(A3469,Planilha1!A:Y,21,FALSE)</f>
        <v>Sim</v>
      </c>
      <c r="G3469" s="8" t="str">
        <f>VLOOKUP(A3469,Planilha1!A:Y,22,FALSE)</f>
        <v>Sim</v>
      </c>
      <c r="H3469" s="8" t="str">
        <f>VLOOKUP(A3469,Planilha1!A:Y,23,FALSE)</f>
        <v>Sim</v>
      </c>
      <c r="I3469" s="8" t="str">
        <f>VLOOKUP(A3469,Planilha1!A:Y,24,FALSE)</f>
        <v>Não</v>
      </c>
      <c r="J3469" s="8" t="str">
        <f>VLOOKUP(A3469,Planilha1!A:Y,25,FALSE)</f>
        <v>Sim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Sim</v>
      </c>
      <c r="H3470" s="8" t="str">
        <f>VLOOKUP(A3470,Planilha1!A:Y,23,FALSE)</f>
        <v>Sim</v>
      </c>
      <c r="I3470" s="8" t="str">
        <f>VLOOKUP(A3470,Planilha1!A:Y,24,FALSE)</f>
        <v>Sim</v>
      </c>
      <c r="J3470" s="8" t="str">
        <f>VLOOKUP(A3470,Planilha1!A:Y,25,FALSE)</f>
        <v>Sim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Sim</v>
      </c>
      <c r="F3471" s="8" t="str">
        <f>VLOOKUP(A3471,Planilha1!A:Y,21,FALSE)</f>
        <v>Sim</v>
      </c>
      <c r="G3471" s="8" t="str">
        <f>VLOOKUP(A3471,Planilha1!A:Y,22,FALSE)</f>
        <v>Sim</v>
      </c>
      <c r="H3471" s="8" t="str">
        <f>VLOOKUP(A3471,Planilha1!A:Y,23,FALSE)</f>
        <v>Sim</v>
      </c>
      <c r="I3471" s="8" t="str">
        <f>VLOOKUP(A3471,Planilha1!A:Y,24,FALSE)</f>
        <v>Sim</v>
      </c>
      <c r="J3471" s="8" t="str">
        <f>VLOOKUP(A3471,Planilha1!A:Y,25,FALSE)</f>
        <v>Sim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Sim</v>
      </c>
      <c r="F3472" s="8" t="str">
        <f>VLOOKUP(A3472,Planilha1!A:Y,21,FALSE)</f>
        <v>Sim</v>
      </c>
      <c r="G3472" s="8" t="str">
        <f>VLOOKUP(A3472,Planilha1!A:Y,22,FALSE)</f>
        <v>Sim</v>
      </c>
      <c r="H3472" s="8" t="str">
        <f>VLOOKUP(A3472,Planilha1!A:Y,23,FALSE)</f>
        <v>Sim</v>
      </c>
      <c r="I3472" s="8" t="str">
        <f>VLOOKUP(A3472,Planilha1!A:Y,24,FALSE)</f>
        <v>Sim</v>
      </c>
      <c r="J3472" s="8" t="str">
        <f>VLOOKUP(A3472,Planilha1!A:Y,25,FALSE)</f>
        <v>Não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Sim</v>
      </c>
      <c r="F3473" s="8" t="str">
        <f>VLOOKUP(A3473,Planilha1!A:Y,21,FALSE)</f>
        <v>Sim</v>
      </c>
      <c r="G3473" s="8" t="str">
        <f>VLOOKUP(A3473,Planilha1!A:Y,22,FALSE)</f>
        <v>Sim</v>
      </c>
      <c r="H3473" s="8" t="str">
        <f>VLOOKUP(A3473,Planilha1!A:Y,23,FALSE)</f>
        <v>Sim</v>
      </c>
      <c r="I3473" s="8" t="str">
        <f>VLOOKUP(A3473,Planilha1!A:Y,24,FALSE)</f>
        <v>Sim</v>
      </c>
      <c r="J3473" s="8" t="str">
        <f>VLOOKUP(A3473,Planilha1!A:Y,25,FALSE)</f>
        <v>Sim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Sim</v>
      </c>
      <c r="H3474" s="8" t="str">
        <f>VLOOKUP(A3474,Planilha1!A:Y,23,FALSE)</f>
        <v>Sim</v>
      </c>
      <c r="I3474" s="8" t="str">
        <f>VLOOKUP(A3474,Planilha1!A:Y,24,FALSE)</f>
        <v>Sim</v>
      </c>
      <c r="J3474" s="8" t="str">
        <f>VLOOKUP(A3474,Planilha1!A:Y,25,FALSE)</f>
        <v>Sim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Sim</v>
      </c>
      <c r="F3475" s="8" t="str">
        <f>VLOOKUP(A3475,Planilha1!A:Y,21,FALSE)</f>
        <v>Sim</v>
      </c>
      <c r="G3475" s="8" t="str">
        <f>VLOOKUP(A3475,Planilha1!A:Y,22,FALSE)</f>
        <v>Sim</v>
      </c>
      <c r="H3475" s="8" t="str">
        <f>VLOOKUP(A3475,Planilha1!A:Y,23,FALSE)</f>
        <v>Sim</v>
      </c>
      <c r="I3475" s="8" t="str">
        <f>VLOOKUP(A3475,Planilha1!A:Y,24,FALSE)</f>
        <v>Não</v>
      </c>
      <c r="J3475" s="8" t="str">
        <f>VLOOKUP(A3475,Planilha1!A:Y,25,FALSE)</f>
        <v>Não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Sim</v>
      </c>
      <c r="H3476" s="8" t="str">
        <f>VLOOKUP(A3476,Planilha1!A:Y,23,FALSE)</f>
        <v>Sim</v>
      </c>
      <c r="I3476" s="8" t="str">
        <f>VLOOKUP(A3476,Planilha1!A:Y,24,FALSE)</f>
        <v>Sim</v>
      </c>
      <c r="J3476" s="8" t="str">
        <f>VLOOKUP(A3476,Planilha1!A:Y,25,FALSE)</f>
        <v>Sim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Sim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Sim</v>
      </c>
      <c r="F3481" s="8" t="str">
        <f>VLOOKUP(A3481,Planilha1!A:Y,21,FALSE)</f>
        <v>Sim</v>
      </c>
      <c r="G3481" s="8" t="str">
        <f>VLOOKUP(A3481,Planilha1!A:Y,22,FALSE)</f>
        <v>Sim</v>
      </c>
      <c r="H3481" s="8" t="str">
        <f>VLOOKUP(A3481,Planilha1!A:Y,23,FALSE)</f>
        <v>Sim</v>
      </c>
      <c r="I3481" s="8" t="str">
        <f>VLOOKUP(A3481,Planilha1!A:Y,24,FALSE)</f>
        <v>Sim</v>
      </c>
      <c r="J3481" s="8" t="str">
        <f>VLOOKUP(A3481,Planilha1!A:Y,25,FALSE)</f>
        <v>Sim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Sim</v>
      </c>
      <c r="F3482" s="8" t="str">
        <f>VLOOKUP(A3482,Planilha1!A:Y,21,FALSE)</f>
        <v>Sim</v>
      </c>
      <c r="G3482" s="8" t="str">
        <f>VLOOKUP(A3482,Planilha1!A:Y,22,FALSE)</f>
        <v>Sim</v>
      </c>
      <c r="H3482" s="8" t="str">
        <f>VLOOKUP(A3482,Planilha1!A:Y,23,FALSE)</f>
        <v>Sim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Sim</v>
      </c>
      <c r="I3483" s="8" t="str">
        <f>VLOOKUP(A3483,Planilha1!A:Y,24,FALSE)</f>
        <v>Não</v>
      </c>
      <c r="J3483" s="8" t="str">
        <f>VLOOKUP(A3483,Planilha1!A:Y,25,FALSE)</f>
        <v>Sim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Sim</v>
      </c>
      <c r="F3484" s="8" t="str">
        <f>VLOOKUP(A3484,Planilha1!A:Y,21,FALSE)</f>
        <v>Sim</v>
      </c>
      <c r="G3484" s="8" t="str">
        <f>VLOOKUP(A3484,Planilha1!A:Y,22,FALSE)</f>
        <v>Não</v>
      </c>
      <c r="H3484" s="8" t="str">
        <f>VLOOKUP(A3484,Planilha1!A:Y,23,FALSE)</f>
        <v>Sim</v>
      </c>
      <c r="I3484" s="8" t="str">
        <f>VLOOKUP(A3484,Planilha1!A:Y,24,FALSE)</f>
        <v>Sim</v>
      </c>
      <c r="J3484" s="8" t="str">
        <f>VLOOKUP(A3484,Planilha1!A:Y,25,FALSE)</f>
        <v>Sim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Sim</v>
      </c>
      <c r="F3485" s="8" t="str">
        <f>VLOOKUP(A3485,Planilha1!A:Y,21,FALSE)</f>
        <v>Sim</v>
      </c>
      <c r="G3485" s="8" t="str">
        <f>VLOOKUP(A3485,Planilha1!A:Y,22,FALSE)</f>
        <v>Não</v>
      </c>
      <c r="H3485" s="8" t="str">
        <f>VLOOKUP(A3485,Planilha1!A:Y,23,FALSE)</f>
        <v>Sim</v>
      </c>
      <c r="I3485" s="8" t="str">
        <f>VLOOKUP(A3485,Planilha1!A:Y,24,FALSE)</f>
        <v>Sim</v>
      </c>
      <c r="J3485" s="8" t="str">
        <f>VLOOKUP(A3485,Planilha1!A:Y,25,FALSE)</f>
        <v>Sim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Sim</v>
      </c>
      <c r="H3486" s="8" t="str">
        <f>VLOOKUP(A3486,Planilha1!A:Y,23,FALSE)</f>
        <v>Sim</v>
      </c>
      <c r="I3486" s="8" t="str">
        <f>VLOOKUP(A3486,Planilha1!A:Y,24,FALSE)</f>
        <v>Sim</v>
      </c>
      <c r="J3486" s="8" t="str">
        <f>VLOOKUP(A3486,Planilha1!A:Y,25,FALSE)</f>
        <v>Sim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Sim</v>
      </c>
      <c r="F3487" s="8" t="str">
        <f>VLOOKUP(A3487,Planilha1!A:Y,21,FALSE)</f>
        <v>Sim</v>
      </c>
      <c r="G3487" s="8" t="str">
        <f>VLOOKUP(A3487,Planilha1!A:Y,22,FALSE)</f>
        <v>Sim</v>
      </c>
      <c r="H3487" s="8" t="str">
        <f>VLOOKUP(A3487,Planilha1!A:Y,23,FALSE)</f>
        <v>Sim</v>
      </c>
      <c r="I3487" s="8" t="str">
        <f>VLOOKUP(A3487,Planilha1!A:Y,24,FALSE)</f>
        <v>Sim</v>
      </c>
      <c r="J3487" s="8" t="str">
        <f>VLOOKUP(A3487,Planilha1!A:Y,25,FALSE)</f>
        <v>Sim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Sim</v>
      </c>
      <c r="F3488" s="8" t="str">
        <f>VLOOKUP(A3488,Planilha1!A:Y,21,FALSE)</f>
        <v>Sim</v>
      </c>
      <c r="G3488" s="8" t="str">
        <f>VLOOKUP(A3488,Planilha1!A:Y,22,FALSE)</f>
        <v>Sim</v>
      </c>
      <c r="H3488" s="8" t="str">
        <f>VLOOKUP(A3488,Planilha1!A:Y,23,FALSE)</f>
        <v>Sim</v>
      </c>
      <c r="I3488" s="8" t="str">
        <f>VLOOKUP(A3488,Planilha1!A:Y,24,FALSE)</f>
        <v>Sim</v>
      </c>
      <c r="J3488" s="8" t="str">
        <f>VLOOKUP(A3488,Planilha1!A:Y,25,FALSE)</f>
        <v>Sim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Sim</v>
      </c>
      <c r="F3489" s="8" t="str">
        <f>VLOOKUP(A3489,Planilha1!A:Y,21,FALSE)</f>
        <v>Sim</v>
      </c>
      <c r="G3489" s="8" t="str">
        <f>VLOOKUP(A3489,Planilha1!A:Y,22,FALSE)</f>
        <v>Sim</v>
      </c>
      <c r="H3489" s="8" t="str">
        <f>VLOOKUP(A3489,Planilha1!A:Y,23,FALSE)</f>
        <v>Sim</v>
      </c>
      <c r="I3489" s="8" t="str">
        <f>VLOOKUP(A3489,Planilha1!A:Y,24,FALSE)</f>
        <v>Sim</v>
      </c>
      <c r="J3489" s="8" t="str">
        <f>VLOOKUP(A3489,Planilha1!A:Y,25,FALSE)</f>
        <v>Sim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Sim</v>
      </c>
      <c r="H3490" s="8" t="str">
        <f>VLOOKUP(A3490,Planilha1!A:Y,23,FALSE)</f>
        <v>Sim</v>
      </c>
      <c r="I3490" s="8" t="str">
        <f>VLOOKUP(A3490,Planilha1!A:Y,24,FALSE)</f>
        <v>Sim</v>
      </c>
      <c r="J3490" s="8" t="str">
        <f>VLOOKUP(A3490,Planilha1!A:Y,25,FALSE)</f>
        <v>Sim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Sim</v>
      </c>
      <c r="F3491" s="8" t="str">
        <f>VLOOKUP(A3491,Planilha1!A:Y,21,FALSE)</f>
        <v>Não</v>
      </c>
      <c r="G3491" s="8" t="str">
        <f>VLOOKUP(A3491,Planilha1!A:Y,22,FALSE)</f>
        <v>Sim</v>
      </c>
      <c r="H3491" s="8" t="str">
        <f>VLOOKUP(A3491,Planilha1!A:Y,23,FALSE)</f>
        <v>Não</v>
      </c>
      <c r="I3491" s="8" t="str">
        <f>VLOOKUP(A3491,Planilha1!A:Y,24,FALSE)</f>
        <v>Não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Não</v>
      </c>
      <c r="F3492" s="8" t="str">
        <f>VLOOKUP(A3492,Planilha1!A:Y,21,FALSE)</f>
        <v>Sim</v>
      </c>
      <c r="G3492" s="8" t="str">
        <f>VLOOKUP(A3492,Planilha1!A:Y,22,FALSE)</f>
        <v>Não</v>
      </c>
      <c r="H3492" s="8" t="str">
        <f>VLOOKUP(A3492,Planilha1!A:Y,23,FALSE)</f>
        <v>Sim</v>
      </c>
      <c r="I3492" s="8" t="str">
        <f>VLOOKUP(A3492,Planilha1!A:Y,24,FALSE)</f>
        <v>Não</v>
      </c>
      <c r="J3492" s="8" t="str">
        <f>VLOOKUP(A3492,Planilha1!A:Y,25,FALSE)</f>
        <v>Sim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Sim</v>
      </c>
      <c r="G3494" s="8" t="str">
        <f>VLOOKUP(A3494,Planilha1!A:Y,22,FALSE)</f>
        <v>Não</v>
      </c>
      <c r="H3494" s="8" t="str">
        <f>VLOOKUP(A3494,Planilha1!A:Y,23,FALSE)</f>
        <v>Sim</v>
      </c>
      <c r="I3494" s="8" t="str">
        <f>VLOOKUP(A3494,Planilha1!A:Y,24,FALSE)</f>
        <v>Não</v>
      </c>
      <c r="J3494" s="8" t="str">
        <f>VLOOKUP(A3494,Planilha1!A:Y,25,FALSE)</f>
        <v>Sim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Sim</v>
      </c>
      <c r="H3497" s="8" t="str">
        <f>VLOOKUP(A3497,Planilha1!A:Y,23,FALSE)</f>
        <v>Sim</v>
      </c>
      <c r="I3497" s="8" t="str">
        <f>VLOOKUP(A3497,Planilha1!A:Y,24,FALSE)</f>
        <v>Sim</v>
      </c>
      <c r="J3497" s="8" t="str">
        <f>VLOOKUP(A3497,Planilha1!A:Y,25,FALSE)</f>
        <v>Sim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Sim</v>
      </c>
      <c r="F3499" s="8" t="str">
        <f>VLOOKUP(A3499,Planilha1!A:Y,21,FALSE)</f>
        <v>Sim</v>
      </c>
      <c r="G3499" s="8" t="str">
        <f>VLOOKUP(A3499,Planilha1!A:Y,22,FALSE)</f>
        <v>Sim</v>
      </c>
      <c r="H3499" s="8" t="str">
        <f>VLOOKUP(A3499,Planilha1!A:Y,23,FALSE)</f>
        <v>Sim</v>
      </c>
      <c r="I3499" s="8" t="str">
        <f>VLOOKUP(A3499,Planilha1!A:Y,24,FALSE)</f>
        <v>Sim</v>
      </c>
      <c r="J3499" s="8" t="str">
        <f>VLOOKUP(A3499,Planilha1!A:Y,25,FALSE)</f>
        <v>Sim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Sim</v>
      </c>
      <c r="F3501" s="8" t="str">
        <f>VLOOKUP(A3501,Planilha1!A:Y,21,FALSE)</f>
        <v>Sim</v>
      </c>
      <c r="G3501" s="8" t="str">
        <f>VLOOKUP(A3501,Planilha1!A:Y,22,FALSE)</f>
        <v>Sim</v>
      </c>
      <c r="H3501" s="8" t="str">
        <f>VLOOKUP(A3501,Planilha1!A:Y,23,FALSE)</f>
        <v>Sim</v>
      </c>
      <c r="I3501" s="8" t="str">
        <f>VLOOKUP(A3501,Planilha1!A:Y,24,FALSE)</f>
        <v>Sim</v>
      </c>
      <c r="J3501" s="8" t="str">
        <f>VLOOKUP(A3501,Planilha1!A:Y,25,FALSE)</f>
        <v>Sim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Sim</v>
      </c>
      <c r="H3502" s="8" t="str">
        <f>VLOOKUP(A3502,Planilha1!A:Y,23,FALSE)</f>
        <v>Sim</v>
      </c>
      <c r="I3502" s="8" t="str">
        <f>VLOOKUP(A3502,Planilha1!A:Y,24,FALSE)</f>
        <v>Sim</v>
      </c>
      <c r="J3502" s="8" t="str">
        <f>VLOOKUP(A3502,Planilha1!A:Y,25,FALSE)</f>
        <v>Sim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Sim</v>
      </c>
      <c r="I3503" s="8" t="str">
        <f>VLOOKUP(A3503,Planilha1!A:Y,24,FALSE)</f>
        <v>Não</v>
      </c>
      <c r="J3503" s="8" t="str">
        <f>VLOOKUP(A3503,Planilha1!A:Y,25,FALSE)</f>
        <v>Sim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Sim</v>
      </c>
      <c r="F3504" s="8" t="str">
        <f>VLOOKUP(A3504,Planilha1!A:Y,21,FALSE)</f>
        <v>Sim</v>
      </c>
      <c r="G3504" s="8" t="str">
        <f>VLOOKUP(A3504,Planilha1!A:Y,22,FALSE)</f>
        <v>Sim</v>
      </c>
      <c r="H3504" s="8" t="str">
        <f>VLOOKUP(A3504,Planilha1!A:Y,23,FALSE)</f>
        <v>Sim</v>
      </c>
      <c r="I3504" s="8" t="str">
        <f>VLOOKUP(A3504,Planilha1!A:Y,24,FALSE)</f>
        <v>Sim</v>
      </c>
      <c r="J3504" s="8" t="str">
        <f>VLOOKUP(A3504,Planilha1!A:Y,25,FALSE)</f>
        <v>Sim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Sim</v>
      </c>
      <c r="F3505" s="8" t="str">
        <f>VLOOKUP(A3505,Planilha1!A:Y,21,FALSE)</f>
        <v>Sim</v>
      </c>
      <c r="G3505" s="8" t="str">
        <f>VLOOKUP(A3505,Planilha1!A:Y,22,FALSE)</f>
        <v>Sim</v>
      </c>
      <c r="H3505" s="8" t="str">
        <f>VLOOKUP(A3505,Planilha1!A:Y,23,FALSE)</f>
        <v>Sim</v>
      </c>
      <c r="I3505" s="8" t="str">
        <f>VLOOKUP(A3505,Planilha1!A:Y,24,FALSE)</f>
        <v>Não</v>
      </c>
      <c r="J3505" s="8" t="str">
        <f>VLOOKUP(A3505,Planilha1!A:Y,25,FALSE)</f>
        <v>Sim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Sim</v>
      </c>
      <c r="G3506" s="8" t="str">
        <f>VLOOKUP(A3506,Planilha1!A:Y,22,FALSE)</f>
        <v>Não</v>
      </c>
      <c r="H3506" s="8" t="str">
        <f>VLOOKUP(A3506,Planilha1!A:Y,23,FALSE)</f>
        <v>Sim</v>
      </c>
      <c r="I3506" s="8" t="str">
        <f>VLOOKUP(A3506,Planilha1!A:Y,24,FALSE)</f>
        <v>Não</v>
      </c>
      <c r="J3506" s="8" t="str">
        <f>VLOOKUP(A3506,Planilha1!A:Y,25,FALSE)</f>
        <v>Sim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Sim</v>
      </c>
      <c r="F3507" s="8" t="str">
        <f>VLOOKUP(A3507,Planilha1!A:Y,21,FALSE)</f>
        <v>Sim</v>
      </c>
      <c r="G3507" s="8" t="str">
        <f>VLOOKUP(A3507,Planilha1!A:Y,22,FALSE)</f>
        <v>Sim</v>
      </c>
      <c r="H3507" s="8" t="str">
        <f>VLOOKUP(A3507,Planilha1!A:Y,23,FALSE)</f>
        <v>Sim</v>
      </c>
      <c r="I3507" s="8" t="str">
        <f>VLOOKUP(A3507,Planilha1!A:Y,24,FALSE)</f>
        <v>Não</v>
      </c>
      <c r="J3507" s="8" t="str">
        <f>VLOOKUP(A3507,Planilha1!A:Y,25,FALSE)</f>
        <v>Não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Sim</v>
      </c>
      <c r="F3508" s="8" t="str">
        <f>VLOOKUP(A3508,Planilha1!A:Y,21,FALSE)</f>
        <v>Sim</v>
      </c>
      <c r="G3508" s="8" t="str">
        <f>VLOOKUP(A3508,Planilha1!A:Y,22,FALSE)</f>
        <v>Sim</v>
      </c>
      <c r="H3508" s="8" t="str">
        <f>VLOOKUP(A3508,Planilha1!A:Y,23,FALSE)</f>
        <v>Não</v>
      </c>
      <c r="I3508" s="8" t="str">
        <f>VLOOKUP(A3508,Planilha1!A:Y,24,FALSE)</f>
        <v>Sim</v>
      </c>
      <c r="J3508" s="8" t="str">
        <f>VLOOKUP(A3508,Planilha1!A:Y,25,FALSE)</f>
        <v>Sim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Sim</v>
      </c>
      <c r="F3509" s="8" t="str">
        <f>VLOOKUP(A3509,Planilha1!A:Y,21,FALSE)</f>
        <v>Sim</v>
      </c>
      <c r="G3509" s="8" t="str">
        <f>VLOOKUP(A3509,Planilha1!A:Y,22,FALSE)</f>
        <v>Sim</v>
      </c>
      <c r="H3509" s="8" t="str">
        <f>VLOOKUP(A3509,Planilha1!A:Y,23,FALSE)</f>
        <v>Sim</v>
      </c>
      <c r="I3509" s="8" t="str">
        <f>VLOOKUP(A3509,Planilha1!A:Y,24,FALSE)</f>
        <v>Sim</v>
      </c>
      <c r="J3509" s="8" t="str">
        <f>VLOOKUP(A3509,Planilha1!A:Y,25,FALSE)</f>
        <v>Sim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Não</v>
      </c>
      <c r="F3510" s="8" t="str">
        <f>VLOOKUP(A3510,Planilha1!A:Y,21,FALSE)</f>
        <v>Sim</v>
      </c>
      <c r="G3510" s="8" t="str">
        <f>VLOOKUP(A3510,Planilha1!A:Y,22,FALSE)</f>
        <v>Não</v>
      </c>
      <c r="H3510" s="8" t="str">
        <f>VLOOKUP(A3510,Planilha1!A:Y,23,FALSE)</f>
        <v>Sim</v>
      </c>
      <c r="I3510" s="8" t="str">
        <f>VLOOKUP(A3510,Planilha1!A:Y,24,FALSE)</f>
        <v>Não</v>
      </c>
      <c r="J3510" s="8" t="str">
        <f>VLOOKUP(A3510,Planilha1!A:Y,25,FALSE)</f>
        <v>Sim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Sim</v>
      </c>
      <c r="H3511" s="8" t="str">
        <f>VLOOKUP(A3511,Planilha1!A:Y,23,FALSE)</f>
        <v>Sim</v>
      </c>
      <c r="I3511" s="8" t="str">
        <f>VLOOKUP(A3511,Planilha1!A:Y,24,FALSE)</f>
        <v>Sim</v>
      </c>
      <c r="J3511" s="8" t="str">
        <f>VLOOKUP(A3511,Planilha1!A:Y,25,FALSE)</f>
        <v>Sim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Sim</v>
      </c>
      <c r="H3516" s="8" t="str">
        <f>VLOOKUP(A3516,Planilha1!A:Y,23,FALSE)</f>
        <v>Sim</v>
      </c>
      <c r="I3516" s="8" t="str">
        <f>VLOOKUP(A3516,Planilha1!A:Y,24,FALSE)</f>
        <v>Sim</v>
      </c>
      <c r="J3516" s="8" t="str">
        <f>VLOOKUP(A3516,Planilha1!A:Y,25,FALSE)</f>
        <v>Sim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Sim</v>
      </c>
      <c r="H3519" s="8" t="str">
        <f>VLOOKUP(A3519,Planilha1!A:Y,23,FALSE)</f>
        <v>Sim</v>
      </c>
      <c r="I3519" s="8" t="str">
        <f>VLOOKUP(A3519,Planilha1!A:Y,24,FALSE)</f>
        <v>Sim</v>
      </c>
      <c r="J3519" s="8" t="str">
        <f>VLOOKUP(A3519,Planilha1!A:Y,25,FALSE)</f>
        <v>Sim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Sim</v>
      </c>
      <c r="F3520" s="8" t="str">
        <f>VLOOKUP(A3520,Planilha1!A:Y,21,FALSE)</f>
        <v>Sim</v>
      </c>
      <c r="G3520" s="8" t="str">
        <f>VLOOKUP(A3520,Planilha1!A:Y,22,FALSE)</f>
        <v>Sim</v>
      </c>
      <c r="H3520" s="8" t="str">
        <f>VLOOKUP(A3520,Planilha1!A:Y,23,FALSE)</f>
        <v>Sim</v>
      </c>
      <c r="I3520" s="8" t="str">
        <f>VLOOKUP(A3520,Planilha1!A:Y,24,FALSE)</f>
        <v>Sim</v>
      </c>
      <c r="J3520" s="8" t="str">
        <f>VLOOKUP(A3520,Planilha1!A:Y,25,FALSE)</f>
        <v>Sim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Sim</v>
      </c>
      <c r="H3521" s="8" t="str">
        <f>VLOOKUP(A3521,Planilha1!A:Y,23,FALSE)</f>
        <v>Sim</v>
      </c>
      <c r="I3521" s="8" t="str">
        <f>VLOOKUP(A3521,Planilha1!A:Y,24,FALSE)</f>
        <v>Sim</v>
      </c>
      <c r="J3521" s="8" t="str">
        <f>VLOOKUP(A3521,Planilha1!A:Y,25,FALSE)</f>
        <v>Sim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Sim</v>
      </c>
      <c r="H3525" s="8" t="str">
        <f>VLOOKUP(A3525,Planilha1!A:Y,23,FALSE)</f>
        <v>Sim</v>
      </c>
      <c r="I3525" s="8" t="str">
        <f>VLOOKUP(A3525,Planilha1!A:Y,24,FALSE)</f>
        <v>Sim</v>
      </c>
      <c r="J3525" s="8" t="str">
        <f>VLOOKUP(A3525,Planilha1!A:Y,25,FALSE)</f>
        <v>Sim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Sim</v>
      </c>
      <c r="H3527" s="8" t="str">
        <f>VLOOKUP(A3527,Planilha1!A:Y,23,FALSE)</f>
        <v>Sim</v>
      </c>
      <c r="I3527" s="8" t="str">
        <f>VLOOKUP(A3527,Planilha1!A:Y,24,FALSE)</f>
        <v>Sim</v>
      </c>
      <c r="J3527" s="8" t="str">
        <f>VLOOKUP(A3527,Planilha1!A:Y,25,FALSE)</f>
        <v>Sim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Sim</v>
      </c>
      <c r="F3528" s="8" t="str">
        <f>VLOOKUP(A3528,Planilha1!A:Y,21,FALSE)</f>
        <v>Sim</v>
      </c>
      <c r="G3528" s="8" t="str">
        <f>VLOOKUP(A3528,Planilha1!A:Y,22,FALSE)</f>
        <v>Sim</v>
      </c>
      <c r="H3528" s="8" t="str">
        <f>VLOOKUP(A3528,Planilha1!A:Y,23,FALSE)</f>
        <v>Sim</v>
      </c>
      <c r="I3528" s="8" t="str">
        <f>VLOOKUP(A3528,Planilha1!A:Y,24,FALSE)</f>
        <v>Sim</v>
      </c>
      <c r="J3528" s="8" t="str">
        <f>VLOOKUP(A3528,Planilha1!A:Y,25,FALSE)</f>
        <v>Sim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Sim</v>
      </c>
      <c r="F3531" s="8" t="str">
        <f>VLOOKUP(A3531,Planilha1!A:Y,21,FALSE)</f>
        <v>Sim</v>
      </c>
      <c r="G3531" s="8" t="str">
        <f>VLOOKUP(A3531,Planilha1!A:Y,22,FALSE)</f>
        <v>Sim</v>
      </c>
      <c r="H3531" s="8" t="str">
        <f>VLOOKUP(A3531,Planilha1!A:Y,23,FALSE)</f>
        <v>Sim</v>
      </c>
      <c r="I3531" s="8" t="str">
        <f>VLOOKUP(A3531,Planilha1!A:Y,24,FALSE)</f>
        <v>Sim</v>
      </c>
      <c r="J3531" s="8" t="str">
        <f>VLOOKUP(A3531,Planilha1!A:Y,25,FALSE)</f>
        <v>Sim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Sim</v>
      </c>
      <c r="F3532" s="8" t="str">
        <f>VLOOKUP(A3532,Planilha1!A:Y,21,FALSE)</f>
        <v>Sim</v>
      </c>
      <c r="G3532" s="8" t="str">
        <f>VLOOKUP(A3532,Planilha1!A:Y,22,FALSE)</f>
        <v>Sim</v>
      </c>
      <c r="H3532" s="8" t="str">
        <f>VLOOKUP(A3532,Planilha1!A:Y,23,FALSE)</f>
        <v>Sim</v>
      </c>
      <c r="I3532" s="8" t="str">
        <f>VLOOKUP(A3532,Planilha1!A:Y,24,FALSE)</f>
        <v>Sim</v>
      </c>
      <c r="J3532" s="8" t="str">
        <f>VLOOKUP(A3532,Planilha1!A:Y,25,FALSE)</f>
        <v>Sim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Sim</v>
      </c>
      <c r="F3533" s="8" t="str">
        <f>VLOOKUP(A3533,Planilha1!A:Y,21,FALSE)</f>
        <v>Sim</v>
      </c>
      <c r="G3533" s="8" t="str">
        <f>VLOOKUP(A3533,Planilha1!A:Y,22,FALSE)</f>
        <v>Não</v>
      </c>
      <c r="H3533" s="8" t="str">
        <f>VLOOKUP(A3533,Planilha1!A:Y,23,FALSE)</f>
        <v>Sim</v>
      </c>
      <c r="I3533" s="8" t="str">
        <f>VLOOKUP(A3533,Planilha1!A:Y,24,FALSE)</f>
        <v>Não</v>
      </c>
      <c r="J3533" s="8" t="str">
        <f>VLOOKUP(A3533,Planilha1!A:Y,25,FALSE)</f>
        <v>Sim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Sim</v>
      </c>
      <c r="H3534" s="8" t="str">
        <f>VLOOKUP(A3534,Planilha1!A:Y,23,FALSE)</f>
        <v>Sim</v>
      </c>
      <c r="I3534" s="8" t="str">
        <f>VLOOKUP(A3534,Planilha1!A:Y,24,FALSE)</f>
        <v>Sim</v>
      </c>
      <c r="J3534" s="8" t="str">
        <f>VLOOKUP(A3534,Planilha1!A:Y,25,FALSE)</f>
        <v>Sim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Sim</v>
      </c>
      <c r="F3535" s="8" t="str">
        <f>VLOOKUP(A3535,Planilha1!A:Y,21,FALSE)</f>
        <v>Sim</v>
      </c>
      <c r="G3535" s="8" t="str">
        <f>VLOOKUP(A3535,Planilha1!A:Y,22,FALSE)</f>
        <v>Sim</v>
      </c>
      <c r="H3535" s="8" t="str">
        <f>VLOOKUP(A3535,Planilha1!A:Y,23,FALSE)</f>
        <v>Sim</v>
      </c>
      <c r="I3535" s="8" t="str">
        <f>VLOOKUP(A3535,Planilha1!A:Y,24,FALSE)</f>
        <v>Sim</v>
      </c>
      <c r="J3535" s="8" t="str">
        <f>VLOOKUP(A3535,Planilha1!A:Y,25,FALSE)</f>
        <v>Sim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Sim</v>
      </c>
      <c r="F3537" s="8" t="str">
        <f>VLOOKUP(A3537,Planilha1!A:Y,21,FALSE)</f>
        <v>Sim</v>
      </c>
      <c r="G3537" s="8" t="str">
        <f>VLOOKUP(A3537,Planilha1!A:Y,22,FALSE)</f>
        <v>Sim</v>
      </c>
      <c r="H3537" s="8" t="str">
        <f>VLOOKUP(A3537,Planilha1!A:Y,23,FALSE)</f>
        <v>Sim</v>
      </c>
      <c r="I3537" s="8" t="str">
        <f>VLOOKUP(A3537,Planilha1!A:Y,24,FALSE)</f>
        <v>Sim</v>
      </c>
      <c r="J3537" s="8" t="str">
        <f>VLOOKUP(A3537,Planilha1!A:Y,25,FALSE)</f>
        <v>Sim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Sim</v>
      </c>
      <c r="F3538" s="8" t="str">
        <f>VLOOKUP(A3538,Planilha1!A:Y,21,FALSE)</f>
        <v>Sim</v>
      </c>
      <c r="G3538" s="8" t="str">
        <f>VLOOKUP(A3538,Planilha1!A:Y,22,FALSE)</f>
        <v>Sim</v>
      </c>
      <c r="H3538" s="8" t="str">
        <f>VLOOKUP(A3538,Planilha1!A:Y,23,FALSE)</f>
        <v>Sim</v>
      </c>
      <c r="I3538" s="8" t="str">
        <f>VLOOKUP(A3538,Planilha1!A:Y,24,FALSE)</f>
        <v>Sim</v>
      </c>
      <c r="J3538" s="8" t="str">
        <f>VLOOKUP(A3538,Planilha1!A:Y,25,FALSE)</f>
        <v>Sim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Sim</v>
      </c>
      <c r="F3539" s="8" t="str">
        <f>VLOOKUP(A3539,Planilha1!A:Y,21,FALSE)</f>
        <v>Sim</v>
      </c>
      <c r="G3539" s="8" t="str">
        <f>VLOOKUP(A3539,Planilha1!A:Y,22,FALSE)</f>
        <v>Sim</v>
      </c>
      <c r="H3539" s="8" t="str">
        <f>VLOOKUP(A3539,Planilha1!A:Y,23,FALSE)</f>
        <v>Sim</v>
      </c>
      <c r="I3539" s="8" t="str">
        <f>VLOOKUP(A3539,Planilha1!A:Y,24,FALSE)</f>
        <v>Sim</v>
      </c>
      <c r="J3539" s="8" t="str">
        <f>VLOOKUP(A3539,Planilha1!A:Y,25,FALSE)</f>
        <v>Sim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Não</v>
      </c>
      <c r="H3540" s="8" t="str">
        <f>VLOOKUP(A3540,Planilha1!A:Y,23,FALSE)</f>
        <v>Sim</v>
      </c>
      <c r="I3540" s="8" t="str">
        <f>VLOOKUP(A3540,Planilha1!A:Y,24,FALSE)</f>
        <v>Não</v>
      </c>
      <c r="J3540" s="8" t="str">
        <f>VLOOKUP(A3540,Planilha1!A:Y,25,FALSE)</f>
        <v>Sim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Sim</v>
      </c>
      <c r="F3541" s="8" t="str">
        <f>VLOOKUP(A3541,Planilha1!A:Y,21,FALSE)</f>
        <v>Sim</v>
      </c>
      <c r="G3541" s="8" t="str">
        <f>VLOOKUP(A3541,Planilha1!A:Y,22,FALSE)</f>
        <v>Sim</v>
      </c>
      <c r="H3541" s="8" t="str">
        <f>VLOOKUP(A3541,Planilha1!A:Y,23,FALSE)</f>
        <v>Sim</v>
      </c>
      <c r="I3541" s="8" t="str">
        <f>VLOOKUP(A3541,Planilha1!A:Y,24,FALSE)</f>
        <v>Sim</v>
      </c>
      <c r="J3541" s="8" t="str">
        <f>VLOOKUP(A3541,Planilha1!A:Y,25,FALSE)</f>
        <v>Sim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Sim</v>
      </c>
      <c r="F3542" s="8" t="str">
        <f>VLOOKUP(A3542,Planilha1!A:Y,21,FALSE)</f>
        <v>Sim</v>
      </c>
      <c r="G3542" s="8" t="str">
        <f>VLOOKUP(A3542,Planilha1!A:Y,22,FALSE)</f>
        <v>Sim</v>
      </c>
      <c r="H3542" s="8" t="str">
        <f>VLOOKUP(A3542,Planilha1!A:Y,23,FALSE)</f>
        <v>Sim</v>
      </c>
      <c r="I3542" s="8" t="str">
        <f>VLOOKUP(A3542,Planilha1!A:Y,24,FALSE)</f>
        <v>Sim</v>
      </c>
      <c r="J3542" s="8" t="str">
        <f>VLOOKUP(A3542,Planilha1!A:Y,25,FALSE)</f>
        <v>Sim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Sim</v>
      </c>
      <c r="F3543" s="8" t="str">
        <f>VLOOKUP(A3543,Planilha1!A:Y,21,FALSE)</f>
        <v>Sim</v>
      </c>
      <c r="G3543" s="8" t="str">
        <f>VLOOKUP(A3543,Planilha1!A:Y,22,FALSE)</f>
        <v>Sim</v>
      </c>
      <c r="H3543" s="8" t="str">
        <f>VLOOKUP(A3543,Planilha1!A:Y,23,FALSE)</f>
        <v>Sim</v>
      </c>
      <c r="I3543" s="8" t="str">
        <f>VLOOKUP(A3543,Planilha1!A:Y,24,FALSE)</f>
        <v>Sim</v>
      </c>
      <c r="J3543" s="8" t="str">
        <f>VLOOKUP(A3543,Planilha1!A:Y,25,FALSE)</f>
        <v>Sim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Sim</v>
      </c>
      <c r="F3544" s="8" t="str">
        <f>VLOOKUP(A3544,Planilha1!A:Y,21,FALSE)</f>
        <v>Sim</v>
      </c>
      <c r="G3544" s="8" t="str">
        <f>VLOOKUP(A3544,Planilha1!A:Y,22,FALSE)</f>
        <v>Sim</v>
      </c>
      <c r="H3544" s="8" t="str">
        <f>VLOOKUP(A3544,Planilha1!A:Y,23,FALSE)</f>
        <v>Sim</v>
      </c>
      <c r="I3544" s="8" t="str">
        <f>VLOOKUP(A3544,Planilha1!A:Y,24,FALSE)</f>
        <v>Não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Sim</v>
      </c>
      <c r="G3545" s="8" t="str">
        <f>VLOOKUP(A3545,Planilha1!A:Y,22,FALSE)</f>
        <v>Não</v>
      </c>
      <c r="H3545" s="8" t="str">
        <f>VLOOKUP(A3545,Planilha1!A:Y,23,FALSE)</f>
        <v>Sim</v>
      </c>
      <c r="I3545" s="8" t="str">
        <f>VLOOKUP(A3545,Planilha1!A:Y,24,FALSE)</f>
        <v>Não</v>
      </c>
      <c r="J3545" s="8" t="str">
        <f>VLOOKUP(A3545,Planilha1!A:Y,25,FALSE)</f>
        <v>Sim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Sim</v>
      </c>
      <c r="H3546" s="8" t="str">
        <f>VLOOKUP(A3546,Planilha1!A:Y,23,FALSE)</f>
        <v>Sim</v>
      </c>
      <c r="I3546" s="8" t="str">
        <f>VLOOKUP(A3546,Planilha1!A:Y,24,FALSE)</f>
        <v>Não</v>
      </c>
      <c r="J3546" s="8" t="str">
        <f>VLOOKUP(A3546,Planilha1!A:Y,25,FALSE)</f>
        <v>Sim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Sim</v>
      </c>
      <c r="F3548" s="8" t="str">
        <f>VLOOKUP(A3548,Planilha1!A:Y,21,FALSE)</f>
        <v>Sim</v>
      </c>
      <c r="G3548" s="8" t="str">
        <f>VLOOKUP(A3548,Planilha1!A:Y,22,FALSE)</f>
        <v>Sim</v>
      </c>
      <c r="H3548" s="8" t="str">
        <f>VLOOKUP(A3548,Planilha1!A:Y,23,FALSE)</f>
        <v>Sim</v>
      </c>
      <c r="I3548" s="8" t="str">
        <f>VLOOKUP(A3548,Planilha1!A:Y,24,FALSE)</f>
        <v>Sim</v>
      </c>
      <c r="J3548" s="8" t="str">
        <f>VLOOKUP(A3548,Planilha1!A:Y,25,FALSE)</f>
        <v>Sim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Sim</v>
      </c>
      <c r="F3550" s="8" t="str">
        <f>VLOOKUP(A3550,Planilha1!A:Y,21,FALSE)</f>
        <v>Sim</v>
      </c>
      <c r="G3550" s="8" t="str">
        <f>VLOOKUP(A3550,Planilha1!A:Y,22,FALSE)</f>
        <v>Não</v>
      </c>
      <c r="H3550" s="8" t="str">
        <f>VLOOKUP(A3550,Planilha1!A:Y,23,FALSE)</f>
        <v>Sim</v>
      </c>
      <c r="I3550" s="8" t="str">
        <f>VLOOKUP(A3550,Planilha1!A:Y,24,FALSE)</f>
        <v>Não</v>
      </c>
      <c r="J3550" s="8" t="str">
        <f>VLOOKUP(A3550,Planilha1!A:Y,25,FALSE)</f>
        <v>Sim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Sim</v>
      </c>
      <c r="F3551" s="8" t="str">
        <f>VLOOKUP(A3551,Planilha1!A:Y,21,FALSE)</f>
        <v>Sim</v>
      </c>
      <c r="G3551" s="8" t="str">
        <f>VLOOKUP(A3551,Planilha1!A:Y,22,FALSE)</f>
        <v>Sim</v>
      </c>
      <c r="H3551" s="8" t="str">
        <f>VLOOKUP(A3551,Planilha1!A:Y,23,FALSE)</f>
        <v>Sim</v>
      </c>
      <c r="I3551" s="8" t="str">
        <f>VLOOKUP(A3551,Planilha1!A:Y,24,FALSE)</f>
        <v>Não</v>
      </c>
      <c r="J3551" s="8" t="str">
        <f>VLOOKUP(A3551,Planilha1!A:Y,25,FALSE)</f>
        <v>Não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Sim</v>
      </c>
      <c r="F3552" s="8" t="str">
        <f>VLOOKUP(A3552,Planilha1!A:Y,21,FALSE)</f>
        <v>Sim</v>
      </c>
      <c r="G3552" s="8" t="str">
        <f>VLOOKUP(A3552,Planilha1!A:Y,22,FALSE)</f>
        <v>Sim</v>
      </c>
      <c r="H3552" s="8" t="str">
        <f>VLOOKUP(A3552,Planilha1!A:Y,23,FALSE)</f>
        <v>Sim</v>
      </c>
      <c r="I3552" s="8" t="str">
        <f>VLOOKUP(A3552,Planilha1!A:Y,24,FALSE)</f>
        <v>Sim</v>
      </c>
      <c r="J3552" s="8" t="str">
        <f>VLOOKUP(A3552,Planilha1!A:Y,25,FALSE)</f>
        <v>Sim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Sim</v>
      </c>
      <c r="F3554" s="8" t="str">
        <f>VLOOKUP(A3554,Planilha1!A:Y,21,FALSE)</f>
        <v>Sim</v>
      </c>
      <c r="G3554" s="8" t="str">
        <f>VLOOKUP(A3554,Planilha1!A:Y,22,FALSE)</f>
        <v>Sim</v>
      </c>
      <c r="H3554" s="8" t="str">
        <f>VLOOKUP(A3554,Planilha1!A:Y,23,FALSE)</f>
        <v>Sim</v>
      </c>
      <c r="I3554" s="8" t="str">
        <f>VLOOKUP(A3554,Planilha1!A:Y,24,FALSE)</f>
        <v>Sim</v>
      </c>
      <c r="J3554" s="8" t="str">
        <f>VLOOKUP(A3554,Planilha1!A:Y,25,FALSE)</f>
        <v>Sim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Sim</v>
      </c>
      <c r="F3555" s="8" t="str">
        <f>VLOOKUP(A3555,Planilha1!A:Y,21,FALSE)</f>
        <v>Sim</v>
      </c>
      <c r="G3555" s="8" t="str">
        <f>VLOOKUP(A3555,Planilha1!A:Y,22,FALSE)</f>
        <v>Sim</v>
      </c>
      <c r="H3555" s="8" t="str">
        <f>VLOOKUP(A3555,Planilha1!A:Y,23,FALSE)</f>
        <v>Sim</v>
      </c>
      <c r="I3555" s="8" t="str">
        <f>VLOOKUP(A3555,Planilha1!A:Y,24,FALSE)</f>
        <v>Sim</v>
      </c>
      <c r="J3555" s="8" t="str">
        <f>VLOOKUP(A3555,Planilha1!A:Y,25,FALSE)</f>
        <v>Sim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Sim</v>
      </c>
      <c r="F3557" s="8" t="str">
        <f>VLOOKUP(A3557,Planilha1!A:Y,21,FALSE)</f>
        <v>Sim</v>
      </c>
      <c r="G3557" s="8" t="str">
        <f>VLOOKUP(A3557,Planilha1!A:Y,22,FALSE)</f>
        <v>Sim</v>
      </c>
      <c r="H3557" s="8" t="str">
        <f>VLOOKUP(A3557,Planilha1!A:Y,23,FALSE)</f>
        <v>Sim</v>
      </c>
      <c r="I3557" s="8" t="str">
        <f>VLOOKUP(A3557,Planilha1!A:Y,24,FALSE)</f>
        <v>Sim</v>
      </c>
      <c r="J3557" s="8" t="str">
        <f>VLOOKUP(A3557,Planilha1!A:Y,25,FALSE)</f>
        <v>Sim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Sim</v>
      </c>
      <c r="F3559" s="8" t="str">
        <f>VLOOKUP(A3559,Planilha1!A:Y,21,FALSE)</f>
        <v>Sim</v>
      </c>
      <c r="G3559" s="8" t="str">
        <f>VLOOKUP(A3559,Planilha1!A:Y,22,FALSE)</f>
        <v>Sim</v>
      </c>
      <c r="H3559" s="8" t="str">
        <f>VLOOKUP(A3559,Planilha1!A:Y,23,FALSE)</f>
        <v>Sim</v>
      </c>
      <c r="I3559" s="8" t="str">
        <f>VLOOKUP(A3559,Planilha1!A:Y,24,FALSE)</f>
        <v>Sim</v>
      </c>
      <c r="J3559" s="8" t="str">
        <f>VLOOKUP(A3559,Planilha1!A:Y,25,FALSE)</f>
        <v>Sim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Sim</v>
      </c>
      <c r="F3560" s="8" t="str">
        <f>VLOOKUP(A3560,Planilha1!A:Y,21,FALSE)</f>
        <v>Sim</v>
      </c>
      <c r="G3560" s="8" t="str">
        <f>VLOOKUP(A3560,Planilha1!A:Y,22,FALSE)</f>
        <v>Sim</v>
      </c>
      <c r="H3560" s="8" t="str">
        <f>VLOOKUP(A3560,Planilha1!A:Y,23,FALSE)</f>
        <v>Sim</v>
      </c>
      <c r="I3560" s="8" t="str">
        <f>VLOOKUP(A3560,Planilha1!A:Y,24,FALSE)</f>
        <v>Sim</v>
      </c>
      <c r="J3560" s="8" t="str">
        <f>VLOOKUP(A3560,Planilha1!A:Y,25,FALSE)</f>
        <v>Sim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Sim</v>
      </c>
      <c r="F3561" s="8" t="str">
        <f>VLOOKUP(A3561,Planilha1!A:Y,21,FALSE)</f>
        <v>Sim</v>
      </c>
      <c r="G3561" s="8" t="str">
        <f>VLOOKUP(A3561,Planilha1!A:Y,22,FALSE)</f>
        <v>Sim</v>
      </c>
      <c r="H3561" s="8" t="str">
        <f>VLOOKUP(A3561,Planilha1!A:Y,23,FALSE)</f>
        <v>Sim</v>
      </c>
      <c r="I3561" s="8" t="str">
        <f>VLOOKUP(A3561,Planilha1!A:Y,24,FALSE)</f>
        <v>Sim</v>
      </c>
      <c r="J3561" s="8" t="str">
        <f>VLOOKUP(A3561,Planilha1!A:Y,25,FALSE)</f>
        <v>Sim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Sim</v>
      </c>
      <c r="G3565" s="8" t="str">
        <f>VLOOKUP(A3565,Planilha1!A:Y,22,FALSE)</f>
        <v>Não</v>
      </c>
      <c r="H3565" s="8" t="str">
        <f>VLOOKUP(A3565,Planilha1!A:Y,23,FALSE)</f>
        <v>Sim</v>
      </c>
      <c r="I3565" s="8" t="str">
        <f>VLOOKUP(A3565,Planilha1!A:Y,24,FALSE)</f>
        <v>Não</v>
      </c>
      <c r="J3565" s="8" t="str">
        <f>VLOOKUP(A3565,Planilha1!A:Y,25,FALSE)</f>
        <v>Sim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Não</v>
      </c>
      <c r="F3567" s="8" t="str">
        <f>VLOOKUP(A3567,Planilha1!A:Y,21,FALSE)</f>
        <v>Sim</v>
      </c>
      <c r="G3567" s="8" t="str">
        <f>VLOOKUP(A3567,Planilha1!A:Y,22,FALSE)</f>
        <v>Não</v>
      </c>
      <c r="H3567" s="8" t="str">
        <f>VLOOKUP(A3567,Planilha1!A:Y,23,FALSE)</f>
        <v>Sim</v>
      </c>
      <c r="I3567" s="8" t="str">
        <f>VLOOKUP(A3567,Planilha1!A:Y,24,FALSE)</f>
        <v>Não</v>
      </c>
      <c r="J3567" s="8" t="str">
        <f>VLOOKUP(A3567,Planilha1!A:Y,25,FALSE)</f>
        <v>Sim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Sim</v>
      </c>
      <c r="F3568" s="8" t="str">
        <f>VLOOKUP(A3568,Planilha1!A:Y,21,FALSE)</f>
        <v>Sim</v>
      </c>
      <c r="G3568" s="8" t="str">
        <f>VLOOKUP(A3568,Planilha1!A:Y,22,FALSE)</f>
        <v>Sim</v>
      </c>
      <c r="H3568" s="8" t="str">
        <f>VLOOKUP(A3568,Planilha1!A:Y,23,FALSE)</f>
        <v>Sim</v>
      </c>
      <c r="I3568" s="8" t="str">
        <f>VLOOKUP(A3568,Planilha1!A:Y,24,FALSE)</f>
        <v>Não</v>
      </c>
      <c r="J3568" s="8" t="str">
        <f>VLOOKUP(A3568,Planilha1!A:Y,25,FALSE)</f>
        <v>Sim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Sim</v>
      </c>
      <c r="F3569" s="8" t="str">
        <f>VLOOKUP(A3569,Planilha1!A:Y,21,FALSE)</f>
        <v>Sim</v>
      </c>
      <c r="G3569" s="8" t="str">
        <f>VLOOKUP(A3569,Planilha1!A:Y,22,FALSE)</f>
        <v>Sim</v>
      </c>
      <c r="H3569" s="8" t="str">
        <f>VLOOKUP(A3569,Planilha1!A:Y,23,FALSE)</f>
        <v>Sim</v>
      </c>
      <c r="I3569" s="8" t="str">
        <f>VLOOKUP(A3569,Planilha1!A:Y,24,FALSE)</f>
        <v>Não</v>
      </c>
      <c r="J3569" s="8" t="str">
        <f>VLOOKUP(A3569,Planilha1!A:Y,25,FALSE)</f>
        <v>Não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Sim</v>
      </c>
      <c r="H3571" s="8" t="str">
        <f>VLOOKUP(A3571,Planilha1!A:Y,23,FALSE)</f>
        <v>Sim</v>
      </c>
      <c r="I3571" s="8" t="str">
        <f>VLOOKUP(A3571,Planilha1!A:Y,24,FALSE)</f>
        <v>Sim</v>
      </c>
      <c r="J3571" s="8" t="str">
        <f>VLOOKUP(A3571,Planilha1!A:Y,25,FALSE)</f>
        <v>Sim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Sim</v>
      </c>
      <c r="G3572" s="8" t="str">
        <f>VLOOKUP(A3572,Planilha1!A:Y,22,FALSE)</f>
        <v>Não</v>
      </c>
      <c r="H3572" s="8" t="str">
        <f>VLOOKUP(A3572,Planilha1!A:Y,23,FALSE)</f>
        <v>Sim</v>
      </c>
      <c r="I3572" s="8" t="str">
        <f>VLOOKUP(A3572,Planilha1!A:Y,24,FALSE)</f>
        <v>Não</v>
      </c>
      <c r="J3572" s="8" t="str">
        <f>VLOOKUP(A3572,Planilha1!A:Y,25,FALSE)</f>
        <v>Sim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Sim</v>
      </c>
      <c r="F3573" s="8" t="str">
        <f>VLOOKUP(A3573,Planilha1!A:Y,21,FALSE)</f>
        <v>Sim</v>
      </c>
      <c r="G3573" s="8" t="str">
        <f>VLOOKUP(A3573,Planilha1!A:Y,22,FALSE)</f>
        <v>Sim</v>
      </c>
      <c r="H3573" s="8" t="str">
        <f>VLOOKUP(A3573,Planilha1!A:Y,23,FALSE)</f>
        <v>Sim</v>
      </c>
      <c r="I3573" s="8" t="str">
        <f>VLOOKUP(A3573,Planilha1!A:Y,24,FALSE)</f>
        <v>Sim</v>
      </c>
      <c r="J3573" s="8" t="str">
        <f>VLOOKUP(A3573,Planilha1!A:Y,25,FALSE)</f>
        <v>Sim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Sim</v>
      </c>
      <c r="F3574" s="8" t="str">
        <f>VLOOKUP(A3574,Planilha1!A:Y,21,FALSE)</f>
        <v>Sim</v>
      </c>
      <c r="G3574" s="8" t="str">
        <f>VLOOKUP(A3574,Planilha1!A:Y,22,FALSE)</f>
        <v>Sim</v>
      </c>
      <c r="H3574" s="8" t="str">
        <f>VLOOKUP(A3574,Planilha1!A:Y,23,FALSE)</f>
        <v>Sim</v>
      </c>
      <c r="I3574" s="8" t="str">
        <f>VLOOKUP(A3574,Planilha1!A:Y,24,FALSE)</f>
        <v>Sim</v>
      </c>
      <c r="J3574" s="8" t="str">
        <f>VLOOKUP(A3574,Planilha1!A:Y,25,FALSE)</f>
        <v>Sim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Sim</v>
      </c>
      <c r="I3575" s="8" t="str">
        <f>VLOOKUP(A3575,Planilha1!A:Y,24,FALSE)</f>
        <v>Não</v>
      </c>
      <c r="J3575" s="8" t="str">
        <f>VLOOKUP(A3575,Planilha1!A:Y,25,FALSE)</f>
        <v>Sim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Sim</v>
      </c>
      <c r="F3577" s="8" t="str">
        <f>VLOOKUP(A3577,Planilha1!A:Y,21,FALSE)</f>
        <v>Sim</v>
      </c>
      <c r="G3577" s="8" t="str">
        <f>VLOOKUP(A3577,Planilha1!A:Y,22,FALSE)</f>
        <v>Sim</v>
      </c>
      <c r="H3577" s="8" t="str">
        <f>VLOOKUP(A3577,Planilha1!A:Y,23,FALSE)</f>
        <v>Sim</v>
      </c>
      <c r="I3577" s="8" t="str">
        <f>VLOOKUP(A3577,Planilha1!A:Y,24,FALSE)</f>
        <v>Sim</v>
      </c>
      <c r="J3577" s="8" t="str">
        <f>VLOOKUP(A3577,Planilha1!A:Y,25,FALSE)</f>
        <v>Sim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Sim</v>
      </c>
      <c r="I3579" s="8" t="str">
        <f>VLOOKUP(A3579,Planilha1!A:Y,24,FALSE)</f>
        <v>Não</v>
      </c>
      <c r="J3579" s="8" t="str">
        <f>VLOOKUP(A3579,Planilha1!A:Y,25,FALSE)</f>
        <v>Sim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Sim</v>
      </c>
      <c r="F3580" s="8" t="str">
        <f>VLOOKUP(A3580,Planilha1!A:Y,21,FALSE)</f>
        <v>Sim</v>
      </c>
      <c r="G3580" s="8" t="str">
        <f>VLOOKUP(A3580,Planilha1!A:Y,22,FALSE)</f>
        <v>Sim</v>
      </c>
      <c r="H3580" s="8" t="str">
        <f>VLOOKUP(A3580,Planilha1!A:Y,23,FALSE)</f>
        <v>Sim</v>
      </c>
      <c r="I3580" s="8" t="str">
        <f>VLOOKUP(A3580,Planilha1!A:Y,24,FALSE)</f>
        <v>Sim</v>
      </c>
      <c r="J3580" s="8" t="str">
        <f>VLOOKUP(A3580,Planilha1!A:Y,25,FALSE)</f>
        <v>Sim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Sim</v>
      </c>
      <c r="F3581" s="8" t="str">
        <f>VLOOKUP(A3581,Planilha1!A:Y,21,FALSE)</f>
        <v>Sim</v>
      </c>
      <c r="G3581" s="8" t="str">
        <f>VLOOKUP(A3581,Planilha1!A:Y,22,FALSE)</f>
        <v>Sim</v>
      </c>
      <c r="H3581" s="8" t="str">
        <f>VLOOKUP(A3581,Planilha1!A:Y,23,FALSE)</f>
        <v>Sim</v>
      </c>
      <c r="I3581" s="8" t="str">
        <f>VLOOKUP(A3581,Planilha1!A:Y,24,FALSE)</f>
        <v>Sim</v>
      </c>
      <c r="J3581" s="8" t="str">
        <f>VLOOKUP(A3581,Planilha1!A:Y,25,FALSE)</f>
        <v>Sim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Sim</v>
      </c>
      <c r="F3582" s="8" t="str">
        <f>VLOOKUP(A3582,Planilha1!A:Y,21,FALSE)</f>
        <v>Sim</v>
      </c>
      <c r="G3582" s="8" t="str">
        <f>VLOOKUP(A3582,Planilha1!A:Y,22,FALSE)</f>
        <v>Sim</v>
      </c>
      <c r="H3582" s="8" t="str">
        <f>VLOOKUP(A3582,Planilha1!A:Y,23,FALSE)</f>
        <v>Sim</v>
      </c>
      <c r="I3582" s="8" t="str">
        <f>VLOOKUP(A3582,Planilha1!A:Y,24,FALSE)</f>
        <v>Sim</v>
      </c>
      <c r="J3582" s="8" t="str">
        <f>VLOOKUP(A3582,Planilha1!A:Y,25,FALSE)</f>
        <v>Sim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Sim</v>
      </c>
      <c r="F3584" s="8" t="str">
        <f>VLOOKUP(A3584,Planilha1!A:Y,21,FALSE)</f>
        <v>Sim</v>
      </c>
      <c r="G3584" s="8" t="str">
        <f>VLOOKUP(A3584,Planilha1!A:Y,22,FALSE)</f>
        <v>Sim</v>
      </c>
      <c r="H3584" s="8" t="str">
        <f>VLOOKUP(A3584,Planilha1!A:Y,23,FALSE)</f>
        <v>Sim</v>
      </c>
      <c r="I3584" s="8" t="str">
        <f>VLOOKUP(A3584,Planilha1!A:Y,24,FALSE)</f>
        <v>Sim</v>
      </c>
      <c r="J3584" s="8" t="str">
        <f>VLOOKUP(A3584,Planilha1!A:Y,25,FALSE)</f>
        <v>Sim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Sim</v>
      </c>
      <c r="F3585" s="8" t="str">
        <f>VLOOKUP(A3585,Planilha1!A:Y,21,FALSE)</f>
        <v>Sim</v>
      </c>
      <c r="G3585" s="8" t="str">
        <f>VLOOKUP(A3585,Planilha1!A:Y,22,FALSE)</f>
        <v>Sim</v>
      </c>
      <c r="H3585" s="8" t="str">
        <f>VLOOKUP(A3585,Planilha1!A:Y,23,FALSE)</f>
        <v>Sim</v>
      </c>
      <c r="I3585" s="8" t="str">
        <f>VLOOKUP(A3585,Planilha1!A:Y,24,FALSE)</f>
        <v>Sim</v>
      </c>
      <c r="J3585" s="8" t="str">
        <f>VLOOKUP(A3585,Planilha1!A:Y,25,FALSE)</f>
        <v>Sim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Sim</v>
      </c>
      <c r="F3586" s="8" t="str">
        <f>VLOOKUP(A3586,Planilha1!A:Y,21,FALSE)</f>
        <v>Sim</v>
      </c>
      <c r="G3586" s="8" t="str">
        <f>VLOOKUP(A3586,Planilha1!A:Y,22,FALSE)</f>
        <v>Sim</v>
      </c>
      <c r="H3586" s="8" t="str">
        <f>VLOOKUP(A3586,Planilha1!A:Y,23,FALSE)</f>
        <v>Sim</v>
      </c>
      <c r="I3586" s="8" t="str">
        <f>VLOOKUP(A3586,Planilha1!A:Y,24,FALSE)</f>
        <v>Sim</v>
      </c>
      <c r="J3586" s="8" t="str">
        <f>VLOOKUP(A3586,Planilha1!A:Y,25,FALSE)</f>
        <v>Não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Sim</v>
      </c>
      <c r="F3587" s="8" t="str">
        <f>VLOOKUP(A3587,Planilha1!A:Y,21,FALSE)</f>
        <v>Sim</v>
      </c>
      <c r="G3587" s="8" t="str">
        <f>VLOOKUP(A3587,Planilha1!A:Y,22,FALSE)</f>
        <v>Sim</v>
      </c>
      <c r="H3587" s="8" t="str">
        <f>VLOOKUP(A3587,Planilha1!A:Y,23,FALSE)</f>
        <v>Sim</v>
      </c>
      <c r="I3587" s="8" t="str">
        <f>VLOOKUP(A3587,Planilha1!A:Y,24,FALSE)</f>
        <v>Sim</v>
      </c>
      <c r="J3587" s="8" t="str">
        <f>VLOOKUP(A3587,Planilha1!A:Y,25,FALSE)</f>
        <v>Sim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Sim</v>
      </c>
      <c r="F3590" s="8" t="str">
        <f>VLOOKUP(A3590,Planilha1!A:Y,21,FALSE)</f>
        <v>Sim</v>
      </c>
      <c r="G3590" s="8" t="str">
        <f>VLOOKUP(A3590,Planilha1!A:Y,22,FALSE)</f>
        <v>Sim</v>
      </c>
      <c r="H3590" s="8" t="str">
        <f>VLOOKUP(A3590,Planilha1!A:Y,23,FALSE)</f>
        <v>Sim</v>
      </c>
      <c r="I3590" s="8" t="str">
        <f>VLOOKUP(A3590,Planilha1!A:Y,24,FALSE)</f>
        <v>Sim</v>
      </c>
      <c r="J3590" s="8" t="str">
        <f>VLOOKUP(A3590,Planilha1!A:Y,25,FALSE)</f>
        <v>Sim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Sim</v>
      </c>
      <c r="F3591" s="8" t="str">
        <f>VLOOKUP(A3591,Planilha1!A:Y,21,FALSE)</f>
        <v>Sim</v>
      </c>
      <c r="G3591" s="8" t="str">
        <f>VLOOKUP(A3591,Planilha1!A:Y,22,FALSE)</f>
        <v>Sim</v>
      </c>
      <c r="H3591" s="8" t="str">
        <f>VLOOKUP(A3591,Planilha1!A:Y,23,FALSE)</f>
        <v>Sim</v>
      </c>
      <c r="I3591" s="8" t="str">
        <f>VLOOKUP(A3591,Planilha1!A:Y,24,FALSE)</f>
        <v>Sim</v>
      </c>
      <c r="J3591" s="8" t="str">
        <f>VLOOKUP(A3591,Planilha1!A:Y,25,FALSE)</f>
        <v>Sim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Sim</v>
      </c>
      <c r="F3592" s="8" t="str">
        <f>VLOOKUP(A3592,Planilha1!A:Y,21,FALSE)</f>
        <v>Sim</v>
      </c>
      <c r="G3592" s="8" t="str">
        <f>VLOOKUP(A3592,Planilha1!A:Y,22,FALSE)</f>
        <v>Sim</v>
      </c>
      <c r="H3592" s="8" t="str">
        <f>VLOOKUP(A3592,Planilha1!A:Y,23,FALSE)</f>
        <v>Sim</v>
      </c>
      <c r="I3592" s="8" t="str">
        <f>VLOOKUP(A3592,Planilha1!A:Y,24,FALSE)</f>
        <v>Sim</v>
      </c>
      <c r="J3592" s="8" t="str">
        <f>VLOOKUP(A3592,Planilha1!A:Y,25,FALSE)</f>
        <v>Sim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Sim</v>
      </c>
      <c r="F3593" s="8" t="str">
        <f>VLOOKUP(A3593,Planilha1!A:Y,21,FALSE)</f>
        <v>Sim</v>
      </c>
      <c r="G3593" s="8" t="str">
        <f>VLOOKUP(A3593,Planilha1!A:Y,22,FALSE)</f>
        <v>Sim</v>
      </c>
      <c r="H3593" s="8" t="str">
        <f>VLOOKUP(A3593,Planilha1!A:Y,23,FALSE)</f>
        <v>Sim</v>
      </c>
      <c r="I3593" s="8" t="str">
        <f>VLOOKUP(A3593,Planilha1!A:Y,24,FALSE)</f>
        <v>Sim</v>
      </c>
      <c r="J3593" s="8" t="str">
        <f>VLOOKUP(A3593,Planilha1!A:Y,25,FALSE)</f>
        <v>Não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Sim</v>
      </c>
      <c r="F3594" s="8" t="str">
        <f>VLOOKUP(A3594,Planilha1!A:Y,21,FALSE)</f>
        <v>Sim</v>
      </c>
      <c r="G3594" s="8" t="str">
        <f>VLOOKUP(A3594,Planilha1!A:Y,22,FALSE)</f>
        <v>Sim</v>
      </c>
      <c r="H3594" s="8" t="str">
        <f>VLOOKUP(A3594,Planilha1!A:Y,23,FALSE)</f>
        <v>Sim</v>
      </c>
      <c r="I3594" s="8" t="str">
        <f>VLOOKUP(A3594,Planilha1!A:Y,24,FALSE)</f>
        <v>Sim</v>
      </c>
      <c r="J3594" s="8" t="str">
        <f>VLOOKUP(A3594,Planilha1!A:Y,25,FALSE)</f>
        <v>Sim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Sim</v>
      </c>
      <c r="F3595" s="8" t="str">
        <f>VLOOKUP(A3595,Planilha1!A:Y,21,FALSE)</f>
        <v>Não</v>
      </c>
      <c r="G3595" s="8" t="str">
        <f>VLOOKUP(A3595,Planilha1!A:Y,22,FALSE)</f>
        <v>Sim</v>
      </c>
      <c r="H3595" s="8" t="str">
        <f>VLOOKUP(A3595,Planilha1!A:Y,23,FALSE)</f>
        <v>Não</v>
      </c>
      <c r="I3595" s="8" t="str">
        <f>VLOOKUP(A3595,Planilha1!A:Y,24,FALSE)</f>
        <v>Sim</v>
      </c>
      <c r="J3595" s="8" t="str">
        <f>VLOOKUP(A3595,Planilha1!A:Y,25,FALSE)</f>
        <v>Sim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Sim</v>
      </c>
      <c r="F3596" s="8" t="str">
        <f>VLOOKUP(A3596,Planilha1!A:Y,21,FALSE)</f>
        <v>Sim</v>
      </c>
      <c r="G3596" s="8" t="str">
        <f>VLOOKUP(A3596,Planilha1!A:Y,22,FALSE)</f>
        <v>Sim</v>
      </c>
      <c r="H3596" s="8" t="str">
        <f>VLOOKUP(A3596,Planilha1!A:Y,23,FALSE)</f>
        <v>Sim</v>
      </c>
      <c r="I3596" s="8" t="str">
        <f>VLOOKUP(A3596,Planilha1!A:Y,24,FALSE)</f>
        <v>Sim</v>
      </c>
      <c r="J3596" s="8" t="str">
        <f>VLOOKUP(A3596,Planilha1!A:Y,25,FALSE)</f>
        <v>Sim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Sim</v>
      </c>
      <c r="F3597" s="8" t="str">
        <f>VLOOKUP(A3597,Planilha1!A:Y,21,FALSE)</f>
        <v>Sim</v>
      </c>
      <c r="G3597" s="8" t="str">
        <f>VLOOKUP(A3597,Planilha1!A:Y,22,FALSE)</f>
        <v>Sim</v>
      </c>
      <c r="H3597" s="8" t="str">
        <f>VLOOKUP(A3597,Planilha1!A:Y,23,FALSE)</f>
        <v>Não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Sim</v>
      </c>
      <c r="F3598" s="8" t="str">
        <f>VLOOKUP(A3598,Planilha1!A:Y,21,FALSE)</f>
        <v>Sim</v>
      </c>
      <c r="G3598" s="8" t="str">
        <f>VLOOKUP(A3598,Planilha1!A:Y,22,FALSE)</f>
        <v>Sim</v>
      </c>
      <c r="H3598" s="8" t="str">
        <f>VLOOKUP(A3598,Planilha1!A:Y,23,FALSE)</f>
        <v>Sim</v>
      </c>
      <c r="I3598" s="8" t="str">
        <f>VLOOKUP(A3598,Planilha1!A:Y,24,FALSE)</f>
        <v>Não</v>
      </c>
      <c r="J3598" s="8" t="str">
        <f>VLOOKUP(A3598,Planilha1!A:Y,25,FALSE)</f>
        <v>Sim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Sim</v>
      </c>
      <c r="F3599" s="8" t="str">
        <f>VLOOKUP(A3599,Planilha1!A:Y,21,FALSE)</f>
        <v>Sim</v>
      </c>
      <c r="G3599" s="8" t="str">
        <f>VLOOKUP(A3599,Planilha1!A:Y,22,FALSE)</f>
        <v>Sim</v>
      </c>
      <c r="H3599" s="8" t="str">
        <f>VLOOKUP(A3599,Planilha1!A:Y,23,FALSE)</f>
        <v>Sim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Não</v>
      </c>
      <c r="H3600" s="8" t="str">
        <f>VLOOKUP(A3600,Planilha1!A:Y,23,FALSE)</f>
        <v>Sim</v>
      </c>
      <c r="I3600" s="8" t="str">
        <f>VLOOKUP(A3600,Planilha1!A:Y,24,FALSE)</f>
        <v>Não</v>
      </c>
      <c r="J3600" s="8" t="str">
        <f>VLOOKUP(A3600,Planilha1!A:Y,25,FALSE)</f>
        <v>Sim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Sim</v>
      </c>
      <c r="F3601" s="8" t="str">
        <f>VLOOKUP(A3601,Planilha1!A:Y,21,FALSE)</f>
        <v>Sim</v>
      </c>
      <c r="G3601" s="8" t="str">
        <f>VLOOKUP(A3601,Planilha1!A:Y,22,FALSE)</f>
        <v>Não</v>
      </c>
      <c r="H3601" s="8" t="str">
        <f>VLOOKUP(A3601,Planilha1!A:Y,23,FALSE)</f>
        <v>Sim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Sim</v>
      </c>
      <c r="G3602" s="8" t="str">
        <f>VLOOKUP(A3602,Planilha1!A:Y,22,FALSE)</f>
        <v>Não</v>
      </c>
      <c r="H3602" s="8" t="str">
        <f>VLOOKUP(A3602,Planilha1!A:Y,23,FALSE)</f>
        <v>Sim</v>
      </c>
      <c r="I3602" s="8" t="str">
        <f>VLOOKUP(A3602,Planilha1!A:Y,24,FALSE)</f>
        <v>Não</v>
      </c>
      <c r="J3602" s="8" t="str">
        <f>VLOOKUP(A3602,Planilha1!A:Y,25,FALSE)</f>
        <v>Sim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Sim</v>
      </c>
      <c r="F3603" s="8" t="str">
        <f>VLOOKUP(A3603,Planilha1!A:Y,21,FALSE)</f>
        <v>Sim</v>
      </c>
      <c r="G3603" s="8" t="str">
        <f>VLOOKUP(A3603,Planilha1!A:Y,22,FALSE)</f>
        <v>Sim</v>
      </c>
      <c r="H3603" s="8" t="str">
        <f>VLOOKUP(A3603,Planilha1!A:Y,23,FALSE)</f>
        <v>Sim</v>
      </c>
      <c r="I3603" s="8" t="str">
        <f>VLOOKUP(A3603,Planilha1!A:Y,24,FALSE)</f>
        <v>Sim</v>
      </c>
      <c r="J3603" s="8" t="str">
        <f>VLOOKUP(A3603,Planilha1!A:Y,25,FALSE)</f>
        <v>Sim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Sim</v>
      </c>
      <c r="F3604" s="8" t="str">
        <f>VLOOKUP(A3604,Planilha1!A:Y,21,FALSE)</f>
        <v>Sim</v>
      </c>
      <c r="G3604" s="8" t="str">
        <f>VLOOKUP(A3604,Planilha1!A:Y,22,FALSE)</f>
        <v>Sim</v>
      </c>
      <c r="H3604" s="8" t="str">
        <f>VLOOKUP(A3604,Planilha1!A:Y,23,FALSE)</f>
        <v>Sim</v>
      </c>
      <c r="I3604" s="8" t="str">
        <f>VLOOKUP(A3604,Planilha1!A:Y,24,FALSE)</f>
        <v>Sim</v>
      </c>
      <c r="J3604" s="8" t="str">
        <f>VLOOKUP(A3604,Planilha1!A:Y,25,FALSE)</f>
        <v>Sim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Sim</v>
      </c>
      <c r="H3605" s="8" t="str">
        <f>VLOOKUP(A3605,Planilha1!A:Y,23,FALSE)</f>
        <v>Sim</v>
      </c>
      <c r="I3605" s="8" t="str">
        <f>VLOOKUP(A3605,Planilha1!A:Y,24,FALSE)</f>
        <v>Sim</v>
      </c>
      <c r="J3605" s="8" t="str">
        <f>VLOOKUP(A3605,Planilha1!A:Y,25,FALSE)</f>
        <v>Sim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Não</v>
      </c>
      <c r="H3606" s="8" t="str">
        <f>VLOOKUP(A3606,Planilha1!A:Y,23,FALSE)</f>
        <v>Sim</v>
      </c>
      <c r="I3606" s="8" t="str">
        <f>VLOOKUP(A3606,Planilha1!A:Y,24,FALSE)</f>
        <v>Não</v>
      </c>
      <c r="J3606" s="8" t="str">
        <f>VLOOKUP(A3606,Planilha1!A:Y,25,FALSE)</f>
        <v>Sim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Sim</v>
      </c>
      <c r="F3607" s="8" t="str">
        <f>VLOOKUP(A3607,Planilha1!A:Y,21,FALSE)</f>
        <v>Sim</v>
      </c>
      <c r="G3607" s="8" t="str">
        <f>VLOOKUP(A3607,Planilha1!A:Y,22,FALSE)</f>
        <v>Sim</v>
      </c>
      <c r="H3607" s="8" t="str">
        <f>VLOOKUP(A3607,Planilha1!A:Y,23,FALSE)</f>
        <v>Sim</v>
      </c>
      <c r="I3607" s="8" t="str">
        <f>VLOOKUP(A3607,Planilha1!A:Y,24,FALSE)</f>
        <v>Não</v>
      </c>
      <c r="J3607" s="8" t="str">
        <f>VLOOKUP(A3607,Planilha1!A:Y,25,FALSE)</f>
        <v>Não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Sim</v>
      </c>
      <c r="F3608" s="8" t="str">
        <f>VLOOKUP(A3608,Planilha1!A:Y,21,FALSE)</f>
        <v>Sim</v>
      </c>
      <c r="G3608" s="8" t="str">
        <f>VLOOKUP(A3608,Planilha1!A:Y,22,FALSE)</f>
        <v>Sim</v>
      </c>
      <c r="H3608" s="8" t="str">
        <f>VLOOKUP(A3608,Planilha1!A:Y,23,FALSE)</f>
        <v>Sim</v>
      </c>
      <c r="I3608" s="8" t="str">
        <f>VLOOKUP(A3608,Planilha1!A:Y,24,FALSE)</f>
        <v>Sim</v>
      </c>
      <c r="J3608" s="8" t="str">
        <f>VLOOKUP(A3608,Planilha1!A:Y,25,FALSE)</f>
        <v>Sim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Não</v>
      </c>
      <c r="F3610" s="8" t="str">
        <f>VLOOKUP(A3610,Planilha1!A:Y,21,FALSE)</f>
        <v>Não</v>
      </c>
      <c r="G3610" s="8" t="str">
        <f>VLOOKUP(A3610,Planilha1!A:Y,22,FALSE)</f>
        <v>Não</v>
      </c>
      <c r="H3610" s="8" t="str">
        <f>VLOOKUP(A3610,Planilha1!A:Y,23,FALSE)</f>
        <v>Não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Sim</v>
      </c>
      <c r="F3611" s="8" t="str">
        <f>VLOOKUP(A3611,Planilha1!A:Y,21,FALSE)</f>
        <v>Sim</v>
      </c>
      <c r="G3611" s="8" t="str">
        <f>VLOOKUP(A3611,Planilha1!A:Y,22,FALSE)</f>
        <v>Sim</v>
      </c>
      <c r="H3611" s="8" t="str">
        <f>VLOOKUP(A3611,Planilha1!A:Y,23,FALSE)</f>
        <v>Sim</v>
      </c>
      <c r="I3611" s="8" t="str">
        <f>VLOOKUP(A3611,Planilha1!A:Y,24,FALSE)</f>
        <v>Sim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Sim</v>
      </c>
      <c r="F3612" s="8" t="str">
        <f>VLOOKUP(A3612,Planilha1!A:Y,21,FALSE)</f>
        <v>Sim</v>
      </c>
      <c r="G3612" s="8" t="str">
        <f>VLOOKUP(A3612,Planilha1!A:Y,22,FALSE)</f>
        <v>Sim</v>
      </c>
      <c r="H3612" s="8" t="str">
        <f>VLOOKUP(A3612,Planilha1!A:Y,23,FALSE)</f>
        <v>Sim</v>
      </c>
      <c r="I3612" s="8" t="str">
        <f>VLOOKUP(A3612,Planilha1!A:Y,24,FALSE)</f>
        <v>Sim</v>
      </c>
      <c r="J3612" s="8" t="str">
        <f>VLOOKUP(A3612,Planilha1!A:Y,25,FALSE)</f>
        <v>Sim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Sim</v>
      </c>
      <c r="I3613" s="8" t="str">
        <f>VLOOKUP(A3613,Planilha1!A:Y,24,FALSE)</f>
        <v>Sim</v>
      </c>
      <c r="J3613" s="8" t="str">
        <f>VLOOKUP(A3613,Planilha1!A:Y,25,FALSE)</f>
        <v>Sim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Sim</v>
      </c>
      <c r="F3615" s="8" t="str">
        <f>VLOOKUP(A3615,Planilha1!A:Y,21,FALSE)</f>
        <v>Sim</v>
      </c>
      <c r="G3615" s="8" t="str">
        <f>VLOOKUP(A3615,Planilha1!A:Y,22,FALSE)</f>
        <v>Sim</v>
      </c>
      <c r="H3615" s="8" t="str">
        <f>VLOOKUP(A3615,Planilha1!A:Y,23,FALSE)</f>
        <v>Sim</v>
      </c>
      <c r="I3615" s="8" t="str">
        <f>VLOOKUP(A3615,Planilha1!A:Y,24,FALSE)</f>
        <v>Sim</v>
      </c>
      <c r="J3615" s="8" t="str">
        <f>VLOOKUP(A3615,Planilha1!A:Y,25,FALSE)</f>
        <v>Sim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Sim</v>
      </c>
      <c r="F3617" s="8" t="str">
        <f>VLOOKUP(A3617,Planilha1!A:Y,21,FALSE)</f>
        <v>Sim</v>
      </c>
      <c r="G3617" s="8" t="str">
        <f>VLOOKUP(A3617,Planilha1!A:Y,22,FALSE)</f>
        <v>Sim</v>
      </c>
      <c r="H3617" s="8" t="str">
        <f>VLOOKUP(A3617,Planilha1!A:Y,23,FALSE)</f>
        <v>Não</v>
      </c>
      <c r="I3617" s="8" t="str">
        <f>VLOOKUP(A3617,Planilha1!A:Y,24,FALSE)</f>
        <v>Sim</v>
      </c>
      <c r="J3617" s="8" t="str">
        <f>VLOOKUP(A3617,Planilha1!A:Y,25,FALSE)</f>
        <v>Sim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Sim</v>
      </c>
      <c r="F3619" s="8" t="str">
        <f>VLOOKUP(A3619,Planilha1!A:Y,21,FALSE)</f>
        <v>Sim</v>
      </c>
      <c r="G3619" s="8" t="str">
        <f>VLOOKUP(A3619,Planilha1!A:Y,22,FALSE)</f>
        <v>Sim</v>
      </c>
      <c r="H3619" s="8" t="str">
        <f>VLOOKUP(A3619,Planilha1!A:Y,23,FALSE)</f>
        <v>Sim</v>
      </c>
      <c r="I3619" s="8" t="str">
        <f>VLOOKUP(A3619,Planilha1!A:Y,24,FALSE)</f>
        <v>Sim</v>
      </c>
      <c r="J3619" s="8" t="str">
        <f>VLOOKUP(A3619,Planilha1!A:Y,25,FALSE)</f>
        <v>Sim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Sim</v>
      </c>
      <c r="H3620" s="8" t="str">
        <f>VLOOKUP(A3620,Planilha1!A:Y,23,FALSE)</f>
        <v>Sim</v>
      </c>
      <c r="I3620" s="8" t="str">
        <f>VLOOKUP(A3620,Planilha1!A:Y,24,FALSE)</f>
        <v>Sim</v>
      </c>
      <c r="J3620" s="8" t="str">
        <f>VLOOKUP(A3620,Planilha1!A:Y,25,FALSE)</f>
        <v>Sim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Sim</v>
      </c>
      <c r="F3622" s="8" t="str">
        <f>VLOOKUP(A3622,Planilha1!A:Y,21,FALSE)</f>
        <v>Sim</v>
      </c>
      <c r="G3622" s="8" t="str">
        <f>VLOOKUP(A3622,Planilha1!A:Y,22,FALSE)</f>
        <v>Sim</v>
      </c>
      <c r="H3622" s="8" t="str">
        <f>VLOOKUP(A3622,Planilha1!A:Y,23,FALSE)</f>
        <v>Sim</v>
      </c>
      <c r="I3622" s="8" t="str">
        <f>VLOOKUP(A3622,Planilha1!A:Y,24,FALSE)</f>
        <v>Sim</v>
      </c>
      <c r="J3622" s="8" t="str">
        <f>VLOOKUP(A3622,Planilha1!A:Y,25,FALSE)</f>
        <v>Sim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Sim</v>
      </c>
      <c r="F3623" s="8" t="str">
        <f>VLOOKUP(A3623,Planilha1!A:Y,21,FALSE)</f>
        <v>Sim</v>
      </c>
      <c r="G3623" s="8" t="str">
        <f>VLOOKUP(A3623,Planilha1!A:Y,22,FALSE)</f>
        <v>Sim</v>
      </c>
      <c r="H3623" s="8" t="str">
        <f>VLOOKUP(A3623,Planilha1!A:Y,23,FALSE)</f>
        <v>Sim</v>
      </c>
      <c r="I3623" s="8" t="str">
        <f>VLOOKUP(A3623,Planilha1!A:Y,24,FALSE)</f>
        <v>Sim</v>
      </c>
      <c r="J3623" s="8" t="str">
        <f>VLOOKUP(A3623,Planilha1!A:Y,25,FALSE)</f>
        <v>Sim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Não</v>
      </c>
      <c r="F3624" s="8" t="str">
        <f>VLOOKUP(A3624,Planilha1!A:Y,21,FALSE)</f>
        <v>Sim</v>
      </c>
      <c r="G3624" s="8" t="str">
        <f>VLOOKUP(A3624,Planilha1!A:Y,22,FALSE)</f>
        <v>Não</v>
      </c>
      <c r="H3624" s="8" t="str">
        <f>VLOOKUP(A3624,Planilha1!A:Y,23,FALSE)</f>
        <v>Sim</v>
      </c>
      <c r="I3624" s="8" t="str">
        <f>VLOOKUP(A3624,Planilha1!A:Y,24,FALSE)</f>
        <v>Não</v>
      </c>
      <c r="J3624" s="8" t="str">
        <f>VLOOKUP(A3624,Planilha1!A:Y,25,FALSE)</f>
        <v>Sim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Sim</v>
      </c>
      <c r="F3626" s="8" t="str">
        <f>VLOOKUP(A3626,Planilha1!A:Y,21,FALSE)</f>
        <v>Sim</v>
      </c>
      <c r="G3626" s="8" t="str">
        <f>VLOOKUP(A3626,Planilha1!A:Y,22,FALSE)</f>
        <v>Sim</v>
      </c>
      <c r="H3626" s="8" t="str">
        <f>VLOOKUP(A3626,Planilha1!A:Y,23,FALSE)</f>
        <v>Sim</v>
      </c>
      <c r="I3626" s="8" t="str">
        <f>VLOOKUP(A3626,Planilha1!A:Y,24,FALSE)</f>
        <v>Sim</v>
      </c>
      <c r="J3626" s="8" t="str">
        <f>VLOOKUP(A3626,Planilha1!A:Y,25,FALSE)</f>
        <v>Sim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Sim</v>
      </c>
      <c r="H3627" s="8" t="str">
        <f>VLOOKUP(A3627,Planilha1!A:Y,23,FALSE)</f>
        <v>Sim</v>
      </c>
      <c r="I3627" s="8" t="str">
        <f>VLOOKUP(A3627,Planilha1!A:Y,24,FALSE)</f>
        <v>Sim</v>
      </c>
      <c r="J3627" s="8" t="str">
        <f>VLOOKUP(A3627,Planilha1!A:Y,25,FALSE)</f>
        <v>Sim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Sim</v>
      </c>
      <c r="F3628" s="8" t="str">
        <f>VLOOKUP(A3628,Planilha1!A:Y,21,FALSE)</f>
        <v>Sim</v>
      </c>
      <c r="G3628" s="8" t="str">
        <f>VLOOKUP(A3628,Planilha1!A:Y,22,FALSE)</f>
        <v>Sim</v>
      </c>
      <c r="H3628" s="8" t="str">
        <f>VLOOKUP(A3628,Planilha1!A:Y,23,FALSE)</f>
        <v>Sim</v>
      </c>
      <c r="I3628" s="8" t="str">
        <f>VLOOKUP(A3628,Planilha1!A:Y,24,FALSE)</f>
        <v>Sim</v>
      </c>
      <c r="J3628" s="8" t="str">
        <f>VLOOKUP(A3628,Planilha1!A:Y,25,FALSE)</f>
        <v>Não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Sim</v>
      </c>
      <c r="F3629" s="8" t="str">
        <f>VLOOKUP(A3629,Planilha1!A:Y,21,FALSE)</f>
        <v>Sim</v>
      </c>
      <c r="G3629" s="8" t="str">
        <f>VLOOKUP(A3629,Planilha1!A:Y,22,FALSE)</f>
        <v>Não</v>
      </c>
      <c r="H3629" s="8" t="str">
        <f>VLOOKUP(A3629,Planilha1!A:Y,23,FALSE)</f>
        <v>Sim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Sim</v>
      </c>
      <c r="H3630" s="8" t="str">
        <f>VLOOKUP(A3630,Planilha1!A:Y,23,FALSE)</f>
        <v>Sim</v>
      </c>
      <c r="I3630" s="8" t="str">
        <f>VLOOKUP(A3630,Planilha1!A:Y,24,FALSE)</f>
        <v>Sim</v>
      </c>
      <c r="J3630" s="8" t="str">
        <f>VLOOKUP(A3630,Planilha1!A:Y,25,FALSE)</f>
        <v>Sim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Sim</v>
      </c>
      <c r="F3631" s="8" t="str">
        <f>VLOOKUP(A3631,Planilha1!A:Y,21,FALSE)</f>
        <v>Sim</v>
      </c>
      <c r="G3631" s="8" t="str">
        <f>VLOOKUP(A3631,Planilha1!A:Y,22,FALSE)</f>
        <v>Não</v>
      </c>
      <c r="H3631" s="8" t="str">
        <f>VLOOKUP(A3631,Planilha1!A:Y,23,FALSE)</f>
        <v>Sim</v>
      </c>
      <c r="I3631" s="8" t="str">
        <f>VLOOKUP(A3631,Planilha1!A:Y,24,FALSE)</f>
        <v>Não</v>
      </c>
      <c r="J3631" s="8" t="str">
        <f>VLOOKUP(A3631,Planilha1!A:Y,25,FALSE)</f>
        <v>Sim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Sim</v>
      </c>
      <c r="F3632" s="8" t="str">
        <f>VLOOKUP(A3632,Planilha1!A:Y,21,FALSE)</f>
        <v>Sim</v>
      </c>
      <c r="G3632" s="8" t="str">
        <f>VLOOKUP(A3632,Planilha1!A:Y,22,FALSE)</f>
        <v>Sim</v>
      </c>
      <c r="H3632" s="8" t="str">
        <f>VLOOKUP(A3632,Planilha1!A:Y,23,FALSE)</f>
        <v>Sim</v>
      </c>
      <c r="I3632" s="8" t="str">
        <f>VLOOKUP(A3632,Planilha1!A:Y,24,FALSE)</f>
        <v>Não</v>
      </c>
      <c r="J3632" s="8" t="str">
        <f>VLOOKUP(A3632,Planilha1!A:Y,25,FALSE)</f>
        <v>Não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Sim</v>
      </c>
      <c r="F3633" s="8" t="str">
        <f>VLOOKUP(A3633,Planilha1!A:Y,21,FALSE)</f>
        <v>Sim</v>
      </c>
      <c r="G3633" s="8" t="str">
        <f>VLOOKUP(A3633,Planilha1!A:Y,22,FALSE)</f>
        <v>Sim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Sim</v>
      </c>
      <c r="F3634" s="8" t="str">
        <f>VLOOKUP(A3634,Planilha1!A:Y,21,FALSE)</f>
        <v>Sim</v>
      </c>
      <c r="G3634" s="8" t="str">
        <f>VLOOKUP(A3634,Planilha1!A:Y,22,FALSE)</f>
        <v>Sim</v>
      </c>
      <c r="H3634" s="8" t="str">
        <f>VLOOKUP(A3634,Planilha1!A:Y,23,FALSE)</f>
        <v>Sim</v>
      </c>
      <c r="I3634" s="8" t="str">
        <f>VLOOKUP(A3634,Planilha1!A:Y,24,FALSE)</f>
        <v>Sim</v>
      </c>
      <c r="J3634" s="8" t="str">
        <f>VLOOKUP(A3634,Planilha1!A:Y,25,FALSE)</f>
        <v>Sim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Sim</v>
      </c>
      <c r="H3635" s="8" t="str">
        <f>VLOOKUP(A3635,Planilha1!A:Y,23,FALSE)</f>
        <v>Sim</v>
      </c>
      <c r="I3635" s="8" t="str">
        <f>VLOOKUP(A3635,Planilha1!A:Y,24,FALSE)</f>
        <v>Sim</v>
      </c>
      <c r="J3635" s="8" t="str">
        <f>VLOOKUP(A3635,Planilha1!A:Y,25,FALSE)</f>
        <v>Sim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Sim</v>
      </c>
      <c r="F3637" s="8" t="str">
        <f>VLOOKUP(A3637,Planilha1!A:Y,21,FALSE)</f>
        <v>Sim</v>
      </c>
      <c r="G3637" s="8" t="str">
        <f>VLOOKUP(A3637,Planilha1!A:Y,22,FALSE)</f>
        <v>Sim</v>
      </c>
      <c r="H3637" s="8" t="str">
        <f>VLOOKUP(A3637,Planilha1!A:Y,23,FALSE)</f>
        <v>Sim</v>
      </c>
      <c r="I3637" s="8" t="str">
        <f>VLOOKUP(A3637,Planilha1!A:Y,24,FALSE)</f>
        <v>Sim</v>
      </c>
      <c r="J3637" s="8" t="str">
        <f>VLOOKUP(A3637,Planilha1!A:Y,25,FALSE)</f>
        <v>Sim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Sim</v>
      </c>
      <c r="F3638" s="8" t="str">
        <f>VLOOKUP(A3638,Planilha1!A:Y,21,FALSE)</f>
        <v>Sim</v>
      </c>
      <c r="G3638" s="8" t="str">
        <f>VLOOKUP(A3638,Planilha1!A:Y,22,FALSE)</f>
        <v>Sim</v>
      </c>
      <c r="H3638" s="8" t="str">
        <f>VLOOKUP(A3638,Planilha1!A:Y,23,FALSE)</f>
        <v>Sim</v>
      </c>
      <c r="I3638" s="8" t="str">
        <f>VLOOKUP(A3638,Planilha1!A:Y,24,FALSE)</f>
        <v>Sim</v>
      </c>
      <c r="J3638" s="8" t="str">
        <f>VLOOKUP(A3638,Planilha1!A:Y,25,FALSE)</f>
        <v>Sim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Sim</v>
      </c>
      <c r="F3640" s="8" t="str">
        <f>VLOOKUP(A3640,Planilha1!A:Y,21,FALSE)</f>
        <v>Sim</v>
      </c>
      <c r="G3640" s="8" t="str">
        <f>VLOOKUP(A3640,Planilha1!A:Y,22,FALSE)</f>
        <v>Sim</v>
      </c>
      <c r="H3640" s="8" t="str">
        <f>VLOOKUP(A3640,Planilha1!A:Y,23,FALSE)</f>
        <v>Sim</v>
      </c>
      <c r="I3640" s="8" t="str">
        <f>VLOOKUP(A3640,Planilha1!A:Y,24,FALSE)</f>
        <v>Sim</v>
      </c>
      <c r="J3640" s="8" t="str">
        <f>VLOOKUP(A3640,Planilha1!A:Y,25,FALSE)</f>
        <v>Não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Sim</v>
      </c>
      <c r="F3644" s="8" t="str">
        <f>VLOOKUP(A3644,Planilha1!A:Y,21,FALSE)</f>
        <v>Sim</v>
      </c>
      <c r="G3644" s="8" t="str">
        <f>VLOOKUP(A3644,Planilha1!A:Y,22,FALSE)</f>
        <v>Sim</v>
      </c>
      <c r="H3644" s="8" t="str">
        <f>VLOOKUP(A3644,Planilha1!A:Y,23,FALSE)</f>
        <v>Sim</v>
      </c>
      <c r="I3644" s="8" t="str">
        <f>VLOOKUP(A3644,Planilha1!A:Y,24,FALSE)</f>
        <v>Sim</v>
      </c>
      <c r="J3644" s="8" t="str">
        <f>VLOOKUP(A3644,Planilha1!A:Y,25,FALSE)</f>
        <v>Não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Sim</v>
      </c>
      <c r="F3645" s="8" t="str">
        <f>VLOOKUP(A3645,Planilha1!A:Y,21,FALSE)</f>
        <v>Sim</v>
      </c>
      <c r="G3645" s="8" t="str">
        <f>VLOOKUP(A3645,Planilha1!A:Y,22,FALSE)</f>
        <v>Sim</v>
      </c>
      <c r="H3645" s="8" t="str">
        <f>VLOOKUP(A3645,Planilha1!A:Y,23,FALSE)</f>
        <v>Sim</v>
      </c>
      <c r="I3645" s="8" t="str">
        <f>VLOOKUP(A3645,Planilha1!A:Y,24,FALSE)</f>
        <v>Sim</v>
      </c>
      <c r="J3645" s="8" t="str">
        <f>VLOOKUP(A3645,Planilha1!A:Y,25,FALSE)</f>
        <v>Não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Sim</v>
      </c>
      <c r="F3648" s="8" t="str">
        <f>VLOOKUP(A3648,Planilha1!A:Y,21,FALSE)</f>
        <v>Sim</v>
      </c>
      <c r="G3648" s="8" t="str">
        <f>VLOOKUP(A3648,Planilha1!A:Y,22,FALSE)</f>
        <v>Sim</v>
      </c>
      <c r="H3648" s="8" t="str">
        <f>VLOOKUP(A3648,Planilha1!A:Y,23,FALSE)</f>
        <v>Sim</v>
      </c>
      <c r="I3648" s="8" t="str">
        <f>VLOOKUP(A3648,Planilha1!A:Y,24,FALSE)</f>
        <v>Sim</v>
      </c>
      <c r="J3648" s="8" t="str">
        <f>VLOOKUP(A3648,Planilha1!A:Y,25,FALSE)</f>
        <v>Sim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Sim</v>
      </c>
      <c r="H3650" s="8" t="str">
        <f>VLOOKUP(A3650,Planilha1!A:Y,23,FALSE)</f>
        <v>Sim</v>
      </c>
      <c r="I3650" s="8" t="str">
        <f>VLOOKUP(A3650,Planilha1!A:Y,24,FALSE)</f>
        <v>Sim</v>
      </c>
      <c r="J3650" s="8" t="str">
        <f>VLOOKUP(A3650,Planilha1!A:Y,25,FALSE)</f>
        <v>Sim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Sim</v>
      </c>
      <c r="F3652" s="8" t="str">
        <f>VLOOKUP(A3652,Planilha1!A:Y,21,FALSE)</f>
        <v>Sim</v>
      </c>
      <c r="G3652" s="8" t="str">
        <f>VLOOKUP(A3652,Planilha1!A:Y,22,FALSE)</f>
        <v>Sim</v>
      </c>
      <c r="H3652" s="8" t="str">
        <f>VLOOKUP(A3652,Planilha1!A:Y,23,FALSE)</f>
        <v>Sim</v>
      </c>
      <c r="I3652" s="8" t="str">
        <f>VLOOKUP(A3652,Planilha1!A:Y,24,FALSE)</f>
        <v>Sim</v>
      </c>
      <c r="J3652" s="8" t="str">
        <f>VLOOKUP(A3652,Planilha1!A:Y,25,FALSE)</f>
        <v>Sim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Sim</v>
      </c>
      <c r="F3654" s="8" t="str">
        <f>VLOOKUP(A3654,Planilha1!A:Y,21,FALSE)</f>
        <v>Sim</v>
      </c>
      <c r="G3654" s="8" t="str">
        <f>VLOOKUP(A3654,Planilha1!A:Y,22,FALSE)</f>
        <v>Sim</v>
      </c>
      <c r="H3654" s="8" t="str">
        <f>VLOOKUP(A3654,Planilha1!A:Y,23,FALSE)</f>
        <v>Sim</v>
      </c>
      <c r="I3654" s="8" t="str">
        <f>VLOOKUP(A3654,Planilha1!A:Y,24,FALSE)</f>
        <v>Sim</v>
      </c>
      <c r="J3654" s="8" t="str">
        <f>VLOOKUP(A3654,Planilha1!A:Y,25,FALSE)</f>
        <v>Sim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Sim</v>
      </c>
      <c r="F3655" s="8" t="str">
        <f>VLOOKUP(A3655,Planilha1!A:Y,21,FALSE)</f>
        <v>Sim</v>
      </c>
      <c r="G3655" s="8" t="str">
        <f>VLOOKUP(A3655,Planilha1!A:Y,22,FALSE)</f>
        <v>Sim</v>
      </c>
      <c r="H3655" s="8" t="str">
        <f>VLOOKUP(A3655,Planilha1!A:Y,23,FALSE)</f>
        <v>Sim</v>
      </c>
      <c r="I3655" s="8" t="str">
        <f>VLOOKUP(A3655,Planilha1!A:Y,24,FALSE)</f>
        <v>Sim</v>
      </c>
      <c r="J3655" s="8" t="str">
        <f>VLOOKUP(A3655,Planilha1!A:Y,25,FALSE)</f>
        <v>Sim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Sim</v>
      </c>
      <c r="F3656" s="8" t="str">
        <f>VLOOKUP(A3656,Planilha1!A:Y,21,FALSE)</f>
        <v>Sim</v>
      </c>
      <c r="G3656" s="8" t="str">
        <f>VLOOKUP(A3656,Planilha1!A:Y,22,FALSE)</f>
        <v>Sim</v>
      </c>
      <c r="H3656" s="8" t="str">
        <f>VLOOKUP(A3656,Planilha1!A:Y,23,FALSE)</f>
        <v>Sim</v>
      </c>
      <c r="I3656" s="8" t="str">
        <f>VLOOKUP(A3656,Planilha1!A:Y,24,FALSE)</f>
        <v>Não</v>
      </c>
      <c r="J3656" s="8" t="str">
        <f>VLOOKUP(A3656,Planilha1!A:Y,25,FALSE)</f>
        <v>Não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Sim</v>
      </c>
      <c r="F3657" s="8" t="str">
        <f>VLOOKUP(A3657,Planilha1!A:Y,21,FALSE)</f>
        <v>Sim</v>
      </c>
      <c r="G3657" s="8" t="str">
        <f>VLOOKUP(A3657,Planilha1!A:Y,22,FALSE)</f>
        <v>Sim</v>
      </c>
      <c r="H3657" s="8" t="str">
        <f>VLOOKUP(A3657,Planilha1!A:Y,23,FALSE)</f>
        <v>Sim</v>
      </c>
      <c r="I3657" s="8" t="str">
        <f>VLOOKUP(A3657,Planilha1!A:Y,24,FALSE)</f>
        <v>Sim</v>
      </c>
      <c r="J3657" s="8" t="str">
        <f>VLOOKUP(A3657,Planilha1!A:Y,25,FALSE)</f>
        <v>Sim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Sim</v>
      </c>
      <c r="F3658" s="8" t="str">
        <f>VLOOKUP(A3658,Planilha1!A:Y,21,FALSE)</f>
        <v>Sim</v>
      </c>
      <c r="G3658" s="8" t="str">
        <f>VLOOKUP(A3658,Planilha1!A:Y,22,FALSE)</f>
        <v>Sim</v>
      </c>
      <c r="H3658" s="8" t="str">
        <f>VLOOKUP(A3658,Planilha1!A:Y,23,FALSE)</f>
        <v>Sim</v>
      </c>
      <c r="I3658" s="8" t="str">
        <f>VLOOKUP(A3658,Planilha1!A:Y,24,FALSE)</f>
        <v>Sim</v>
      </c>
      <c r="J3658" s="8" t="str">
        <f>VLOOKUP(A3658,Planilha1!A:Y,25,FALSE)</f>
        <v>Sim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Sim</v>
      </c>
      <c r="F3659" s="8" t="str">
        <f>VLOOKUP(A3659,Planilha1!A:Y,21,FALSE)</f>
        <v>Sim</v>
      </c>
      <c r="G3659" s="8" t="str">
        <f>VLOOKUP(A3659,Planilha1!A:Y,22,FALSE)</f>
        <v>Sim</v>
      </c>
      <c r="H3659" s="8" t="str">
        <f>VLOOKUP(A3659,Planilha1!A:Y,23,FALSE)</f>
        <v>Sim</v>
      </c>
      <c r="I3659" s="8" t="str">
        <f>VLOOKUP(A3659,Planilha1!A:Y,24,FALSE)</f>
        <v>Não</v>
      </c>
      <c r="J3659" s="8" t="str">
        <f>VLOOKUP(A3659,Planilha1!A:Y,25,FALSE)</f>
        <v>Sim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Sim</v>
      </c>
      <c r="F3661" s="8" t="str">
        <f>VLOOKUP(A3661,Planilha1!A:Y,21,FALSE)</f>
        <v>Sim</v>
      </c>
      <c r="G3661" s="8" t="str">
        <f>VLOOKUP(A3661,Planilha1!A:Y,22,FALSE)</f>
        <v>Sim</v>
      </c>
      <c r="H3661" s="8" t="str">
        <f>VLOOKUP(A3661,Planilha1!A:Y,23,FALSE)</f>
        <v>Sim</v>
      </c>
      <c r="I3661" s="8" t="str">
        <f>VLOOKUP(A3661,Planilha1!A:Y,24,FALSE)</f>
        <v>Não</v>
      </c>
      <c r="J3661" s="8" t="str">
        <f>VLOOKUP(A3661,Planilha1!A:Y,25,FALSE)</f>
        <v>Não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Sim</v>
      </c>
      <c r="F3662" s="8" t="str">
        <f>VLOOKUP(A3662,Planilha1!A:Y,21,FALSE)</f>
        <v>Sim</v>
      </c>
      <c r="G3662" s="8" t="str">
        <f>VLOOKUP(A3662,Planilha1!A:Y,22,FALSE)</f>
        <v>Sim</v>
      </c>
      <c r="H3662" s="8" t="str">
        <f>VLOOKUP(A3662,Planilha1!A:Y,23,FALSE)</f>
        <v>Sim</v>
      </c>
      <c r="I3662" s="8" t="str">
        <f>VLOOKUP(A3662,Planilha1!A:Y,24,FALSE)</f>
        <v>Sim</v>
      </c>
      <c r="J3662" s="8" t="str">
        <f>VLOOKUP(A3662,Planilha1!A:Y,25,FALSE)</f>
        <v>Sim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Sim</v>
      </c>
      <c r="F3663" s="8" t="str">
        <f>VLOOKUP(A3663,Planilha1!A:Y,21,FALSE)</f>
        <v>Sim</v>
      </c>
      <c r="G3663" s="8" t="str">
        <f>VLOOKUP(A3663,Planilha1!A:Y,22,FALSE)</f>
        <v>Sim</v>
      </c>
      <c r="H3663" s="8" t="str">
        <f>VLOOKUP(A3663,Planilha1!A:Y,23,FALSE)</f>
        <v>Sim</v>
      </c>
      <c r="I3663" s="8" t="str">
        <f>VLOOKUP(A3663,Planilha1!A:Y,24,FALSE)</f>
        <v>Sim</v>
      </c>
      <c r="J3663" s="8" t="str">
        <f>VLOOKUP(A3663,Planilha1!A:Y,25,FALSE)</f>
        <v>Sim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Sim</v>
      </c>
      <c r="F3664" s="8" t="str">
        <f>VLOOKUP(A3664,Planilha1!A:Y,21,FALSE)</f>
        <v>Sim</v>
      </c>
      <c r="G3664" s="8" t="str">
        <f>VLOOKUP(A3664,Planilha1!A:Y,22,FALSE)</f>
        <v>Sim</v>
      </c>
      <c r="H3664" s="8" t="str">
        <f>VLOOKUP(A3664,Planilha1!A:Y,23,FALSE)</f>
        <v>Sim</v>
      </c>
      <c r="I3664" s="8" t="str">
        <f>VLOOKUP(A3664,Planilha1!A:Y,24,FALSE)</f>
        <v>Sim</v>
      </c>
      <c r="J3664" s="8" t="str">
        <f>VLOOKUP(A3664,Planilha1!A:Y,25,FALSE)</f>
        <v>Sim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Sim</v>
      </c>
      <c r="F3665" s="8" t="str">
        <f>VLOOKUP(A3665,Planilha1!A:Y,21,FALSE)</f>
        <v>Sim</v>
      </c>
      <c r="G3665" s="8" t="str">
        <f>VLOOKUP(A3665,Planilha1!A:Y,22,FALSE)</f>
        <v>Sim</v>
      </c>
      <c r="H3665" s="8" t="str">
        <f>VLOOKUP(A3665,Planilha1!A:Y,23,FALSE)</f>
        <v>Sim</v>
      </c>
      <c r="I3665" s="8" t="str">
        <f>VLOOKUP(A3665,Planilha1!A:Y,24,FALSE)</f>
        <v>Sim</v>
      </c>
      <c r="J3665" s="8" t="str">
        <f>VLOOKUP(A3665,Planilha1!A:Y,25,FALSE)</f>
        <v>Sim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Sim</v>
      </c>
      <c r="F3666" s="8" t="str">
        <f>VLOOKUP(A3666,Planilha1!A:Y,21,FALSE)</f>
        <v>Sim</v>
      </c>
      <c r="G3666" s="8" t="str">
        <f>VLOOKUP(A3666,Planilha1!A:Y,22,FALSE)</f>
        <v>Sim</v>
      </c>
      <c r="H3666" s="8" t="str">
        <f>VLOOKUP(A3666,Planilha1!A:Y,23,FALSE)</f>
        <v>Sim</v>
      </c>
      <c r="I3666" s="8" t="str">
        <f>VLOOKUP(A3666,Planilha1!A:Y,24,FALSE)</f>
        <v>Sim</v>
      </c>
      <c r="J3666" s="8" t="str">
        <f>VLOOKUP(A3666,Planilha1!A:Y,25,FALSE)</f>
        <v>Sim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Sim</v>
      </c>
      <c r="F3667" s="8" t="str">
        <f>VLOOKUP(A3667,Planilha1!A:Y,21,FALSE)</f>
        <v>Sim</v>
      </c>
      <c r="G3667" s="8" t="str">
        <f>VLOOKUP(A3667,Planilha1!A:Y,22,FALSE)</f>
        <v>Sim</v>
      </c>
      <c r="H3667" s="8" t="str">
        <f>VLOOKUP(A3667,Planilha1!A:Y,23,FALSE)</f>
        <v>Sim</v>
      </c>
      <c r="I3667" s="8" t="str">
        <f>VLOOKUP(A3667,Planilha1!A:Y,24,FALSE)</f>
        <v>Sim</v>
      </c>
      <c r="J3667" s="8" t="str">
        <f>VLOOKUP(A3667,Planilha1!A:Y,25,FALSE)</f>
        <v>Sim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Sim</v>
      </c>
      <c r="F3668" s="8" t="str">
        <f>VLOOKUP(A3668,Planilha1!A:Y,21,FALSE)</f>
        <v>Sim</v>
      </c>
      <c r="G3668" s="8" t="str">
        <f>VLOOKUP(A3668,Planilha1!A:Y,22,FALSE)</f>
        <v>Sim</v>
      </c>
      <c r="H3668" s="8" t="str">
        <f>VLOOKUP(A3668,Planilha1!A:Y,23,FALSE)</f>
        <v>Sim</v>
      </c>
      <c r="I3668" s="8" t="str">
        <f>VLOOKUP(A3668,Planilha1!A:Y,24,FALSE)</f>
        <v>Sim</v>
      </c>
      <c r="J3668" s="8" t="str">
        <f>VLOOKUP(A3668,Planilha1!A:Y,25,FALSE)</f>
        <v>Não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Sim</v>
      </c>
      <c r="F3669" s="8" t="str">
        <f>VLOOKUP(A3669,Planilha1!A:Y,21,FALSE)</f>
        <v>Sim</v>
      </c>
      <c r="G3669" s="8" t="str">
        <f>VLOOKUP(A3669,Planilha1!A:Y,22,FALSE)</f>
        <v>Sim</v>
      </c>
      <c r="H3669" s="8" t="str">
        <f>VLOOKUP(A3669,Planilha1!A:Y,23,FALSE)</f>
        <v>Sim</v>
      </c>
      <c r="I3669" s="8" t="str">
        <f>VLOOKUP(A3669,Planilha1!A:Y,24,FALSE)</f>
        <v>Não</v>
      </c>
      <c r="J3669" s="8" t="str">
        <f>VLOOKUP(A3669,Planilha1!A:Y,25,FALSE)</f>
        <v>Não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Sim</v>
      </c>
      <c r="F3670" s="8" t="str">
        <f>VLOOKUP(A3670,Planilha1!A:Y,21,FALSE)</f>
        <v>Sim</v>
      </c>
      <c r="G3670" s="8" t="str">
        <f>VLOOKUP(A3670,Planilha1!A:Y,22,FALSE)</f>
        <v>Sim</v>
      </c>
      <c r="H3670" s="8" t="str">
        <f>VLOOKUP(A3670,Planilha1!A:Y,23,FALSE)</f>
        <v>Sim</v>
      </c>
      <c r="I3670" s="8" t="str">
        <f>VLOOKUP(A3670,Planilha1!A:Y,24,FALSE)</f>
        <v>Não</v>
      </c>
      <c r="J3670" s="8" t="str">
        <f>VLOOKUP(A3670,Planilha1!A:Y,25,FALSE)</f>
        <v>Não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Sim</v>
      </c>
      <c r="F3671" s="8" t="str">
        <f>VLOOKUP(A3671,Planilha1!A:Y,21,FALSE)</f>
        <v>Sim</v>
      </c>
      <c r="G3671" s="8" t="str">
        <f>VLOOKUP(A3671,Planilha1!A:Y,22,FALSE)</f>
        <v>Sim</v>
      </c>
      <c r="H3671" s="8" t="str">
        <f>VLOOKUP(A3671,Planilha1!A:Y,23,FALSE)</f>
        <v>Sim</v>
      </c>
      <c r="I3671" s="8" t="str">
        <f>VLOOKUP(A3671,Planilha1!A:Y,24,FALSE)</f>
        <v>Sim</v>
      </c>
      <c r="J3671" s="8" t="str">
        <f>VLOOKUP(A3671,Planilha1!A:Y,25,FALSE)</f>
        <v>Sim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Sim</v>
      </c>
      <c r="H3672" s="8" t="str">
        <f>VLOOKUP(A3672,Planilha1!A:Y,23,FALSE)</f>
        <v>Sim</v>
      </c>
      <c r="I3672" s="8" t="str">
        <f>VLOOKUP(A3672,Planilha1!A:Y,24,FALSE)</f>
        <v>Sim</v>
      </c>
      <c r="J3672" s="8" t="str">
        <f>VLOOKUP(A3672,Planilha1!A:Y,25,FALSE)</f>
        <v>Sim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Sim</v>
      </c>
      <c r="F3673" s="8" t="str">
        <f>VLOOKUP(A3673,Planilha1!A:Y,21,FALSE)</f>
        <v>Sim</v>
      </c>
      <c r="G3673" s="8" t="str">
        <f>VLOOKUP(A3673,Planilha1!A:Y,22,FALSE)</f>
        <v>Sim</v>
      </c>
      <c r="H3673" s="8" t="str">
        <f>VLOOKUP(A3673,Planilha1!A:Y,23,FALSE)</f>
        <v>Sim</v>
      </c>
      <c r="I3673" s="8" t="str">
        <f>VLOOKUP(A3673,Planilha1!A:Y,24,FALSE)</f>
        <v>Não</v>
      </c>
      <c r="J3673" s="8" t="str">
        <f>VLOOKUP(A3673,Planilha1!A:Y,25,FALSE)</f>
        <v>Não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Sim</v>
      </c>
      <c r="F3674" s="8" t="str">
        <f>VLOOKUP(A3674,Planilha1!A:Y,21,FALSE)</f>
        <v>Sim</v>
      </c>
      <c r="G3674" s="8" t="str">
        <f>VLOOKUP(A3674,Planilha1!A:Y,22,FALSE)</f>
        <v>Sim</v>
      </c>
      <c r="H3674" s="8" t="str">
        <f>VLOOKUP(A3674,Planilha1!A:Y,23,FALSE)</f>
        <v>Não</v>
      </c>
      <c r="I3674" s="8" t="str">
        <f>VLOOKUP(A3674,Planilha1!A:Y,24,FALSE)</f>
        <v>Sim</v>
      </c>
      <c r="J3674" s="8" t="str">
        <f>VLOOKUP(A3674,Planilha1!A:Y,25,FALSE)</f>
        <v>Não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Sim</v>
      </c>
      <c r="F3675" s="8" t="str">
        <f>VLOOKUP(A3675,Planilha1!A:Y,21,FALSE)</f>
        <v>Sim</v>
      </c>
      <c r="G3675" s="8" t="str">
        <f>VLOOKUP(A3675,Planilha1!A:Y,22,FALSE)</f>
        <v>Sim</v>
      </c>
      <c r="H3675" s="8" t="str">
        <f>VLOOKUP(A3675,Planilha1!A:Y,23,FALSE)</f>
        <v>Sim</v>
      </c>
      <c r="I3675" s="8" t="str">
        <f>VLOOKUP(A3675,Planilha1!A:Y,24,FALSE)</f>
        <v>Sim</v>
      </c>
      <c r="J3675" s="8" t="str">
        <f>VLOOKUP(A3675,Planilha1!A:Y,25,FALSE)</f>
        <v>Sim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Sim</v>
      </c>
      <c r="F3676" s="8" t="str">
        <f>VLOOKUP(A3676,Planilha1!A:Y,21,FALSE)</f>
        <v>Sim</v>
      </c>
      <c r="G3676" s="8" t="str">
        <f>VLOOKUP(A3676,Planilha1!A:Y,22,FALSE)</f>
        <v>Sim</v>
      </c>
      <c r="H3676" s="8" t="str">
        <f>VLOOKUP(A3676,Planilha1!A:Y,23,FALSE)</f>
        <v>Sim</v>
      </c>
      <c r="I3676" s="8" t="str">
        <f>VLOOKUP(A3676,Planilha1!A:Y,24,FALSE)</f>
        <v>Não</v>
      </c>
      <c r="J3676" s="8" t="str">
        <f>VLOOKUP(A3676,Planilha1!A:Y,25,FALSE)</f>
        <v>Não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Sim</v>
      </c>
      <c r="F3677" s="8" t="str">
        <f>VLOOKUP(A3677,Planilha1!A:Y,21,FALSE)</f>
        <v>Sim</v>
      </c>
      <c r="G3677" s="8" t="str">
        <f>VLOOKUP(A3677,Planilha1!A:Y,22,FALSE)</f>
        <v>Sim</v>
      </c>
      <c r="H3677" s="8" t="str">
        <f>VLOOKUP(A3677,Planilha1!A:Y,23,FALSE)</f>
        <v>Sim</v>
      </c>
      <c r="I3677" s="8" t="str">
        <f>VLOOKUP(A3677,Planilha1!A:Y,24,FALSE)</f>
        <v>Sim</v>
      </c>
      <c r="J3677" s="8" t="str">
        <f>VLOOKUP(A3677,Planilha1!A:Y,25,FALSE)</f>
        <v>Sim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Sim</v>
      </c>
      <c r="F3678" s="8" t="str">
        <f>VLOOKUP(A3678,Planilha1!A:Y,21,FALSE)</f>
        <v>Sim</v>
      </c>
      <c r="G3678" s="8" t="str">
        <f>VLOOKUP(A3678,Planilha1!A:Y,22,FALSE)</f>
        <v>Sim</v>
      </c>
      <c r="H3678" s="8" t="str">
        <f>VLOOKUP(A3678,Planilha1!A:Y,23,FALSE)</f>
        <v>Sim</v>
      </c>
      <c r="I3678" s="8" t="str">
        <f>VLOOKUP(A3678,Planilha1!A:Y,24,FALSE)</f>
        <v>Sim</v>
      </c>
      <c r="J3678" s="8" t="str">
        <f>VLOOKUP(A3678,Planilha1!A:Y,25,FALSE)</f>
        <v>Sim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Sim</v>
      </c>
      <c r="F3679" s="8" t="str">
        <f>VLOOKUP(A3679,Planilha1!A:Y,21,FALSE)</f>
        <v>Sim</v>
      </c>
      <c r="G3679" s="8" t="str">
        <f>VLOOKUP(A3679,Planilha1!A:Y,22,FALSE)</f>
        <v>Sim</v>
      </c>
      <c r="H3679" s="8" t="str">
        <f>VLOOKUP(A3679,Planilha1!A:Y,23,FALSE)</f>
        <v>Sim</v>
      </c>
      <c r="I3679" s="8" t="str">
        <f>VLOOKUP(A3679,Planilha1!A:Y,24,FALSE)</f>
        <v>Sim</v>
      </c>
      <c r="J3679" s="8" t="str">
        <f>VLOOKUP(A3679,Planilha1!A:Y,25,FALSE)</f>
        <v>Sim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Sim</v>
      </c>
      <c r="F3681" s="8" t="str">
        <f>VLOOKUP(A3681,Planilha1!A:Y,21,FALSE)</f>
        <v>Sim</v>
      </c>
      <c r="G3681" s="8" t="str">
        <f>VLOOKUP(A3681,Planilha1!A:Y,22,FALSE)</f>
        <v>Sim</v>
      </c>
      <c r="H3681" s="8" t="str">
        <f>VLOOKUP(A3681,Planilha1!A:Y,23,FALSE)</f>
        <v>Sim</v>
      </c>
      <c r="I3681" s="8" t="str">
        <f>VLOOKUP(A3681,Planilha1!A:Y,24,FALSE)</f>
        <v>Sim</v>
      </c>
      <c r="J3681" s="8" t="str">
        <f>VLOOKUP(A3681,Planilha1!A:Y,25,FALSE)</f>
        <v>Sim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Sim</v>
      </c>
      <c r="F3682" s="8" t="str">
        <f>VLOOKUP(A3682,Planilha1!A:Y,21,FALSE)</f>
        <v>Não</v>
      </c>
      <c r="G3682" s="8" t="str">
        <f>VLOOKUP(A3682,Planilha1!A:Y,22,FALSE)</f>
        <v>Sim</v>
      </c>
      <c r="H3682" s="8" t="str">
        <f>VLOOKUP(A3682,Planilha1!A:Y,23,FALSE)</f>
        <v>Não</v>
      </c>
      <c r="I3682" s="8" t="str">
        <f>VLOOKUP(A3682,Planilha1!A:Y,24,FALSE)</f>
        <v>Sim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Sim</v>
      </c>
      <c r="F3683" s="8" t="str">
        <f>VLOOKUP(A3683,Planilha1!A:Y,21,FALSE)</f>
        <v>Sim</v>
      </c>
      <c r="G3683" s="8" t="str">
        <f>VLOOKUP(A3683,Planilha1!A:Y,22,FALSE)</f>
        <v>Sim</v>
      </c>
      <c r="H3683" s="8" t="str">
        <f>VLOOKUP(A3683,Planilha1!A:Y,23,FALSE)</f>
        <v>Sim</v>
      </c>
      <c r="I3683" s="8" t="str">
        <f>VLOOKUP(A3683,Planilha1!A:Y,24,FALSE)</f>
        <v>Não</v>
      </c>
      <c r="J3683" s="8" t="str">
        <f>VLOOKUP(A3683,Planilha1!A:Y,25,FALSE)</f>
        <v>Não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Sim</v>
      </c>
      <c r="F3684" s="8" t="str">
        <f>VLOOKUP(A3684,Planilha1!A:Y,21,FALSE)</f>
        <v>Sim</v>
      </c>
      <c r="G3684" s="8" t="str">
        <f>VLOOKUP(A3684,Planilha1!A:Y,22,FALSE)</f>
        <v>Sim</v>
      </c>
      <c r="H3684" s="8" t="str">
        <f>VLOOKUP(A3684,Planilha1!A:Y,23,FALSE)</f>
        <v>Sim</v>
      </c>
      <c r="I3684" s="8" t="str">
        <f>VLOOKUP(A3684,Planilha1!A:Y,24,FALSE)</f>
        <v>Não</v>
      </c>
      <c r="J3684" s="8" t="str">
        <f>VLOOKUP(A3684,Planilha1!A:Y,25,FALSE)</f>
        <v>Sim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Sim</v>
      </c>
      <c r="F3686" s="8" t="str">
        <f>VLOOKUP(A3686,Planilha1!A:Y,21,FALSE)</f>
        <v>Sim</v>
      </c>
      <c r="G3686" s="8" t="str">
        <f>VLOOKUP(A3686,Planilha1!A:Y,22,FALSE)</f>
        <v>Sim</v>
      </c>
      <c r="H3686" s="8" t="str">
        <f>VLOOKUP(A3686,Planilha1!A:Y,23,FALSE)</f>
        <v>Sim</v>
      </c>
      <c r="I3686" s="8" t="str">
        <f>VLOOKUP(A3686,Planilha1!A:Y,24,FALSE)</f>
        <v>Sim</v>
      </c>
      <c r="J3686" s="8" t="str">
        <f>VLOOKUP(A3686,Planilha1!A:Y,25,FALSE)</f>
        <v>Sim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Sim</v>
      </c>
      <c r="F3687" s="8" t="str">
        <f>VLOOKUP(A3687,Planilha1!A:Y,21,FALSE)</f>
        <v>Sim</v>
      </c>
      <c r="G3687" s="8" t="str">
        <f>VLOOKUP(A3687,Planilha1!A:Y,22,FALSE)</f>
        <v>Sim</v>
      </c>
      <c r="H3687" s="8" t="str">
        <f>VLOOKUP(A3687,Planilha1!A:Y,23,FALSE)</f>
        <v>Sim</v>
      </c>
      <c r="I3687" s="8" t="str">
        <f>VLOOKUP(A3687,Planilha1!A:Y,24,FALSE)</f>
        <v>Sim</v>
      </c>
      <c r="J3687" s="8" t="str">
        <f>VLOOKUP(A3687,Planilha1!A:Y,25,FALSE)</f>
        <v>Sim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Sim</v>
      </c>
      <c r="F3688" s="8" t="str">
        <f>VLOOKUP(A3688,Planilha1!A:Y,21,FALSE)</f>
        <v>Sim</v>
      </c>
      <c r="G3688" s="8" t="str">
        <f>VLOOKUP(A3688,Planilha1!A:Y,22,FALSE)</f>
        <v>Sim</v>
      </c>
      <c r="H3688" s="8" t="str">
        <f>VLOOKUP(A3688,Planilha1!A:Y,23,FALSE)</f>
        <v>Sim</v>
      </c>
      <c r="I3688" s="8" t="str">
        <f>VLOOKUP(A3688,Planilha1!A:Y,24,FALSE)</f>
        <v>Sim</v>
      </c>
      <c r="J3688" s="8" t="str">
        <f>VLOOKUP(A3688,Planilha1!A:Y,25,FALSE)</f>
        <v>Sim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Sim</v>
      </c>
      <c r="F3689" s="8" t="str">
        <f>VLOOKUP(A3689,Planilha1!A:Y,21,FALSE)</f>
        <v>Sim</v>
      </c>
      <c r="G3689" s="8" t="str">
        <f>VLOOKUP(A3689,Planilha1!A:Y,22,FALSE)</f>
        <v>Sim</v>
      </c>
      <c r="H3689" s="8" t="str">
        <f>VLOOKUP(A3689,Planilha1!A:Y,23,FALSE)</f>
        <v>Sim</v>
      </c>
      <c r="I3689" s="8" t="str">
        <f>VLOOKUP(A3689,Planilha1!A:Y,24,FALSE)</f>
        <v>Sim</v>
      </c>
      <c r="J3689" s="8" t="str">
        <f>VLOOKUP(A3689,Planilha1!A:Y,25,FALSE)</f>
        <v>Sim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Sim</v>
      </c>
      <c r="F3690" s="8" t="str">
        <f>VLOOKUP(A3690,Planilha1!A:Y,21,FALSE)</f>
        <v>Sim</v>
      </c>
      <c r="G3690" s="8" t="str">
        <f>VLOOKUP(A3690,Planilha1!A:Y,22,FALSE)</f>
        <v>Sim</v>
      </c>
      <c r="H3690" s="8" t="str">
        <f>VLOOKUP(A3690,Planilha1!A:Y,23,FALSE)</f>
        <v>Sim</v>
      </c>
      <c r="I3690" s="8" t="str">
        <f>VLOOKUP(A3690,Planilha1!A:Y,24,FALSE)</f>
        <v>Sim</v>
      </c>
      <c r="J3690" s="8" t="str">
        <f>VLOOKUP(A3690,Planilha1!A:Y,25,FALSE)</f>
        <v>Sim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Sim</v>
      </c>
      <c r="F3691" s="8" t="str">
        <f>VLOOKUP(A3691,Planilha1!A:Y,21,FALSE)</f>
        <v>Sim</v>
      </c>
      <c r="G3691" s="8" t="str">
        <f>VLOOKUP(A3691,Planilha1!A:Y,22,FALSE)</f>
        <v>Sim</v>
      </c>
      <c r="H3691" s="8" t="str">
        <f>VLOOKUP(A3691,Planilha1!A:Y,23,FALSE)</f>
        <v>Sim</v>
      </c>
      <c r="I3691" s="8" t="str">
        <f>VLOOKUP(A3691,Planilha1!A:Y,24,FALSE)</f>
        <v>Sim</v>
      </c>
      <c r="J3691" s="8" t="str">
        <f>VLOOKUP(A3691,Planilha1!A:Y,25,FALSE)</f>
        <v>Sim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Sim</v>
      </c>
      <c r="F3693" s="8" t="str">
        <f>VLOOKUP(A3693,Planilha1!A:Y,21,FALSE)</f>
        <v>Sim</v>
      </c>
      <c r="G3693" s="8" t="str">
        <f>VLOOKUP(A3693,Planilha1!A:Y,22,FALSE)</f>
        <v>Sim</v>
      </c>
      <c r="H3693" s="8" t="str">
        <f>VLOOKUP(A3693,Planilha1!A:Y,23,FALSE)</f>
        <v>Sim</v>
      </c>
      <c r="I3693" s="8" t="str">
        <f>VLOOKUP(A3693,Planilha1!A:Y,24,FALSE)</f>
        <v>Sim</v>
      </c>
      <c r="J3693" s="8" t="str">
        <f>VLOOKUP(A3693,Planilha1!A:Y,25,FALSE)</f>
        <v>Sim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Sim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Sim</v>
      </c>
      <c r="H3695" s="8" t="str">
        <f>VLOOKUP(A3695,Planilha1!A:Y,23,FALSE)</f>
        <v>Sim</v>
      </c>
      <c r="I3695" s="8" t="str">
        <f>VLOOKUP(A3695,Planilha1!A:Y,24,FALSE)</f>
        <v>Não</v>
      </c>
      <c r="J3695" s="8" t="str">
        <f>VLOOKUP(A3695,Planilha1!A:Y,25,FALSE)</f>
        <v>Sim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Sim</v>
      </c>
      <c r="F3698" s="8" t="str">
        <f>VLOOKUP(A3698,Planilha1!A:Y,21,FALSE)</f>
        <v>Sim</v>
      </c>
      <c r="G3698" s="8" t="str">
        <f>VLOOKUP(A3698,Planilha1!A:Y,22,FALSE)</f>
        <v>Sim</v>
      </c>
      <c r="H3698" s="8" t="str">
        <f>VLOOKUP(A3698,Planilha1!A:Y,23,FALSE)</f>
        <v>Sim</v>
      </c>
      <c r="I3698" s="8" t="str">
        <f>VLOOKUP(A3698,Planilha1!A:Y,24,FALSE)</f>
        <v>Sim</v>
      </c>
      <c r="J3698" s="8" t="str">
        <f>VLOOKUP(A3698,Planilha1!A:Y,25,FALSE)</f>
        <v>Sim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Sim</v>
      </c>
      <c r="H3700" s="8" t="str">
        <f>VLOOKUP(A3700,Planilha1!A:Y,23,FALSE)</f>
        <v>Sim</v>
      </c>
      <c r="I3700" s="8" t="str">
        <f>VLOOKUP(A3700,Planilha1!A:Y,24,FALSE)</f>
        <v>Não</v>
      </c>
      <c r="J3700" s="8" t="str">
        <f>VLOOKUP(A3700,Planilha1!A:Y,25,FALSE)</f>
        <v>Sim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Sim</v>
      </c>
      <c r="F3701" s="8" t="str">
        <f>VLOOKUP(A3701,Planilha1!A:Y,21,FALSE)</f>
        <v>Sim</v>
      </c>
      <c r="G3701" s="8" t="str">
        <f>VLOOKUP(A3701,Planilha1!A:Y,22,FALSE)</f>
        <v>Sim</v>
      </c>
      <c r="H3701" s="8" t="str">
        <f>VLOOKUP(A3701,Planilha1!A:Y,23,FALSE)</f>
        <v>Sim</v>
      </c>
      <c r="I3701" s="8" t="str">
        <f>VLOOKUP(A3701,Planilha1!A:Y,24,FALSE)</f>
        <v>Sim</v>
      </c>
      <c r="J3701" s="8" t="str">
        <f>VLOOKUP(A3701,Planilha1!A:Y,25,FALSE)</f>
        <v>Sim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Sim</v>
      </c>
      <c r="G3703" s="8" t="str">
        <f>VLOOKUP(A3703,Planilha1!A:Y,22,FALSE)</f>
        <v>Não</v>
      </c>
      <c r="H3703" s="8" t="str">
        <f>VLOOKUP(A3703,Planilha1!A:Y,23,FALSE)</f>
        <v>Sim</v>
      </c>
      <c r="I3703" s="8" t="str">
        <f>VLOOKUP(A3703,Planilha1!A:Y,24,FALSE)</f>
        <v>Não</v>
      </c>
      <c r="J3703" s="8" t="str">
        <f>VLOOKUP(A3703,Planilha1!A:Y,25,FALSE)</f>
        <v>Não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Sim</v>
      </c>
      <c r="F3704" s="8" t="str">
        <f>VLOOKUP(A3704,Planilha1!A:Y,21,FALSE)</f>
        <v>Sim</v>
      </c>
      <c r="G3704" s="8" t="str">
        <f>VLOOKUP(A3704,Planilha1!A:Y,22,FALSE)</f>
        <v>Sim</v>
      </c>
      <c r="H3704" s="8" t="str">
        <f>VLOOKUP(A3704,Planilha1!A:Y,23,FALSE)</f>
        <v>Sim</v>
      </c>
      <c r="I3704" s="8" t="str">
        <f>VLOOKUP(A3704,Planilha1!A:Y,24,FALSE)</f>
        <v>Sim</v>
      </c>
      <c r="J3704" s="8" t="str">
        <f>VLOOKUP(A3704,Planilha1!A:Y,25,FALSE)</f>
        <v>Sim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Sim</v>
      </c>
      <c r="F3705" s="8" t="str">
        <f>VLOOKUP(A3705,Planilha1!A:Y,21,FALSE)</f>
        <v>Sim</v>
      </c>
      <c r="G3705" s="8" t="str">
        <f>VLOOKUP(A3705,Planilha1!A:Y,22,FALSE)</f>
        <v>Sim</v>
      </c>
      <c r="H3705" s="8" t="str">
        <f>VLOOKUP(A3705,Planilha1!A:Y,23,FALSE)</f>
        <v>Sim</v>
      </c>
      <c r="I3705" s="8" t="str">
        <f>VLOOKUP(A3705,Planilha1!A:Y,24,FALSE)</f>
        <v>Sim</v>
      </c>
      <c r="J3705" s="8" t="str">
        <f>VLOOKUP(A3705,Planilha1!A:Y,25,FALSE)</f>
        <v>Sim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Sim</v>
      </c>
      <c r="F3706" s="8" t="str">
        <f>VLOOKUP(A3706,Planilha1!A:Y,21,FALSE)</f>
        <v>Sim</v>
      </c>
      <c r="G3706" s="8" t="str">
        <f>VLOOKUP(A3706,Planilha1!A:Y,22,FALSE)</f>
        <v>Sim</v>
      </c>
      <c r="H3706" s="8" t="str">
        <f>VLOOKUP(A3706,Planilha1!A:Y,23,FALSE)</f>
        <v>Sim</v>
      </c>
      <c r="I3706" s="8" t="str">
        <f>VLOOKUP(A3706,Planilha1!A:Y,24,FALSE)</f>
        <v>Sim</v>
      </c>
      <c r="J3706" s="8" t="str">
        <f>VLOOKUP(A3706,Planilha1!A:Y,25,FALSE)</f>
        <v>Sim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Sim</v>
      </c>
      <c r="F3708" s="8" t="str">
        <f>VLOOKUP(A3708,Planilha1!A:Y,21,FALSE)</f>
        <v>Sim</v>
      </c>
      <c r="G3708" s="8" t="str">
        <f>VLOOKUP(A3708,Planilha1!A:Y,22,FALSE)</f>
        <v>Sim</v>
      </c>
      <c r="H3708" s="8" t="str">
        <f>VLOOKUP(A3708,Planilha1!A:Y,23,FALSE)</f>
        <v>Sim</v>
      </c>
      <c r="I3708" s="8" t="str">
        <f>VLOOKUP(A3708,Planilha1!A:Y,24,FALSE)</f>
        <v>Sim</v>
      </c>
      <c r="J3708" s="8" t="str">
        <f>VLOOKUP(A3708,Planilha1!A:Y,25,FALSE)</f>
        <v>Sim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Sim</v>
      </c>
      <c r="I3709" s="8" t="str">
        <f>VLOOKUP(A3709,Planilha1!A:Y,24,FALSE)</f>
        <v>Não</v>
      </c>
      <c r="J3709" s="8" t="str">
        <f>VLOOKUP(A3709,Planilha1!A:Y,25,FALSE)</f>
        <v>Sim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Sim</v>
      </c>
      <c r="F3710" s="8" t="str">
        <f>VLOOKUP(A3710,Planilha1!A:Y,21,FALSE)</f>
        <v>Sim</v>
      </c>
      <c r="G3710" s="8" t="str">
        <f>VLOOKUP(A3710,Planilha1!A:Y,22,FALSE)</f>
        <v>Sim</v>
      </c>
      <c r="H3710" s="8" t="str">
        <f>VLOOKUP(A3710,Planilha1!A:Y,23,FALSE)</f>
        <v>Sim</v>
      </c>
      <c r="I3710" s="8" t="str">
        <f>VLOOKUP(A3710,Planilha1!A:Y,24,FALSE)</f>
        <v>Sim</v>
      </c>
      <c r="J3710" s="8" t="str">
        <f>VLOOKUP(A3710,Planilha1!A:Y,25,FALSE)</f>
        <v>Sim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Sim</v>
      </c>
      <c r="F3711" s="8" t="str">
        <f>VLOOKUP(A3711,Planilha1!A:Y,21,FALSE)</f>
        <v>Sim</v>
      </c>
      <c r="G3711" s="8" t="str">
        <f>VLOOKUP(A3711,Planilha1!A:Y,22,FALSE)</f>
        <v>Sim</v>
      </c>
      <c r="H3711" s="8" t="str">
        <f>VLOOKUP(A3711,Planilha1!A:Y,23,FALSE)</f>
        <v>Sim</v>
      </c>
      <c r="I3711" s="8" t="str">
        <f>VLOOKUP(A3711,Planilha1!A:Y,24,FALSE)</f>
        <v>Sim</v>
      </c>
      <c r="J3711" s="8" t="str">
        <f>VLOOKUP(A3711,Planilha1!A:Y,25,FALSE)</f>
        <v>Sim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Sim</v>
      </c>
      <c r="F3713" s="8" t="str">
        <f>VLOOKUP(A3713,Planilha1!A:Y,21,FALSE)</f>
        <v>Sim</v>
      </c>
      <c r="G3713" s="8" t="str">
        <f>VLOOKUP(A3713,Planilha1!A:Y,22,FALSE)</f>
        <v>Sim</v>
      </c>
      <c r="H3713" s="8" t="str">
        <f>VLOOKUP(A3713,Planilha1!A:Y,23,FALSE)</f>
        <v>Sim</v>
      </c>
      <c r="I3713" s="8" t="str">
        <f>VLOOKUP(A3713,Planilha1!A:Y,24,FALSE)</f>
        <v>Não</v>
      </c>
      <c r="J3713" s="8" t="str">
        <f>VLOOKUP(A3713,Planilha1!A:Y,25,FALSE)</f>
        <v>Não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Sim</v>
      </c>
      <c r="F3714" s="8" t="str">
        <f>VLOOKUP(A3714,Planilha1!A:Y,21,FALSE)</f>
        <v>Sim</v>
      </c>
      <c r="G3714" s="8" t="str">
        <f>VLOOKUP(A3714,Planilha1!A:Y,22,FALSE)</f>
        <v>Sim</v>
      </c>
      <c r="H3714" s="8" t="str">
        <f>VLOOKUP(A3714,Planilha1!A:Y,23,FALSE)</f>
        <v>Sim</v>
      </c>
      <c r="I3714" s="8" t="str">
        <f>VLOOKUP(A3714,Planilha1!A:Y,24,FALSE)</f>
        <v>Sim</v>
      </c>
      <c r="J3714" s="8" t="str">
        <f>VLOOKUP(A3714,Planilha1!A:Y,25,FALSE)</f>
        <v>Sim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Sim</v>
      </c>
      <c r="F3715" s="8" t="str">
        <f>VLOOKUP(A3715,Planilha1!A:Y,21,FALSE)</f>
        <v>Sim</v>
      </c>
      <c r="G3715" s="8" t="str">
        <f>VLOOKUP(A3715,Planilha1!A:Y,22,FALSE)</f>
        <v>Sim</v>
      </c>
      <c r="H3715" s="8" t="str">
        <f>VLOOKUP(A3715,Planilha1!A:Y,23,FALSE)</f>
        <v>Sim</v>
      </c>
      <c r="I3715" s="8" t="str">
        <f>VLOOKUP(A3715,Planilha1!A:Y,24,FALSE)</f>
        <v>Sim</v>
      </c>
      <c r="J3715" s="8" t="str">
        <f>VLOOKUP(A3715,Planilha1!A:Y,25,FALSE)</f>
        <v>Sim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Sim</v>
      </c>
      <c r="F3716" s="8" t="str">
        <f>VLOOKUP(A3716,Planilha1!A:Y,21,FALSE)</f>
        <v>Sim</v>
      </c>
      <c r="G3716" s="8" t="str">
        <f>VLOOKUP(A3716,Planilha1!A:Y,22,FALSE)</f>
        <v>Sim</v>
      </c>
      <c r="H3716" s="8" t="str">
        <f>VLOOKUP(A3716,Planilha1!A:Y,23,FALSE)</f>
        <v>Sim</v>
      </c>
      <c r="I3716" s="8" t="str">
        <f>VLOOKUP(A3716,Planilha1!A:Y,24,FALSE)</f>
        <v>Sim</v>
      </c>
      <c r="J3716" s="8" t="str">
        <f>VLOOKUP(A3716,Planilha1!A:Y,25,FALSE)</f>
        <v>Sim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Sim</v>
      </c>
      <c r="F3717" s="8" t="str">
        <f>VLOOKUP(A3717,Planilha1!A:Y,21,FALSE)</f>
        <v>Sim</v>
      </c>
      <c r="G3717" s="8" t="str">
        <f>VLOOKUP(A3717,Planilha1!A:Y,22,FALSE)</f>
        <v>Sim</v>
      </c>
      <c r="H3717" s="8" t="str">
        <f>VLOOKUP(A3717,Planilha1!A:Y,23,FALSE)</f>
        <v>Sim</v>
      </c>
      <c r="I3717" s="8" t="str">
        <f>VLOOKUP(A3717,Planilha1!A:Y,24,FALSE)</f>
        <v>Sim</v>
      </c>
      <c r="J3717" s="8" t="str">
        <f>VLOOKUP(A3717,Planilha1!A:Y,25,FALSE)</f>
        <v>Sim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Não</v>
      </c>
      <c r="F3718" s="8" t="str">
        <f>VLOOKUP(A3718,Planilha1!A:Y,21,FALSE)</f>
        <v>Sim</v>
      </c>
      <c r="G3718" s="8" t="str">
        <f>VLOOKUP(A3718,Planilha1!A:Y,22,FALSE)</f>
        <v>Não</v>
      </c>
      <c r="H3718" s="8" t="str">
        <f>VLOOKUP(A3718,Planilha1!A:Y,23,FALSE)</f>
        <v>Sim</v>
      </c>
      <c r="I3718" s="8" t="str">
        <f>VLOOKUP(A3718,Planilha1!A:Y,24,FALSE)</f>
        <v>Não</v>
      </c>
      <c r="J3718" s="8" t="str">
        <f>VLOOKUP(A3718,Planilha1!A:Y,25,FALSE)</f>
        <v>Sim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Sim</v>
      </c>
      <c r="F3719" s="8" t="str">
        <f>VLOOKUP(A3719,Planilha1!A:Y,21,FALSE)</f>
        <v>Sim</v>
      </c>
      <c r="G3719" s="8" t="str">
        <f>VLOOKUP(A3719,Planilha1!A:Y,22,FALSE)</f>
        <v>Sim</v>
      </c>
      <c r="H3719" s="8" t="str">
        <f>VLOOKUP(A3719,Planilha1!A:Y,23,FALSE)</f>
        <v>Sim</v>
      </c>
      <c r="I3719" s="8" t="str">
        <f>VLOOKUP(A3719,Planilha1!A:Y,24,FALSE)</f>
        <v>Não</v>
      </c>
      <c r="J3719" s="8" t="str">
        <f>VLOOKUP(A3719,Planilha1!A:Y,25,FALSE)</f>
        <v>Não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Sim</v>
      </c>
      <c r="F3720" s="8" t="str">
        <f>VLOOKUP(A3720,Planilha1!A:Y,21,FALSE)</f>
        <v>Sim</v>
      </c>
      <c r="G3720" s="8" t="str">
        <f>VLOOKUP(A3720,Planilha1!A:Y,22,FALSE)</f>
        <v>Não</v>
      </c>
      <c r="H3720" s="8" t="str">
        <f>VLOOKUP(A3720,Planilha1!A:Y,23,FALSE)</f>
        <v>Não</v>
      </c>
      <c r="I3720" s="8" t="str">
        <f>VLOOKUP(A3720,Planilha1!A:Y,24,FALSE)</f>
        <v>Não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Sim</v>
      </c>
      <c r="F3721" s="8" t="str">
        <f>VLOOKUP(A3721,Planilha1!A:Y,21,FALSE)</f>
        <v>Sim</v>
      </c>
      <c r="G3721" s="8" t="str">
        <f>VLOOKUP(A3721,Planilha1!A:Y,22,FALSE)</f>
        <v>Sim</v>
      </c>
      <c r="H3721" s="8" t="str">
        <f>VLOOKUP(A3721,Planilha1!A:Y,23,FALSE)</f>
        <v>Sim</v>
      </c>
      <c r="I3721" s="8" t="str">
        <f>VLOOKUP(A3721,Planilha1!A:Y,24,FALSE)</f>
        <v>Sim</v>
      </c>
      <c r="J3721" s="8" t="str">
        <f>VLOOKUP(A3721,Planilha1!A:Y,25,FALSE)</f>
        <v>Sim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Sim</v>
      </c>
      <c r="F3722" s="8" t="str">
        <f>VLOOKUP(A3722,Planilha1!A:Y,21,FALSE)</f>
        <v>Sim</v>
      </c>
      <c r="G3722" s="8" t="str">
        <f>VLOOKUP(A3722,Planilha1!A:Y,22,FALSE)</f>
        <v>Sim</v>
      </c>
      <c r="H3722" s="8" t="str">
        <f>VLOOKUP(A3722,Planilha1!A:Y,23,FALSE)</f>
        <v>Sim</v>
      </c>
      <c r="I3722" s="8" t="str">
        <f>VLOOKUP(A3722,Planilha1!A:Y,24,FALSE)</f>
        <v>Sim</v>
      </c>
      <c r="J3722" s="8" t="str">
        <f>VLOOKUP(A3722,Planilha1!A:Y,25,FALSE)</f>
        <v>Sim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Sim</v>
      </c>
      <c r="F3723" s="8" t="str">
        <f>VLOOKUP(A3723,Planilha1!A:Y,21,FALSE)</f>
        <v>Sim</v>
      </c>
      <c r="G3723" s="8" t="str">
        <f>VLOOKUP(A3723,Planilha1!A:Y,22,FALSE)</f>
        <v>Sim</v>
      </c>
      <c r="H3723" s="8" t="str">
        <f>VLOOKUP(A3723,Planilha1!A:Y,23,FALSE)</f>
        <v>Sim</v>
      </c>
      <c r="I3723" s="8" t="str">
        <f>VLOOKUP(A3723,Planilha1!A:Y,24,FALSE)</f>
        <v>Sim</v>
      </c>
      <c r="J3723" s="8" t="str">
        <f>VLOOKUP(A3723,Planilha1!A:Y,25,FALSE)</f>
        <v>Não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Sim</v>
      </c>
      <c r="I3724" s="8" t="str">
        <f>VLOOKUP(A3724,Planilha1!A:Y,24,FALSE)</f>
        <v>Não</v>
      </c>
      <c r="J3724" s="8" t="str">
        <f>VLOOKUP(A3724,Planilha1!A:Y,25,FALSE)</f>
        <v>Sim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Sim</v>
      </c>
      <c r="F3725" s="8" t="str">
        <f>VLOOKUP(A3725,Planilha1!A:Y,21,FALSE)</f>
        <v>Sim</v>
      </c>
      <c r="G3725" s="8" t="str">
        <f>VLOOKUP(A3725,Planilha1!A:Y,22,FALSE)</f>
        <v>Sim</v>
      </c>
      <c r="H3725" s="8" t="str">
        <f>VLOOKUP(A3725,Planilha1!A:Y,23,FALSE)</f>
        <v>Sim</v>
      </c>
      <c r="I3725" s="8" t="str">
        <f>VLOOKUP(A3725,Planilha1!A:Y,24,FALSE)</f>
        <v>Sim</v>
      </c>
      <c r="J3725" s="8" t="str">
        <f>VLOOKUP(A3725,Planilha1!A:Y,25,FALSE)</f>
        <v>Sim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Sim</v>
      </c>
      <c r="F3726" s="8" t="str">
        <f>VLOOKUP(A3726,Planilha1!A:Y,21,FALSE)</f>
        <v>Sim</v>
      </c>
      <c r="G3726" s="8" t="str">
        <f>VLOOKUP(A3726,Planilha1!A:Y,22,FALSE)</f>
        <v>Sim</v>
      </c>
      <c r="H3726" s="8" t="str">
        <f>VLOOKUP(A3726,Planilha1!A:Y,23,FALSE)</f>
        <v>Sim</v>
      </c>
      <c r="I3726" s="8" t="str">
        <f>VLOOKUP(A3726,Planilha1!A:Y,24,FALSE)</f>
        <v>Não</v>
      </c>
      <c r="J3726" s="8" t="str">
        <f>VLOOKUP(A3726,Planilha1!A:Y,25,FALSE)</f>
        <v>Não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Sim</v>
      </c>
      <c r="H3727" s="8" t="str">
        <f>VLOOKUP(A3727,Planilha1!A:Y,23,FALSE)</f>
        <v>Sim</v>
      </c>
      <c r="I3727" s="8" t="str">
        <f>VLOOKUP(A3727,Planilha1!A:Y,24,FALSE)</f>
        <v>Sim</v>
      </c>
      <c r="J3727" s="8" t="str">
        <f>VLOOKUP(A3727,Planilha1!A:Y,25,FALSE)</f>
        <v>Sim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Sim</v>
      </c>
      <c r="F3728" s="8" t="str">
        <f>VLOOKUP(A3728,Planilha1!A:Y,21,FALSE)</f>
        <v>Sim</v>
      </c>
      <c r="G3728" s="8" t="str">
        <f>VLOOKUP(A3728,Planilha1!A:Y,22,FALSE)</f>
        <v>Sim</v>
      </c>
      <c r="H3728" s="8" t="str">
        <f>VLOOKUP(A3728,Planilha1!A:Y,23,FALSE)</f>
        <v>Sim</v>
      </c>
      <c r="I3728" s="8" t="str">
        <f>VLOOKUP(A3728,Planilha1!A:Y,24,FALSE)</f>
        <v>Sim</v>
      </c>
      <c r="J3728" s="8" t="str">
        <f>VLOOKUP(A3728,Planilha1!A:Y,25,FALSE)</f>
        <v>Sim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Sim</v>
      </c>
      <c r="H3729" s="8" t="str">
        <f>VLOOKUP(A3729,Planilha1!A:Y,23,FALSE)</f>
        <v>Sim</v>
      </c>
      <c r="I3729" s="8" t="str">
        <f>VLOOKUP(A3729,Planilha1!A:Y,24,FALSE)</f>
        <v>Sim</v>
      </c>
      <c r="J3729" s="8" t="str">
        <f>VLOOKUP(A3729,Planilha1!A:Y,25,FALSE)</f>
        <v>Sim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Sim</v>
      </c>
      <c r="F3730" s="8" t="str">
        <f>VLOOKUP(A3730,Planilha1!A:Y,21,FALSE)</f>
        <v>Sim</v>
      </c>
      <c r="G3730" s="8" t="str">
        <f>VLOOKUP(A3730,Planilha1!A:Y,22,FALSE)</f>
        <v>Sim</v>
      </c>
      <c r="H3730" s="8" t="str">
        <f>VLOOKUP(A3730,Planilha1!A:Y,23,FALSE)</f>
        <v>Sim</v>
      </c>
      <c r="I3730" s="8" t="str">
        <f>VLOOKUP(A3730,Planilha1!A:Y,24,FALSE)</f>
        <v>Não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Sim</v>
      </c>
      <c r="F3731" s="8" t="str">
        <f>VLOOKUP(A3731,Planilha1!A:Y,21,FALSE)</f>
        <v>Sim</v>
      </c>
      <c r="G3731" s="8" t="str">
        <f>VLOOKUP(A3731,Planilha1!A:Y,22,FALSE)</f>
        <v>Sim</v>
      </c>
      <c r="H3731" s="8" t="str">
        <f>VLOOKUP(A3731,Planilha1!A:Y,23,FALSE)</f>
        <v>Não</v>
      </c>
      <c r="I3731" s="8" t="str">
        <f>VLOOKUP(A3731,Planilha1!A:Y,24,FALSE)</f>
        <v>Não</v>
      </c>
      <c r="J3731" s="8" t="str">
        <f>VLOOKUP(A3731,Planilha1!A:Y,25,FALSE)</f>
        <v>Não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Sim</v>
      </c>
      <c r="F3732" s="8" t="str">
        <f>VLOOKUP(A3732,Planilha1!A:Y,21,FALSE)</f>
        <v>Sim</v>
      </c>
      <c r="G3732" s="8" t="str">
        <f>VLOOKUP(A3732,Planilha1!A:Y,22,FALSE)</f>
        <v>Sim</v>
      </c>
      <c r="H3732" s="8" t="str">
        <f>VLOOKUP(A3732,Planilha1!A:Y,23,FALSE)</f>
        <v>Não</v>
      </c>
      <c r="I3732" s="8" t="str">
        <f>VLOOKUP(A3732,Planilha1!A:Y,24,FALSE)</f>
        <v>Não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Sim</v>
      </c>
      <c r="F3733" s="8" t="str">
        <f>VLOOKUP(A3733,Planilha1!A:Y,21,FALSE)</f>
        <v>Sim</v>
      </c>
      <c r="G3733" s="8" t="str">
        <f>VLOOKUP(A3733,Planilha1!A:Y,22,FALSE)</f>
        <v>Sim</v>
      </c>
      <c r="H3733" s="8" t="str">
        <f>VLOOKUP(A3733,Planilha1!A:Y,23,FALSE)</f>
        <v>Sim</v>
      </c>
      <c r="I3733" s="8" t="str">
        <f>VLOOKUP(A3733,Planilha1!A:Y,24,FALSE)</f>
        <v>Não</v>
      </c>
      <c r="J3733" s="8" t="str">
        <f>VLOOKUP(A3733,Planilha1!A:Y,25,FALSE)</f>
        <v>Não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Sim</v>
      </c>
      <c r="F3736" s="8" t="str">
        <f>VLOOKUP(A3736,Planilha1!A:Y,21,FALSE)</f>
        <v>Sim</v>
      </c>
      <c r="G3736" s="8" t="str">
        <f>VLOOKUP(A3736,Planilha1!A:Y,22,FALSE)</f>
        <v>Sim</v>
      </c>
      <c r="H3736" s="8" t="str">
        <f>VLOOKUP(A3736,Planilha1!A:Y,23,FALSE)</f>
        <v>Sim</v>
      </c>
      <c r="I3736" s="8" t="str">
        <f>VLOOKUP(A3736,Planilha1!A:Y,24,FALSE)</f>
        <v>Sim</v>
      </c>
      <c r="J3736" s="8" t="str">
        <f>VLOOKUP(A3736,Planilha1!A:Y,25,FALSE)</f>
        <v>Sim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Sim</v>
      </c>
      <c r="F3737" s="8" t="str">
        <f>VLOOKUP(A3737,Planilha1!A:Y,21,FALSE)</f>
        <v>Sim</v>
      </c>
      <c r="G3737" s="8" t="str">
        <f>VLOOKUP(A3737,Planilha1!A:Y,22,FALSE)</f>
        <v>Sim</v>
      </c>
      <c r="H3737" s="8" t="str">
        <f>VLOOKUP(A3737,Planilha1!A:Y,23,FALSE)</f>
        <v>Sim</v>
      </c>
      <c r="I3737" s="8" t="str">
        <f>VLOOKUP(A3737,Planilha1!A:Y,24,FALSE)</f>
        <v>Sim</v>
      </c>
      <c r="J3737" s="8" t="str">
        <f>VLOOKUP(A3737,Planilha1!A:Y,25,FALSE)</f>
        <v>Sim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Sim</v>
      </c>
      <c r="F3738" s="8" t="str">
        <f>VLOOKUP(A3738,Planilha1!A:Y,21,FALSE)</f>
        <v>Sim</v>
      </c>
      <c r="G3738" s="8" t="str">
        <f>VLOOKUP(A3738,Planilha1!A:Y,22,FALSE)</f>
        <v>Sim</v>
      </c>
      <c r="H3738" s="8" t="str">
        <f>VLOOKUP(A3738,Planilha1!A:Y,23,FALSE)</f>
        <v>Sim</v>
      </c>
      <c r="I3738" s="8" t="str">
        <f>VLOOKUP(A3738,Planilha1!A:Y,24,FALSE)</f>
        <v>Não</v>
      </c>
      <c r="J3738" s="8" t="str">
        <f>VLOOKUP(A3738,Planilha1!A:Y,25,FALSE)</f>
        <v>Sim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Sim</v>
      </c>
      <c r="F3739" s="8" t="str">
        <f>VLOOKUP(A3739,Planilha1!A:Y,21,FALSE)</f>
        <v>Sim</v>
      </c>
      <c r="G3739" s="8" t="str">
        <f>VLOOKUP(A3739,Planilha1!A:Y,22,FALSE)</f>
        <v>Sim</v>
      </c>
      <c r="H3739" s="8" t="str">
        <f>VLOOKUP(A3739,Planilha1!A:Y,23,FALSE)</f>
        <v>Sim</v>
      </c>
      <c r="I3739" s="8" t="str">
        <f>VLOOKUP(A3739,Planilha1!A:Y,24,FALSE)</f>
        <v>Não</v>
      </c>
      <c r="J3739" s="8" t="str">
        <f>VLOOKUP(A3739,Planilha1!A:Y,25,FALSE)</f>
        <v>Sim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Sim</v>
      </c>
      <c r="F3740" s="8" t="str">
        <f>VLOOKUP(A3740,Planilha1!A:Y,21,FALSE)</f>
        <v>Sim</v>
      </c>
      <c r="G3740" s="8" t="str">
        <f>VLOOKUP(A3740,Planilha1!A:Y,22,FALSE)</f>
        <v>Sim</v>
      </c>
      <c r="H3740" s="8" t="str">
        <f>VLOOKUP(A3740,Planilha1!A:Y,23,FALSE)</f>
        <v>Sim</v>
      </c>
      <c r="I3740" s="8" t="str">
        <f>VLOOKUP(A3740,Planilha1!A:Y,24,FALSE)</f>
        <v>Sim</v>
      </c>
      <c r="J3740" s="8" t="str">
        <f>VLOOKUP(A3740,Planilha1!A:Y,25,FALSE)</f>
        <v>Sim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Sim</v>
      </c>
      <c r="F3741" s="8" t="str">
        <f>VLOOKUP(A3741,Planilha1!A:Y,21,FALSE)</f>
        <v>Não</v>
      </c>
      <c r="G3741" s="8" t="str">
        <f>VLOOKUP(A3741,Planilha1!A:Y,22,FALSE)</f>
        <v>Sim</v>
      </c>
      <c r="H3741" s="8" t="str">
        <f>VLOOKUP(A3741,Planilha1!A:Y,23,FALSE)</f>
        <v>Não</v>
      </c>
      <c r="I3741" s="8" t="str">
        <f>VLOOKUP(A3741,Planilha1!A:Y,24,FALSE)</f>
        <v>Sim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Sim</v>
      </c>
      <c r="F3742" s="8" t="str">
        <f>VLOOKUP(A3742,Planilha1!A:Y,21,FALSE)</f>
        <v>Sim</v>
      </c>
      <c r="G3742" s="8" t="str">
        <f>VLOOKUP(A3742,Planilha1!A:Y,22,FALSE)</f>
        <v>Não</v>
      </c>
      <c r="H3742" s="8" t="str">
        <f>VLOOKUP(A3742,Planilha1!A:Y,23,FALSE)</f>
        <v>Sim</v>
      </c>
      <c r="I3742" s="8" t="str">
        <f>VLOOKUP(A3742,Planilha1!A:Y,24,FALSE)</f>
        <v>Não</v>
      </c>
      <c r="J3742" s="8" t="str">
        <f>VLOOKUP(A3742,Planilha1!A:Y,25,FALSE)</f>
        <v>Sim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Sim</v>
      </c>
      <c r="F3743" s="8" t="str">
        <f>VLOOKUP(A3743,Planilha1!A:Y,21,FALSE)</f>
        <v>Sim</v>
      </c>
      <c r="G3743" s="8" t="str">
        <f>VLOOKUP(A3743,Planilha1!A:Y,22,FALSE)</f>
        <v>Sim</v>
      </c>
      <c r="H3743" s="8" t="str">
        <f>VLOOKUP(A3743,Planilha1!A:Y,23,FALSE)</f>
        <v>Sim</v>
      </c>
      <c r="I3743" s="8" t="str">
        <f>VLOOKUP(A3743,Planilha1!A:Y,24,FALSE)</f>
        <v>Não</v>
      </c>
      <c r="J3743" s="8" t="str">
        <f>VLOOKUP(A3743,Planilha1!A:Y,25,FALSE)</f>
        <v>Sim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Sim</v>
      </c>
      <c r="I3744" s="8" t="str">
        <f>VLOOKUP(A3744,Planilha1!A:Y,24,FALSE)</f>
        <v>Não</v>
      </c>
      <c r="J3744" s="8" t="str">
        <f>VLOOKUP(A3744,Planilha1!A:Y,25,FALSE)</f>
        <v>Sim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Sim</v>
      </c>
      <c r="F3745" s="8" t="str">
        <f>VLOOKUP(A3745,Planilha1!A:Y,21,FALSE)</f>
        <v>Sim</v>
      </c>
      <c r="G3745" s="8" t="str">
        <f>VLOOKUP(A3745,Planilha1!A:Y,22,FALSE)</f>
        <v>Sim</v>
      </c>
      <c r="H3745" s="8" t="str">
        <f>VLOOKUP(A3745,Planilha1!A:Y,23,FALSE)</f>
        <v>Sim</v>
      </c>
      <c r="I3745" s="8" t="str">
        <f>VLOOKUP(A3745,Planilha1!A:Y,24,FALSE)</f>
        <v>Sim</v>
      </c>
      <c r="J3745" s="8" t="str">
        <f>VLOOKUP(A3745,Planilha1!A:Y,25,FALSE)</f>
        <v>Sim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Não</v>
      </c>
      <c r="F3747" s="8" t="str">
        <f>VLOOKUP(A3747,Planilha1!A:Y,21,FALSE)</f>
        <v>Não</v>
      </c>
      <c r="G3747" s="8" t="str">
        <f>VLOOKUP(A3747,Planilha1!A:Y,22,FALSE)</f>
        <v>Não</v>
      </c>
      <c r="H3747" s="8" t="str">
        <f>VLOOKUP(A3747,Planilha1!A:Y,23,FALSE)</f>
        <v>Não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Sim</v>
      </c>
      <c r="F3748" s="8" t="str">
        <f>VLOOKUP(A3748,Planilha1!A:Y,21,FALSE)</f>
        <v>Sim</v>
      </c>
      <c r="G3748" s="8" t="str">
        <f>VLOOKUP(A3748,Planilha1!A:Y,22,FALSE)</f>
        <v>Sim</v>
      </c>
      <c r="H3748" s="8" t="str">
        <f>VLOOKUP(A3748,Planilha1!A:Y,23,FALSE)</f>
        <v>Sim</v>
      </c>
      <c r="I3748" s="8" t="str">
        <f>VLOOKUP(A3748,Planilha1!A:Y,24,FALSE)</f>
        <v>Sim</v>
      </c>
      <c r="J3748" s="8" t="str">
        <f>VLOOKUP(A3748,Planilha1!A:Y,25,FALSE)</f>
        <v>Sim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Sim</v>
      </c>
      <c r="F3749" s="8" t="str">
        <f>VLOOKUP(A3749,Planilha1!A:Y,21,FALSE)</f>
        <v>Sim</v>
      </c>
      <c r="G3749" s="8" t="str">
        <f>VLOOKUP(A3749,Planilha1!A:Y,22,FALSE)</f>
        <v>Sim</v>
      </c>
      <c r="H3749" s="8" t="str">
        <f>VLOOKUP(A3749,Planilha1!A:Y,23,FALSE)</f>
        <v>Sim</v>
      </c>
      <c r="I3749" s="8" t="str">
        <f>VLOOKUP(A3749,Planilha1!A:Y,24,FALSE)</f>
        <v>Sim</v>
      </c>
      <c r="J3749" s="8" t="str">
        <f>VLOOKUP(A3749,Planilha1!A:Y,25,FALSE)</f>
        <v>Sim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Sim</v>
      </c>
      <c r="F3750" s="8" t="str">
        <f>VLOOKUP(A3750,Planilha1!A:Y,21,FALSE)</f>
        <v>Sim</v>
      </c>
      <c r="G3750" s="8" t="str">
        <f>VLOOKUP(A3750,Planilha1!A:Y,22,FALSE)</f>
        <v>Sim</v>
      </c>
      <c r="H3750" s="8" t="str">
        <f>VLOOKUP(A3750,Planilha1!A:Y,23,FALSE)</f>
        <v>Sim</v>
      </c>
      <c r="I3750" s="8" t="str">
        <f>VLOOKUP(A3750,Planilha1!A:Y,24,FALSE)</f>
        <v>Sim</v>
      </c>
      <c r="J3750" s="8" t="str">
        <f>VLOOKUP(A3750,Planilha1!A:Y,25,FALSE)</f>
        <v>Sim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Sim</v>
      </c>
      <c r="F3751" s="8" t="str">
        <f>VLOOKUP(A3751,Planilha1!A:Y,21,FALSE)</f>
        <v>Sim</v>
      </c>
      <c r="G3751" s="8" t="str">
        <f>VLOOKUP(A3751,Planilha1!A:Y,22,FALSE)</f>
        <v>Sim</v>
      </c>
      <c r="H3751" s="8" t="str">
        <f>VLOOKUP(A3751,Planilha1!A:Y,23,FALSE)</f>
        <v>Sim</v>
      </c>
      <c r="I3751" s="8" t="str">
        <f>VLOOKUP(A3751,Planilha1!A:Y,24,FALSE)</f>
        <v>Não</v>
      </c>
      <c r="J3751" s="8" t="str">
        <f>VLOOKUP(A3751,Planilha1!A:Y,25,FALSE)</f>
        <v>Sim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Sim</v>
      </c>
      <c r="F3752" s="8" t="str">
        <f>VLOOKUP(A3752,Planilha1!A:Y,21,FALSE)</f>
        <v>Sim</v>
      </c>
      <c r="G3752" s="8" t="str">
        <f>VLOOKUP(A3752,Planilha1!A:Y,22,FALSE)</f>
        <v>Sim</v>
      </c>
      <c r="H3752" s="8" t="str">
        <f>VLOOKUP(A3752,Planilha1!A:Y,23,FALSE)</f>
        <v>Sim</v>
      </c>
      <c r="I3752" s="8" t="str">
        <f>VLOOKUP(A3752,Planilha1!A:Y,24,FALSE)</f>
        <v>Sim</v>
      </c>
      <c r="J3752" s="8" t="str">
        <f>VLOOKUP(A3752,Planilha1!A:Y,25,FALSE)</f>
        <v>Sim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Sim</v>
      </c>
      <c r="F3754" s="8" t="str">
        <f>VLOOKUP(A3754,Planilha1!A:Y,21,FALSE)</f>
        <v>Sim</v>
      </c>
      <c r="G3754" s="8" t="str">
        <f>VLOOKUP(A3754,Planilha1!A:Y,22,FALSE)</f>
        <v>Sim</v>
      </c>
      <c r="H3754" s="8" t="str">
        <f>VLOOKUP(A3754,Planilha1!A:Y,23,FALSE)</f>
        <v>Sim</v>
      </c>
      <c r="I3754" s="8" t="str">
        <f>VLOOKUP(A3754,Planilha1!A:Y,24,FALSE)</f>
        <v>Sim</v>
      </c>
      <c r="J3754" s="8" t="str">
        <f>VLOOKUP(A3754,Planilha1!A:Y,25,FALSE)</f>
        <v>Sim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Sim</v>
      </c>
      <c r="I3755" s="8" t="str">
        <f>VLOOKUP(A3755,Planilha1!A:Y,24,FALSE)</f>
        <v>Não</v>
      </c>
      <c r="J3755" s="8" t="str">
        <f>VLOOKUP(A3755,Planilha1!A:Y,25,FALSE)</f>
        <v>Sim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Sim</v>
      </c>
      <c r="H3756" s="8" t="str">
        <f>VLOOKUP(A3756,Planilha1!A:Y,23,FALSE)</f>
        <v>Sim</v>
      </c>
      <c r="I3756" s="8" t="str">
        <f>VLOOKUP(A3756,Planilha1!A:Y,24,FALSE)</f>
        <v>Sim</v>
      </c>
      <c r="J3756" s="8" t="str">
        <f>VLOOKUP(A3756,Planilha1!A:Y,25,FALSE)</f>
        <v>Sim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Sim</v>
      </c>
      <c r="I3757" s="8" t="str">
        <f>VLOOKUP(A3757,Planilha1!A:Y,24,FALSE)</f>
        <v>Não</v>
      </c>
      <c r="J3757" s="8" t="str">
        <f>VLOOKUP(A3757,Planilha1!A:Y,25,FALSE)</f>
        <v>Sim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Sim</v>
      </c>
      <c r="F3758" s="8" t="str">
        <f>VLOOKUP(A3758,Planilha1!A:Y,21,FALSE)</f>
        <v>Sim</v>
      </c>
      <c r="G3758" s="8" t="str">
        <f>VLOOKUP(A3758,Planilha1!A:Y,22,FALSE)</f>
        <v>Sim</v>
      </c>
      <c r="H3758" s="8" t="str">
        <f>VLOOKUP(A3758,Planilha1!A:Y,23,FALSE)</f>
        <v>Sim</v>
      </c>
      <c r="I3758" s="8" t="str">
        <f>VLOOKUP(A3758,Planilha1!A:Y,24,FALSE)</f>
        <v>Sim</v>
      </c>
      <c r="J3758" s="8" t="str">
        <f>VLOOKUP(A3758,Planilha1!A:Y,25,FALSE)</f>
        <v>Sim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Sim</v>
      </c>
      <c r="F3759" s="8" t="str">
        <f>VLOOKUP(A3759,Planilha1!A:Y,21,FALSE)</f>
        <v>Sim</v>
      </c>
      <c r="G3759" s="8" t="str">
        <f>VLOOKUP(A3759,Planilha1!A:Y,22,FALSE)</f>
        <v>Sim</v>
      </c>
      <c r="H3759" s="8" t="str">
        <f>VLOOKUP(A3759,Planilha1!A:Y,23,FALSE)</f>
        <v>Sim</v>
      </c>
      <c r="I3759" s="8" t="str">
        <f>VLOOKUP(A3759,Planilha1!A:Y,24,FALSE)</f>
        <v>Sim</v>
      </c>
      <c r="J3759" s="8" t="str">
        <f>VLOOKUP(A3759,Planilha1!A:Y,25,FALSE)</f>
        <v>Sim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Sim</v>
      </c>
      <c r="F3760" s="8" t="str">
        <f>VLOOKUP(A3760,Planilha1!A:Y,21,FALSE)</f>
        <v>Sim</v>
      </c>
      <c r="G3760" s="8" t="str">
        <f>VLOOKUP(A3760,Planilha1!A:Y,22,FALSE)</f>
        <v>Sim</v>
      </c>
      <c r="H3760" s="8" t="str">
        <f>VLOOKUP(A3760,Planilha1!A:Y,23,FALSE)</f>
        <v>Sim</v>
      </c>
      <c r="I3760" s="8" t="str">
        <f>VLOOKUP(A3760,Planilha1!A:Y,24,FALSE)</f>
        <v>Sim</v>
      </c>
      <c r="J3760" s="8" t="str">
        <f>VLOOKUP(A3760,Planilha1!A:Y,25,FALSE)</f>
        <v>Sim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Não</v>
      </c>
      <c r="H3761" s="8" t="str">
        <f>VLOOKUP(A3761,Planilha1!A:Y,23,FALSE)</f>
        <v>Não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Sim</v>
      </c>
      <c r="F3762" s="8" t="str">
        <f>VLOOKUP(A3762,Planilha1!A:Y,21,FALSE)</f>
        <v>Sim</v>
      </c>
      <c r="G3762" s="8" t="str">
        <f>VLOOKUP(A3762,Planilha1!A:Y,22,FALSE)</f>
        <v>Sim</v>
      </c>
      <c r="H3762" s="8" t="str">
        <f>VLOOKUP(A3762,Planilha1!A:Y,23,FALSE)</f>
        <v>Sim</v>
      </c>
      <c r="I3762" s="8" t="str">
        <f>VLOOKUP(A3762,Planilha1!A:Y,24,FALSE)</f>
        <v>Sim</v>
      </c>
      <c r="J3762" s="8" t="str">
        <f>VLOOKUP(A3762,Planilha1!A:Y,25,FALSE)</f>
        <v>Sim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Sim</v>
      </c>
      <c r="F3763" s="8" t="str">
        <f>VLOOKUP(A3763,Planilha1!A:Y,21,FALSE)</f>
        <v>Sim</v>
      </c>
      <c r="G3763" s="8" t="str">
        <f>VLOOKUP(A3763,Planilha1!A:Y,22,FALSE)</f>
        <v>Sim</v>
      </c>
      <c r="H3763" s="8" t="str">
        <f>VLOOKUP(A3763,Planilha1!A:Y,23,FALSE)</f>
        <v>Sim</v>
      </c>
      <c r="I3763" s="8" t="str">
        <f>VLOOKUP(A3763,Planilha1!A:Y,24,FALSE)</f>
        <v>Sim</v>
      </c>
      <c r="J3763" s="8" t="str">
        <f>VLOOKUP(A3763,Planilha1!A:Y,25,FALSE)</f>
        <v>Sim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Sim</v>
      </c>
      <c r="F3764" s="8" t="str">
        <f>VLOOKUP(A3764,Planilha1!A:Y,21,FALSE)</f>
        <v>Sim</v>
      </c>
      <c r="G3764" s="8" t="str">
        <f>VLOOKUP(A3764,Planilha1!A:Y,22,FALSE)</f>
        <v>Sim</v>
      </c>
      <c r="H3764" s="8" t="str">
        <f>VLOOKUP(A3764,Planilha1!A:Y,23,FALSE)</f>
        <v>Sim</v>
      </c>
      <c r="I3764" s="8" t="str">
        <f>VLOOKUP(A3764,Planilha1!A:Y,24,FALSE)</f>
        <v>Sim</v>
      </c>
      <c r="J3764" s="8" t="str">
        <f>VLOOKUP(A3764,Planilha1!A:Y,25,FALSE)</f>
        <v>Sim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Sim</v>
      </c>
      <c r="F3765" s="8" t="str">
        <f>VLOOKUP(A3765,Planilha1!A:Y,21,FALSE)</f>
        <v>Sim</v>
      </c>
      <c r="G3765" s="8" t="str">
        <f>VLOOKUP(A3765,Planilha1!A:Y,22,FALSE)</f>
        <v>Sim</v>
      </c>
      <c r="H3765" s="8" t="str">
        <f>VLOOKUP(A3765,Planilha1!A:Y,23,FALSE)</f>
        <v>Sim</v>
      </c>
      <c r="I3765" s="8" t="str">
        <f>VLOOKUP(A3765,Planilha1!A:Y,24,FALSE)</f>
        <v>Sim</v>
      </c>
      <c r="J3765" s="8" t="str">
        <f>VLOOKUP(A3765,Planilha1!A:Y,25,FALSE)</f>
        <v>Sim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Sim</v>
      </c>
      <c r="I3768" s="8" t="str">
        <f>VLOOKUP(A3768,Planilha1!A:Y,24,FALSE)</f>
        <v>Não</v>
      </c>
      <c r="J3768" s="8" t="str">
        <f>VLOOKUP(A3768,Planilha1!A:Y,25,FALSE)</f>
        <v>Sim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Sim</v>
      </c>
      <c r="F3771" s="8" t="str">
        <f>VLOOKUP(A3771,Planilha1!A:Y,21,FALSE)</f>
        <v>Sim</v>
      </c>
      <c r="G3771" s="8" t="str">
        <f>VLOOKUP(A3771,Planilha1!A:Y,22,FALSE)</f>
        <v>Sim</v>
      </c>
      <c r="H3771" s="8" t="str">
        <f>VLOOKUP(A3771,Planilha1!A:Y,23,FALSE)</f>
        <v>Sim</v>
      </c>
      <c r="I3771" s="8" t="str">
        <f>VLOOKUP(A3771,Planilha1!A:Y,24,FALSE)</f>
        <v>Sim</v>
      </c>
      <c r="J3771" s="8" t="str">
        <f>VLOOKUP(A3771,Planilha1!A:Y,25,FALSE)</f>
        <v>Sim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Sim</v>
      </c>
      <c r="F3772" s="8" t="str">
        <f>VLOOKUP(A3772,Planilha1!A:Y,21,FALSE)</f>
        <v>Sim</v>
      </c>
      <c r="G3772" s="8" t="str">
        <f>VLOOKUP(A3772,Planilha1!A:Y,22,FALSE)</f>
        <v>Sim</v>
      </c>
      <c r="H3772" s="8" t="str">
        <f>VLOOKUP(A3772,Planilha1!A:Y,23,FALSE)</f>
        <v>Sim</v>
      </c>
      <c r="I3772" s="8" t="str">
        <f>VLOOKUP(A3772,Planilha1!A:Y,24,FALSE)</f>
        <v>Sim</v>
      </c>
      <c r="J3772" s="8" t="str">
        <f>VLOOKUP(A3772,Planilha1!A:Y,25,FALSE)</f>
        <v>Sim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Sim</v>
      </c>
      <c r="F3773" s="8" t="str">
        <f>VLOOKUP(A3773,Planilha1!A:Y,21,FALSE)</f>
        <v>Sim</v>
      </c>
      <c r="G3773" s="8" t="str">
        <f>VLOOKUP(A3773,Planilha1!A:Y,22,FALSE)</f>
        <v>Sim</v>
      </c>
      <c r="H3773" s="8" t="str">
        <f>VLOOKUP(A3773,Planilha1!A:Y,23,FALSE)</f>
        <v>Sim</v>
      </c>
      <c r="I3773" s="8" t="str">
        <f>VLOOKUP(A3773,Planilha1!A:Y,24,FALSE)</f>
        <v>Sim</v>
      </c>
      <c r="J3773" s="8" t="str">
        <f>VLOOKUP(A3773,Planilha1!A:Y,25,FALSE)</f>
        <v>Sim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Sim</v>
      </c>
      <c r="F3774" s="8" t="str">
        <f>VLOOKUP(A3774,Planilha1!A:Y,21,FALSE)</f>
        <v>Sim</v>
      </c>
      <c r="G3774" s="8" t="str">
        <f>VLOOKUP(A3774,Planilha1!A:Y,22,FALSE)</f>
        <v>Sim</v>
      </c>
      <c r="H3774" s="8" t="str">
        <f>VLOOKUP(A3774,Planilha1!A:Y,23,FALSE)</f>
        <v>Sim</v>
      </c>
      <c r="I3774" s="8" t="str">
        <f>VLOOKUP(A3774,Planilha1!A:Y,24,FALSE)</f>
        <v>Não</v>
      </c>
      <c r="J3774" s="8" t="str">
        <f>VLOOKUP(A3774,Planilha1!A:Y,25,FALSE)</f>
        <v>Não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Sim</v>
      </c>
      <c r="F3775" s="8" t="str">
        <f>VLOOKUP(A3775,Planilha1!A:Y,21,FALSE)</f>
        <v>Sim</v>
      </c>
      <c r="G3775" s="8" t="str">
        <f>VLOOKUP(A3775,Planilha1!A:Y,22,FALSE)</f>
        <v>Não</v>
      </c>
      <c r="H3775" s="8" t="str">
        <f>VLOOKUP(A3775,Planilha1!A:Y,23,FALSE)</f>
        <v>Sim</v>
      </c>
      <c r="I3775" s="8" t="str">
        <f>VLOOKUP(A3775,Planilha1!A:Y,24,FALSE)</f>
        <v>Não</v>
      </c>
      <c r="J3775" s="8" t="str">
        <f>VLOOKUP(A3775,Planilha1!A:Y,25,FALSE)</f>
        <v>Sim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Sim</v>
      </c>
      <c r="F3776" s="8" t="str">
        <f>VLOOKUP(A3776,Planilha1!A:Y,21,FALSE)</f>
        <v>Sim</v>
      </c>
      <c r="G3776" s="8" t="str">
        <f>VLOOKUP(A3776,Planilha1!A:Y,22,FALSE)</f>
        <v>Sim</v>
      </c>
      <c r="H3776" s="8" t="str">
        <f>VLOOKUP(A3776,Planilha1!A:Y,23,FALSE)</f>
        <v>Sim</v>
      </c>
      <c r="I3776" s="8" t="str">
        <f>VLOOKUP(A3776,Planilha1!A:Y,24,FALSE)</f>
        <v>Sim</v>
      </c>
      <c r="J3776" s="8" t="str">
        <f>VLOOKUP(A3776,Planilha1!A:Y,25,FALSE)</f>
        <v>Sim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Sim</v>
      </c>
      <c r="F3777" s="8" t="str">
        <f>VLOOKUP(A3777,Planilha1!A:Y,21,FALSE)</f>
        <v>Sim</v>
      </c>
      <c r="G3777" s="8" t="str">
        <f>VLOOKUP(A3777,Planilha1!A:Y,22,FALSE)</f>
        <v>Sim</v>
      </c>
      <c r="H3777" s="8" t="str">
        <f>VLOOKUP(A3777,Planilha1!A:Y,23,FALSE)</f>
        <v>Sim</v>
      </c>
      <c r="I3777" s="8" t="str">
        <f>VLOOKUP(A3777,Planilha1!A:Y,24,FALSE)</f>
        <v>Sim</v>
      </c>
      <c r="J3777" s="8" t="str">
        <f>VLOOKUP(A3777,Planilha1!A:Y,25,FALSE)</f>
        <v>Sim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Sim</v>
      </c>
      <c r="G3778" s="8" t="str">
        <f>VLOOKUP(A3778,Planilha1!A:Y,22,FALSE)</f>
        <v>Não</v>
      </c>
      <c r="H3778" s="8" t="str">
        <f>VLOOKUP(A3778,Planilha1!A:Y,23,FALSE)</f>
        <v>Sim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Sim</v>
      </c>
      <c r="F3781" s="8" t="str">
        <f>VLOOKUP(A3781,Planilha1!A:Y,21,FALSE)</f>
        <v>Sim</v>
      </c>
      <c r="G3781" s="8" t="str">
        <f>VLOOKUP(A3781,Planilha1!A:Y,22,FALSE)</f>
        <v>Sim</v>
      </c>
      <c r="H3781" s="8" t="str">
        <f>VLOOKUP(A3781,Planilha1!A:Y,23,FALSE)</f>
        <v>Sim</v>
      </c>
      <c r="I3781" s="8" t="str">
        <f>VLOOKUP(A3781,Planilha1!A:Y,24,FALSE)</f>
        <v>Sim</v>
      </c>
      <c r="J3781" s="8" t="str">
        <f>VLOOKUP(A3781,Planilha1!A:Y,25,FALSE)</f>
        <v>Sim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Não</v>
      </c>
      <c r="F3782" s="8" t="str">
        <f>VLOOKUP(A3782,Planilha1!A:Y,21,FALSE)</f>
        <v>Sim</v>
      </c>
      <c r="G3782" s="8" t="str">
        <f>VLOOKUP(A3782,Planilha1!A:Y,22,FALSE)</f>
        <v>Não</v>
      </c>
      <c r="H3782" s="8" t="str">
        <f>VLOOKUP(A3782,Planilha1!A:Y,23,FALSE)</f>
        <v>Sim</v>
      </c>
      <c r="I3782" s="8" t="str">
        <f>VLOOKUP(A3782,Planilha1!A:Y,24,FALSE)</f>
        <v>Sim</v>
      </c>
      <c r="J3782" s="8" t="str">
        <f>VLOOKUP(A3782,Planilha1!A:Y,25,FALSE)</f>
        <v>Sim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Sim</v>
      </c>
      <c r="F3783" s="8" t="str">
        <f>VLOOKUP(A3783,Planilha1!A:Y,21,FALSE)</f>
        <v>Sim</v>
      </c>
      <c r="G3783" s="8" t="str">
        <f>VLOOKUP(A3783,Planilha1!A:Y,22,FALSE)</f>
        <v>Sim</v>
      </c>
      <c r="H3783" s="8" t="str">
        <f>VLOOKUP(A3783,Planilha1!A:Y,23,FALSE)</f>
        <v>Sim</v>
      </c>
      <c r="I3783" s="8" t="str">
        <f>VLOOKUP(A3783,Planilha1!A:Y,24,FALSE)</f>
        <v>Sim</v>
      </c>
      <c r="J3783" s="8" t="str">
        <f>VLOOKUP(A3783,Planilha1!A:Y,25,FALSE)</f>
        <v>Sim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Sim</v>
      </c>
      <c r="F3784" s="8" t="str">
        <f>VLOOKUP(A3784,Planilha1!A:Y,21,FALSE)</f>
        <v>Sim</v>
      </c>
      <c r="G3784" s="8" t="str">
        <f>VLOOKUP(A3784,Planilha1!A:Y,22,FALSE)</f>
        <v>Sim</v>
      </c>
      <c r="H3784" s="8" t="str">
        <f>VLOOKUP(A3784,Planilha1!A:Y,23,FALSE)</f>
        <v>Sim</v>
      </c>
      <c r="I3784" s="8" t="str">
        <f>VLOOKUP(A3784,Planilha1!A:Y,24,FALSE)</f>
        <v>Não</v>
      </c>
      <c r="J3784" s="8" t="str">
        <f>VLOOKUP(A3784,Planilha1!A:Y,25,FALSE)</f>
        <v>Não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Sim</v>
      </c>
      <c r="F3785" s="8" t="str">
        <f>VLOOKUP(A3785,Planilha1!A:Y,21,FALSE)</f>
        <v>Sim</v>
      </c>
      <c r="G3785" s="8" t="str">
        <f>VLOOKUP(A3785,Planilha1!A:Y,22,FALSE)</f>
        <v>Sim</v>
      </c>
      <c r="H3785" s="8" t="str">
        <f>VLOOKUP(A3785,Planilha1!A:Y,23,FALSE)</f>
        <v>Sim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Sim</v>
      </c>
      <c r="F3786" s="8" t="str">
        <f>VLOOKUP(A3786,Planilha1!A:Y,21,FALSE)</f>
        <v>Sim</v>
      </c>
      <c r="G3786" s="8" t="str">
        <f>VLOOKUP(A3786,Planilha1!A:Y,22,FALSE)</f>
        <v>Sim</v>
      </c>
      <c r="H3786" s="8" t="str">
        <f>VLOOKUP(A3786,Planilha1!A:Y,23,FALSE)</f>
        <v>Sim</v>
      </c>
      <c r="I3786" s="8" t="str">
        <f>VLOOKUP(A3786,Planilha1!A:Y,24,FALSE)</f>
        <v>Não</v>
      </c>
      <c r="J3786" s="8" t="str">
        <f>VLOOKUP(A3786,Planilha1!A:Y,25,FALSE)</f>
        <v>Não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Não</v>
      </c>
      <c r="F3787" s="8" t="str">
        <f>VLOOKUP(A3787,Planilha1!A:Y,21,FALSE)</f>
        <v>Sim</v>
      </c>
      <c r="G3787" s="8" t="str">
        <f>VLOOKUP(A3787,Planilha1!A:Y,22,FALSE)</f>
        <v>Não</v>
      </c>
      <c r="H3787" s="8" t="str">
        <f>VLOOKUP(A3787,Planilha1!A:Y,23,FALSE)</f>
        <v>Sim</v>
      </c>
      <c r="I3787" s="8" t="str">
        <f>VLOOKUP(A3787,Planilha1!A:Y,24,FALSE)</f>
        <v>Não</v>
      </c>
      <c r="J3787" s="8" t="str">
        <f>VLOOKUP(A3787,Planilha1!A:Y,25,FALSE)</f>
        <v>Sim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Sim</v>
      </c>
      <c r="F3788" s="8" t="str">
        <f>VLOOKUP(A3788,Planilha1!A:Y,21,FALSE)</f>
        <v>Sim</v>
      </c>
      <c r="G3788" s="8" t="str">
        <f>VLOOKUP(A3788,Planilha1!A:Y,22,FALSE)</f>
        <v>Sim</v>
      </c>
      <c r="H3788" s="8" t="str">
        <f>VLOOKUP(A3788,Planilha1!A:Y,23,FALSE)</f>
        <v>Sim</v>
      </c>
      <c r="I3788" s="8" t="str">
        <f>VLOOKUP(A3788,Planilha1!A:Y,24,FALSE)</f>
        <v>Sim</v>
      </c>
      <c r="J3788" s="8" t="str">
        <f>VLOOKUP(A3788,Planilha1!A:Y,25,FALSE)</f>
        <v>Sim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Não</v>
      </c>
      <c r="F3789" s="8" t="str">
        <f>VLOOKUP(A3789,Planilha1!A:Y,21,FALSE)</f>
        <v>Sim</v>
      </c>
      <c r="G3789" s="8" t="str">
        <f>VLOOKUP(A3789,Planilha1!A:Y,22,FALSE)</f>
        <v>Sim</v>
      </c>
      <c r="H3789" s="8" t="str">
        <f>VLOOKUP(A3789,Planilha1!A:Y,23,FALSE)</f>
        <v>Sim</v>
      </c>
      <c r="I3789" s="8" t="str">
        <f>VLOOKUP(A3789,Planilha1!A:Y,24,FALSE)</f>
        <v>Sim</v>
      </c>
      <c r="J3789" s="8" t="str">
        <f>VLOOKUP(A3789,Planilha1!A:Y,25,FALSE)</f>
        <v>Sim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Sim</v>
      </c>
      <c r="F3790" s="8" t="str">
        <f>VLOOKUP(A3790,Planilha1!A:Y,21,FALSE)</f>
        <v>Sim</v>
      </c>
      <c r="G3790" s="8" t="str">
        <f>VLOOKUP(A3790,Planilha1!A:Y,22,FALSE)</f>
        <v>Sim</v>
      </c>
      <c r="H3790" s="8" t="str">
        <f>VLOOKUP(A3790,Planilha1!A:Y,23,FALSE)</f>
        <v>Não</v>
      </c>
      <c r="I3790" s="8" t="str">
        <f>VLOOKUP(A3790,Planilha1!A:Y,24,FALSE)</f>
        <v>Não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Sim</v>
      </c>
      <c r="I3793" s="8" t="str">
        <f>VLOOKUP(A3793,Planilha1!A:Y,24,FALSE)</f>
        <v>Não</v>
      </c>
      <c r="J3793" s="8" t="str">
        <f>VLOOKUP(A3793,Planilha1!A:Y,25,FALSE)</f>
        <v>Sim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Sim</v>
      </c>
      <c r="F3794" s="8" t="str">
        <f>VLOOKUP(A3794,Planilha1!A:Y,21,FALSE)</f>
        <v>Sim</v>
      </c>
      <c r="G3794" s="8" t="str">
        <f>VLOOKUP(A3794,Planilha1!A:Y,22,FALSE)</f>
        <v>Sim</v>
      </c>
      <c r="H3794" s="8" t="str">
        <f>VLOOKUP(A3794,Planilha1!A:Y,23,FALSE)</f>
        <v>Sim</v>
      </c>
      <c r="I3794" s="8" t="str">
        <f>VLOOKUP(A3794,Planilha1!A:Y,24,FALSE)</f>
        <v>Sim</v>
      </c>
      <c r="J3794" s="8" t="str">
        <f>VLOOKUP(A3794,Planilha1!A:Y,25,FALSE)</f>
        <v>Sim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Sim</v>
      </c>
      <c r="F3795" s="8" t="str">
        <f>VLOOKUP(A3795,Planilha1!A:Y,21,FALSE)</f>
        <v>Sim</v>
      </c>
      <c r="G3795" s="8" t="str">
        <f>VLOOKUP(A3795,Planilha1!A:Y,22,FALSE)</f>
        <v>Sim</v>
      </c>
      <c r="H3795" s="8" t="str">
        <f>VLOOKUP(A3795,Planilha1!A:Y,23,FALSE)</f>
        <v>Sim</v>
      </c>
      <c r="I3795" s="8" t="str">
        <f>VLOOKUP(A3795,Planilha1!A:Y,24,FALSE)</f>
        <v>Sim</v>
      </c>
      <c r="J3795" s="8" t="str">
        <f>VLOOKUP(A3795,Planilha1!A:Y,25,FALSE)</f>
        <v>Sim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Sim</v>
      </c>
      <c r="F3796" s="8" t="str">
        <f>VLOOKUP(A3796,Planilha1!A:Y,21,FALSE)</f>
        <v>Sim</v>
      </c>
      <c r="G3796" s="8" t="str">
        <f>VLOOKUP(A3796,Planilha1!A:Y,22,FALSE)</f>
        <v>Sim</v>
      </c>
      <c r="H3796" s="8" t="str">
        <f>VLOOKUP(A3796,Planilha1!A:Y,23,FALSE)</f>
        <v>Sim</v>
      </c>
      <c r="I3796" s="8" t="str">
        <f>VLOOKUP(A3796,Planilha1!A:Y,24,FALSE)</f>
        <v>Sim</v>
      </c>
      <c r="J3796" s="8" t="str">
        <f>VLOOKUP(A3796,Planilha1!A:Y,25,FALSE)</f>
        <v>Sim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Sim</v>
      </c>
      <c r="F3797" s="8" t="str">
        <f>VLOOKUP(A3797,Planilha1!A:Y,21,FALSE)</f>
        <v>Sim</v>
      </c>
      <c r="G3797" s="8" t="str">
        <f>VLOOKUP(A3797,Planilha1!A:Y,22,FALSE)</f>
        <v>Sim</v>
      </c>
      <c r="H3797" s="8" t="str">
        <f>VLOOKUP(A3797,Planilha1!A:Y,23,FALSE)</f>
        <v>Sim</v>
      </c>
      <c r="I3797" s="8" t="str">
        <f>VLOOKUP(A3797,Planilha1!A:Y,24,FALSE)</f>
        <v>Não</v>
      </c>
      <c r="J3797" s="8" t="str">
        <f>VLOOKUP(A3797,Planilha1!A:Y,25,FALSE)</f>
        <v>Não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Sim</v>
      </c>
      <c r="F3798" s="8" t="str">
        <f>VLOOKUP(A3798,Planilha1!A:Y,21,FALSE)</f>
        <v>Sim</v>
      </c>
      <c r="G3798" s="8" t="str">
        <f>VLOOKUP(A3798,Planilha1!A:Y,22,FALSE)</f>
        <v>Sim</v>
      </c>
      <c r="H3798" s="8" t="str">
        <f>VLOOKUP(A3798,Planilha1!A:Y,23,FALSE)</f>
        <v>Sim</v>
      </c>
      <c r="I3798" s="8" t="str">
        <f>VLOOKUP(A3798,Planilha1!A:Y,24,FALSE)</f>
        <v>Sim</v>
      </c>
      <c r="J3798" s="8" t="str">
        <f>VLOOKUP(A3798,Planilha1!A:Y,25,FALSE)</f>
        <v>Sim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Sim</v>
      </c>
      <c r="F3799" s="8" t="str">
        <f>VLOOKUP(A3799,Planilha1!A:Y,21,FALSE)</f>
        <v>Sim</v>
      </c>
      <c r="G3799" s="8" t="str">
        <f>VLOOKUP(A3799,Planilha1!A:Y,22,FALSE)</f>
        <v>Sim</v>
      </c>
      <c r="H3799" s="8" t="str">
        <f>VLOOKUP(A3799,Planilha1!A:Y,23,FALSE)</f>
        <v>Sim</v>
      </c>
      <c r="I3799" s="8" t="str">
        <f>VLOOKUP(A3799,Planilha1!A:Y,24,FALSE)</f>
        <v>Não</v>
      </c>
      <c r="J3799" s="8" t="str">
        <f>VLOOKUP(A3799,Planilha1!A:Y,25,FALSE)</f>
        <v>Sim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Sim</v>
      </c>
      <c r="F3800" s="8" t="str">
        <f>VLOOKUP(A3800,Planilha1!A:Y,21,FALSE)</f>
        <v>Sim</v>
      </c>
      <c r="G3800" s="8" t="str">
        <f>VLOOKUP(A3800,Planilha1!A:Y,22,FALSE)</f>
        <v>Sim</v>
      </c>
      <c r="H3800" s="8" t="str">
        <f>VLOOKUP(A3800,Planilha1!A:Y,23,FALSE)</f>
        <v>Não</v>
      </c>
      <c r="I3800" s="8" t="str">
        <f>VLOOKUP(A3800,Planilha1!A:Y,24,FALSE)</f>
        <v>Não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Sim</v>
      </c>
      <c r="F3801" s="8" t="str">
        <f>VLOOKUP(A3801,Planilha1!A:Y,21,FALSE)</f>
        <v>Sim</v>
      </c>
      <c r="G3801" s="8" t="str">
        <f>VLOOKUP(A3801,Planilha1!A:Y,22,FALSE)</f>
        <v>Sim</v>
      </c>
      <c r="H3801" s="8" t="str">
        <f>VLOOKUP(A3801,Planilha1!A:Y,23,FALSE)</f>
        <v>Sim</v>
      </c>
      <c r="I3801" s="8" t="str">
        <f>VLOOKUP(A3801,Planilha1!A:Y,24,FALSE)</f>
        <v>Sim</v>
      </c>
      <c r="J3801" s="8" t="str">
        <f>VLOOKUP(A3801,Planilha1!A:Y,25,FALSE)</f>
        <v>Não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Sim</v>
      </c>
      <c r="F3802" s="8" t="str">
        <f>VLOOKUP(A3802,Planilha1!A:Y,21,FALSE)</f>
        <v>Sim</v>
      </c>
      <c r="G3802" s="8" t="str">
        <f>VLOOKUP(A3802,Planilha1!A:Y,22,FALSE)</f>
        <v>Sim</v>
      </c>
      <c r="H3802" s="8" t="str">
        <f>VLOOKUP(A3802,Planilha1!A:Y,23,FALSE)</f>
        <v>Sim</v>
      </c>
      <c r="I3802" s="8" t="str">
        <f>VLOOKUP(A3802,Planilha1!A:Y,24,FALSE)</f>
        <v>Não</v>
      </c>
      <c r="J3802" s="8" t="str">
        <f>VLOOKUP(A3802,Planilha1!A:Y,25,FALSE)</f>
        <v>Sim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Sim</v>
      </c>
      <c r="F3804" s="8" t="str">
        <f>VLOOKUP(A3804,Planilha1!A:Y,21,FALSE)</f>
        <v>Sim</v>
      </c>
      <c r="G3804" s="8" t="str">
        <f>VLOOKUP(A3804,Planilha1!A:Y,22,FALSE)</f>
        <v>Sim</v>
      </c>
      <c r="H3804" s="8" t="str">
        <f>VLOOKUP(A3804,Planilha1!A:Y,23,FALSE)</f>
        <v>Sim</v>
      </c>
      <c r="I3804" s="8" t="str">
        <f>VLOOKUP(A3804,Planilha1!A:Y,24,FALSE)</f>
        <v>Sim</v>
      </c>
      <c r="J3804" s="8" t="str">
        <f>VLOOKUP(A3804,Planilha1!A:Y,25,FALSE)</f>
        <v>Sim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Sim</v>
      </c>
      <c r="F3805" s="8" t="str">
        <f>VLOOKUP(A3805,Planilha1!A:Y,21,FALSE)</f>
        <v>Sim</v>
      </c>
      <c r="G3805" s="8" t="str">
        <f>VLOOKUP(A3805,Planilha1!A:Y,22,FALSE)</f>
        <v>Sim</v>
      </c>
      <c r="H3805" s="8" t="str">
        <f>VLOOKUP(A3805,Planilha1!A:Y,23,FALSE)</f>
        <v>Sim</v>
      </c>
      <c r="I3805" s="8" t="str">
        <f>VLOOKUP(A3805,Planilha1!A:Y,24,FALSE)</f>
        <v>Sim</v>
      </c>
      <c r="J3805" s="8" t="str">
        <f>VLOOKUP(A3805,Planilha1!A:Y,25,FALSE)</f>
        <v>Sim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Sim</v>
      </c>
      <c r="F3806" s="8" t="str">
        <f>VLOOKUP(A3806,Planilha1!A:Y,21,FALSE)</f>
        <v>Sim</v>
      </c>
      <c r="G3806" s="8" t="str">
        <f>VLOOKUP(A3806,Planilha1!A:Y,22,FALSE)</f>
        <v>Sim</v>
      </c>
      <c r="H3806" s="8" t="str">
        <f>VLOOKUP(A3806,Planilha1!A:Y,23,FALSE)</f>
        <v>Sim</v>
      </c>
      <c r="I3806" s="8" t="str">
        <f>VLOOKUP(A3806,Planilha1!A:Y,24,FALSE)</f>
        <v>Sim</v>
      </c>
      <c r="J3806" s="8" t="str">
        <f>VLOOKUP(A3806,Planilha1!A:Y,25,FALSE)</f>
        <v>Sim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Sim</v>
      </c>
      <c r="F3809" s="8" t="str">
        <f>VLOOKUP(A3809,Planilha1!A:Y,21,FALSE)</f>
        <v>Sim</v>
      </c>
      <c r="G3809" s="8" t="str">
        <f>VLOOKUP(A3809,Planilha1!A:Y,22,FALSE)</f>
        <v>Sim</v>
      </c>
      <c r="H3809" s="8" t="str">
        <f>VLOOKUP(A3809,Planilha1!A:Y,23,FALSE)</f>
        <v>Sim</v>
      </c>
      <c r="I3809" s="8" t="str">
        <f>VLOOKUP(A3809,Planilha1!A:Y,24,FALSE)</f>
        <v>Sim</v>
      </c>
      <c r="J3809" s="8" t="str">
        <f>VLOOKUP(A3809,Planilha1!A:Y,25,FALSE)</f>
        <v>Sim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Sim</v>
      </c>
      <c r="F3810" s="8" t="str">
        <f>VLOOKUP(A3810,Planilha1!A:Y,21,FALSE)</f>
        <v>Sim</v>
      </c>
      <c r="G3810" s="8" t="str">
        <f>VLOOKUP(A3810,Planilha1!A:Y,22,FALSE)</f>
        <v>Sim</v>
      </c>
      <c r="H3810" s="8" t="str">
        <f>VLOOKUP(A3810,Planilha1!A:Y,23,FALSE)</f>
        <v>Sim</v>
      </c>
      <c r="I3810" s="8" t="str">
        <f>VLOOKUP(A3810,Planilha1!A:Y,24,FALSE)</f>
        <v>Não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Sim</v>
      </c>
      <c r="F3812" s="8" t="str">
        <f>VLOOKUP(A3812,Planilha1!A:Y,21,FALSE)</f>
        <v>Sim</v>
      </c>
      <c r="G3812" s="8" t="str">
        <f>VLOOKUP(A3812,Planilha1!A:Y,22,FALSE)</f>
        <v>Sim</v>
      </c>
      <c r="H3812" s="8" t="str">
        <f>VLOOKUP(A3812,Planilha1!A:Y,23,FALSE)</f>
        <v>Sim</v>
      </c>
      <c r="I3812" s="8" t="str">
        <f>VLOOKUP(A3812,Planilha1!A:Y,24,FALSE)</f>
        <v>Sim</v>
      </c>
      <c r="J3812" s="8" t="str">
        <f>VLOOKUP(A3812,Planilha1!A:Y,25,FALSE)</f>
        <v>Sim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Sim</v>
      </c>
      <c r="H3815" s="8" t="str">
        <f>VLOOKUP(A3815,Planilha1!A:Y,23,FALSE)</f>
        <v>Sim</v>
      </c>
      <c r="I3815" s="8" t="str">
        <f>VLOOKUP(A3815,Planilha1!A:Y,24,FALSE)</f>
        <v>Sim</v>
      </c>
      <c r="J3815" s="8" t="str">
        <f>VLOOKUP(A3815,Planilha1!A:Y,25,FALSE)</f>
        <v>Sim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Sim</v>
      </c>
      <c r="H3816" s="8" t="str">
        <f>VLOOKUP(A3816,Planilha1!A:Y,23,FALSE)</f>
        <v>Sim</v>
      </c>
      <c r="I3816" s="8" t="str">
        <f>VLOOKUP(A3816,Planilha1!A:Y,24,FALSE)</f>
        <v>Sim</v>
      </c>
      <c r="J3816" s="8" t="str">
        <f>VLOOKUP(A3816,Planilha1!A:Y,25,FALSE)</f>
        <v>Sim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Sim</v>
      </c>
      <c r="I3817" s="8" t="str">
        <f>VLOOKUP(A3817,Planilha1!A:Y,24,FALSE)</f>
        <v>Não</v>
      </c>
      <c r="J3817" s="8" t="str">
        <f>VLOOKUP(A3817,Planilha1!A:Y,25,FALSE)</f>
        <v>Sim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Sim</v>
      </c>
      <c r="H3818" s="8" t="str">
        <f>VLOOKUP(A3818,Planilha1!A:Y,23,FALSE)</f>
        <v>Sim</v>
      </c>
      <c r="I3818" s="8" t="str">
        <f>VLOOKUP(A3818,Planilha1!A:Y,24,FALSE)</f>
        <v>Sim</v>
      </c>
      <c r="J3818" s="8" t="str">
        <f>VLOOKUP(A3818,Planilha1!A:Y,25,FALSE)</f>
        <v>Sim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Sim</v>
      </c>
      <c r="G3819" s="8" t="str">
        <f>VLOOKUP(A3819,Planilha1!A:Y,22,FALSE)</f>
        <v>Não</v>
      </c>
      <c r="H3819" s="8" t="str">
        <f>VLOOKUP(A3819,Planilha1!A:Y,23,FALSE)</f>
        <v>Sim</v>
      </c>
      <c r="I3819" s="8" t="str">
        <f>VLOOKUP(A3819,Planilha1!A:Y,24,FALSE)</f>
        <v>Não</v>
      </c>
      <c r="J3819" s="8" t="str">
        <f>VLOOKUP(A3819,Planilha1!A:Y,25,FALSE)</f>
        <v>Sim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Sim</v>
      </c>
      <c r="H3820" s="8" t="str">
        <f>VLOOKUP(A3820,Planilha1!A:Y,23,FALSE)</f>
        <v>Sim</v>
      </c>
      <c r="I3820" s="8" t="str">
        <f>VLOOKUP(A3820,Planilha1!A:Y,24,FALSE)</f>
        <v>Sim</v>
      </c>
      <c r="J3820" s="8" t="str">
        <f>VLOOKUP(A3820,Planilha1!A:Y,25,FALSE)</f>
        <v>Sim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Sim</v>
      </c>
      <c r="H3821" s="8" t="str">
        <f>VLOOKUP(A3821,Planilha1!A:Y,23,FALSE)</f>
        <v>Sim</v>
      </c>
      <c r="I3821" s="8" t="str">
        <f>VLOOKUP(A3821,Planilha1!A:Y,24,FALSE)</f>
        <v>Não</v>
      </c>
      <c r="J3821" s="8" t="str">
        <f>VLOOKUP(A3821,Planilha1!A:Y,25,FALSE)</f>
        <v>Sim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Sim</v>
      </c>
      <c r="H3822" s="8" t="str">
        <f>VLOOKUP(A3822,Planilha1!A:Y,23,FALSE)</f>
        <v>Sim</v>
      </c>
      <c r="I3822" s="8" t="str">
        <f>VLOOKUP(A3822,Planilha1!A:Y,24,FALSE)</f>
        <v>Sim</v>
      </c>
      <c r="J3822" s="8" t="str">
        <f>VLOOKUP(A3822,Planilha1!A:Y,25,FALSE)</f>
        <v>Sim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Sim</v>
      </c>
      <c r="H3823" s="8" t="str">
        <f>VLOOKUP(A3823,Planilha1!A:Y,23,FALSE)</f>
        <v>Sim</v>
      </c>
      <c r="I3823" s="8" t="str">
        <f>VLOOKUP(A3823,Planilha1!A:Y,24,FALSE)</f>
        <v>Sim</v>
      </c>
      <c r="J3823" s="8" t="str">
        <f>VLOOKUP(A3823,Planilha1!A:Y,25,FALSE)</f>
        <v>Sim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Sim</v>
      </c>
      <c r="H3824" s="8" t="str">
        <f>VLOOKUP(A3824,Planilha1!A:Y,23,FALSE)</f>
        <v>Sim</v>
      </c>
      <c r="I3824" s="8" t="str">
        <f>VLOOKUP(A3824,Planilha1!A:Y,24,FALSE)</f>
        <v>Sim</v>
      </c>
      <c r="J3824" s="8" t="str">
        <f>VLOOKUP(A3824,Planilha1!A:Y,25,FALSE)</f>
        <v>Sim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Sim</v>
      </c>
      <c r="H3825" s="8" t="str">
        <f>VLOOKUP(A3825,Planilha1!A:Y,23,FALSE)</f>
        <v>Sim</v>
      </c>
      <c r="I3825" s="8" t="str">
        <f>VLOOKUP(A3825,Planilha1!A:Y,24,FALSE)</f>
        <v>Não</v>
      </c>
      <c r="J3825" s="8" t="str">
        <f>VLOOKUP(A3825,Planilha1!A:Y,25,FALSE)</f>
        <v>Sim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Sim</v>
      </c>
      <c r="H3826" s="8" t="str">
        <f>VLOOKUP(A3826,Planilha1!A:Y,23,FALSE)</f>
        <v>Sim</v>
      </c>
      <c r="I3826" s="8" t="str">
        <f>VLOOKUP(A3826,Planilha1!A:Y,24,FALSE)</f>
        <v>Sim</v>
      </c>
      <c r="J3826" s="8" t="str">
        <f>VLOOKUP(A3826,Planilha1!A:Y,25,FALSE)</f>
        <v>Sim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Sim</v>
      </c>
      <c r="H3827" s="8" t="str">
        <f>VLOOKUP(A3827,Planilha1!A:Y,23,FALSE)</f>
        <v>Sim</v>
      </c>
      <c r="I3827" s="8" t="str">
        <f>VLOOKUP(A3827,Planilha1!A:Y,24,FALSE)</f>
        <v>Sim</v>
      </c>
      <c r="J3827" s="8" t="str">
        <f>VLOOKUP(A3827,Planilha1!A:Y,25,FALSE)</f>
        <v>Sim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Sim</v>
      </c>
      <c r="G3828" s="8" t="str">
        <f>VLOOKUP(A3828,Planilha1!A:Y,22,FALSE)</f>
        <v>Sim</v>
      </c>
      <c r="H3828" s="8" t="str">
        <f>VLOOKUP(A3828,Planilha1!A:Y,23,FALSE)</f>
        <v>Sim</v>
      </c>
      <c r="I3828" s="8" t="str">
        <f>VLOOKUP(A3828,Planilha1!A:Y,24,FALSE)</f>
        <v>Sim</v>
      </c>
      <c r="J3828" s="8" t="str">
        <f>VLOOKUP(A3828,Planilha1!A:Y,25,FALSE)</f>
        <v>Sim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Sim</v>
      </c>
      <c r="G3829" s="8" t="str">
        <f>VLOOKUP(A3829,Planilha1!A:Y,22,FALSE)</f>
        <v>Não</v>
      </c>
      <c r="H3829" s="8" t="str">
        <f>VLOOKUP(A3829,Planilha1!A:Y,23,FALSE)</f>
        <v>Sim</v>
      </c>
      <c r="I3829" s="8" t="str">
        <f>VLOOKUP(A3829,Planilha1!A:Y,24,FALSE)</f>
        <v>Sim</v>
      </c>
      <c r="J3829" s="8" t="str">
        <f>VLOOKUP(A3829,Planilha1!A:Y,25,FALSE)</f>
        <v>Sim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Sim</v>
      </c>
      <c r="I3830" s="8" t="str">
        <f>VLOOKUP(A3830,Planilha1!A:Y,24,FALSE)</f>
        <v>Não</v>
      </c>
      <c r="J3830" s="8" t="str">
        <f>VLOOKUP(A3830,Planilha1!A:Y,25,FALSE)</f>
        <v>Sim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Sim</v>
      </c>
      <c r="H3831" s="8" t="str">
        <f>VLOOKUP(A3831,Planilha1!A:Y,23,FALSE)</f>
        <v>Sim</v>
      </c>
      <c r="I3831" s="8" t="str">
        <f>VLOOKUP(A3831,Planilha1!A:Y,24,FALSE)</f>
        <v>Sim</v>
      </c>
      <c r="J3831" s="8" t="str">
        <f>VLOOKUP(A3831,Planilha1!A:Y,25,FALSE)</f>
        <v>Sim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Sim</v>
      </c>
      <c r="H3832" s="8" t="str">
        <f>VLOOKUP(A3832,Planilha1!A:Y,23,FALSE)</f>
        <v>Sim</v>
      </c>
      <c r="I3832" s="8" t="str">
        <f>VLOOKUP(A3832,Planilha1!A:Y,24,FALSE)</f>
        <v>Sim</v>
      </c>
      <c r="J3832" s="8" t="str">
        <f>VLOOKUP(A3832,Planilha1!A:Y,25,FALSE)</f>
        <v>Sim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Sim</v>
      </c>
      <c r="H3833" s="8" t="str">
        <f>VLOOKUP(A3833,Planilha1!A:Y,23,FALSE)</f>
        <v>Sim</v>
      </c>
      <c r="I3833" s="8" t="str">
        <f>VLOOKUP(A3833,Planilha1!A:Y,24,FALSE)</f>
        <v>Sim</v>
      </c>
      <c r="J3833" s="8" t="str">
        <f>VLOOKUP(A3833,Planilha1!A:Y,25,FALSE)</f>
        <v>Sim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Sim</v>
      </c>
      <c r="H3834" s="8" t="str">
        <f>VLOOKUP(A3834,Planilha1!A:Y,23,FALSE)</f>
        <v>Sim</v>
      </c>
      <c r="I3834" s="8" t="str">
        <f>VLOOKUP(A3834,Planilha1!A:Y,24,FALSE)</f>
        <v>Sim</v>
      </c>
      <c r="J3834" s="8" t="str">
        <f>VLOOKUP(A3834,Planilha1!A:Y,25,FALSE)</f>
        <v>Sim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Sim</v>
      </c>
      <c r="F3835" s="8" t="str">
        <f>VLOOKUP(A3835,Planilha1!A:Y,21,FALSE)</f>
        <v>Sim</v>
      </c>
      <c r="G3835" s="8" t="str">
        <f>VLOOKUP(A3835,Planilha1!A:Y,22,FALSE)</f>
        <v>Não</v>
      </c>
      <c r="H3835" s="8" t="str">
        <f>VLOOKUP(A3835,Planilha1!A:Y,23,FALSE)</f>
        <v>Sim</v>
      </c>
      <c r="I3835" s="8" t="str">
        <f>VLOOKUP(A3835,Planilha1!A:Y,24,FALSE)</f>
        <v>Não</v>
      </c>
      <c r="J3835" s="8" t="str">
        <f>VLOOKUP(A3835,Planilha1!A:Y,25,FALSE)</f>
        <v>Sim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Sim</v>
      </c>
      <c r="H3836" s="8" t="str">
        <f>VLOOKUP(A3836,Planilha1!A:Y,23,FALSE)</f>
        <v>Sim</v>
      </c>
      <c r="I3836" s="8" t="str">
        <f>VLOOKUP(A3836,Planilha1!A:Y,24,FALSE)</f>
        <v>Sim</v>
      </c>
      <c r="J3836" s="8" t="str">
        <f>VLOOKUP(A3836,Planilha1!A:Y,25,FALSE)</f>
        <v>Sim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Sim</v>
      </c>
      <c r="I3837" s="8" t="str">
        <f>VLOOKUP(A3837,Planilha1!A:Y,24,FALSE)</f>
        <v>Não</v>
      </c>
      <c r="J3837" s="8" t="str">
        <f>VLOOKUP(A3837,Planilha1!A:Y,25,FALSE)</f>
        <v>Sim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Sim</v>
      </c>
      <c r="F3838" s="8" t="str">
        <f>VLOOKUP(A3838,Planilha1!A:Y,21,FALSE)</f>
        <v>Sim</v>
      </c>
      <c r="G3838" s="8" t="str">
        <f>VLOOKUP(A3838,Planilha1!A:Y,22,FALSE)</f>
        <v>Sim</v>
      </c>
      <c r="H3838" s="8" t="str">
        <f>VLOOKUP(A3838,Planilha1!A:Y,23,FALSE)</f>
        <v>Sim</v>
      </c>
      <c r="I3838" s="8" t="str">
        <f>VLOOKUP(A3838,Planilha1!A:Y,24,FALSE)</f>
        <v>Sim</v>
      </c>
      <c r="J3838" s="8" t="str">
        <f>VLOOKUP(A3838,Planilha1!A:Y,25,FALSE)</f>
        <v>Sim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Sim</v>
      </c>
      <c r="H3839" s="8" t="str">
        <f>VLOOKUP(A3839,Planilha1!A:Y,23,FALSE)</f>
        <v>Sim</v>
      </c>
      <c r="I3839" s="8" t="str">
        <f>VLOOKUP(A3839,Planilha1!A:Y,24,FALSE)</f>
        <v>Sim</v>
      </c>
      <c r="J3839" s="8" t="str">
        <f>VLOOKUP(A3839,Planilha1!A:Y,25,FALSE)</f>
        <v>Sim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Sim</v>
      </c>
      <c r="H3840" s="8" t="str">
        <f>VLOOKUP(A3840,Planilha1!A:Y,23,FALSE)</f>
        <v>Sim</v>
      </c>
      <c r="I3840" s="8" t="str">
        <f>VLOOKUP(A3840,Planilha1!A:Y,24,FALSE)</f>
        <v>Sim</v>
      </c>
      <c r="J3840" s="8" t="str">
        <f>VLOOKUP(A3840,Planilha1!A:Y,25,FALSE)</f>
        <v>Sim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Sim</v>
      </c>
      <c r="F3841" s="8" t="str">
        <f>VLOOKUP(A3841,Planilha1!A:Y,21,FALSE)</f>
        <v>Sim</v>
      </c>
      <c r="G3841" s="8" t="str">
        <f>VLOOKUP(A3841,Planilha1!A:Y,22,FALSE)</f>
        <v>Sim</v>
      </c>
      <c r="H3841" s="8" t="str">
        <f>VLOOKUP(A3841,Planilha1!A:Y,23,FALSE)</f>
        <v>Sim</v>
      </c>
      <c r="I3841" s="8" t="str">
        <f>VLOOKUP(A3841,Planilha1!A:Y,24,FALSE)</f>
        <v>Sim</v>
      </c>
      <c r="J3841" s="8" t="str">
        <f>VLOOKUP(A3841,Planilha1!A:Y,25,FALSE)</f>
        <v>Sim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Sim</v>
      </c>
      <c r="H3842" s="8" t="str">
        <f>VLOOKUP(A3842,Planilha1!A:Y,23,FALSE)</f>
        <v>Sim</v>
      </c>
      <c r="I3842" s="8" t="str">
        <f>VLOOKUP(A3842,Planilha1!A:Y,24,FALSE)</f>
        <v>Sim</v>
      </c>
      <c r="J3842" s="8" t="str">
        <f>VLOOKUP(A3842,Planilha1!A:Y,25,FALSE)</f>
        <v>Sim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Sim</v>
      </c>
      <c r="G3844" s="8" t="str">
        <f>VLOOKUP(A3844,Planilha1!A:Y,22,FALSE)</f>
        <v>Não</v>
      </c>
      <c r="H3844" s="8" t="str">
        <f>VLOOKUP(A3844,Planilha1!A:Y,23,FALSE)</f>
        <v>Sim</v>
      </c>
      <c r="I3844" s="8" t="str">
        <f>VLOOKUP(A3844,Planilha1!A:Y,24,FALSE)</f>
        <v>Não</v>
      </c>
      <c r="J3844" s="8" t="str">
        <f>VLOOKUP(A3844,Planilha1!A:Y,25,FALSE)</f>
        <v>Sim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Sim</v>
      </c>
      <c r="H3845" s="8" t="str">
        <f>VLOOKUP(A3845,Planilha1!A:Y,23,FALSE)</f>
        <v>Sim</v>
      </c>
      <c r="I3845" s="8" t="str">
        <f>VLOOKUP(A3845,Planilha1!A:Y,24,FALSE)</f>
        <v>Sim</v>
      </c>
      <c r="J3845" s="8" t="str">
        <f>VLOOKUP(A3845,Planilha1!A:Y,25,FALSE)</f>
        <v>Sim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Sim</v>
      </c>
      <c r="H3846" s="8" t="str">
        <f>VLOOKUP(A3846,Planilha1!A:Y,23,FALSE)</f>
        <v>Sim</v>
      </c>
      <c r="I3846" s="8" t="str">
        <f>VLOOKUP(A3846,Planilha1!A:Y,24,FALSE)</f>
        <v>Sim</v>
      </c>
      <c r="J3846" s="8" t="str">
        <f>VLOOKUP(A3846,Planilha1!A:Y,25,FALSE)</f>
        <v>Sim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Sim</v>
      </c>
      <c r="H3847" s="8" t="str">
        <f>VLOOKUP(A3847,Planilha1!A:Y,23,FALSE)</f>
        <v>Sim</v>
      </c>
      <c r="I3847" s="8" t="str">
        <f>VLOOKUP(A3847,Planilha1!A:Y,24,FALSE)</f>
        <v>Sim</v>
      </c>
      <c r="J3847" s="8" t="str">
        <f>VLOOKUP(A3847,Planilha1!A:Y,25,FALSE)</f>
        <v>Sim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Não</v>
      </c>
      <c r="H3848" s="8" t="str">
        <f>VLOOKUP(A3848,Planilha1!A:Y,23,FALSE)</f>
        <v>Sim</v>
      </c>
      <c r="I3848" s="8" t="str">
        <f>VLOOKUP(A3848,Planilha1!A:Y,24,FALSE)</f>
        <v>Não</v>
      </c>
      <c r="J3848" s="8" t="str">
        <f>VLOOKUP(A3848,Planilha1!A:Y,25,FALSE)</f>
        <v>Sim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Sim</v>
      </c>
      <c r="H3849" s="8" t="str">
        <f>VLOOKUP(A3849,Planilha1!A:Y,23,FALSE)</f>
        <v>Sim</v>
      </c>
      <c r="I3849" s="8" t="str">
        <f>VLOOKUP(A3849,Planilha1!A:Y,24,FALSE)</f>
        <v>Sim</v>
      </c>
      <c r="J3849" s="8" t="str">
        <f>VLOOKUP(A3849,Planilha1!A:Y,25,FALSE)</f>
        <v>Sim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Sim</v>
      </c>
      <c r="I3850" s="8" t="str">
        <f>VLOOKUP(A3850,Planilha1!A:Y,24,FALSE)</f>
        <v>Não</v>
      </c>
      <c r="J3850" s="8" t="str">
        <f>VLOOKUP(A3850,Planilha1!A:Y,25,FALSE)</f>
        <v>Sim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Não</v>
      </c>
      <c r="H3851" s="8" t="str">
        <f>VLOOKUP(A3851,Planilha1!A:Y,23,FALSE)</f>
        <v>Sim</v>
      </c>
      <c r="I3851" s="8" t="str">
        <f>VLOOKUP(A3851,Planilha1!A:Y,24,FALSE)</f>
        <v>Não</v>
      </c>
      <c r="J3851" s="8" t="str">
        <f>VLOOKUP(A3851,Planilha1!A:Y,25,FALSE)</f>
        <v>Sim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Sim</v>
      </c>
      <c r="F3852" s="8" t="str">
        <f>VLOOKUP(A3852,Planilha1!A:Y,21,FALSE)</f>
        <v>Sim</v>
      </c>
      <c r="G3852" s="8" t="str">
        <f>VLOOKUP(A3852,Planilha1!A:Y,22,FALSE)</f>
        <v>Sim</v>
      </c>
      <c r="H3852" s="8" t="str">
        <f>VLOOKUP(A3852,Planilha1!A:Y,23,FALSE)</f>
        <v>Sim</v>
      </c>
      <c r="I3852" s="8" t="str">
        <f>VLOOKUP(A3852,Planilha1!A:Y,24,FALSE)</f>
        <v>Sim</v>
      </c>
      <c r="J3852" s="8" t="str">
        <f>VLOOKUP(A3852,Planilha1!A:Y,25,FALSE)</f>
        <v>Sim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Sim</v>
      </c>
      <c r="H3853" s="8" t="str">
        <f>VLOOKUP(A3853,Planilha1!A:Y,23,FALSE)</f>
        <v>Sim</v>
      </c>
      <c r="I3853" s="8" t="str">
        <f>VLOOKUP(A3853,Planilha1!A:Y,24,FALSE)</f>
        <v>Sim</v>
      </c>
      <c r="J3853" s="8" t="str">
        <f>VLOOKUP(A3853,Planilha1!A:Y,25,FALSE)</f>
        <v>Sim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Sim</v>
      </c>
      <c r="H3854" s="8" t="str">
        <f>VLOOKUP(A3854,Planilha1!A:Y,23,FALSE)</f>
        <v>Sim</v>
      </c>
      <c r="I3854" s="8" t="str">
        <f>VLOOKUP(A3854,Planilha1!A:Y,24,FALSE)</f>
        <v>Sim</v>
      </c>
      <c r="J3854" s="8" t="str">
        <f>VLOOKUP(A3854,Planilha1!A:Y,25,FALSE)</f>
        <v>Sim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Sim</v>
      </c>
      <c r="H3855" s="8" t="str">
        <f>VLOOKUP(A3855,Planilha1!A:Y,23,FALSE)</f>
        <v>Sim</v>
      </c>
      <c r="I3855" s="8" t="str">
        <f>VLOOKUP(A3855,Planilha1!A:Y,24,FALSE)</f>
        <v>Sim</v>
      </c>
      <c r="J3855" s="8" t="str">
        <f>VLOOKUP(A3855,Planilha1!A:Y,25,FALSE)</f>
        <v>Sim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Sim</v>
      </c>
      <c r="H3856" s="8" t="str">
        <f>VLOOKUP(A3856,Planilha1!A:Y,23,FALSE)</f>
        <v>Sim</v>
      </c>
      <c r="I3856" s="8" t="str">
        <f>VLOOKUP(A3856,Planilha1!A:Y,24,FALSE)</f>
        <v>Sim</v>
      </c>
      <c r="J3856" s="8" t="str">
        <f>VLOOKUP(A3856,Planilha1!A:Y,25,FALSE)</f>
        <v>Sim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Sim</v>
      </c>
      <c r="G3857" s="8" t="str">
        <f>VLOOKUP(A3857,Planilha1!A:Y,22,FALSE)</f>
        <v>Não</v>
      </c>
      <c r="H3857" s="8" t="str">
        <f>VLOOKUP(A3857,Planilha1!A:Y,23,FALSE)</f>
        <v>Sim</v>
      </c>
      <c r="I3857" s="8" t="str">
        <f>VLOOKUP(A3857,Planilha1!A:Y,24,FALSE)</f>
        <v>Não</v>
      </c>
      <c r="J3857" s="8" t="str">
        <f>VLOOKUP(A3857,Planilha1!A:Y,25,FALSE)</f>
        <v>Sim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Sim</v>
      </c>
      <c r="F3858" s="8" t="str">
        <f>VLOOKUP(A3858,Planilha1!A:Y,21,FALSE)</f>
        <v>Sim</v>
      </c>
      <c r="G3858" s="8" t="str">
        <f>VLOOKUP(A3858,Planilha1!A:Y,22,FALSE)</f>
        <v>Sim</v>
      </c>
      <c r="H3858" s="8" t="str">
        <f>VLOOKUP(A3858,Planilha1!A:Y,23,FALSE)</f>
        <v>Sim</v>
      </c>
      <c r="I3858" s="8" t="str">
        <f>VLOOKUP(A3858,Planilha1!A:Y,24,FALSE)</f>
        <v>Sim</v>
      </c>
      <c r="J3858" s="8" t="str">
        <f>VLOOKUP(A3858,Planilha1!A:Y,25,FALSE)</f>
        <v>Sim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Sim</v>
      </c>
      <c r="G3859" s="8" t="str">
        <f>VLOOKUP(A3859,Planilha1!A:Y,22,FALSE)</f>
        <v>Não</v>
      </c>
      <c r="H3859" s="8" t="str">
        <f>VLOOKUP(A3859,Planilha1!A:Y,23,FALSE)</f>
        <v>Sim</v>
      </c>
      <c r="I3859" s="8" t="str">
        <f>VLOOKUP(A3859,Planilha1!A:Y,24,FALSE)</f>
        <v>Não</v>
      </c>
      <c r="J3859" s="8" t="str">
        <f>VLOOKUP(A3859,Planilha1!A:Y,25,FALSE)</f>
        <v>Sim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Sim</v>
      </c>
      <c r="H3860" s="8" t="str">
        <f>VLOOKUP(A3860,Planilha1!A:Y,23,FALSE)</f>
        <v>Sim</v>
      </c>
      <c r="I3860" s="8" t="str">
        <f>VLOOKUP(A3860,Planilha1!A:Y,24,FALSE)</f>
        <v>Sim</v>
      </c>
      <c r="J3860" s="8" t="str">
        <f>VLOOKUP(A3860,Planilha1!A:Y,25,FALSE)</f>
        <v>Sim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Sim</v>
      </c>
      <c r="H3861" s="8" t="str">
        <f>VLOOKUP(A3861,Planilha1!A:Y,23,FALSE)</f>
        <v>Sim</v>
      </c>
      <c r="I3861" s="8" t="str">
        <f>VLOOKUP(A3861,Planilha1!A:Y,24,FALSE)</f>
        <v>Sim</v>
      </c>
      <c r="J3861" s="8" t="str">
        <f>VLOOKUP(A3861,Planilha1!A:Y,25,FALSE)</f>
        <v>Sim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Sim</v>
      </c>
      <c r="H3862" s="8" t="str">
        <f>VLOOKUP(A3862,Planilha1!A:Y,23,FALSE)</f>
        <v>Sim</v>
      </c>
      <c r="I3862" s="8" t="str">
        <f>VLOOKUP(A3862,Planilha1!A:Y,24,FALSE)</f>
        <v>Sim</v>
      </c>
      <c r="J3862" s="8" t="str">
        <f>VLOOKUP(A3862,Planilha1!A:Y,25,FALSE)</f>
        <v>Sim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Sim</v>
      </c>
      <c r="H3863" s="8" t="str">
        <f>VLOOKUP(A3863,Planilha1!A:Y,23,FALSE)</f>
        <v>Sim</v>
      </c>
      <c r="I3863" s="8" t="str">
        <f>VLOOKUP(A3863,Planilha1!A:Y,24,FALSE)</f>
        <v>Sim</v>
      </c>
      <c r="J3863" s="8" t="str">
        <f>VLOOKUP(A3863,Planilha1!A:Y,25,FALSE)</f>
        <v>Sim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Sim</v>
      </c>
      <c r="H3864" s="8" t="str">
        <f>VLOOKUP(A3864,Planilha1!A:Y,23,FALSE)</f>
        <v>Sim</v>
      </c>
      <c r="I3864" s="8" t="str">
        <f>VLOOKUP(A3864,Planilha1!A:Y,24,FALSE)</f>
        <v>Sim</v>
      </c>
      <c r="J3864" s="8" t="str">
        <f>VLOOKUP(A3864,Planilha1!A:Y,25,FALSE)</f>
        <v>Sim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Sim</v>
      </c>
      <c r="H3865" s="8" t="str">
        <f>VLOOKUP(A3865,Planilha1!A:Y,23,FALSE)</f>
        <v>Sim</v>
      </c>
      <c r="I3865" s="8" t="str">
        <f>VLOOKUP(A3865,Planilha1!A:Y,24,FALSE)</f>
        <v>Sim</v>
      </c>
      <c r="J3865" s="8" t="str">
        <f>VLOOKUP(A3865,Planilha1!A:Y,25,FALSE)</f>
        <v>Sim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Sim</v>
      </c>
      <c r="F3866" s="8" t="str">
        <f>VLOOKUP(A3866,Planilha1!A:Y,21,FALSE)</f>
        <v>Sim</v>
      </c>
      <c r="G3866" s="8" t="str">
        <f>VLOOKUP(A3866,Planilha1!A:Y,22,FALSE)</f>
        <v>Sim</v>
      </c>
      <c r="H3866" s="8" t="str">
        <f>VLOOKUP(A3866,Planilha1!A:Y,23,FALSE)</f>
        <v>Sim</v>
      </c>
      <c r="I3866" s="8" t="str">
        <f>VLOOKUP(A3866,Planilha1!A:Y,24,FALSE)</f>
        <v>Sim</v>
      </c>
      <c r="J3866" s="8" t="str">
        <f>VLOOKUP(A3866,Planilha1!A:Y,25,FALSE)</f>
        <v>Sim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Sim</v>
      </c>
      <c r="F3867" s="8" t="str">
        <f>VLOOKUP(A3867,Planilha1!A:Y,21,FALSE)</f>
        <v>Sim</v>
      </c>
      <c r="G3867" s="8" t="str">
        <f>VLOOKUP(A3867,Planilha1!A:Y,22,FALSE)</f>
        <v>Sim</v>
      </c>
      <c r="H3867" s="8" t="str">
        <f>VLOOKUP(A3867,Planilha1!A:Y,23,FALSE)</f>
        <v>Sim</v>
      </c>
      <c r="I3867" s="8" t="str">
        <f>VLOOKUP(A3867,Planilha1!A:Y,24,FALSE)</f>
        <v>Sim</v>
      </c>
      <c r="J3867" s="8" t="str">
        <f>VLOOKUP(A3867,Planilha1!A:Y,25,FALSE)</f>
        <v>Sim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Sim</v>
      </c>
      <c r="H3868" s="8" t="str">
        <f>VLOOKUP(A3868,Planilha1!A:Y,23,FALSE)</f>
        <v>Sim</v>
      </c>
      <c r="I3868" s="8" t="str">
        <f>VLOOKUP(A3868,Planilha1!A:Y,24,FALSE)</f>
        <v>Sim</v>
      </c>
      <c r="J3868" s="8" t="str">
        <f>VLOOKUP(A3868,Planilha1!A:Y,25,FALSE)</f>
        <v>Sim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Sim</v>
      </c>
      <c r="H3869" s="8" t="str">
        <f>VLOOKUP(A3869,Planilha1!A:Y,23,FALSE)</f>
        <v>Sim</v>
      </c>
      <c r="I3869" s="8" t="str">
        <f>VLOOKUP(A3869,Planilha1!A:Y,24,FALSE)</f>
        <v>Sim</v>
      </c>
      <c r="J3869" s="8" t="str">
        <f>VLOOKUP(A3869,Planilha1!A:Y,25,FALSE)</f>
        <v>Sim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Sim</v>
      </c>
      <c r="H3870" s="8" t="str">
        <f>VLOOKUP(A3870,Planilha1!A:Y,23,FALSE)</f>
        <v>Sim</v>
      </c>
      <c r="I3870" s="8" t="str">
        <f>VLOOKUP(A3870,Planilha1!A:Y,24,FALSE)</f>
        <v>Sim</v>
      </c>
      <c r="J3870" s="8" t="str">
        <f>VLOOKUP(A3870,Planilha1!A:Y,25,FALSE)</f>
        <v>Sim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Sim</v>
      </c>
      <c r="H3871" s="8" t="str">
        <f>VLOOKUP(A3871,Planilha1!A:Y,23,FALSE)</f>
        <v>Sim</v>
      </c>
      <c r="I3871" s="8" t="str">
        <f>VLOOKUP(A3871,Planilha1!A:Y,24,FALSE)</f>
        <v>Sim</v>
      </c>
      <c r="J3871" s="8" t="str">
        <f>VLOOKUP(A3871,Planilha1!A:Y,25,FALSE)</f>
        <v>Sim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Sim</v>
      </c>
      <c r="F3872" s="8" t="str">
        <f>VLOOKUP(A3872,Planilha1!A:Y,21,FALSE)</f>
        <v>Sim</v>
      </c>
      <c r="G3872" s="8" t="str">
        <f>VLOOKUP(A3872,Planilha1!A:Y,22,FALSE)</f>
        <v>Não</v>
      </c>
      <c r="H3872" s="8" t="str">
        <f>VLOOKUP(A3872,Planilha1!A:Y,23,FALSE)</f>
        <v>Sim</v>
      </c>
      <c r="I3872" s="8" t="str">
        <f>VLOOKUP(A3872,Planilha1!A:Y,24,FALSE)</f>
        <v>Não</v>
      </c>
      <c r="J3872" s="8" t="str">
        <f>VLOOKUP(A3872,Planilha1!A:Y,25,FALSE)</f>
        <v>Sim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Sim</v>
      </c>
      <c r="I3873" s="8" t="str">
        <f>VLOOKUP(A3873,Planilha1!A:Y,24,FALSE)</f>
        <v>Não</v>
      </c>
      <c r="J3873" s="8" t="str">
        <f>VLOOKUP(A3873,Planilha1!A:Y,25,FALSE)</f>
        <v>Sim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Sim</v>
      </c>
      <c r="F3875" s="8" t="str">
        <f>VLOOKUP(A3875,Planilha1!A:Y,21,FALSE)</f>
        <v>Sim</v>
      </c>
      <c r="G3875" s="8" t="str">
        <f>VLOOKUP(A3875,Planilha1!A:Y,22,FALSE)</f>
        <v>Sim</v>
      </c>
      <c r="H3875" s="8" t="str">
        <f>VLOOKUP(A3875,Planilha1!A:Y,23,FALSE)</f>
        <v>Sim</v>
      </c>
      <c r="I3875" s="8" t="str">
        <f>VLOOKUP(A3875,Planilha1!A:Y,24,FALSE)</f>
        <v>Não</v>
      </c>
      <c r="J3875" s="8" t="str">
        <f>VLOOKUP(A3875,Planilha1!A:Y,25,FALSE)</f>
        <v>Sim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Sim</v>
      </c>
      <c r="F3876" s="8" t="str">
        <f>VLOOKUP(A3876,Planilha1!A:Y,21,FALSE)</f>
        <v>Sim</v>
      </c>
      <c r="G3876" s="8" t="str">
        <f>VLOOKUP(A3876,Planilha1!A:Y,22,FALSE)</f>
        <v>Sim</v>
      </c>
      <c r="H3876" s="8" t="str">
        <f>VLOOKUP(A3876,Planilha1!A:Y,23,FALSE)</f>
        <v>Sim</v>
      </c>
      <c r="I3876" s="8" t="str">
        <f>VLOOKUP(A3876,Planilha1!A:Y,24,FALSE)</f>
        <v>Não</v>
      </c>
      <c r="J3876" s="8" t="str">
        <f>VLOOKUP(A3876,Planilha1!A:Y,25,FALSE)</f>
        <v>Sim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Sim</v>
      </c>
      <c r="H3877" s="8" t="str">
        <f>VLOOKUP(A3877,Planilha1!A:Y,23,FALSE)</f>
        <v>Sim</v>
      </c>
      <c r="I3877" s="8" t="str">
        <f>VLOOKUP(A3877,Planilha1!A:Y,24,FALSE)</f>
        <v>Não</v>
      </c>
      <c r="J3877" s="8" t="str">
        <f>VLOOKUP(A3877,Planilha1!A:Y,25,FALSE)</f>
        <v>Sim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Sim</v>
      </c>
      <c r="H3878" s="8" t="str">
        <f>VLOOKUP(A3878,Planilha1!A:Y,23,FALSE)</f>
        <v>Sim</v>
      </c>
      <c r="I3878" s="8" t="str">
        <f>VLOOKUP(A3878,Planilha1!A:Y,24,FALSE)</f>
        <v>Sim</v>
      </c>
      <c r="J3878" s="8" t="str">
        <f>VLOOKUP(A3878,Planilha1!A:Y,25,FALSE)</f>
        <v>Sim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Sim</v>
      </c>
      <c r="F3879" s="8" t="str">
        <f>VLOOKUP(A3879,Planilha1!A:Y,21,FALSE)</f>
        <v>Sim</v>
      </c>
      <c r="G3879" s="8" t="str">
        <f>VLOOKUP(A3879,Planilha1!A:Y,22,FALSE)</f>
        <v>Sim</v>
      </c>
      <c r="H3879" s="8" t="str">
        <f>VLOOKUP(A3879,Planilha1!A:Y,23,FALSE)</f>
        <v>Sim</v>
      </c>
      <c r="I3879" s="8" t="str">
        <f>VLOOKUP(A3879,Planilha1!A:Y,24,FALSE)</f>
        <v>Não</v>
      </c>
      <c r="J3879" s="8" t="str">
        <f>VLOOKUP(A3879,Planilha1!A:Y,25,FALSE)</f>
        <v>Sim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Sim</v>
      </c>
      <c r="H3880" s="8" t="str">
        <f>VLOOKUP(A3880,Planilha1!A:Y,23,FALSE)</f>
        <v>Sim</v>
      </c>
      <c r="I3880" s="8" t="str">
        <f>VLOOKUP(A3880,Planilha1!A:Y,24,FALSE)</f>
        <v>Sim</v>
      </c>
      <c r="J3880" s="8" t="str">
        <f>VLOOKUP(A3880,Planilha1!A:Y,25,FALSE)</f>
        <v>Sim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Sim</v>
      </c>
      <c r="I3881" s="8" t="str">
        <f>VLOOKUP(A3881,Planilha1!A:Y,24,FALSE)</f>
        <v>Não</v>
      </c>
      <c r="J3881" s="8" t="str">
        <f>VLOOKUP(A3881,Planilha1!A:Y,25,FALSE)</f>
        <v>Sim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Sim</v>
      </c>
      <c r="H3882" s="8" t="str">
        <f>VLOOKUP(A3882,Planilha1!A:Y,23,FALSE)</f>
        <v>Sim</v>
      </c>
      <c r="I3882" s="8" t="str">
        <f>VLOOKUP(A3882,Planilha1!A:Y,24,FALSE)</f>
        <v>Sim</v>
      </c>
      <c r="J3882" s="8" t="str">
        <f>VLOOKUP(A3882,Planilha1!A:Y,25,FALSE)</f>
        <v>Sim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Sim</v>
      </c>
      <c r="H3883" s="8" t="str">
        <f>VLOOKUP(A3883,Planilha1!A:Y,23,FALSE)</f>
        <v>Sim</v>
      </c>
      <c r="I3883" s="8" t="str">
        <f>VLOOKUP(A3883,Planilha1!A:Y,24,FALSE)</f>
        <v>Sim</v>
      </c>
      <c r="J3883" s="8" t="str">
        <f>VLOOKUP(A3883,Planilha1!A:Y,25,FALSE)</f>
        <v>Sim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Sim</v>
      </c>
      <c r="H3884" s="8" t="str">
        <f>VLOOKUP(A3884,Planilha1!A:Y,23,FALSE)</f>
        <v>Sim</v>
      </c>
      <c r="I3884" s="8" t="str">
        <f>VLOOKUP(A3884,Planilha1!A:Y,24,FALSE)</f>
        <v>Sim</v>
      </c>
      <c r="J3884" s="8" t="str">
        <f>VLOOKUP(A3884,Planilha1!A:Y,25,FALSE)</f>
        <v>Sim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Sim</v>
      </c>
      <c r="H3885" s="8" t="str">
        <f>VLOOKUP(A3885,Planilha1!A:Y,23,FALSE)</f>
        <v>Sim</v>
      </c>
      <c r="I3885" s="8" t="str">
        <f>VLOOKUP(A3885,Planilha1!A:Y,24,FALSE)</f>
        <v>Sim</v>
      </c>
      <c r="J3885" s="8" t="str">
        <f>VLOOKUP(A3885,Planilha1!A:Y,25,FALSE)</f>
        <v>Sim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Sim</v>
      </c>
      <c r="I3886" s="8" t="str">
        <f>VLOOKUP(A3886,Planilha1!A:Y,24,FALSE)</f>
        <v>Não</v>
      </c>
      <c r="J3886" s="8" t="str">
        <f>VLOOKUP(A3886,Planilha1!A:Y,25,FALSE)</f>
        <v>Sim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Sim</v>
      </c>
      <c r="H3887" s="8" t="str">
        <f>VLOOKUP(A3887,Planilha1!A:Y,23,FALSE)</f>
        <v>Sim</v>
      </c>
      <c r="I3887" s="8" t="str">
        <f>VLOOKUP(A3887,Planilha1!A:Y,24,FALSE)</f>
        <v>Sim</v>
      </c>
      <c r="J3887" s="8" t="str">
        <f>VLOOKUP(A3887,Planilha1!A:Y,25,FALSE)</f>
        <v>Sim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Sim</v>
      </c>
      <c r="F3888" s="8" t="str">
        <f>VLOOKUP(A3888,Planilha1!A:Y,21,FALSE)</f>
        <v>Sim</v>
      </c>
      <c r="G3888" s="8" t="str">
        <f>VLOOKUP(A3888,Planilha1!A:Y,22,FALSE)</f>
        <v>Sim</v>
      </c>
      <c r="H3888" s="8" t="str">
        <f>VLOOKUP(A3888,Planilha1!A:Y,23,FALSE)</f>
        <v>Sim</v>
      </c>
      <c r="I3888" s="8" t="str">
        <f>VLOOKUP(A3888,Planilha1!A:Y,24,FALSE)</f>
        <v>Sim</v>
      </c>
      <c r="J3888" s="8" t="str">
        <f>VLOOKUP(A3888,Planilha1!A:Y,25,FALSE)</f>
        <v>Sim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Não</v>
      </c>
      <c r="F3889" s="8" t="str">
        <f>VLOOKUP(A3889,Planilha1!A:Y,21,FALSE)</f>
        <v>Sim</v>
      </c>
      <c r="G3889" s="8" t="str">
        <f>VLOOKUP(A3889,Planilha1!A:Y,22,FALSE)</f>
        <v>Sim</v>
      </c>
      <c r="H3889" s="8" t="str">
        <f>VLOOKUP(A3889,Planilha1!A:Y,23,FALSE)</f>
        <v>Sim</v>
      </c>
      <c r="I3889" s="8" t="str">
        <f>VLOOKUP(A3889,Planilha1!A:Y,24,FALSE)</f>
        <v>Sim</v>
      </c>
      <c r="J3889" s="8" t="str">
        <f>VLOOKUP(A3889,Planilha1!A:Y,25,FALSE)</f>
        <v>Sim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Sim</v>
      </c>
      <c r="F3891" s="8" t="str">
        <f>VLOOKUP(A3891,Planilha1!A:Y,21,FALSE)</f>
        <v>Sim</v>
      </c>
      <c r="G3891" s="8" t="str">
        <f>VLOOKUP(A3891,Planilha1!A:Y,22,FALSE)</f>
        <v>Sim</v>
      </c>
      <c r="H3891" s="8" t="str">
        <f>VLOOKUP(A3891,Planilha1!A:Y,23,FALSE)</f>
        <v>Sim</v>
      </c>
      <c r="I3891" s="8" t="str">
        <f>VLOOKUP(A3891,Planilha1!A:Y,24,FALSE)</f>
        <v>Não</v>
      </c>
      <c r="J3891" s="8" t="str">
        <f>VLOOKUP(A3891,Planilha1!A:Y,25,FALSE)</f>
        <v>Não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Sim</v>
      </c>
      <c r="I3892" s="8" t="str">
        <f>VLOOKUP(A3892,Planilha1!A:Y,24,FALSE)</f>
        <v>Não</v>
      </c>
      <c r="J3892" s="8" t="str">
        <f>VLOOKUP(A3892,Planilha1!A:Y,25,FALSE)</f>
        <v>Sim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Sim</v>
      </c>
      <c r="F3893" s="8" t="str">
        <f>VLOOKUP(A3893,Planilha1!A:Y,21,FALSE)</f>
        <v>Sim</v>
      </c>
      <c r="G3893" s="8" t="str">
        <f>VLOOKUP(A3893,Planilha1!A:Y,22,FALSE)</f>
        <v>Sim</v>
      </c>
      <c r="H3893" s="8" t="str">
        <f>VLOOKUP(A3893,Planilha1!A:Y,23,FALSE)</f>
        <v>Sim</v>
      </c>
      <c r="I3893" s="8" t="str">
        <f>VLOOKUP(A3893,Planilha1!A:Y,24,FALSE)</f>
        <v>Sim</v>
      </c>
      <c r="J3893" s="8" t="str">
        <f>VLOOKUP(A3893,Planilha1!A:Y,25,FALSE)</f>
        <v>Sim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Sim</v>
      </c>
      <c r="F3894" s="8" t="str">
        <f>VLOOKUP(A3894,Planilha1!A:Y,21,FALSE)</f>
        <v>Sim</v>
      </c>
      <c r="G3894" s="8" t="str">
        <f>VLOOKUP(A3894,Planilha1!A:Y,22,FALSE)</f>
        <v>Sim</v>
      </c>
      <c r="H3894" s="8" t="str">
        <f>VLOOKUP(A3894,Planilha1!A:Y,23,FALSE)</f>
        <v>Sim</v>
      </c>
      <c r="I3894" s="8" t="str">
        <f>VLOOKUP(A3894,Planilha1!A:Y,24,FALSE)</f>
        <v>Sim</v>
      </c>
      <c r="J3894" s="8" t="str">
        <f>VLOOKUP(A3894,Planilha1!A:Y,25,FALSE)</f>
        <v>Sim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Sim</v>
      </c>
      <c r="F3895" s="8" t="str">
        <f>VLOOKUP(A3895,Planilha1!A:Y,21,FALSE)</f>
        <v>Sim</v>
      </c>
      <c r="G3895" s="8" t="str">
        <f>VLOOKUP(A3895,Planilha1!A:Y,22,FALSE)</f>
        <v>Sim</v>
      </c>
      <c r="H3895" s="8" t="str">
        <f>VLOOKUP(A3895,Planilha1!A:Y,23,FALSE)</f>
        <v>Sim</v>
      </c>
      <c r="I3895" s="8" t="str">
        <f>VLOOKUP(A3895,Planilha1!A:Y,24,FALSE)</f>
        <v>Sim</v>
      </c>
      <c r="J3895" s="8" t="str">
        <f>VLOOKUP(A3895,Planilha1!A:Y,25,FALSE)</f>
        <v>Sim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Sim</v>
      </c>
      <c r="F3896" s="8" t="str">
        <f>VLOOKUP(A3896,Planilha1!A:Y,21,FALSE)</f>
        <v>Sim</v>
      </c>
      <c r="G3896" s="8" t="str">
        <f>VLOOKUP(A3896,Planilha1!A:Y,22,FALSE)</f>
        <v>Sim</v>
      </c>
      <c r="H3896" s="8" t="str">
        <f>VLOOKUP(A3896,Planilha1!A:Y,23,FALSE)</f>
        <v>Sim</v>
      </c>
      <c r="I3896" s="8" t="str">
        <f>VLOOKUP(A3896,Planilha1!A:Y,24,FALSE)</f>
        <v>Sim</v>
      </c>
      <c r="J3896" s="8" t="str">
        <f>VLOOKUP(A3896,Planilha1!A:Y,25,FALSE)</f>
        <v>Sim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Sim</v>
      </c>
      <c r="H3897" s="8" t="str">
        <f>VLOOKUP(A3897,Planilha1!A:Y,23,FALSE)</f>
        <v>Sim</v>
      </c>
      <c r="I3897" s="8" t="str">
        <f>VLOOKUP(A3897,Planilha1!A:Y,24,FALSE)</f>
        <v>Sim</v>
      </c>
      <c r="J3897" s="8" t="str">
        <f>VLOOKUP(A3897,Planilha1!A:Y,25,FALSE)</f>
        <v>Sim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Sim</v>
      </c>
      <c r="F3898" s="8" t="str">
        <f>VLOOKUP(A3898,Planilha1!A:Y,21,FALSE)</f>
        <v>Sim</v>
      </c>
      <c r="G3898" s="8" t="str">
        <f>VLOOKUP(A3898,Planilha1!A:Y,22,FALSE)</f>
        <v>Sim</v>
      </c>
      <c r="H3898" s="8" t="str">
        <f>VLOOKUP(A3898,Planilha1!A:Y,23,FALSE)</f>
        <v>Sim</v>
      </c>
      <c r="I3898" s="8" t="str">
        <f>VLOOKUP(A3898,Planilha1!A:Y,24,FALSE)</f>
        <v>Sim</v>
      </c>
      <c r="J3898" s="8" t="str">
        <f>VLOOKUP(A3898,Planilha1!A:Y,25,FALSE)</f>
        <v>Sim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Não</v>
      </c>
      <c r="F3899" s="8" t="str">
        <f>VLOOKUP(A3899,Planilha1!A:Y,21,FALSE)</f>
        <v>Sim</v>
      </c>
      <c r="G3899" s="8" t="str">
        <f>VLOOKUP(A3899,Planilha1!A:Y,22,FALSE)</f>
        <v>Sim</v>
      </c>
      <c r="H3899" s="8" t="str">
        <f>VLOOKUP(A3899,Planilha1!A:Y,23,FALSE)</f>
        <v>Sim</v>
      </c>
      <c r="I3899" s="8" t="str">
        <f>VLOOKUP(A3899,Planilha1!A:Y,24,FALSE)</f>
        <v>Não</v>
      </c>
      <c r="J3899" s="8" t="str">
        <f>VLOOKUP(A3899,Planilha1!A:Y,25,FALSE)</f>
        <v>Sim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Sim</v>
      </c>
      <c r="F3900" s="8" t="str">
        <f>VLOOKUP(A3900,Planilha1!A:Y,21,FALSE)</f>
        <v>Sim</v>
      </c>
      <c r="G3900" s="8" t="str">
        <f>VLOOKUP(A3900,Planilha1!A:Y,22,FALSE)</f>
        <v>Sim</v>
      </c>
      <c r="H3900" s="8" t="str">
        <f>VLOOKUP(A3900,Planilha1!A:Y,23,FALSE)</f>
        <v>Sim</v>
      </c>
      <c r="I3900" s="8" t="str">
        <f>VLOOKUP(A3900,Planilha1!A:Y,24,FALSE)</f>
        <v>Sim</v>
      </c>
      <c r="J3900" s="8" t="str">
        <f>VLOOKUP(A3900,Planilha1!A:Y,25,FALSE)</f>
        <v>Sim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Não</v>
      </c>
      <c r="F3901" s="8" t="str">
        <f>VLOOKUP(A3901,Planilha1!A:Y,21,FALSE)</f>
        <v>Sim</v>
      </c>
      <c r="G3901" s="8" t="str">
        <f>VLOOKUP(A3901,Planilha1!A:Y,22,FALSE)</f>
        <v>Não</v>
      </c>
      <c r="H3901" s="8" t="str">
        <f>VLOOKUP(A3901,Planilha1!A:Y,23,FALSE)</f>
        <v>Sim</v>
      </c>
      <c r="I3901" s="8" t="str">
        <f>VLOOKUP(A3901,Planilha1!A:Y,24,FALSE)</f>
        <v>Não</v>
      </c>
      <c r="J3901" s="8" t="str">
        <f>VLOOKUP(A3901,Planilha1!A:Y,25,FALSE)</f>
        <v>Sim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Sim</v>
      </c>
      <c r="H3903" s="8" t="str">
        <f>VLOOKUP(A3903,Planilha1!A:Y,23,FALSE)</f>
        <v>Sim</v>
      </c>
      <c r="I3903" s="8" t="str">
        <f>VLOOKUP(A3903,Planilha1!A:Y,24,FALSE)</f>
        <v>Sim</v>
      </c>
      <c r="J3903" s="8" t="str">
        <f>VLOOKUP(A3903,Planilha1!A:Y,25,FALSE)</f>
        <v>Sim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Sim</v>
      </c>
      <c r="H3905" s="8" t="str">
        <f>VLOOKUP(A3905,Planilha1!A:Y,23,FALSE)</f>
        <v>Sim</v>
      </c>
      <c r="I3905" s="8" t="str">
        <f>VLOOKUP(A3905,Planilha1!A:Y,24,FALSE)</f>
        <v>Sim</v>
      </c>
      <c r="J3905" s="8" t="str">
        <f>VLOOKUP(A3905,Planilha1!A:Y,25,FALSE)</f>
        <v>Sim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Sim</v>
      </c>
      <c r="F3906" s="8" t="str">
        <f>VLOOKUP(A3906,Planilha1!A:Y,21,FALSE)</f>
        <v>Sim</v>
      </c>
      <c r="G3906" s="8" t="str">
        <f>VLOOKUP(A3906,Planilha1!A:Y,22,FALSE)</f>
        <v>Sim</v>
      </c>
      <c r="H3906" s="8" t="str">
        <f>VLOOKUP(A3906,Planilha1!A:Y,23,FALSE)</f>
        <v>Sim</v>
      </c>
      <c r="I3906" s="8" t="str">
        <f>VLOOKUP(A3906,Planilha1!A:Y,24,FALSE)</f>
        <v>Sim</v>
      </c>
      <c r="J3906" s="8" t="str">
        <f>VLOOKUP(A3906,Planilha1!A:Y,25,FALSE)</f>
        <v>Sim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Sim</v>
      </c>
      <c r="F3907" s="8" t="str">
        <f>VLOOKUP(A3907,Planilha1!A:Y,21,FALSE)</f>
        <v>Sim</v>
      </c>
      <c r="G3907" s="8" t="str">
        <f>VLOOKUP(A3907,Planilha1!A:Y,22,FALSE)</f>
        <v>Sim</v>
      </c>
      <c r="H3907" s="8" t="str">
        <f>VLOOKUP(A3907,Planilha1!A:Y,23,FALSE)</f>
        <v>Sim</v>
      </c>
      <c r="I3907" s="8" t="str">
        <f>VLOOKUP(A3907,Planilha1!A:Y,24,FALSE)</f>
        <v>Sim</v>
      </c>
      <c r="J3907" s="8" t="str">
        <f>VLOOKUP(A3907,Planilha1!A:Y,25,FALSE)</f>
        <v>Sim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Sim</v>
      </c>
      <c r="H3909" s="8" t="str">
        <f>VLOOKUP(A3909,Planilha1!A:Y,23,FALSE)</f>
        <v>Sim</v>
      </c>
      <c r="I3909" s="8" t="str">
        <f>VLOOKUP(A3909,Planilha1!A:Y,24,FALSE)</f>
        <v>Sim</v>
      </c>
      <c r="J3909" s="8" t="str">
        <f>VLOOKUP(A3909,Planilha1!A:Y,25,FALSE)</f>
        <v>Sim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Sim</v>
      </c>
      <c r="F3910" s="8" t="str">
        <f>VLOOKUP(A3910,Planilha1!A:Y,21,FALSE)</f>
        <v>Sim</v>
      </c>
      <c r="G3910" s="8" t="str">
        <f>VLOOKUP(A3910,Planilha1!A:Y,22,FALSE)</f>
        <v>Sim</v>
      </c>
      <c r="H3910" s="8" t="str">
        <f>VLOOKUP(A3910,Planilha1!A:Y,23,FALSE)</f>
        <v>Sim</v>
      </c>
      <c r="I3910" s="8" t="str">
        <f>VLOOKUP(A3910,Planilha1!A:Y,24,FALSE)</f>
        <v>Sim</v>
      </c>
      <c r="J3910" s="8" t="str">
        <f>VLOOKUP(A3910,Planilha1!A:Y,25,FALSE)</f>
        <v>Sim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Sim</v>
      </c>
      <c r="F3911" s="8" t="str">
        <f>VLOOKUP(A3911,Planilha1!A:Y,21,FALSE)</f>
        <v>Sim</v>
      </c>
      <c r="G3911" s="8" t="str">
        <f>VLOOKUP(A3911,Planilha1!A:Y,22,FALSE)</f>
        <v>Sim</v>
      </c>
      <c r="H3911" s="8" t="str">
        <f>VLOOKUP(A3911,Planilha1!A:Y,23,FALSE)</f>
        <v>Sim</v>
      </c>
      <c r="I3911" s="8" t="str">
        <f>VLOOKUP(A3911,Planilha1!A:Y,24,FALSE)</f>
        <v>Sim</v>
      </c>
      <c r="J3911" s="8" t="str">
        <f>VLOOKUP(A3911,Planilha1!A:Y,25,FALSE)</f>
        <v>Não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Sim</v>
      </c>
      <c r="H3913" s="8" t="str">
        <f>VLOOKUP(A3913,Planilha1!A:Y,23,FALSE)</f>
        <v>Sim</v>
      </c>
      <c r="I3913" s="8" t="str">
        <f>VLOOKUP(A3913,Planilha1!A:Y,24,FALSE)</f>
        <v>Sim</v>
      </c>
      <c r="J3913" s="8" t="str">
        <f>VLOOKUP(A3913,Planilha1!A:Y,25,FALSE)</f>
        <v>Sim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Sim</v>
      </c>
      <c r="F3914" s="8" t="str">
        <f>VLOOKUP(A3914,Planilha1!A:Y,21,FALSE)</f>
        <v>Sim</v>
      </c>
      <c r="G3914" s="8" t="str">
        <f>VLOOKUP(A3914,Planilha1!A:Y,22,FALSE)</f>
        <v>Sim</v>
      </c>
      <c r="H3914" s="8" t="str">
        <f>VLOOKUP(A3914,Planilha1!A:Y,23,FALSE)</f>
        <v>Sim</v>
      </c>
      <c r="I3914" s="8" t="str">
        <f>VLOOKUP(A3914,Planilha1!A:Y,24,FALSE)</f>
        <v>Sim</v>
      </c>
      <c r="J3914" s="8" t="str">
        <f>VLOOKUP(A3914,Planilha1!A:Y,25,FALSE)</f>
        <v>Não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Sim</v>
      </c>
      <c r="F3916" s="8" t="str">
        <f>VLOOKUP(A3916,Planilha1!A:Y,21,FALSE)</f>
        <v>Sim</v>
      </c>
      <c r="G3916" s="8" t="str">
        <f>VLOOKUP(A3916,Planilha1!A:Y,22,FALSE)</f>
        <v>Sim</v>
      </c>
      <c r="H3916" s="8" t="str">
        <f>VLOOKUP(A3916,Planilha1!A:Y,23,FALSE)</f>
        <v>Sim</v>
      </c>
      <c r="I3916" s="8" t="str">
        <f>VLOOKUP(A3916,Planilha1!A:Y,24,FALSE)</f>
        <v>Não</v>
      </c>
      <c r="J3916" s="8" t="str">
        <f>VLOOKUP(A3916,Planilha1!A:Y,25,FALSE)</f>
        <v>Sim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Não</v>
      </c>
      <c r="H3917" s="8" t="str">
        <f>VLOOKUP(A3917,Planilha1!A:Y,23,FALSE)</f>
        <v>Sim</v>
      </c>
      <c r="I3917" s="8" t="str">
        <f>VLOOKUP(A3917,Planilha1!A:Y,24,FALSE)</f>
        <v>Sim</v>
      </c>
      <c r="J3917" s="8" t="str">
        <f>VLOOKUP(A3917,Planilha1!A:Y,25,FALSE)</f>
        <v>Sim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Sim</v>
      </c>
      <c r="G3918" s="8" t="str">
        <f>VLOOKUP(A3918,Planilha1!A:Y,22,FALSE)</f>
        <v>Não</v>
      </c>
      <c r="H3918" s="8" t="str">
        <f>VLOOKUP(A3918,Planilha1!A:Y,23,FALSE)</f>
        <v>Sim</v>
      </c>
      <c r="I3918" s="8" t="str">
        <f>VLOOKUP(A3918,Planilha1!A:Y,24,FALSE)</f>
        <v>Não</v>
      </c>
      <c r="J3918" s="8" t="str">
        <f>VLOOKUP(A3918,Planilha1!A:Y,25,FALSE)</f>
        <v>Sim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Sim</v>
      </c>
      <c r="I3919" s="8" t="str">
        <f>VLOOKUP(A3919,Planilha1!A:Y,24,FALSE)</f>
        <v>Não</v>
      </c>
      <c r="J3919" s="8" t="str">
        <f>VLOOKUP(A3919,Planilha1!A:Y,25,FALSE)</f>
        <v>Sim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Sim</v>
      </c>
      <c r="F3920" s="8" t="str">
        <f>VLOOKUP(A3920,Planilha1!A:Y,21,FALSE)</f>
        <v>Sim</v>
      </c>
      <c r="G3920" s="8" t="str">
        <f>VLOOKUP(A3920,Planilha1!A:Y,22,FALSE)</f>
        <v>Não</v>
      </c>
      <c r="H3920" s="8" t="str">
        <f>VLOOKUP(A3920,Planilha1!A:Y,23,FALSE)</f>
        <v>Sim</v>
      </c>
      <c r="I3920" s="8" t="str">
        <f>VLOOKUP(A3920,Planilha1!A:Y,24,FALSE)</f>
        <v>Não</v>
      </c>
      <c r="J3920" s="8" t="str">
        <f>VLOOKUP(A3920,Planilha1!A:Y,25,FALSE)</f>
        <v>Sim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Sim</v>
      </c>
      <c r="F3921" s="8" t="str">
        <f>VLOOKUP(A3921,Planilha1!A:Y,21,FALSE)</f>
        <v>Sim</v>
      </c>
      <c r="G3921" s="8" t="str">
        <f>VLOOKUP(A3921,Planilha1!A:Y,22,FALSE)</f>
        <v>Sim</v>
      </c>
      <c r="H3921" s="8" t="str">
        <f>VLOOKUP(A3921,Planilha1!A:Y,23,FALSE)</f>
        <v>Sim</v>
      </c>
      <c r="I3921" s="8" t="str">
        <f>VLOOKUP(A3921,Planilha1!A:Y,24,FALSE)</f>
        <v>Sim</v>
      </c>
      <c r="J3921" s="8" t="str">
        <f>VLOOKUP(A3921,Planilha1!A:Y,25,FALSE)</f>
        <v>Sim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Não</v>
      </c>
      <c r="G3923" s="8" t="str">
        <f>VLOOKUP(A3923,Planilha1!A:Y,22,FALSE)</f>
        <v>Não</v>
      </c>
      <c r="H3923" s="8" t="str">
        <f>VLOOKUP(A3923,Planilha1!A:Y,23,FALSE)</f>
        <v>Não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Sim</v>
      </c>
      <c r="H3924" s="8" t="str">
        <f>VLOOKUP(A3924,Planilha1!A:Y,23,FALSE)</f>
        <v>Sim</v>
      </c>
      <c r="I3924" s="8" t="str">
        <f>VLOOKUP(A3924,Planilha1!A:Y,24,FALSE)</f>
        <v>Sim</v>
      </c>
      <c r="J3924" s="8" t="str">
        <f>VLOOKUP(A3924,Planilha1!A:Y,25,FALSE)</f>
        <v>Sim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Sim</v>
      </c>
      <c r="F3925" s="8" t="str">
        <f>VLOOKUP(A3925,Planilha1!A:Y,21,FALSE)</f>
        <v>Sim</v>
      </c>
      <c r="G3925" s="8" t="str">
        <f>VLOOKUP(A3925,Planilha1!A:Y,22,FALSE)</f>
        <v>Sim</v>
      </c>
      <c r="H3925" s="8" t="str">
        <f>VLOOKUP(A3925,Planilha1!A:Y,23,FALSE)</f>
        <v>Sim</v>
      </c>
      <c r="I3925" s="8" t="str">
        <f>VLOOKUP(A3925,Planilha1!A:Y,24,FALSE)</f>
        <v>Sim</v>
      </c>
      <c r="J3925" s="8" t="str">
        <f>VLOOKUP(A3925,Planilha1!A:Y,25,FALSE)</f>
        <v>Sim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Não</v>
      </c>
      <c r="F3926" s="8" t="str">
        <f>VLOOKUP(A3926,Planilha1!A:Y,21,FALSE)</f>
        <v>Sim</v>
      </c>
      <c r="G3926" s="8" t="str">
        <f>VLOOKUP(A3926,Planilha1!A:Y,22,FALSE)</f>
        <v>Não</v>
      </c>
      <c r="H3926" s="8" t="str">
        <f>VLOOKUP(A3926,Planilha1!A:Y,23,FALSE)</f>
        <v>Sim</v>
      </c>
      <c r="I3926" s="8" t="str">
        <f>VLOOKUP(A3926,Planilha1!A:Y,24,FALSE)</f>
        <v>Não</v>
      </c>
      <c r="J3926" s="8" t="str">
        <f>VLOOKUP(A3926,Planilha1!A:Y,25,FALSE)</f>
        <v>Sim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Sim</v>
      </c>
      <c r="F3927" s="8" t="str">
        <f>VLOOKUP(A3927,Planilha1!A:Y,21,FALSE)</f>
        <v>Sim</v>
      </c>
      <c r="G3927" s="8" t="str">
        <f>VLOOKUP(A3927,Planilha1!A:Y,22,FALSE)</f>
        <v>Sim</v>
      </c>
      <c r="H3927" s="8" t="str">
        <f>VLOOKUP(A3927,Planilha1!A:Y,23,FALSE)</f>
        <v>Sim</v>
      </c>
      <c r="I3927" s="8" t="str">
        <f>VLOOKUP(A3927,Planilha1!A:Y,24,FALSE)</f>
        <v>Sim</v>
      </c>
      <c r="J3927" s="8" t="str">
        <f>VLOOKUP(A3927,Planilha1!A:Y,25,FALSE)</f>
        <v>Sim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Sim</v>
      </c>
      <c r="H3929" s="8" t="str">
        <f>VLOOKUP(A3929,Planilha1!A:Y,23,FALSE)</f>
        <v>Sim</v>
      </c>
      <c r="I3929" s="8" t="str">
        <f>VLOOKUP(A3929,Planilha1!A:Y,24,FALSE)</f>
        <v>Sim</v>
      </c>
      <c r="J3929" s="8" t="str">
        <f>VLOOKUP(A3929,Planilha1!A:Y,25,FALSE)</f>
        <v>Sim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Sim</v>
      </c>
      <c r="F3930" s="8" t="str">
        <f>VLOOKUP(A3930,Planilha1!A:Y,21,FALSE)</f>
        <v>Sim</v>
      </c>
      <c r="G3930" s="8" t="str">
        <f>VLOOKUP(A3930,Planilha1!A:Y,22,FALSE)</f>
        <v>Sim</v>
      </c>
      <c r="H3930" s="8" t="str">
        <f>VLOOKUP(A3930,Planilha1!A:Y,23,FALSE)</f>
        <v>Sim</v>
      </c>
      <c r="I3930" s="8" t="str">
        <f>VLOOKUP(A3930,Planilha1!A:Y,24,FALSE)</f>
        <v>Sim</v>
      </c>
      <c r="J3930" s="8" t="str">
        <f>VLOOKUP(A3930,Planilha1!A:Y,25,FALSE)</f>
        <v>Sim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Sim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Sim</v>
      </c>
      <c r="I3934" s="8" t="str">
        <f>VLOOKUP(A3934,Planilha1!A:Y,24,FALSE)</f>
        <v>Não</v>
      </c>
      <c r="J3934" s="8" t="str">
        <f>VLOOKUP(A3934,Planilha1!A:Y,25,FALSE)</f>
        <v>Sim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Não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Sim</v>
      </c>
      <c r="F3937" s="8" t="str">
        <f>VLOOKUP(A3937,Planilha1!A:Y,21,FALSE)</f>
        <v>Sim</v>
      </c>
      <c r="G3937" s="8" t="str">
        <f>VLOOKUP(A3937,Planilha1!A:Y,22,FALSE)</f>
        <v>Sim</v>
      </c>
      <c r="H3937" s="8" t="str">
        <f>VLOOKUP(A3937,Planilha1!A:Y,23,FALSE)</f>
        <v>Sim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Sim</v>
      </c>
      <c r="H3938" s="8" t="str">
        <f>VLOOKUP(A3938,Planilha1!A:Y,23,FALSE)</f>
        <v>Sim</v>
      </c>
      <c r="I3938" s="8" t="str">
        <f>VLOOKUP(A3938,Planilha1!A:Y,24,FALSE)</f>
        <v>Sim</v>
      </c>
      <c r="J3938" s="8" t="str">
        <f>VLOOKUP(A3938,Planilha1!A:Y,25,FALSE)</f>
        <v>Sim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Sim</v>
      </c>
      <c r="G3939" s="8" t="str">
        <f>VLOOKUP(A3939,Planilha1!A:Y,22,FALSE)</f>
        <v>Não</v>
      </c>
      <c r="H3939" s="8" t="str">
        <f>VLOOKUP(A3939,Planilha1!A:Y,23,FALSE)</f>
        <v>Sim</v>
      </c>
      <c r="I3939" s="8" t="str">
        <f>VLOOKUP(A3939,Planilha1!A:Y,24,FALSE)</f>
        <v>Não</v>
      </c>
      <c r="J3939" s="8" t="str">
        <f>VLOOKUP(A3939,Planilha1!A:Y,25,FALSE)</f>
        <v>Não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Sim</v>
      </c>
      <c r="F3940" s="8" t="str">
        <f>VLOOKUP(A3940,Planilha1!A:Y,21,FALSE)</f>
        <v>Sim</v>
      </c>
      <c r="G3940" s="8" t="str">
        <f>VLOOKUP(A3940,Planilha1!A:Y,22,FALSE)</f>
        <v>Não</v>
      </c>
      <c r="H3940" s="8" t="str">
        <f>VLOOKUP(A3940,Planilha1!A:Y,23,FALSE)</f>
        <v>Não</v>
      </c>
      <c r="I3940" s="8" t="str">
        <f>VLOOKUP(A3940,Planilha1!A:Y,24,FALSE)</f>
        <v>Não</v>
      </c>
      <c r="J3940" s="8" t="str">
        <f>VLOOKUP(A3940,Planilha1!A:Y,25,FALSE)</f>
        <v>Não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Sim</v>
      </c>
      <c r="F3941" s="8" t="str">
        <f>VLOOKUP(A3941,Planilha1!A:Y,21,FALSE)</f>
        <v>Sim</v>
      </c>
      <c r="G3941" s="8" t="str">
        <f>VLOOKUP(A3941,Planilha1!A:Y,22,FALSE)</f>
        <v>Sim</v>
      </c>
      <c r="H3941" s="8" t="str">
        <f>VLOOKUP(A3941,Planilha1!A:Y,23,FALSE)</f>
        <v>Sim</v>
      </c>
      <c r="I3941" s="8" t="str">
        <f>VLOOKUP(A3941,Planilha1!A:Y,24,FALSE)</f>
        <v>Sim</v>
      </c>
      <c r="J3941" s="8" t="str">
        <f>VLOOKUP(A3941,Planilha1!A:Y,25,FALSE)</f>
        <v>Sim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Sim</v>
      </c>
      <c r="F3942" s="8" t="str">
        <f>VLOOKUP(A3942,Planilha1!A:Y,21,FALSE)</f>
        <v>Sim</v>
      </c>
      <c r="G3942" s="8" t="str">
        <f>VLOOKUP(A3942,Planilha1!A:Y,22,FALSE)</f>
        <v>Sim</v>
      </c>
      <c r="H3942" s="8" t="str">
        <f>VLOOKUP(A3942,Planilha1!A:Y,23,FALSE)</f>
        <v>Sim</v>
      </c>
      <c r="I3942" s="8" t="str">
        <f>VLOOKUP(A3942,Planilha1!A:Y,24,FALSE)</f>
        <v>Não</v>
      </c>
      <c r="J3942" s="8" t="str">
        <f>VLOOKUP(A3942,Planilha1!A:Y,25,FALSE)</f>
        <v>Sim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Sim</v>
      </c>
      <c r="I3943" s="8" t="str">
        <f>VLOOKUP(A3943,Planilha1!A:Y,24,FALSE)</f>
        <v>Não</v>
      </c>
      <c r="J3943" s="8" t="str">
        <f>VLOOKUP(A3943,Planilha1!A:Y,25,FALSE)</f>
        <v>Sim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Sim</v>
      </c>
      <c r="F3944" s="8" t="str">
        <f>VLOOKUP(A3944,Planilha1!A:Y,21,FALSE)</f>
        <v>Sim</v>
      </c>
      <c r="G3944" s="8" t="str">
        <f>VLOOKUP(A3944,Planilha1!A:Y,22,FALSE)</f>
        <v>Sim</v>
      </c>
      <c r="H3944" s="8" t="str">
        <f>VLOOKUP(A3944,Planilha1!A:Y,23,FALSE)</f>
        <v>Sim</v>
      </c>
      <c r="I3944" s="8" t="str">
        <f>VLOOKUP(A3944,Planilha1!A:Y,24,FALSE)</f>
        <v>Sim</v>
      </c>
      <c r="J3944" s="8" t="str">
        <f>VLOOKUP(A3944,Planilha1!A:Y,25,FALSE)</f>
        <v>Sim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Sim</v>
      </c>
      <c r="H3945" s="8" t="str">
        <f>VLOOKUP(A3945,Planilha1!A:Y,23,FALSE)</f>
        <v>Sim</v>
      </c>
      <c r="I3945" s="8" t="str">
        <f>VLOOKUP(A3945,Planilha1!A:Y,24,FALSE)</f>
        <v>Sim</v>
      </c>
      <c r="J3945" s="8" t="str">
        <f>VLOOKUP(A3945,Planilha1!A:Y,25,FALSE)</f>
        <v>Sim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Sim</v>
      </c>
      <c r="F3947" s="8" t="str">
        <f>VLOOKUP(A3947,Planilha1!A:Y,21,FALSE)</f>
        <v>Sim</v>
      </c>
      <c r="G3947" s="8" t="str">
        <f>VLOOKUP(A3947,Planilha1!A:Y,22,FALSE)</f>
        <v>Sim</v>
      </c>
      <c r="H3947" s="8" t="str">
        <f>VLOOKUP(A3947,Planilha1!A:Y,23,FALSE)</f>
        <v>Sim</v>
      </c>
      <c r="I3947" s="8" t="str">
        <f>VLOOKUP(A3947,Planilha1!A:Y,24,FALSE)</f>
        <v>Sim</v>
      </c>
      <c r="J3947" s="8" t="str">
        <f>VLOOKUP(A3947,Planilha1!A:Y,25,FALSE)</f>
        <v>Não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Sim</v>
      </c>
      <c r="F3948" s="8" t="str">
        <f>VLOOKUP(A3948,Planilha1!A:Y,21,FALSE)</f>
        <v>Sim</v>
      </c>
      <c r="G3948" s="8" t="str">
        <f>VLOOKUP(A3948,Planilha1!A:Y,22,FALSE)</f>
        <v>Não</v>
      </c>
      <c r="H3948" s="8" t="str">
        <f>VLOOKUP(A3948,Planilha1!A:Y,23,FALSE)</f>
        <v>Sim</v>
      </c>
      <c r="I3948" s="8" t="str">
        <f>VLOOKUP(A3948,Planilha1!A:Y,24,FALSE)</f>
        <v>Não</v>
      </c>
      <c r="J3948" s="8" t="str">
        <f>VLOOKUP(A3948,Planilha1!A:Y,25,FALSE)</f>
        <v>Sim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Sim</v>
      </c>
      <c r="H3949" s="8" t="str">
        <f>VLOOKUP(A3949,Planilha1!A:Y,23,FALSE)</f>
        <v>Sim</v>
      </c>
      <c r="I3949" s="8" t="str">
        <f>VLOOKUP(A3949,Planilha1!A:Y,24,FALSE)</f>
        <v>Sim</v>
      </c>
      <c r="J3949" s="8" t="str">
        <f>VLOOKUP(A3949,Planilha1!A:Y,25,FALSE)</f>
        <v>Sim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Sim</v>
      </c>
      <c r="F3951" s="8" t="str">
        <f>VLOOKUP(A3951,Planilha1!A:Y,21,FALSE)</f>
        <v>Sim</v>
      </c>
      <c r="G3951" s="8" t="str">
        <f>VLOOKUP(A3951,Planilha1!A:Y,22,FALSE)</f>
        <v>Sim</v>
      </c>
      <c r="H3951" s="8" t="str">
        <f>VLOOKUP(A3951,Planilha1!A:Y,23,FALSE)</f>
        <v>Sim</v>
      </c>
      <c r="I3951" s="8" t="str">
        <f>VLOOKUP(A3951,Planilha1!A:Y,24,FALSE)</f>
        <v>Sim</v>
      </c>
      <c r="J3951" s="8" t="str">
        <f>VLOOKUP(A3951,Planilha1!A:Y,25,FALSE)</f>
        <v>Sim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Sim</v>
      </c>
      <c r="F3952" s="8" t="str">
        <f>VLOOKUP(A3952,Planilha1!A:Y,21,FALSE)</f>
        <v>Sim</v>
      </c>
      <c r="G3952" s="8" t="str">
        <f>VLOOKUP(A3952,Planilha1!A:Y,22,FALSE)</f>
        <v>Sim</v>
      </c>
      <c r="H3952" s="8" t="str">
        <f>VLOOKUP(A3952,Planilha1!A:Y,23,FALSE)</f>
        <v>Sim</v>
      </c>
      <c r="I3952" s="8" t="str">
        <f>VLOOKUP(A3952,Planilha1!A:Y,24,FALSE)</f>
        <v>Sim</v>
      </c>
      <c r="J3952" s="8" t="str">
        <f>VLOOKUP(A3952,Planilha1!A:Y,25,FALSE)</f>
        <v>Sim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Sim</v>
      </c>
      <c r="H3953" s="8" t="str">
        <f>VLOOKUP(A3953,Planilha1!A:Y,23,FALSE)</f>
        <v>Sim</v>
      </c>
      <c r="I3953" s="8" t="str">
        <f>VLOOKUP(A3953,Planilha1!A:Y,24,FALSE)</f>
        <v>Sim</v>
      </c>
      <c r="J3953" s="8" t="str">
        <f>VLOOKUP(A3953,Planilha1!A:Y,25,FALSE)</f>
        <v>Sim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Sim</v>
      </c>
      <c r="F3954" s="8" t="str">
        <f>VLOOKUP(A3954,Planilha1!A:Y,21,FALSE)</f>
        <v>Sim</v>
      </c>
      <c r="G3954" s="8" t="str">
        <f>VLOOKUP(A3954,Planilha1!A:Y,22,FALSE)</f>
        <v>Sim</v>
      </c>
      <c r="H3954" s="8" t="str">
        <f>VLOOKUP(A3954,Planilha1!A:Y,23,FALSE)</f>
        <v>Sim</v>
      </c>
      <c r="I3954" s="8" t="str">
        <f>VLOOKUP(A3954,Planilha1!A:Y,24,FALSE)</f>
        <v>Sim</v>
      </c>
      <c r="J3954" s="8" t="str">
        <f>VLOOKUP(A3954,Planilha1!A:Y,25,FALSE)</f>
        <v>Sim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Sim</v>
      </c>
      <c r="G3955" s="8" t="str">
        <f>VLOOKUP(A3955,Planilha1!A:Y,22,FALSE)</f>
        <v>Não</v>
      </c>
      <c r="H3955" s="8" t="str">
        <f>VLOOKUP(A3955,Planilha1!A:Y,23,FALSE)</f>
        <v>Sim</v>
      </c>
      <c r="I3955" s="8" t="str">
        <f>VLOOKUP(A3955,Planilha1!A:Y,24,FALSE)</f>
        <v>Não</v>
      </c>
      <c r="J3955" s="8" t="str">
        <f>VLOOKUP(A3955,Planilha1!A:Y,25,FALSE)</f>
        <v>Não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Sim</v>
      </c>
      <c r="F3956" s="8" t="str">
        <f>VLOOKUP(A3956,Planilha1!A:Y,21,FALSE)</f>
        <v>Sim</v>
      </c>
      <c r="G3956" s="8" t="str">
        <f>VLOOKUP(A3956,Planilha1!A:Y,22,FALSE)</f>
        <v>Sim</v>
      </c>
      <c r="H3956" s="8" t="str">
        <f>VLOOKUP(A3956,Planilha1!A:Y,23,FALSE)</f>
        <v>Sim</v>
      </c>
      <c r="I3956" s="8" t="str">
        <f>VLOOKUP(A3956,Planilha1!A:Y,24,FALSE)</f>
        <v>Sim</v>
      </c>
      <c r="J3956" s="8" t="str">
        <f>VLOOKUP(A3956,Planilha1!A:Y,25,FALSE)</f>
        <v>Sim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Sim</v>
      </c>
      <c r="F3957" s="8" t="str">
        <f>VLOOKUP(A3957,Planilha1!A:Y,21,FALSE)</f>
        <v>Sim</v>
      </c>
      <c r="G3957" s="8" t="str">
        <f>VLOOKUP(A3957,Planilha1!A:Y,22,FALSE)</f>
        <v>Sim</v>
      </c>
      <c r="H3957" s="8" t="str">
        <f>VLOOKUP(A3957,Planilha1!A:Y,23,FALSE)</f>
        <v>Sim</v>
      </c>
      <c r="I3957" s="8" t="str">
        <f>VLOOKUP(A3957,Planilha1!A:Y,24,FALSE)</f>
        <v>Não</v>
      </c>
      <c r="J3957" s="8" t="str">
        <f>VLOOKUP(A3957,Planilha1!A:Y,25,FALSE)</f>
        <v>Sim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Sim</v>
      </c>
      <c r="F3958" s="8" t="str">
        <f>VLOOKUP(A3958,Planilha1!A:Y,21,FALSE)</f>
        <v>Sim</v>
      </c>
      <c r="G3958" s="8" t="str">
        <f>VLOOKUP(A3958,Planilha1!A:Y,22,FALSE)</f>
        <v>Sim</v>
      </c>
      <c r="H3958" s="8" t="str">
        <f>VLOOKUP(A3958,Planilha1!A:Y,23,FALSE)</f>
        <v>Sim</v>
      </c>
      <c r="I3958" s="8" t="str">
        <f>VLOOKUP(A3958,Planilha1!A:Y,24,FALSE)</f>
        <v>Sim</v>
      </c>
      <c r="J3958" s="8" t="str">
        <f>VLOOKUP(A3958,Planilha1!A:Y,25,FALSE)</f>
        <v>Sim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Sim</v>
      </c>
      <c r="F3961" s="8" t="str">
        <f>VLOOKUP(A3961,Planilha1!A:Y,21,FALSE)</f>
        <v>Sim</v>
      </c>
      <c r="G3961" s="8" t="str">
        <f>VLOOKUP(A3961,Planilha1!A:Y,22,FALSE)</f>
        <v>Sim</v>
      </c>
      <c r="H3961" s="8" t="str">
        <f>VLOOKUP(A3961,Planilha1!A:Y,23,FALSE)</f>
        <v>Sim</v>
      </c>
      <c r="I3961" s="8" t="str">
        <f>VLOOKUP(A3961,Planilha1!A:Y,24,FALSE)</f>
        <v>Sim</v>
      </c>
      <c r="J3961" s="8" t="str">
        <f>VLOOKUP(A3961,Planilha1!A:Y,25,FALSE)</f>
        <v>Sim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Sim</v>
      </c>
      <c r="F3962" s="8" t="str">
        <f>VLOOKUP(A3962,Planilha1!A:Y,21,FALSE)</f>
        <v>Sim</v>
      </c>
      <c r="G3962" s="8" t="str">
        <f>VLOOKUP(A3962,Planilha1!A:Y,22,FALSE)</f>
        <v>Sim</v>
      </c>
      <c r="H3962" s="8" t="str">
        <f>VLOOKUP(A3962,Planilha1!A:Y,23,FALSE)</f>
        <v>Sim</v>
      </c>
      <c r="I3962" s="8" t="str">
        <f>VLOOKUP(A3962,Planilha1!A:Y,24,FALSE)</f>
        <v>Sim</v>
      </c>
      <c r="J3962" s="8" t="str">
        <f>VLOOKUP(A3962,Planilha1!A:Y,25,FALSE)</f>
        <v>Não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Sim</v>
      </c>
      <c r="I3963" s="8" t="str">
        <f>VLOOKUP(A3963,Planilha1!A:Y,24,FALSE)</f>
        <v>Não</v>
      </c>
      <c r="J3963" s="8" t="str">
        <f>VLOOKUP(A3963,Planilha1!A:Y,25,FALSE)</f>
        <v>Sim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Sim</v>
      </c>
      <c r="F3964" s="8" t="str">
        <f>VLOOKUP(A3964,Planilha1!A:Y,21,FALSE)</f>
        <v>Sim</v>
      </c>
      <c r="G3964" s="8" t="str">
        <f>VLOOKUP(A3964,Planilha1!A:Y,22,FALSE)</f>
        <v>Sim</v>
      </c>
      <c r="H3964" s="8" t="str">
        <f>VLOOKUP(A3964,Planilha1!A:Y,23,FALSE)</f>
        <v>Sim</v>
      </c>
      <c r="I3964" s="8" t="str">
        <f>VLOOKUP(A3964,Planilha1!A:Y,24,FALSE)</f>
        <v>Sim</v>
      </c>
      <c r="J3964" s="8" t="str">
        <f>VLOOKUP(A3964,Planilha1!A:Y,25,FALSE)</f>
        <v>Sim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Sim</v>
      </c>
      <c r="I3966" s="8" t="str">
        <f>VLOOKUP(A3966,Planilha1!A:Y,24,FALSE)</f>
        <v>Não</v>
      </c>
      <c r="J3966" s="8" t="str">
        <f>VLOOKUP(A3966,Planilha1!A:Y,25,FALSE)</f>
        <v>Sim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Sim</v>
      </c>
      <c r="H3967" s="8" t="str">
        <f>VLOOKUP(A3967,Planilha1!A:Y,23,FALSE)</f>
        <v>Sim</v>
      </c>
      <c r="I3967" s="8" t="str">
        <f>VLOOKUP(A3967,Planilha1!A:Y,24,FALSE)</f>
        <v>Sim</v>
      </c>
      <c r="J3967" s="8" t="str">
        <f>VLOOKUP(A3967,Planilha1!A:Y,25,FALSE)</f>
        <v>Sim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Sim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Sim</v>
      </c>
      <c r="F3970" s="8" t="str">
        <f>VLOOKUP(A3970,Planilha1!A:Y,21,FALSE)</f>
        <v>Sim</v>
      </c>
      <c r="G3970" s="8" t="str">
        <f>VLOOKUP(A3970,Planilha1!A:Y,22,FALSE)</f>
        <v>Sim</v>
      </c>
      <c r="H3970" s="8" t="str">
        <f>VLOOKUP(A3970,Planilha1!A:Y,23,FALSE)</f>
        <v>Sim</v>
      </c>
      <c r="I3970" s="8" t="str">
        <f>VLOOKUP(A3970,Planilha1!A:Y,24,FALSE)</f>
        <v>Sim</v>
      </c>
      <c r="J3970" s="8" t="str">
        <f>VLOOKUP(A3970,Planilha1!A:Y,25,FALSE)</f>
        <v>Sim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Não</v>
      </c>
      <c r="F3971" s="8" t="str">
        <f>VLOOKUP(A3971,Planilha1!A:Y,21,FALSE)</f>
        <v>Sim</v>
      </c>
      <c r="G3971" s="8" t="str">
        <f>VLOOKUP(A3971,Planilha1!A:Y,22,FALSE)</f>
        <v>Não</v>
      </c>
      <c r="H3971" s="8" t="str">
        <f>VLOOKUP(A3971,Planilha1!A:Y,23,FALSE)</f>
        <v>Sim</v>
      </c>
      <c r="I3971" s="8" t="str">
        <f>VLOOKUP(A3971,Planilha1!A:Y,24,FALSE)</f>
        <v>Não</v>
      </c>
      <c r="J3971" s="8" t="str">
        <f>VLOOKUP(A3971,Planilha1!A:Y,25,FALSE)</f>
        <v>Sim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Sim</v>
      </c>
      <c r="F3972" s="8" t="str">
        <f>VLOOKUP(A3972,Planilha1!A:Y,21,FALSE)</f>
        <v>Sim</v>
      </c>
      <c r="G3972" s="8" t="str">
        <f>VLOOKUP(A3972,Planilha1!A:Y,22,FALSE)</f>
        <v>Sim</v>
      </c>
      <c r="H3972" s="8" t="str">
        <f>VLOOKUP(A3972,Planilha1!A:Y,23,FALSE)</f>
        <v>Sim</v>
      </c>
      <c r="I3972" s="8" t="str">
        <f>VLOOKUP(A3972,Planilha1!A:Y,24,FALSE)</f>
        <v>Não</v>
      </c>
      <c r="J3972" s="8" t="str">
        <f>VLOOKUP(A3972,Planilha1!A:Y,25,FALSE)</f>
        <v>Não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Não</v>
      </c>
      <c r="F3973" s="8" t="str">
        <f>VLOOKUP(A3973,Planilha1!A:Y,21,FALSE)</f>
        <v>Sim</v>
      </c>
      <c r="G3973" s="8" t="str">
        <f>VLOOKUP(A3973,Planilha1!A:Y,22,FALSE)</f>
        <v>Sim</v>
      </c>
      <c r="H3973" s="8" t="str">
        <f>VLOOKUP(A3973,Planilha1!A:Y,23,FALSE)</f>
        <v>Sim</v>
      </c>
      <c r="I3973" s="8" t="str">
        <f>VLOOKUP(A3973,Planilha1!A:Y,24,FALSE)</f>
        <v>Sim</v>
      </c>
      <c r="J3973" s="8" t="str">
        <f>VLOOKUP(A3973,Planilha1!A:Y,25,FALSE)</f>
        <v>Sim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Sim</v>
      </c>
      <c r="F3975" s="8" t="str">
        <f>VLOOKUP(A3975,Planilha1!A:Y,21,FALSE)</f>
        <v>Sim</v>
      </c>
      <c r="G3975" s="8" t="str">
        <f>VLOOKUP(A3975,Planilha1!A:Y,22,FALSE)</f>
        <v>Sim</v>
      </c>
      <c r="H3975" s="8" t="str">
        <f>VLOOKUP(A3975,Planilha1!A:Y,23,FALSE)</f>
        <v>Sim</v>
      </c>
      <c r="I3975" s="8" t="str">
        <f>VLOOKUP(A3975,Planilha1!A:Y,24,FALSE)</f>
        <v>Sim</v>
      </c>
      <c r="J3975" s="8" t="str">
        <f>VLOOKUP(A3975,Planilha1!A:Y,25,FALSE)</f>
        <v>Sim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Sim</v>
      </c>
      <c r="F3976" s="8" t="str">
        <f>VLOOKUP(A3976,Planilha1!A:Y,21,FALSE)</f>
        <v>Sim</v>
      </c>
      <c r="G3976" s="8" t="str">
        <f>VLOOKUP(A3976,Planilha1!A:Y,22,FALSE)</f>
        <v>Sim</v>
      </c>
      <c r="H3976" s="8" t="str">
        <f>VLOOKUP(A3976,Planilha1!A:Y,23,FALSE)</f>
        <v>Sim</v>
      </c>
      <c r="I3976" s="8" t="str">
        <f>VLOOKUP(A3976,Planilha1!A:Y,24,FALSE)</f>
        <v>Não</v>
      </c>
      <c r="J3976" s="8" t="str">
        <f>VLOOKUP(A3976,Planilha1!A:Y,25,FALSE)</f>
        <v>Sim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Sim</v>
      </c>
      <c r="I3978" s="8" t="str">
        <f>VLOOKUP(A3978,Planilha1!A:Y,24,FALSE)</f>
        <v>Não</v>
      </c>
      <c r="J3978" s="8" t="str">
        <f>VLOOKUP(A3978,Planilha1!A:Y,25,FALSE)</f>
        <v>Sim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Sim</v>
      </c>
      <c r="G3979" s="8" t="str">
        <f>VLOOKUP(A3979,Planilha1!A:Y,22,FALSE)</f>
        <v>Não</v>
      </c>
      <c r="H3979" s="8" t="str">
        <f>VLOOKUP(A3979,Planilha1!A:Y,23,FALSE)</f>
        <v>Sim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Não</v>
      </c>
      <c r="F3980" s="8" t="str">
        <f>VLOOKUP(A3980,Planilha1!A:Y,21,FALSE)</f>
        <v>Sim</v>
      </c>
      <c r="G3980" s="8" t="str">
        <f>VLOOKUP(A3980,Planilha1!A:Y,22,FALSE)</f>
        <v>Não</v>
      </c>
      <c r="H3980" s="8" t="str">
        <f>VLOOKUP(A3980,Planilha1!A:Y,23,FALSE)</f>
        <v>Sim</v>
      </c>
      <c r="I3980" s="8" t="str">
        <f>VLOOKUP(A3980,Planilha1!A:Y,24,FALSE)</f>
        <v>Não</v>
      </c>
      <c r="J3980" s="8" t="str">
        <f>VLOOKUP(A3980,Planilha1!A:Y,25,FALSE)</f>
        <v>Sim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Sim</v>
      </c>
      <c r="F3981" s="8" t="str">
        <f>VLOOKUP(A3981,Planilha1!A:Y,21,FALSE)</f>
        <v>Sim</v>
      </c>
      <c r="G3981" s="8" t="str">
        <f>VLOOKUP(A3981,Planilha1!A:Y,22,FALSE)</f>
        <v>Sim</v>
      </c>
      <c r="H3981" s="8" t="str">
        <f>VLOOKUP(A3981,Planilha1!A:Y,23,FALSE)</f>
        <v>Sim</v>
      </c>
      <c r="I3981" s="8" t="str">
        <f>VLOOKUP(A3981,Planilha1!A:Y,24,FALSE)</f>
        <v>Sim</v>
      </c>
      <c r="J3981" s="8" t="str">
        <f>VLOOKUP(A3981,Planilha1!A:Y,25,FALSE)</f>
        <v>Sim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Sim</v>
      </c>
      <c r="F3982" s="8" t="str">
        <f>VLOOKUP(A3982,Planilha1!A:Y,21,FALSE)</f>
        <v>Sim</v>
      </c>
      <c r="G3982" s="8" t="str">
        <f>VLOOKUP(A3982,Planilha1!A:Y,22,FALSE)</f>
        <v>Sim</v>
      </c>
      <c r="H3982" s="8" t="str">
        <f>VLOOKUP(A3982,Planilha1!A:Y,23,FALSE)</f>
        <v>Sim</v>
      </c>
      <c r="I3982" s="8" t="str">
        <f>VLOOKUP(A3982,Planilha1!A:Y,24,FALSE)</f>
        <v>Sim</v>
      </c>
      <c r="J3982" s="8" t="str">
        <f>VLOOKUP(A3982,Planilha1!A:Y,25,FALSE)</f>
        <v>Sim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Não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Sim</v>
      </c>
      <c r="I3984" s="8" t="str">
        <f>VLOOKUP(A3984,Planilha1!A:Y,24,FALSE)</f>
        <v>Não</v>
      </c>
      <c r="J3984" s="8" t="str">
        <f>VLOOKUP(A3984,Planilha1!A:Y,25,FALSE)</f>
        <v>Sim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Sim</v>
      </c>
      <c r="F3985" s="8" t="str">
        <f>VLOOKUP(A3985,Planilha1!A:Y,21,FALSE)</f>
        <v>Sim</v>
      </c>
      <c r="G3985" s="8" t="str">
        <f>VLOOKUP(A3985,Planilha1!A:Y,22,FALSE)</f>
        <v>Sim</v>
      </c>
      <c r="H3985" s="8" t="str">
        <f>VLOOKUP(A3985,Planilha1!A:Y,23,FALSE)</f>
        <v>Sim</v>
      </c>
      <c r="I3985" s="8" t="str">
        <f>VLOOKUP(A3985,Planilha1!A:Y,24,FALSE)</f>
        <v>Sim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Sim</v>
      </c>
      <c r="H3986" s="8" t="str">
        <f>VLOOKUP(A3986,Planilha1!A:Y,23,FALSE)</f>
        <v>Sim</v>
      </c>
      <c r="I3986" s="8" t="str">
        <f>VLOOKUP(A3986,Planilha1!A:Y,24,FALSE)</f>
        <v>Sim</v>
      </c>
      <c r="J3986" s="8" t="str">
        <f>VLOOKUP(A3986,Planilha1!A:Y,25,FALSE)</f>
        <v>Sim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Sim</v>
      </c>
      <c r="F3987" s="8" t="str">
        <f>VLOOKUP(A3987,Planilha1!A:Y,21,FALSE)</f>
        <v>Sim</v>
      </c>
      <c r="G3987" s="8" t="str">
        <f>VLOOKUP(A3987,Planilha1!A:Y,22,FALSE)</f>
        <v>Sim</v>
      </c>
      <c r="H3987" s="8" t="str">
        <f>VLOOKUP(A3987,Planilha1!A:Y,23,FALSE)</f>
        <v>Sim</v>
      </c>
      <c r="I3987" s="8" t="str">
        <f>VLOOKUP(A3987,Planilha1!A:Y,24,FALSE)</f>
        <v>Sim</v>
      </c>
      <c r="J3987" s="8" t="str">
        <f>VLOOKUP(A3987,Planilha1!A:Y,25,FALSE)</f>
        <v>Sim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Sim</v>
      </c>
      <c r="G3990" s="8" t="str">
        <f>VLOOKUP(A3990,Planilha1!A:Y,22,FALSE)</f>
        <v>Sim</v>
      </c>
      <c r="H3990" s="8" t="str">
        <f>VLOOKUP(A3990,Planilha1!A:Y,23,FALSE)</f>
        <v>Sim</v>
      </c>
      <c r="I3990" s="8" t="str">
        <f>VLOOKUP(A3990,Planilha1!A:Y,24,FALSE)</f>
        <v>Sim</v>
      </c>
      <c r="J3990" s="8" t="str">
        <f>VLOOKUP(A3990,Planilha1!A:Y,25,FALSE)</f>
        <v>Sim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Sim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Sim</v>
      </c>
      <c r="I3994" s="8" t="str">
        <f>VLOOKUP(A3994,Planilha1!A:Y,24,FALSE)</f>
        <v>Não</v>
      </c>
      <c r="J3994" s="8" t="str">
        <f>VLOOKUP(A3994,Planilha1!A:Y,25,FALSE)</f>
        <v>Sim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Sim</v>
      </c>
      <c r="H3995" s="8" t="str">
        <f>VLOOKUP(A3995,Planilha1!A:Y,23,FALSE)</f>
        <v>Sim</v>
      </c>
      <c r="I3995" s="8" t="str">
        <f>VLOOKUP(A3995,Planilha1!A:Y,24,FALSE)</f>
        <v>Sim</v>
      </c>
      <c r="J3995" s="8" t="str">
        <f>VLOOKUP(A3995,Planilha1!A:Y,25,FALSE)</f>
        <v>Sim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Sim</v>
      </c>
      <c r="F3996" s="8" t="str">
        <f>VLOOKUP(A3996,Planilha1!A:Y,21,FALSE)</f>
        <v>Sim</v>
      </c>
      <c r="G3996" s="8" t="str">
        <f>VLOOKUP(A3996,Planilha1!A:Y,22,FALSE)</f>
        <v>Sim</v>
      </c>
      <c r="H3996" s="8" t="str">
        <f>VLOOKUP(A3996,Planilha1!A:Y,23,FALSE)</f>
        <v>Sim</v>
      </c>
      <c r="I3996" s="8" t="str">
        <f>VLOOKUP(A3996,Planilha1!A:Y,24,FALSE)</f>
        <v>Sim</v>
      </c>
      <c r="J3996" s="8" t="str">
        <f>VLOOKUP(A3996,Planilha1!A:Y,25,FALSE)</f>
        <v>Sim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Sim</v>
      </c>
      <c r="F3999" s="8" t="str">
        <f>VLOOKUP(A3999,Planilha1!A:Y,21,FALSE)</f>
        <v>Sim</v>
      </c>
      <c r="G3999" s="8" t="str">
        <f>VLOOKUP(A3999,Planilha1!A:Y,22,FALSE)</f>
        <v>Sim</v>
      </c>
      <c r="H3999" s="8" t="str">
        <f>VLOOKUP(A3999,Planilha1!A:Y,23,FALSE)</f>
        <v>Sim</v>
      </c>
      <c r="I3999" s="8" t="str">
        <f>VLOOKUP(A3999,Planilha1!A:Y,24,FALSE)</f>
        <v>Sim</v>
      </c>
      <c r="J3999" s="8" t="str">
        <f>VLOOKUP(A3999,Planilha1!A:Y,25,FALSE)</f>
        <v>Sim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Não</v>
      </c>
      <c r="F4000" s="8" t="str">
        <f>VLOOKUP(A4000,Planilha1!A:Y,21,FALSE)</f>
        <v>Sim</v>
      </c>
      <c r="G4000" s="8" t="str">
        <f>VLOOKUP(A4000,Planilha1!A:Y,22,FALSE)</f>
        <v>Sim</v>
      </c>
      <c r="H4000" s="8" t="str">
        <f>VLOOKUP(A4000,Planilha1!A:Y,23,FALSE)</f>
        <v>Sim</v>
      </c>
      <c r="I4000" s="8" t="str">
        <f>VLOOKUP(A4000,Planilha1!A:Y,24,FALSE)</f>
        <v>Sim</v>
      </c>
      <c r="J4000" s="8" t="str">
        <f>VLOOKUP(A4000,Planilha1!A:Y,25,FALSE)</f>
        <v>Sim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Sim</v>
      </c>
      <c r="H4001" s="8" t="str">
        <f>VLOOKUP(A4001,Planilha1!A:Y,23,FALSE)</f>
        <v>Sim</v>
      </c>
      <c r="I4001" s="8" t="str">
        <f>VLOOKUP(A4001,Planilha1!A:Y,24,FALSE)</f>
        <v>Sim</v>
      </c>
      <c r="J4001" s="8" t="str">
        <f>VLOOKUP(A4001,Planilha1!A:Y,25,FALSE)</f>
        <v>Sim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Sim</v>
      </c>
      <c r="F4003" s="8" t="str">
        <f>VLOOKUP(A4003,Planilha1!A:Y,21,FALSE)</f>
        <v>Sim</v>
      </c>
      <c r="G4003" s="8" t="str">
        <f>VLOOKUP(A4003,Planilha1!A:Y,22,FALSE)</f>
        <v>Sim</v>
      </c>
      <c r="H4003" s="8" t="str">
        <f>VLOOKUP(A4003,Planilha1!A:Y,23,FALSE)</f>
        <v>Sim</v>
      </c>
      <c r="I4003" s="8" t="str">
        <f>VLOOKUP(A4003,Planilha1!A:Y,24,FALSE)</f>
        <v>Sim</v>
      </c>
      <c r="J4003" s="8" t="str">
        <f>VLOOKUP(A4003,Planilha1!A:Y,25,FALSE)</f>
        <v>Sim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Sim</v>
      </c>
      <c r="I4004" s="8" t="str">
        <f>VLOOKUP(A4004,Planilha1!A:Y,24,FALSE)</f>
        <v>Não</v>
      </c>
      <c r="J4004" s="8" t="str">
        <f>VLOOKUP(A4004,Planilha1!A:Y,25,FALSE)</f>
        <v>Sim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Sim</v>
      </c>
      <c r="F4006" s="8" t="str">
        <f>VLOOKUP(A4006,Planilha1!A:Y,21,FALSE)</f>
        <v>Sim</v>
      </c>
      <c r="G4006" s="8" t="str">
        <f>VLOOKUP(A4006,Planilha1!A:Y,22,FALSE)</f>
        <v>Sim</v>
      </c>
      <c r="H4006" s="8" t="str">
        <f>VLOOKUP(A4006,Planilha1!A:Y,23,FALSE)</f>
        <v>Sim</v>
      </c>
      <c r="I4006" s="8" t="str">
        <f>VLOOKUP(A4006,Planilha1!A:Y,24,FALSE)</f>
        <v>Não</v>
      </c>
      <c r="J4006" s="8" t="str">
        <f>VLOOKUP(A4006,Planilha1!A:Y,25,FALSE)</f>
        <v>Sim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Sim</v>
      </c>
      <c r="H4007" s="8" t="str">
        <f>VLOOKUP(A4007,Planilha1!A:Y,23,FALSE)</f>
        <v>Sim</v>
      </c>
      <c r="I4007" s="8" t="str">
        <f>VLOOKUP(A4007,Planilha1!A:Y,24,FALSE)</f>
        <v>Sim</v>
      </c>
      <c r="J4007" s="8" t="str">
        <f>VLOOKUP(A4007,Planilha1!A:Y,25,FALSE)</f>
        <v>Sim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Sim</v>
      </c>
      <c r="F4009" s="8" t="str">
        <f>VLOOKUP(A4009,Planilha1!A:Y,21,FALSE)</f>
        <v>Sim</v>
      </c>
      <c r="G4009" s="8" t="str">
        <f>VLOOKUP(A4009,Planilha1!A:Y,22,FALSE)</f>
        <v>Não</v>
      </c>
      <c r="H4009" s="8" t="str">
        <f>VLOOKUP(A4009,Planilha1!A:Y,23,FALSE)</f>
        <v>Sim</v>
      </c>
      <c r="I4009" s="8" t="str">
        <f>VLOOKUP(A4009,Planilha1!A:Y,24,FALSE)</f>
        <v>Não</v>
      </c>
      <c r="J4009" s="8" t="str">
        <f>VLOOKUP(A4009,Planilha1!A:Y,25,FALSE)</f>
        <v>Sim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Sim</v>
      </c>
      <c r="G4011" s="8" t="str">
        <f>VLOOKUP(A4011,Planilha1!A:Y,22,FALSE)</f>
        <v>Não</v>
      </c>
      <c r="H4011" s="8" t="str">
        <f>VLOOKUP(A4011,Planilha1!A:Y,23,FALSE)</f>
        <v>Sim</v>
      </c>
      <c r="I4011" s="8" t="str">
        <f>VLOOKUP(A4011,Planilha1!A:Y,24,FALSE)</f>
        <v>Não</v>
      </c>
      <c r="J4011" s="8" t="str">
        <f>VLOOKUP(A4011,Planilha1!A:Y,25,FALSE)</f>
        <v>Sim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Sim</v>
      </c>
      <c r="F4012" s="8" t="str">
        <f>VLOOKUP(A4012,Planilha1!A:Y,21,FALSE)</f>
        <v>Sim</v>
      </c>
      <c r="G4012" s="8" t="str">
        <f>VLOOKUP(A4012,Planilha1!A:Y,22,FALSE)</f>
        <v>Sim</v>
      </c>
      <c r="H4012" s="8" t="str">
        <f>VLOOKUP(A4012,Planilha1!A:Y,23,FALSE)</f>
        <v>Sim</v>
      </c>
      <c r="I4012" s="8" t="str">
        <f>VLOOKUP(A4012,Planilha1!A:Y,24,FALSE)</f>
        <v>Sim</v>
      </c>
      <c r="J4012" s="8" t="str">
        <f>VLOOKUP(A4012,Planilha1!A:Y,25,FALSE)</f>
        <v>Sim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Sim</v>
      </c>
      <c r="I4014" s="8" t="str">
        <f>VLOOKUP(A4014,Planilha1!A:Y,24,FALSE)</f>
        <v>Não</v>
      </c>
      <c r="J4014" s="8" t="str">
        <f>VLOOKUP(A4014,Planilha1!A:Y,25,FALSE)</f>
        <v>Sim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Sim</v>
      </c>
      <c r="F4015" s="8" t="str">
        <f>VLOOKUP(A4015,Planilha1!A:Y,21,FALSE)</f>
        <v>Sim</v>
      </c>
      <c r="G4015" s="8" t="str">
        <f>VLOOKUP(A4015,Planilha1!A:Y,22,FALSE)</f>
        <v>Sim</v>
      </c>
      <c r="H4015" s="8" t="str">
        <f>VLOOKUP(A4015,Planilha1!A:Y,23,FALSE)</f>
        <v>Sim</v>
      </c>
      <c r="I4015" s="8" t="str">
        <f>VLOOKUP(A4015,Planilha1!A:Y,24,FALSE)</f>
        <v>Sim</v>
      </c>
      <c r="J4015" s="8" t="str">
        <f>VLOOKUP(A4015,Planilha1!A:Y,25,FALSE)</f>
        <v>Sim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Sim</v>
      </c>
      <c r="H4016" s="8" t="str">
        <f>VLOOKUP(A4016,Planilha1!A:Y,23,FALSE)</f>
        <v>Sim</v>
      </c>
      <c r="I4016" s="8" t="str">
        <f>VLOOKUP(A4016,Planilha1!A:Y,24,FALSE)</f>
        <v>Sim</v>
      </c>
      <c r="J4016" s="8" t="str">
        <f>VLOOKUP(A4016,Planilha1!A:Y,25,FALSE)</f>
        <v>Sim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Sim</v>
      </c>
      <c r="F4017" s="8" t="str">
        <f>VLOOKUP(A4017,Planilha1!A:Y,21,FALSE)</f>
        <v>Sim</v>
      </c>
      <c r="G4017" s="8" t="str">
        <f>VLOOKUP(A4017,Planilha1!A:Y,22,FALSE)</f>
        <v>Sim</v>
      </c>
      <c r="H4017" s="8" t="str">
        <f>VLOOKUP(A4017,Planilha1!A:Y,23,FALSE)</f>
        <v>Sim</v>
      </c>
      <c r="I4017" s="8" t="str">
        <f>VLOOKUP(A4017,Planilha1!A:Y,24,FALSE)</f>
        <v>Sim</v>
      </c>
      <c r="J4017" s="8" t="str">
        <f>VLOOKUP(A4017,Planilha1!A:Y,25,FALSE)</f>
        <v>Sim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Sim</v>
      </c>
      <c r="F4018" s="8" t="str">
        <f>VLOOKUP(A4018,Planilha1!A:Y,21,FALSE)</f>
        <v>Sim</v>
      </c>
      <c r="G4018" s="8" t="str">
        <f>VLOOKUP(A4018,Planilha1!A:Y,22,FALSE)</f>
        <v>Sim</v>
      </c>
      <c r="H4018" s="8" t="str">
        <f>VLOOKUP(A4018,Planilha1!A:Y,23,FALSE)</f>
        <v>Sim</v>
      </c>
      <c r="I4018" s="8" t="str">
        <f>VLOOKUP(A4018,Planilha1!A:Y,24,FALSE)</f>
        <v>Sim</v>
      </c>
      <c r="J4018" s="8" t="str">
        <f>VLOOKUP(A4018,Planilha1!A:Y,25,FALSE)</f>
        <v>Sim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Sim</v>
      </c>
      <c r="F4019" s="8" t="str">
        <f>VLOOKUP(A4019,Planilha1!A:Y,21,FALSE)</f>
        <v>Sim</v>
      </c>
      <c r="G4019" s="8" t="str">
        <f>VLOOKUP(A4019,Planilha1!A:Y,22,FALSE)</f>
        <v>Sim</v>
      </c>
      <c r="H4019" s="8" t="str">
        <f>VLOOKUP(A4019,Planilha1!A:Y,23,FALSE)</f>
        <v>Sim</v>
      </c>
      <c r="I4019" s="8" t="str">
        <f>VLOOKUP(A4019,Planilha1!A:Y,24,FALSE)</f>
        <v>Sim</v>
      </c>
      <c r="J4019" s="8" t="str">
        <f>VLOOKUP(A4019,Planilha1!A:Y,25,FALSE)</f>
        <v>Sim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Sim</v>
      </c>
      <c r="H4021" s="8" t="str">
        <f>VLOOKUP(A4021,Planilha1!A:Y,23,FALSE)</f>
        <v>Sim</v>
      </c>
      <c r="I4021" s="8" t="str">
        <f>VLOOKUP(A4021,Planilha1!A:Y,24,FALSE)</f>
        <v>Sim</v>
      </c>
      <c r="J4021" s="8" t="str">
        <f>VLOOKUP(A4021,Planilha1!A:Y,25,FALSE)</f>
        <v>Sim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Sim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Sim</v>
      </c>
      <c r="F4023" s="8" t="str">
        <f>VLOOKUP(A4023,Planilha1!A:Y,21,FALSE)</f>
        <v>Sim</v>
      </c>
      <c r="G4023" s="8" t="str">
        <f>VLOOKUP(A4023,Planilha1!A:Y,22,FALSE)</f>
        <v>Sim</v>
      </c>
      <c r="H4023" s="8" t="str">
        <f>VLOOKUP(A4023,Planilha1!A:Y,23,FALSE)</f>
        <v>Sim</v>
      </c>
      <c r="I4023" s="8" t="str">
        <f>VLOOKUP(A4023,Planilha1!A:Y,24,FALSE)</f>
        <v>Sim</v>
      </c>
      <c r="J4023" s="8" t="str">
        <f>VLOOKUP(A4023,Planilha1!A:Y,25,FALSE)</f>
        <v>Sim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Sim</v>
      </c>
      <c r="H4024" s="8" t="str">
        <f>VLOOKUP(A4024,Planilha1!A:Y,23,FALSE)</f>
        <v>Sim</v>
      </c>
      <c r="I4024" s="8" t="str">
        <f>VLOOKUP(A4024,Planilha1!A:Y,24,FALSE)</f>
        <v>Sim</v>
      </c>
      <c r="J4024" s="8" t="str">
        <f>VLOOKUP(A4024,Planilha1!A:Y,25,FALSE)</f>
        <v>Sim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Sim</v>
      </c>
      <c r="F4026" s="8" t="str">
        <f>VLOOKUP(A4026,Planilha1!A:Y,21,FALSE)</f>
        <v>Sim</v>
      </c>
      <c r="G4026" s="8" t="str">
        <f>VLOOKUP(A4026,Planilha1!A:Y,22,FALSE)</f>
        <v>Sim</v>
      </c>
      <c r="H4026" s="8" t="str">
        <f>VLOOKUP(A4026,Planilha1!A:Y,23,FALSE)</f>
        <v>Sim</v>
      </c>
      <c r="I4026" s="8" t="str">
        <f>VLOOKUP(A4026,Planilha1!A:Y,24,FALSE)</f>
        <v>Sim</v>
      </c>
      <c r="J4026" s="8" t="str">
        <f>VLOOKUP(A4026,Planilha1!A:Y,25,FALSE)</f>
        <v>Sim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Sim</v>
      </c>
      <c r="H4027" s="8" t="str">
        <f>VLOOKUP(A4027,Planilha1!A:Y,23,FALSE)</f>
        <v>Sim</v>
      </c>
      <c r="I4027" s="8" t="str">
        <f>VLOOKUP(A4027,Planilha1!A:Y,24,FALSE)</f>
        <v>Sim</v>
      </c>
      <c r="J4027" s="8" t="str">
        <f>VLOOKUP(A4027,Planilha1!A:Y,25,FALSE)</f>
        <v>Sim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Sim</v>
      </c>
      <c r="F4028" s="8" t="str">
        <f>VLOOKUP(A4028,Planilha1!A:Y,21,FALSE)</f>
        <v>Sim</v>
      </c>
      <c r="G4028" s="8" t="str">
        <f>VLOOKUP(A4028,Planilha1!A:Y,22,FALSE)</f>
        <v>Sim</v>
      </c>
      <c r="H4028" s="8" t="str">
        <f>VLOOKUP(A4028,Planilha1!A:Y,23,FALSE)</f>
        <v>Sim</v>
      </c>
      <c r="I4028" s="8" t="str">
        <f>VLOOKUP(A4028,Planilha1!A:Y,24,FALSE)</f>
        <v>Sim</v>
      </c>
      <c r="J4028" s="8" t="str">
        <f>VLOOKUP(A4028,Planilha1!A:Y,25,FALSE)</f>
        <v>Não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Sim</v>
      </c>
      <c r="H4030" s="8" t="str">
        <f>VLOOKUP(A4030,Planilha1!A:Y,23,FALSE)</f>
        <v>Sim</v>
      </c>
      <c r="I4030" s="8" t="str">
        <f>VLOOKUP(A4030,Planilha1!A:Y,24,FALSE)</f>
        <v>Sim</v>
      </c>
      <c r="J4030" s="8" t="str">
        <f>VLOOKUP(A4030,Planilha1!A:Y,25,FALSE)</f>
        <v>Sim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Sim</v>
      </c>
      <c r="G4031" s="8" t="str">
        <f>VLOOKUP(A4031,Planilha1!A:Y,22,FALSE)</f>
        <v>Sim</v>
      </c>
      <c r="H4031" s="8" t="str">
        <f>VLOOKUP(A4031,Planilha1!A:Y,23,FALSE)</f>
        <v>Sim</v>
      </c>
      <c r="I4031" s="8" t="str">
        <f>VLOOKUP(A4031,Planilha1!A:Y,24,FALSE)</f>
        <v>Sim</v>
      </c>
      <c r="J4031" s="8" t="str">
        <f>VLOOKUP(A4031,Planilha1!A:Y,25,FALSE)</f>
        <v>Sim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Sim</v>
      </c>
      <c r="G4032" s="8" t="str">
        <f>VLOOKUP(A4032,Planilha1!A:Y,22,FALSE)</f>
        <v>Não</v>
      </c>
      <c r="H4032" s="8" t="str">
        <f>VLOOKUP(A4032,Planilha1!A:Y,23,FALSE)</f>
        <v>Sim</v>
      </c>
      <c r="I4032" s="8" t="str">
        <f>VLOOKUP(A4032,Planilha1!A:Y,24,FALSE)</f>
        <v>Sim</v>
      </c>
      <c r="J4032" s="8" t="str">
        <f>VLOOKUP(A4032,Planilha1!A:Y,25,FALSE)</f>
        <v>Sim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Sim</v>
      </c>
      <c r="G4033" s="8" t="str">
        <f>VLOOKUP(A4033,Planilha1!A:Y,22,FALSE)</f>
        <v>Não</v>
      </c>
      <c r="H4033" s="8" t="str">
        <f>VLOOKUP(A4033,Planilha1!A:Y,23,FALSE)</f>
        <v>Sim</v>
      </c>
      <c r="I4033" s="8" t="str">
        <f>VLOOKUP(A4033,Planilha1!A:Y,24,FALSE)</f>
        <v>Não</v>
      </c>
      <c r="J4033" s="8" t="str">
        <f>VLOOKUP(A4033,Planilha1!A:Y,25,FALSE)</f>
        <v>Sim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Sim</v>
      </c>
      <c r="H4035" s="8" t="str">
        <f>VLOOKUP(A4035,Planilha1!A:Y,23,FALSE)</f>
        <v>Sim</v>
      </c>
      <c r="I4035" s="8" t="str">
        <f>VLOOKUP(A4035,Planilha1!A:Y,24,FALSE)</f>
        <v>Sim</v>
      </c>
      <c r="J4035" s="8" t="str">
        <f>VLOOKUP(A4035,Planilha1!A:Y,25,FALSE)</f>
        <v>Sim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Sim</v>
      </c>
      <c r="I4036" s="8" t="str">
        <f>VLOOKUP(A4036,Planilha1!A:Y,24,FALSE)</f>
        <v>Não</v>
      </c>
      <c r="J4036" s="8" t="str">
        <f>VLOOKUP(A4036,Planilha1!A:Y,25,FALSE)</f>
        <v>Sim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Sim</v>
      </c>
      <c r="F4037" s="8" t="str">
        <f>VLOOKUP(A4037,Planilha1!A:Y,21,FALSE)</f>
        <v>Sim</v>
      </c>
      <c r="G4037" s="8" t="str">
        <f>VLOOKUP(A4037,Planilha1!A:Y,22,FALSE)</f>
        <v>Não</v>
      </c>
      <c r="H4037" s="8" t="str">
        <f>VLOOKUP(A4037,Planilha1!A:Y,23,FALSE)</f>
        <v>Não</v>
      </c>
      <c r="I4037" s="8" t="str">
        <f>VLOOKUP(A4037,Planilha1!A:Y,24,FALSE)</f>
        <v>Não</v>
      </c>
      <c r="J4037" s="8" t="str">
        <f>VLOOKUP(A4037,Planilha1!A:Y,25,FALSE)</f>
        <v>Não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Sim</v>
      </c>
      <c r="F4038" s="8" t="str">
        <f>VLOOKUP(A4038,Planilha1!A:Y,21,FALSE)</f>
        <v>Sim</v>
      </c>
      <c r="G4038" s="8" t="str">
        <f>VLOOKUP(A4038,Planilha1!A:Y,22,FALSE)</f>
        <v>Sim</v>
      </c>
      <c r="H4038" s="8" t="str">
        <f>VLOOKUP(A4038,Planilha1!A:Y,23,FALSE)</f>
        <v>Não</v>
      </c>
      <c r="I4038" s="8" t="str">
        <f>VLOOKUP(A4038,Planilha1!A:Y,24,FALSE)</f>
        <v>Sim</v>
      </c>
      <c r="J4038" s="8" t="str">
        <f>VLOOKUP(A4038,Planilha1!A:Y,25,FALSE)</f>
        <v>Sim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Sim</v>
      </c>
      <c r="H4040" s="8" t="str">
        <f>VLOOKUP(A4040,Planilha1!A:Y,23,FALSE)</f>
        <v>Sim</v>
      </c>
      <c r="I4040" s="8" t="str">
        <f>VLOOKUP(A4040,Planilha1!A:Y,24,FALSE)</f>
        <v>Sim</v>
      </c>
      <c r="J4040" s="8" t="str">
        <f>VLOOKUP(A4040,Planilha1!A:Y,25,FALSE)</f>
        <v>Sim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Sim</v>
      </c>
      <c r="G4041" s="8" t="str">
        <f>VLOOKUP(A4041,Planilha1!A:Y,22,FALSE)</f>
        <v>Não</v>
      </c>
      <c r="H4041" s="8" t="str">
        <f>VLOOKUP(A4041,Planilha1!A:Y,23,FALSE)</f>
        <v>Sim</v>
      </c>
      <c r="I4041" s="8" t="str">
        <f>VLOOKUP(A4041,Planilha1!A:Y,24,FALSE)</f>
        <v>Não</v>
      </c>
      <c r="J4041" s="8" t="str">
        <f>VLOOKUP(A4041,Planilha1!A:Y,25,FALSE)</f>
        <v>Não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Sim</v>
      </c>
      <c r="F4042" s="8" t="str">
        <f>VLOOKUP(A4042,Planilha1!A:Y,21,FALSE)</f>
        <v>Sim</v>
      </c>
      <c r="G4042" s="8" t="str">
        <f>VLOOKUP(A4042,Planilha1!A:Y,22,FALSE)</f>
        <v>Sim</v>
      </c>
      <c r="H4042" s="8" t="str">
        <f>VLOOKUP(A4042,Planilha1!A:Y,23,FALSE)</f>
        <v>Sim</v>
      </c>
      <c r="I4042" s="8" t="str">
        <f>VLOOKUP(A4042,Planilha1!A:Y,24,FALSE)</f>
        <v>Sim</v>
      </c>
      <c r="J4042" s="8" t="str">
        <f>VLOOKUP(A4042,Planilha1!A:Y,25,FALSE)</f>
        <v>Sim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Não</v>
      </c>
      <c r="F4043" s="8" t="str">
        <f>VLOOKUP(A4043,Planilha1!A:Y,21,FALSE)</f>
        <v>Sim</v>
      </c>
      <c r="G4043" s="8" t="str">
        <f>VLOOKUP(A4043,Planilha1!A:Y,22,FALSE)</f>
        <v>Não</v>
      </c>
      <c r="H4043" s="8" t="str">
        <f>VLOOKUP(A4043,Planilha1!A:Y,23,FALSE)</f>
        <v>Sim</v>
      </c>
      <c r="I4043" s="8" t="str">
        <f>VLOOKUP(A4043,Planilha1!A:Y,24,FALSE)</f>
        <v>Não</v>
      </c>
      <c r="J4043" s="8" t="str">
        <f>VLOOKUP(A4043,Planilha1!A:Y,25,FALSE)</f>
        <v>Sim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Não</v>
      </c>
      <c r="G4044" s="8" t="str">
        <f>VLOOKUP(A4044,Planilha1!A:Y,22,FALSE)</f>
        <v>Não</v>
      </c>
      <c r="H4044" s="8" t="str">
        <f>VLOOKUP(A4044,Planilha1!A:Y,23,FALSE)</f>
        <v>Não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Sim</v>
      </c>
      <c r="F4045" s="8" t="str">
        <f>VLOOKUP(A4045,Planilha1!A:Y,21,FALSE)</f>
        <v>Sim</v>
      </c>
      <c r="G4045" s="8" t="str">
        <f>VLOOKUP(A4045,Planilha1!A:Y,22,FALSE)</f>
        <v>Sim</v>
      </c>
      <c r="H4045" s="8" t="str">
        <f>VLOOKUP(A4045,Planilha1!A:Y,23,FALSE)</f>
        <v>Sim</v>
      </c>
      <c r="I4045" s="8" t="str">
        <f>VLOOKUP(A4045,Planilha1!A:Y,24,FALSE)</f>
        <v>Sim</v>
      </c>
      <c r="J4045" s="8" t="str">
        <f>VLOOKUP(A4045,Planilha1!A:Y,25,FALSE)</f>
        <v>Sim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Sim</v>
      </c>
      <c r="F4046" s="8" t="str">
        <f>VLOOKUP(A4046,Planilha1!A:Y,21,FALSE)</f>
        <v>Sim</v>
      </c>
      <c r="G4046" s="8" t="str">
        <f>VLOOKUP(A4046,Planilha1!A:Y,22,FALSE)</f>
        <v>Sim</v>
      </c>
      <c r="H4046" s="8" t="str">
        <f>VLOOKUP(A4046,Planilha1!A:Y,23,FALSE)</f>
        <v>Sim</v>
      </c>
      <c r="I4046" s="8" t="str">
        <f>VLOOKUP(A4046,Planilha1!A:Y,24,FALSE)</f>
        <v>Sim</v>
      </c>
      <c r="J4046" s="8" t="str">
        <f>VLOOKUP(A4046,Planilha1!A:Y,25,FALSE)</f>
        <v>Sim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Sim</v>
      </c>
      <c r="H4047" s="8" t="str">
        <f>VLOOKUP(A4047,Planilha1!A:Y,23,FALSE)</f>
        <v>Sim</v>
      </c>
      <c r="I4047" s="8" t="str">
        <f>VLOOKUP(A4047,Planilha1!A:Y,24,FALSE)</f>
        <v>Sim</v>
      </c>
      <c r="J4047" s="8" t="str">
        <f>VLOOKUP(A4047,Planilha1!A:Y,25,FALSE)</f>
        <v>Sim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Sim</v>
      </c>
      <c r="F4048" s="8" t="str">
        <f>VLOOKUP(A4048,Planilha1!A:Y,21,FALSE)</f>
        <v>Não</v>
      </c>
      <c r="G4048" s="8" t="str">
        <f>VLOOKUP(A4048,Planilha1!A:Y,22,FALSE)</f>
        <v>Sim</v>
      </c>
      <c r="H4048" s="8" t="str">
        <f>VLOOKUP(A4048,Planilha1!A:Y,23,FALSE)</f>
        <v>Não</v>
      </c>
      <c r="I4048" s="8" t="str">
        <f>VLOOKUP(A4048,Planilha1!A:Y,24,FALSE)</f>
        <v>Não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Sim</v>
      </c>
      <c r="F4049" s="8" t="str">
        <f>VLOOKUP(A4049,Planilha1!A:Y,21,FALSE)</f>
        <v>Sim</v>
      </c>
      <c r="G4049" s="8" t="str">
        <f>VLOOKUP(A4049,Planilha1!A:Y,22,FALSE)</f>
        <v>Sim</v>
      </c>
      <c r="H4049" s="8" t="str">
        <f>VLOOKUP(A4049,Planilha1!A:Y,23,FALSE)</f>
        <v>Sim</v>
      </c>
      <c r="I4049" s="8" t="str">
        <f>VLOOKUP(A4049,Planilha1!A:Y,24,FALSE)</f>
        <v>Sim</v>
      </c>
      <c r="J4049" s="8" t="str">
        <f>VLOOKUP(A4049,Planilha1!A:Y,25,FALSE)</f>
        <v>Sim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Sim</v>
      </c>
      <c r="I4050" s="8" t="str">
        <f>VLOOKUP(A4050,Planilha1!A:Y,24,FALSE)</f>
        <v>Não</v>
      </c>
      <c r="J4050" s="8" t="str">
        <f>VLOOKUP(A4050,Planilha1!A:Y,25,FALSE)</f>
        <v>Sim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Sim</v>
      </c>
      <c r="H4052" s="8" t="str">
        <f>VLOOKUP(A4052,Planilha1!A:Y,23,FALSE)</f>
        <v>Sim</v>
      </c>
      <c r="I4052" s="8" t="str">
        <f>VLOOKUP(A4052,Planilha1!A:Y,24,FALSE)</f>
        <v>Sim</v>
      </c>
      <c r="J4052" s="8" t="str">
        <f>VLOOKUP(A4052,Planilha1!A:Y,25,FALSE)</f>
        <v>Sim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Sim</v>
      </c>
      <c r="F4053" s="8" t="str">
        <f>VLOOKUP(A4053,Planilha1!A:Y,21,FALSE)</f>
        <v>Sim</v>
      </c>
      <c r="G4053" s="8" t="str">
        <f>VLOOKUP(A4053,Planilha1!A:Y,22,FALSE)</f>
        <v>Sim</v>
      </c>
      <c r="H4053" s="8" t="str">
        <f>VLOOKUP(A4053,Planilha1!A:Y,23,FALSE)</f>
        <v>Sim</v>
      </c>
      <c r="I4053" s="8" t="str">
        <f>VLOOKUP(A4053,Planilha1!A:Y,24,FALSE)</f>
        <v>Sim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Sim</v>
      </c>
      <c r="H4054" s="8" t="str">
        <f>VLOOKUP(A4054,Planilha1!A:Y,23,FALSE)</f>
        <v>Sim</v>
      </c>
      <c r="I4054" s="8" t="str">
        <f>VLOOKUP(A4054,Planilha1!A:Y,24,FALSE)</f>
        <v>Sim</v>
      </c>
      <c r="J4054" s="8" t="str">
        <f>VLOOKUP(A4054,Planilha1!A:Y,25,FALSE)</f>
        <v>Sim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Sim</v>
      </c>
      <c r="H4055" s="8" t="str">
        <f>VLOOKUP(A4055,Planilha1!A:Y,23,FALSE)</f>
        <v>Sim</v>
      </c>
      <c r="I4055" s="8" t="str">
        <f>VLOOKUP(A4055,Planilha1!A:Y,24,FALSE)</f>
        <v>Sim</v>
      </c>
      <c r="J4055" s="8" t="str">
        <f>VLOOKUP(A4055,Planilha1!A:Y,25,FALSE)</f>
        <v>Sim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Sim</v>
      </c>
      <c r="H4056" s="8" t="str">
        <f>VLOOKUP(A4056,Planilha1!A:Y,23,FALSE)</f>
        <v>Sim</v>
      </c>
      <c r="I4056" s="8" t="str">
        <f>VLOOKUP(A4056,Planilha1!A:Y,24,FALSE)</f>
        <v>Sim</v>
      </c>
      <c r="J4056" s="8" t="str">
        <f>VLOOKUP(A4056,Planilha1!A:Y,25,FALSE)</f>
        <v>Sim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Sim</v>
      </c>
      <c r="F4058" s="8" t="str">
        <f>VLOOKUP(A4058,Planilha1!A:Y,21,FALSE)</f>
        <v>Sim</v>
      </c>
      <c r="G4058" s="8" t="str">
        <f>VLOOKUP(A4058,Planilha1!A:Y,22,FALSE)</f>
        <v>Não</v>
      </c>
      <c r="H4058" s="8" t="str">
        <f>VLOOKUP(A4058,Planilha1!A:Y,23,FALSE)</f>
        <v>Sim</v>
      </c>
      <c r="I4058" s="8" t="str">
        <f>VLOOKUP(A4058,Planilha1!A:Y,24,FALSE)</f>
        <v>Não</v>
      </c>
      <c r="J4058" s="8" t="str">
        <f>VLOOKUP(A4058,Planilha1!A:Y,25,FALSE)</f>
        <v>Sim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Sim</v>
      </c>
      <c r="F4059" s="8" t="str">
        <f>VLOOKUP(A4059,Planilha1!A:Y,21,FALSE)</f>
        <v>Sim</v>
      </c>
      <c r="G4059" s="8" t="str">
        <f>VLOOKUP(A4059,Planilha1!A:Y,22,FALSE)</f>
        <v>Sim</v>
      </c>
      <c r="H4059" s="8" t="str">
        <f>VLOOKUP(A4059,Planilha1!A:Y,23,FALSE)</f>
        <v>Sim</v>
      </c>
      <c r="I4059" s="8" t="str">
        <f>VLOOKUP(A4059,Planilha1!A:Y,24,FALSE)</f>
        <v>Sim</v>
      </c>
      <c r="J4059" s="8" t="str">
        <f>VLOOKUP(A4059,Planilha1!A:Y,25,FALSE)</f>
        <v>Sim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Sim</v>
      </c>
      <c r="H4061" s="8" t="str">
        <f>VLOOKUP(A4061,Planilha1!A:Y,23,FALSE)</f>
        <v>Sim</v>
      </c>
      <c r="I4061" s="8" t="str">
        <f>VLOOKUP(A4061,Planilha1!A:Y,24,FALSE)</f>
        <v>Sim</v>
      </c>
      <c r="J4061" s="8" t="str">
        <f>VLOOKUP(A4061,Planilha1!A:Y,25,FALSE)</f>
        <v>Sim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Sim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Sim</v>
      </c>
      <c r="F4063" s="8" t="str">
        <f>VLOOKUP(A4063,Planilha1!A:Y,21,FALSE)</f>
        <v>Sim</v>
      </c>
      <c r="G4063" s="8" t="str">
        <f>VLOOKUP(A4063,Planilha1!A:Y,22,FALSE)</f>
        <v>Sim</v>
      </c>
      <c r="H4063" s="8" t="str">
        <f>VLOOKUP(A4063,Planilha1!A:Y,23,FALSE)</f>
        <v>Sim</v>
      </c>
      <c r="I4063" s="8" t="str">
        <f>VLOOKUP(A4063,Planilha1!A:Y,24,FALSE)</f>
        <v>Sim</v>
      </c>
      <c r="J4063" s="8" t="str">
        <f>VLOOKUP(A4063,Planilha1!A:Y,25,FALSE)</f>
        <v>Não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Sim</v>
      </c>
      <c r="I4064" s="8" t="str">
        <f>VLOOKUP(A4064,Planilha1!A:Y,24,FALSE)</f>
        <v>Não</v>
      </c>
      <c r="J4064" s="8" t="str">
        <f>VLOOKUP(A4064,Planilha1!A:Y,25,FALSE)</f>
        <v>Sim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Sim</v>
      </c>
      <c r="F4065" s="8" t="str">
        <f>VLOOKUP(A4065,Planilha1!A:Y,21,FALSE)</f>
        <v>Sim</v>
      </c>
      <c r="G4065" s="8" t="str">
        <f>VLOOKUP(A4065,Planilha1!A:Y,22,FALSE)</f>
        <v>Sim</v>
      </c>
      <c r="H4065" s="8" t="str">
        <f>VLOOKUP(A4065,Planilha1!A:Y,23,FALSE)</f>
        <v>Sim</v>
      </c>
      <c r="I4065" s="8" t="str">
        <f>VLOOKUP(A4065,Planilha1!A:Y,24,FALSE)</f>
        <v>Sim</v>
      </c>
      <c r="J4065" s="8" t="str">
        <f>VLOOKUP(A4065,Planilha1!A:Y,25,FALSE)</f>
        <v>Sim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Sim</v>
      </c>
      <c r="H4067" s="8" t="str">
        <f>VLOOKUP(A4067,Planilha1!A:Y,23,FALSE)</f>
        <v>Sim</v>
      </c>
      <c r="I4067" s="8" t="str">
        <f>VLOOKUP(A4067,Planilha1!A:Y,24,FALSE)</f>
        <v>Sim</v>
      </c>
      <c r="J4067" s="8" t="str">
        <f>VLOOKUP(A4067,Planilha1!A:Y,25,FALSE)</f>
        <v>Sim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Sim</v>
      </c>
      <c r="F4068" s="8" t="str">
        <f>VLOOKUP(A4068,Planilha1!A:Y,21,FALSE)</f>
        <v>Sim</v>
      </c>
      <c r="G4068" s="8" t="str">
        <f>VLOOKUP(A4068,Planilha1!A:Y,22,FALSE)</f>
        <v>Sim</v>
      </c>
      <c r="H4068" s="8" t="str">
        <f>VLOOKUP(A4068,Planilha1!A:Y,23,FALSE)</f>
        <v>Sim</v>
      </c>
      <c r="I4068" s="8" t="str">
        <f>VLOOKUP(A4068,Planilha1!A:Y,24,FALSE)</f>
        <v>Sim</v>
      </c>
      <c r="J4068" s="8" t="str">
        <f>VLOOKUP(A4068,Planilha1!A:Y,25,FALSE)</f>
        <v>Sim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Sim</v>
      </c>
      <c r="F4069" s="8" t="str">
        <f>VLOOKUP(A4069,Planilha1!A:Y,21,FALSE)</f>
        <v>Sim</v>
      </c>
      <c r="G4069" s="8" t="str">
        <f>VLOOKUP(A4069,Planilha1!A:Y,22,FALSE)</f>
        <v>Sim</v>
      </c>
      <c r="H4069" s="8" t="str">
        <f>VLOOKUP(A4069,Planilha1!A:Y,23,FALSE)</f>
        <v>Sim</v>
      </c>
      <c r="I4069" s="8" t="str">
        <f>VLOOKUP(A4069,Planilha1!A:Y,24,FALSE)</f>
        <v>Não</v>
      </c>
      <c r="J4069" s="8" t="str">
        <f>VLOOKUP(A4069,Planilha1!A:Y,25,FALSE)</f>
        <v>Não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Sim</v>
      </c>
      <c r="F4071" s="8" t="str">
        <f>VLOOKUP(A4071,Planilha1!A:Y,21,FALSE)</f>
        <v>Sim</v>
      </c>
      <c r="G4071" s="8" t="str">
        <f>VLOOKUP(A4071,Planilha1!A:Y,22,FALSE)</f>
        <v>Sim</v>
      </c>
      <c r="H4071" s="8" t="str">
        <f>VLOOKUP(A4071,Planilha1!A:Y,23,FALSE)</f>
        <v>Sim</v>
      </c>
      <c r="I4071" s="8" t="str">
        <f>VLOOKUP(A4071,Planilha1!A:Y,24,FALSE)</f>
        <v>Sim</v>
      </c>
      <c r="J4071" s="8" t="str">
        <f>VLOOKUP(A4071,Planilha1!A:Y,25,FALSE)</f>
        <v>Sim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Sim</v>
      </c>
      <c r="F4073" s="8" t="str">
        <f>VLOOKUP(A4073,Planilha1!A:Y,21,FALSE)</f>
        <v>Sim</v>
      </c>
      <c r="G4073" s="8" t="str">
        <f>VLOOKUP(A4073,Planilha1!A:Y,22,FALSE)</f>
        <v>Sim</v>
      </c>
      <c r="H4073" s="8" t="str">
        <f>VLOOKUP(A4073,Planilha1!A:Y,23,FALSE)</f>
        <v>Sim</v>
      </c>
      <c r="I4073" s="8" t="str">
        <f>VLOOKUP(A4073,Planilha1!A:Y,24,FALSE)</f>
        <v>Não</v>
      </c>
      <c r="J4073" s="8" t="str">
        <f>VLOOKUP(A4073,Planilha1!A:Y,25,FALSE)</f>
        <v>Sim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Sim</v>
      </c>
      <c r="F4074" s="8" t="str">
        <f>VLOOKUP(A4074,Planilha1!A:Y,21,FALSE)</f>
        <v>Sim</v>
      </c>
      <c r="G4074" s="8" t="str">
        <f>VLOOKUP(A4074,Planilha1!A:Y,22,FALSE)</f>
        <v>Sim</v>
      </c>
      <c r="H4074" s="8" t="str">
        <f>VLOOKUP(A4074,Planilha1!A:Y,23,FALSE)</f>
        <v>Sim</v>
      </c>
      <c r="I4074" s="8" t="str">
        <f>VLOOKUP(A4074,Planilha1!A:Y,24,FALSE)</f>
        <v>Sim</v>
      </c>
      <c r="J4074" s="8" t="str">
        <f>VLOOKUP(A4074,Planilha1!A:Y,25,FALSE)</f>
        <v>Sim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Sim</v>
      </c>
      <c r="G4075" s="8" t="str">
        <f>VLOOKUP(A4075,Planilha1!A:Y,22,FALSE)</f>
        <v>Não</v>
      </c>
      <c r="H4075" s="8" t="str">
        <f>VLOOKUP(A4075,Planilha1!A:Y,23,FALSE)</f>
        <v>Sim</v>
      </c>
      <c r="I4075" s="8" t="str">
        <f>VLOOKUP(A4075,Planilha1!A:Y,24,FALSE)</f>
        <v>Não</v>
      </c>
      <c r="J4075" s="8" t="str">
        <f>VLOOKUP(A4075,Planilha1!A:Y,25,FALSE)</f>
        <v>Sim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Sim</v>
      </c>
      <c r="H4076" s="8" t="str">
        <f>VLOOKUP(A4076,Planilha1!A:Y,23,FALSE)</f>
        <v>Sim</v>
      </c>
      <c r="I4076" s="8" t="str">
        <f>VLOOKUP(A4076,Planilha1!A:Y,24,FALSE)</f>
        <v>Sim</v>
      </c>
      <c r="J4076" s="8" t="str">
        <f>VLOOKUP(A4076,Planilha1!A:Y,25,FALSE)</f>
        <v>Sim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Não</v>
      </c>
      <c r="F4077" s="8" t="str">
        <f>VLOOKUP(A4077,Planilha1!A:Y,21,FALSE)</f>
        <v>Não</v>
      </c>
      <c r="G4077" s="8" t="str">
        <f>VLOOKUP(A4077,Planilha1!A:Y,22,FALSE)</f>
        <v>Não</v>
      </c>
      <c r="H4077" s="8" t="str">
        <f>VLOOKUP(A4077,Planilha1!A:Y,23,FALSE)</f>
        <v>Não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Sim</v>
      </c>
      <c r="H4078" s="8" t="str">
        <f>VLOOKUP(A4078,Planilha1!A:Y,23,FALSE)</f>
        <v>Sim</v>
      </c>
      <c r="I4078" s="8" t="str">
        <f>VLOOKUP(A4078,Planilha1!A:Y,24,FALSE)</f>
        <v>Sim</v>
      </c>
      <c r="J4078" s="8" t="str">
        <f>VLOOKUP(A4078,Planilha1!A:Y,25,FALSE)</f>
        <v>Sim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Sim</v>
      </c>
      <c r="F4079" s="8" t="str">
        <f>VLOOKUP(A4079,Planilha1!A:Y,21,FALSE)</f>
        <v>Sim</v>
      </c>
      <c r="G4079" s="8" t="str">
        <f>VLOOKUP(A4079,Planilha1!A:Y,22,FALSE)</f>
        <v>Sim</v>
      </c>
      <c r="H4079" s="8" t="str">
        <f>VLOOKUP(A4079,Planilha1!A:Y,23,FALSE)</f>
        <v>Sim</v>
      </c>
      <c r="I4079" s="8" t="str">
        <f>VLOOKUP(A4079,Planilha1!A:Y,24,FALSE)</f>
        <v>Sim</v>
      </c>
      <c r="J4079" s="8" t="str">
        <f>VLOOKUP(A4079,Planilha1!A:Y,25,FALSE)</f>
        <v>Sim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Sim</v>
      </c>
      <c r="F4080" s="8" t="str">
        <f>VLOOKUP(A4080,Planilha1!A:Y,21,FALSE)</f>
        <v>Sim</v>
      </c>
      <c r="G4080" s="8" t="str">
        <f>VLOOKUP(A4080,Planilha1!A:Y,22,FALSE)</f>
        <v>Sim</v>
      </c>
      <c r="H4080" s="8" t="str">
        <f>VLOOKUP(A4080,Planilha1!A:Y,23,FALSE)</f>
        <v>Sim</v>
      </c>
      <c r="I4080" s="8" t="str">
        <f>VLOOKUP(A4080,Planilha1!A:Y,24,FALSE)</f>
        <v>Não</v>
      </c>
      <c r="J4080" s="8" t="str">
        <f>VLOOKUP(A4080,Planilha1!A:Y,25,FALSE)</f>
        <v>Sim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Não</v>
      </c>
      <c r="F4083" s="8" t="str">
        <f>VLOOKUP(A4083,Planilha1!A:Y,21,FALSE)</f>
        <v>Sim</v>
      </c>
      <c r="G4083" s="8" t="str">
        <f>VLOOKUP(A4083,Planilha1!A:Y,22,FALSE)</f>
        <v>Não</v>
      </c>
      <c r="H4083" s="8" t="str">
        <f>VLOOKUP(A4083,Planilha1!A:Y,23,FALSE)</f>
        <v>Sim</v>
      </c>
      <c r="I4083" s="8" t="str">
        <f>VLOOKUP(A4083,Planilha1!A:Y,24,FALSE)</f>
        <v>Não</v>
      </c>
      <c r="J4083" s="8" t="str">
        <f>VLOOKUP(A4083,Planilha1!A:Y,25,FALSE)</f>
        <v>Sim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Sim</v>
      </c>
      <c r="F4084" s="8" t="str">
        <f>VLOOKUP(A4084,Planilha1!A:Y,21,FALSE)</f>
        <v>Sim</v>
      </c>
      <c r="G4084" s="8" t="str">
        <f>VLOOKUP(A4084,Planilha1!A:Y,22,FALSE)</f>
        <v>Sim</v>
      </c>
      <c r="H4084" s="8" t="str">
        <f>VLOOKUP(A4084,Planilha1!A:Y,23,FALSE)</f>
        <v>Sim</v>
      </c>
      <c r="I4084" s="8" t="str">
        <f>VLOOKUP(A4084,Planilha1!A:Y,24,FALSE)</f>
        <v>Sim</v>
      </c>
      <c r="J4084" s="8" t="str">
        <f>VLOOKUP(A4084,Planilha1!A:Y,25,FALSE)</f>
        <v>Sim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Sim</v>
      </c>
      <c r="G4086" s="8" t="str">
        <f>VLOOKUP(A4086,Planilha1!A:Y,22,FALSE)</f>
        <v>Não</v>
      </c>
      <c r="H4086" s="8" t="str">
        <f>VLOOKUP(A4086,Planilha1!A:Y,23,FALSE)</f>
        <v>Sim</v>
      </c>
      <c r="I4086" s="8" t="str">
        <f>VLOOKUP(A4086,Planilha1!A:Y,24,FALSE)</f>
        <v>Não</v>
      </c>
      <c r="J4086" s="8" t="str">
        <f>VLOOKUP(A4086,Planilha1!A:Y,25,FALSE)</f>
        <v>Sim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Não</v>
      </c>
      <c r="F4088" s="8" t="str">
        <f>VLOOKUP(A4088,Planilha1!A:Y,21,FALSE)</f>
        <v>Não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Sim</v>
      </c>
      <c r="H4089" s="8" t="str">
        <f>VLOOKUP(A4089,Planilha1!A:Y,23,FALSE)</f>
        <v>Sim</v>
      </c>
      <c r="I4089" s="8" t="str">
        <f>VLOOKUP(A4089,Planilha1!A:Y,24,FALSE)</f>
        <v>Sim</v>
      </c>
      <c r="J4089" s="8" t="str">
        <f>VLOOKUP(A4089,Planilha1!A:Y,25,FALSE)</f>
        <v>Sim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Sim</v>
      </c>
      <c r="F4090" s="8" t="str">
        <f>VLOOKUP(A4090,Planilha1!A:Y,21,FALSE)</f>
        <v>Sim</v>
      </c>
      <c r="G4090" s="8" t="str">
        <f>VLOOKUP(A4090,Planilha1!A:Y,22,FALSE)</f>
        <v>Sim</v>
      </c>
      <c r="H4090" s="8" t="str">
        <f>VLOOKUP(A4090,Planilha1!A:Y,23,FALSE)</f>
        <v>Sim</v>
      </c>
      <c r="I4090" s="8" t="str">
        <f>VLOOKUP(A4090,Planilha1!A:Y,24,FALSE)</f>
        <v>Sim</v>
      </c>
      <c r="J4090" s="8" t="str">
        <f>VLOOKUP(A4090,Planilha1!A:Y,25,FALSE)</f>
        <v>Sim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Sim</v>
      </c>
      <c r="H4091" s="8" t="str">
        <f>VLOOKUP(A4091,Planilha1!A:Y,23,FALSE)</f>
        <v>Sim</v>
      </c>
      <c r="I4091" s="8" t="str">
        <f>VLOOKUP(A4091,Planilha1!A:Y,24,FALSE)</f>
        <v>Sim</v>
      </c>
      <c r="J4091" s="8" t="str">
        <f>VLOOKUP(A4091,Planilha1!A:Y,25,FALSE)</f>
        <v>Sim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Sim</v>
      </c>
      <c r="F4092" s="8" t="str">
        <f>VLOOKUP(A4092,Planilha1!A:Y,21,FALSE)</f>
        <v>Sim</v>
      </c>
      <c r="G4092" s="8" t="str">
        <f>VLOOKUP(A4092,Planilha1!A:Y,22,FALSE)</f>
        <v>Sim</v>
      </c>
      <c r="H4092" s="8" t="str">
        <f>VLOOKUP(A4092,Planilha1!A:Y,23,FALSE)</f>
        <v>Sim</v>
      </c>
      <c r="I4092" s="8" t="str">
        <f>VLOOKUP(A4092,Planilha1!A:Y,24,FALSE)</f>
        <v>Não</v>
      </c>
      <c r="J4092" s="8" t="str">
        <f>VLOOKUP(A4092,Planilha1!A:Y,25,FALSE)</f>
        <v>Sim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Sim</v>
      </c>
      <c r="I4093" s="8" t="str">
        <f>VLOOKUP(A4093,Planilha1!A:Y,24,FALSE)</f>
        <v>Não</v>
      </c>
      <c r="J4093" s="8" t="str">
        <f>VLOOKUP(A4093,Planilha1!A:Y,25,FALSE)</f>
        <v>Sim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Sim</v>
      </c>
      <c r="H4094" s="8" t="str">
        <f>VLOOKUP(A4094,Planilha1!A:Y,23,FALSE)</f>
        <v>Sim</v>
      </c>
      <c r="I4094" s="8" t="str">
        <f>VLOOKUP(A4094,Planilha1!A:Y,24,FALSE)</f>
        <v>Sim</v>
      </c>
      <c r="J4094" s="8" t="str">
        <f>VLOOKUP(A4094,Planilha1!A:Y,25,FALSE)</f>
        <v>Sim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Não</v>
      </c>
      <c r="F4095" s="8" t="str">
        <f>VLOOKUP(A4095,Planilha1!A:Y,21,FALSE)</f>
        <v>Sim</v>
      </c>
      <c r="G4095" s="8" t="str">
        <f>VLOOKUP(A4095,Planilha1!A:Y,22,FALSE)</f>
        <v>Não</v>
      </c>
      <c r="H4095" s="8" t="str">
        <f>VLOOKUP(A4095,Planilha1!A:Y,23,FALSE)</f>
        <v>Sim</v>
      </c>
      <c r="I4095" s="8" t="str">
        <f>VLOOKUP(A4095,Planilha1!A:Y,24,FALSE)</f>
        <v>Não</v>
      </c>
      <c r="J4095" s="8" t="str">
        <f>VLOOKUP(A4095,Planilha1!A:Y,25,FALSE)</f>
        <v>Sim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Não</v>
      </c>
      <c r="F4096" s="8" t="str">
        <f>VLOOKUP(A4096,Planilha1!A:Y,21,FALSE)</f>
        <v>Sim</v>
      </c>
      <c r="G4096" s="8" t="str">
        <f>VLOOKUP(A4096,Planilha1!A:Y,22,FALSE)</f>
        <v>Não</v>
      </c>
      <c r="H4096" s="8" t="str">
        <f>VLOOKUP(A4096,Planilha1!A:Y,23,FALSE)</f>
        <v>Sim</v>
      </c>
      <c r="I4096" s="8" t="str">
        <f>VLOOKUP(A4096,Planilha1!A:Y,24,FALSE)</f>
        <v>Não</v>
      </c>
      <c r="J4096" s="8" t="str">
        <f>VLOOKUP(A4096,Planilha1!A:Y,25,FALSE)</f>
        <v>Sim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Sim</v>
      </c>
      <c r="F4097" s="8" t="str">
        <f>VLOOKUP(A4097,Planilha1!A:Y,21,FALSE)</f>
        <v>Sim</v>
      </c>
      <c r="G4097" s="8" t="str">
        <f>VLOOKUP(A4097,Planilha1!A:Y,22,FALSE)</f>
        <v>Sim</v>
      </c>
      <c r="H4097" s="8" t="str">
        <f>VLOOKUP(A4097,Planilha1!A:Y,23,FALSE)</f>
        <v>Sim</v>
      </c>
      <c r="I4097" s="8" t="str">
        <f>VLOOKUP(A4097,Planilha1!A:Y,24,FALSE)</f>
        <v>Sim</v>
      </c>
      <c r="J4097" s="8" t="str">
        <f>VLOOKUP(A4097,Planilha1!A:Y,25,FALSE)</f>
        <v>Sim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Sim</v>
      </c>
      <c r="G4098" s="8" t="str">
        <f>VLOOKUP(A4098,Planilha1!A:Y,22,FALSE)</f>
        <v>Não</v>
      </c>
      <c r="H4098" s="8" t="str">
        <f>VLOOKUP(A4098,Planilha1!A:Y,23,FALSE)</f>
        <v>Sim</v>
      </c>
      <c r="I4098" s="8" t="str">
        <f>VLOOKUP(A4098,Planilha1!A:Y,24,FALSE)</f>
        <v>Não</v>
      </c>
      <c r="J4098" s="8" t="str">
        <f>VLOOKUP(A4098,Planilha1!A:Y,25,FALSE)</f>
        <v>Sim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Sim</v>
      </c>
      <c r="F4099" s="8" t="str">
        <f>VLOOKUP(A4099,Planilha1!A:Y,21,FALSE)</f>
        <v>Sim</v>
      </c>
      <c r="G4099" s="8" t="str">
        <f>VLOOKUP(A4099,Planilha1!A:Y,22,FALSE)</f>
        <v>Não</v>
      </c>
      <c r="H4099" s="8" t="str">
        <f>VLOOKUP(A4099,Planilha1!A:Y,23,FALSE)</f>
        <v>Sim</v>
      </c>
      <c r="I4099" s="8" t="str">
        <f>VLOOKUP(A4099,Planilha1!A:Y,24,FALSE)</f>
        <v>Não</v>
      </c>
      <c r="J4099" s="8" t="str">
        <f>VLOOKUP(A4099,Planilha1!A:Y,25,FALSE)</f>
        <v>Não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Sim</v>
      </c>
      <c r="F4101" s="8" t="str">
        <f>VLOOKUP(A4101,Planilha1!A:Y,21,FALSE)</f>
        <v>Sim</v>
      </c>
      <c r="G4101" s="8" t="str">
        <f>VLOOKUP(A4101,Planilha1!A:Y,22,FALSE)</f>
        <v>Sim</v>
      </c>
      <c r="H4101" s="8" t="str">
        <f>VLOOKUP(A4101,Planilha1!A:Y,23,FALSE)</f>
        <v>Sim</v>
      </c>
      <c r="I4101" s="8" t="str">
        <f>VLOOKUP(A4101,Planilha1!A:Y,24,FALSE)</f>
        <v>Sim</v>
      </c>
      <c r="J4101" s="8" t="str">
        <f>VLOOKUP(A4101,Planilha1!A:Y,25,FALSE)</f>
        <v>Sim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Sim</v>
      </c>
      <c r="F4102" s="8" t="str">
        <f>VLOOKUP(A4102,Planilha1!A:Y,21,FALSE)</f>
        <v>Sim</v>
      </c>
      <c r="G4102" s="8" t="str">
        <f>VLOOKUP(A4102,Planilha1!A:Y,22,FALSE)</f>
        <v>Sim</v>
      </c>
      <c r="H4102" s="8" t="str">
        <f>VLOOKUP(A4102,Planilha1!A:Y,23,FALSE)</f>
        <v>Sim</v>
      </c>
      <c r="I4102" s="8" t="str">
        <f>VLOOKUP(A4102,Planilha1!A:Y,24,FALSE)</f>
        <v>Sim</v>
      </c>
      <c r="J4102" s="8" t="str">
        <f>VLOOKUP(A4102,Planilha1!A:Y,25,FALSE)</f>
        <v>Sim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Sim</v>
      </c>
      <c r="F4103" s="8" t="str">
        <f>VLOOKUP(A4103,Planilha1!A:Y,21,FALSE)</f>
        <v>Sim</v>
      </c>
      <c r="G4103" s="8" t="str">
        <f>VLOOKUP(A4103,Planilha1!A:Y,22,FALSE)</f>
        <v>Não</v>
      </c>
      <c r="H4103" s="8" t="str">
        <f>VLOOKUP(A4103,Planilha1!A:Y,23,FALSE)</f>
        <v>Não</v>
      </c>
      <c r="I4103" s="8" t="str">
        <f>VLOOKUP(A4103,Planilha1!A:Y,24,FALSE)</f>
        <v>Não</v>
      </c>
      <c r="J4103" s="8" t="str">
        <f>VLOOKUP(A4103,Planilha1!A:Y,25,FALSE)</f>
        <v>Não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Sim</v>
      </c>
      <c r="G4105" s="8" t="str">
        <f>VLOOKUP(A4105,Planilha1!A:Y,22,FALSE)</f>
        <v>Não</v>
      </c>
      <c r="H4105" s="8" t="str">
        <f>VLOOKUP(A4105,Planilha1!A:Y,23,FALSE)</f>
        <v>Sim</v>
      </c>
      <c r="I4105" s="8" t="str">
        <f>VLOOKUP(A4105,Planilha1!A:Y,24,FALSE)</f>
        <v>Não</v>
      </c>
      <c r="J4105" s="8" t="str">
        <f>VLOOKUP(A4105,Planilha1!A:Y,25,FALSE)</f>
        <v>Sim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Sim</v>
      </c>
      <c r="G4107" s="8" t="str">
        <f>VLOOKUP(A4107,Planilha1!A:Y,22,FALSE)</f>
        <v>Não</v>
      </c>
      <c r="H4107" s="8" t="str">
        <f>VLOOKUP(A4107,Planilha1!A:Y,23,FALSE)</f>
        <v>Sim</v>
      </c>
      <c r="I4107" s="8" t="str">
        <f>VLOOKUP(A4107,Planilha1!A:Y,24,FALSE)</f>
        <v>Não</v>
      </c>
      <c r="J4107" s="8" t="str">
        <f>VLOOKUP(A4107,Planilha1!A:Y,25,FALSE)</f>
        <v>Sim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Sim</v>
      </c>
      <c r="F4108" s="8" t="str">
        <f>VLOOKUP(A4108,Planilha1!A:Y,21,FALSE)</f>
        <v>Sim</v>
      </c>
      <c r="G4108" s="8" t="str">
        <f>VLOOKUP(A4108,Planilha1!A:Y,22,FALSE)</f>
        <v>Sim</v>
      </c>
      <c r="H4108" s="8" t="str">
        <f>VLOOKUP(A4108,Planilha1!A:Y,23,FALSE)</f>
        <v>Sim</v>
      </c>
      <c r="I4108" s="8" t="str">
        <f>VLOOKUP(A4108,Planilha1!A:Y,24,FALSE)</f>
        <v>Sim</v>
      </c>
      <c r="J4108" s="8" t="str">
        <f>VLOOKUP(A4108,Planilha1!A:Y,25,FALSE)</f>
        <v>Sim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Sim</v>
      </c>
      <c r="F4109" s="8" t="str">
        <f>VLOOKUP(A4109,Planilha1!A:Y,21,FALSE)</f>
        <v>Sim</v>
      </c>
      <c r="G4109" s="8" t="str">
        <f>VLOOKUP(A4109,Planilha1!A:Y,22,FALSE)</f>
        <v>Sim</v>
      </c>
      <c r="H4109" s="8" t="str">
        <f>VLOOKUP(A4109,Planilha1!A:Y,23,FALSE)</f>
        <v>Sim</v>
      </c>
      <c r="I4109" s="8" t="str">
        <f>VLOOKUP(A4109,Planilha1!A:Y,24,FALSE)</f>
        <v>Sim</v>
      </c>
      <c r="J4109" s="8" t="str">
        <f>VLOOKUP(A4109,Planilha1!A:Y,25,FALSE)</f>
        <v>Sim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Sim</v>
      </c>
      <c r="H4110" s="8" t="str">
        <f>VLOOKUP(A4110,Planilha1!A:Y,23,FALSE)</f>
        <v>Sim</v>
      </c>
      <c r="I4110" s="8" t="str">
        <f>VLOOKUP(A4110,Planilha1!A:Y,24,FALSE)</f>
        <v>Sim</v>
      </c>
      <c r="J4110" s="8" t="str">
        <f>VLOOKUP(A4110,Planilha1!A:Y,25,FALSE)</f>
        <v>Sim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Não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Sim</v>
      </c>
      <c r="H4115" s="8" t="str">
        <f>VLOOKUP(A4115,Planilha1!A:Y,23,FALSE)</f>
        <v>Sim</v>
      </c>
      <c r="I4115" s="8" t="str">
        <f>VLOOKUP(A4115,Planilha1!A:Y,24,FALSE)</f>
        <v>Sim</v>
      </c>
      <c r="J4115" s="8" t="str">
        <f>VLOOKUP(A4115,Planilha1!A:Y,25,FALSE)</f>
        <v>Sim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Sim</v>
      </c>
      <c r="F4117" s="8" t="str">
        <f>VLOOKUP(A4117,Planilha1!A:Y,21,FALSE)</f>
        <v>Sim</v>
      </c>
      <c r="G4117" s="8" t="str">
        <f>VLOOKUP(A4117,Planilha1!A:Y,22,FALSE)</f>
        <v>Sim</v>
      </c>
      <c r="H4117" s="8" t="str">
        <f>VLOOKUP(A4117,Planilha1!A:Y,23,FALSE)</f>
        <v>Sim</v>
      </c>
      <c r="I4117" s="8" t="str">
        <f>VLOOKUP(A4117,Planilha1!A:Y,24,FALSE)</f>
        <v>Sim</v>
      </c>
      <c r="J4117" s="8" t="str">
        <f>VLOOKUP(A4117,Planilha1!A:Y,25,FALSE)</f>
        <v>Sim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Sim</v>
      </c>
      <c r="F4119" s="8" t="str">
        <f>VLOOKUP(A4119,Planilha1!A:Y,21,FALSE)</f>
        <v>Sim</v>
      </c>
      <c r="G4119" s="8" t="str">
        <f>VLOOKUP(A4119,Planilha1!A:Y,22,FALSE)</f>
        <v>Sim</v>
      </c>
      <c r="H4119" s="8" t="str">
        <f>VLOOKUP(A4119,Planilha1!A:Y,23,FALSE)</f>
        <v>Sim</v>
      </c>
      <c r="I4119" s="8" t="str">
        <f>VLOOKUP(A4119,Planilha1!A:Y,24,FALSE)</f>
        <v>Sim</v>
      </c>
      <c r="J4119" s="8" t="str">
        <f>VLOOKUP(A4119,Planilha1!A:Y,25,FALSE)</f>
        <v>Sim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Sim</v>
      </c>
      <c r="F4120" s="8" t="str">
        <f>VLOOKUP(A4120,Planilha1!A:Y,21,FALSE)</f>
        <v>Sim</v>
      </c>
      <c r="G4120" s="8" t="str">
        <f>VLOOKUP(A4120,Planilha1!A:Y,22,FALSE)</f>
        <v>Sim</v>
      </c>
      <c r="H4120" s="8" t="str">
        <f>VLOOKUP(A4120,Planilha1!A:Y,23,FALSE)</f>
        <v>Sim</v>
      </c>
      <c r="I4120" s="8" t="str">
        <f>VLOOKUP(A4120,Planilha1!A:Y,24,FALSE)</f>
        <v>Não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Sim</v>
      </c>
      <c r="F4121" s="8" t="str">
        <f>VLOOKUP(A4121,Planilha1!A:Y,21,FALSE)</f>
        <v>Sim</v>
      </c>
      <c r="G4121" s="8" t="str">
        <f>VLOOKUP(A4121,Planilha1!A:Y,22,FALSE)</f>
        <v>Sim</v>
      </c>
      <c r="H4121" s="8" t="str">
        <f>VLOOKUP(A4121,Planilha1!A:Y,23,FALSE)</f>
        <v>Sim</v>
      </c>
      <c r="I4121" s="8" t="str">
        <f>VLOOKUP(A4121,Planilha1!A:Y,24,FALSE)</f>
        <v>Sim</v>
      </c>
      <c r="J4121" s="8" t="str">
        <f>VLOOKUP(A4121,Planilha1!A:Y,25,FALSE)</f>
        <v>Sim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Sim</v>
      </c>
      <c r="H4122" s="8" t="str">
        <f>VLOOKUP(A4122,Planilha1!A:Y,23,FALSE)</f>
        <v>Sim</v>
      </c>
      <c r="I4122" s="8" t="str">
        <f>VLOOKUP(A4122,Planilha1!A:Y,24,FALSE)</f>
        <v>Sim</v>
      </c>
      <c r="J4122" s="8" t="str">
        <f>VLOOKUP(A4122,Planilha1!A:Y,25,FALSE)</f>
        <v>Sim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Sim</v>
      </c>
      <c r="H4123" s="8" t="str">
        <f>VLOOKUP(A4123,Planilha1!A:Y,23,FALSE)</f>
        <v>Sim</v>
      </c>
      <c r="I4123" s="8" t="str">
        <f>VLOOKUP(A4123,Planilha1!A:Y,24,FALSE)</f>
        <v>Sim</v>
      </c>
      <c r="J4123" s="8" t="str">
        <f>VLOOKUP(A4123,Planilha1!A:Y,25,FALSE)</f>
        <v>Sim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Sim</v>
      </c>
      <c r="F4125" s="8" t="str">
        <f>VLOOKUP(A4125,Planilha1!A:Y,21,FALSE)</f>
        <v>Sim</v>
      </c>
      <c r="G4125" s="8" t="str">
        <f>VLOOKUP(A4125,Planilha1!A:Y,22,FALSE)</f>
        <v>Sim</v>
      </c>
      <c r="H4125" s="8" t="str">
        <f>VLOOKUP(A4125,Planilha1!A:Y,23,FALSE)</f>
        <v>Sim</v>
      </c>
      <c r="I4125" s="8" t="str">
        <f>VLOOKUP(A4125,Planilha1!A:Y,24,FALSE)</f>
        <v>Sim</v>
      </c>
      <c r="J4125" s="8" t="str">
        <f>VLOOKUP(A4125,Planilha1!A:Y,25,FALSE)</f>
        <v>Sim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Sim</v>
      </c>
      <c r="F4126" s="8" t="str">
        <f>VLOOKUP(A4126,Planilha1!A:Y,21,FALSE)</f>
        <v>Sim</v>
      </c>
      <c r="G4126" s="8" t="str">
        <f>VLOOKUP(A4126,Planilha1!A:Y,22,FALSE)</f>
        <v>Sim</v>
      </c>
      <c r="H4126" s="8" t="str">
        <f>VLOOKUP(A4126,Planilha1!A:Y,23,FALSE)</f>
        <v>Sim</v>
      </c>
      <c r="I4126" s="8" t="str">
        <f>VLOOKUP(A4126,Planilha1!A:Y,24,FALSE)</f>
        <v>Não</v>
      </c>
      <c r="J4126" s="8" t="str">
        <f>VLOOKUP(A4126,Planilha1!A:Y,25,FALSE)</f>
        <v>Sim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Sim</v>
      </c>
      <c r="F4127" s="8" t="str">
        <f>VLOOKUP(A4127,Planilha1!A:Y,21,FALSE)</f>
        <v>Sim</v>
      </c>
      <c r="G4127" s="8" t="str">
        <f>VLOOKUP(A4127,Planilha1!A:Y,22,FALSE)</f>
        <v>Sim</v>
      </c>
      <c r="H4127" s="8" t="str">
        <f>VLOOKUP(A4127,Planilha1!A:Y,23,FALSE)</f>
        <v>Sim</v>
      </c>
      <c r="I4127" s="8" t="str">
        <f>VLOOKUP(A4127,Planilha1!A:Y,24,FALSE)</f>
        <v>Sim</v>
      </c>
      <c r="J4127" s="8" t="str">
        <f>VLOOKUP(A4127,Planilha1!A:Y,25,FALSE)</f>
        <v>Sim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Sim</v>
      </c>
      <c r="I4128" s="8" t="str">
        <f>VLOOKUP(A4128,Planilha1!A:Y,24,FALSE)</f>
        <v>Não</v>
      </c>
      <c r="J4128" s="8" t="str">
        <f>VLOOKUP(A4128,Planilha1!A:Y,25,FALSE)</f>
        <v>Sim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Sim</v>
      </c>
      <c r="H4131" s="8" t="str">
        <f>VLOOKUP(A4131,Planilha1!A:Y,23,FALSE)</f>
        <v>Sim</v>
      </c>
      <c r="I4131" s="8" t="str">
        <f>VLOOKUP(A4131,Planilha1!A:Y,24,FALSE)</f>
        <v>Sim</v>
      </c>
      <c r="J4131" s="8" t="str">
        <f>VLOOKUP(A4131,Planilha1!A:Y,25,FALSE)</f>
        <v>Sim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Sim</v>
      </c>
      <c r="G4132" s="8" t="str">
        <f>VLOOKUP(A4132,Planilha1!A:Y,22,FALSE)</f>
        <v>Não</v>
      </c>
      <c r="H4132" s="8" t="str">
        <f>VLOOKUP(A4132,Planilha1!A:Y,23,FALSE)</f>
        <v>Sim</v>
      </c>
      <c r="I4132" s="8" t="str">
        <f>VLOOKUP(A4132,Planilha1!A:Y,24,FALSE)</f>
        <v>Sim</v>
      </c>
      <c r="J4132" s="8" t="str">
        <f>VLOOKUP(A4132,Planilha1!A:Y,25,FALSE)</f>
        <v>Sim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Sim</v>
      </c>
      <c r="H4133" s="8" t="str">
        <f>VLOOKUP(A4133,Planilha1!A:Y,23,FALSE)</f>
        <v>Sim</v>
      </c>
      <c r="I4133" s="8" t="str">
        <f>VLOOKUP(A4133,Planilha1!A:Y,24,FALSE)</f>
        <v>Sim</v>
      </c>
      <c r="J4133" s="8" t="str">
        <f>VLOOKUP(A4133,Planilha1!A:Y,25,FALSE)</f>
        <v>Sim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Sim</v>
      </c>
      <c r="F4135" s="8" t="str">
        <f>VLOOKUP(A4135,Planilha1!A:Y,21,FALSE)</f>
        <v>Sim</v>
      </c>
      <c r="G4135" s="8" t="str">
        <f>VLOOKUP(A4135,Planilha1!A:Y,22,FALSE)</f>
        <v>Sim</v>
      </c>
      <c r="H4135" s="8" t="str">
        <f>VLOOKUP(A4135,Planilha1!A:Y,23,FALSE)</f>
        <v>Sim</v>
      </c>
      <c r="I4135" s="8" t="str">
        <f>VLOOKUP(A4135,Planilha1!A:Y,24,FALSE)</f>
        <v>Sim</v>
      </c>
      <c r="J4135" s="8" t="str">
        <f>VLOOKUP(A4135,Planilha1!A:Y,25,FALSE)</f>
        <v>Sim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Sim</v>
      </c>
      <c r="F4136" s="8" t="str">
        <f>VLOOKUP(A4136,Planilha1!A:Y,21,FALSE)</f>
        <v>Sim</v>
      </c>
      <c r="G4136" s="8" t="str">
        <f>VLOOKUP(A4136,Planilha1!A:Y,22,FALSE)</f>
        <v>Sim</v>
      </c>
      <c r="H4136" s="8" t="str">
        <f>VLOOKUP(A4136,Planilha1!A:Y,23,FALSE)</f>
        <v>Sim</v>
      </c>
      <c r="I4136" s="8" t="str">
        <f>VLOOKUP(A4136,Planilha1!A:Y,24,FALSE)</f>
        <v>Sim</v>
      </c>
      <c r="J4136" s="8" t="str">
        <f>VLOOKUP(A4136,Planilha1!A:Y,25,FALSE)</f>
        <v>Sim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Sim</v>
      </c>
      <c r="F4137" s="8" t="str">
        <f>VLOOKUP(A4137,Planilha1!A:Y,21,FALSE)</f>
        <v>Sim</v>
      </c>
      <c r="G4137" s="8" t="str">
        <f>VLOOKUP(A4137,Planilha1!A:Y,22,FALSE)</f>
        <v>Sim</v>
      </c>
      <c r="H4137" s="8" t="str">
        <f>VLOOKUP(A4137,Planilha1!A:Y,23,FALSE)</f>
        <v>Sim</v>
      </c>
      <c r="I4137" s="8" t="str">
        <f>VLOOKUP(A4137,Planilha1!A:Y,24,FALSE)</f>
        <v>Sim</v>
      </c>
      <c r="J4137" s="8" t="str">
        <f>VLOOKUP(A4137,Planilha1!A:Y,25,FALSE)</f>
        <v>Sim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Sim</v>
      </c>
      <c r="H4138" s="8" t="str">
        <f>VLOOKUP(A4138,Planilha1!A:Y,23,FALSE)</f>
        <v>Sim</v>
      </c>
      <c r="I4138" s="8" t="str">
        <f>VLOOKUP(A4138,Planilha1!A:Y,24,FALSE)</f>
        <v>Sim</v>
      </c>
      <c r="J4138" s="8" t="str">
        <f>VLOOKUP(A4138,Planilha1!A:Y,25,FALSE)</f>
        <v>Sim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Sim</v>
      </c>
      <c r="F4139" s="8" t="str">
        <f>VLOOKUP(A4139,Planilha1!A:Y,21,FALSE)</f>
        <v>Sim</v>
      </c>
      <c r="G4139" s="8" t="str">
        <f>VLOOKUP(A4139,Planilha1!A:Y,22,FALSE)</f>
        <v>Sim</v>
      </c>
      <c r="H4139" s="8" t="str">
        <f>VLOOKUP(A4139,Planilha1!A:Y,23,FALSE)</f>
        <v>Sim</v>
      </c>
      <c r="I4139" s="8" t="str">
        <f>VLOOKUP(A4139,Planilha1!A:Y,24,FALSE)</f>
        <v>Sim</v>
      </c>
      <c r="J4139" s="8" t="str">
        <f>VLOOKUP(A4139,Planilha1!A:Y,25,FALSE)</f>
        <v>Sim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Sim</v>
      </c>
      <c r="G4140" s="8" t="str">
        <f>VLOOKUP(A4140,Planilha1!A:Y,22,FALSE)</f>
        <v>Não</v>
      </c>
      <c r="H4140" s="8" t="str">
        <f>VLOOKUP(A4140,Planilha1!A:Y,23,FALSE)</f>
        <v>Sim</v>
      </c>
      <c r="I4140" s="8" t="str">
        <f>VLOOKUP(A4140,Planilha1!A:Y,24,FALSE)</f>
        <v>Não</v>
      </c>
      <c r="J4140" s="8" t="str">
        <f>VLOOKUP(A4140,Planilha1!A:Y,25,FALSE)</f>
        <v>Sim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Sim</v>
      </c>
      <c r="I4142" s="8" t="str">
        <f>VLOOKUP(A4142,Planilha1!A:Y,24,FALSE)</f>
        <v>Não</v>
      </c>
      <c r="J4142" s="8" t="str">
        <f>VLOOKUP(A4142,Planilha1!A:Y,25,FALSE)</f>
        <v>Sim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Sim</v>
      </c>
      <c r="F4143" s="8" t="str">
        <f>VLOOKUP(A4143,Planilha1!A:Y,21,FALSE)</f>
        <v>Sim</v>
      </c>
      <c r="G4143" s="8" t="str">
        <f>VLOOKUP(A4143,Planilha1!A:Y,22,FALSE)</f>
        <v>Sim</v>
      </c>
      <c r="H4143" s="8" t="str">
        <f>VLOOKUP(A4143,Planilha1!A:Y,23,FALSE)</f>
        <v>Sim</v>
      </c>
      <c r="I4143" s="8" t="str">
        <f>VLOOKUP(A4143,Planilha1!A:Y,24,FALSE)</f>
        <v>Sim</v>
      </c>
      <c r="J4143" s="8" t="str">
        <f>VLOOKUP(A4143,Planilha1!A:Y,25,FALSE)</f>
        <v>Sim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Sim</v>
      </c>
      <c r="F4144" s="8" t="str">
        <f>VLOOKUP(A4144,Planilha1!A:Y,21,FALSE)</f>
        <v>Sim</v>
      </c>
      <c r="G4144" s="8" t="str">
        <f>VLOOKUP(A4144,Planilha1!A:Y,22,FALSE)</f>
        <v>Sim</v>
      </c>
      <c r="H4144" s="8" t="str">
        <f>VLOOKUP(A4144,Planilha1!A:Y,23,FALSE)</f>
        <v>Sim</v>
      </c>
      <c r="I4144" s="8" t="str">
        <f>VLOOKUP(A4144,Planilha1!A:Y,24,FALSE)</f>
        <v>Não</v>
      </c>
      <c r="J4144" s="8" t="str">
        <f>VLOOKUP(A4144,Planilha1!A:Y,25,FALSE)</f>
        <v>Não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Sim</v>
      </c>
      <c r="H4145" s="8" t="str">
        <f>VLOOKUP(A4145,Planilha1!A:Y,23,FALSE)</f>
        <v>Sim</v>
      </c>
      <c r="I4145" s="8" t="str">
        <f>VLOOKUP(A4145,Planilha1!A:Y,24,FALSE)</f>
        <v>Sim</v>
      </c>
      <c r="J4145" s="8" t="str">
        <f>VLOOKUP(A4145,Planilha1!A:Y,25,FALSE)</f>
        <v>Sim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Sim</v>
      </c>
      <c r="H4146" s="8" t="str">
        <f>VLOOKUP(A4146,Planilha1!A:Y,23,FALSE)</f>
        <v>Sim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Sim</v>
      </c>
      <c r="H4147" s="8" t="str">
        <f>VLOOKUP(A4147,Planilha1!A:Y,23,FALSE)</f>
        <v>Sim</v>
      </c>
      <c r="I4147" s="8" t="str">
        <f>VLOOKUP(A4147,Planilha1!A:Y,24,FALSE)</f>
        <v>Sim</v>
      </c>
      <c r="J4147" s="8" t="str">
        <f>VLOOKUP(A4147,Planilha1!A:Y,25,FALSE)</f>
        <v>Sim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Sim</v>
      </c>
      <c r="F4149" s="8" t="str">
        <f>VLOOKUP(A4149,Planilha1!A:Y,21,FALSE)</f>
        <v>Sim</v>
      </c>
      <c r="G4149" s="8" t="str">
        <f>VLOOKUP(A4149,Planilha1!A:Y,22,FALSE)</f>
        <v>Sim</v>
      </c>
      <c r="H4149" s="8" t="str">
        <f>VLOOKUP(A4149,Planilha1!A:Y,23,FALSE)</f>
        <v>Sim</v>
      </c>
      <c r="I4149" s="8" t="str">
        <f>VLOOKUP(A4149,Planilha1!A:Y,24,FALSE)</f>
        <v>Sim</v>
      </c>
      <c r="J4149" s="8" t="str">
        <f>VLOOKUP(A4149,Planilha1!A:Y,25,FALSE)</f>
        <v>Sim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Não</v>
      </c>
      <c r="H4150" s="8" t="str">
        <f>VLOOKUP(A4150,Planilha1!A:Y,23,FALSE)</f>
        <v>Não</v>
      </c>
      <c r="I4150" s="8" t="str">
        <f>VLOOKUP(A4150,Planilha1!A:Y,24,FALSE)</f>
        <v>Sim</v>
      </c>
      <c r="J4150" s="8" t="str">
        <f>VLOOKUP(A4150,Planilha1!A:Y,25,FALSE)</f>
        <v>Sim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Sim</v>
      </c>
      <c r="I4151" s="8" t="str">
        <f>VLOOKUP(A4151,Planilha1!A:Y,24,FALSE)</f>
        <v>Sim</v>
      </c>
      <c r="J4151" s="8" t="str">
        <f>VLOOKUP(A4151,Planilha1!A:Y,25,FALSE)</f>
        <v>Sim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Sim</v>
      </c>
      <c r="F4152" s="8" t="str">
        <f>VLOOKUP(A4152,Planilha1!A:Y,21,FALSE)</f>
        <v>Sim</v>
      </c>
      <c r="G4152" s="8" t="str">
        <f>VLOOKUP(A4152,Planilha1!A:Y,22,FALSE)</f>
        <v>Sim</v>
      </c>
      <c r="H4152" s="8" t="str">
        <f>VLOOKUP(A4152,Planilha1!A:Y,23,FALSE)</f>
        <v>Sim</v>
      </c>
      <c r="I4152" s="8" t="str">
        <f>VLOOKUP(A4152,Planilha1!A:Y,24,FALSE)</f>
        <v>Sim</v>
      </c>
      <c r="J4152" s="8" t="str">
        <f>VLOOKUP(A4152,Planilha1!A:Y,25,FALSE)</f>
        <v>Sim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Sim</v>
      </c>
      <c r="H4153" s="8" t="str">
        <f>VLOOKUP(A4153,Planilha1!A:Y,23,FALSE)</f>
        <v>Sim</v>
      </c>
      <c r="I4153" s="8" t="str">
        <f>VLOOKUP(A4153,Planilha1!A:Y,24,FALSE)</f>
        <v>Sim</v>
      </c>
      <c r="J4153" s="8" t="str">
        <f>VLOOKUP(A4153,Planilha1!A:Y,25,FALSE)</f>
        <v>Sim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Sim</v>
      </c>
      <c r="F4154" s="8" t="str">
        <f>VLOOKUP(A4154,Planilha1!A:Y,21,FALSE)</f>
        <v>Sim</v>
      </c>
      <c r="G4154" s="8" t="str">
        <f>VLOOKUP(A4154,Planilha1!A:Y,22,FALSE)</f>
        <v>Sim</v>
      </c>
      <c r="H4154" s="8" t="str">
        <f>VLOOKUP(A4154,Planilha1!A:Y,23,FALSE)</f>
        <v>Sim</v>
      </c>
      <c r="I4154" s="8" t="str">
        <f>VLOOKUP(A4154,Planilha1!A:Y,24,FALSE)</f>
        <v>Sim</v>
      </c>
      <c r="J4154" s="8" t="str">
        <f>VLOOKUP(A4154,Planilha1!A:Y,25,FALSE)</f>
        <v>Sim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Não</v>
      </c>
      <c r="F4155" s="8" t="str">
        <f>VLOOKUP(A4155,Planilha1!A:Y,21,FALSE)</f>
        <v>Não</v>
      </c>
      <c r="G4155" s="8" t="str">
        <f>VLOOKUP(A4155,Planilha1!A:Y,22,FALSE)</f>
        <v>Sim</v>
      </c>
      <c r="H4155" s="8" t="str">
        <f>VLOOKUP(A4155,Planilha1!A:Y,23,FALSE)</f>
        <v>Sim</v>
      </c>
      <c r="I4155" s="8" t="str">
        <f>VLOOKUP(A4155,Planilha1!A:Y,24,FALSE)</f>
        <v>Sim</v>
      </c>
      <c r="J4155" s="8" t="str">
        <f>VLOOKUP(A4155,Planilha1!A:Y,25,FALSE)</f>
        <v>Sim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Sim</v>
      </c>
      <c r="H4156" s="8" t="str">
        <f>VLOOKUP(A4156,Planilha1!A:Y,23,FALSE)</f>
        <v>Sim</v>
      </c>
      <c r="I4156" s="8" t="str">
        <f>VLOOKUP(A4156,Planilha1!A:Y,24,FALSE)</f>
        <v>Sim</v>
      </c>
      <c r="J4156" s="8" t="str">
        <f>VLOOKUP(A4156,Planilha1!A:Y,25,FALSE)</f>
        <v>Sim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Sim</v>
      </c>
      <c r="F4157" s="8" t="str">
        <f>VLOOKUP(A4157,Planilha1!A:Y,21,FALSE)</f>
        <v>Sim</v>
      </c>
      <c r="G4157" s="8" t="str">
        <f>VLOOKUP(A4157,Planilha1!A:Y,22,FALSE)</f>
        <v>Sim</v>
      </c>
      <c r="H4157" s="8" t="str">
        <f>VLOOKUP(A4157,Planilha1!A:Y,23,FALSE)</f>
        <v>Sim</v>
      </c>
      <c r="I4157" s="8" t="str">
        <f>VLOOKUP(A4157,Planilha1!A:Y,24,FALSE)</f>
        <v>Sim</v>
      </c>
      <c r="J4157" s="8" t="str">
        <f>VLOOKUP(A4157,Planilha1!A:Y,25,FALSE)</f>
        <v>Sim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Não</v>
      </c>
      <c r="F4158" s="8" t="str">
        <f>VLOOKUP(A4158,Planilha1!A:Y,21,FALSE)</f>
        <v>Sim</v>
      </c>
      <c r="G4158" s="8" t="str">
        <f>VLOOKUP(A4158,Planilha1!A:Y,22,FALSE)</f>
        <v>Não</v>
      </c>
      <c r="H4158" s="8" t="str">
        <f>VLOOKUP(A4158,Planilha1!A:Y,23,FALSE)</f>
        <v>Sim</v>
      </c>
      <c r="I4158" s="8" t="str">
        <f>VLOOKUP(A4158,Planilha1!A:Y,24,FALSE)</f>
        <v>Não</v>
      </c>
      <c r="J4158" s="8" t="str">
        <f>VLOOKUP(A4158,Planilha1!A:Y,25,FALSE)</f>
        <v>Sim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Sim</v>
      </c>
      <c r="G4159" s="8" t="str">
        <f>VLOOKUP(A4159,Planilha1!A:Y,22,FALSE)</f>
        <v>Não</v>
      </c>
      <c r="H4159" s="8" t="str">
        <f>VLOOKUP(A4159,Planilha1!A:Y,23,FALSE)</f>
        <v>Sim</v>
      </c>
      <c r="I4159" s="8" t="str">
        <f>VLOOKUP(A4159,Planilha1!A:Y,24,FALSE)</f>
        <v>Não</v>
      </c>
      <c r="J4159" s="8" t="str">
        <f>VLOOKUP(A4159,Planilha1!A:Y,25,FALSE)</f>
        <v>Sim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Sim</v>
      </c>
      <c r="H4160" s="8" t="str">
        <f>VLOOKUP(A4160,Planilha1!A:Y,23,FALSE)</f>
        <v>Sim</v>
      </c>
      <c r="I4160" s="8" t="str">
        <f>VLOOKUP(A4160,Planilha1!A:Y,24,FALSE)</f>
        <v>Sim</v>
      </c>
      <c r="J4160" s="8" t="str">
        <f>VLOOKUP(A4160,Planilha1!A:Y,25,FALSE)</f>
        <v>Sim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Sim</v>
      </c>
      <c r="I4161" s="8" t="str">
        <f>VLOOKUP(A4161,Planilha1!A:Y,24,FALSE)</f>
        <v>Não</v>
      </c>
      <c r="J4161" s="8" t="str">
        <f>VLOOKUP(A4161,Planilha1!A:Y,25,FALSE)</f>
        <v>Sim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Sim</v>
      </c>
      <c r="G4163" s="8" t="str">
        <f>VLOOKUP(A4163,Planilha1!A:Y,22,FALSE)</f>
        <v>Não</v>
      </c>
      <c r="H4163" s="8" t="str">
        <f>VLOOKUP(A4163,Planilha1!A:Y,23,FALSE)</f>
        <v>Sim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Não</v>
      </c>
      <c r="F4164" s="8" t="str">
        <f>VLOOKUP(A4164,Planilha1!A:Y,21,FALSE)</f>
        <v>Sim</v>
      </c>
      <c r="G4164" s="8" t="str">
        <f>VLOOKUP(A4164,Planilha1!A:Y,22,FALSE)</f>
        <v>Sim</v>
      </c>
      <c r="H4164" s="8" t="str">
        <f>VLOOKUP(A4164,Planilha1!A:Y,23,FALSE)</f>
        <v>Sim</v>
      </c>
      <c r="I4164" s="8" t="str">
        <f>VLOOKUP(A4164,Planilha1!A:Y,24,FALSE)</f>
        <v>Sim</v>
      </c>
      <c r="J4164" s="8" t="str">
        <f>VLOOKUP(A4164,Planilha1!A:Y,25,FALSE)</f>
        <v>Sim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Sim</v>
      </c>
      <c r="F4165" s="8" t="str">
        <f>VLOOKUP(A4165,Planilha1!A:Y,21,FALSE)</f>
        <v>Sim</v>
      </c>
      <c r="G4165" s="8" t="str">
        <f>VLOOKUP(A4165,Planilha1!A:Y,22,FALSE)</f>
        <v>Sim</v>
      </c>
      <c r="H4165" s="8" t="str">
        <f>VLOOKUP(A4165,Planilha1!A:Y,23,FALSE)</f>
        <v>Sim</v>
      </c>
      <c r="I4165" s="8" t="str">
        <f>VLOOKUP(A4165,Planilha1!A:Y,24,FALSE)</f>
        <v>Não</v>
      </c>
      <c r="J4165" s="8" t="str">
        <f>VLOOKUP(A4165,Planilha1!A:Y,25,FALSE)</f>
        <v>Sim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Sim</v>
      </c>
      <c r="F4167" s="8" t="str">
        <f>VLOOKUP(A4167,Planilha1!A:Y,21,FALSE)</f>
        <v>Sim</v>
      </c>
      <c r="G4167" s="8" t="str">
        <f>VLOOKUP(A4167,Planilha1!A:Y,22,FALSE)</f>
        <v>Sim</v>
      </c>
      <c r="H4167" s="8" t="str">
        <f>VLOOKUP(A4167,Planilha1!A:Y,23,FALSE)</f>
        <v>Sim</v>
      </c>
      <c r="I4167" s="8" t="str">
        <f>VLOOKUP(A4167,Planilha1!A:Y,24,FALSE)</f>
        <v>Sim</v>
      </c>
      <c r="J4167" s="8" t="str">
        <f>VLOOKUP(A4167,Planilha1!A:Y,25,FALSE)</f>
        <v>Sim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Sim</v>
      </c>
      <c r="H4168" s="8" t="str">
        <f>VLOOKUP(A4168,Planilha1!A:Y,23,FALSE)</f>
        <v>Sim</v>
      </c>
      <c r="I4168" s="8" t="str">
        <f>VLOOKUP(A4168,Planilha1!A:Y,24,FALSE)</f>
        <v>Sim</v>
      </c>
      <c r="J4168" s="8" t="str">
        <f>VLOOKUP(A4168,Planilha1!A:Y,25,FALSE)</f>
        <v>Sim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Sim</v>
      </c>
      <c r="F4169" s="8" t="str">
        <f>VLOOKUP(A4169,Planilha1!A:Y,21,FALSE)</f>
        <v>Sim</v>
      </c>
      <c r="G4169" s="8" t="str">
        <f>VLOOKUP(A4169,Planilha1!A:Y,22,FALSE)</f>
        <v>Sim</v>
      </c>
      <c r="H4169" s="8" t="str">
        <f>VLOOKUP(A4169,Planilha1!A:Y,23,FALSE)</f>
        <v>Sim</v>
      </c>
      <c r="I4169" s="8" t="str">
        <f>VLOOKUP(A4169,Planilha1!A:Y,24,FALSE)</f>
        <v>Sim</v>
      </c>
      <c r="J4169" s="8" t="str">
        <f>VLOOKUP(A4169,Planilha1!A:Y,25,FALSE)</f>
        <v>Sim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Sim</v>
      </c>
      <c r="H4170" s="8" t="str">
        <f>VLOOKUP(A4170,Planilha1!A:Y,23,FALSE)</f>
        <v>Sim</v>
      </c>
      <c r="I4170" s="8" t="str">
        <f>VLOOKUP(A4170,Planilha1!A:Y,24,FALSE)</f>
        <v>Sim</v>
      </c>
      <c r="J4170" s="8" t="str">
        <f>VLOOKUP(A4170,Planilha1!A:Y,25,FALSE)</f>
        <v>Sim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Sim</v>
      </c>
      <c r="I4171" s="8" t="str">
        <f>VLOOKUP(A4171,Planilha1!A:Y,24,FALSE)</f>
        <v>Não</v>
      </c>
      <c r="J4171" s="8" t="str">
        <f>VLOOKUP(A4171,Planilha1!A:Y,25,FALSE)</f>
        <v>Sim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Sim</v>
      </c>
      <c r="F4173" s="8" t="str">
        <f>VLOOKUP(A4173,Planilha1!A:Y,21,FALSE)</f>
        <v>Sim</v>
      </c>
      <c r="G4173" s="8" t="str">
        <f>VLOOKUP(A4173,Planilha1!A:Y,22,FALSE)</f>
        <v>Sim</v>
      </c>
      <c r="H4173" s="8" t="str">
        <f>VLOOKUP(A4173,Planilha1!A:Y,23,FALSE)</f>
        <v>Sim</v>
      </c>
      <c r="I4173" s="8" t="str">
        <f>VLOOKUP(A4173,Planilha1!A:Y,24,FALSE)</f>
        <v>Sim</v>
      </c>
      <c r="J4173" s="8" t="str">
        <f>VLOOKUP(A4173,Planilha1!A:Y,25,FALSE)</f>
        <v>Sim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Sim</v>
      </c>
      <c r="F4174" s="8" t="str">
        <f>VLOOKUP(A4174,Planilha1!A:Y,21,FALSE)</f>
        <v>Sim</v>
      </c>
      <c r="G4174" s="8" t="str">
        <f>VLOOKUP(A4174,Planilha1!A:Y,22,FALSE)</f>
        <v>Sim</v>
      </c>
      <c r="H4174" s="8" t="str">
        <f>VLOOKUP(A4174,Planilha1!A:Y,23,FALSE)</f>
        <v>Sim</v>
      </c>
      <c r="I4174" s="8" t="str">
        <f>VLOOKUP(A4174,Planilha1!A:Y,24,FALSE)</f>
        <v>Sim</v>
      </c>
      <c r="J4174" s="8" t="str">
        <f>VLOOKUP(A4174,Planilha1!A:Y,25,FALSE)</f>
        <v>Sim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Sim</v>
      </c>
      <c r="H4175" s="8" t="str">
        <f>VLOOKUP(A4175,Planilha1!A:Y,23,FALSE)</f>
        <v>Sim</v>
      </c>
      <c r="I4175" s="8" t="str">
        <f>VLOOKUP(A4175,Planilha1!A:Y,24,FALSE)</f>
        <v>Sim</v>
      </c>
      <c r="J4175" s="8" t="str">
        <f>VLOOKUP(A4175,Planilha1!A:Y,25,FALSE)</f>
        <v>Sim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Sim</v>
      </c>
      <c r="H4176" s="8" t="str">
        <f>VLOOKUP(A4176,Planilha1!A:Y,23,FALSE)</f>
        <v>Sim</v>
      </c>
      <c r="I4176" s="8" t="str">
        <f>VLOOKUP(A4176,Planilha1!A:Y,24,FALSE)</f>
        <v>Sim</v>
      </c>
      <c r="J4176" s="8" t="str">
        <f>VLOOKUP(A4176,Planilha1!A:Y,25,FALSE)</f>
        <v>Sim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Sim</v>
      </c>
      <c r="H4177" s="8" t="str">
        <f>VLOOKUP(A4177,Planilha1!A:Y,23,FALSE)</f>
        <v>Sim</v>
      </c>
      <c r="I4177" s="8" t="str">
        <f>VLOOKUP(A4177,Planilha1!A:Y,24,FALSE)</f>
        <v>Sim</v>
      </c>
      <c r="J4177" s="8" t="str">
        <f>VLOOKUP(A4177,Planilha1!A:Y,25,FALSE)</f>
        <v>Sim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Sim</v>
      </c>
      <c r="H4179" s="8" t="str">
        <f>VLOOKUP(A4179,Planilha1!A:Y,23,FALSE)</f>
        <v>Sim</v>
      </c>
      <c r="I4179" s="8" t="str">
        <f>VLOOKUP(A4179,Planilha1!A:Y,24,FALSE)</f>
        <v>Sim</v>
      </c>
      <c r="J4179" s="8" t="str">
        <f>VLOOKUP(A4179,Planilha1!A:Y,25,FALSE)</f>
        <v>Sim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Sim</v>
      </c>
      <c r="F4180" s="8" t="str">
        <f>VLOOKUP(A4180,Planilha1!A:Y,21,FALSE)</f>
        <v>Sim</v>
      </c>
      <c r="G4180" s="8" t="str">
        <f>VLOOKUP(A4180,Planilha1!A:Y,22,FALSE)</f>
        <v>Sim</v>
      </c>
      <c r="H4180" s="8" t="str">
        <f>VLOOKUP(A4180,Planilha1!A:Y,23,FALSE)</f>
        <v>Sim</v>
      </c>
      <c r="I4180" s="8" t="str">
        <f>VLOOKUP(A4180,Planilha1!A:Y,24,FALSE)</f>
        <v>Sim</v>
      </c>
      <c r="J4180" s="8" t="str">
        <f>VLOOKUP(A4180,Planilha1!A:Y,25,FALSE)</f>
        <v>Sim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Sim</v>
      </c>
      <c r="F4181" s="8" t="str">
        <f>VLOOKUP(A4181,Planilha1!A:Y,21,FALSE)</f>
        <v>Sim</v>
      </c>
      <c r="G4181" s="8" t="str">
        <f>VLOOKUP(A4181,Planilha1!A:Y,22,FALSE)</f>
        <v>Sim</v>
      </c>
      <c r="H4181" s="8" t="str">
        <f>VLOOKUP(A4181,Planilha1!A:Y,23,FALSE)</f>
        <v>Sim</v>
      </c>
      <c r="I4181" s="8" t="str">
        <f>VLOOKUP(A4181,Planilha1!A:Y,24,FALSE)</f>
        <v>Sim</v>
      </c>
      <c r="J4181" s="8" t="str">
        <f>VLOOKUP(A4181,Planilha1!A:Y,25,FALSE)</f>
        <v>Sim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Sim</v>
      </c>
      <c r="F4182" s="8" t="str">
        <f>VLOOKUP(A4182,Planilha1!A:Y,21,FALSE)</f>
        <v>Sim</v>
      </c>
      <c r="G4182" s="8" t="str">
        <f>VLOOKUP(A4182,Planilha1!A:Y,22,FALSE)</f>
        <v>Sim</v>
      </c>
      <c r="H4182" s="8" t="str">
        <f>VLOOKUP(A4182,Planilha1!A:Y,23,FALSE)</f>
        <v>Sim</v>
      </c>
      <c r="I4182" s="8" t="str">
        <f>VLOOKUP(A4182,Planilha1!A:Y,24,FALSE)</f>
        <v>Sim</v>
      </c>
      <c r="J4182" s="8" t="str">
        <f>VLOOKUP(A4182,Planilha1!A:Y,25,FALSE)</f>
        <v>Sim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Sim</v>
      </c>
      <c r="H4183" s="8" t="str">
        <f>VLOOKUP(A4183,Planilha1!A:Y,23,FALSE)</f>
        <v>Sim</v>
      </c>
      <c r="I4183" s="8" t="str">
        <f>VLOOKUP(A4183,Planilha1!A:Y,24,FALSE)</f>
        <v>Sim</v>
      </c>
      <c r="J4183" s="8" t="str">
        <f>VLOOKUP(A4183,Planilha1!A:Y,25,FALSE)</f>
        <v>Sim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Sim</v>
      </c>
      <c r="I4185" s="8" t="str">
        <f>VLOOKUP(A4185,Planilha1!A:Y,24,FALSE)</f>
        <v>Não</v>
      </c>
      <c r="J4185" s="8" t="str">
        <f>VLOOKUP(A4185,Planilha1!A:Y,25,FALSE)</f>
        <v>Sim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Sim</v>
      </c>
      <c r="F4186" s="8" t="str">
        <f>VLOOKUP(A4186,Planilha1!A:Y,21,FALSE)</f>
        <v>Sim</v>
      </c>
      <c r="G4186" s="8" t="str">
        <f>VLOOKUP(A4186,Planilha1!A:Y,22,FALSE)</f>
        <v>Não</v>
      </c>
      <c r="H4186" s="8" t="str">
        <f>VLOOKUP(A4186,Planilha1!A:Y,23,FALSE)</f>
        <v>Não</v>
      </c>
      <c r="I4186" s="8" t="str">
        <f>VLOOKUP(A4186,Planilha1!A:Y,24,FALSE)</f>
        <v>Não</v>
      </c>
      <c r="J4186" s="8" t="str">
        <f>VLOOKUP(A4186,Planilha1!A:Y,25,FALSE)</f>
        <v>Não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Sim</v>
      </c>
      <c r="F4187" s="8" t="str">
        <f>VLOOKUP(A4187,Planilha1!A:Y,21,FALSE)</f>
        <v>Sim</v>
      </c>
      <c r="G4187" s="8" t="str">
        <f>VLOOKUP(A4187,Planilha1!A:Y,22,FALSE)</f>
        <v>Sim</v>
      </c>
      <c r="H4187" s="8" t="str">
        <f>VLOOKUP(A4187,Planilha1!A:Y,23,FALSE)</f>
        <v>Sim</v>
      </c>
      <c r="I4187" s="8" t="str">
        <f>VLOOKUP(A4187,Planilha1!A:Y,24,FALSE)</f>
        <v>Sim</v>
      </c>
      <c r="J4187" s="8" t="str">
        <f>VLOOKUP(A4187,Planilha1!A:Y,25,FALSE)</f>
        <v>Sim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Sim</v>
      </c>
      <c r="H4188" s="8" t="str">
        <f>VLOOKUP(A4188,Planilha1!A:Y,23,FALSE)</f>
        <v>Sim</v>
      </c>
      <c r="I4188" s="8" t="str">
        <f>VLOOKUP(A4188,Planilha1!A:Y,24,FALSE)</f>
        <v>Sim</v>
      </c>
      <c r="J4188" s="8" t="str">
        <f>VLOOKUP(A4188,Planilha1!A:Y,25,FALSE)</f>
        <v>Sim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Sim</v>
      </c>
      <c r="F4189" s="8" t="str">
        <f>VLOOKUP(A4189,Planilha1!A:Y,21,FALSE)</f>
        <v>Sim</v>
      </c>
      <c r="G4189" s="8" t="str">
        <f>VLOOKUP(A4189,Planilha1!A:Y,22,FALSE)</f>
        <v>Não</v>
      </c>
      <c r="H4189" s="8" t="str">
        <f>VLOOKUP(A4189,Planilha1!A:Y,23,FALSE)</f>
        <v>Não</v>
      </c>
      <c r="I4189" s="8" t="str">
        <f>VLOOKUP(A4189,Planilha1!A:Y,24,FALSE)</f>
        <v>Não</v>
      </c>
      <c r="J4189" s="8" t="str">
        <f>VLOOKUP(A4189,Planilha1!A:Y,25,FALSE)</f>
        <v>Não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Sim</v>
      </c>
      <c r="F4190" s="8" t="str">
        <f>VLOOKUP(A4190,Planilha1!A:Y,21,FALSE)</f>
        <v>Sim</v>
      </c>
      <c r="G4190" s="8" t="str">
        <f>VLOOKUP(A4190,Planilha1!A:Y,22,FALSE)</f>
        <v>Sim</v>
      </c>
      <c r="H4190" s="8" t="str">
        <f>VLOOKUP(A4190,Planilha1!A:Y,23,FALSE)</f>
        <v>Sim</v>
      </c>
      <c r="I4190" s="8" t="str">
        <f>VLOOKUP(A4190,Planilha1!A:Y,24,FALSE)</f>
        <v>Não</v>
      </c>
      <c r="J4190" s="8" t="str">
        <f>VLOOKUP(A4190,Planilha1!A:Y,25,FALSE)</f>
        <v>Não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Sim</v>
      </c>
      <c r="F4191" s="8" t="str">
        <f>VLOOKUP(A4191,Planilha1!A:Y,21,FALSE)</f>
        <v>Sim</v>
      </c>
      <c r="G4191" s="8" t="str">
        <f>VLOOKUP(A4191,Planilha1!A:Y,22,FALSE)</f>
        <v>Sim</v>
      </c>
      <c r="H4191" s="8" t="str">
        <f>VLOOKUP(A4191,Planilha1!A:Y,23,FALSE)</f>
        <v>Sim</v>
      </c>
      <c r="I4191" s="8" t="str">
        <f>VLOOKUP(A4191,Planilha1!A:Y,24,FALSE)</f>
        <v>Não</v>
      </c>
      <c r="J4191" s="8" t="str">
        <f>VLOOKUP(A4191,Planilha1!A:Y,25,FALSE)</f>
        <v>Sim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Sim</v>
      </c>
      <c r="I4192" s="8" t="str">
        <f>VLOOKUP(A4192,Planilha1!A:Y,24,FALSE)</f>
        <v>Não</v>
      </c>
      <c r="J4192" s="8" t="str">
        <f>VLOOKUP(A4192,Planilha1!A:Y,25,FALSE)</f>
        <v>Sim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Sim</v>
      </c>
      <c r="F4193" s="8" t="str">
        <f>VLOOKUP(A4193,Planilha1!A:Y,21,FALSE)</f>
        <v>Sim</v>
      </c>
      <c r="G4193" s="8" t="str">
        <f>VLOOKUP(A4193,Planilha1!A:Y,22,FALSE)</f>
        <v>Sim</v>
      </c>
      <c r="H4193" s="8" t="str">
        <f>VLOOKUP(A4193,Planilha1!A:Y,23,FALSE)</f>
        <v>Sim</v>
      </c>
      <c r="I4193" s="8" t="str">
        <f>VLOOKUP(A4193,Planilha1!A:Y,24,FALSE)</f>
        <v>Não</v>
      </c>
      <c r="J4193" s="8" t="str">
        <f>VLOOKUP(A4193,Planilha1!A:Y,25,FALSE)</f>
        <v>Sim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Sim</v>
      </c>
      <c r="I4194" s="8" t="str">
        <f>VLOOKUP(A4194,Planilha1!A:Y,24,FALSE)</f>
        <v>Sim</v>
      </c>
      <c r="J4194" s="8" t="str">
        <f>VLOOKUP(A4194,Planilha1!A:Y,25,FALSE)</f>
        <v>Sim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Sim</v>
      </c>
      <c r="F4195" s="8" t="str">
        <f>VLOOKUP(A4195,Planilha1!A:Y,21,FALSE)</f>
        <v>Sim</v>
      </c>
      <c r="G4195" s="8" t="str">
        <f>VLOOKUP(A4195,Planilha1!A:Y,22,FALSE)</f>
        <v>Sim</v>
      </c>
      <c r="H4195" s="8" t="str">
        <f>VLOOKUP(A4195,Planilha1!A:Y,23,FALSE)</f>
        <v>Sim</v>
      </c>
      <c r="I4195" s="8" t="str">
        <f>VLOOKUP(A4195,Planilha1!A:Y,24,FALSE)</f>
        <v>Sim</v>
      </c>
      <c r="J4195" s="8" t="str">
        <f>VLOOKUP(A4195,Planilha1!A:Y,25,FALSE)</f>
        <v>Sim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Sim</v>
      </c>
      <c r="H4196" s="8" t="str">
        <f>VLOOKUP(A4196,Planilha1!A:Y,23,FALSE)</f>
        <v>Sim</v>
      </c>
      <c r="I4196" s="8" t="str">
        <f>VLOOKUP(A4196,Planilha1!A:Y,24,FALSE)</f>
        <v>Sim</v>
      </c>
      <c r="J4196" s="8" t="str">
        <f>VLOOKUP(A4196,Planilha1!A:Y,25,FALSE)</f>
        <v>Sim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Sim</v>
      </c>
      <c r="F4197" s="8" t="str">
        <f>VLOOKUP(A4197,Planilha1!A:Y,21,FALSE)</f>
        <v>Sim</v>
      </c>
      <c r="G4197" s="8" t="str">
        <f>VLOOKUP(A4197,Planilha1!A:Y,22,FALSE)</f>
        <v>Sim</v>
      </c>
      <c r="H4197" s="8" t="str">
        <f>VLOOKUP(A4197,Planilha1!A:Y,23,FALSE)</f>
        <v>Sim</v>
      </c>
      <c r="I4197" s="8" t="str">
        <f>VLOOKUP(A4197,Planilha1!A:Y,24,FALSE)</f>
        <v>Sim</v>
      </c>
      <c r="J4197" s="8" t="str">
        <f>VLOOKUP(A4197,Planilha1!A:Y,25,FALSE)</f>
        <v>Sim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Sim</v>
      </c>
      <c r="F4198" s="8" t="str">
        <f>VLOOKUP(A4198,Planilha1!A:Y,21,FALSE)</f>
        <v>Sim</v>
      </c>
      <c r="G4198" s="8" t="str">
        <f>VLOOKUP(A4198,Planilha1!A:Y,22,FALSE)</f>
        <v>Sim</v>
      </c>
      <c r="H4198" s="8" t="str">
        <f>VLOOKUP(A4198,Planilha1!A:Y,23,FALSE)</f>
        <v>Sim</v>
      </c>
      <c r="I4198" s="8" t="str">
        <f>VLOOKUP(A4198,Planilha1!A:Y,24,FALSE)</f>
        <v>Não</v>
      </c>
      <c r="J4198" s="8" t="str">
        <f>VLOOKUP(A4198,Planilha1!A:Y,25,FALSE)</f>
        <v>Sim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Sim</v>
      </c>
      <c r="H4199" s="8" t="str">
        <f>VLOOKUP(A4199,Planilha1!A:Y,23,FALSE)</f>
        <v>Sim</v>
      </c>
      <c r="I4199" s="8" t="str">
        <f>VLOOKUP(A4199,Planilha1!A:Y,24,FALSE)</f>
        <v>Sim</v>
      </c>
      <c r="J4199" s="8" t="str">
        <f>VLOOKUP(A4199,Planilha1!A:Y,25,FALSE)</f>
        <v>Sim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Sim</v>
      </c>
      <c r="H4200" s="8" t="str">
        <f>VLOOKUP(A4200,Planilha1!A:Y,23,FALSE)</f>
        <v>Sim</v>
      </c>
      <c r="I4200" s="8" t="str">
        <f>VLOOKUP(A4200,Planilha1!A:Y,24,FALSE)</f>
        <v>Sim</v>
      </c>
      <c r="J4200" s="8" t="str">
        <f>VLOOKUP(A4200,Planilha1!A:Y,25,FALSE)</f>
        <v>Sim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Sim</v>
      </c>
      <c r="H4202" s="8" t="str">
        <f>VLOOKUP(A4202,Planilha1!A:Y,23,FALSE)</f>
        <v>Sim</v>
      </c>
      <c r="I4202" s="8" t="str">
        <f>VLOOKUP(A4202,Planilha1!A:Y,24,FALSE)</f>
        <v>Sim</v>
      </c>
      <c r="J4202" s="8" t="str">
        <f>VLOOKUP(A4202,Planilha1!A:Y,25,FALSE)</f>
        <v>Sim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Sim</v>
      </c>
      <c r="F4203" s="8" t="str">
        <f>VLOOKUP(A4203,Planilha1!A:Y,21,FALSE)</f>
        <v>Sim</v>
      </c>
      <c r="G4203" s="8" t="str">
        <f>VLOOKUP(A4203,Planilha1!A:Y,22,FALSE)</f>
        <v>Sim</v>
      </c>
      <c r="H4203" s="8" t="str">
        <f>VLOOKUP(A4203,Planilha1!A:Y,23,FALSE)</f>
        <v>Sim</v>
      </c>
      <c r="I4203" s="8" t="str">
        <f>VLOOKUP(A4203,Planilha1!A:Y,24,FALSE)</f>
        <v>Sim</v>
      </c>
      <c r="J4203" s="8" t="str">
        <f>VLOOKUP(A4203,Planilha1!A:Y,25,FALSE)</f>
        <v>Sim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Sim</v>
      </c>
      <c r="F4204" s="8" t="str">
        <f>VLOOKUP(A4204,Planilha1!A:Y,21,FALSE)</f>
        <v>Sim</v>
      </c>
      <c r="G4204" s="8" t="str">
        <f>VLOOKUP(A4204,Planilha1!A:Y,22,FALSE)</f>
        <v>Sim</v>
      </c>
      <c r="H4204" s="8" t="str">
        <f>VLOOKUP(A4204,Planilha1!A:Y,23,FALSE)</f>
        <v>Sim</v>
      </c>
      <c r="I4204" s="8" t="str">
        <f>VLOOKUP(A4204,Planilha1!A:Y,24,FALSE)</f>
        <v>Sim</v>
      </c>
      <c r="J4204" s="8" t="str">
        <f>VLOOKUP(A4204,Planilha1!A:Y,25,FALSE)</f>
        <v>Sim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Sim</v>
      </c>
      <c r="F4206" s="8" t="str">
        <f>VLOOKUP(A4206,Planilha1!A:Y,21,FALSE)</f>
        <v>Sim</v>
      </c>
      <c r="G4206" s="8" t="str">
        <f>VLOOKUP(A4206,Planilha1!A:Y,22,FALSE)</f>
        <v>Sim</v>
      </c>
      <c r="H4206" s="8" t="str">
        <f>VLOOKUP(A4206,Planilha1!A:Y,23,FALSE)</f>
        <v>Sim</v>
      </c>
      <c r="I4206" s="8" t="str">
        <f>VLOOKUP(A4206,Planilha1!A:Y,24,FALSE)</f>
        <v>Sim</v>
      </c>
      <c r="J4206" s="8" t="str">
        <f>VLOOKUP(A4206,Planilha1!A:Y,25,FALSE)</f>
        <v>Sim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Sim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Não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Sim</v>
      </c>
      <c r="F4209" s="8" t="str">
        <f>VLOOKUP(A4209,Planilha1!A:Y,21,FALSE)</f>
        <v>Sim</v>
      </c>
      <c r="G4209" s="8" t="str">
        <f>VLOOKUP(A4209,Planilha1!A:Y,22,FALSE)</f>
        <v>Sim</v>
      </c>
      <c r="H4209" s="8" t="str">
        <f>VLOOKUP(A4209,Planilha1!A:Y,23,FALSE)</f>
        <v>Sim</v>
      </c>
      <c r="I4209" s="8" t="str">
        <f>VLOOKUP(A4209,Planilha1!A:Y,24,FALSE)</f>
        <v>Sim</v>
      </c>
      <c r="J4209" s="8" t="str">
        <f>VLOOKUP(A4209,Planilha1!A:Y,25,FALSE)</f>
        <v>Sim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Sim</v>
      </c>
      <c r="H4212" s="8" t="str">
        <f>VLOOKUP(A4212,Planilha1!A:Y,23,FALSE)</f>
        <v>Sim</v>
      </c>
      <c r="I4212" s="8" t="str">
        <f>VLOOKUP(A4212,Planilha1!A:Y,24,FALSE)</f>
        <v>Sim</v>
      </c>
      <c r="J4212" s="8" t="str">
        <f>VLOOKUP(A4212,Planilha1!A:Y,25,FALSE)</f>
        <v>Sim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Sim</v>
      </c>
      <c r="F4216" s="8" t="str">
        <f>VLOOKUP(A4216,Planilha1!A:Y,21,FALSE)</f>
        <v>Sim</v>
      </c>
      <c r="G4216" s="8" t="str">
        <f>VLOOKUP(A4216,Planilha1!A:Y,22,FALSE)</f>
        <v>Sim</v>
      </c>
      <c r="H4216" s="8" t="str">
        <f>VLOOKUP(A4216,Planilha1!A:Y,23,FALSE)</f>
        <v>Sim</v>
      </c>
      <c r="I4216" s="8" t="str">
        <f>VLOOKUP(A4216,Planilha1!A:Y,24,FALSE)</f>
        <v>Não</v>
      </c>
      <c r="J4216" s="8" t="str">
        <f>VLOOKUP(A4216,Planilha1!A:Y,25,FALSE)</f>
        <v>Sim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Sim</v>
      </c>
      <c r="I4217" s="8" t="str">
        <f>VLOOKUP(A4217,Planilha1!A:Y,24,FALSE)</f>
        <v>Não</v>
      </c>
      <c r="J4217" s="8" t="str">
        <f>VLOOKUP(A4217,Planilha1!A:Y,25,FALSE)</f>
        <v>Sim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Sim</v>
      </c>
      <c r="F4218" s="8" t="str">
        <f>VLOOKUP(A4218,Planilha1!A:Y,21,FALSE)</f>
        <v>Sim</v>
      </c>
      <c r="G4218" s="8" t="str">
        <f>VLOOKUP(A4218,Planilha1!A:Y,22,FALSE)</f>
        <v>Sim</v>
      </c>
      <c r="H4218" s="8" t="str">
        <f>VLOOKUP(A4218,Planilha1!A:Y,23,FALSE)</f>
        <v>Sim</v>
      </c>
      <c r="I4218" s="8" t="str">
        <f>VLOOKUP(A4218,Planilha1!A:Y,24,FALSE)</f>
        <v>Não</v>
      </c>
      <c r="J4218" s="8" t="str">
        <f>VLOOKUP(A4218,Planilha1!A:Y,25,FALSE)</f>
        <v>Sim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Sim</v>
      </c>
      <c r="I4219" s="8" t="str">
        <f>VLOOKUP(A4219,Planilha1!A:Y,24,FALSE)</f>
        <v>Não</v>
      </c>
      <c r="J4219" s="8" t="str">
        <f>VLOOKUP(A4219,Planilha1!A:Y,25,FALSE)</f>
        <v>Sim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Sim</v>
      </c>
      <c r="H4220" s="8" t="str">
        <f>VLOOKUP(A4220,Planilha1!A:Y,23,FALSE)</f>
        <v>Sim</v>
      </c>
      <c r="I4220" s="8" t="str">
        <f>VLOOKUP(A4220,Planilha1!A:Y,24,FALSE)</f>
        <v>Sim</v>
      </c>
      <c r="J4220" s="8" t="str">
        <f>VLOOKUP(A4220,Planilha1!A:Y,25,FALSE)</f>
        <v>Sim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Sim</v>
      </c>
      <c r="F4221" s="8" t="str">
        <f>VLOOKUP(A4221,Planilha1!A:Y,21,FALSE)</f>
        <v>Sim</v>
      </c>
      <c r="G4221" s="8" t="str">
        <f>VLOOKUP(A4221,Planilha1!A:Y,22,FALSE)</f>
        <v>Sim</v>
      </c>
      <c r="H4221" s="8" t="str">
        <f>VLOOKUP(A4221,Planilha1!A:Y,23,FALSE)</f>
        <v>Sim</v>
      </c>
      <c r="I4221" s="8" t="str">
        <f>VLOOKUP(A4221,Planilha1!A:Y,24,FALSE)</f>
        <v>Sim</v>
      </c>
      <c r="J4221" s="8" t="str">
        <f>VLOOKUP(A4221,Planilha1!A:Y,25,FALSE)</f>
        <v>Sim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Sim</v>
      </c>
      <c r="F4222" s="8" t="str">
        <f>VLOOKUP(A4222,Planilha1!A:Y,21,FALSE)</f>
        <v>Sim</v>
      </c>
      <c r="G4222" s="8" t="str">
        <f>VLOOKUP(A4222,Planilha1!A:Y,22,FALSE)</f>
        <v>Sim</v>
      </c>
      <c r="H4222" s="8" t="str">
        <f>VLOOKUP(A4222,Planilha1!A:Y,23,FALSE)</f>
        <v>Sim</v>
      </c>
      <c r="I4222" s="8" t="str">
        <f>VLOOKUP(A4222,Planilha1!A:Y,24,FALSE)</f>
        <v>Sim</v>
      </c>
      <c r="J4222" s="8" t="str">
        <f>VLOOKUP(A4222,Planilha1!A:Y,25,FALSE)</f>
        <v>Sim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Sim</v>
      </c>
      <c r="F4223" s="8" t="str">
        <f>VLOOKUP(A4223,Planilha1!A:Y,21,FALSE)</f>
        <v>Sim</v>
      </c>
      <c r="G4223" s="8" t="str">
        <f>VLOOKUP(A4223,Planilha1!A:Y,22,FALSE)</f>
        <v>Não</v>
      </c>
      <c r="H4223" s="8" t="str">
        <f>VLOOKUP(A4223,Planilha1!A:Y,23,FALSE)</f>
        <v>Não</v>
      </c>
      <c r="I4223" s="8" t="str">
        <f>VLOOKUP(A4223,Planilha1!A:Y,24,FALSE)</f>
        <v>Não</v>
      </c>
      <c r="J4223" s="8" t="str">
        <f>VLOOKUP(A4223,Planilha1!A:Y,25,FALSE)</f>
        <v>Não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Sim</v>
      </c>
      <c r="F4224" s="8" t="str">
        <f>VLOOKUP(A4224,Planilha1!A:Y,21,FALSE)</f>
        <v>Sim</v>
      </c>
      <c r="G4224" s="8" t="str">
        <f>VLOOKUP(A4224,Planilha1!A:Y,22,FALSE)</f>
        <v>Sim</v>
      </c>
      <c r="H4224" s="8" t="str">
        <f>VLOOKUP(A4224,Planilha1!A:Y,23,FALSE)</f>
        <v>Sim</v>
      </c>
      <c r="I4224" s="8" t="str">
        <f>VLOOKUP(A4224,Planilha1!A:Y,24,FALSE)</f>
        <v>Sim</v>
      </c>
      <c r="J4224" s="8" t="str">
        <f>VLOOKUP(A4224,Planilha1!A:Y,25,FALSE)</f>
        <v>Sim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Sim</v>
      </c>
      <c r="I4225" s="8" t="str">
        <f>VLOOKUP(A4225,Planilha1!A:Y,24,FALSE)</f>
        <v>Não</v>
      </c>
      <c r="J4225" s="8" t="str">
        <f>VLOOKUP(A4225,Planilha1!A:Y,25,FALSE)</f>
        <v>Sim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Sim</v>
      </c>
      <c r="F4226" s="8" t="str">
        <f>VLOOKUP(A4226,Planilha1!A:Y,21,FALSE)</f>
        <v>Sim</v>
      </c>
      <c r="G4226" s="8" t="str">
        <f>VLOOKUP(A4226,Planilha1!A:Y,22,FALSE)</f>
        <v>Sim</v>
      </c>
      <c r="H4226" s="8" t="str">
        <f>VLOOKUP(A4226,Planilha1!A:Y,23,FALSE)</f>
        <v>Sim</v>
      </c>
      <c r="I4226" s="8" t="str">
        <f>VLOOKUP(A4226,Planilha1!A:Y,24,FALSE)</f>
        <v>Sim</v>
      </c>
      <c r="J4226" s="8" t="str">
        <f>VLOOKUP(A4226,Planilha1!A:Y,25,FALSE)</f>
        <v>Sim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Sim</v>
      </c>
      <c r="I4227" s="8" t="str">
        <f>VLOOKUP(A4227,Planilha1!A:Y,24,FALSE)</f>
        <v>Não</v>
      </c>
      <c r="J4227" s="8" t="str">
        <f>VLOOKUP(A4227,Planilha1!A:Y,25,FALSE)</f>
        <v>Sim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Sim</v>
      </c>
      <c r="F4228" s="8" t="str">
        <f>VLOOKUP(A4228,Planilha1!A:Y,21,FALSE)</f>
        <v>Sim</v>
      </c>
      <c r="G4228" s="8" t="str">
        <f>VLOOKUP(A4228,Planilha1!A:Y,22,FALSE)</f>
        <v>Sim</v>
      </c>
      <c r="H4228" s="8" t="str">
        <f>VLOOKUP(A4228,Planilha1!A:Y,23,FALSE)</f>
        <v>Sim</v>
      </c>
      <c r="I4228" s="8" t="str">
        <f>VLOOKUP(A4228,Planilha1!A:Y,24,FALSE)</f>
        <v>Não</v>
      </c>
      <c r="J4228" s="8" t="str">
        <f>VLOOKUP(A4228,Planilha1!A:Y,25,FALSE)</f>
        <v>Não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Sim</v>
      </c>
      <c r="G4229" s="8" t="str">
        <f>VLOOKUP(A4229,Planilha1!A:Y,22,FALSE)</f>
        <v>Não</v>
      </c>
      <c r="H4229" s="8" t="str">
        <f>VLOOKUP(A4229,Planilha1!A:Y,23,FALSE)</f>
        <v>Sim</v>
      </c>
      <c r="I4229" s="8" t="str">
        <f>VLOOKUP(A4229,Planilha1!A:Y,24,FALSE)</f>
        <v>Não</v>
      </c>
      <c r="J4229" s="8" t="str">
        <f>VLOOKUP(A4229,Planilha1!A:Y,25,FALSE)</f>
        <v>Não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Sim</v>
      </c>
      <c r="H4231" s="8" t="str">
        <f>VLOOKUP(A4231,Planilha1!A:Y,23,FALSE)</f>
        <v>Sim</v>
      </c>
      <c r="I4231" s="8" t="str">
        <f>VLOOKUP(A4231,Planilha1!A:Y,24,FALSE)</f>
        <v>Sim</v>
      </c>
      <c r="J4231" s="8" t="str">
        <f>VLOOKUP(A4231,Planilha1!A:Y,25,FALSE)</f>
        <v>Sim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Sim</v>
      </c>
      <c r="I4232" s="8" t="str">
        <f>VLOOKUP(A4232,Planilha1!A:Y,24,FALSE)</f>
        <v>Não</v>
      </c>
      <c r="J4232" s="8" t="str">
        <f>VLOOKUP(A4232,Planilha1!A:Y,25,FALSE)</f>
        <v>Sim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Sim</v>
      </c>
      <c r="F4233" s="8" t="str">
        <f>VLOOKUP(A4233,Planilha1!A:Y,21,FALSE)</f>
        <v>Sim</v>
      </c>
      <c r="G4233" s="8" t="str">
        <f>VLOOKUP(A4233,Planilha1!A:Y,22,FALSE)</f>
        <v>Não</v>
      </c>
      <c r="H4233" s="8" t="str">
        <f>VLOOKUP(A4233,Planilha1!A:Y,23,FALSE)</f>
        <v>Sim</v>
      </c>
      <c r="I4233" s="8" t="str">
        <f>VLOOKUP(A4233,Planilha1!A:Y,24,FALSE)</f>
        <v>Não</v>
      </c>
      <c r="J4233" s="8" t="str">
        <f>VLOOKUP(A4233,Planilha1!A:Y,25,FALSE)</f>
        <v>Sim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Sim</v>
      </c>
      <c r="I4234" s="8" t="str">
        <f>VLOOKUP(A4234,Planilha1!A:Y,24,FALSE)</f>
        <v>Não</v>
      </c>
      <c r="J4234" s="8" t="str">
        <f>VLOOKUP(A4234,Planilha1!A:Y,25,FALSE)</f>
        <v>Sim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Sim</v>
      </c>
      <c r="F4235" s="8" t="str">
        <f>VLOOKUP(A4235,Planilha1!A:Y,21,FALSE)</f>
        <v>Sim</v>
      </c>
      <c r="G4235" s="8" t="str">
        <f>VLOOKUP(A4235,Planilha1!A:Y,22,FALSE)</f>
        <v>Sim</v>
      </c>
      <c r="H4235" s="8" t="str">
        <f>VLOOKUP(A4235,Planilha1!A:Y,23,FALSE)</f>
        <v>Sim</v>
      </c>
      <c r="I4235" s="8" t="str">
        <f>VLOOKUP(A4235,Planilha1!A:Y,24,FALSE)</f>
        <v>Sim</v>
      </c>
      <c r="J4235" s="8" t="str">
        <f>VLOOKUP(A4235,Planilha1!A:Y,25,FALSE)</f>
        <v>Sim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Sim</v>
      </c>
      <c r="F4236" s="8" t="str">
        <f>VLOOKUP(A4236,Planilha1!A:Y,21,FALSE)</f>
        <v>Sim</v>
      </c>
      <c r="G4236" s="8" t="str">
        <f>VLOOKUP(A4236,Planilha1!A:Y,22,FALSE)</f>
        <v>Sim</v>
      </c>
      <c r="H4236" s="8" t="str">
        <f>VLOOKUP(A4236,Planilha1!A:Y,23,FALSE)</f>
        <v>Sim</v>
      </c>
      <c r="I4236" s="8" t="str">
        <f>VLOOKUP(A4236,Planilha1!A:Y,24,FALSE)</f>
        <v>Sim</v>
      </c>
      <c r="J4236" s="8" t="str">
        <f>VLOOKUP(A4236,Planilha1!A:Y,25,FALSE)</f>
        <v>Não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Sim</v>
      </c>
      <c r="I4237" s="8" t="str">
        <f>VLOOKUP(A4237,Planilha1!A:Y,24,FALSE)</f>
        <v>Não</v>
      </c>
      <c r="J4237" s="8" t="str">
        <f>VLOOKUP(A4237,Planilha1!A:Y,25,FALSE)</f>
        <v>Sim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Sim</v>
      </c>
      <c r="H4238" s="8" t="str">
        <f>VLOOKUP(A4238,Planilha1!A:Y,23,FALSE)</f>
        <v>Sim</v>
      </c>
      <c r="I4238" s="8" t="str">
        <f>VLOOKUP(A4238,Planilha1!A:Y,24,FALSE)</f>
        <v>Sim</v>
      </c>
      <c r="J4238" s="8" t="str">
        <f>VLOOKUP(A4238,Planilha1!A:Y,25,FALSE)</f>
        <v>Sim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Sim</v>
      </c>
      <c r="F4239" s="8" t="str">
        <f>VLOOKUP(A4239,Planilha1!A:Y,21,FALSE)</f>
        <v>Sim</v>
      </c>
      <c r="G4239" s="8" t="str">
        <f>VLOOKUP(A4239,Planilha1!A:Y,22,FALSE)</f>
        <v>Sim</v>
      </c>
      <c r="H4239" s="8" t="str">
        <f>VLOOKUP(A4239,Planilha1!A:Y,23,FALSE)</f>
        <v>Sim</v>
      </c>
      <c r="I4239" s="8" t="str">
        <f>VLOOKUP(A4239,Planilha1!A:Y,24,FALSE)</f>
        <v>Sim</v>
      </c>
      <c r="J4239" s="8" t="str">
        <f>VLOOKUP(A4239,Planilha1!A:Y,25,FALSE)</f>
        <v>Não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Sim</v>
      </c>
      <c r="F4240" s="8" t="str">
        <f>VLOOKUP(A4240,Planilha1!A:Y,21,FALSE)</f>
        <v>Sim</v>
      </c>
      <c r="G4240" s="8" t="str">
        <f>VLOOKUP(A4240,Planilha1!A:Y,22,FALSE)</f>
        <v>Sim</v>
      </c>
      <c r="H4240" s="8" t="str">
        <f>VLOOKUP(A4240,Planilha1!A:Y,23,FALSE)</f>
        <v>Sim</v>
      </c>
      <c r="I4240" s="8" t="str">
        <f>VLOOKUP(A4240,Planilha1!A:Y,24,FALSE)</f>
        <v>Sim</v>
      </c>
      <c r="J4240" s="8" t="str">
        <f>VLOOKUP(A4240,Planilha1!A:Y,25,FALSE)</f>
        <v>Sim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Sim</v>
      </c>
      <c r="F4242" s="8" t="str">
        <f>VLOOKUP(A4242,Planilha1!A:Y,21,FALSE)</f>
        <v>Sim</v>
      </c>
      <c r="G4242" s="8" t="str">
        <f>VLOOKUP(A4242,Planilha1!A:Y,22,FALSE)</f>
        <v>Sim</v>
      </c>
      <c r="H4242" s="8" t="str">
        <f>VLOOKUP(A4242,Planilha1!A:Y,23,FALSE)</f>
        <v>Sim</v>
      </c>
      <c r="I4242" s="8" t="str">
        <f>VLOOKUP(A4242,Planilha1!A:Y,24,FALSE)</f>
        <v>Sim</v>
      </c>
      <c r="J4242" s="8" t="str">
        <f>VLOOKUP(A4242,Planilha1!A:Y,25,FALSE)</f>
        <v>Sim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Sim</v>
      </c>
      <c r="F4244" s="8" t="str">
        <f>VLOOKUP(A4244,Planilha1!A:Y,21,FALSE)</f>
        <v>Sim</v>
      </c>
      <c r="G4244" s="8" t="str">
        <f>VLOOKUP(A4244,Planilha1!A:Y,22,FALSE)</f>
        <v>Sim</v>
      </c>
      <c r="H4244" s="8" t="str">
        <f>VLOOKUP(A4244,Planilha1!A:Y,23,FALSE)</f>
        <v>Sim</v>
      </c>
      <c r="I4244" s="8" t="str">
        <f>VLOOKUP(A4244,Planilha1!A:Y,24,FALSE)</f>
        <v>Não</v>
      </c>
      <c r="J4244" s="8" t="str">
        <f>VLOOKUP(A4244,Planilha1!A:Y,25,FALSE)</f>
        <v>Sim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Sim</v>
      </c>
      <c r="F4245" s="8" t="str">
        <f>VLOOKUP(A4245,Planilha1!A:Y,21,FALSE)</f>
        <v>Sim</v>
      </c>
      <c r="G4245" s="8" t="str">
        <f>VLOOKUP(A4245,Planilha1!A:Y,22,FALSE)</f>
        <v>Sim</v>
      </c>
      <c r="H4245" s="8" t="str">
        <f>VLOOKUP(A4245,Planilha1!A:Y,23,FALSE)</f>
        <v>Sim</v>
      </c>
      <c r="I4245" s="8" t="str">
        <f>VLOOKUP(A4245,Planilha1!A:Y,24,FALSE)</f>
        <v>Não</v>
      </c>
      <c r="J4245" s="8" t="str">
        <f>VLOOKUP(A4245,Planilha1!A:Y,25,FALSE)</f>
        <v>Não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Sim</v>
      </c>
      <c r="F4248" s="8" t="str">
        <f>VLOOKUP(A4248,Planilha1!A:Y,21,FALSE)</f>
        <v>Sim</v>
      </c>
      <c r="G4248" s="8" t="str">
        <f>VLOOKUP(A4248,Planilha1!A:Y,22,FALSE)</f>
        <v>Sim</v>
      </c>
      <c r="H4248" s="8" t="str">
        <f>VLOOKUP(A4248,Planilha1!A:Y,23,FALSE)</f>
        <v>Sim</v>
      </c>
      <c r="I4248" s="8" t="str">
        <f>VLOOKUP(A4248,Planilha1!A:Y,24,FALSE)</f>
        <v>Sim</v>
      </c>
      <c r="J4248" s="8" t="str">
        <f>VLOOKUP(A4248,Planilha1!A:Y,25,FALSE)</f>
        <v>Sim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Sim</v>
      </c>
      <c r="F4249" s="8" t="str">
        <f>VLOOKUP(A4249,Planilha1!A:Y,21,FALSE)</f>
        <v>Sim</v>
      </c>
      <c r="G4249" s="8" t="str">
        <f>VLOOKUP(A4249,Planilha1!A:Y,22,FALSE)</f>
        <v>Sim</v>
      </c>
      <c r="H4249" s="8" t="str">
        <f>VLOOKUP(A4249,Planilha1!A:Y,23,FALSE)</f>
        <v>Sim</v>
      </c>
      <c r="I4249" s="8" t="str">
        <f>VLOOKUP(A4249,Planilha1!A:Y,24,FALSE)</f>
        <v>Sim</v>
      </c>
      <c r="J4249" s="8" t="str">
        <f>VLOOKUP(A4249,Planilha1!A:Y,25,FALSE)</f>
        <v>Sim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Sim</v>
      </c>
      <c r="F4250" s="8" t="str">
        <f>VLOOKUP(A4250,Planilha1!A:Y,21,FALSE)</f>
        <v>Sim</v>
      </c>
      <c r="G4250" s="8" t="str">
        <f>VLOOKUP(A4250,Planilha1!A:Y,22,FALSE)</f>
        <v>Sim</v>
      </c>
      <c r="H4250" s="8" t="str">
        <f>VLOOKUP(A4250,Planilha1!A:Y,23,FALSE)</f>
        <v>Sim</v>
      </c>
      <c r="I4250" s="8" t="str">
        <f>VLOOKUP(A4250,Planilha1!A:Y,24,FALSE)</f>
        <v>Sim</v>
      </c>
      <c r="J4250" s="8" t="str">
        <f>VLOOKUP(A4250,Planilha1!A:Y,25,FALSE)</f>
        <v>Sim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Sim</v>
      </c>
      <c r="F4251" s="8" t="str">
        <f>VLOOKUP(A4251,Planilha1!A:Y,21,FALSE)</f>
        <v>Sim</v>
      </c>
      <c r="G4251" s="8" t="str">
        <f>VLOOKUP(A4251,Planilha1!A:Y,22,FALSE)</f>
        <v>Sim</v>
      </c>
      <c r="H4251" s="8" t="str">
        <f>VLOOKUP(A4251,Planilha1!A:Y,23,FALSE)</f>
        <v>Sim</v>
      </c>
      <c r="I4251" s="8" t="str">
        <f>VLOOKUP(A4251,Planilha1!A:Y,24,FALSE)</f>
        <v>Não</v>
      </c>
      <c r="J4251" s="8" t="str">
        <f>VLOOKUP(A4251,Planilha1!A:Y,25,FALSE)</f>
        <v>Sim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Sim</v>
      </c>
      <c r="H4252" s="8" t="str">
        <f>VLOOKUP(A4252,Planilha1!A:Y,23,FALSE)</f>
        <v>Sim</v>
      </c>
      <c r="I4252" s="8" t="str">
        <f>VLOOKUP(A4252,Planilha1!A:Y,24,FALSE)</f>
        <v>Sim</v>
      </c>
      <c r="J4252" s="8" t="str">
        <f>VLOOKUP(A4252,Planilha1!A:Y,25,FALSE)</f>
        <v>Sim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Sim</v>
      </c>
      <c r="H4253" s="8" t="str">
        <f>VLOOKUP(A4253,Planilha1!A:Y,23,FALSE)</f>
        <v>Sim</v>
      </c>
      <c r="I4253" s="8" t="str">
        <f>VLOOKUP(A4253,Planilha1!A:Y,24,FALSE)</f>
        <v>Sim</v>
      </c>
      <c r="J4253" s="8" t="str">
        <f>VLOOKUP(A4253,Planilha1!A:Y,25,FALSE)</f>
        <v>Sim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Sim</v>
      </c>
      <c r="H4254" s="8" t="str">
        <f>VLOOKUP(A4254,Planilha1!A:Y,23,FALSE)</f>
        <v>Sim</v>
      </c>
      <c r="I4254" s="8" t="str">
        <f>VLOOKUP(A4254,Planilha1!A:Y,24,FALSE)</f>
        <v>Sim</v>
      </c>
      <c r="J4254" s="8" t="str">
        <f>VLOOKUP(A4254,Planilha1!A:Y,25,FALSE)</f>
        <v>Sim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Sim</v>
      </c>
      <c r="H4255" s="8" t="str">
        <f>VLOOKUP(A4255,Planilha1!A:Y,23,FALSE)</f>
        <v>Sim</v>
      </c>
      <c r="I4255" s="8" t="str">
        <f>VLOOKUP(A4255,Planilha1!A:Y,24,FALSE)</f>
        <v>Sim</v>
      </c>
      <c r="J4255" s="8" t="str">
        <f>VLOOKUP(A4255,Planilha1!A:Y,25,FALSE)</f>
        <v>Sim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Sim</v>
      </c>
      <c r="H4256" s="8" t="str">
        <f>VLOOKUP(A4256,Planilha1!A:Y,23,FALSE)</f>
        <v>Sim</v>
      </c>
      <c r="I4256" s="8" t="str">
        <f>VLOOKUP(A4256,Planilha1!A:Y,24,FALSE)</f>
        <v>Sim</v>
      </c>
      <c r="J4256" s="8" t="str">
        <f>VLOOKUP(A4256,Planilha1!A:Y,25,FALSE)</f>
        <v>Sim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Sim</v>
      </c>
      <c r="H4257" s="8" t="str">
        <f>VLOOKUP(A4257,Planilha1!A:Y,23,FALSE)</f>
        <v>Sim</v>
      </c>
      <c r="I4257" s="8" t="str">
        <f>VLOOKUP(A4257,Planilha1!A:Y,24,FALSE)</f>
        <v>Sim</v>
      </c>
      <c r="J4257" s="8" t="str">
        <f>VLOOKUP(A4257,Planilha1!A:Y,25,FALSE)</f>
        <v>Sim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Sim</v>
      </c>
      <c r="H4258" s="8" t="str">
        <f>VLOOKUP(A4258,Planilha1!A:Y,23,FALSE)</f>
        <v>Sim</v>
      </c>
      <c r="I4258" s="8" t="str">
        <f>VLOOKUP(A4258,Planilha1!A:Y,24,FALSE)</f>
        <v>Sim</v>
      </c>
      <c r="J4258" s="8" t="str">
        <f>VLOOKUP(A4258,Planilha1!A:Y,25,FALSE)</f>
        <v>Sim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Sim</v>
      </c>
      <c r="H4259" s="8" t="str">
        <f>VLOOKUP(A4259,Planilha1!A:Y,23,FALSE)</f>
        <v>Sim</v>
      </c>
      <c r="I4259" s="8" t="str">
        <f>VLOOKUP(A4259,Planilha1!A:Y,24,FALSE)</f>
        <v>Sim</v>
      </c>
      <c r="J4259" s="8" t="str">
        <f>VLOOKUP(A4259,Planilha1!A:Y,25,FALSE)</f>
        <v>Sim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Sim</v>
      </c>
      <c r="H4260" s="8" t="str">
        <f>VLOOKUP(A4260,Planilha1!A:Y,23,FALSE)</f>
        <v>Sim</v>
      </c>
      <c r="I4260" s="8" t="str">
        <f>VLOOKUP(A4260,Planilha1!A:Y,24,FALSE)</f>
        <v>Sim</v>
      </c>
      <c r="J4260" s="8" t="str">
        <f>VLOOKUP(A4260,Planilha1!A:Y,25,FALSE)</f>
        <v>Sim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Sim</v>
      </c>
      <c r="H4261" s="8" t="str">
        <f>VLOOKUP(A4261,Planilha1!A:Y,23,FALSE)</f>
        <v>Sim</v>
      </c>
      <c r="I4261" s="8" t="str">
        <f>VLOOKUP(A4261,Planilha1!A:Y,24,FALSE)</f>
        <v>Sim</v>
      </c>
      <c r="J4261" s="8" t="str">
        <f>VLOOKUP(A4261,Planilha1!A:Y,25,FALSE)</f>
        <v>Sim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Sim</v>
      </c>
      <c r="H4262" s="8" t="str">
        <f>VLOOKUP(A4262,Planilha1!A:Y,23,FALSE)</f>
        <v>Sim</v>
      </c>
      <c r="I4262" s="8" t="str">
        <f>VLOOKUP(A4262,Planilha1!A:Y,24,FALSE)</f>
        <v>Sim</v>
      </c>
      <c r="J4262" s="8" t="str">
        <f>VLOOKUP(A4262,Planilha1!A:Y,25,FALSE)</f>
        <v>Sim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Sim</v>
      </c>
      <c r="H4263" s="8" t="str">
        <f>VLOOKUP(A4263,Planilha1!A:Y,23,FALSE)</f>
        <v>Sim</v>
      </c>
      <c r="I4263" s="8" t="str">
        <f>VLOOKUP(A4263,Planilha1!A:Y,24,FALSE)</f>
        <v>Sim</v>
      </c>
      <c r="J4263" s="8" t="str">
        <f>VLOOKUP(A4263,Planilha1!A:Y,25,FALSE)</f>
        <v>Sim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Sim</v>
      </c>
      <c r="H4264" s="8" t="str">
        <f>VLOOKUP(A4264,Planilha1!A:Y,23,FALSE)</f>
        <v>Sim</v>
      </c>
      <c r="I4264" s="8" t="str">
        <f>VLOOKUP(A4264,Planilha1!A:Y,24,FALSE)</f>
        <v>Sim</v>
      </c>
      <c r="J4264" s="8" t="str">
        <f>VLOOKUP(A4264,Planilha1!A:Y,25,FALSE)</f>
        <v>Sim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Sim</v>
      </c>
      <c r="H4265" s="8" t="str">
        <f>VLOOKUP(A4265,Planilha1!A:Y,23,FALSE)</f>
        <v>Sim</v>
      </c>
      <c r="I4265" s="8" t="str">
        <f>VLOOKUP(A4265,Planilha1!A:Y,24,FALSE)</f>
        <v>Sim</v>
      </c>
      <c r="J4265" s="8" t="str">
        <f>VLOOKUP(A4265,Planilha1!A:Y,25,FALSE)</f>
        <v>Sim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Sim</v>
      </c>
      <c r="F4266" s="8" t="str">
        <f>VLOOKUP(A4266,Planilha1!A:Y,21,FALSE)</f>
        <v>Sim</v>
      </c>
      <c r="G4266" s="8" t="str">
        <f>VLOOKUP(A4266,Planilha1!A:Y,22,FALSE)</f>
        <v>Sim</v>
      </c>
      <c r="H4266" s="8" t="str">
        <f>VLOOKUP(A4266,Planilha1!A:Y,23,FALSE)</f>
        <v>Sim</v>
      </c>
      <c r="I4266" s="8" t="str">
        <f>VLOOKUP(A4266,Planilha1!A:Y,24,FALSE)</f>
        <v>Não</v>
      </c>
      <c r="J4266" s="8" t="str">
        <f>VLOOKUP(A4266,Planilha1!A:Y,25,FALSE)</f>
        <v>Sim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Sim</v>
      </c>
      <c r="H4267" s="8" t="str">
        <f>VLOOKUP(A4267,Planilha1!A:Y,23,FALSE)</f>
        <v>Sim</v>
      </c>
      <c r="I4267" s="8" t="str">
        <f>VLOOKUP(A4267,Planilha1!A:Y,24,FALSE)</f>
        <v>Sim</v>
      </c>
      <c r="J4267" s="8" t="str">
        <f>VLOOKUP(A4267,Planilha1!A:Y,25,FALSE)</f>
        <v>Sim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Sim</v>
      </c>
      <c r="H4268" s="8" t="str">
        <f>VLOOKUP(A4268,Planilha1!A:Y,23,FALSE)</f>
        <v>Sim</v>
      </c>
      <c r="I4268" s="8" t="str">
        <f>VLOOKUP(A4268,Planilha1!A:Y,24,FALSE)</f>
        <v>Sim</v>
      </c>
      <c r="J4268" s="8" t="str">
        <f>VLOOKUP(A4268,Planilha1!A:Y,25,FALSE)</f>
        <v>Sim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Sim</v>
      </c>
      <c r="F4269" s="8" t="str">
        <f>VLOOKUP(A4269,Planilha1!A:Y,21,FALSE)</f>
        <v>Sim</v>
      </c>
      <c r="G4269" s="8" t="str">
        <f>VLOOKUP(A4269,Planilha1!A:Y,22,FALSE)</f>
        <v>Não</v>
      </c>
      <c r="H4269" s="8" t="str">
        <f>VLOOKUP(A4269,Planilha1!A:Y,23,FALSE)</f>
        <v>Sim</v>
      </c>
      <c r="I4269" s="8" t="str">
        <f>VLOOKUP(A4269,Planilha1!A:Y,24,FALSE)</f>
        <v>Sim</v>
      </c>
      <c r="J4269" s="8" t="str">
        <f>VLOOKUP(A4269,Planilha1!A:Y,25,FALSE)</f>
        <v>Sim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Sim</v>
      </c>
      <c r="H4270" s="8" t="str">
        <f>VLOOKUP(A4270,Planilha1!A:Y,23,FALSE)</f>
        <v>Sim</v>
      </c>
      <c r="I4270" s="8" t="str">
        <f>VLOOKUP(A4270,Planilha1!A:Y,24,FALSE)</f>
        <v>Sim</v>
      </c>
      <c r="J4270" s="8" t="str">
        <f>VLOOKUP(A4270,Planilha1!A:Y,25,FALSE)</f>
        <v>Sim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Sim</v>
      </c>
      <c r="F4271" s="8" t="str">
        <f>VLOOKUP(A4271,Planilha1!A:Y,21,FALSE)</f>
        <v>Sim</v>
      </c>
      <c r="G4271" s="8" t="str">
        <f>VLOOKUP(A4271,Planilha1!A:Y,22,FALSE)</f>
        <v>Sim</v>
      </c>
      <c r="H4271" s="8" t="str">
        <f>VLOOKUP(A4271,Planilha1!A:Y,23,FALSE)</f>
        <v>Sim</v>
      </c>
      <c r="I4271" s="8" t="str">
        <f>VLOOKUP(A4271,Planilha1!A:Y,24,FALSE)</f>
        <v>Sim</v>
      </c>
      <c r="J4271" s="8" t="str">
        <f>VLOOKUP(A4271,Planilha1!A:Y,25,FALSE)</f>
        <v>Sim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Sim</v>
      </c>
      <c r="F4272" s="8" t="str">
        <f>VLOOKUP(A4272,Planilha1!A:Y,21,FALSE)</f>
        <v>Sim</v>
      </c>
      <c r="G4272" s="8" t="str">
        <f>VLOOKUP(A4272,Planilha1!A:Y,22,FALSE)</f>
        <v>Sim</v>
      </c>
      <c r="H4272" s="8" t="str">
        <f>VLOOKUP(A4272,Planilha1!A:Y,23,FALSE)</f>
        <v>Sim</v>
      </c>
      <c r="I4272" s="8" t="str">
        <f>VLOOKUP(A4272,Planilha1!A:Y,24,FALSE)</f>
        <v>Sim</v>
      </c>
      <c r="J4272" s="8" t="str">
        <f>VLOOKUP(A4272,Planilha1!A:Y,25,FALSE)</f>
        <v>Sim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Sim</v>
      </c>
      <c r="H4273" s="8" t="str">
        <f>VLOOKUP(A4273,Planilha1!A:Y,23,FALSE)</f>
        <v>Sim</v>
      </c>
      <c r="I4273" s="8" t="str">
        <f>VLOOKUP(A4273,Planilha1!A:Y,24,FALSE)</f>
        <v>Não</v>
      </c>
      <c r="J4273" s="8" t="str">
        <f>VLOOKUP(A4273,Planilha1!A:Y,25,FALSE)</f>
        <v>Sim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Sim</v>
      </c>
      <c r="H4274" s="8" t="str">
        <f>VLOOKUP(A4274,Planilha1!A:Y,23,FALSE)</f>
        <v>Sim</v>
      </c>
      <c r="I4274" s="8" t="str">
        <f>VLOOKUP(A4274,Planilha1!A:Y,24,FALSE)</f>
        <v>Sim</v>
      </c>
      <c r="J4274" s="8" t="str">
        <f>VLOOKUP(A4274,Planilha1!A:Y,25,FALSE)</f>
        <v>Sim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Sim</v>
      </c>
      <c r="H4275" s="8" t="str">
        <f>VLOOKUP(A4275,Planilha1!A:Y,23,FALSE)</f>
        <v>Sim</v>
      </c>
      <c r="I4275" s="8" t="str">
        <f>VLOOKUP(A4275,Planilha1!A:Y,24,FALSE)</f>
        <v>Sim</v>
      </c>
      <c r="J4275" s="8" t="str">
        <f>VLOOKUP(A4275,Planilha1!A:Y,25,FALSE)</f>
        <v>Sim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Não</v>
      </c>
      <c r="F4276" s="8" t="str">
        <f>VLOOKUP(A4276,Planilha1!A:Y,21,FALSE)</f>
        <v>Sim</v>
      </c>
      <c r="G4276" s="8" t="str">
        <f>VLOOKUP(A4276,Planilha1!A:Y,22,FALSE)</f>
        <v>Não</v>
      </c>
      <c r="H4276" s="8" t="str">
        <f>VLOOKUP(A4276,Planilha1!A:Y,23,FALSE)</f>
        <v>Sim</v>
      </c>
      <c r="I4276" s="8" t="str">
        <f>VLOOKUP(A4276,Planilha1!A:Y,24,FALSE)</f>
        <v>Não</v>
      </c>
      <c r="J4276" s="8" t="str">
        <f>VLOOKUP(A4276,Planilha1!A:Y,25,FALSE)</f>
        <v>Sim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Não</v>
      </c>
      <c r="F4277" s="8" t="str">
        <f>VLOOKUP(A4277,Planilha1!A:Y,21,FALSE)</f>
        <v>Sim</v>
      </c>
      <c r="G4277" s="8" t="str">
        <f>VLOOKUP(A4277,Planilha1!A:Y,22,FALSE)</f>
        <v>Sim</v>
      </c>
      <c r="H4277" s="8" t="str">
        <f>VLOOKUP(A4277,Planilha1!A:Y,23,FALSE)</f>
        <v>Sim</v>
      </c>
      <c r="I4277" s="8" t="str">
        <f>VLOOKUP(A4277,Planilha1!A:Y,24,FALSE)</f>
        <v>Sim</v>
      </c>
      <c r="J4277" s="8" t="str">
        <f>VLOOKUP(A4277,Planilha1!A:Y,25,FALSE)</f>
        <v>Sim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Sim</v>
      </c>
      <c r="F4278" s="8" t="str">
        <f>VLOOKUP(A4278,Planilha1!A:Y,21,FALSE)</f>
        <v>Sim</v>
      </c>
      <c r="G4278" s="8" t="str">
        <f>VLOOKUP(A4278,Planilha1!A:Y,22,FALSE)</f>
        <v>Sim</v>
      </c>
      <c r="H4278" s="8" t="str">
        <f>VLOOKUP(A4278,Planilha1!A:Y,23,FALSE)</f>
        <v>Sim</v>
      </c>
      <c r="I4278" s="8" t="str">
        <f>VLOOKUP(A4278,Planilha1!A:Y,24,FALSE)</f>
        <v>Não</v>
      </c>
      <c r="J4278" s="8" t="str">
        <f>VLOOKUP(A4278,Planilha1!A:Y,25,FALSE)</f>
        <v>Sim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Sim</v>
      </c>
      <c r="H4279" s="8" t="str">
        <f>VLOOKUP(A4279,Planilha1!A:Y,23,FALSE)</f>
        <v>Sim</v>
      </c>
      <c r="I4279" s="8" t="str">
        <f>VLOOKUP(A4279,Planilha1!A:Y,24,FALSE)</f>
        <v>Sim</v>
      </c>
      <c r="J4279" s="8" t="str">
        <f>VLOOKUP(A4279,Planilha1!A:Y,25,FALSE)</f>
        <v>Sim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Sim</v>
      </c>
      <c r="F4280" s="8" t="str">
        <f>VLOOKUP(A4280,Planilha1!A:Y,21,FALSE)</f>
        <v>Sim</v>
      </c>
      <c r="G4280" s="8" t="str">
        <f>VLOOKUP(A4280,Planilha1!A:Y,22,FALSE)</f>
        <v>Sim</v>
      </c>
      <c r="H4280" s="8" t="str">
        <f>VLOOKUP(A4280,Planilha1!A:Y,23,FALSE)</f>
        <v>Sim</v>
      </c>
      <c r="I4280" s="8" t="str">
        <f>VLOOKUP(A4280,Planilha1!A:Y,24,FALSE)</f>
        <v>Não</v>
      </c>
      <c r="J4280" s="8" t="str">
        <f>VLOOKUP(A4280,Planilha1!A:Y,25,FALSE)</f>
        <v>Sim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Sim</v>
      </c>
      <c r="I4281" s="8" t="str">
        <f>VLOOKUP(A4281,Planilha1!A:Y,24,FALSE)</f>
        <v>Não</v>
      </c>
      <c r="J4281" s="8" t="str">
        <f>VLOOKUP(A4281,Planilha1!A:Y,25,FALSE)</f>
        <v>Sim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Sim</v>
      </c>
      <c r="H4282" s="8" t="str">
        <f>VLOOKUP(A4282,Planilha1!A:Y,23,FALSE)</f>
        <v>Sim</v>
      </c>
      <c r="I4282" s="8" t="str">
        <f>VLOOKUP(A4282,Planilha1!A:Y,24,FALSE)</f>
        <v>Sim</v>
      </c>
      <c r="J4282" s="8" t="str">
        <f>VLOOKUP(A4282,Planilha1!A:Y,25,FALSE)</f>
        <v>Sim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Não</v>
      </c>
      <c r="F4283" s="8" t="str">
        <f>VLOOKUP(A4283,Planilha1!A:Y,21,FALSE)</f>
        <v>Sim</v>
      </c>
      <c r="G4283" s="8" t="str">
        <f>VLOOKUP(A4283,Planilha1!A:Y,22,FALSE)</f>
        <v>Não</v>
      </c>
      <c r="H4283" s="8" t="str">
        <f>VLOOKUP(A4283,Planilha1!A:Y,23,FALSE)</f>
        <v>Sim</v>
      </c>
      <c r="I4283" s="8" t="str">
        <f>VLOOKUP(A4283,Planilha1!A:Y,24,FALSE)</f>
        <v>Não</v>
      </c>
      <c r="J4283" s="8" t="str">
        <f>VLOOKUP(A4283,Planilha1!A:Y,25,FALSE)</f>
        <v>Sim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Sim</v>
      </c>
      <c r="H4284" s="8" t="str">
        <f>VLOOKUP(A4284,Planilha1!A:Y,23,FALSE)</f>
        <v>Sim</v>
      </c>
      <c r="I4284" s="8" t="str">
        <f>VLOOKUP(A4284,Planilha1!A:Y,24,FALSE)</f>
        <v>Sim</v>
      </c>
      <c r="J4284" s="8" t="str">
        <f>VLOOKUP(A4284,Planilha1!A:Y,25,FALSE)</f>
        <v>Sim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Sim</v>
      </c>
      <c r="H4285" s="8" t="str">
        <f>VLOOKUP(A4285,Planilha1!A:Y,23,FALSE)</f>
        <v>Sim</v>
      </c>
      <c r="I4285" s="8" t="str">
        <f>VLOOKUP(A4285,Planilha1!A:Y,24,FALSE)</f>
        <v>Sim</v>
      </c>
      <c r="J4285" s="8" t="str">
        <f>VLOOKUP(A4285,Planilha1!A:Y,25,FALSE)</f>
        <v>Sim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Sim</v>
      </c>
      <c r="F4286" s="8" t="str">
        <f>VLOOKUP(A4286,Planilha1!A:Y,21,FALSE)</f>
        <v>Sim</v>
      </c>
      <c r="G4286" s="8" t="str">
        <f>VLOOKUP(A4286,Planilha1!A:Y,22,FALSE)</f>
        <v>Sim</v>
      </c>
      <c r="H4286" s="8" t="str">
        <f>VLOOKUP(A4286,Planilha1!A:Y,23,FALSE)</f>
        <v>Sim</v>
      </c>
      <c r="I4286" s="8" t="str">
        <f>VLOOKUP(A4286,Planilha1!A:Y,24,FALSE)</f>
        <v>Sim</v>
      </c>
      <c r="J4286" s="8" t="str">
        <f>VLOOKUP(A4286,Planilha1!A:Y,25,FALSE)</f>
        <v>Sim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Sim</v>
      </c>
      <c r="H4287" s="8" t="str">
        <f>VLOOKUP(A4287,Planilha1!A:Y,23,FALSE)</f>
        <v>Sim</v>
      </c>
      <c r="I4287" s="8" t="str">
        <f>VLOOKUP(A4287,Planilha1!A:Y,24,FALSE)</f>
        <v>Sim</v>
      </c>
      <c r="J4287" s="8" t="str">
        <f>VLOOKUP(A4287,Planilha1!A:Y,25,FALSE)</f>
        <v>Sim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Sim</v>
      </c>
      <c r="H4288" s="8" t="str">
        <f>VLOOKUP(A4288,Planilha1!A:Y,23,FALSE)</f>
        <v>Sim</v>
      </c>
      <c r="I4288" s="8" t="str">
        <f>VLOOKUP(A4288,Planilha1!A:Y,24,FALSE)</f>
        <v>Sim</v>
      </c>
      <c r="J4288" s="8" t="str">
        <f>VLOOKUP(A4288,Planilha1!A:Y,25,FALSE)</f>
        <v>Sim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Sim</v>
      </c>
      <c r="H4289" s="8" t="str">
        <f>VLOOKUP(A4289,Planilha1!A:Y,23,FALSE)</f>
        <v>Sim</v>
      </c>
      <c r="I4289" s="8" t="str">
        <f>VLOOKUP(A4289,Planilha1!A:Y,24,FALSE)</f>
        <v>Não</v>
      </c>
      <c r="J4289" s="8" t="str">
        <f>VLOOKUP(A4289,Planilha1!A:Y,25,FALSE)</f>
        <v>Sim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Sim</v>
      </c>
      <c r="F4290" s="8" t="str">
        <f>VLOOKUP(A4290,Planilha1!A:Y,21,FALSE)</f>
        <v>Sim</v>
      </c>
      <c r="G4290" s="8" t="str">
        <f>VLOOKUP(A4290,Planilha1!A:Y,22,FALSE)</f>
        <v>Sim</v>
      </c>
      <c r="H4290" s="8" t="str">
        <f>VLOOKUP(A4290,Planilha1!A:Y,23,FALSE)</f>
        <v>Sim</v>
      </c>
      <c r="I4290" s="8" t="str">
        <f>VLOOKUP(A4290,Planilha1!A:Y,24,FALSE)</f>
        <v>Sim</v>
      </c>
      <c r="J4290" s="8" t="str">
        <f>VLOOKUP(A4290,Planilha1!A:Y,25,FALSE)</f>
        <v>Sim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Sim</v>
      </c>
      <c r="H4291" s="8" t="str">
        <f>VLOOKUP(A4291,Planilha1!A:Y,23,FALSE)</f>
        <v>Sim</v>
      </c>
      <c r="I4291" s="8" t="str">
        <f>VLOOKUP(A4291,Planilha1!A:Y,24,FALSE)</f>
        <v>Sim</v>
      </c>
      <c r="J4291" s="8" t="str">
        <f>VLOOKUP(A4291,Planilha1!A:Y,25,FALSE)</f>
        <v>Sim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Sim</v>
      </c>
      <c r="H4292" s="8" t="str">
        <f>VLOOKUP(A4292,Planilha1!A:Y,23,FALSE)</f>
        <v>Sim</v>
      </c>
      <c r="I4292" s="8" t="str">
        <f>VLOOKUP(A4292,Planilha1!A:Y,24,FALSE)</f>
        <v>Sim</v>
      </c>
      <c r="J4292" s="8" t="str">
        <f>VLOOKUP(A4292,Planilha1!A:Y,25,FALSE)</f>
        <v>Sim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Sim</v>
      </c>
      <c r="H4293" s="8" t="str">
        <f>VLOOKUP(A4293,Planilha1!A:Y,23,FALSE)</f>
        <v>Sim</v>
      </c>
      <c r="I4293" s="8" t="str">
        <f>VLOOKUP(A4293,Planilha1!A:Y,24,FALSE)</f>
        <v>Sim</v>
      </c>
      <c r="J4293" s="8" t="str">
        <f>VLOOKUP(A4293,Planilha1!A:Y,25,FALSE)</f>
        <v>Sim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Não</v>
      </c>
      <c r="F4294" s="8" t="str">
        <f>VLOOKUP(A4294,Planilha1!A:Y,21,FALSE)</f>
        <v>Sim</v>
      </c>
      <c r="G4294" s="8" t="str">
        <f>VLOOKUP(A4294,Planilha1!A:Y,22,FALSE)</f>
        <v>Sim</v>
      </c>
      <c r="H4294" s="8" t="str">
        <f>VLOOKUP(A4294,Planilha1!A:Y,23,FALSE)</f>
        <v>Sim</v>
      </c>
      <c r="I4294" s="8" t="str">
        <f>VLOOKUP(A4294,Planilha1!A:Y,24,FALSE)</f>
        <v>Sim</v>
      </c>
      <c r="J4294" s="8" t="str">
        <f>VLOOKUP(A4294,Planilha1!A:Y,25,FALSE)</f>
        <v>Sim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Sim</v>
      </c>
      <c r="G4295" s="8" t="str">
        <f>VLOOKUP(A4295,Planilha1!A:Y,22,FALSE)</f>
        <v>Não</v>
      </c>
      <c r="H4295" s="8" t="str">
        <f>VLOOKUP(A4295,Planilha1!A:Y,23,FALSE)</f>
        <v>Sim</v>
      </c>
      <c r="I4295" s="8" t="str">
        <f>VLOOKUP(A4295,Planilha1!A:Y,24,FALSE)</f>
        <v>Não</v>
      </c>
      <c r="J4295" s="8" t="str">
        <f>VLOOKUP(A4295,Planilha1!A:Y,25,FALSE)</f>
        <v>Sim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Sim</v>
      </c>
      <c r="F4296" s="8" t="str">
        <f>VLOOKUP(A4296,Planilha1!A:Y,21,FALSE)</f>
        <v>Sim</v>
      </c>
      <c r="G4296" s="8" t="str">
        <f>VLOOKUP(A4296,Planilha1!A:Y,22,FALSE)</f>
        <v>Sim</v>
      </c>
      <c r="H4296" s="8" t="str">
        <f>VLOOKUP(A4296,Planilha1!A:Y,23,FALSE)</f>
        <v>Sim</v>
      </c>
      <c r="I4296" s="8" t="str">
        <f>VLOOKUP(A4296,Planilha1!A:Y,24,FALSE)</f>
        <v>Sim</v>
      </c>
      <c r="J4296" s="8" t="str">
        <f>VLOOKUP(A4296,Planilha1!A:Y,25,FALSE)</f>
        <v>Sim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Sim</v>
      </c>
      <c r="H4297" s="8" t="str">
        <f>VLOOKUP(A4297,Planilha1!A:Y,23,FALSE)</f>
        <v>Sim</v>
      </c>
      <c r="I4297" s="8" t="str">
        <f>VLOOKUP(A4297,Planilha1!A:Y,24,FALSE)</f>
        <v>Sim</v>
      </c>
      <c r="J4297" s="8" t="str">
        <f>VLOOKUP(A4297,Planilha1!A:Y,25,FALSE)</f>
        <v>Sim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Sim</v>
      </c>
      <c r="H4298" s="8" t="str">
        <f>VLOOKUP(A4298,Planilha1!A:Y,23,FALSE)</f>
        <v>Sim</v>
      </c>
      <c r="I4298" s="8" t="str">
        <f>VLOOKUP(A4298,Planilha1!A:Y,24,FALSE)</f>
        <v>Sim</v>
      </c>
      <c r="J4298" s="8" t="str">
        <f>VLOOKUP(A4298,Planilha1!A:Y,25,FALSE)</f>
        <v>Sim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Sim</v>
      </c>
      <c r="H4299" s="8" t="str">
        <f>VLOOKUP(A4299,Planilha1!A:Y,23,FALSE)</f>
        <v>Sim</v>
      </c>
      <c r="I4299" s="8" t="str">
        <f>VLOOKUP(A4299,Planilha1!A:Y,24,FALSE)</f>
        <v>Sim</v>
      </c>
      <c r="J4299" s="8" t="str">
        <f>VLOOKUP(A4299,Planilha1!A:Y,25,FALSE)</f>
        <v>Sim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Sim</v>
      </c>
      <c r="H4300" s="8" t="str">
        <f>VLOOKUP(A4300,Planilha1!A:Y,23,FALSE)</f>
        <v>Sim</v>
      </c>
      <c r="I4300" s="8" t="str">
        <f>VLOOKUP(A4300,Planilha1!A:Y,24,FALSE)</f>
        <v>Sim</v>
      </c>
      <c r="J4300" s="8" t="str">
        <f>VLOOKUP(A4300,Planilha1!A:Y,25,FALSE)</f>
        <v>Sim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Sim</v>
      </c>
      <c r="H4301" s="8" t="str">
        <f>VLOOKUP(A4301,Planilha1!A:Y,23,FALSE)</f>
        <v>Sim</v>
      </c>
      <c r="I4301" s="8" t="str">
        <f>VLOOKUP(A4301,Planilha1!A:Y,24,FALSE)</f>
        <v>Sim</v>
      </c>
      <c r="J4301" s="8" t="str">
        <f>VLOOKUP(A4301,Planilha1!A:Y,25,FALSE)</f>
        <v>Sim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Não</v>
      </c>
      <c r="F4302" s="8" t="str">
        <f>VLOOKUP(A4302,Planilha1!A:Y,21,FALSE)</f>
        <v>Sim</v>
      </c>
      <c r="G4302" s="8" t="str">
        <f>VLOOKUP(A4302,Planilha1!A:Y,22,FALSE)</f>
        <v>Sim</v>
      </c>
      <c r="H4302" s="8" t="str">
        <f>VLOOKUP(A4302,Planilha1!A:Y,23,FALSE)</f>
        <v>Sim</v>
      </c>
      <c r="I4302" s="8" t="str">
        <f>VLOOKUP(A4302,Planilha1!A:Y,24,FALSE)</f>
        <v>Sim</v>
      </c>
      <c r="J4302" s="8" t="str">
        <f>VLOOKUP(A4302,Planilha1!A:Y,25,FALSE)</f>
        <v>Sim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Sim</v>
      </c>
      <c r="F4303" s="8" t="str">
        <f>VLOOKUP(A4303,Planilha1!A:Y,21,FALSE)</f>
        <v>Sim</v>
      </c>
      <c r="G4303" s="8" t="str">
        <f>VLOOKUP(A4303,Planilha1!A:Y,22,FALSE)</f>
        <v>Não</v>
      </c>
      <c r="H4303" s="8" t="str">
        <f>VLOOKUP(A4303,Planilha1!A:Y,23,FALSE)</f>
        <v>Sim</v>
      </c>
      <c r="I4303" s="8" t="str">
        <f>VLOOKUP(A4303,Planilha1!A:Y,24,FALSE)</f>
        <v>Não</v>
      </c>
      <c r="J4303" s="8" t="str">
        <f>VLOOKUP(A4303,Planilha1!A:Y,25,FALSE)</f>
        <v>Sim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Sim</v>
      </c>
      <c r="F4304" s="8" t="str">
        <f>VLOOKUP(A4304,Planilha1!A:Y,21,FALSE)</f>
        <v>Sim</v>
      </c>
      <c r="G4304" s="8" t="str">
        <f>VLOOKUP(A4304,Planilha1!A:Y,22,FALSE)</f>
        <v>Sim</v>
      </c>
      <c r="H4304" s="8" t="str">
        <f>VLOOKUP(A4304,Planilha1!A:Y,23,FALSE)</f>
        <v>Sim</v>
      </c>
      <c r="I4304" s="8" t="str">
        <f>VLOOKUP(A4304,Planilha1!A:Y,24,FALSE)</f>
        <v>Sim</v>
      </c>
      <c r="J4304" s="8" t="str">
        <f>VLOOKUP(A4304,Planilha1!A:Y,25,FALSE)</f>
        <v>Sim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Não</v>
      </c>
      <c r="F4305" s="8" t="str">
        <f>VLOOKUP(A4305,Planilha1!A:Y,21,FALSE)</f>
        <v>Sim</v>
      </c>
      <c r="G4305" s="8" t="str">
        <f>VLOOKUP(A4305,Planilha1!A:Y,22,FALSE)</f>
        <v>Sim</v>
      </c>
      <c r="H4305" s="8" t="str">
        <f>VLOOKUP(A4305,Planilha1!A:Y,23,FALSE)</f>
        <v>Sim</v>
      </c>
      <c r="I4305" s="8" t="str">
        <f>VLOOKUP(A4305,Planilha1!A:Y,24,FALSE)</f>
        <v>Não</v>
      </c>
      <c r="J4305" s="8" t="str">
        <f>VLOOKUP(A4305,Planilha1!A:Y,25,FALSE)</f>
        <v>Sim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Sim</v>
      </c>
      <c r="H4306" s="8" t="str">
        <f>VLOOKUP(A4306,Planilha1!A:Y,23,FALSE)</f>
        <v>Sim</v>
      </c>
      <c r="I4306" s="8" t="str">
        <f>VLOOKUP(A4306,Planilha1!A:Y,24,FALSE)</f>
        <v>Sim</v>
      </c>
      <c r="J4306" s="8" t="str">
        <f>VLOOKUP(A4306,Planilha1!A:Y,25,FALSE)</f>
        <v>Sim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Sim</v>
      </c>
      <c r="F4307" s="8" t="str">
        <f>VLOOKUP(A4307,Planilha1!A:Y,21,FALSE)</f>
        <v>Sim</v>
      </c>
      <c r="G4307" s="8" t="str">
        <f>VLOOKUP(A4307,Planilha1!A:Y,22,FALSE)</f>
        <v>Sim</v>
      </c>
      <c r="H4307" s="8" t="str">
        <f>VLOOKUP(A4307,Planilha1!A:Y,23,FALSE)</f>
        <v>Sim</v>
      </c>
      <c r="I4307" s="8" t="str">
        <f>VLOOKUP(A4307,Planilha1!A:Y,24,FALSE)</f>
        <v>Sim</v>
      </c>
      <c r="J4307" s="8" t="str">
        <f>VLOOKUP(A4307,Planilha1!A:Y,25,FALSE)</f>
        <v>Sim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Não</v>
      </c>
      <c r="F4308" s="8" t="str">
        <f>VLOOKUP(A4308,Planilha1!A:Y,21,FALSE)</f>
        <v>Sim</v>
      </c>
      <c r="G4308" s="8" t="str">
        <f>VLOOKUP(A4308,Planilha1!A:Y,22,FALSE)</f>
        <v>Não</v>
      </c>
      <c r="H4308" s="8" t="str">
        <f>VLOOKUP(A4308,Planilha1!A:Y,23,FALSE)</f>
        <v>Sim</v>
      </c>
      <c r="I4308" s="8" t="str">
        <f>VLOOKUP(A4308,Planilha1!A:Y,24,FALSE)</f>
        <v>Sim</v>
      </c>
      <c r="J4308" s="8" t="str">
        <f>VLOOKUP(A4308,Planilha1!A:Y,25,FALSE)</f>
        <v>Sim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Sim</v>
      </c>
      <c r="F4309" s="8" t="str">
        <f>VLOOKUP(A4309,Planilha1!A:Y,21,FALSE)</f>
        <v>Sim</v>
      </c>
      <c r="G4309" s="8" t="str">
        <f>VLOOKUP(A4309,Planilha1!A:Y,22,FALSE)</f>
        <v>Sim</v>
      </c>
      <c r="H4309" s="8" t="str">
        <f>VLOOKUP(A4309,Planilha1!A:Y,23,FALSE)</f>
        <v>Sim</v>
      </c>
      <c r="I4309" s="8" t="str">
        <f>VLOOKUP(A4309,Planilha1!A:Y,24,FALSE)</f>
        <v>Não</v>
      </c>
      <c r="J4309" s="8" t="str">
        <f>VLOOKUP(A4309,Planilha1!A:Y,25,FALSE)</f>
        <v>Sim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Sim</v>
      </c>
      <c r="H4310" s="8" t="str">
        <f>VLOOKUP(A4310,Planilha1!A:Y,23,FALSE)</f>
        <v>Sim</v>
      </c>
      <c r="I4310" s="8" t="str">
        <f>VLOOKUP(A4310,Planilha1!A:Y,24,FALSE)</f>
        <v>Não</v>
      </c>
      <c r="J4310" s="8" t="str">
        <f>VLOOKUP(A4310,Planilha1!A:Y,25,FALSE)</f>
        <v>Sim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Sim</v>
      </c>
      <c r="H4311" s="8" t="str">
        <f>VLOOKUP(A4311,Planilha1!A:Y,23,FALSE)</f>
        <v>Sim</v>
      </c>
      <c r="I4311" s="8" t="str">
        <f>VLOOKUP(A4311,Planilha1!A:Y,24,FALSE)</f>
        <v>Sim</v>
      </c>
      <c r="J4311" s="8" t="str">
        <f>VLOOKUP(A4311,Planilha1!A:Y,25,FALSE)</f>
        <v>Sim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Sim</v>
      </c>
      <c r="F4312" s="8" t="str">
        <f>VLOOKUP(A4312,Planilha1!A:Y,21,FALSE)</f>
        <v>Sim</v>
      </c>
      <c r="G4312" s="8" t="str">
        <f>VLOOKUP(A4312,Planilha1!A:Y,22,FALSE)</f>
        <v>Sim</v>
      </c>
      <c r="H4312" s="8" t="str">
        <f>VLOOKUP(A4312,Planilha1!A:Y,23,FALSE)</f>
        <v>Sim</v>
      </c>
      <c r="I4312" s="8" t="str">
        <f>VLOOKUP(A4312,Planilha1!A:Y,24,FALSE)</f>
        <v>Sim</v>
      </c>
      <c r="J4312" s="8" t="str">
        <f>VLOOKUP(A4312,Planilha1!A:Y,25,FALSE)</f>
        <v>Sim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Sim</v>
      </c>
      <c r="H4313" s="8" t="str">
        <f>VLOOKUP(A4313,Planilha1!A:Y,23,FALSE)</f>
        <v>Sim</v>
      </c>
      <c r="I4313" s="8" t="str">
        <f>VLOOKUP(A4313,Planilha1!A:Y,24,FALSE)</f>
        <v>Sim</v>
      </c>
      <c r="J4313" s="8" t="str">
        <f>VLOOKUP(A4313,Planilha1!A:Y,25,FALSE)</f>
        <v>Sim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Sim</v>
      </c>
      <c r="H4314" s="8" t="str">
        <f>VLOOKUP(A4314,Planilha1!A:Y,23,FALSE)</f>
        <v>Sim</v>
      </c>
      <c r="I4314" s="8" t="str">
        <f>VLOOKUP(A4314,Planilha1!A:Y,24,FALSE)</f>
        <v>Sim</v>
      </c>
      <c r="J4314" s="8" t="str">
        <f>VLOOKUP(A4314,Planilha1!A:Y,25,FALSE)</f>
        <v>Sim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Sim</v>
      </c>
      <c r="H4315" s="8" t="str">
        <f>VLOOKUP(A4315,Planilha1!A:Y,23,FALSE)</f>
        <v>Sim</v>
      </c>
      <c r="I4315" s="8" t="str">
        <f>VLOOKUP(A4315,Planilha1!A:Y,24,FALSE)</f>
        <v>Sim</v>
      </c>
      <c r="J4315" s="8" t="str">
        <f>VLOOKUP(A4315,Planilha1!A:Y,25,FALSE)</f>
        <v>Sim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Não</v>
      </c>
      <c r="H4316" s="8" t="str">
        <f>VLOOKUP(A4316,Planilha1!A:Y,23,FALSE)</f>
        <v>Sim</v>
      </c>
      <c r="I4316" s="8" t="str">
        <f>VLOOKUP(A4316,Planilha1!A:Y,24,FALSE)</f>
        <v>Não</v>
      </c>
      <c r="J4316" s="8" t="str">
        <f>VLOOKUP(A4316,Planilha1!A:Y,25,FALSE)</f>
        <v>Sim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Sim</v>
      </c>
      <c r="F4317" s="8" t="str">
        <f>VLOOKUP(A4317,Planilha1!A:Y,21,FALSE)</f>
        <v>Sim</v>
      </c>
      <c r="G4317" s="8" t="str">
        <f>VLOOKUP(A4317,Planilha1!A:Y,22,FALSE)</f>
        <v>Sim</v>
      </c>
      <c r="H4317" s="8" t="str">
        <f>VLOOKUP(A4317,Planilha1!A:Y,23,FALSE)</f>
        <v>Sim</v>
      </c>
      <c r="I4317" s="8" t="str">
        <f>VLOOKUP(A4317,Planilha1!A:Y,24,FALSE)</f>
        <v>Sim</v>
      </c>
      <c r="J4317" s="8" t="str">
        <f>VLOOKUP(A4317,Planilha1!A:Y,25,FALSE)</f>
        <v>Sim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Sim</v>
      </c>
      <c r="H4318" s="8" t="str">
        <f>VLOOKUP(A4318,Planilha1!A:Y,23,FALSE)</f>
        <v>Sim</v>
      </c>
      <c r="I4318" s="8" t="str">
        <f>VLOOKUP(A4318,Planilha1!A:Y,24,FALSE)</f>
        <v>Sim</v>
      </c>
      <c r="J4318" s="8" t="str">
        <f>VLOOKUP(A4318,Planilha1!A:Y,25,FALSE)</f>
        <v>Sim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Sim</v>
      </c>
      <c r="F4319" s="8" t="str">
        <f>VLOOKUP(A4319,Planilha1!A:Y,21,FALSE)</f>
        <v>Sim</v>
      </c>
      <c r="G4319" s="8" t="str">
        <f>VLOOKUP(A4319,Planilha1!A:Y,22,FALSE)</f>
        <v>Sim</v>
      </c>
      <c r="H4319" s="8" t="str">
        <f>VLOOKUP(A4319,Planilha1!A:Y,23,FALSE)</f>
        <v>Sim</v>
      </c>
      <c r="I4319" s="8" t="str">
        <f>VLOOKUP(A4319,Planilha1!A:Y,24,FALSE)</f>
        <v>Sim</v>
      </c>
      <c r="J4319" s="8" t="str">
        <f>VLOOKUP(A4319,Planilha1!A:Y,25,FALSE)</f>
        <v>Sim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Sim</v>
      </c>
      <c r="F4320" s="8" t="str">
        <f>VLOOKUP(A4320,Planilha1!A:Y,21,FALSE)</f>
        <v>Sim</v>
      </c>
      <c r="G4320" s="8" t="str">
        <f>VLOOKUP(A4320,Planilha1!A:Y,22,FALSE)</f>
        <v>Sim</v>
      </c>
      <c r="H4320" s="8" t="str">
        <f>VLOOKUP(A4320,Planilha1!A:Y,23,FALSE)</f>
        <v>Sim</v>
      </c>
      <c r="I4320" s="8" t="str">
        <f>VLOOKUP(A4320,Planilha1!A:Y,24,FALSE)</f>
        <v>Sim</v>
      </c>
      <c r="J4320" s="8" t="str">
        <f>VLOOKUP(A4320,Planilha1!A:Y,25,FALSE)</f>
        <v>Sim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Sim</v>
      </c>
      <c r="F4321" s="8" t="str">
        <f>VLOOKUP(A4321,Planilha1!A:Y,21,FALSE)</f>
        <v>Sim</v>
      </c>
      <c r="G4321" s="8" t="str">
        <f>VLOOKUP(A4321,Planilha1!A:Y,22,FALSE)</f>
        <v>Sim</v>
      </c>
      <c r="H4321" s="8" t="str">
        <f>VLOOKUP(A4321,Planilha1!A:Y,23,FALSE)</f>
        <v>Sim</v>
      </c>
      <c r="I4321" s="8" t="str">
        <f>VLOOKUP(A4321,Planilha1!A:Y,24,FALSE)</f>
        <v>Sim</v>
      </c>
      <c r="J4321" s="8" t="str">
        <f>VLOOKUP(A4321,Planilha1!A:Y,25,FALSE)</f>
        <v>Sim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Sim</v>
      </c>
      <c r="I4322" s="8" t="str">
        <f>VLOOKUP(A4322,Planilha1!A:Y,24,FALSE)</f>
        <v>Não</v>
      </c>
      <c r="J4322" s="8" t="str">
        <f>VLOOKUP(A4322,Planilha1!A:Y,25,FALSE)</f>
        <v>Sim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Sim</v>
      </c>
      <c r="H4323" s="8" t="str">
        <f>VLOOKUP(A4323,Planilha1!A:Y,23,FALSE)</f>
        <v>Sim</v>
      </c>
      <c r="I4323" s="8" t="str">
        <f>VLOOKUP(A4323,Planilha1!A:Y,24,FALSE)</f>
        <v>Sim</v>
      </c>
      <c r="J4323" s="8" t="str">
        <f>VLOOKUP(A4323,Planilha1!A:Y,25,FALSE)</f>
        <v>Sim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Sim</v>
      </c>
      <c r="H4324" s="8" t="str">
        <f>VLOOKUP(A4324,Planilha1!A:Y,23,FALSE)</f>
        <v>Sim</v>
      </c>
      <c r="I4324" s="8" t="str">
        <f>VLOOKUP(A4324,Planilha1!A:Y,24,FALSE)</f>
        <v>Sim</v>
      </c>
      <c r="J4324" s="8" t="str">
        <f>VLOOKUP(A4324,Planilha1!A:Y,25,FALSE)</f>
        <v>Sim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Sim</v>
      </c>
      <c r="F4325" s="8" t="str">
        <f>VLOOKUP(A4325,Planilha1!A:Y,21,FALSE)</f>
        <v>Sim</v>
      </c>
      <c r="G4325" s="8" t="str">
        <f>VLOOKUP(A4325,Planilha1!A:Y,22,FALSE)</f>
        <v>Sim</v>
      </c>
      <c r="H4325" s="8" t="str">
        <f>VLOOKUP(A4325,Planilha1!A:Y,23,FALSE)</f>
        <v>Sim</v>
      </c>
      <c r="I4325" s="8" t="str">
        <f>VLOOKUP(A4325,Planilha1!A:Y,24,FALSE)</f>
        <v>Não</v>
      </c>
      <c r="J4325" s="8" t="str">
        <f>VLOOKUP(A4325,Planilha1!A:Y,25,FALSE)</f>
        <v>Sim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Sim</v>
      </c>
      <c r="G4326" s="8" t="str">
        <f>VLOOKUP(A4326,Planilha1!A:Y,22,FALSE)</f>
        <v>Não</v>
      </c>
      <c r="H4326" s="8" t="str">
        <f>VLOOKUP(A4326,Planilha1!A:Y,23,FALSE)</f>
        <v>Sim</v>
      </c>
      <c r="I4326" s="8" t="str">
        <f>VLOOKUP(A4326,Planilha1!A:Y,24,FALSE)</f>
        <v>Não</v>
      </c>
      <c r="J4326" s="8" t="str">
        <f>VLOOKUP(A4326,Planilha1!A:Y,25,FALSE)</f>
        <v>Sim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Sim</v>
      </c>
      <c r="F4327" s="8" t="str">
        <f>VLOOKUP(A4327,Planilha1!A:Y,21,FALSE)</f>
        <v>Sim</v>
      </c>
      <c r="G4327" s="8" t="str">
        <f>VLOOKUP(A4327,Planilha1!A:Y,22,FALSE)</f>
        <v>Sim</v>
      </c>
      <c r="H4327" s="8" t="str">
        <f>VLOOKUP(A4327,Planilha1!A:Y,23,FALSE)</f>
        <v>Sim</v>
      </c>
      <c r="I4327" s="8" t="str">
        <f>VLOOKUP(A4327,Planilha1!A:Y,24,FALSE)</f>
        <v>Não</v>
      </c>
      <c r="J4327" s="8" t="str">
        <f>VLOOKUP(A4327,Planilha1!A:Y,25,FALSE)</f>
        <v>Sim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Sim</v>
      </c>
      <c r="F4328" s="8" t="str">
        <f>VLOOKUP(A4328,Planilha1!A:Y,21,FALSE)</f>
        <v>Sim</v>
      </c>
      <c r="G4328" s="8" t="str">
        <f>VLOOKUP(A4328,Planilha1!A:Y,22,FALSE)</f>
        <v>Sim</v>
      </c>
      <c r="H4328" s="8" t="str">
        <f>VLOOKUP(A4328,Planilha1!A:Y,23,FALSE)</f>
        <v>Sim</v>
      </c>
      <c r="I4328" s="8" t="str">
        <f>VLOOKUP(A4328,Planilha1!A:Y,24,FALSE)</f>
        <v>Sim</v>
      </c>
      <c r="J4328" s="8" t="str">
        <f>VLOOKUP(A4328,Planilha1!A:Y,25,FALSE)</f>
        <v>Sim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Sim</v>
      </c>
      <c r="F4329" s="8" t="str">
        <f>VLOOKUP(A4329,Planilha1!A:Y,21,FALSE)</f>
        <v>Sim</v>
      </c>
      <c r="G4329" s="8" t="str">
        <f>VLOOKUP(A4329,Planilha1!A:Y,22,FALSE)</f>
        <v>Sim</v>
      </c>
      <c r="H4329" s="8" t="str">
        <f>VLOOKUP(A4329,Planilha1!A:Y,23,FALSE)</f>
        <v>Sim</v>
      </c>
      <c r="I4329" s="8" t="str">
        <f>VLOOKUP(A4329,Planilha1!A:Y,24,FALSE)</f>
        <v>Sim</v>
      </c>
      <c r="J4329" s="8" t="str">
        <f>VLOOKUP(A4329,Planilha1!A:Y,25,FALSE)</f>
        <v>Sim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Não</v>
      </c>
      <c r="F4330" s="8" t="str">
        <f>VLOOKUP(A4330,Planilha1!A:Y,21,FALSE)</f>
        <v>Sim</v>
      </c>
      <c r="G4330" s="8" t="str">
        <f>VLOOKUP(A4330,Planilha1!A:Y,22,FALSE)</f>
        <v>Não</v>
      </c>
      <c r="H4330" s="8" t="str">
        <f>VLOOKUP(A4330,Planilha1!A:Y,23,FALSE)</f>
        <v>Sim</v>
      </c>
      <c r="I4330" s="8" t="str">
        <f>VLOOKUP(A4330,Planilha1!A:Y,24,FALSE)</f>
        <v>Não</v>
      </c>
      <c r="J4330" s="8" t="str">
        <f>VLOOKUP(A4330,Planilha1!A:Y,25,FALSE)</f>
        <v>Sim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Sim</v>
      </c>
      <c r="H4331" s="8" t="str">
        <f>VLOOKUP(A4331,Planilha1!A:Y,23,FALSE)</f>
        <v>Sim</v>
      </c>
      <c r="I4331" s="8" t="str">
        <f>VLOOKUP(A4331,Planilha1!A:Y,24,FALSE)</f>
        <v>Sim</v>
      </c>
      <c r="J4331" s="8" t="str">
        <f>VLOOKUP(A4331,Planilha1!A:Y,25,FALSE)</f>
        <v>Sim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Sim</v>
      </c>
      <c r="H4332" s="8" t="str">
        <f>VLOOKUP(A4332,Planilha1!A:Y,23,FALSE)</f>
        <v>Sim</v>
      </c>
      <c r="I4332" s="8" t="str">
        <f>VLOOKUP(A4332,Planilha1!A:Y,24,FALSE)</f>
        <v>Sim</v>
      </c>
      <c r="J4332" s="8" t="str">
        <f>VLOOKUP(A4332,Planilha1!A:Y,25,FALSE)</f>
        <v>Sim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Não</v>
      </c>
      <c r="H4333" s="8" t="str">
        <f>VLOOKUP(A4333,Planilha1!A:Y,23,FALSE)</f>
        <v>Sim</v>
      </c>
      <c r="I4333" s="8" t="str">
        <f>VLOOKUP(A4333,Planilha1!A:Y,24,FALSE)</f>
        <v>Não</v>
      </c>
      <c r="J4333" s="8" t="str">
        <f>VLOOKUP(A4333,Planilha1!A:Y,25,FALSE)</f>
        <v>Sim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Não</v>
      </c>
      <c r="F4334" s="8" t="str">
        <f>VLOOKUP(A4334,Planilha1!A:Y,21,FALSE)</f>
        <v>Sim</v>
      </c>
      <c r="G4334" s="8" t="str">
        <f>VLOOKUP(A4334,Planilha1!A:Y,22,FALSE)</f>
        <v>Não</v>
      </c>
      <c r="H4334" s="8" t="str">
        <f>VLOOKUP(A4334,Planilha1!A:Y,23,FALSE)</f>
        <v>Sim</v>
      </c>
      <c r="I4334" s="8" t="str">
        <f>VLOOKUP(A4334,Planilha1!A:Y,24,FALSE)</f>
        <v>Não</v>
      </c>
      <c r="J4334" s="8" t="str">
        <f>VLOOKUP(A4334,Planilha1!A:Y,25,FALSE)</f>
        <v>Sim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Sim</v>
      </c>
      <c r="H4335" s="8" t="str">
        <f>VLOOKUP(A4335,Planilha1!A:Y,23,FALSE)</f>
        <v>Sim</v>
      </c>
      <c r="I4335" s="8" t="str">
        <f>VLOOKUP(A4335,Planilha1!A:Y,24,FALSE)</f>
        <v>Sim</v>
      </c>
      <c r="J4335" s="8" t="str">
        <f>VLOOKUP(A4335,Planilha1!A:Y,25,FALSE)</f>
        <v>Sim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Sim</v>
      </c>
      <c r="F4336" s="8" t="str">
        <f>VLOOKUP(A4336,Planilha1!A:Y,21,FALSE)</f>
        <v>Sim</v>
      </c>
      <c r="G4336" s="8" t="str">
        <f>VLOOKUP(A4336,Planilha1!A:Y,22,FALSE)</f>
        <v>Sim</v>
      </c>
      <c r="H4336" s="8" t="str">
        <f>VLOOKUP(A4336,Planilha1!A:Y,23,FALSE)</f>
        <v>Sim</v>
      </c>
      <c r="I4336" s="8" t="str">
        <f>VLOOKUP(A4336,Planilha1!A:Y,24,FALSE)</f>
        <v>Sim</v>
      </c>
      <c r="J4336" s="8" t="str">
        <f>VLOOKUP(A4336,Planilha1!A:Y,25,FALSE)</f>
        <v>Sim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Sim</v>
      </c>
      <c r="F4337" s="8" t="str">
        <f>VLOOKUP(A4337,Planilha1!A:Y,21,FALSE)</f>
        <v>Sim</v>
      </c>
      <c r="G4337" s="8" t="str">
        <f>VLOOKUP(A4337,Planilha1!A:Y,22,FALSE)</f>
        <v>Sim</v>
      </c>
      <c r="H4337" s="8" t="str">
        <f>VLOOKUP(A4337,Planilha1!A:Y,23,FALSE)</f>
        <v>Sim</v>
      </c>
      <c r="I4337" s="8" t="str">
        <f>VLOOKUP(A4337,Planilha1!A:Y,24,FALSE)</f>
        <v>Não</v>
      </c>
      <c r="J4337" s="8" t="str">
        <f>VLOOKUP(A4337,Planilha1!A:Y,25,FALSE)</f>
        <v>Sim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Não</v>
      </c>
      <c r="F4338" s="8" t="str">
        <f>VLOOKUP(A4338,Planilha1!A:Y,21,FALSE)</f>
        <v>Sim</v>
      </c>
      <c r="G4338" s="8" t="str">
        <f>VLOOKUP(A4338,Planilha1!A:Y,22,FALSE)</f>
        <v>Sim</v>
      </c>
      <c r="H4338" s="8" t="str">
        <f>VLOOKUP(A4338,Planilha1!A:Y,23,FALSE)</f>
        <v>Sim</v>
      </c>
      <c r="I4338" s="8" t="str">
        <f>VLOOKUP(A4338,Planilha1!A:Y,24,FALSE)</f>
        <v>Sim</v>
      </c>
      <c r="J4338" s="8" t="str">
        <f>VLOOKUP(A4338,Planilha1!A:Y,25,FALSE)</f>
        <v>Sim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Sim</v>
      </c>
      <c r="H4339" s="8" t="str">
        <f>VLOOKUP(A4339,Planilha1!A:Y,23,FALSE)</f>
        <v>Sim</v>
      </c>
      <c r="I4339" s="8" t="str">
        <f>VLOOKUP(A4339,Planilha1!A:Y,24,FALSE)</f>
        <v>Sim</v>
      </c>
      <c r="J4339" s="8" t="str">
        <f>VLOOKUP(A4339,Planilha1!A:Y,25,FALSE)</f>
        <v>Sim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Sim</v>
      </c>
      <c r="H4340" s="8" t="str">
        <f>VLOOKUP(A4340,Planilha1!A:Y,23,FALSE)</f>
        <v>Sim</v>
      </c>
      <c r="I4340" s="8" t="str">
        <f>VLOOKUP(A4340,Planilha1!A:Y,24,FALSE)</f>
        <v>Sim</v>
      </c>
      <c r="J4340" s="8" t="str">
        <f>VLOOKUP(A4340,Planilha1!A:Y,25,FALSE)</f>
        <v>Sim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Sim</v>
      </c>
      <c r="F4341" s="8" t="str">
        <f>VLOOKUP(A4341,Planilha1!A:Y,21,FALSE)</f>
        <v>Sim</v>
      </c>
      <c r="G4341" s="8" t="str">
        <f>VLOOKUP(A4341,Planilha1!A:Y,22,FALSE)</f>
        <v>Sim</v>
      </c>
      <c r="H4341" s="8" t="str">
        <f>VLOOKUP(A4341,Planilha1!A:Y,23,FALSE)</f>
        <v>Sim</v>
      </c>
      <c r="I4341" s="8" t="str">
        <f>VLOOKUP(A4341,Planilha1!A:Y,24,FALSE)</f>
        <v>Sim</v>
      </c>
      <c r="J4341" s="8" t="str">
        <f>VLOOKUP(A4341,Planilha1!A:Y,25,FALSE)</f>
        <v>Sim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Sim</v>
      </c>
      <c r="H4342" s="8" t="str">
        <f>VLOOKUP(A4342,Planilha1!A:Y,23,FALSE)</f>
        <v>Sim</v>
      </c>
      <c r="I4342" s="8" t="str">
        <f>VLOOKUP(A4342,Planilha1!A:Y,24,FALSE)</f>
        <v>Sim</v>
      </c>
      <c r="J4342" s="8" t="str">
        <f>VLOOKUP(A4342,Planilha1!A:Y,25,FALSE)</f>
        <v>Sim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Sim</v>
      </c>
      <c r="H4343" s="8" t="str">
        <f>VLOOKUP(A4343,Planilha1!A:Y,23,FALSE)</f>
        <v>Sim</v>
      </c>
      <c r="I4343" s="8" t="str">
        <f>VLOOKUP(A4343,Planilha1!A:Y,24,FALSE)</f>
        <v>Não</v>
      </c>
      <c r="J4343" s="8" t="str">
        <f>VLOOKUP(A4343,Planilha1!A:Y,25,FALSE)</f>
        <v>Sim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Sim</v>
      </c>
      <c r="H4344" s="8" t="str">
        <f>VLOOKUP(A4344,Planilha1!A:Y,23,FALSE)</f>
        <v>Sim</v>
      </c>
      <c r="I4344" s="8" t="str">
        <f>VLOOKUP(A4344,Planilha1!A:Y,24,FALSE)</f>
        <v>Sim</v>
      </c>
      <c r="J4344" s="8" t="str">
        <f>VLOOKUP(A4344,Planilha1!A:Y,25,FALSE)</f>
        <v>Sim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Sim</v>
      </c>
      <c r="H4345" s="8" t="str">
        <f>VLOOKUP(A4345,Planilha1!A:Y,23,FALSE)</f>
        <v>Sim</v>
      </c>
      <c r="I4345" s="8" t="str">
        <f>VLOOKUP(A4345,Planilha1!A:Y,24,FALSE)</f>
        <v>Sim</v>
      </c>
      <c r="J4345" s="8" t="str">
        <f>VLOOKUP(A4345,Planilha1!A:Y,25,FALSE)</f>
        <v>Sim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Sim</v>
      </c>
      <c r="H4346" s="8" t="str">
        <f>VLOOKUP(A4346,Planilha1!A:Y,23,FALSE)</f>
        <v>Sim</v>
      </c>
      <c r="I4346" s="8" t="str">
        <f>VLOOKUP(A4346,Planilha1!A:Y,24,FALSE)</f>
        <v>Sim</v>
      </c>
      <c r="J4346" s="8" t="str">
        <f>VLOOKUP(A4346,Planilha1!A:Y,25,FALSE)</f>
        <v>Sim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Não</v>
      </c>
      <c r="F4347" s="8" t="str">
        <f>VLOOKUP(A4347,Planilha1!A:Y,21,FALSE)</f>
        <v>Sim</v>
      </c>
      <c r="G4347" s="8" t="str">
        <f>VLOOKUP(A4347,Planilha1!A:Y,22,FALSE)</f>
        <v>Sim</v>
      </c>
      <c r="H4347" s="8" t="str">
        <f>VLOOKUP(A4347,Planilha1!A:Y,23,FALSE)</f>
        <v>Sim</v>
      </c>
      <c r="I4347" s="8" t="str">
        <f>VLOOKUP(A4347,Planilha1!A:Y,24,FALSE)</f>
        <v>Sim</v>
      </c>
      <c r="J4347" s="8" t="str">
        <f>VLOOKUP(A4347,Planilha1!A:Y,25,FALSE)</f>
        <v>Sim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Sim</v>
      </c>
      <c r="H4348" s="8" t="str">
        <f>VLOOKUP(A4348,Planilha1!A:Y,23,FALSE)</f>
        <v>Sim</v>
      </c>
      <c r="I4348" s="8" t="str">
        <f>VLOOKUP(A4348,Planilha1!A:Y,24,FALSE)</f>
        <v>Sim</v>
      </c>
      <c r="J4348" s="8" t="str">
        <f>VLOOKUP(A4348,Planilha1!A:Y,25,FALSE)</f>
        <v>Sim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Sim</v>
      </c>
      <c r="H4349" s="8" t="str">
        <f>VLOOKUP(A4349,Planilha1!A:Y,23,FALSE)</f>
        <v>Sim</v>
      </c>
      <c r="I4349" s="8" t="str">
        <f>VLOOKUP(A4349,Planilha1!A:Y,24,FALSE)</f>
        <v>Não</v>
      </c>
      <c r="J4349" s="8" t="str">
        <f>VLOOKUP(A4349,Planilha1!A:Y,25,FALSE)</f>
        <v>Sim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Sim</v>
      </c>
      <c r="H4350" s="8" t="str">
        <f>VLOOKUP(A4350,Planilha1!A:Y,23,FALSE)</f>
        <v>Sim</v>
      </c>
      <c r="I4350" s="8" t="str">
        <f>VLOOKUP(A4350,Planilha1!A:Y,24,FALSE)</f>
        <v>Sim</v>
      </c>
      <c r="J4350" s="8" t="str">
        <f>VLOOKUP(A4350,Planilha1!A:Y,25,FALSE)</f>
        <v>Sim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Sim</v>
      </c>
      <c r="H4351" s="8" t="str">
        <f>VLOOKUP(A4351,Planilha1!A:Y,23,FALSE)</f>
        <v>Sim</v>
      </c>
      <c r="I4351" s="8" t="str">
        <f>VLOOKUP(A4351,Planilha1!A:Y,24,FALSE)</f>
        <v>Sim</v>
      </c>
      <c r="J4351" s="8" t="str">
        <f>VLOOKUP(A4351,Planilha1!A:Y,25,FALSE)</f>
        <v>Sim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Sim</v>
      </c>
      <c r="H4352" s="8" t="str">
        <f>VLOOKUP(A4352,Planilha1!A:Y,23,FALSE)</f>
        <v>Sim</v>
      </c>
      <c r="I4352" s="8" t="str">
        <f>VLOOKUP(A4352,Planilha1!A:Y,24,FALSE)</f>
        <v>Não</v>
      </c>
      <c r="J4352" s="8" t="str">
        <f>VLOOKUP(A4352,Planilha1!A:Y,25,FALSE)</f>
        <v>Sim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Sim</v>
      </c>
      <c r="H4353" s="8" t="str">
        <f>VLOOKUP(A4353,Planilha1!A:Y,23,FALSE)</f>
        <v>Sim</v>
      </c>
      <c r="I4353" s="8" t="str">
        <f>VLOOKUP(A4353,Planilha1!A:Y,24,FALSE)</f>
        <v>Sim</v>
      </c>
      <c r="J4353" s="8" t="str">
        <f>VLOOKUP(A4353,Planilha1!A:Y,25,FALSE)</f>
        <v>Sim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Sim</v>
      </c>
      <c r="F4354" s="8" t="str">
        <f>VLOOKUP(A4354,Planilha1!A:Y,21,FALSE)</f>
        <v>Sim</v>
      </c>
      <c r="G4354" s="8" t="str">
        <f>VLOOKUP(A4354,Planilha1!A:Y,22,FALSE)</f>
        <v>Sim</v>
      </c>
      <c r="H4354" s="8" t="str">
        <f>VLOOKUP(A4354,Planilha1!A:Y,23,FALSE)</f>
        <v>Sim</v>
      </c>
      <c r="I4354" s="8" t="str">
        <f>VLOOKUP(A4354,Planilha1!A:Y,24,FALSE)</f>
        <v>Sim</v>
      </c>
      <c r="J4354" s="8" t="str">
        <f>VLOOKUP(A4354,Planilha1!A:Y,25,FALSE)</f>
        <v>Sim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Sim</v>
      </c>
      <c r="H4355" s="8" t="str">
        <f>VLOOKUP(A4355,Planilha1!A:Y,23,FALSE)</f>
        <v>Sim</v>
      </c>
      <c r="I4355" s="8" t="str">
        <f>VLOOKUP(A4355,Planilha1!A:Y,24,FALSE)</f>
        <v>Sim</v>
      </c>
      <c r="J4355" s="8" t="str">
        <f>VLOOKUP(A4355,Planilha1!A:Y,25,FALSE)</f>
        <v>Sim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Sim</v>
      </c>
      <c r="H4356" s="8" t="str">
        <f>VLOOKUP(A4356,Planilha1!A:Y,23,FALSE)</f>
        <v>Sim</v>
      </c>
      <c r="I4356" s="8" t="str">
        <f>VLOOKUP(A4356,Planilha1!A:Y,24,FALSE)</f>
        <v>Sim</v>
      </c>
      <c r="J4356" s="8" t="str">
        <f>VLOOKUP(A4356,Planilha1!A:Y,25,FALSE)</f>
        <v>Sim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Sim</v>
      </c>
      <c r="G4357" s="8" t="str">
        <f>VLOOKUP(A4357,Planilha1!A:Y,22,FALSE)</f>
        <v>Não</v>
      </c>
      <c r="H4357" s="8" t="str">
        <f>VLOOKUP(A4357,Planilha1!A:Y,23,FALSE)</f>
        <v>Sim</v>
      </c>
      <c r="I4357" s="8" t="str">
        <f>VLOOKUP(A4357,Planilha1!A:Y,24,FALSE)</f>
        <v>Não</v>
      </c>
      <c r="J4357" s="8" t="str">
        <f>VLOOKUP(A4357,Planilha1!A:Y,25,FALSE)</f>
        <v>Sim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Sim</v>
      </c>
      <c r="H4358" s="8" t="str">
        <f>VLOOKUP(A4358,Planilha1!A:Y,23,FALSE)</f>
        <v>Sim</v>
      </c>
      <c r="I4358" s="8" t="str">
        <f>VLOOKUP(A4358,Planilha1!A:Y,24,FALSE)</f>
        <v>Sim</v>
      </c>
      <c r="J4358" s="8" t="str">
        <f>VLOOKUP(A4358,Planilha1!A:Y,25,FALSE)</f>
        <v>Sim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Sim</v>
      </c>
      <c r="F4359" s="8" t="str">
        <f>VLOOKUP(A4359,Planilha1!A:Y,21,FALSE)</f>
        <v>Sim</v>
      </c>
      <c r="G4359" s="8" t="str">
        <f>VLOOKUP(A4359,Planilha1!A:Y,22,FALSE)</f>
        <v>Sim</v>
      </c>
      <c r="H4359" s="8" t="str">
        <f>VLOOKUP(A4359,Planilha1!A:Y,23,FALSE)</f>
        <v>Sim</v>
      </c>
      <c r="I4359" s="8" t="str">
        <f>VLOOKUP(A4359,Planilha1!A:Y,24,FALSE)</f>
        <v>Não</v>
      </c>
      <c r="J4359" s="8" t="str">
        <f>VLOOKUP(A4359,Planilha1!A:Y,25,FALSE)</f>
        <v>Sim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Sim</v>
      </c>
      <c r="F4360" s="8" t="str">
        <f>VLOOKUP(A4360,Planilha1!A:Y,21,FALSE)</f>
        <v>Sim</v>
      </c>
      <c r="G4360" s="8" t="str">
        <f>VLOOKUP(A4360,Planilha1!A:Y,22,FALSE)</f>
        <v>Sim</v>
      </c>
      <c r="H4360" s="8" t="str">
        <f>VLOOKUP(A4360,Planilha1!A:Y,23,FALSE)</f>
        <v>Sim</v>
      </c>
      <c r="I4360" s="8" t="str">
        <f>VLOOKUP(A4360,Planilha1!A:Y,24,FALSE)</f>
        <v>Sim</v>
      </c>
      <c r="J4360" s="8" t="str">
        <f>VLOOKUP(A4360,Planilha1!A:Y,25,FALSE)</f>
        <v>Sim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Sim</v>
      </c>
      <c r="H4361" s="8" t="str">
        <f>VLOOKUP(A4361,Planilha1!A:Y,23,FALSE)</f>
        <v>Sim</v>
      </c>
      <c r="I4361" s="8" t="str">
        <f>VLOOKUP(A4361,Planilha1!A:Y,24,FALSE)</f>
        <v>Sim</v>
      </c>
      <c r="J4361" s="8" t="str">
        <f>VLOOKUP(A4361,Planilha1!A:Y,25,FALSE)</f>
        <v>Sim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Sim</v>
      </c>
      <c r="H4362" s="8" t="str">
        <f>VLOOKUP(A4362,Planilha1!A:Y,23,FALSE)</f>
        <v>Sim</v>
      </c>
      <c r="I4362" s="8" t="str">
        <f>VLOOKUP(A4362,Planilha1!A:Y,24,FALSE)</f>
        <v>Sim</v>
      </c>
      <c r="J4362" s="8" t="str">
        <f>VLOOKUP(A4362,Planilha1!A:Y,25,FALSE)</f>
        <v>Sim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Sim</v>
      </c>
      <c r="H4363" s="8" t="str">
        <f>VLOOKUP(A4363,Planilha1!A:Y,23,FALSE)</f>
        <v>Sim</v>
      </c>
      <c r="I4363" s="8" t="str">
        <f>VLOOKUP(A4363,Planilha1!A:Y,24,FALSE)</f>
        <v>Sim</v>
      </c>
      <c r="J4363" s="8" t="str">
        <f>VLOOKUP(A4363,Planilha1!A:Y,25,FALSE)</f>
        <v>Sim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Sim</v>
      </c>
      <c r="H4364" s="8" t="str">
        <f>VLOOKUP(A4364,Planilha1!A:Y,23,FALSE)</f>
        <v>Sim</v>
      </c>
      <c r="I4364" s="8" t="str">
        <f>VLOOKUP(A4364,Planilha1!A:Y,24,FALSE)</f>
        <v>Sim</v>
      </c>
      <c r="J4364" s="8" t="str">
        <f>VLOOKUP(A4364,Planilha1!A:Y,25,FALSE)</f>
        <v>Sim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Sim</v>
      </c>
      <c r="H4365" s="8" t="str">
        <f>VLOOKUP(A4365,Planilha1!A:Y,23,FALSE)</f>
        <v>Sim</v>
      </c>
      <c r="I4365" s="8" t="str">
        <f>VLOOKUP(A4365,Planilha1!A:Y,24,FALSE)</f>
        <v>Sim</v>
      </c>
      <c r="J4365" s="8" t="str">
        <f>VLOOKUP(A4365,Planilha1!A:Y,25,FALSE)</f>
        <v>Sim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Sim</v>
      </c>
      <c r="H4366" s="8" t="str">
        <f>VLOOKUP(A4366,Planilha1!A:Y,23,FALSE)</f>
        <v>Sim</v>
      </c>
      <c r="I4366" s="8" t="str">
        <f>VLOOKUP(A4366,Planilha1!A:Y,24,FALSE)</f>
        <v>Sim</v>
      </c>
      <c r="J4366" s="8" t="str">
        <f>VLOOKUP(A4366,Planilha1!A:Y,25,FALSE)</f>
        <v>Sim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Sim</v>
      </c>
      <c r="H4367" s="8" t="str">
        <f>VLOOKUP(A4367,Planilha1!A:Y,23,FALSE)</f>
        <v>Sim</v>
      </c>
      <c r="I4367" s="8" t="str">
        <f>VLOOKUP(A4367,Planilha1!A:Y,24,FALSE)</f>
        <v>Sim</v>
      </c>
      <c r="J4367" s="8" t="str">
        <f>VLOOKUP(A4367,Planilha1!A:Y,25,FALSE)</f>
        <v>Sim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Sim</v>
      </c>
      <c r="H4368" s="8" t="str">
        <f>VLOOKUP(A4368,Planilha1!A:Y,23,FALSE)</f>
        <v>Sim</v>
      </c>
      <c r="I4368" s="8" t="str">
        <f>VLOOKUP(A4368,Planilha1!A:Y,24,FALSE)</f>
        <v>Sim</v>
      </c>
      <c r="J4368" s="8" t="str">
        <f>VLOOKUP(A4368,Planilha1!A:Y,25,FALSE)</f>
        <v>Sim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Não</v>
      </c>
      <c r="F4369" s="8" t="str">
        <f>VLOOKUP(A4369,Planilha1!A:Y,21,FALSE)</f>
        <v>Sim</v>
      </c>
      <c r="G4369" s="8" t="str">
        <f>VLOOKUP(A4369,Planilha1!A:Y,22,FALSE)</f>
        <v>Sim</v>
      </c>
      <c r="H4369" s="8" t="str">
        <f>VLOOKUP(A4369,Planilha1!A:Y,23,FALSE)</f>
        <v>Sim</v>
      </c>
      <c r="I4369" s="8" t="str">
        <f>VLOOKUP(A4369,Planilha1!A:Y,24,FALSE)</f>
        <v>Não</v>
      </c>
      <c r="J4369" s="8" t="str">
        <f>VLOOKUP(A4369,Planilha1!A:Y,25,FALSE)</f>
        <v>Sim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Sim</v>
      </c>
      <c r="H4370" s="8" t="str">
        <f>VLOOKUP(A4370,Planilha1!A:Y,23,FALSE)</f>
        <v>Sim</v>
      </c>
      <c r="I4370" s="8" t="str">
        <f>VLOOKUP(A4370,Planilha1!A:Y,24,FALSE)</f>
        <v>Sim</v>
      </c>
      <c r="J4370" s="8" t="str">
        <f>VLOOKUP(A4370,Planilha1!A:Y,25,FALSE)</f>
        <v>Sim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Sim</v>
      </c>
      <c r="H4371" s="8" t="str">
        <f>VLOOKUP(A4371,Planilha1!A:Y,23,FALSE)</f>
        <v>Sim</v>
      </c>
      <c r="I4371" s="8" t="str">
        <f>VLOOKUP(A4371,Planilha1!A:Y,24,FALSE)</f>
        <v>Sim</v>
      </c>
      <c r="J4371" s="8" t="str">
        <f>VLOOKUP(A4371,Planilha1!A:Y,25,FALSE)</f>
        <v>Sim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Sim</v>
      </c>
      <c r="H4372" s="8" t="str">
        <f>VLOOKUP(A4372,Planilha1!A:Y,23,FALSE)</f>
        <v>Sim</v>
      </c>
      <c r="I4372" s="8" t="str">
        <f>VLOOKUP(A4372,Planilha1!A:Y,24,FALSE)</f>
        <v>Sim</v>
      </c>
      <c r="J4372" s="8" t="str">
        <f>VLOOKUP(A4372,Planilha1!A:Y,25,FALSE)</f>
        <v>Sim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Sim</v>
      </c>
      <c r="H4373" s="8" t="str">
        <f>VLOOKUP(A4373,Planilha1!A:Y,23,FALSE)</f>
        <v>Sim</v>
      </c>
      <c r="I4373" s="8" t="str">
        <f>VLOOKUP(A4373,Planilha1!A:Y,24,FALSE)</f>
        <v>Sim</v>
      </c>
      <c r="J4373" s="8" t="str">
        <f>VLOOKUP(A4373,Planilha1!A:Y,25,FALSE)</f>
        <v>Sim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Sim</v>
      </c>
      <c r="H4374" s="8" t="str">
        <f>VLOOKUP(A4374,Planilha1!A:Y,23,FALSE)</f>
        <v>Sim</v>
      </c>
      <c r="I4374" s="8" t="str">
        <f>VLOOKUP(A4374,Planilha1!A:Y,24,FALSE)</f>
        <v>Sim</v>
      </c>
      <c r="J4374" s="8" t="str">
        <f>VLOOKUP(A4374,Planilha1!A:Y,25,FALSE)</f>
        <v>Sim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Sim</v>
      </c>
      <c r="H4375" s="8" t="str">
        <f>VLOOKUP(A4375,Planilha1!A:Y,23,FALSE)</f>
        <v>Sim</v>
      </c>
      <c r="I4375" s="8" t="str">
        <f>VLOOKUP(A4375,Planilha1!A:Y,24,FALSE)</f>
        <v>Sim</v>
      </c>
      <c r="J4375" s="8" t="str">
        <f>VLOOKUP(A4375,Planilha1!A:Y,25,FALSE)</f>
        <v>Sim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Sim</v>
      </c>
      <c r="H4376" s="8" t="str">
        <f>VLOOKUP(A4376,Planilha1!A:Y,23,FALSE)</f>
        <v>Sim</v>
      </c>
      <c r="I4376" s="8" t="str">
        <f>VLOOKUP(A4376,Planilha1!A:Y,24,FALSE)</f>
        <v>Sim</v>
      </c>
      <c r="J4376" s="8" t="str">
        <f>VLOOKUP(A4376,Planilha1!A:Y,25,FALSE)</f>
        <v>Sim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Sim</v>
      </c>
      <c r="G4377" s="8" t="str">
        <f>VLOOKUP(A4377,Planilha1!A:Y,22,FALSE)</f>
        <v>Não</v>
      </c>
      <c r="H4377" s="8" t="str">
        <f>VLOOKUP(A4377,Planilha1!A:Y,23,FALSE)</f>
        <v>Sim</v>
      </c>
      <c r="I4377" s="8" t="str">
        <f>VLOOKUP(A4377,Planilha1!A:Y,24,FALSE)</f>
        <v>Não</v>
      </c>
      <c r="J4377" s="8" t="str">
        <f>VLOOKUP(A4377,Planilha1!A:Y,25,FALSE)</f>
        <v>Sim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Sim</v>
      </c>
      <c r="H4378" s="8" t="str">
        <f>VLOOKUP(A4378,Planilha1!A:Y,23,FALSE)</f>
        <v>Sim</v>
      </c>
      <c r="I4378" s="8" t="str">
        <f>VLOOKUP(A4378,Planilha1!A:Y,24,FALSE)</f>
        <v>Sim</v>
      </c>
      <c r="J4378" s="8" t="str">
        <f>VLOOKUP(A4378,Planilha1!A:Y,25,FALSE)</f>
        <v>Sim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Sim</v>
      </c>
      <c r="F4379" s="8" t="str">
        <f>VLOOKUP(A4379,Planilha1!A:Y,21,FALSE)</f>
        <v>Sim</v>
      </c>
      <c r="G4379" s="8" t="str">
        <f>VLOOKUP(A4379,Planilha1!A:Y,22,FALSE)</f>
        <v>Sim</v>
      </c>
      <c r="H4379" s="8" t="str">
        <f>VLOOKUP(A4379,Planilha1!A:Y,23,FALSE)</f>
        <v>Sim</v>
      </c>
      <c r="I4379" s="8" t="str">
        <f>VLOOKUP(A4379,Planilha1!A:Y,24,FALSE)</f>
        <v>Sim</v>
      </c>
      <c r="J4379" s="8" t="str">
        <f>VLOOKUP(A4379,Planilha1!A:Y,25,FALSE)</f>
        <v>Sim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Sim</v>
      </c>
      <c r="H4380" s="8" t="str">
        <f>VLOOKUP(A4380,Planilha1!A:Y,23,FALSE)</f>
        <v>Sim</v>
      </c>
      <c r="I4380" s="8" t="str">
        <f>VLOOKUP(A4380,Planilha1!A:Y,24,FALSE)</f>
        <v>Sim</v>
      </c>
      <c r="J4380" s="8" t="str">
        <f>VLOOKUP(A4380,Planilha1!A:Y,25,FALSE)</f>
        <v>Sim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Sim</v>
      </c>
      <c r="H4381" s="8" t="str">
        <f>VLOOKUP(A4381,Planilha1!A:Y,23,FALSE)</f>
        <v>Sim</v>
      </c>
      <c r="I4381" s="8" t="str">
        <f>VLOOKUP(A4381,Planilha1!A:Y,24,FALSE)</f>
        <v>Sim</v>
      </c>
      <c r="J4381" s="8" t="str">
        <f>VLOOKUP(A4381,Planilha1!A:Y,25,FALSE)</f>
        <v>Sim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Sim</v>
      </c>
      <c r="H4382" s="8" t="str">
        <f>VLOOKUP(A4382,Planilha1!A:Y,23,FALSE)</f>
        <v>Sim</v>
      </c>
      <c r="I4382" s="8" t="str">
        <f>VLOOKUP(A4382,Planilha1!A:Y,24,FALSE)</f>
        <v>Sim</v>
      </c>
      <c r="J4382" s="8" t="str">
        <f>VLOOKUP(A4382,Planilha1!A:Y,25,FALSE)</f>
        <v>Sim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Não</v>
      </c>
      <c r="H4383" s="8" t="str">
        <f>VLOOKUP(A4383,Planilha1!A:Y,23,FALSE)</f>
        <v>Sim</v>
      </c>
      <c r="I4383" s="8" t="str">
        <f>VLOOKUP(A4383,Planilha1!A:Y,24,FALSE)</f>
        <v>Não</v>
      </c>
      <c r="J4383" s="8" t="str">
        <f>VLOOKUP(A4383,Planilha1!A:Y,25,FALSE)</f>
        <v>Sim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topLeftCell="D4338" workbookViewId="0">
      <selection activeCell="S5" sqref="S5:S4373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46604</v>
      </c>
      <c r="C5" s="18">
        <f>IFERROR(VLOOKUP(A5,[1]Monitoramento_Base_somente_Said!$A:$J,6,FALSE),0)</f>
        <v>27214522</v>
      </c>
      <c r="D5" s="18">
        <f>IFERROR(VLOOKUP(A5,[1]Monitoramento_Base_somente_Said!$A:$J,7,FALSE),0)</f>
        <v>78612</v>
      </c>
      <c r="E5" s="18">
        <f>IFERROR(VLOOKUP(A5,[1]Monitoramento_Base_somente_Said!$A:$J,8,FALSE),0)</f>
        <v>25727242</v>
      </c>
      <c r="F5" s="18">
        <f>IFERROR(VLOOKUP(A5,[1]Monitoramento_Base_somente_Said!$A:$J,9,FALSE),0)</f>
        <v>900</v>
      </c>
      <c r="G5" s="18">
        <f>IFERROR(VLOOKUP(A5,[1]Monitoramento_Base_somente_Said!$A:$J,10,FALSE),0)</f>
        <v>8023021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IFERROR(VLOOKUP(A5,[3]soabnafar!$A:$G,2,FALSE),0)</f>
        <v>0</v>
      </c>
      <c r="O5" s="18">
        <f>IFERROR(VLOOKUP(A5,[3]soabnafar!$A:$G,3,FALSE),0)</f>
        <v>0</v>
      </c>
      <c r="P5" s="18">
        <f>IFERROR(VLOOKUP(A5,[3]soabnafar!$A:$G,4,FALSE),0)</f>
        <v>0</v>
      </c>
      <c r="Q5" s="18">
        <f>IFERROR(VLOOKUP(A5,[3]soabnafar!$A:$G,5,FALSE),0)</f>
        <v>0</v>
      </c>
      <c r="R5" s="18">
        <f>IFERROR(VLOOKUP(A5,[3]soabnafar!$A:$H,6,FALSE),0)</f>
        <v>0</v>
      </c>
      <c r="S5" s="18">
        <f>IFERROR(VLOOKUP(A5,[3]soabnafar!$A:$I,7,FALSE),0)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Sim</v>
      </c>
      <c r="W5" s="18" t="str">
        <f t="shared" si="0"/>
        <v>Sim</v>
      </c>
      <c r="X5" s="18" t="str">
        <f>IF(F5+L5+R5&gt;0,"Sim","Não")</f>
        <v>Sim</v>
      </c>
      <c r="Y5" s="18" t="str">
        <f t="shared" si="0"/>
        <v>Sim</v>
      </c>
    </row>
    <row r="6" spans="1:25" x14ac:dyDescent="0.25">
      <c r="A6" s="19">
        <v>120005</v>
      </c>
      <c r="B6" s="18">
        <f>IFERROR(VLOOKUP(A6,[1]Monitoramento_Base_somente_Said!$A:$J,5,FALSE),0)</f>
        <v>1734</v>
      </c>
      <c r="C6" s="18">
        <f>IFERROR(VLOOKUP(A6,[1]Monitoramento_Base_somente_Said!$A:$J,6,FALSE),0)</f>
        <v>13290974</v>
      </c>
      <c r="D6" s="18">
        <f>IFERROR(VLOOKUP(A6,[1]Monitoramento_Base_somente_Said!$A:$J,7,FALSE),0)</f>
        <v>0</v>
      </c>
      <c r="E6" s="18">
        <f>IFERROR(VLOOKUP(A6,[1]Monitoramento_Base_somente_Said!$A:$J,8,FALSE),0)</f>
        <v>16736735</v>
      </c>
      <c r="F6" s="18">
        <f>IFERROR(VLOOKUP(A6,[1]Monitoramento_Base_somente_Said!$A:$J,9,FALSE),0)</f>
        <v>296</v>
      </c>
      <c r="G6" s="18">
        <f>IFERROR(VLOOKUP(A6,[1]Monitoramento_Base_somente_Said!$A:$J,10,FALSE),0)</f>
        <v>5399784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IFERROR(VLOOKUP(A6,[3]soabnafar!$A:$G,2,FALSE),0)</f>
        <v>0</v>
      </c>
      <c r="O6" s="18">
        <f>IFERROR(VLOOKUP(A6,[3]soabnafar!$A:$G,3,FALSE),0)</f>
        <v>0</v>
      </c>
      <c r="P6" s="18">
        <f>IFERROR(VLOOKUP(A6,[3]soabnafar!$A:$G,4,FALSE),0)</f>
        <v>0</v>
      </c>
      <c r="Q6" s="18">
        <f>IFERROR(VLOOKUP(A6,[3]soabnafar!$A:$G,5,FALSE),0)</f>
        <v>0</v>
      </c>
      <c r="R6" s="18">
        <f>IFERROR(VLOOKUP(A6,[3]soabnafar!$A:$H,6,FALSE),0)</f>
        <v>0</v>
      </c>
      <c r="S6" s="18">
        <f>IFERROR(VLOOKUP(A6,[3]soabnafar!$A:$I,7,FALSE),0)</f>
        <v>0</v>
      </c>
      <c r="T6" s="18" t="str">
        <f t="shared" ref="T6:T69" si="1">IF(B6+H6+N6&gt;0,"Sim","Não")</f>
        <v>Sim</v>
      </c>
      <c r="U6" s="18" t="str">
        <f t="shared" ref="U6:U69" si="2">IF(C6+I6+O6&gt;0,"Sim","Não")</f>
        <v>Sim</v>
      </c>
      <c r="V6" s="18" t="str">
        <f t="shared" ref="V6:V69" si="3">IF(D6+J6+P6&gt;0,"Sim","Não")</f>
        <v>Não</v>
      </c>
      <c r="W6" s="18" t="str">
        <f t="shared" ref="W6:W69" si="4">IF(E6+K6+Q6&gt;0,"Sim","Não")</f>
        <v>Sim</v>
      </c>
      <c r="X6" s="18" t="str">
        <f t="shared" ref="X6:X69" si="5">IF(F6+L6+R6&gt;0,"Sim","Não")</f>
        <v>Sim</v>
      </c>
      <c r="Y6" s="18" t="str">
        <f t="shared" ref="Y6:Y69" si="6">IF(G6+M6+S6&gt;0,"Sim","Não")</f>
        <v>Sim</v>
      </c>
    </row>
    <row r="7" spans="1:25" x14ac:dyDescent="0.25">
      <c r="A7" s="19">
        <v>120010</v>
      </c>
      <c r="B7" s="18">
        <f>IFERROR(VLOOKUP(A7,[1]Monitoramento_Base_somente_Said!$A:$J,5,FALSE),0)</f>
        <v>48824</v>
      </c>
      <c r="C7" s="18">
        <f>IFERROR(VLOOKUP(A7,[1]Monitoramento_Base_somente_Said!$A:$J,6,FALSE),0)</f>
        <v>24237754</v>
      </c>
      <c r="D7" s="18">
        <f>IFERROR(VLOOKUP(A7,[1]Monitoramento_Base_somente_Said!$A:$J,7,FALSE),0)</f>
        <v>47500</v>
      </c>
      <c r="E7" s="18">
        <f>IFERROR(VLOOKUP(A7,[1]Monitoramento_Base_somente_Said!$A:$J,8,FALSE),0)</f>
        <v>32198997</v>
      </c>
      <c r="F7" s="18">
        <f>IFERROR(VLOOKUP(A7,[1]Monitoramento_Base_somente_Said!$A:$J,9,FALSE),0)</f>
        <v>33033</v>
      </c>
      <c r="G7" s="18">
        <f>IFERROR(VLOOKUP(A7,[1]Monitoramento_Base_somente_Said!$A:$J,10,FALSE),0)</f>
        <v>12794159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IFERROR(VLOOKUP(A7,[3]soabnafar!$A:$G,2,FALSE),0)</f>
        <v>0</v>
      </c>
      <c r="O7" s="18">
        <f>IFERROR(VLOOKUP(A7,[3]soabnafar!$A:$G,3,FALSE),0)</f>
        <v>0</v>
      </c>
      <c r="P7" s="18">
        <f>IFERROR(VLOOKUP(A7,[3]soabnafar!$A:$G,4,FALSE),0)</f>
        <v>0</v>
      </c>
      <c r="Q7" s="18">
        <f>IFERROR(VLOOKUP(A7,[3]soabnafar!$A:$G,5,FALSE),0)</f>
        <v>0</v>
      </c>
      <c r="R7" s="18">
        <f>IFERROR(VLOOKUP(A7,[3]soabnafar!$A:$H,6,FALSE),0)</f>
        <v>0</v>
      </c>
      <c r="S7" s="18">
        <f>IFERROR(VLOOKUP(A7,[3]soabnafar!$A:$I,7,FALSE),0)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Sim</v>
      </c>
      <c r="W7" s="18" t="str">
        <f t="shared" si="4"/>
        <v>Sim</v>
      </c>
      <c r="X7" s="18" t="str">
        <f t="shared" si="5"/>
        <v>Sim</v>
      </c>
      <c r="Y7" s="18" t="str">
        <f t="shared" si="6"/>
        <v>Sim</v>
      </c>
    </row>
    <row r="8" spans="1:25" x14ac:dyDescent="0.25">
      <c r="A8" s="19">
        <v>120013</v>
      </c>
      <c r="B8" s="18">
        <f>IFERROR(VLOOKUP(A8,[1]Monitoramento_Base_somente_Said!$A:$J,5,FALSE),0)</f>
        <v>96738</v>
      </c>
      <c r="C8" s="18">
        <f>IFERROR(VLOOKUP(A8,[1]Monitoramento_Base_somente_Said!$A:$J,6,FALSE),0)</f>
        <v>24790931</v>
      </c>
      <c r="D8" s="18">
        <f>IFERROR(VLOOKUP(A8,[1]Monitoramento_Base_somente_Said!$A:$J,7,FALSE),0)</f>
        <v>145999</v>
      </c>
      <c r="E8" s="18">
        <f>IFERROR(VLOOKUP(A8,[1]Monitoramento_Base_somente_Said!$A:$J,8,FALSE),0)</f>
        <v>29585228</v>
      </c>
      <c r="F8" s="18">
        <f>IFERROR(VLOOKUP(A8,[1]Monitoramento_Base_somente_Said!$A:$J,9,FALSE),0)</f>
        <v>68706</v>
      </c>
      <c r="G8" s="18">
        <f>IFERROR(VLOOKUP(A8,[1]Monitoramento_Base_somente_Said!$A:$J,10,FALSE),0)</f>
        <v>11785123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IFERROR(VLOOKUP(A8,[3]soabnafar!$A:$G,2,FALSE),0)</f>
        <v>0</v>
      </c>
      <c r="O8" s="18">
        <f>IFERROR(VLOOKUP(A8,[3]soabnafar!$A:$G,3,FALSE),0)</f>
        <v>0</v>
      </c>
      <c r="P8" s="18">
        <f>IFERROR(VLOOKUP(A8,[3]soabnafar!$A:$G,4,FALSE),0)</f>
        <v>0</v>
      </c>
      <c r="Q8" s="18">
        <f>IFERROR(VLOOKUP(A8,[3]soabnafar!$A:$G,5,FALSE),0)</f>
        <v>0</v>
      </c>
      <c r="R8" s="18">
        <f>IFERROR(VLOOKUP(A8,[3]soabnafar!$A:$H,6,FALSE),0)</f>
        <v>0</v>
      </c>
      <c r="S8" s="18">
        <f>IFERROR(VLOOKUP(A8,[3]soabnafar!$A:$I,7,FALSE),0)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Sim</v>
      </c>
      <c r="W8" s="18" t="str">
        <f t="shared" si="4"/>
        <v>Sim</v>
      </c>
      <c r="X8" s="18" t="str">
        <f t="shared" si="5"/>
        <v>Sim</v>
      </c>
      <c r="Y8" s="18" t="str">
        <f t="shared" si="6"/>
        <v>Sim</v>
      </c>
    </row>
    <row r="9" spans="1:25" x14ac:dyDescent="0.25">
      <c r="A9" s="19">
        <v>120017</v>
      </c>
      <c r="B9" s="18">
        <f>IFERROR(VLOOKUP(A9,[1]Monitoramento_Base_somente_Said!$A:$J,5,FALSE),0)</f>
        <v>0</v>
      </c>
      <c r="C9" s="18">
        <f>IFERROR(VLOOKUP(A9,[1]Monitoramento_Base_somente_Said!$A:$J,6,FALSE),0)</f>
        <v>9380</v>
      </c>
      <c r="D9" s="18">
        <f>IFERROR(VLOOKUP(A9,[1]Monitoramento_Base_somente_Said!$A:$J,7,FALSE),0)</f>
        <v>0</v>
      </c>
      <c r="E9" s="18">
        <f>IFERROR(VLOOKUP(A9,[1]Monitoramento_Base_somente_Said!$A:$J,8,FALSE),0)</f>
        <v>10050</v>
      </c>
      <c r="F9" s="18">
        <f>IFERROR(VLOOKUP(A9,[1]Monitoramento_Base_somente_Said!$A:$J,9,FALSE),0)</f>
        <v>0</v>
      </c>
      <c r="G9" s="18">
        <f>IFERROR(VLOOKUP(A9,[1]Monitoramento_Base_somente_Said!$A:$J,10,FALSE),0)</f>
        <v>3350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IFERROR(VLOOKUP(A9,[3]soabnafar!$A:$G,2,FALSE),0)</f>
        <v>0</v>
      </c>
      <c r="O9" s="18">
        <f>IFERROR(VLOOKUP(A9,[3]soabnafar!$A:$G,3,FALSE),0)</f>
        <v>0</v>
      </c>
      <c r="P9" s="18">
        <f>IFERROR(VLOOKUP(A9,[3]soabnafar!$A:$G,4,FALSE),0)</f>
        <v>0</v>
      </c>
      <c r="Q9" s="18">
        <f>IFERROR(VLOOKUP(A9,[3]soabnafar!$A:$G,5,FALSE),0)</f>
        <v>0</v>
      </c>
      <c r="R9" s="18">
        <f>IFERROR(VLOOKUP(A9,[3]soabnafar!$A:$H,6,FALSE),0)</f>
        <v>0</v>
      </c>
      <c r="S9" s="18">
        <f>IFERROR(VLOOKUP(A9,[3]soabnafar!$A:$I,7,FALSE),0)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Sim</v>
      </c>
      <c r="X9" s="18" t="str">
        <f t="shared" si="5"/>
        <v>Não</v>
      </c>
      <c r="Y9" s="18" t="str">
        <f t="shared" si="6"/>
        <v>Sim</v>
      </c>
    </row>
    <row r="10" spans="1:25" x14ac:dyDescent="0.25">
      <c r="A10" s="19">
        <v>120025</v>
      </c>
      <c r="B10" s="18">
        <f>IFERROR(VLOOKUP(A10,[1]Monitoramento_Base_somente_Said!$A:$J,5,FALSE),0)</f>
        <v>413363</v>
      </c>
      <c r="C10" s="18">
        <f>IFERROR(VLOOKUP(A10,[1]Monitoramento_Base_somente_Said!$A:$J,6,FALSE),0)</f>
        <v>56967428</v>
      </c>
      <c r="D10" s="18">
        <f>IFERROR(VLOOKUP(A10,[1]Monitoramento_Base_somente_Said!$A:$J,7,FALSE),0)</f>
        <v>166111</v>
      </c>
      <c r="E10" s="18">
        <f>IFERROR(VLOOKUP(A10,[1]Monitoramento_Base_somente_Said!$A:$J,8,FALSE),0)</f>
        <v>47528952</v>
      </c>
      <c r="F10" s="18">
        <f>IFERROR(VLOOKUP(A10,[1]Monitoramento_Base_somente_Said!$A:$J,9,FALSE),0)</f>
        <v>353776</v>
      </c>
      <c r="G10" s="18">
        <f>IFERROR(VLOOKUP(A10,[1]Monitoramento_Base_somente_Said!$A:$J,10,FALSE),0)</f>
        <v>13732992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IFERROR(VLOOKUP(A10,[3]soabnafar!$A:$G,2,FALSE),0)</f>
        <v>0</v>
      </c>
      <c r="O10" s="18">
        <f>IFERROR(VLOOKUP(A10,[3]soabnafar!$A:$G,3,FALSE),0)</f>
        <v>0</v>
      </c>
      <c r="P10" s="18">
        <f>IFERROR(VLOOKUP(A10,[3]soabnafar!$A:$G,4,FALSE),0)</f>
        <v>0</v>
      </c>
      <c r="Q10" s="18">
        <f>IFERROR(VLOOKUP(A10,[3]soabnafar!$A:$G,5,FALSE),0)</f>
        <v>0</v>
      </c>
      <c r="R10" s="18">
        <f>IFERROR(VLOOKUP(A10,[3]soabnafar!$A:$H,6,FALSE),0)</f>
        <v>0</v>
      </c>
      <c r="S10" s="18">
        <f>IFERROR(VLOOKUP(A10,[3]soabnafar!$A:$I,7,FALSE),0)</f>
        <v>0</v>
      </c>
      <c r="T10" s="18" t="str">
        <f t="shared" si="1"/>
        <v>Sim</v>
      </c>
      <c r="U10" s="18" t="str">
        <f t="shared" si="2"/>
        <v>Sim</v>
      </c>
      <c r="V10" s="18" t="str">
        <f t="shared" si="3"/>
        <v>Sim</v>
      </c>
      <c r="W10" s="18" t="str">
        <f t="shared" si="4"/>
        <v>Sim</v>
      </c>
      <c r="X10" s="18" t="str">
        <f t="shared" si="5"/>
        <v>Sim</v>
      </c>
      <c r="Y10" s="18" t="str">
        <f t="shared" si="6"/>
        <v>Sim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IFERROR(VLOOKUP(A11,[3]soabnafar!$A:$G,2,FALSE),0)</f>
        <v>0</v>
      </c>
      <c r="O11" s="18">
        <f>IFERROR(VLOOKUP(A11,[3]soabnafar!$A:$G,3,FALSE),0)</f>
        <v>0</v>
      </c>
      <c r="P11" s="18">
        <f>IFERROR(VLOOKUP(A11,[3]soabnafar!$A:$G,4,FALSE),0)</f>
        <v>0</v>
      </c>
      <c r="Q11" s="18">
        <f>IFERROR(VLOOKUP(A11,[3]soabnafar!$A:$G,5,FALSE),0)</f>
        <v>0</v>
      </c>
      <c r="R11" s="18">
        <f>IFERROR(VLOOKUP(A11,[3]soabnafar!$A:$H,6,FALSE),0)</f>
        <v>0</v>
      </c>
      <c r="S11" s="18">
        <f>IFERROR(VLOOKUP(A11,[3]soabnafar!$A:$I,7,FALSE),0)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IFERROR(VLOOKUP(A12,[3]soabnafar!$A:$G,2,FALSE),0)</f>
        <v>0</v>
      </c>
      <c r="O12" s="18">
        <f>IFERROR(VLOOKUP(A12,[3]soabnafar!$A:$G,3,FALSE),0)</f>
        <v>0</v>
      </c>
      <c r="P12" s="18">
        <f>IFERROR(VLOOKUP(A12,[3]soabnafar!$A:$G,4,FALSE),0)</f>
        <v>0</v>
      </c>
      <c r="Q12" s="18">
        <f>IFERROR(VLOOKUP(A12,[3]soabnafar!$A:$G,5,FALSE),0)</f>
        <v>0</v>
      </c>
      <c r="R12" s="18">
        <f>IFERROR(VLOOKUP(A12,[3]soabnafar!$A:$H,6,FALSE),0)</f>
        <v>0</v>
      </c>
      <c r="S12" s="18">
        <f>IFERROR(VLOOKUP(A12,[3]soabnafar!$A:$I,7,FALSE),0)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520440</v>
      </c>
      <c r="C13" s="18">
        <f>IFERROR(VLOOKUP(A13,[1]Monitoramento_Base_somente_Said!$A:$J,6,FALSE),0)</f>
        <v>75549489</v>
      </c>
      <c r="D13" s="18">
        <f>IFERROR(VLOOKUP(A13,[1]Monitoramento_Base_somente_Said!$A:$J,7,FALSE),0)</f>
        <v>318493</v>
      </c>
      <c r="E13" s="18">
        <f>IFERROR(VLOOKUP(A13,[1]Monitoramento_Base_somente_Said!$A:$J,8,FALSE),0)</f>
        <v>64756862</v>
      </c>
      <c r="F13" s="18">
        <f>IFERROR(VLOOKUP(A13,[1]Monitoramento_Base_somente_Said!$A:$J,9,FALSE),0)</f>
        <v>7323</v>
      </c>
      <c r="G13" s="18">
        <f>IFERROR(VLOOKUP(A13,[1]Monitoramento_Base_somente_Said!$A:$J,10,FALSE),0)</f>
        <v>22367772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IFERROR(VLOOKUP(A13,[3]soabnafar!$A:$G,2,FALSE),0)</f>
        <v>0</v>
      </c>
      <c r="O13" s="18">
        <f>IFERROR(VLOOKUP(A13,[3]soabnafar!$A:$G,3,FALSE),0)</f>
        <v>0</v>
      </c>
      <c r="P13" s="18">
        <f>IFERROR(VLOOKUP(A13,[3]soabnafar!$A:$G,4,FALSE),0)</f>
        <v>0</v>
      </c>
      <c r="Q13" s="18">
        <f>IFERROR(VLOOKUP(A13,[3]soabnafar!$A:$G,5,FALSE),0)</f>
        <v>0</v>
      </c>
      <c r="R13" s="18">
        <f>IFERROR(VLOOKUP(A13,[3]soabnafar!$A:$H,6,FALSE),0)</f>
        <v>0</v>
      </c>
      <c r="S13" s="18">
        <f>IFERROR(VLOOKUP(A13,[3]soabnafar!$A:$I,7,FALSE),0)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Sim</v>
      </c>
      <c r="W13" s="18" t="str">
        <f t="shared" si="4"/>
        <v>Sim</v>
      </c>
      <c r="X13" s="18" t="str">
        <f t="shared" si="5"/>
        <v>Sim</v>
      </c>
      <c r="Y13" s="18" t="str">
        <f t="shared" si="6"/>
        <v>Sim</v>
      </c>
    </row>
    <row r="14" spans="1:25" x14ac:dyDescent="0.25">
      <c r="A14" s="19">
        <v>120034</v>
      </c>
      <c r="B14" s="18">
        <f>IFERROR(VLOOKUP(A14,[1]Monitoramento_Base_somente_Said!$A:$J,5,FALSE),0)</f>
        <v>0</v>
      </c>
      <c r="C14" s="18">
        <f>IFERROR(VLOOKUP(A14,[1]Monitoramento_Base_somente_Said!$A:$J,6,FALSE),0)</f>
        <v>153220200</v>
      </c>
      <c r="D14" s="18">
        <f>IFERROR(VLOOKUP(A14,[1]Monitoramento_Base_somente_Said!$A:$J,7,FALSE),0)</f>
        <v>0</v>
      </c>
      <c r="E14" s="18">
        <f>IFERROR(VLOOKUP(A14,[1]Monitoramento_Base_somente_Said!$A:$J,8,FALSE),0)</f>
        <v>164103260</v>
      </c>
      <c r="F14" s="18">
        <f>IFERROR(VLOOKUP(A14,[1]Monitoramento_Base_somente_Said!$A:$J,9,FALSE),0)</f>
        <v>0</v>
      </c>
      <c r="G14" s="18">
        <f>IFERROR(VLOOKUP(A14,[1]Monitoramento_Base_somente_Said!$A:$J,10,FALSE),0)</f>
        <v>54687100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IFERROR(VLOOKUP(A14,[3]soabnafar!$A:$G,2,FALSE),0)</f>
        <v>0</v>
      </c>
      <c r="O14" s="18">
        <f>IFERROR(VLOOKUP(A14,[3]soabnafar!$A:$G,3,FALSE),0)</f>
        <v>0</v>
      </c>
      <c r="P14" s="18">
        <f>IFERROR(VLOOKUP(A14,[3]soabnafar!$A:$G,4,FALSE),0)</f>
        <v>0</v>
      </c>
      <c r="Q14" s="18">
        <f>IFERROR(VLOOKUP(A14,[3]soabnafar!$A:$G,5,FALSE),0)</f>
        <v>0</v>
      </c>
      <c r="R14" s="18">
        <f>IFERROR(VLOOKUP(A14,[3]soabnafar!$A:$H,6,FALSE),0)</f>
        <v>0</v>
      </c>
      <c r="S14" s="18">
        <f>IFERROR(VLOOKUP(A14,[3]soabnafar!$A:$I,7,FALSE),0)</f>
        <v>0</v>
      </c>
      <c r="T14" s="18" t="str">
        <f t="shared" si="1"/>
        <v>Não</v>
      </c>
      <c r="U14" s="18" t="str">
        <f t="shared" si="2"/>
        <v>Sim</v>
      </c>
      <c r="V14" s="18" t="str">
        <f t="shared" si="3"/>
        <v>Não</v>
      </c>
      <c r="W14" s="18" t="str">
        <f t="shared" si="4"/>
        <v>Sim</v>
      </c>
      <c r="X14" s="18" t="str">
        <f t="shared" si="5"/>
        <v>Não</v>
      </c>
      <c r="Y14" s="18" t="str">
        <f t="shared" si="6"/>
        <v>Sim</v>
      </c>
    </row>
    <row r="15" spans="1:25" x14ac:dyDescent="0.25">
      <c r="A15" s="19">
        <v>120035</v>
      </c>
      <c r="B15" s="18">
        <f>IFERROR(VLOOKUP(A15,[1]Monitoramento_Base_somente_Said!$A:$J,5,FALSE),0)</f>
        <v>2660</v>
      </c>
      <c r="C15" s="18">
        <f>IFERROR(VLOOKUP(A15,[1]Monitoramento_Base_somente_Said!$A:$J,6,FALSE),0)</f>
        <v>16487181</v>
      </c>
      <c r="D15" s="18">
        <f>IFERROR(VLOOKUP(A15,[1]Monitoramento_Base_somente_Said!$A:$J,7,FALSE),0)</f>
        <v>65764</v>
      </c>
      <c r="E15" s="18">
        <f>IFERROR(VLOOKUP(A15,[1]Monitoramento_Base_somente_Said!$A:$J,8,FALSE),0)</f>
        <v>33596814</v>
      </c>
      <c r="F15" s="18">
        <f>IFERROR(VLOOKUP(A15,[1]Monitoramento_Base_somente_Said!$A:$J,9,FALSE),0)</f>
        <v>86102</v>
      </c>
      <c r="G15" s="18">
        <f>IFERROR(VLOOKUP(A15,[1]Monitoramento_Base_somente_Said!$A:$J,10,FALSE),0)</f>
        <v>12548791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IFERROR(VLOOKUP(A15,[3]soabnafar!$A:$G,2,FALSE),0)</f>
        <v>0</v>
      </c>
      <c r="O15" s="18">
        <f>IFERROR(VLOOKUP(A15,[3]soabnafar!$A:$G,3,FALSE),0)</f>
        <v>0</v>
      </c>
      <c r="P15" s="18">
        <f>IFERROR(VLOOKUP(A15,[3]soabnafar!$A:$G,4,FALSE),0)</f>
        <v>0</v>
      </c>
      <c r="Q15" s="18">
        <f>IFERROR(VLOOKUP(A15,[3]soabnafar!$A:$G,5,FALSE),0)</f>
        <v>0</v>
      </c>
      <c r="R15" s="18">
        <f>IFERROR(VLOOKUP(A15,[3]soabnafar!$A:$H,6,FALSE),0)</f>
        <v>0</v>
      </c>
      <c r="S15" s="18">
        <f>IFERROR(VLOOKUP(A15,[3]soabnafar!$A:$I,7,FALSE),0)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Sim</v>
      </c>
      <c r="W15" s="18" t="str">
        <f t="shared" si="4"/>
        <v>Sim</v>
      </c>
      <c r="X15" s="18" t="str">
        <f t="shared" si="5"/>
        <v>Sim</v>
      </c>
      <c r="Y15" s="18" t="str">
        <f t="shared" si="6"/>
        <v>Sim</v>
      </c>
    </row>
    <row r="16" spans="1:25" x14ac:dyDescent="0.25">
      <c r="A16" s="19">
        <v>120080</v>
      </c>
      <c r="B16" s="18">
        <f>IFERROR(VLOOKUP(A16,[1]Monitoramento_Base_somente_Said!$A:$J,5,FALSE),0)</f>
        <v>214049</v>
      </c>
      <c r="C16" s="18">
        <f>IFERROR(VLOOKUP(A16,[1]Monitoramento_Base_somente_Said!$A:$J,6,FALSE),0)</f>
        <v>47903968</v>
      </c>
      <c r="D16" s="18">
        <f>IFERROR(VLOOKUP(A16,[1]Monitoramento_Base_somente_Said!$A:$J,7,FALSE),0)</f>
        <v>175604</v>
      </c>
      <c r="E16" s="18">
        <f>IFERROR(VLOOKUP(A16,[1]Monitoramento_Base_somente_Said!$A:$J,8,FALSE),0)</f>
        <v>46491142</v>
      </c>
      <c r="F16" s="18">
        <f>IFERROR(VLOOKUP(A16,[1]Monitoramento_Base_somente_Said!$A:$J,9,FALSE),0)</f>
        <v>16890</v>
      </c>
      <c r="G16" s="18">
        <f>IFERROR(VLOOKUP(A16,[1]Monitoramento_Base_somente_Said!$A:$J,10,FALSE),0)</f>
        <v>14653964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IFERROR(VLOOKUP(A16,[3]soabnafar!$A:$G,2,FALSE),0)</f>
        <v>0</v>
      </c>
      <c r="O16" s="18">
        <f>IFERROR(VLOOKUP(A16,[3]soabnafar!$A:$G,3,FALSE),0)</f>
        <v>0</v>
      </c>
      <c r="P16" s="18">
        <f>IFERROR(VLOOKUP(A16,[3]soabnafar!$A:$G,4,FALSE),0)</f>
        <v>0</v>
      </c>
      <c r="Q16" s="18">
        <f>IFERROR(VLOOKUP(A16,[3]soabnafar!$A:$G,5,FALSE),0)</f>
        <v>0</v>
      </c>
      <c r="R16" s="18">
        <f>IFERROR(VLOOKUP(A16,[3]soabnafar!$A:$H,6,FALSE),0)</f>
        <v>0</v>
      </c>
      <c r="S16" s="18">
        <f>IFERROR(VLOOKUP(A16,[3]soabnafar!$A:$I,7,FALSE),0)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Sim</v>
      </c>
      <c r="W16" s="18" t="str">
        <f t="shared" si="4"/>
        <v>Sim</v>
      </c>
      <c r="X16" s="18" t="str">
        <f t="shared" si="5"/>
        <v>Sim</v>
      </c>
      <c r="Y16" s="18" t="str">
        <f t="shared" si="6"/>
        <v>Sim</v>
      </c>
    </row>
    <row r="17" spans="1:25" x14ac:dyDescent="0.25">
      <c r="A17" s="19">
        <v>120039</v>
      </c>
      <c r="B17" s="18">
        <f>IFERROR(VLOOKUP(A17,[1]Monitoramento_Base_somente_Said!$A:$J,5,FALSE),0)</f>
        <v>10219</v>
      </c>
      <c r="C17" s="18">
        <f>IFERROR(VLOOKUP(A17,[1]Monitoramento_Base_somente_Said!$A:$J,6,FALSE),0)</f>
        <v>45479030</v>
      </c>
      <c r="D17" s="18">
        <f>IFERROR(VLOOKUP(A17,[1]Monitoramento_Base_somente_Said!$A:$J,7,FALSE),0)</f>
        <v>49446</v>
      </c>
      <c r="E17" s="18">
        <f>IFERROR(VLOOKUP(A17,[1]Monitoramento_Base_somente_Said!$A:$J,8,FALSE),0)</f>
        <v>45626667</v>
      </c>
      <c r="F17" s="18">
        <f>IFERROR(VLOOKUP(A17,[1]Monitoramento_Base_somente_Said!$A:$J,9,FALSE),0)</f>
        <v>11184</v>
      </c>
      <c r="G17" s="18">
        <f>IFERROR(VLOOKUP(A17,[1]Monitoramento_Base_somente_Said!$A:$J,10,FALSE),0)</f>
        <v>14322444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IFERROR(VLOOKUP(A17,[3]soabnafar!$A:$G,2,FALSE),0)</f>
        <v>0</v>
      </c>
      <c r="O17" s="18">
        <f>IFERROR(VLOOKUP(A17,[3]soabnafar!$A:$G,3,FALSE),0)</f>
        <v>0</v>
      </c>
      <c r="P17" s="18">
        <f>IFERROR(VLOOKUP(A17,[3]soabnafar!$A:$G,4,FALSE),0)</f>
        <v>0</v>
      </c>
      <c r="Q17" s="18">
        <f>IFERROR(VLOOKUP(A17,[3]soabnafar!$A:$G,5,FALSE),0)</f>
        <v>0</v>
      </c>
      <c r="R17" s="18">
        <f>IFERROR(VLOOKUP(A17,[3]soabnafar!$A:$H,6,FALSE),0)</f>
        <v>0</v>
      </c>
      <c r="S17" s="18">
        <f>IFERROR(VLOOKUP(A17,[3]soabnafar!$A:$I,7,FALSE),0)</f>
        <v>0</v>
      </c>
      <c r="T17" s="18" t="str">
        <f t="shared" si="1"/>
        <v>Sim</v>
      </c>
      <c r="U17" s="18" t="str">
        <f t="shared" si="2"/>
        <v>Sim</v>
      </c>
      <c r="V17" s="18" t="str">
        <f t="shared" si="3"/>
        <v>Sim</v>
      </c>
      <c r="W17" s="18" t="str">
        <f t="shared" si="4"/>
        <v>Sim</v>
      </c>
      <c r="X17" s="18" t="str">
        <f t="shared" si="5"/>
        <v>Sim</v>
      </c>
      <c r="Y17" s="18" t="str">
        <f t="shared" si="6"/>
        <v>Sim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IFERROR(VLOOKUP(A18,[3]soabnafar!$A:$G,2,FALSE),0)</f>
        <v>0</v>
      </c>
      <c r="O18" s="18">
        <f>IFERROR(VLOOKUP(A18,[3]soabnafar!$A:$G,3,FALSE),0)</f>
        <v>0</v>
      </c>
      <c r="P18" s="18">
        <f>IFERROR(VLOOKUP(A18,[3]soabnafar!$A:$G,4,FALSE),0)</f>
        <v>0</v>
      </c>
      <c r="Q18" s="18">
        <f>IFERROR(VLOOKUP(A18,[3]soabnafar!$A:$G,5,FALSE),0)</f>
        <v>0</v>
      </c>
      <c r="R18" s="18">
        <f>IFERROR(VLOOKUP(A18,[3]soabnafar!$A:$H,6,FALSE),0)</f>
        <v>0</v>
      </c>
      <c r="S18" s="18">
        <f>IFERROR(VLOOKUP(A18,[3]soabnafar!$A:$I,7,FALSE),0)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9690</v>
      </c>
      <c r="C19" s="18">
        <f>IFERROR(VLOOKUP(A19,[1]Monitoramento_Base_somente_Said!$A:$J,6,FALSE),0)</f>
        <v>13779223112</v>
      </c>
      <c r="D19" s="18">
        <f>IFERROR(VLOOKUP(A19,[1]Monitoramento_Base_somente_Said!$A:$J,7,FALSE),0)</f>
        <v>34769</v>
      </c>
      <c r="E19" s="18">
        <f>IFERROR(VLOOKUP(A19,[1]Monitoramento_Base_somente_Said!$A:$J,8,FALSE),0)</f>
        <v>14768096394</v>
      </c>
      <c r="F19" s="18">
        <f>IFERROR(VLOOKUP(A19,[1]Monitoramento_Base_somente_Said!$A:$J,9,FALSE),0)</f>
        <v>263</v>
      </c>
      <c r="G19" s="18">
        <f>IFERROR(VLOOKUP(A19,[1]Monitoramento_Base_somente_Said!$A:$J,10,FALSE),0)</f>
        <v>4923393823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IFERROR(VLOOKUP(A19,[3]soabnafar!$A:$G,2,FALSE),0)</f>
        <v>0</v>
      </c>
      <c r="O19" s="18">
        <f>IFERROR(VLOOKUP(A19,[3]soabnafar!$A:$G,3,FALSE),0)</f>
        <v>0</v>
      </c>
      <c r="P19" s="18">
        <f>IFERROR(VLOOKUP(A19,[3]soabnafar!$A:$G,4,FALSE),0)</f>
        <v>0</v>
      </c>
      <c r="Q19" s="18">
        <f>IFERROR(VLOOKUP(A19,[3]soabnafar!$A:$G,5,FALSE),0)</f>
        <v>0</v>
      </c>
      <c r="R19" s="18">
        <f>IFERROR(VLOOKUP(A19,[3]soabnafar!$A:$H,6,FALSE),0)</f>
        <v>0</v>
      </c>
      <c r="S19" s="18">
        <f>IFERROR(VLOOKUP(A19,[3]soabnafar!$A:$I,7,FALSE),0)</f>
        <v>0</v>
      </c>
      <c r="T19" s="18" t="str">
        <f t="shared" si="1"/>
        <v>Sim</v>
      </c>
      <c r="U19" s="18" t="str">
        <f t="shared" si="2"/>
        <v>Sim</v>
      </c>
      <c r="V19" s="18" t="str">
        <f t="shared" si="3"/>
        <v>Sim</v>
      </c>
      <c r="W19" s="18" t="str">
        <f t="shared" si="4"/>
        <v>Sim</v>
      </c>
      <c r="X19" s="18" t="str">
        <f t="shared" si="5"/>
        <v>Sim</v>
      </c>
      <c r="Y19" s="18" t="str">
        <f t="shared" si="6"/>
        <v>Sim</v>
      </c>
    </row>
    <row r="20" spans="1:25" x14ac:dyDescent="0.25">
      <c r="A20" s="19">
        <v>120043</v>
      </c>
      <c r="B20" s="18">
        <f>IFERROR(VLOOKUP(A20,[1]Monitoramento_Base_somente_Said!$A:$J,5,FALSE),0)</f>
        <v>0</v>
      </c>
      <c r="C20" s="18">
        <f>IFERROR(VLOOKUP(A20,[1]Monitoramento_Base_somente_Said!$A:$J,6,FALSE),0)</f>
        <v>0</v>
      </c>
      <c r="D20" s="18">
        <f>IFERROR(VLOOKUP(A20,[1]Monitoramento_Base_somente_Said!$A:$J,7,FALSE),0)</f>
        <v>0</v>
      </c>
      <c r="E20" s="18">
        <f>IFERROR(VLOOKUP(A20,[1]Monitoramento_Base_somente_Said!$A:$J,8,FALSE),0)</f>
        <v>0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IFERROR(VLOOKUP(A20,[3]soabnafar!$A:$G,2,FALSE),0)</f>
        <v>0</v>
      </c>
      <c r="O20" s="18">
        <f>IFERROR(VLOOKUP(A20,[3]soabnafar!$A:$G,3,FALSE),0)</f>
        <v>0</v>
      </c>
      <c r="P20" s="18">
        <f>IFERROR(VLOOKUP(A20,[3]soabnafar!$A:$G,4,FALSE),0)</f>
        <v>0</v>
      </c>
      <c r="Q20" s="18">
        <f>IFERROR(VLOOKUP(A20,[3]soabnafar!$A:$G,5,FALSE),0)</f>
        <v>0</v>
      </c>
      <c r="R20" s="18">
        <f>IFERROR(VLOOKUP(A20,[3]soabnafar!$A:$H,6,FALSE),0)</f>
        <v>0</v>
      </c>
      <c r="S20" s="18">
        <f>IFERROR(VLOOKUP(A20,[3]soabnafar!$A:$I,7,FALSE),0)</f>
        <v>0</v>
      </c>
      <c r="T20" s="18" t="str">
        <f t="shared" si="1"/>
        <v>Não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2571492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2755170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918390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IFERROR(VLOOKUP(A21,[3]soabnafar!$A:$G,2,FALSE),0)</f>
        <v>0</v>
      </c>
      <c r="O21" s="18">
        <f>IFERROR(VLOOKUP(A21,[3]soabnafar!$A:$G,3,FALSE),0)</f>
        <v>0</v>
      </c>
      <c r="P21" s="18">
        <f>IFERROR(VLOOKUP(A21,[3]soabnafar!$A:$G,4,FALSE),0)</f>
        <v>0</v>
      </c>
      <c r="Q21" s="18">
        <f>IFERROR(VLOOKUP(A21,[3]soabnafar!$A:$G,5,FALSE),0)</f>
        <v>0</v>
      </c>
      <c r="R21" s="18">
        <f>IFERROR(VLOOKUP(A21,[3]soabnafar!$A:$H,6,FALSE),0)</f>
        <v>0</v>
      </c>
      <c r="S21" s="18">
        <f>IFERROR(VLOOKUP(A21,[3]soabnafar!$A:$I,7,FALSE),0)</f>
        <v>0</v>
      </c>
      <c r="T21" s="18" t="str">
        <f t="shared" si="1"/>
        <v>Não</v>
      </c>
      <c r="U21" s="18" t="str">
        <f t="shared" si="2"/>
        <v>Sim</v>
      </c>
      <c r="V21" s="18" t="str">
        <f t="shared" si="3"/>
        <v>Não</v>
      </c>
      <c r="W21" s="18" t="str">
        <f t="shared" si="4"/>
        <v>Sim</v>
      </c>
      <c r="X21" s="18" t="str">
        <f t="shared" si="5"/>
        <v>Não</v>
      </c>
      <c r="Y21" s="18" t="str">
        <f t="shared" si="6"/>
        <v>Sim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IFERROR(VLOOKUP(A22,[3]soabnafar!$A:$G,2,FALSE),0)</f>
        <v>0</v>
      </c>
      <c r="O22" s="18">
        <f>IFERROR(VLOOKUP(A22,[3]soabnafar!$A:$G,3,FALSE),0)</f>
        <v>0</v>
      </c>
      <c r="P22" s="18">
        <f>IFERROR(VLOOKUP(A22,[3]soabnafar!$A:$G,4,FALSE),0)</f>
        <v>0</v>
      </c>
      <c r="Q22" s="18">
        <f>IFERROR(VLOOKUP(A22,[3]soabnafar!$A:$G,5,FALSE),0)</f>
        <v>0</v>
      </c>
      <c r="R22" s="18">
        <f>IFERROR(VLOOKUP(A22,[3]soabnafar!$A:$H,6,FALSE),0)</f>
        <v>0</v>
      </c>
      <c r="S22" s="18">
        <f>IFERROR(VLOOKUP(A22,[3]soabnafar!$A:$I,7,FALSE),0)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0</v>
      </c>
      <c r="C23" s="18">
        <f>IFERROR(VLOOKUP(A23,[1]Monitoramento_Base_somente_Said!$A:$J,6,FALSE),0)</f>
        <v>25038664</v>
      </c>
      <c r="D23" s="18">
        <f>IFERROR(VLOOKUP(A23,[1]Monitoramento_Base_somente_Said!$A:$J,7,FALSE),0)</f>
        <v>0</v>
      </c>
      <c r="E23" s="18">
        <f>IFERROR(VLOOKUP(A23,[1]Monitoramento_Base_somente_Said!$A:$J,8,FALSE),0)</f>
        <v>26827140</v>
      </c>
      <c r="F23" s="18">
        <f>IFERROR(VLOOKUP(A23,[1]Monitoramento_Base_somente_Said!$A:$J,9,FALSE),0)</f>
        <v>0</v>
      </c>
      <c r="G23" s="18">
        <f>IFERROR(VLOOKUP(A23,[1]Monitoramento_Base_somente_Said!$A:$J,10,FALSE),0)</f>
        <v>8942380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IFERROR(VLOOKUP(A23,[3]soabnafar!$A:$G,2,FALSE),0)</f>
        <v>0</v>
      </c>
      <c r="O23" s="18">
        <f>IFERROR(VLOOKUP(A23,[3]soabnafar!$A:$G,3,FALSE),0)</f>
        <v>0</v>
      </c>
      <c r="P23" s="18">
        <f>IFERROR(VLOOKUP(A23,[3]soabnafar!$A:$G,4,FALSE),0)</f>
        <v>0</v>
      </c>
      <c r="Q23" s="18">
        <f>IFERROR(VLOOKUP(A23,[3]soabnafar!$A:$G,5,FALSE),0)</f>
        <v>0</v>
      </c>
      <c r="R23" s="18">
        <f>IFERROR(VLOOKUP(A23,[3]soabnafar!$A:$H,6,FALSE),0)</f>
        <v>0</v>
      </c>
      <c r="S23" s="18">
        <f>IFERROR(VLOOKUP(A23,[3]soabnafar!$A:$I,7,FALSE),0)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Sim</v>
      </c>
      <c r="X23" s="18" t="str">
        <f t="shared" si="5"/>
        <v>Não</v>
      </c>
      <c r="Y23" s="18" t="str">
        <f t="shared" si="6"/>
        <v>Sim</v>
      </c>
    </row>
    <row r="24" spans="1:25" x14ac:dyDescent="0.25">
      <c r="A24" s="19">
        <v>120020</v>
      </c>
      <c r="B24" s="18">
        <f>IFERROR(VLOOKUP(A24,[1]Monitoramento_Base_somente_Said!$A:$J,5,FALSE),0)</f>
        <v>112989</v>
      </c>
      <c r="C24" s="18">
        <f>IFERROR(VLOOKUP(A24,[1]Monitoramento_Base_somente_Said!$A:$J,6,FALSE),0)</f>
        <v>58004440</v>
      </c>
      <c r="D24" s="18">
        <f>IFERROR(VLOOKUP(A24,[1]Monitoramento_Base_somente_Said!$A:$J,7,FALSE),0)</f>
        <v>151766</v>
      </c>
      <c r="E24" s="18">
        <f>IFERROR(VLOOKUP(A24,[1]Monitoramento_Base_somente_Said!$A:$J,8,FALSE),0)</f>
        <v>61525747</v>
      </c>
      <c r="F24" s="18">
        <f>IFERROR(VLOOKUP(A24,[1]Monitoramento_Base_somente_Said!$A:$J,9,FALSE),0)</f>
        <v>30787</v>
      </c>
      <c r="G24" s="18">
        <f>IFERROR(VLOOKUP(A24,[1]Monitoramento_Base_somente_Said!$A:$J,10,FALSE),0)</f>
        <v>25936960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IFERROR(VLOOKUP(A24,[3]soabnafar!$A:$G,2,FALSE),0)</f>
        <v>0</v>
      </c>
      <c r="O24" s="18">
        <f>IFERROR(VLOOKUP(A24,[3]soabnafar!$A:$G,3,FALSE),0)</f>
        <v>0</v>
      </c>
      <c r="P24" s="18">
        <f>IFERROR(VLOOKUP(A24,[3]soabnafar!$A:$G,4,FALSE),0)</f>
        <v>0</v>
      </c>
      <c r="Q24" s="18">
        <f>IFERROR(VLOOKUP(A24,[3]soabnafar!$A:$G,5,FALSE),0)</f>
        <v>0</v>
      </c>
      <c r="R24" s="18">
        <f>IFERROR(VLOOKUP(A24,[3]soabnafar!$A:$H,6,FALSE),0)</f>
        <v>0</v>
      </c>
      <c r="S24" s="18">
        <f>IFERROR(VLOOKUP(A24,[3]soabnafar!$A:$I,7,FALSE),0)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Sim</v>
      </c>
      <c r="W24" s="18" t="str">
        <f t="shared" si="4"/>
        <v>Sim</v>
      </c>
      <c r="X24" s="18" t="str">
        <f t="shared" si="5"/>
        <v>Sim</v>
      </c>
      <c r="Y24" s="18" t="str">
        <f t="shared" si="6"/>
        <v>Sim</v>
      </c>
    </row>
    <row r="25" spans="1:25" x14ac:dyDescent="0.25">
      <c r="A25" s="19">
        <v>120038</v>
      </c>
      <c r="B25" s="18">
        <f>IFERROR(VLOOKUP(A25,[1]Monitoramento_Base_somente_Said!$A:$J,5,FALSE),0)</f>
        <v>46292</v>
      </c>
      <c r="C25" s="18">
        <f>IFERROR(VLOOKUP(A25,[1]Monitoramento_Base_somente_Said!$A:$J,6,FALSE),0)</f>
        <v>13667353</v>
      </c>
      <c r="D25" s="18">
        <f>IFERROR(VLOOKUP(A25,[1]Monitoramento_Base_somente_Said!$A:$J,7,FALSE),0)</f>
        <v>82978</v>
      </c>
      <c r="E25" s="18">
        <f>IFERROR(VLOOKUP(A25,[1]Monitoramento_Base_somente_Said!$A:$J,8,FALSE),0)</f>
        <v>13698171</v>
      </c>
      <c r="F25" s="18">
        <f>IFERROR(VLOOKUP(A25,[1]Monitoramento_Base_somente_Said!$A:$J,9,FALSE),0)</f>
        <v>32440</v>
      </c>
      <c r="G25" s="18">
        <f>IFERROR(VLOOKUP(A25,[1]Monitoramento_Base_somente_Said!$A:$J,10,FALSE),0)</f>
        <v>4009994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IFERROR(VLOOKUP(A25,[3]soabnafar!$A:$G,2,FALSE),0)</f>
        <v>0</v>
      </c>
      <c r="O25" s="18">
        <f>IFERROR(VLOOKUP(A25,[3]soabnafar!$A:$G,3,FALSE),0)</f>
        <v>0</v>
      </c>
      <c r="P25" s="18">
        <f>IFERROR(VLOOKUP(A25,[3]soabnafar!$A:$G,4,FALSE),0)</f>
        <v>0</v>
      </c>
      <c r="Q25" s="18">
        <f>IFERROR(VLOOKUP(A25,[3]soabnafar!$A:$G,5,FALSE),0)</f>
        <v>0</v>
      </c>
      <c r="R25" s="18">
        <f>IFERROR(VLOOKUP(A25,[3]soabnafar!$A:$H,6,FALSE),0)</f>
        <v>0</v>
      </c>
      <c r="S25" s="18">
        <f>IFERROR(VLOOKUP(A25,[3]soabnafar!$A:$I,7,FALSE),0)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Sim</v>
      </c>
      <c r="W25" s="18" t="str">
        <f t="shared" si="4"/>
        <v>Sim</v>
      </c>
      <c r="X25" s="18" t="str">
        <f t="shared" si="5"/>
        <v>Sim</v>
      </c>
      <c r="Y25" s="18" t="str">
        <f t="shared" si="6"/>
        <v>Sim</v>
      </c>
    </row>
    <row r="26" spans="1:25" x14ac:dyDescent="0.25">
      <c r="A26" s="19">
        <v>120045</v>
      </c>
      <c r="B26" s="18">
        <f>IFERROR(VLOOKUP(A26,[1]Monitoramento_Base_somente_Said!$A:$J,5,FALSE),0)</f>
        <v>0</v>
      </c>
      <c r="C26" s="18">
        <f>IFERROR(VLOOKUP(A26,[1]Monitoramento_Base_somente_Said!$A:$J,6,FALSE),0)</f>
        <v>37773568</v>
      </c>
      <c r="D26" s="18">
        <f>IFERROR(VLOOKUP(A26,[1]Monitoramento_Base_somente_Said!$A:$J,7,FALSE),0)</f>
        <v>0</v>
      </c>
      <c r="E26" s="18">
        <f>IFERROR(VLOOKUP(A26,[1]Monitoramento_Base_somente_Said!$A:$J,8,FALSE),0)</f>
        <v>40471680</v>
      </c>
      <c r="F26" s="18">
        <f>IFERROR(VLOOKUP(A26,[1]Monitoramento_Base_somente_Said!$A:$J,9,FALSE),0)</f>
        <v>0</v>
      </c>
      <c r="G26" s="18">
        <f>IFERROR(VLOOKUP(A26,[1]Monitoramento_Base_somente_Said!$A:$J,10,FALSE),0)</f>
        <v>13490560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IFERROR(VLOOKUP(A26,[3]soabnafar!$A:$G,2,FALSE),0)</f>
        <v>0</v>
      </c>
      <c r="O26" s="18">
        <f>IFERROR(VLOOKUP(A26,[3]soabnafar!$A:$G,3,FALSE),0)</f>
        <v>0</v>
      </c>
      <c r="P26" s="18">
        <f>IFERROR(VLOOKUP(A26,[3]soabnafar!$A:$G,4,FALSE),0)</f>
        <v>0</v>
      </c>
      <c r="Q26" s="18">
        <f>IFERROR(VLOOKUP(A26,[3]soabnafar!$A:$G,5,FALSE),0)</f>
        <v>0</v>
      </c>
      <c r="R26" s="18">
        <f>IFERROR(VLOOKUP(A26,[3]soabnafar!$A:$H,6,FALSE),0)</f>
        <v>0</v>
      </c>
      <c r="S26" s="18">
        <f>IFERROR(VLOOKUP(A26,[3]soabnafar!$A:$I,7,FALSE),0)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Sim</v>
      </c>
      <c r="X26" s="18" t="str">
        <f t="shared" si="5"/>
        <v>Não</v>
      </c>
      <c r="Y26" s="18" t="str">
        <f t="shared" si="6"/>
        <v>Sim</v>
      </c>
    </row>
    <row r="27" spans="1:25" x14ac:dyDescent="0.25">
      <c r="A27" s="19">
        <v>270010</v>
      </c>
      <c r="B27" s="18">
        <f>IFERROR(VLOOKUP(A27,[1]Monitoramento_Base_somente_Said!$A:$J,5,FALSE),0)</f>
        <v>220983</v>
      </c>
      <c r="C27" s="18">
        <f>IFERROR(VLOOKUP(A27,[1]Monitoramento_Base_somente_Said!$A:$J,6,FALSE),0)</f>
        <v>8306373</v>
      </c>
      <c r="D27" s="18">
        <f>IFERROR(VLOOKUP(A27,[1]Monitoramento_Base_somente_Said!$A:$J,7,FALSE),0)</f>
        <v>220068</v>
      </c>
      <c r="E27" s="18">
        <f>IFERROR(VLOOKUP(A27,[1]Monitoramento_Base_somente_Said!$A:$J,8,FALSE),0)</f>
        <v>8797521</v>
      </c>
      <c r="F27" s="18">
        <f>IFERROR(VLOOKUP(A27,[1]Monitoramento_Base_somente_Said!$A:$J,9,FALSE),0)</f>
        <v>161463</v>
      </c>
      <c r="G27" s="18">
        <f>IFERROR(VLOOKUP(A27,[1]Monitoramento_Base_somente_Said!$A:$J,10,FALSE),0)</f>
        <v>3039384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IFERROR(VLOOKUP(A27,[3]soabnafar!$A:$G,2,FALSE),0)</f>
        <v>0</v>
      </c>
      <c r="O27" s="18">
        <f>IFERROR(VLOOKUP(A27,[3]soabnafar!$A:$G,3,FALSE),0)</f>
        <v>0</v>
      </c>
      <c r="P27" s="18">
        <f>IFERROR(VLOOKUP(A27,[3]soabnafar!$A:$G,4,FALSE),0)</f>
        <v>0</v>
      </c>
      <c r="Q27" s="18">
        <f>IFERROR(VLOOKUP(A27,[3]soabnafar!$A:$G,5,FALSE),0)</f>
        <v>0</v>
      </c>
      <c r="R27" s="18">
        <f>IFERROR(VLOOKUP(A27,[3]soabnafar!$A:$H,6,FALSE),0)</f>
        <v>0</v>
      </c>
      <c r="S27" s="18">
        <f>IFERROR(VLOOKUP(A27,[3]soabnafar!$A:$I,7,FALSE),0)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Sim</v>
      </c>
      <c r="W27" s="18" t="str">
        <f t="shared" si="4"/>
        <v>Sim</v>
      </c>
      <c r="X27" s="18" t="str">
        <f t="shared" si="5"/>
        <v>Sim</v>
      </c>
      <c r="Y27" s="18" t="str">
        <f t="shared" si="6"/>
        <v>Sim</v>
      </c>
    </row>
    <row r="28" spans="1:25" x14ac:dyDescent="0.25">
      <c r="A28" s="19">
        <v>270020</v>
      </c>
      <c r="B28" s="18">
        <f>IFERROR(VLOOKUP(A28,[1]Monitoramento_Base_somente_Said!$A:$J,5,FALSE),0)</f>
        <v>0</v>
      </c>
      <c r="C28" s="18">
        <f>IFERROR(VLOOKUP(A28,[1]Monitoramento_Base_somente_Said!$A:$J,6,FALSE),0)</f>
        <v>116088</v>
      </c>
      <c r="D28" s="18">
        <f>IFERROR(VLOOKUP(A28,[1]Monitoramento_Base_somente_Said!$A:$J,7,FALSE),0)</f>
        <v>0</v>
      </c>
      <c r="E28" s="18">
        <f>IFERROR(VLOOKUP(A28,[1]Monitoramento_Base_somente_Said!$A:$J,8,FALSE),0)</f>
        <v>124380</v>
      </c>
      <c r="F28" s="18">
        <f>IFERROR(VLOOKUP(A28,[1]Monitoramento_Base_somente_Said!$A:$J,9,FALSE),0)</f>
        <v>0</v>
      </c>
      <c r="G28" s="18">
        <f>IFERROR(VLOOKUP(A28,[1]Monitoramento_Base_somente_Said!$A:$J,10,FALSE),0)</f>
        <v>41460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IFERROR(VLOOKUP(A28,[3]soabnafar!$A:$G,2,FALSE),0)</f>
        <v>0</v>
      </c>
      <c r="O28" s="18">
        <f>IFERROR(VLOOKUP(A28,[3]soabnafar!$A:$G,3,FALSE),0)</f>
        <v>0</v>
      </c>
      <c r="P28" s="18">
        <f>IFERROR(VLOOKUP(A28,[3]soabnafar!$A:$G,4,FALSE),0)</f>
        <v>0</v>
      </c>
      <c r="Q28" s="18">
        <f>IFERROR(VLOOKUP(A28,[3]soabnafar!$A:$G,5,FALSE),0)</f>
        <v>0</v>
      </c>
      <c r="R28" s="18">
        <f>IFERROR(VLOOKUP(A28,[3]soabnafar!$A:$H,6,FALSE),0)</f>
        <v>0</v>
      </c>
      <c r="S28" s="18">
        <f>IFERROR(VLOOKUP(A28,[3]soabnafar!$A:$I,7,FALSE),0)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Sim</v>
      </c>
      <c r="X28" s="18" t="str">
        <f t="shared" si="5"/>
        <v>Não</v>
      </c>
      <c r="Y28" s="18" t="str">
        <f t="shared" si="6"/>
        <v>Sim</v>
      </c>
    </row>
    <row r="29" spans="1:25" x14ac:dyDescent="0.25">
      <c r="A29" s="19">
        <v>270030</v>
      </c>
      <c r="B29" s="18">
        <f>IFERROR(VLOOKUP(A29,[1]Monitoramento_Base_somente_Said!$A:$J,5,FALSE),0)</f>
        <v>3693042</v>
      </c>
      <c r="C29" s="18">
        <f>IFERROR(VLOOKUP(A29,[1]Monitoramento_Base_somente_Said!$A:$J,6,FALSE),0)</f>
        <v>391637347</v>
      </c>
      <c r="D29" s="18">
        <f>IFERROR(VLOOKUP(A29,[1]Monitoramento_Base_somente_Said!$A:$J,7,FALSE),0)</f>
        <v>3838366</v>
      </c>
      <c r="E29" s="18">
        <f>IFERROR(VLOOKUP(A29,[1]Monitoramento_Base_somente_Said!$A:$J,8,FALSE),0)</f>
        <v>361146822</v>
      </c>
      <c r="F29" s="18">
        <f>IFERROR(VLOOKUP(A29,[1]Monitoramento_Base_somente_Said!$A:$J,9,FALSE),0)</f>
        <v>521747</v>
      </c>
      <c r="G29" s="18">
        <f>IFERROR(VLOOKUP(A29,[1]Monitoramento_Base_somente_Said!$A:$J,10,FALSE),0)</f>
        <v>143720210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IFERROR(VLOOKUP(A29,[3]soabnafar!$A:$G,2,FALSE),0)</f>
        <v>0</v>
      </c>
      <c r="O29" s="18">
        <f>IFERROR(VLOOKUP(A29,[3]soabnafar!$A:$G,3,FALSE),0)</f>
        <v>0</v>
      </c>
      <c r="P29" s="18">
        <f>IFERROR(VLOOKUP(A29,[3]soabnafar!$A:$G,4,FALSE),0)</f>
        <v>0</v>
      </c>
      <c r="Q29" s="18">
        <f>IFERROR(VLOOKUP(A29,[3]soabnafar!$A:$G,5,FALSE),0)</f>
        <v>0</v>
      </c>
      <c r="R29" s="18">
        <f>IFERROR(VLOOKUP(A29,[3]soabnafar!$A:$H,6,FALSE),0)</f>
        <v>0</v>
      </c>
      <c r="S29" s="18">
        <f>IFERROR(VLOOKUP(A29,[3]soabnafar!$A:$I,7,FALSE),0)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Sim</v>
      </c>
      <c r="W29" s="18" t="str">
        <f t="shared" si="4"/>
        <v>Sim</v>
      </c>
      <c r="X29" s="18" t="str">
        <f t="shared" si="5"/>
        <v>Sim</v>
      </c>
      <c r="Y29" s="18" t="str">
        <f t="shared" si="6"/>
        <v>Sim</v>
      </c>
    </row>
    <row r="30" spans="1:25" x14ac:dyDescent="0.25">
      <c r="A30" s="19">
        <v>270040</v>
      </c>
      <c r="B30" s="18">
        <f>IFERROR(VLOOKUP(A30,[1]Monitoramento_Base_somente_Said!$A:$J,5,FALSE),0)</f>
        <v>488708</v>
      </c>
      <c r="C30" s="18">
        <f>IFERROR(VLOOKUP(A30,[1]Monitoramento_Base_somente_Said!$A:$J,6,FALSE),0)</f>
        <v>47201942</v>
      </c>
      <c r="D30" s="18">
        <f>IFERROR(VLOOKUP(A30,[1]Monitoramento_Base_somente_Said!$A:$J,7,FALSE),0)</f>
        <v>598613</v>
      </c>
      <c r="E30" s="18">
        <f>IFERROR(VLOOKUP(A30,[1]Monitoramento_Base_somente_Said!$A:$J,8,FALSE),0)</f>
        <v>38181117</v>
      </c>
      <c r="F30" s="18">
        <f>IFERROR(VLOOKUP(A30,[1]Monitoramento_Base_somente_Said!$A:$J,9,FALSE),0)</f>
        <v>160267</v>
      </c>
      <c r="G30" s="18">
        <f>IFERROR(VLOOKUP(A30,[1]Monitoramento_Base_somente_Said!$A:$J,10,FALSE),0)</f>
        <v>10042690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IFERROR(VLOOKUP(A30,[3]soabnafar!$A:$G,2,FALSE),0)</f>
        <v>0</v>
      </c>
      <c r="O30" s="18">
        <f>IFERROR(VLOOKUP(A30,[3]soabnafar!$A:$G,3,FALSE),0)</f>
        <v>0</v>
      </c>
      <c r="P30" s="18">
        <f>IFERROR(VLOOKUP(A30,[3]soabnafar!$A:$G,4,FALSE),0)</f>
        <v>0</v>
      </c>
      <c r="Q30" s="18">
        <f>IFERROR(VLOOKUP(A30,[3]soabnafar!$A:$G,5,FALSE),0)</f>
        <v>0</v>
      </c>
      <c r="R30" s="18">
        <f>IFERROR(VLOOKUP(A30,[3]soabnafar!$A:$H,6,FALSE),0)</f>
        <v>0</v>
      </c>
      <c r="S30" s="18">
        <f>IFERROR(VLOOKUP(A30,[3]soabnafar!$A:$I,7,FALSE),0)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Sim</v>
      </c>
      <c r="W30" s="18" t="str">
        <f t="shared" si="4"/>
        <v>Sim</v>
      </c>
      <c r="X30" s="18" t="str">
        <f t="shared" si="5"/>
        <v>Sim</v>
      </c>
      <c r="Y30" s="18" t="str">
        <f t="shared" si="6"/>
        <v>Sim</v>
      </c>
    </row>
    <row r="31" spans="1:25" x14ac:dyDescent="0.25">
      <c r="A31" s="19">
        <v>270050</v>
      </c>
      <c r="B31" s="18">
        <f>IFERROR(VLOOKUP(A31,[1]Monitoramento_Base_somente_Said!$A:$J,5,FALSE),0)</f>
        <v>0</v>
      </c>
      <c r="C31" s="18">
        <f>IFERROR(VLOOKUP(A31,[1]Monitoramento_Base_somente_Said!$A:$J,6,FALSE),0)</f>
        <v>15003184</v>
      </c>
      <c r="D31" s="18">
        <f>IFERROR(VLOOKUP(A31,[1]Monitoramento_Base_somente_Said!$A:$J,7,FALSE),0)</f>
        <v>0</v>
      </c>
      <c r="E31" s="18">
        <f>IFERROR(VLOOKUP(A31,[1]Monitoramento_Base_somente_Said!$A:$J,8,FALSE),0)</f>
        <v>16074840</v>
      </c>
      <c r="F31" s="18">
        <f>IFERROR(VLOOKUP(A31,[1]Monitoramento_Base_somente_Said!$A:$J,9,FALSE),0)</f>
        <v>0</v>
      </c>
      <c r="G31" s="18">
        <f>IFERROR(VLOOKUP(A31,[1]Monitoramento_Base_somente_Said!$A:$J,10,FALSE),0)</f>
        <v>5358280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IFERROR(VLOOKUP(A31,[3]soabnafar!$A:$G,2,FALSE),0)</f>
        <v>0</v>
      </c>
      <c r="O31" s="18">
        <f>IFERROR(VLOOKUP(A31,[3]soabnafar!$A:$G,3,FALSE),0)</f>
        <v>0</v>
      </c>
      <c r="P31" s="18">
        <f>IFERROR(VLOOKUP(A31,[3]soabnafar!$A:$G,4,FALSE),0)</f>
        <v>0</v>
      </c>
      <c r="Q31" s="18">
        <f>IFERROR(VLOOKUP(A31,[3]soabnafar!$A:$G,5,FALSE),0)</f>
        <v>0</v>
      </c>
      <c r="R31" s="18">
        <f>IFERROR(VLOOKUP(A31,[3]soabnafar!$A:$H,6,FALSE),0)</f>
        <v>0</v>
      </c>
      <c r="S31" s="18">
        <f>IFERROR(VLOOKUP(A31,[3]soabnafar!$A:$I,7,FALSE),0)</f>
        <v>0</v>
      </c>
      <c r="T31" s="18" t="str">
        <f t="shared" si="1"/>
        <v>Não</v>
      </c>
      <c r="U31" s="18" t="str">
        <f t="shared" si="2"/>
        <v>Sim</v>
      </c>
      <c r="V31" s="18" t="str">
        <f t="shared" si="3"/>
        <v>Não</v>
      </c>
      <c r="W31" s="18" t="str">
        <f t="shared" si="4"/>
        <v>Sim</v>
      </c>
      <c r="X31" s="18" t="str">
        <f t="shared" si="5"/>
        <v>Não</v>
      </c>
      <c r="Y31" s="18" t="str">
        <f t="shared" si="6"/>
        <v>Sim</v>
      </c>
    </row>
    <row r="32" spans="1:25" x14ac:dyDescent="0.25">
      <c r="A32" s="19">
        <v>270060</v>
      </c>
      <c r="B32" s="18">
        <f>IFERROR(VLOOKUP(A32,[1]Monitoramento_Base_somente_Said!$A:$J,5,FALSE),0)</f>
        <v>18594</v>
      </c>
      <c r="C32" s="18">
        <f>IFERROR(VLOOKUP(A32,[1]Monitoramento_Base_somente_Said!$A:$J,6,FALSE),0)</f>
        <v>32031907</v>
      </c>
      <c r="D32" s="18">
        <f>IFERROR(VLOOKUP(A32,[1]Monitoramento_Base_somente_Said!$A:$J,7,FALSE),0)</f>
        <v>33719</v>
      </c>
      <c r="E32" s="18">
        <f>IFERROR(VLOOKUP(A32,[1]Monitoramento_Base_somente_Said!$A:$J,8,FALSE),0)</f>
        <v>32600690</v>
      </c>
      <c r="F32" s="18">
        <f>IFERROR(VLOOKUP(A32,[1]Monitoramento_Base_somente_Said!$A:$J,9,FALSE),0)</f>
        <v>0</v>
      </c>
      <c r="G32" s="18">
        <f>IFERROR(VLOOKUP(A32,[1]Monitoramento_Base_somente_Said!$A:$J,10,FALSE),0)</f>
        <v>10907076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IFERROR(VLOOKUP(A32,[3]soabnafar!$A:$G,2,FALSE),0)</f>
        <v>0</v>
      </c>
      <c r="O32" s="18">
        <f>IFERROR(VLOOKUP(A32,[3]soabnafar!$A:$G,3,FALSE),0)</f>
        <v>0</v>
      </c>
      <c r="P32" s="18">
        <f>IFERROR(VLOOKUP(A32,[3]soabnafar!$A:$G,4,FALSE),0)</f>
        <v>0</v>
      </c>
      <c r="Q32" s="18">
        <f>IFERROR(VLOOKUP(A32,[3]soabnafar!$A:$G,5,FALSE),0)</f>
        <v>0</v>
      </c>
      <c r="R32" s="18">
        <f>IFERROR(VLOOKUP(A32,[3]soabnafar!$A:$H,6,FALSE),0)</f>
        <v>0</v>
      </c>
      <c r="S32" s="18">
        <f>IFERROR(VLOOKUP(A32,[3]soabnafar!$A:$I,7,FALSE),0)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Sim</v>
      </c>
      <c r="W32" s="18" t="str">
        <f t="shared" si="4"/>
        <v>Sim</v>
      </c>
      <c r="X32" s="18" t="str">
        <f t="shared" si="5"/>
        <v>Não</v>
      </c>
      <c r="Y32" s="18" t="str">
        <f t="shared" si="6"/>
        <v>Sim</v>
      </c>
    </row>
    <row r="33" spans="1:25" x14ac:dyDescent="0.25">
      <c r="A33" s="19">
        <v>270070</v>
      </c>
      <c r="B33" s="18">
        <f>IFERROR(VLOOKUP(A33,[1]Monitoramento_Base_somente_Said!$A:$J,5,FALSE),0)</f>
        <v>226936</v>
      </c>
      <c r="C33" s="18">
        <f>IFERROR(VLOOKUP(A33,[1]Monitoramento_Base_somente_Said!$A:$J,6,FALSE),0)</f>
        <v>30887600</v>
      </c>
      <c r="D33" s="18">
        <f>IFERROR(VLOOKUP(A33,[1]Monitoramento_Base_somente_Said!$A:$J,7,FALSE),0)</f>
        <v>268992</v>
      </c>
      <c r="E33" s="18">
        <f>IFERROR(VLOOKUP(A33,[1]Monitoramento_Base_somente_Said!$A:$J,8,FALSE),0)</f>
        <v>28038833</v>
      </c>
      <c r="F33" s="18">
        <f>IFERROR(VLOOKUP(A33,[1]Monitoramento_Base_somente_Said!$A:$J,9,FALSE),0)</f>
        <v>76912</v>
      </c>
      <c r="G33" s="18">
        <f>IFERROR(VLOOKUP(A33,[1]Monitoramento_Base_somente_Said!$A:$J,10,FALSE),0)</f>
        <v>10925619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IFERROR(VLOOKUP(A33,[3]soabnafar!$A:$G,2,FALSE),0)</f>
        <v>0</v>
      </c>
      <c r="O33" s="18">
        <f>IFERROR(VLOOKUP(A33,[3]soabnafar!$A:$G,3,FALSE),0)</f>
        <v>0</v>
      </c>
      <c r="P33" s="18">
        <f>IFERROR(VLOOKUP(A33,[3]soabnafar!$A:$G,4,FALSE),0)</f>
        <v>0</v>
      </c>
      <c r="Q33" s="18">
        <f>IFERROR(VLOOKUP(A33,[3]soabnafar!$A:$G,5,FALSE),0)</f>
        <v>0</v>
      </c>
      <c r="R33" s="18">
        <f>IFERROR(VLOOKUP(A33,[3]soabnafar!$A:$H,6,FALSE),0)</f>
        <v>0</v>
      </c>
      <c r="S33" s="18">
        <f>IFERROR(VLOOKUP(A33,[3]soabnafar!$A:$I,7,FALSE),0)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Sim</v>
      </c>
      <c r="W33" s="18" t="str">
        <f t="shared" si="4"/>
        <v>Sim</v>
      </c>
      <c r="X33" s="18" t="str">
        <f t="shared" si="5"/>
        <v>Sim</v>
      </c>
      <c r="Y33" s="18" t="str">
        <f t="shared" si="6"/>
        <v>Sim</v>
      </c>
    </row>
    <row r="34" spans="1:25" x14ac:dyDescent="0.25">
      <c r="A34" s="19">
        <v>270080</v>
      </c>
      <c r="B34" s="18">
        <f>IFERROR(VLOOKUP(A34,[1]Monitoramento_Base_somente_Said!$A:$J,5,FALSE),0)</f>
        <v>143388</v>
      </c>
      <c r="C34" s="18">
        <f>IFERROR(VLOOKUP(A34,[1]Monitoramento_Base_somente_Said!$A:$J,6,FALSE),0)</f>
        <v>36160875</v>
      </c>
      <c r="D34" s="18">
        <f>IFERROR(VLOOKUP(A34,[1]Monitoramento_Base_somente_Said!$A:$J,7,FALSE),0)</f>
        <v>151749</v>
      </c>
      <c r="E34" s="18">
        <f>IFERROR(VLOOKUP(A34,[1]Monitoramento_Base_somente_Said!$A:$J,8,FALSE),0)</f>
        <v>35049396</v>
      </c>
      <c r="F34" s="18">
        <f>IFERROR(VLOOKUP(A34,[1]Monitoramento_Base_somente_Said!$A:$J,9,FALSE),0)</f>
        <v>72748</v>
      </c>
      <c r="G34" s="18">
        <f>IFERROR(VLOOKUP(A34,[1]Monitoramento_Base_somente_Said!$A:$J,10,FALSE),0)</f>
        <v>12448415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IFERROR(VLOOKUP(A34,[3]soabnafar!$A:$G,2,FALSE),0)</f>
        <v>0</v>
      </c>
      <c r="O34" s="18">
        <f>IFERROR(VLOOKUP(A34,[3]soabnafar!$A:$G,3,FALSE),0)</f>
        <v>0</v>
      </c>
      <c r="P34" s="18">
        <f>IFERROR(VLOOKUP(A34,[3]soabnafar!$A:$G,4,FALSE),0)</f>
        <v>0</v>
      </c>
      <c r="Q34" s="18">
        <f>IFERROR(VLOOKUP(A34,[3]soabnafar!$A:$G,5,FALSE),0)</f>
        <v>0</v>
      </c>
      <c r="R34" s="18">
        <f>IFERROR(VLOOKUP(A34,[3]soabnafar!$A:$H,6,FALSE),0)</f>
        <v>0</v>
      </c>
      <c r="S34" s="18">
        <f>IFERROR(VLOOKUP(A34,[3]soabnafar!$A:$I,7,FALSE),0)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Sim</v>
      </c>
      <c r="W34" s="18" t="str">
        <f t="shared" si="4"/>
        <v>Sim</v>
      </c>
      <c r="X34" s="18" t="str">
        <f t="shared" si="5"/>
        <v>Sim</v>
      </c>
      <c r="Y34" s="18" t="str">
        <f t="shared" si="6"/>
        <v>Sim</v>
      </c>
    </row>
    <row r="35" spans="1:25" x14ac:dyDescent="0.25">
      <c r="A35" s="19">
        <v>270090</v>
      </c>
      <c r="B35" s="18">
        <f>IFERROR(VLOOKUP(A35,[1]Monitoramento_Base_somente_Said!$A:$J,5,FALSE),0)</f>
        <v>0</v>
      </c>
      <c r="C35" s="18">
        <f>IFERROR(VLOOKUP(A35,[1]Monitoramento_Base_somente_Said!$A:$J,6,FALSE),0)</f>
        <v>1458295</v>
      </c>
      <c r="D35" s="18">
        <f>IFERROR(VLOOKUP(A35,[1]Monitoramento_Base_somente_Said!$A:$J,7,FALSE),0)</f>
        <v>17675</v>
      </c>
      <c r="E35" s="18">
        <f>IFERROR(VLOOKUP(A35,[1]Monitoramento_Base_somente_Said!$A:$J,8,FALSE),0)</f>
        <v>1308575</v>
      </c>
      <c r="F35" s="18">
        <f>IFERROR(VLOOKUP(A35,[1]Monitoramento_Base_somente_Said!$A:$J,9,FALSE),0)</f>
        <v>0</v>
      </c>
      <c r="G35" s="18">
        <f>IFERROR(VLOOKUP(A35,[1]Monitoramento_Base_somente_Said!$A:$J,10,FALSE),0)</f>
        <v>356940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IFERROR(VLOOKUP(A35,[3]soabnafar!$A:$G,2,FALSE),0)</f>
        <v>0</v>
      </c>
      <c r="O35" s="18">
        <f>IFERROR(VLOOKUP(A35,[3]soabnafar!$A:$G,3,FALSE),0)</f>
        <v>0</v>
      </c>
      <c r="P35" s="18">
        <f>IFERROR(VLOOKUP(A35,[3]soabnafar!$A:$G,4,FALSE),0)</f>
        <v>0</v>
      </c>
      <c r="Q35" s="18">
        <f>IFERROR(VLOOKUP(A35,[3]soabnafar!$A:$G,5,FALSE),0)</f>
        <v>0</v>
      </c>
      <c r="R35" s="18">
        <f>IFERROR(VLOOKUP(A35,[3]soabnafar!$A:$H,6,FALSE),0)</f>
        <v>0</v>
      </c>
      <c r="S35" s="18">
        <f>IFERROR(VLOOKUP(A35,[3]soabnafar!$A:$I,7,FALSE),0)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Sim</v>
      </c>
      <c r="W35" s="18" t="str">
        <f t="shared" si="4"/>
        <v>Sim</v>
      </c>
      <c r="X35" s="18" t="str">
        <f t="shared" si="5"/>
        <v>Não</v>
      </c>
      <c r="Y35" s="18" t="str">
        <f t="shared" si="6"/>
        <v>Sim</v>
      </c>
    </row>
    <row r="36" spans="1:25" x14ac:dyDescent="0.25">
      <c r="A36" s="19">
        <v>270100</v>
      </c>
      <c r="B36" s="18">
        <f>IFERROR(VLOOKUP(A36,[1]Monitoramento_Base_somente_Said!$A:$J,5,FALSE),0)</f>
        <v>132483</v>
      </c>
      <c r="C36" s="18">
        <f>IFERROR(VLOOKUP(A36,[1]Monitoramento_Base_somente_Said!$A:$J,6,FALSE),0)</f>
        <v>85802270</v>
      </c>
      <c r="D36" s="18">
        <f>IFERROR(VLOOKUP(A36,[1]Monitoramento_Base_somente_Said!$A:$J,7,FALSE),0)</f>
        <v>125584</v>
      </c>
      <c r="E36" s="18">
        <f>IFERROR(VLOOKUP(A36,[1]Monitoramento_Base_somente_Said!$A:$J,8,FALSE),0)</f>
        <v>82628300</v>
      </c>
      <c r="F36" s="18">
        <f>IFERROR(VLOOKUP(A36,[1]Monitoramento_Base_somente_Said!$A:$J,9,FALSE),0)</f>
        <v>340156</v>
      </c>
      <c r="G36" s="18">
        <f>IFERROR(VLOOKUP(A36,[1]Monitoramento_Base_somente_Said!$A:$J,10,FALSE),0)</f>
        <v>25998161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IFERROR(VLOOKUP(A36,[3]soabnafar!$A:$G,2,FALSE),0)</f>
        <v>0</v>
      </c>
      <c r="O36" s="18">
        <f>IFERROR(VLOOKUP(A36,[3]soabnafar!$A:$G,3,FALSE),0)</f>
        <v>0</v>
      </c>
      <c r="P36" s="18">
        <f>IFERROR(VLOOKUP(A36,[3]soabnafar!$A:$G,4,FALSE),0)</f>
        <v>0</v>
      </c>
      <c r="Q36" s="18">
        <f>IFERROR(VLOOKUP(A36,[3]soabnafar!$A:$G,5,FALSE),0)</f>
        <v>0</v>
      </c>
      <c r="R36" s="18">
        <f>IFERROR(VLOOKUP(A36,[3]soabnafar!$A:$H,6,FALSE),0)</f>
        <v>0</v>
      </c>
      <c r="S36" s="18">
        <f>IFERROR(VLOOKUP(A36,[3]soabnafar!$A:$I,7,FALSE),0)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Sim</v>
      </c>
      <c r="W36" s="18" t="str">
        <f t="shared" si="4"/>
        <v>Sim</v>
      </c>
      <c r="X36" s="18" t="str">
        <f t="shared" si="5"/>
        <v>Sim</v>
      </c>
      <c r="Y36" s="18" t="str">
        <f t="shared" si="6"/>
        <v>Sim</v>
      </c>
    </row>
    <row r="37" spans="1:25" x14ac:dyDescent="0.25">
      <c r="A37" s="19">
        <v>270110</v>
      </c>
      <c r="B37" s="18">
        <f>IFERROR(VLOOKUP(A37,[1]Monitoramento_Base_somente_Said!$A:$J,5,FALSE),0)</f>
        <v>88676</v>
      </c>
      <c r="C37" s="18">
        <f>IFERROR(VLOOKUP(A37,[1]Monitoramento_Base_somente_Said!$A:$J,6,FALSE),0)</f>
        <v>8036273</v>
      </c>
      <c r="D37" s="18">
        <f>IFERROR(VLOOKUP(A37,[1]Monitoramento_Base_somente_Said!$A:$J,7,FALSE),0)</f>
        <v>76865</v>
      </c>
      <c r="E37" s="18">
        <f>IFERROR(VLOOKUP(A37,[1]Monitoramento_Base_somente_Said!$A:$J,8,FALSE),0)</f>
        <v>8351535</v>
      </c>
      <c r="F37" s="18">
        <f>IFERROR(VLOOKUP(A37,[1]Monitoramento_Base_somente_Said!$A:$J,9,FALSE),0)</f>
        <v>33642</v>
      </c>
      <c r="G37" s="18">
        <f>IFERROR(VLOOKUP(A37,[1]Monitoramento_Base_somente_Said!$A:$J,10,FALSE),0)</f>
        <v>2756431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IFERROR(VLOOKUP(A37,[3]soabnafar!$A:$G,2,FALSE),0)</f>
        <v>0</v>
      </c>
      <c r="O37" s="18">
        <f>IFERROR(VLOOKUP(A37,[3]soabnafar!$A:$G,3,FALSE),0)</f>
        <v>0</v>
      </c>
      <c r="P37" s="18">
        <f>IFERROR(VLOOKUP(A37,[3]soabnafar!$A:$G,4,FALSE),0)</f>
        <v>0</v>
      </c>
      <c r="Q37" s="18">
        <f>IFERROR(VLOOKUP(A37,[3]soabnafar!$A:$G,5,FALSE),0)</f>
        <v>0</v>
      </c>
      <c r="R37" s="18">
        <f>IFERROR(VLOOKUP(A37,[3]soabnafar!$A:$H,6,FALSE),0)</f>
        <v>0</v>
      </c>
      <c r="S37" s="18">
        <f>IFERROR(VLOOKUP(A37,[3]soabnafar!$A:$I,7,FALSE),0)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Sim</v>
      </c>
      <c r="W37" s="18" t="str">
        <f t="shared" si="4"/>
        <v>Sim</v>
      </c>
      <c r="X37" s="18" t="str">
        <f t="shared" si="5"/>
        <v>Sim</v>
      </c>
      <c r="Y37" s="18" t="str">
        <f t="shared" si="6"/>
        <v>Sim</v>
      </c>
    </row>
    <row r="38" spans="1:25" x14ac:dyDescent="0.25">
      <c r="A38" s="19">
        <v>270120</v>
      </c>
      <c r="B38" s="18">
        <f>IFERROR(VLOOKUP(A38,[1]Monitoramento_Base_somente_Said!$A:$J,5,FALSE),0)</f>
        <v>45472</v>
      </c>
      <c r="C38" s="18">
        <f>IFERROR(VLOOKUP(A38,[1]Monitoramento_Base_somente_Said!$A:$J,6,FALSE),0)</f>
        <v>14040914</v>
      </c>
      <c r="D38" s="18">
        <f>IFERROR(VLOOKUP(A38,[1]Monitoramento_Base_somente_Said!$A:$J,7,FALSE),0)</f>
        <v>20850</v>
      </c>
      <c r="E38" s="18">
        <f>IFERROR(VLOOKUP(A38,[1]Monitoramento_Base_somente_Said!$A:$J,8,FALSE),0)</f>
        <v>13002582</v>
      </c>
      <c r="F38" s="18">
        <f>IFERROR(VLOOKUP(A38,[1]Monitoramento_Base_somente_Said!$A:$J,9,FALSE),0)</f>
        <v>13501</v>
      </c>
      <c r="G38" s="18">
        <f>IFERROR(VLOOKUP(A38,[1]Monitoramento_Base_somente_Said!$A:$J,10,FALSE),0)</f>
        <v>4242788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IFERROR(VLOOKUP(A38,[3]soabnafar!$A:$G,2,FALSE),0)</f>
        <v>0</v>
      </c>
      <c r="O38" s="18">
        <f>IFERROR(VLOOKUP(A38,[3]soabnafar!$A:$G,3,FALSE),0)</f>
        <v>0</v>
      </c>
      <c r="P38" s="18">
        <f>IFERROR(VLOOKUP(A38,[3]soabnafar!$A:$G,4,FALSE),0)</f>
        <v>0</v>
      </c>
      <c r="Q38" s="18">
        <f>IFERROR(VLOOKUP(A38,[3]soabnafar!$A:$G,5,FALSE),0)</f>
        <v>0</v>
      </c>
      <c r="R38" s="18">
        <f>IFERROR(VLOOKUP(A38,[3]soabnafar!$A:$H,6,FALSE),0)</f>
        <v>0</v>
      </c>
      <c r="S38" s="18">
        <f>IFERROR(VLOOKUP(A38,[3]soabnafar!$A:$I,7,FALSE),0)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Sim</v>
      </c>
      <c r="W38" s="18" t="str">
        <f t="shared" si="4"/>
        <v>Sim</v>
      </c>
      <c r="X38" s="18" t="str">
        <f t="shared" si="5"/>
        <v>Sim</v>
      </c>
      <c r="Y38" s="18" t="str">
        <f t="shared" si="6"/>
        <v>Sim</v>
      </c>
    </row>
    <row r="39" spans="1:25" x14ac:dyDescent="0.25">
      <c r="A39" s="19">
        <v>270130</v>
      </c>
      <c r="B39" s="18">
        <f>IFERROR(VLOOKUP(A39,[1]Monitoramento_Base_somente_Said!$A:$J,5,FALSE),0)</f>
        <v>284362</v>
      </c>
      <c r="C39" s="18">
        <f>IFERROR(VLOOKUP(A39,[1]Monitoramento_Base_somente_Said!$A:$J,6,FALSE),0)</f>
        <v>14315375</v>
      </c>
      <c r="D39" s="18">
        <f>IFERROR(VLOOKUP(A39,[1]Monitoramento_Base_somente_Said!$A:$J,7,FALSE),0)</f>
        <v>184541</v>
      </c>
      <c r="E39" s="18">
        <f>IFERROR(VLOOKUP(A39,[1]Monitoramento_Base_somente_Said!$A:$J,8,FALSE),0)</f>
        <v>12007212</v>
      </c>
      <c r="F39" s="18">
        <f>IFERROR(VLOOKUP(A39,[1]Monitoramento_Base_somente_Said!$A:$J,9,FALSE),0)</f>
        <v>143894</v>
      </c>
      <c r="G39" s="18">
        <f>IFERROR(VLOOKUP(A39,[1]Monitoramento_Base_somente_Said!$A:$J,10,FALSE),0)</f>
        <v>4352953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IFERROR(VLOOKUP(A39,[3]soabnafar!$A:$G,2,FALSE),0)</f>
        <v>0</v>
      </c>
      <c r="O39" s="18">
        <f>IFERROR(VLOOKUP(A39,[3]soabnafar!$A:$G,3,FALSE),0)</f>
        <v>0</v>
      </c>
      <c r="P39" s="18">
        <f>IFERROR(VLOOKUP(A39,[3]soabnafar!$A:$G,4,FALSE),0)</f>
        <v>0</v>
      </c>
      <c r="Q39" s="18">
        <f>IFERROR(VLOOKUP(A39,[3]soabnafar!$A:$G,5,FALSE),0)</f>
        <v>0</v>
      </c>
      <c r="R39" s="18">
        <f>IFERROR(VLOOKUP(A39,[3]soabnafar!$A:$H,6,FALSE),0)</f>
        <v>0</v>
      </c>
      <c r="S39" s="18">
        <f>IFERROR(VLOOKUP(A39,[3]soabnafar!$A:$I,7,FALSE),0)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Sim</v>
      </c>
      <c r="W39" s="18" t="str">
        <f t="shared" si="4"/>
        <v>Sim</v>
      </c>
      <c r="X39" s="18" t="str">
        <f t="shared" si="5"/>
        <v>Sim</v>
      </c>
      <c r="Y39" s="18" t="str">
        <f t="shared" si="6"/>
        <v>Sim</v>
      </c>
    </row>
    <row r="40" spans="1:25" x14ac:dyDescent="0.25">
      <c r="A40" s="19">
        <v>270135</v>
      </c>
      <c r="B40" s="18">
        <f>IFERROR(VLOOKUP(A40,[1]Monitoramento_Base_somente_Said!$A:$J,5,FALSE),0)</f>
        <v>0</v>
      </c>
      <c r="C40" s="18">
        <f>IFERROR(VLOOKUP(A40,[1]Monitoramento_Base_somente_Said!$A:$J,6,FALSE),0)</f>
        <v>3908297</v>
      </c>
      <c r="D40" s="18">
        <f>IFERROR(VLOOKUP(A40,[1]Monitoramento_Base_somente_Said!$A:$J,7,FALSE),0)</f>
        <v>1826</v>
      </c>
      <c r="E40" s="18">
        <f>IFERROR(VLOOKUP(A40,[1]Monitoramento_Base_somente_Said!$A:$J,8,FALSE),0)</f>
        <v>3714327</v>
      </c>
      <c r="F40" s="18">
        <f>IFERROR(VLOOKUP(A40,[1]Monitoramento_Base_somente_Said!$A:$J,9,FALSE),0)</f>
        <v>0</v>
      </c>
      <c r="G40" s="18">
        <f>IFERROR(VLOOKUP(A40,[1]Monitoramento_Base_somente_Said!$A:$J,10,FALSE),0)</f>
        <v>1278908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IFERROR(VLOOKUP(A40,[3]soabnafar!$A:$G,2,FALSE),0)</f>
        <v>0</v>
      </c>
      <c r="O40" s="18">
        <f>IFERROR(VLOOKUP(A40,[3]soabnafar!$A:$G,3,FALSE),0)</f>
        <v>0</v>
      </c>
      <c r="P40" s="18">
        <f>IFERROR(VLOOKUP(A40,[3]soabnafar!$A:$G,4,FALSE),0)</f>
        <v>0</v>
      </c>
      <c r="Q40" s="18">
        <f>IFERROR(VLOOKUP(A40,[3]soabnafar!$A:$G,5,FALSE),0)</f>
        <v>0</v>
      </c>
      <c r="R40" s="18">
        <f>IFERROR(VLOOKUP(A40,[3]soabnafar!$A:$H,6,FALSE),0)</f>
        <v>0</v>
      </c>
      <c r="S40" s="18">
        <f>IFERROR(VLOOKUP(A40,[3]soabnafar!$A:$I,7,FALSE),0)</f>
        <v>0</v>
      </c>
      <c r="T40" s="18" t="str">
        <f t="shared" si="1"/>
        <v>Não</v>
      </c>
      <c r="U40" s="18" t="str">
        <f t="shared" si="2"/>
        <v>Sim</v>
      </c>
      <c r="V40" s="18" t="str">
        <f t="shared" si="3"/>
        <v>Sim</v>
      </c>
      <c r="W40" s="18" t="str">
        <f t="shared" si="4"/>
        <v>Sim</v>
      </c>
      <c r="X40" s="18" t="str">
        <f t="shared" si="5"/>
        <v>Não</v>
      </c>
      <c r="Y40" s="18" t="str">
        <f t="shared" si="6"/>
        <v>Sim</v>
      </c>
    </row>
    <row r="41" spans="1:25" x14ac:dyDescent="0.25">
      <c r="A41" s="19">
        <v>270140</v>
      </c>
      <c r="B41" s="18">
        <f>IFERROR(VLOOKUP(A41,[1]Monitoramento_Base_somente_Said!$A:$J,5,FALSE),0)</f>
        <v>848607</v>
      </c>
      <c r="C41" s="18">
        <f>IFERROR(VLOOKUP(A41,[1]Monitoramento_Base_somente_Said!$A:$J,6,FALSE),0)</f>
        <v>64179998</v>
      </c>
      <c r="D41" s="18">
        <f>IFERROR(VLOOKUP(A41,[1]Monitoramento_Base_somente_Said!$A:$J,7,FALSE),0)</f>
        <v>683591</v>
      </c>
      <c r="E41" s="18">
        <f>IFERROR(VLOOKUP(A41,[1]Monitoramento_Base_somente_Said!$A:$J,8,FALSE),0)</f>
        <v>66541568</v>
      </c>
      <c r="F41" s="18">
        <f>IFERROR(VLOOKUP(A41,[1]Monitoramento_Base_somente_Said!$A:$J,9,FALSE),0)</f>
        <v>371982</v>
      </c>
      <c r="G41" s="18">
        <f>IFERROR(VLOOKUP(A41,[1]Monitoramento_Base_somente_Said!$A:$J,10,FALSE),0)</f>
        <v>29611683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IFERROR(VLOOKUP(A41,[3]soabnafar!$A:$G,2,FALSE),0)</f>
        <v>0</v>
      </c>
      <c r="O41" s="18">
        <f>IFERROR(VLOOKUP(A41,[3]soabnafar!$A:$G,3,FALSE),0)</f>
        <v>0</v>
      </c>
      <c r="P41" s="18">
        <f>IFERROR(VLOOKUP(A41,[3]soabnafar!$A:$G,4,FALSE),0)</f>
        <v>0</v>
      </c>
      <c r="Q41" s="18">
        <f>IFERROR(VLOOKUP(A41,[3]soabnafar!$A:$G,5,FALSE),0)</f>
        <v>0</v>
      </c>
      <c r="R41" s="18">
        <f>IFERROR(VLOOKUP(A41,[3]soabnafar!$A:$H,6,FALSE),0)</f>
        <v>0</v>
      </c>
      <c r="S41" s="18">
        <f>IFERROR(VLOOKUP(A41,[3]soabnafar!$A:$I,7,FALSE),0)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Sim</v>
      </c>
      <c r="W41" s="18" t="str">
        <f t="shared" si="4"/>
        <v>Sim</v>
      </c>
      <c r="X41" s="18" t="str">
        <f t="shared" si="5"/>
        <v>Sim</v>
      </c>
      <c r="Y41" s="18" t="str">
        <f t="shared" si="6"/>
        <v>Sim</v>
      </c>
    </row>
    <row r="42" spans="1:25" x14ac:dyDescent="0.25">
      <c r="A42" s="19">
        <v>270150</v>
      </c>
      <c r="B42" s="18">
        <f>IFERROR(VLOOKUP(A42,[1]Monitoramento_Base_somente_Said!$A:$J,5,FALSE),0)</f>
        <v>4875</v>
      </c>
      <c r="C42" s="18">
        <f>IFERROR(VLOOKUP(A42,[1]Monitoramento_Base_somente_Said!$A:$J,6,FALSE),0)</f>
        <v>189840</v>
      </c>
      <c r="D42" s="18">
        <f>IFERROR(VLOOKUP(A42,[1]Monitoramento_Base_somente_Said!$A:$J,7,FALSE),0)</f>
        <v>0</v>
      </c>
      <c r="E42" s="18">
        <f>IFERROR(VLOOKUP(A42,[1]Monitoramento_Base_somente_Said!$A:$J,8,FALSE),0)</f>
        <v>203400</v>
      </c>
      <c r="F42" s="18">
        <f>IFERROR(VLOOKUP(A42,[1]Monitoramento_Base_somente_Said!$A:$J,9,FALSE),0)</f>
        <v>0</v>
      </c>
      <c r="G42" s="18">
        <f>IFERROR(VLOOKUP(A42,[1]Monitoramento_Base_somente_Said!$A:$J,10,FALSE),0)</f>
        <v>67800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IFERROR(VLOOKUP(A42,[3]soabnafar!$A:$G,2,FALSE),0)</f>
        <v>0</v>
      </c>
      <c r="O42" s="18">
        <f>IFERROR(VLOOKUP(A42,[3]soabnafar!$A:$G,3,FALSE),0)</f>
        <v>0</v>
      </c>
      <c r="P42" s="18">
        <f>IFERROR(VLOOKUP(A42,[3]soabnafar!$A:$G,4,FALSE),0)</f>
        <v>0</v>
      </c>
      <c r="Q42" s="18">
        <f>IFERROR(VLOOKUP(A42,[3]soabnafar!$A:$G,5,FALSE),0)</f>
        <v>0</v>
      </c>
      <c r="R42" s="18">
        <f>IFERROR(VLOOKUP(A42,[3]soabnafar!$A:$H,6,FALSE),0)</f>
        <v>0</v>
      </c>
      <c r="S42" s="18">
        <f>IFERROR(VLOOKUP(A42,[3]soabnafar!$A:$I,7,FALSE),0)</f>
        <v>0</v>
      </c>
      <c r="T42" s="18" t="str">
        <f t="shared" si="1"/>
        <v>Sim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Sim</v>
      </c>
      <c r="X42" s="18" t="str">
        <f t="shared" si="5"/>
        <v>Não</v>
      </c>
      <c r="Y42" s="18" t="str">
        <f t="shared" si="6"/>
        <v>Sim</v>
      </c>
    </row>
    <row r="43" spans="1:25" x14ac:dyDescent="0.25">
      <c r="A43" s="19">
        <v>270160</v>
      </c>
      <c r="B43" s="18">
        <f>IFERROR(VLOOKUP(A43,[1]Monitoramento_Base_somente_Said!$A:$J,5,FALSE),0)</f>
        <v>0</v>
      </c>
      <c r="C43" s="18">
        <f>IFERROR(VLOOKUP(A43,[1]Monitoramento_Base_somente_Said!$A:$J,6,FALSE),0)</f>
        <v>17287445</v>
      </c>
      <c r="D43" s="18">
        <f>IFERROR(VLOOKUP(A43,[1]Monitoramento_Base_somente_Said!$A:$J,7,FALSE),0)</f>
        <v>4416</v>
      </c>
      <c r="E43" s="18">
        <f>IFERROR(VLOOKUP(A43,[1]Monitoramento_Base_somente_Said!$A:$J,8,FALSE),0)</f>
        <v>18615723</v>
      </c>
      <c r="F43" s="18">
        <f>IFERROR(VLOOKUP(A43,[1]Monitoramento_Base_somente_Said!$A:$J,9,FALSE),0)</f>
        <v>0</v>
      </c>
      <c r="G43" s="18">
        <f>IFERROR(VLOOKUP(A43,[1]Monitoramento_Base_somente_Said!$A:$J,10,FALSE),0)</f>
        <v>6281295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IFERROR(VLOOKUP(A43,[3]soabnafar!$A:$G,2,FALSE),0)</f>
        <v>0</v>
      </c>
      <c r="O43" s="18">
        <f>IFERROR(VLOOKUP(A43,[3]soabnafar!$A:$G,3,FALSE),0)</f>
        <v>0</v>
      </c>
      <c r="P43" s="18">
        <f>IFERROR(VLOOKUP(A43,[3]soabnafar!$A:$G,4,FALSE),0)</f>
        <v>0</v>
      </c>
      <c r="Q43" s="18">
        <f>IFERROR(VLOOKUP(A43,[3]soabnafar!$A:$G,5,FALSE),0)</f>
        <v>0</v>
      </c>
      <c r="R43" s="18">
        <f>IFERROR(VLOOKUP(A43,[3]soabnafar!$A:$H,6,FALSE),0)</f>
        <v>0</v>
      </c>
      <c r="S43" s="18">
        <f>IFERROR(VLOOKUP(A43,[3]soabnafar!$A:$I,7,FALSE),0)</f>
        <v>0</v>
      </c>
      <c r="T43" s="18" t="str">
        <f t="shared" si="1"/>
        <v>Não</v>
      </c>
      <c r="U43" s="18" t="str">
        <f t="shared" si="2"/>
        <v>Sim</v>
      </c>
      <c r="V43" s="18" t="str">
        <f t="shared" si="3"/>
        <v>Sim</v>
      </c>
      <c r="W43" s="18" t="str">
        <f t="shared" si="4"/>
        <v>Sim</v>
      </c>
      <c r="X43" s="18" t="str">
        <f t="shared" si="5"/>
        <v>Não</v>
      </c>
      <c r="Y43" s="18" t="str">
        <f t="shared" si="6"/>
        <v>Sim</v>
      </c>
    </row>
    <row r="44" spans="1:25" x14ac:dyDescent="0.25">
      <c r="A44" s="19">
        <v>270170</v>
      </c>
      <c r="B44" s="18">
        <f>IFERROR(VLOOKUP(A44,[1]Monitoramento_Base_somente_Said!$A:$J,5,FALSE),0)</f>
        <v>87287</v>
      </c>
      <c r="C44" s="18">
        <f>IFERROR(VLOOKUP(A44,[1]Monitoramento_Base_somente_Said!$A:$J,6,FALSE),0)</f>
        <v>12112554</v>
      </c>
      <c r="D44" s="18">
        <f>IFERROR(VLOOKUP(A44,[1]Monitoramento_Base_somente_Said!$A:$J,7,FALSE),0)</f>
        <v>137785</v>
      </c>
      <c r="E44" s="18">
        <f>IFERROR(VLOOKUP(A44,[1]Monitoramento_Base_somente_Said!$A:$J,8,FALSE),0)</f>
        <v>20073974</v>
      </c>
      <c r="F44" s="18">
        <f>IFERROR(VLOOKUP(A44,[1]Monitoramento_Base_somente_Said!$A:$J,9,FALSE),0)</f>
        <v>54463</v>
      </c>
      <c r="G44" s="18">
        <f>IFERROR(VLOOKUP(A44,[1]Monitoramento_Base_somente_Said!$A:$J,10,FALSE),0)</f>
        <v>5674785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IFERROR(VLOOKUP(A44,[3]soabnafar!$A:$G,2,FALSE),0)</f>
        <v>0</v>
      </c>
      <c r="O44" s="18">
        <f>IFERROR(VLOOKUP(A44,[3]soabnafar!$A:$G,3,FALSE),0)</f>
        <v>0</v>
      </c>
      <c r="P44" s="18">
        <f>IFERROR(VLOOKUP(A44,[3]soabnafar!$A:$G,4,FALSE),0)</f>
        <v>0</v>
      </c>
      <c r="Q44" s="18">
        <f>IFERROR(VLOOKUP(A44,[3]soabnafar!$A:$G,5,FALSE),0)</f>
        <v>0</v>
      </c>
      <c r="R44" s="18">
        <f>IFERROR(VLOOKUP(A44,[3]soabnafar!$A:$H,6,FALSE),0)</f>
        <v>0</v>
      </c>
      <c r="S44" s="18">
        <f>IFERROR(VLOOKUP(A44,[3]soabnafar!$A:$I,7,FALSE),0)</f>
        <v>0</v>
      </c>
      <c r="T44" s="18" t="str">
        <f t="shared" si="1"/>
        <v>Sim</v>
      </c>
      <c r="U44" s="18" t="str">
        <f t="shared" si="2"/>
        <v>Sim</v>
      </c>
      <c r="V44" s="18" t="str">
        <f t="shared" si="3"/>
        <v>Sim</v>
      </c>
      <c r="W44" s="18" t="str">
        <f t="shared" si="4"/>
        <v>Sim</v>
      </c>
      <c r="X44" s="18" t="str">
        <f t="shared" si="5"/>
        <v>Sim</v>
      </c>
      <c r="Y44" s="18" t="str">
        <f t="shared" si="6"/>
        <v>Sim</v>
      </c>
    </row>
    <row r="45" spans="1:25" x14ac:dyDescent="0.25">
      <c r="A45" s="19">
        <v>270180</v>
      </c>
      <c r="B45" s="18">
        <f>IFERROR(VLOOKUP(A45,[1]Monitoramento_Base_somente_Said!$A:$J,5,FALSE),0)</f>
        <v>23200</v>
      </c>
      <c r="C45" s="18">
        <f>IFERROR(VLOOKUP(A45,[1]Monitoramento_Base_somente_Said!$A:$J,6,FALSE),0)</f>
        <v>23030590</v>
      </c>
      <c r="D45" s="18">
        <f>IFERROR(VLOOKUP(A45,[1]Monitoramento_Base_somente_Said!$A:$J,7,FALSE),0)</f>
        <v>0</v>
      </c>
      <c r="E45" s="18">
        <f>IFERROR(VLOOKUP(A45,[1]Monitoramento_Base_somente_Said!$A:$J,8,FALSE),0)</f>
        <v>32208540</v>
      </c>
      <c r="F45" s="18">
        <f>IFERROR(VLOOKUP(A45,[1]Monitoramento_Base_somente_Said!$A:$J,9,FALSE),0)</f>
        <v>0</v>
      </c>
      <c r="G45" s="18">
        <f>IFERROR(VLOOKUP(A45,[1]Monitoramento_Base_somente_Said!$A:$J,10,FALSE),0)</f>
        <v>10791760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IFERROR(VLOOKUP(A45,[3]soabnafar!$A:$G,2,FALSE),0)</f>
        <v>0</v>
      </c>
      <c r="O45" s="18">
        <f>IFERROR(VLOOKUP(A45,[3]soabnafar!$A:$G,3,FALSE),0)</f>
        <v>0</v>
      </c>
      <c r="P45" s="18">
        <f>IFERROR(VLOOKUP(A45,[3]soabnafar!$A:$G,4,FALSE),0)</f>
        <v>0</v>
      </c>
      <c r="Q45" s="18">
        <f>IFERROR(VLOOKUP(A45,[3]soabnafar!$A:$G,5,FALSE),0)</f>
        <v>0</v>
      </c>
      <c r="R45" s="18">
        <f>IFERROR(VLOOKUP(A45,[3]soabnafar!$A:$H,6,FALSE),0)</f>
        <v>0</v>
      </c>
      <c r="S45" s="18">
        <f>IFERROR(VLOOKUP(A45,[3]soabnafar!$A:$I,7,FALSE),0)</f>
        <v>0</v>
      </c>
      <c r="T45" s="18" t="str">
        <f t="shared" si="1"/>
        <v>Sim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Sim</v>
      </c>
      <c r="X45" s="18" t="str">
        <f t="shared" si="5"/>
        <v>Não</v>
      </c>
      <c r="Y45" s="18" t="str">
        <f t="shared" si="6"/>
        <v>Sim</v>
      </c>
    </row>
    <row r="46" spans="1:25" x14ac:dyDescent="0.25">
      <c r="A46" s="19">
        <v>270190</v>
      </c>
      <c r="B46" s="18">
        <f>IFERROR(VLOOKUP(A46,[1]Monitoramento_Base_somente_Said!$A:$J,5,FALSE),0)</f>
        <v>67604</v>
      </c>
      <c r="C46" s="18">
        <f>IFERROR(VLOOKUP(A46,[1]Monitoramento_Base_somente_Said!$A:$J,6,FALSE),0)</f>
        <v>16127088</v>
      </c>
      <c r="D46" s="18">
        <f>IFERROR(VLOOKUP(A46,[1]Monitoramento_Base_somente_Said!$A:$J,7,FALSE),0)</f>
        <v>101700</v>
      </c>
      <c r="E46" s="18">
        <f>IFERROR(VLOOKUP(A46,[1]Monitoramento_Base_somente_Said!$A:$J,8,FALSE),0)</f>
        <v>14860170</v>
      </c>
      <c r="F46" s="18">
        <f>IFERROR(VLOOKUP(A46,[1]Monitoramento_Base_somente_Said!$A:$J,9,FALSE),0)</f>
        <v>9240</v>
      </c>
      <c r="G46" s="18">
        <f>IFERROR(VLOOKUP(A46,[1]Monitoramento_Base_somente_Said!$A:$J,10,FALSE),0)</f>
        <v>4578595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IFERROR(VLOOKUP(A46,[3]soabnafar!$A:$G,2,FALSE),0)</f>
        <v>0</v>
      </c>
      <c r="O46" s="18">
        <f>IFERROR(VLOOKUP(A46,[3]soabnafar!$A:$G,3,FALSE),0)</f>
        <v>0</v>
      </c>
      <c r="P46" s="18">
        <f>IFERROR(VLOOKUP(A46,[3]soabnafar!$A:$G,4,FALSE),0)</f>
        <v>0</v>
      </c>
      <c r="Q46" s="18">
        <f>IFERROR(VLOOKUP(A46,[3]soabnafar!$A:$G,5,FALSE),0)</f>
        <v>0</v>
      </c>
      <c r="R46" s="18">
        <f>IFERROR(VLOOKUP(A46,[3]soabnafar!$A:$H,6,FALSE),0)</f>
        <v>0</v>
      </c>
      <c r="S46" s="18">
        <f>IFERROR(VLOOKUP(A46,[3]soabnafar!$A:$I,7,FALSE),0)</f>
        <v>0</v>
      </c>
      <c r="T46" s="18" t="str">
        <f t="shared" si="1"/>
        <v>Sim</v>
      </c>
      <c r="U46" s="18" t="str">
        <f t="shared" si="2"/>
        <v>Sim</v>
      </c>
      <c r="V46" s="18" t="str">
        <f t="shared" si="3"/>
        <v>Sim</v>
      </c>
      <c r="W46" s="18" t="str">
        <f t="shared" si="4"/>
        <v>Sim</v>
      </c>
      <c r="X46" s="18" t="str">
        <f t="shared" si="5"/>
        <v>Sim</v>
      </c>
      <c r="Y46" s="18" t="str">
        <f t="shared" si="6"/>
        <v>Sim</v>
      </c>
    </row>
    <row r="47" spans="1:25" x14ac:dyDescent="0.25">
      <c r="A47" s="19">
        <v>270200</v>
      </c>
      <c r="B47" s="18">
        <f>IFERROR(VLOOKUP(A47,[1]Monitoramento_Base_somente_Said!$A:$J,5,FALSE),0)</f>
        <v>0</v>
      </c>
      <c r="C47" s="18">
        <f>IFERROR(VLOOKUP(A47,[1]Monitoramento_Base_somente_Said!$A:$J,6,FALSE),0)</f>
        <v>8404088</v>
      </c>
      <c r="D47" s="18">
        <f>IFERROR(VLOOKUP(A47,[1]Monitoramento_Base_somente_Said!$A:$J,7,FALSE),0)</f>
        <v>294566</v>
      </c>
      <c r="E47" s="18">
        <f>IFERROR(VLOOKUP(A47,[1]Monitoramento_Base_somente_Said!$A:$J,8,FALSE),0)</f>
        <v>8736086</v>
      </c>
      <c r="F47" s="18">
        <f>IFERROR(VLOOKUP(A47,[1]Monitoramento_Base_somente_Said!$A:$J,9,FALSE),0)</f>
        <v>0</v>
      </c>
      <c r="G47" s="18">
        <f>IFERROR(VLOOKUP(A47,[1]Monitoramento_Base_somente_Said!$A:$J,10,FALSE),0)</f>
        <v>318520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IFERROR(VLOOKUP(A47,[3]soabnafar!$A:$G,2,FALSE),0)</f>
        <v>0</v>
      </c>
      <c r="O47" s="18">
        <f>IFERROR(VLOOKUP(A47,[3]soabnafar!$A:$G,3,FALSE),0)</f>
        <v>0</v>
      </c>
      <c r="P47" s="18">
        <f>IFERROR(VLOOKUP(A47,[3]soabnafar!$A:$G,4,FALSE),0)</f>
        <v>0</v>
      </c>
      <c r="Q47" s="18">
        <f>IFERROR(VLOOKUP(A47,[3]soabnafar!$A:$G,5,FALSE),0)</f>
        <v>0</v>
      </c>
      <c r="R47" s="18">
        <f>IFERROR(VLOOKUP(A47,[3]soabnafar!$A:$H,6,FALSE),0)</f>
        <v>0</v>
      </c>
      <c r="S47" s="18">
        <f>IFERROR(VLOOKUP(A47,[3]soabnafar!$A:$I,7,FALSE),0)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Sim</v>
      </c>
      <c r="W47" s="18" t="str">
        <f t="shared" si="4"/>
        <v>Sim</v>
      </c>
      <c r="X47" s="18" t="str">
        <f t="shared" si="5"/>
        <v>Não</v>
      </c>
      <c r="Y47" s="18" t="str">
        <f t="shared" si="6"/>
        <v>Sim</v>
      </c>
    </row>
    <row r="48" spans="1:25" x14ac:dyDescent="0.25">
      <c r="A48" s="19">
        <v>270210</v>
      </c>
      <c r="B48" s="18">
        <f>IFERROR(VLOOKUP(A48,[1]Monitoramento_Base_somente_Said!$A:$J,5,FALSE),0)</f>
        <v>5960</v>
      </c>
      <c r="C48" s="18">
        <f>IFERROR(VLOOKUP(A48,[1]Monitoramento_Base_somente_Said!$A:$J,6,FALSE),0)</f>
        <v>75990</v>
      </c>
      <c r="D48" s="18">
        <f>IFERROR(VLOOKUP(A48,[1]Monitoramento_Base_somente_Said!$A:$J,7,FALSE),0)</f>
        <v>550</v>
      </c>
      <c r="E48" s="18">
        <f>IFERROR(VLOOKUP(A48,[1]Monitoramento_Base_somente_Said!$A:$J,8,FALSE),0)</f>
        <v>29163</v>
      </c>
      <c r="F48" s="18">
        <f>IFERROR(VLOOKUP(A48,[1]Monitoramento_Base_somente_Said!$A:$J,9,FALSE),0)</f>
        <v>33327</v>
      </c>
      <c r="G48" s="18">
        <f>IFERROR(VLOOKUP(A48,[1]Monitoramento_Base_somente_Said!$A:$J,10,FALSE),0)</f>
        <v>53184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IFERROR(VLOOKUP(A48,[3]soabnafar!$A:$G,2,FALSE),0)</f>
        <v>0</v>
      </c>
      <c r="O48" s="18">
        <f>IFERROR(VLOOKUP(A48,[3]soabnafar!$A:$G,3,FALSE),0)</f>
        <v>0</v>
      </c>
      <c r="P48" s="18">
        <f>IFERROR(VLOOKUP(A48,[3]soabnafar!$A:$G,4,FALSE),0)</f>
        <v>0</v>
      </c>
      <c r="Q48" s="18">
        <f>IFERROR(VLOOKUP(A48,[3]soabnafar!$A:$G,5,FALSE),0)</f>
        <v>0</v>
      </c>
      <c r="R48" s="18">
        <f>IFERROR(VLOOKUP(A48,[3]soabnafar!$A:$H,6,FALSE),0)</f>
        <v>0</v>
      </c>
      <c r="S48" s="18">
        <f>IFERROR(VLOOKUP(A48,[3]soabnafar!$A:$I,7,FALSE),0)</f>
        <v>0</v>
      </c>
      <c r="T48" s="18" t="str">
        <f t="shared" si="1"/>
        <v>Sim</v>
      </c>
      <c r="U48" s="18" t="str">
        <f t="shared" si="2"/>
        <v>Sim</v>
      </c>
      <c r="V48" s="18" t="str">
        <f t="shared" si="3"/>
        <v>Sim</v>
      </c>
      <c r="W48" s="18" t="str">
        <f t="shared" si="4"/>
        <v>Sim</v>
      </c>
      <c r="X48" s="18" t="str">
        <f t="shared" si="5"/>
        <v>Sim</v>
      </c>
      <c r="Y48" s="18" t="str">
        <f t="shared" si="6"/>
        <v>Sim</v>
      </c>
    </row>
    <row r="49" spans="1:25" x14ac:dyDescent="0.25">
      <c r="A49" s="19">
        <v>270220</v>
      </c>
      <c r="B49" s="18">
        <f>IFERROR(VLOOKUP(A49,[1]Monitoramento_Base_somente_Said!$A:$J,5,FALSE),0)</f>
        <v>21</v>
      </c>
      <c r="C49" s="18">
        <f>IFERROR(VLOOKUP(A49,[1]Monitoramento_Base_somente_Said!$A:$J,6,FALSE),0)</f>
        <v>7511945</v>
      </c>
      <c r="D49" s="18">
        <f>IFERROR(VLOOKUP(A49,[1]Monitoramento_Base_somente_Said!$A:$J,7,FALSE),0)</f>
        <v>148</v>
      </c>
      <c r="E49" s="18">
        <f>IFERROR(VLOOKUP(A49,[1]Monitoramento_Base_somente_Said!$A:$J,8,FALSE),0)</f>
        <v>8044244</v>
      </c>
      <c r="F49" s="18">
        <f>IFERROR(VLOOKUP(A49,[1]Monitoramento_Base_somente_Said!$A:$J,9,FALSE),0)</f>
        <v>0</v>
      </c>
      <c r="G49" s="18">
        <f>IFERROR(VLOOKUP(A49,[1]Monitoramento_Base_somente_Said!$A:$J,10,FALSE),0)</f>
        <v>2681320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IFERROR(VLOOKUP(A49,[3]soabnafar!$A:$G,2,FALSE),0)</f>
        <v>0</v>
      </c>
      <c r="O49" s="18">
        <f>IFERROR(VLOOKUP(A49,[3]soabnafar!$A:$G,3,FALSE),0)</f>
        <v>0</v>
      </c>
      <c r="P49" s="18">
        <f>IFERROR(VLOOKUP(A49,[3]soabnafar!$A:$G,4,FALSE),0)</f>
        <v>0</v>
      </c>
      <c r="Q49" s="18">
        <f>IFERROR(VLOOKUP(A49,[3]soabnafar!$A:$G,5,FALSE),0)</f>
        <v>0</v>
      </c>
      <c r="R49" s="18">
        <f>IFERROR(VLOOKUP(A49,[3]soabnafar!$A:$H,6,FALSE),0)</f>
        <v>0</v>
      </c>
      <c r="S49" s="18">
        <f>IFERROR(VLOOKUP(A49,[3]soabnafar!$A:$I,7,FALSE),0)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Sim</v>
      </c>
      <c r="W49" s="18" t="str">
        <f t="shared" si="4"/>
        <v>Sim</v>
      </c>
      <c r="X49" s="18" t="str">
        <f t="shared" si="5"/>
        <v>Não</v>
      </c>
      <c r="Y49" s="18" t="str">
        <f t="shared" si="6"/>
        <v>Sim</v>
      </c>
    </row>
    <row r="50" spans="1:25" x14ac:dyDescent="0.25">
      <c r="A50" s="19">
        <v>270230</v>
      </c>
      <c r="B50" s="18">
        <f>IFERROR(VLOOKUP(A50,[1]Monitoramento_Base_somente_Said!$A:$J,5,FALSE),0)</f>
        <v>785518</v>
      </c>
      <c r="C50" s="18">
        <f>IFERROR(VLOOKUP(A50,[1]Monitoramento_Base_somente_Said!$A:$J,6,FALSE),0)</f>
        <v>81369969</v>
      </c>
      <c r="D50" s="18">
        <f>IFERROR(VLOOKUP(A50,[1]Monitoramento_Base_somente_Said!$A:$J,7,FALSE),0)</f>
        <v>820169</v>
      </c>
      <c r="E50" s="18">
        <f>IFERROR(VLOOKUP(A50,[1]Monitoramento_Base_somente_Said!$A:$J,8,FALSE),0)</f>
        <v>68461415</v>
      </c>
      <c r="F50" s="18">
        <f>IFERROR(VLOOKUP(A50,[1]Monitoramento_Base_somente_Said!$A:$J,9,FALSE),0)</f>
        <v>253101</v>
      </c>
      <c r="G50" s="18">
        <f>IFERROR(VLOOKUP(A50,[1]Monitoramento_Base_somente_Said!$A:$J,10,FALSE),0)</f>
        <v>27043759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IFERROR(VLOOKUP(A50,[3]soabnafar!$A:$G,2,FALSE),0)</f>
        <v>0</v>
      </c>
      <c r="O50" s="18">
        <f>IFERROR(VLOOKUP(A50,[3]soabnafar!$A:$G,3,FALSE),0)</f>
        <v>0</v>
      </c>
      <c r="P50" s="18">
        <f>IFERROR(VLOOKUP(A50,[3]soabnafar!$A:$G,4,FALSE),0)</f>
        <v>0</v>
      </c>
      <c r="Q50" s="18">
        <f>IFERROR(VLOOKUP(A50,[3]soabnafar!$A:$G,5,FALSE),0)</f>
        <v>0</v>
      </c>
      <c r="R50" s="18">
        <f>IFERROR(VLOOKUP(A50,[3]soabnafar!$A:$H,6,FALSE),0)</f>
        <v>0</v>
      </c>
      <c r="S50" s="18">
        <f>IFERROR(VLOOKUP(A50,[3]soabnafar!$A:$I,7,FALSE),0)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Sim</v>
      </c>
      <c r="W50" s="18" t="str">
        <f t="shared" si="4"/>
        <v>Sim</v>
      </c>
      <c r="X50" s="18" t="str">
        <f t="shared" si="5"/>
        <v>Sim</v>
      </c>
      <c r="Y50" s="18" t="str">
        <f t="shared" si="6"/>
        <v>Sim</v>
      </c>
    </row>
    <row r="51" spans="1:25" x14ac:dyDescent="0.25">
      <c r="A51" s="19">
        <v>270235</v>
      </c>
      <c r="B51" s="18">
        <f>IFERROR(VLOOKUP(A51,[1]Monitoramento_Base_somente_Said!$A:$J,5,FALSE),0)</f>
        <v>227599</v>
      </c>
      <c r="C51" s="18">
        <f>IFERROR(VLOOKUP(A51,[1]Monitoramento_Base_somente_Said!$A:$J,6,FALSE),0)</f>
        <v>123966209</v>
      </c>
      <c r="D51" s="18">
        <f>IFERROR(VLOOKUP(A51,[1]Monitoramento_Base_somente_Said!$A:$J,7,FALSE),0)</f>
        <v>192593</v>
      </c>
      <c r="E51" s="18">
        <f>IFERROR(VLOOKUP(A51,[1]Monitoramento_Base_somente_Said!$A:$J,8,FALSE),0)</f>
        <v>125846917</v>
      </c>
      <c r="F51" s="18">
        <f>IFERROR(VLOOKUP(A51,[1]Monitoramento_Base_somente_Said!$A:$J,9,FALSE),0)</f>
        <v>33573</v>
      </c>
      <c r="G51" s="18">
        <f>IFERROR(VLOOKUP(A51,[1]Monitoramento_Base_somente_Said!$A:$J,10,FALSE),0)</f>
        <v>42040554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IFERROR(VLOOKUP(A51,[3]soabnafar!$A:$G,2,FALSE),0)</f>
        <v>0</v>
      </c>
      <c r="O51" s="18">
        <f>IFERROR(VLOOKUP(A51,[3]soabnafar!$A:$G,3,FALSE),0)</f>
        <v>0</v>
      </c>
      <c r="P51" s="18">
        <f>IFERROR(VLOOKUP(A51,[3]soabnafar!$A:$G,4,FALSE),0)</f>
        <v>0</v>
      </c>
      <c r="Q51" s="18">
        <f>IFERROR(VLOOKUP(A51,[3]soabnafar!$A:$G,5,FALSE),0)</f>
        <v>0</v>
      </c>
      <c r="R51" s="18">
        <f>IFERROR(VLOOKUP(A51,[3]soabnafar!$A:$H,6,FALSE),0)</f>
        <v>0</v>
      </c>
      <c r="S51" s="18">
        <f>IFERROR(VLOOKUP(A51,[3]soabnafar!$A:$I,7,FALSE),0)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Sim</v>
      </c>
      <c r="W51" s="18" t="str">
        <f t="shared" si="4"/>
        <v>Sim</v>
      </c>
      <c r="X51" s="18" t="str">
        <f t="shared" si="5"/>
        <v>Sim</v>
      </c>
      <c r="Y51" s="18" t="str">
        <f t="shared" si="6"/>
        <v>Sim</v>
      </c>
    </row>
    <row r="52" spans="1:25" x14ac:dyDescent="0.25">
      <c r="A52" s="19">
        <v>270240</v>
      </c>
      <c r="B52" s="18">
        <f>IFERROR(VLOOKUP(A52,[1]Monitoramento_Base_somente_Said!$A:$J,5,FALSE),0)</f>
        <v>461027</v>
      </c>
      <c r="C52" s="18">
        <f>IFERROR(VLOOKUP(A52,[1]Monitoramento_Base_somente_Said!$A:$J,6,FALSE),0)</f>
        <v>26447856</v>
      </c>
      <c r="D52" s="18">
        <f>IFERROR(VLOOKUP(A52,[1]Monitoramento_Base_somente_Said!$A:$J,7,FALSE),0)</f>
        <v>364082</v>
      </c>
      <c r="E52" s="18">
        <f>IFERROR(VLOOKUP(A52,[1]Monitoramento_Base_somente_Said!$A:$J,8,FALSE),0)</f>
        <v>32955339</v>
      </c>
      <c r="F52" s="18">
        <f>IFERROR(VLOOKUP(A52,[1]Monitoramento_Base_somente_Said!$A:$J,9,FALSE),0)</f>
        <v>107021</v>
      </c>
      <c r="G52" s="18">
        <f>IFERROR(VLOOKUP(A52,[1]Monitoramento_Base_somente_Said!$A:$J,10,FALSE),0)</f>
        <v>16231259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IFERROR(VLOOKUP(A52,[3]soabnafar!$A:$G,2,FALSE),0)</f>
        <v>0</v>
      </c>
      <c r="O52" s="18">
        <f>IFERROR(VLOOKUP(A52,[3]soabnafar!$A:$G,3,FALSE),0)</f>
        <v>0</v>
      </c>
      <c r="P52" s="18">
        <f>IFERROR(VLOOKUP(A52,[3]soabnafar!$A:$G,4,FALSE),0)</f>
        <v>1961</v>
      </c>
      <c r="Q52" s="18">
        <f>IFERROR(VLOOKUP(A52,[3]soabnafar!$A:$G,5,FALSE),0)</f>
        <v>15611</v>
      </c>
      <c r="R52" s="18">
        <f>IFERROR(VLOOKUP(A52,[3]soabnafar!$A:$H,6,FALSE),0)</f>
        <v>0</v>
      </c>
      <c r="S52" s="18">
        <f>IFERROR(VLOOKUP(A52,[3]soabnafar!$A:$I,7,FALSE),0)</f>
        <v>0</v>
      </c>
      <c r="T52" s="18" t="str">
        <f t="shared" si="1"/>
        <v>Sim</v>
      </c>
      <c r="U52" s="18" t="str">
        <f t="shared" si="2"/>
        <v>Sim</v>
      </c>
      <c r="V52" s="18" t="str">
        <f t="shared" si="3"/>
        <v>Sim</v>
      </c>
      <c r="W52" s="18" t="str">
        <f t="shared" si="4"/>
        <v>Sim</v>
      </c>
      <c r="X52" s="18" t="str">
        <f t="shared" si="5"/>
        <v>Sim</v>
      </c>
      <c r="Y52" s="18" t="str">
        <f t="shared" si="6"/>
        <v>Sim</v>
      </c>
    </row>
    <row r="53" spans="1:25" x14ac:dyDescent="0.25">
      <c r="A53" s="19">
        <v>270250</v>
      </c>
      <c r="B53" s="18">
        <f>IFERROR(VLOOKUP(A53,[1]Monitoramento_Base_somente_Said!$A:$J,5,FALSE),0)</f>
        <v>181594</v>
      </c>
      <c r="C53" s="18">
        <f>IFERROR(VLOOKUP(A53,[1]Monitoramento_Base_somente_Said!$A:$J,6,FALSE),0)</f>
        <v>42203275</v>
      </c>
      <c r="D53" s="18">
        <f>IFERROR(VLOOKUP(A53,[1]Monitoramento_Base_somente_Said!$A:$J,7,FALSE),0)</f>
        <v>87281</v>
      </c>
      <c r="E53" s="18">
        <f>IFERROR(VLOOKUP(A53,[1]Monitoramento_Base_somente_Said!$A:$J,8,FALSE),0)</f>
        <v>42678867</v>
      </c>
      <c r="F53" s="18">
        <f>IFERROR(VLOOKUP(A53,[1]Monitoramento_Base_somente_Said!$A:$J,9,FALSE),0)</f>
        <v>9579</v>
      </c>
      <c r="G53" s="18">
        <f>IFERROR(VLOOKUP(A53,[1]Monitoramento_Base_somente_Said!$A:$J,10,FALSE),0)</f>
        <v>14218944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IFERROR(VLOOKUP(A53,[3]soabnafar!$A:$G,2,FALSE),0)</f>
        <v>0</v>
      </c>
      <c r="O53" s="18">
        <f>IFERROR(VLOOKUP(A53,[3]soabnafar!$A:$G,3,FALSE),0)</f>
        <v>0</v>
      </c>
      <c r="P53" s="18">
        <f>IFERROR(VLOOKUP(A53,[3]soabnafar!$A:$G,4,FALSE),0)</f>
        <v>0</v>
      </c>
      <c r="Q53" s="18">
        <f>IFERROR(VLOOKUP(A53,[3]soabnafar!$A:$G,5,FALSE),0)</f>
        <v>0</v>
      </c>
      <c r="R53" s="18">
        <f>IFERROR(VLOOKUP(A53,[3]soabnafar!$A:$H,6,FALSE),0)</f>
        <v>0</v>
      </c>
      <c r="S53" s="18">
        <f>IFERROR(VLOOKUP(A53,[3]soabnafar!$A:$I,7,FALSE),0)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Sim</v>
      </c>
      <c r="W53" s="18" t="str">
        <f t="shared" si="4"/>
        <v>Sim</v>
      </c>
      <c r="X53" s="18" t="str">
        <f t="shared" si="5"/>
        <v>Sim</v>
      </c>
      <c r="Y53" s="18" t="str">
        <f t="shared" si="6"/>
        <v>Sim</v>
      </c>
    </row>
    <row r="54" spans="1:25" x14ac:dyDescent="0.25">
      <c r="A54" s="19">
        <v>270255</v>
      </c>
      <c r="B54" s="18">
        <f>IFERROR(VLOOKUP(A54,[1]Monitoramento_Base_somente_Said!$A:$J,5,FALSE),0)</f>
        <v>0</v>
      </c>
      <c r="C54" s="18">
        <f>IFERROR(VLOOKUP(A54,[1]Monitoramento_Base_somente_Said!$A:$J,6,FALSE),0)</f>
        <v>19852980</v>
      </c>
      <c r="D54" s="18">
        <f>IFERROR(VLOOKUP(A54,[1]Monitoramento_Base_somente_Said!$A:$J,7,FALSE),0)</f>
        <v>0</v>
      </c>
      <c r="E54" s="18">
        <f>IFERROR(VLOOKUP(A54,[1]Monitoramento_Base_somente_Said!$A:$J,8,FALSE),0)</f>
        <v>21271050</v>
      </c>
      <c r="F54" s="18">
        <f>IFERROR(VLOOKUP(A54,[1]Monitoramento_Base_somente_Said!$A:$J,9,FALSE),0)</f>
        <v>0</v>
      </c>
      <c r="G54" s="18">
        <f>IFERROR(VLOOKUP(A54,[1]Monitoramento_Base_somente_Said!$A:$J,10,FALSE),0)</f>
        <v>7090350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IFERROR(VLOOKUP(A54,[3]soabnafar!$A:$G,2,FALSE),0)</f>
        <v>0</v>
      </c>
      <c r="O54" s="18">
        <f>IFERROR(VLOOKUP(A54,[3]soabnafar!$A:$G,3,FALSE),0)</f>
        <v>0</v>
      </c>
      <c r="P54" s="18">
        <f>IFERROR(VLOOKUP(A54,[3]soabnafar!$A:$G,4,FALSE),0)</f>
        <v>0</v>
      </c>
      <c r="Q54" s="18">
        <f>IFERROR(VLOOKUP(A54,[3]soabnafar!$A:$G,5,FALSE),0)</f>
        <v>0</v>
      </c>
      <c r="R54" s="18">
        <f>IFERROR(VLOOKUP(A54,[3]soabnafar!$A:$H,6,FALSE),0)</f>
        <v>0</v>
      </c>
      <c r="S54" s="18">
        <f>IFERROR(VLOOKUP(A54,[3]soabnafar!$A:$I,7,FALSE),0)</f>
        <v>0</v>
      </c>
      <c r="T54" s="18" t="str">
        <f t="shared" si="1"/>
        <v>Não</v>
      </c>
      <c r="U54" s="18" t="str">
        <f t="shared" si="2"/>
        <v>Sim</v>
      </c>
      <c r="V54" s="18" t="str">
        <f t="shared" si="3"/>
        <v>Não</v>
      </c>
      <c r="W54" s="18" t="str">
        <f t="shared" si="4"/>
        <v>Sim</v>
      </c>
      <c r="X54" s="18" t="str">
        <f t="shared" si="5"/>
        <v>Não</v>
      </c>
      <c r="Y54" s="18" t="str">
        <f t="shared" si="6"/>
        <v>Sim</v>
      </c>
    </row>
    <row r="55" spans="1:25" x14ac:dyDescent="0.25">
      <c r="A55" s="19">
        <v>270260</v>
      </c>
      <c r="B55" s="18">
        <f>IFERROR(VLOOKUP(A55,[1]Monitoramento_Base_somente_Said!$A:$J,5,FALSE),0)</f>
        <v>195731</v>
      </c>
      <c r="C55" s="18">
        <f>IFERROR(VLOOKUP(A55,[1]Monitoramento_Base_somente_Said!$A:$J,6,FALSE),0)</f>
        <v>28568169</v>
      </c>
      <c r="D55" s="18">
        <f>IFERROR(VLOOKUP(A55,[1]Monitoramento_Base_somente_Said!$A:$J,7,FALSE),0)</f>
        <v>197720</v>
      </c>
      <c r="E55" s="18">
        <f>IFERROR(VLOOKUP(A55,[1]Monitoramento_Base_somente_Said!$A:$J,8,FALSE),0)</f>
        <v>27018803</v>
      </c>
      <c r="F55" s="18">
        <f>IFERROR(VLOOKUP(A55,[1]Monitoramento_Base_somente_Said!$A:$J,9,FALSE),0)</f>
        <v>77986</v>
      </c>
      <c r="G55" s="18">
        <f>IFERROR(VLOOKUP(A55,[1]Monitoramento_Base_somente_Said!$A:$J,10,FALSE),0)</f>
        <v>8461215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IFERROR(VLOOKUP(A55,[3]soabnafar!$A:$G,2,FALSE),0)</f>
        <v>0</v>
      </c>
      <c r="O55" s="18">
        <f>IFERROR(VLOOKUP(A55,[3]soabnafar!$A:$G,3,FALSE),0)</f>
        <v>0</v>
      </c>
      <c r="P55" s="18">
        <f>IFERROR(VLOOKUP(A55,[3]soabnafar!$A:$G,4,FALSE),0)</f>
        <v>0</v>
      </c>
      <c r="Q55" s="18">
        <f>IFERROR(VLOOKUP(A55,[3]soabnafar!$A:$G,5,FALSE),0)</f>
        <v>0</v>
      </c>
      <c r="R55" s="18">
        <f>IFERROR(VLOOKUP(A55,[3]soabnafar!$A:$H,6,FALSE),0)</f>
        <v>0</v>
      </c>
      <c r="S55" s="18">
        <f>IFERROR(VLOOKUP(A55,[3]soabnafar!$A:$I,7,FALSE),0)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Sim</v>
      </c>
      <c r="W55" s="18" t="str">
        <f t="shared" si="4"/>
        <v>Sim</v>
      </c>
      <c r="X55" s="18" t="str">
        <f t="shared" si="5"/>
        <v>Sim</v>
      </c>
      <c r="Y55" s="18" t="str">
        <f t="shared" si="6"/>
        <v>Sim</v>
      </c>
    </row>
    <row r="56" spans="1:25" x14ac:dyDescent="0.25">
      <c r="A56" s="19">
        <v>270270</v>
      </c>
      <c r="B56" s="18">
        <f>IFERROR(VLOOKUP(A56,[1]Monitoramento_Base_somente_Said!$A:$J,5,FALSE),0)</f>
        <v>2495</v>
      </c>
      <c r="C56" s="18">
        <f>IFERROR(VLOOKUP(A56,[1]Monitoramento_Base_somente_Said!$A:$J,6,FALSE),0)</f>
        <v>6389668</v>
      </c>
      <c r="D56" s="18">
        <f>IFERROR(VLOOKUP(A56,[1]Monitoramento_Base_somente_Said!$A:$J,7,FALSE),0)</f>
        <v>3913</v>
      </c>
      <c r="E56" s="18">
        <f>IFERROR(VLOOKUP(A56,[1]Monitoramento_Base_somente_Said!$A:$J,8,FALSE),0)</f>
        <v>6415447</v>
      </c>
      <c r="F56" s="18">
        <f>IFERROR(VLOOKUP(A56,[1]Monitoramento_Base_somente_Said!$A:$J,9,FALSE),0)</f>
        <v>3727</v>
      </c>
      <c r="G56" s="18">
        <f>IFERROR(VLOOKUP(A56,[1]Monitoramento_Base_somente_Said!$A:$J,10,FALSE),0)</f>
        <v>2363942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IFERROR(VLOOKUP(A56,[3]soabnafar!$A:$G,2,FALSE),0)</f>
        <v>0</v>
      </c>
      <c r="O56" s="18">
        <f>IFERROR(VLOOKUP(A56,[3]soabnafar!$A:$G,3,FALSE),0)</f>
        <v>0</v>
      </c>
      <c r="P56" s="18">
        <f>IFERROR(VLOOKUP(A56,[3]soabnafar!$A:$G,4,FALSE),0)</f>
        <v>0</v>
      </c>
      <c r="Q56" s="18">
        <f>IFERROR(VLOOKUP(A56,[3]soabnafar!$A:$G,5,FALSE),0)</f>
        <v>0</v>
      </c>
      <c r="R56" s="18">
        <f>IFERROR(VLOOKUP(A56,[3]soabnafar!$A:$H,6,FALSE),0)</f>
        <v>0</v>
      </c>
      <c r="S56" s="18">
        <f>IFERROR(VLOOKUP(A56,[3]soabnafar!$A:$I,7,FALSE),0)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Sim</v>
      </c>
      <c r="W56" s="18" t="str">
        <f t="shared" si="4"/>
        <v>Sim</v>
      </c>
      <c r="X56" s="18" t="str">
        <f t="shared" si="5"/>
        <v>Sim</v>
      </c>
      <c r="Y56" s="18" t="str">
        <f t="shared" si="6"/>
        <v>Sim</v>
      </c>
    </row>
    <row r="57" spans="1:25" x14ac:dyDescent="0.25">
      <c r="A57" s="19">
        <v>270280</v>
      </c>
      <c r="B57" s="18">
        <f>IFERROR(VLOOKUP(A57,[1]Monitoramento_Base_somente_Said!$A:$J,5,FALSE),0)</f>
        <v>0</v>
      </c>
      <c r="C57" s="18">
        <f>IFERROR(VLOOKUP(A57,[1]Monitoramento_Base_somente_Said!$A:$J,6,FALSE),0)</f>
        <v>226828</v>
      </c>
      <c r="D57" s="18">
        <f>IFERROR(VLOOKUP(A57,[1]Monitoramento_Base_somente_Said!$A:$J,7,FALSE),0)</f>
        <v>0</v>
      </c>
      <c r="E57" s="18">
        <f>IFERROR(VLOOKUP(A57,[1]Monitoramento_Base_somente_Said!$A:$J,8,FALSE),0)</f>
        <v>243030</v>
      </c>
      <c r="F57" s="18">
        <f>IFERROR(VLOOKUP(A57,[1]Monitoramento_Base_somente_Said!$A:$J,9,FALSE),0)</f>
        <v>0</v>
      </c>
      <c r="G57" s="18">
        <f>IFERROR(VLOOKUP(A57,[1]Monitoramento_Base_somente_Said!$A:$J,10,FALSE),0)</f>
        <v>81010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IFERROR(VLOOKUP(A57,[3]soabnafar!$A:$G,2,FALSE),0)</f>
        <v>0</v>
      </c>
      <c r="O57" s="18">
        <f>IFERROR(VLOOKUP(A57,[3]soabnafar!$A:$G,3,FALSE),0)</f>
        <v>0</v>
      </c>
      <c r="P57" s="18">
        <f>IFERROR(VLOOKUP(A57,[3]soabnafar!$A:$G,4,FALSE),0)</f>
        <v>0</v>
      </c>
      <c r="Q57" s="18">
        <f>IFERROR(VLOOKUP(A57,[3]soabnafar!$A:$G,5,FALSE),0)</f>
        <v>0</v>
      </c>
      <c r="R57" s="18">
        <f>IFERROR(VLOOKUP(A57,[3]soabnafar!$A:$H,6,FALSE),0)</f>
        <v>0</v>
      </c>
      <c r="S57" s="18">
        <f>IFERROR(VLOOKUP(A57,[3]soabnafar!$A:$I,7,FALSE),0)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Não</v>
      </c>
      <c r="W57" s="18" t="str">
        <f t="shared" si="4"/>
        <v>Sim</v>
      </c>
      <c r="X57" s="18" t="str">
        <f t="shared" si="5"/>
        <v>Não</v>
      </c>
      <c r="Y57" s="18" t="str">
        <f t="shared" si="6"/>
        <v>Sim</v>
      </c>
    </row>
    <row r="58" spans="1:25" x14ac:dyDescent="0.25">
      <c r="A58" s="19">
        <v>270290</v>
      </c>
      <c r="B58" s="18">
        <f>IFERROR(VLOOKUP(A58,[1]Monitoramento_Base_somente_Said!$A:$J,5,FALSE),0)</f>
        <v>210680</v>
      </c>
      <c r="C58" s="18">
        <f>IFERROR(VLOOKUP(A58,[1]Monitoramento_Base_somente_Said!$A:$J,6,FALSE),0)</f>
        <v>51477715</v>
      </c>
      <c r="D58" s="18">
        <f>IFERROR(VLOOKUP(A58,[1]Monitoramento_Base_somente_Said!$A:$J,7,FALSE),0)</f>
        <v>372878</v>
      </c>
      <c r="E58" s="18">
        <f>IFERROR(VLOOKUP(A58,[1]Monitoramento_Base_somente_Said!$A:$J,8,FALSE),0)</f>
        <v>51993553</v>
      </c>
      <c r="F58" s="18">
        <f>IFERROR(VLOOKUP(A58,[1]Monitoramento_Base_somente_Said!$A:$J,9,FALSE),0)</f>
        <v>66602</v>
      </c>
      <c r="G58" s="18">
        <f>IFERROR(VLOOKUP(A58,[1]Monitoramento_Base_somente_Said!$A:$J,10,FALSE),0)</f>
        <v>17034127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IFERROR(VLOOKUP(A58,[3]soabnafar!$A:$G,2,FALSE),0)</f>
        <v>0</v>
      </c>
      <c r="O58" s="18">
        <f>IFERROR(VLOOKUP(A58,[3]soabnafar!$A:$G,3,FALSE),0)</f>
        <v>0</v>
      </c>
      <c r="P58" s="18">
        <f>IFERROR(VLOOKUP(A58,[3]soabnafar!$A:$G,4,FALSE),0)</f>
        <v>0</v>
      </c>
      <c r="Q58" s="18">
        <f>IFERROR(VLOOKUP(A58,[3]soabnafar!$A:$G,5,FALSE),0)</f>
        <v>0</v>
      </c>
      <c r="R58" s="18">
        <f>IFERROR(VLOOKUP(A58,[3]soabnafar!$A:$H,6,FALSE),0)</f>
        <v>0</v>
      </c>
      <c r="S58" s="18">
        <f>IFERROR(VLOOKUP(A58,[3]soabnafar!$A:$I,7,FALSE),0)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Sim</v>
      </c>
      <c r="W58" s="18" t="str">
        <f t="shared" si="4"/>
        <v>Sim</v>
      </c>
      <c r="X58" s="18" t="str">
        <f t="shared" si="5"/>
        <v>Sim</v>
      </c>
      <c r="Y58" s="18" t="str">
        <f t="shared" si="6"/>
        <v>Sim</v>
      </c>
    </row>
    <row r="59" spans="1:25" x14ac:dyDescent="0.25">
      <c r="A59" s="19">
        <v>270300</v>
      </c>
      <c r="B59" s="18">
        <f>IFERROR(VLOOKUP(A59,[1]Monitoramento_Base_somente_Said!$A:$J,5,FALSE),0)</f>
        <v>0</v>
      </c>
      <c r="C59" s="18">
        <f>IFERROR(VLOOKUP(A59,[1]Monitoramento_Base_somente_Said!$A:$J,6,FALSE),0)</f>
        <v>117533496</v>
      </c>
      <c r="D59" s="18">
        <f>IFERROR(VLOOKUP(A59,[1]Monitoramento_Base_somente_Said!$A:$J,7,FALSE),0)</f>
        <v>122846</v>
      </c>
      <c r="E59" s="18">
        <f>IFERROR(VLOOKUP(A59,[1]Monitoramento_Base_somente_Said!$A:$J,8,FALSE),0)</f>
        <v>123470990</v>
      </c>
      <c r="F59" s="18">
        <f>IFERROR(VLOOKUP(A59,[1]Monitoramento_Base_somente_Said!$A:$J,9,FALSE),0)</f>
        <v>0</v>
      </c>
      <c r="G59" s="18">
        <f>IFERROR(VLOOKUP(A59,[1]Monitoramento_Base_somente_Said!$A:$J,10,FALSE),0)</f>
        <v>40747510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IFERROR(VLOOKUP(A59,[3]soabnafar!$A:$G,2,FALSE),0)</f>
        <v>0</v>
      </c>
      <c r="O59" s="18">
        <f>IFERROR(VLOOKUP(A59,[3]soabnafar!$A:$G,3,FALSE),0)</f>
        <v>0</v>
      </c>
      <c r="P59" s="18">
        <f>IFERROR(VLOOKUP(A59,[3]soabnafar!$A:$G,4,FALSE),0)</f>
        <v>0</v>
      </c>
      <c r="Q59" s="18">
        <f>IFERROR(VLOOKUP(A59,[3]soabnafar!$A:$G,5,FALSE),0)</f>
        <v>0</v>
      </c>
      <c r="R59" s="18">
        <f>IFERROR(VLOOKUP(A59,[3]soabnafar!$A:$H,6,FALSE),0)</f>
        <v>0</v>
      </c>
      <c r="S59" s="18">
        <f>IFERROR(VLOOKUP(A59,[3]soabnafar!$A:$I,7,FALSE),0)</f>
        <v>0</v>
      </c>
      <c r="T59" s="18" t="str">
        <f t="shared" si="1"/>
        <v>Não</v>
      </c>
      <c r="U59" s="18" t="str">
        <f t="shared" si="2"/>
        <v>Sim</v>
      </c>
      <c r="V59" s="18" t="str">
        <f t="shared" si="3"/>
        <v>Sim</v>
      </c>
      <c r="W59" s="18" t="str">
        <f t="shared" si="4"/>
        <v>Sim</v>
      </c>
      <c r="X59" s="18" t="str">
        <f t="shared" si="5"/>
        <v>Não</v>
      </c>
      <c r="Y59" s="18" t="str">
        <f t="shared" si="6"/>
        <v>Sim</v>
      </c>
    </row>
    <row r="60" spans="1:25" x14ac:dyDescent="0.25">
      <c r="A60" s="19">
        <v>270310</v>
      </c>
      <c r="B60" s="18">
        <f>IFERROR(VLOOKUP(A60,[1]Monitoramento_Base_somente_Said!$A:$J,5,FALSE),0)</f>
        <v>472275</v>
      </c>
      <c r="C60" s="18">
        <f>IFERROR(VLOOKUP(A60,[1]Monitoramento_Base_somente_Said!$A:$J,6,FALSE),0)</f>
        <v>94097416</v>
      </c>
      <c r="D60" s="18">
        <f>IFERROR(VLOOKUP(A60,[1]Monitoramento_Base_somente_Said!$A:$J,7,FALSE),0)</f>
        <v>493193</v>
      </c>
      <c r="E60" s="18">
        <f>IFERROR(VLOOKUP(A60,[1]Monitoramento_Base_somente_Said!$A:$J,8,FALSE),0)</f>
        <v>87441067</v>
      </c>
      <c r="F60" s="18">
        <f>IFERROR(VLOOKUP(A60,[1]Monitoramento_Base_somente_Said!$A:$J,9,FALSE),0)</f>
        <v>178975</v>
      </c>
      <c r="G60" s="18">
        <f>IFERROR(VLOOKUP(A60,[1]Monitoramento_Base_somente_Said!$A:$J,10,FALSE),0)</f>
        <v>28067966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IFERROR(VLOOKUP(A60,[3]soabnafar!$A:$G,2,FALSE),0)</f>
        <v>0</v>
      </c>
      <c r="O60" s="18">
        <f>IFERROR(VLOOKUP(A60,[3]soabnafar!$A:$G,3,FALSE),0)</f>
        <v>0</v>
      </c>
      <c r="P60" s="18">
        <f>IFERROR(VLOOKUP(A60,[3]soabnafar!$A:$G,4,FALSE),0)</f>
        <v>0</v>
      </c>
      <c r="Q60" s="18">
        <f>IFERROR(VLOOKUP(A60,[3]soabnafar!$A:$G,5,FALSE),0)</f>
        <v>0</v>
      </c>
      <c r="R60" s="18">
        <f>IFERROR(VLOOKUP(A60,[3]soabnafar!$A:$H,6,FALSE),0)</f>
        <v>0</v>
      </c>
      <c r="S60" s="18">
        <f>IFERROR(VLOOKUP(A60,[3]soabnafar!$A:$I,7,FALSE),0)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Sim</v>
      </c>
      <c r="W60" s="18" t="str">
        <f t="shared" si="4"/>
        <v>Sim</v>
      </c>
      <c r="X60" s="18" t="str">
        <f t="shared" si="5"/>
        <v>Sim</v>
      </c>
      <c r="Y60" s="18" t="str">
        <f t="shared" si="6"/>
        <v>Sim</v>
      </c>
    </row>
    <row r="61" spans="1:25" x14ac:dyDescent="0.25">
      <c r="A61" s="19">
        <v>270320</v>
      </c>
      <c r="B61" s="18">
        <f>IFERROR(VLOOKUP(A61,[1]Monitoramento_Base_somente_Said!$A:$J,5,FALSE),0)</f>
        <v>820202</v>
      </c>
      <c r="C61" s="18">
        <f>IFERROR(VLOOKUP(A61,[1]Monitoramento_Base_somente_Said!$A:$J,6,FALSE),0)</f>
        <v>219704671</v>
      </c>
      <c r="D61" s="18">
        <f>IFERROR(VLOOKUP(A61,[1]Monitoramento_Base_somente_Said!$A:$J,7,FALSE),0)</f>
        <v>27335</v>
      </c>
      <c r="E61" s="18">
        <f>IFERROR(VLOOKUP(A61,[1]Monitoramento_Base_somente_Said!$A:$J,8,FALSE),0)</f>
        <v>220817896</v>
      </c>
      <c r="F61" s="18">
        <f>IFERROR(VLOOKUP(A61,[1]Monitoramento_Base_somente_Said!$A:$J,9,FALSE),0)</f>
        <v>6000</v>
      </c>
      <c r="G61" s="18">
        <f>IFERROR(VLOOKUP(A61,[1]Monitoramento_Base_somente_Said!$A:$J,10,FALSE),0)</f>
        <v>76010716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IFERROR(VLOOKUP(A61,[3]soabnafar!$A:$G,2,FALSE),0)</f>
        <v>0</v>
      </c>
      <c r="O61" s="18">
        <f>IFERROR(VLOOKUP(A61,[3]soabnafar!$A:$G,3,FALSE),0)</f>
        <v>0</v>
      </c>
      <c r="P61" s="18">
        <f>IFERROR(VLOOKUP(A61,[3]soabnafar!$A:$G,4,FALSE),0)</f>
        <v>0</v>
      </c>
      <c r="Q61" s="18">
        <f>IFERROR(VLOOKUP(A61,[3]soabnafar!$A:$G,5,FALSE),0)</f>
        <v>0</v>
      </c>
      <c r="R61" s="18">
        <f>IFERROR(VLOOKUP(A61,[3]soabnafar!$A:$H,6,FALSE),0)</f>
        <v>0</v>
      </c>
      <c r="S61" s="18">
        <f>IFERROR(VLOOKUP(A61,[3]soabnafar!$A:$I,7,FALSE),0)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Sim</v>
      </c>
      <c r="W61" s="18" t="str">
        <f t="shared" si="4"/>
        <v>Sim</v>
      </c>
      <c r="X61" s="18" t="str">
        <f t="shared" si="5"/>
        <v>Sim</v>
      </c>
      <c r="Y61" s="18" t="str">
        <f t="shared" si="6"/>
        <v>Sim</v>
      </c>
    </row>
    <row r="62" spans="1:25" x14ac:dyDescent="0.25">
      <c r="A62" s="19">
        <v>270330</v>
      </c>
      <c r="B62" s="18">
        <f>IFERROR(VLOOKUP(A62,[1]Monitoramento_Base_somente_Said!$A:$J,5,FALSE),0)</f>
        <v>113908</v>
      </c>
      <c r="C62" s="18">
        <f>IFERROR(VLOOKUP(A62,[1]Monitoramento_Base_somente_Said!$A:$J,6,FALSE),0)</f>
        <v>123334586</v>
      </c>
      <c r="D62" s="18">
        <f>IFERROR(VLOOKUP(A62,[1]Monitoramento_Base_somente_Said!$A:$J,7,FALSE),0)</f>
        <v>48550</v>
      </c>
      <c r="E62" s="18">
        <f>IFERROR(VLOOKUP(A62,[1]Monitoramento_Base_somente_Said!$A:$J,8,FALSE),0)</f>
        <v>133051079</v>
      </c>
      <c r="F62" s="18">
        <f>IFERROR(VLOOKUP(A62,[1]Monitoramento_Base_somente_Said!$A:$J,9,FALSE),0)</f>
        <v>54244</v>
      </c>
      <c r="G62" s="18">
        <f>IFERROR(VLOOKUP(A62,[1]Monitoramento_Base_somente_Said!$A:$J,10,FALSE),0)</f>
        <v>46454182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IFERROR(VLOOKUP(A62,[3]soabnafar!$A:$G,2,FALSE),0)</f>
        <v>0</v>
      </c>
      <c r="O62" s="18">
        <f>IFERROR(VLOOKUP(A62,[3]soabnafar!$A:$G,3,FALSE),0)</f>
        <v>0</v>
      </c>
      <c r="P62" s="18">
        <f>IFERROR(VLOOKUP(A62,[3]soabnafar!$A:$G,4,FALSE),0)</f>
        <v>0</v>
      </c>
      <c r="Q62" s="18">
        <f>IFERROR(VLOOKUP(A62,[3]soabnafar!$A:$G,5,FALSE),0)</f>
        <v>0</v>
      </c>
      <c r="R62" s="18">
        <f>IFERROR(VLOOKUP(A62,[3]soabnafar!$A:$H,6,FALSE),0)</f>
        <v>0</v>
      </c>
      <c r="S62" s="18">
        <f>IFERROR(VLOOKUP(A62,[3]soabnafar!$A:$I,7,FALSE),0)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Sim</v>
      </c>
      <c r="W62" s="18" t="str">
        <f t="shared" si="4"/>
        <v>Sim</v>
      </c>
      <c r="X62" s="18" t="str">
        <f t="shared" si="5"/>
        <v>Sim</v>
      </c>
      <c r="Y62" s="18" t="str">
        <f t="shared" si="6"/>
        <v>Sim</v>
      </c>
    </row>
    <row r="63" spans="1:25" x14ac:dyDescent="0.25">
      <c r="A63" s="19">
        <v>270340</v>
      </c>
      <c r="B63" s="18">
        <f>IFERROR(VLOOKUP(A63,[1]Monitoramento_Base_somente_Said!$A:$J,5,FALSE),0)</f>
        <v>10045</v>
      </c>
      <c r="C63" s="18">
        <f>IFERROR(VLOOKUP(A63,[1]Monitoramento_Base_somente_Said!$A:$J,6,FALSE),0)</f>
        <v>4722556</v>
      </c>
      <c r="D63" s="18">
        <f>IFERROR(VLOOKUP(A63,[1]Monitoramento_Base_somente_Said!$A:$J,7,FALSE),0)</f>
        <v>17659</v>
      </c>
      <c r="E63" s="18">
        <f>IFERROR(VLOOKUP(A63,[1]Monitoramento_Base_somente_Said!$A:$J,8,FALSE),0)</f>
        <v>12601251</v>
      </c>
      <c r="F63" s="18">
        <f>IFERROR(VLOOKUP(A63,[1]Monitoramento_Base_somente_Said!$A:$J,9,FALSE),0)</f>
        <v>3969</v>
      </c>
      <c r="G63" s="18">
        <f>IFERROR(VLOOKUP(A63,[1]Monitoramento_Base_somente_Said!$A:$J,10,FALSE),0)</f>
        <v>4966810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IFERROR(VLOOKUP(A63,[3]soabnafar!$A:$G,2,FALSE),0)</f>
        <v>0</v>
      </c>
      <c r="O63" s="18">
        <f>IFERROR(VLOOKUP(A63,[3]soabnafar!$A:$G,3,FALSE),0)</f>
        <v>0</v>
      </c>
      <c r="P63" s="18">
        <f>IFERROR(VLOOKUP(A63,[3]soabnafar!$A:$G,4,FALSE),0)</f>
        <v>0</v>
      </c>
      <c r="Q63" s="18">
        <f>IFERROR(VLOOKUP(A63,[3]soabnafar!$A:$G,5,FALSE),0)</f>
        <v>0</v>
      </c>
      <c r="R63" s="18">
        <f>IFERROR(VLOOKUP(A63,[3]soabnafar!$A:$H,6,FALSE),0)</f>
        <v>0</v>
      </c>
      <c r="S63" s="18">
        <f>IFERROR(VLOOKUP(A63,[3]soabnafar!$A:$I,7,FALSE),0)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Sim</v>
      </c>
      <c r="W63" s="18" t="str">
        <f t="shared" si="4"/>
        <v>Sim</v>
      </c>
      <c r="X63" s="18" t="str">
        <f t="shared" si="5"/>
        <v>Sim</v>
      </c>
      <c r="Y63" s="18" t="str">
        <f t="shared" si="6"/>
        <v>Sim</v>
      </c>
    </row>
    <row r="64" spans="1:25" x14ac:dyDescent="0.25">
      <c r="A64" s="19">
        <v>270350</v>
      </c>
      <c r="B64" s="18">
        <f>IFERROR(VLOOKUP(A64,[1]Monitoramento_Base_somente_Said!$A:$J,5,FALSE),0)</f>
        <v>4110</v>
      </c>
      <c r="C64" s="18">
        <f>IFERROR(VLOOKUP(A64,[1]Monitoramento_Base_somente_Said!$A:$J,6,FALSE),0)</f>
        <v>3056600</v>
      </c>
      <c r="D64" s="18">
        <f>IFERROR(VLOOKUP(A64,[1]Monitoramento_Base_somente_Said!$A:$J,7,FALSE),0)</f>
        <v>400</v>
      </c>
      <c r="E64" s="18">
        <f>IFERROR(VLOOKUP(A64,[1]Monitoramento_Base_somente_Said!$A:$J,8,FALSE),0)</f>
        <v>3352360</v>
      </c>
      <c r="F64" s="18">
        <f>IFERROR(VLOOKUP(A64,[1]Monitoramento_Base_somente_Said!$A:$J,9,FALSE),0)</f>
        <v>0</v>
      </c>
      <c r="G64" s="18">
        <f>IFERROR(VLOOKUP(A64,[1]Monitoramento_Base_somente_Said!$A:$J,10,FALSE),0)</f>
        <v>1116030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IFERROR(VLOOKUP(A64,[3]soabnafar!$A:$G,2,FALSE),0)</f>
        <v>0</v>
      </c>
      <c r="O64" s="18">
        <f>IFERROR(VLOOKUP(A64,[3]soabnafar!$A:$G,3,FALSE),0)</f>
        <v>0</v>
      </c>
      <c r="P64" s="18">
        <f>IFERROR(VLOOKUP(A64,[3]soabnafar!$A:$G,4,FALSE),0)</f>
        <v>0</v>
      </c>
      <c r="Q64" s="18">
        <f>IFERROR(VLOOKUP(A64,[3]soabnafar!$A:$G,5,FALSE),0)</f>
        <v>0</v>
      </c>
      <c r="R64" s="18">
        <f>IFERROR(VLOOKUP(A64,[3]soabnafar!$A:$H,6,FALSE),0)</f>
        <v>0</v>
      </c>
      <c r="S64" s="18">
        <f>IFERROR(VLOOKUP(A64,[3]soabnafar!$A:$I,7,FALSE),0)</f>
        <v>0</v>
      </c>
      <c r="T64" s="18" t="str">
        <f t="shared" si="1"/>
        <v>Sim</v>
      </c>
      <c r="U64" s="18" t="str">
        <f t="shared" si="2"/>
        <v>Sim</v>
      </c>
      <c r="V64" s="18" t="str">
        <f t="shared" si="3"/>
        <v>Sim</v>
      </c>
      <c r="W64" s="18" t="str">
        <f t="shared" si="4"/>
        <v>Sim</v>
      </c>
      <c r="X64" s="18" t="str">
        <f t="shared" si="5"/>
        <v>Não</v>
      </c>
      <c r="Y64" s="18" t="str">
        <f t="shared" si="6"/>
        <v>Sim</v>
      </c>
    </row>
    <row r="65" spans="1:25" x14ac:dyDescent="0.25">
      <c r="A65" s="19">
        <v>270360</v>
      </c>
      <c r="B65" s="18">
        <f>IFERROR(VLOOKUP(A65,[1]Monitoramento_Base_somente_Said!$A:$J,5,FALSE),0)</f>
        <v>0</v>
      </c>
      <c r="C65" s="18">
        <f>IFERROR(VLOOKUP(A65,[1]Monitoramento_Base_somente_Said!$A:$J,6,FALSE),0)</f>
        <v>30727653</v>
      </c>
      <c r="D65" s="18">
        <f>IFERROR(VLOOKUP(A65,[1]Monitoramento_Base_somente_Said!$A:$J,7,FALSE),0)</f>
        <v>0</v>
      </c>
      <c r="E65" s="18">
        <f>IFERROR(VLOOKUP(A65,[1]Monitoramento_Base_somente_Said!$A:$J,8,FALSE),0)</f>
        <v>34052132</v>
      </c>
      <c r="F65" s="18">
        <f>IFERROR(VLOOKUP(A65,[1]Monitoramento_Base_somente_Said!$A:$J,9,FALSE),0)</f>
        <v>0</v>
      </c>
      <c r="G65" s="18">
        <f>IFERROR(VLOOKUP(A65,[1]Monitoramento_Base_somente_Said!$A:$J,10,FALSE),0)</f>
        <v>11984048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IFERROR(VLOOKUP(A65,[3]soabnafar!$A:$G,2,FALSE),0)</f>
        <v>0</v>
      </c>
      <c r="O65" s="18">
        <f>IFERROR(VLOOKUP(A65,[3]soabnafar!$A:$G,3,FALSE),0)</f>
        <v>0</v>
      </c>
      <c r="P65" s="18">
        <f>IFERROR(VLOOKUP(A65,[3]soabnafar!$A:$G,4,FALSE),0)</f>
        <v>0</v>
      </c>
      <c r="Q65" s="18">
        <f>IFERROR(VLOOKUP(A65,[3]soabnafar!$A:$G,5,FALSE),0)</f>
        <v>0</v>
      </c>
      <c r="R65" s="18">
        <f>IFERROR(VLOOKUP(A65,[3]soabnafar!$A:$H,6,FALSE),0)</f>
        <v>0</v>
      </c>
      <c r="S65" s="18">
        <f>IFERROR(VLOOKUP(A65,[3]soabnafar!$A:$I,7,FALSE),0)</f>
        <v>0</v>
      </c>
      <c r="T65" s="18" t="str">
        <f t="shared" si="1"/>
        <v>Não</v>
      </c>
      <c r="U65" s="18" t="str">
        <f t="shared" si="2"/>
        <v>Sim</v>
      </c>
      <c r="V65" s="18" t="str">
        <f t="shared" si="3"/>
        <v>Não</v>
      </c>
      <c r="W65" s="18" t="str">
        <f t="shared" si="4"/>
        <v>Sim</v>
      </c>
      <c r="X65" s="18" t="str">
        <f t="shared" si="5"/>
        <v>Não</v>
      </c>
      <c r="Y65" s="18" t="str">
        <f t="shared" si="6"/>
        <v>Sim</v>
      </c>
    </row>
    <row r="66" spans="1:25" x14ac:dyDescent="0.25">
      <c r="A66" s="19">
        <v>270370</v>
      </c>
      <c r="B66" s="18">
        <f>IFERROR(VLOOKUP(A66,[1]Monitoramento_Base_somente_Said!$A:$J,5,FALSE),0)</f>
        <v>0</v>
      </c>
      <c r="C66" s="18">
        <f>IFERROR(VLOOKUP(A66,[1]Monitoramento_Base_somente_Said!$A:$J,6,FALSE),0)</f>
        <v>12534755</v>
      </c>
      <c r="D66" s="18">
        <f>IFERROR(VLOOKUP(A66,[1]Monitoramento_Base_somente_Said!$A:$J,7,FALSE),0)</f>
        <v>28702</v>
      </c>
      <c r="E66" s="18">
        <f>IFERROR(VLOOKUP(A66,[1]Monitoramento_Base_somente_Said!$A:$J,8,FALSE),0)</f>
        <v>13606262</v>
      </c>
      <c r="F66" s="18">
        <f>IFERROR(VLOOKUP(A66,[1]Monitoramento_Base_somente_Said!$A:$J,9,FALSE),0)</f>
        <v>0</v>
      </c>
      <c r="G66" s="18">
        <f>IFERROR(VLOOKUP(A66,[1]Monitoramento_Base_somente_Said!$A:$J,10,FALSE),0)</f>
        <v>4637921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IFERROR(VLOOKUP(A66,[3]soabnafar!$A:$G,2,FALSE),0)</f>
        <v>0</v>
      </c>
      <c r="O66" s="18">
        <f>IFERROR(VLOOKUP(A66,[3]soabnafar!$A:$G,3,FALSE),0)</f>
        <v>0</v>
      </c>
      <c r="P66" s="18">
        <f>IFERROR(VLOOKUP(A66,[3]soabnafar!$A:$G,4,FALSE),0)</f>
        <v>0</v>
      </c>
      <c r="Q66" s="18">
        <f>IFERROR(VLOOKUP(A66,[3]soabnafar!$A:$G,5,FALSE),0)</f>
        <v>0</v>
      </c>
      <c r="R66" s="18">
        <f>IFERROR(VLOOKUP(A66,[3]soabnafar!$A:$H,6,FALSE),0)</f>
        <v>0</v>
      </c>
      <c r="S66" s="18">
        <f>IFERROR(VLOOKUP(A66,[3]soabnafar!$A:$I,7,FALSE),0)</f>
        <v>0</v>
      </c>
      <c r="T66" s="18" t="str">
        <f t="shared" si="1"/>
        <v>Não</v>
      </c>
      <c r="U66" s="18" t="str">
        <f t="shared" si="2"/>
        <v>Sim</v>
      </c>
      <c r="V66" s="18" t="str">
        <f t="shared" si="3"/>
        <v>Sim</v>
      </c>
      <c r="W66" s="18" t="str">
        <f t="shared" si="4"/>
        <v>Sim</v>
      </c>
      <c r="X66" s="18" t="str">
        <f t="shared" si="5"/>
        <v>Não</v>
      </c>
      <c r="Y66" s="18" t="str">
        <f t="shared" si="6"/>
        <v>Sim</v>
      </c>
    </row>
    <row r="67" spans="1:25" x14ac:dyDescent="0.25">
      <c r="A67" s="19">
        <v>270375</v>
      </c>
      <c r="B67" s="18">
        <f>IFERROR(VLOOKUP(A67,[1]Monitoramento_Base_somente_Said!$A:$J,5,FALSE),0)</f>
        <v>214767</v>
      </c>
      <c r="C67" s="18">
        <f>IFERROR(VLOOKUP(A67,[1]Monitoramento_Base_somente_Said!$A:$J,6,FALSE),0)</f>
        <v>19453621</v>
      </c>
      <c r="D67" s="18">
        <f>IFERROR(VLOOKUP(A67,[1]Monitoramento_Base_somente_Said!$A:$J,7,FALSE),0)</f>
        <v>191268</v>
      </c>
      <c r="E67" s="18">
        <f>IFERROR(VLOOKUP(A67,[1]Monitoramento_Base_somente_Said!$A:$J,8,FALSE),0)</f>
        <v>18375003</v>
      </c>
      <c r="F67" s="18">
        <f>IFERROR(VLOOKUP(A67,[1]Monitoramento_Base_somente_Said!$A:$J,9,FALSE),0)</f>
        <v>96539</v>
      </c>
      <c r="G67" s="18">
        <f>IFERROR(VLOOKUP(A67,[1]Monitoramento_Base_somente_Said!$A:$J,10,FALSE),0)</f>
        <v>7085938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IFERROR(VLOOKUP(A67,[3]soabnafar!$A:$G,2,FALSE),0)</f>
        <v>0</v>
      </c>
      <c r="O67" s="18">
        <f>IFERROR(VLOOKUP(A67,[3]soabnafar!$A:$G,3,FALSE),0)</f>
        <v>0</v>
      </c>
      <c r="P67" s="18">
        <f>IFERROR(VLOOKUP(A67,[3]soabnafar!$A:$G,4,FALSE),0)</f>
        <v>0</v>
      </c>
      <c r="Q67" s="18">
        <f>IFERROR(VLOOKUP(A67,[3]soabnafar!$A:$G,5,FALSE),0)</f>
        <v>0</v>
      </c>
      <c r="R67" s="18">
        <f>IFERROR(VLOOKUP(A67,[3]soabnafar!$A:$H,6,FALSE),0)</f>
        <v>0</v>
      </c>
      <c r="S67" s="18">
        <f>IFERROR(VLOOKUP(A67,[3]soabnafar!$A:$I,7,FALSE),0)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Sim</v>
      </c>
      <c r="W67" s="18" t="str">
        <f t="shared" si="4"/>
        <v>Sim</v>
      </c>
      <c r="X67" s="18" t="str">
        <f t="shared" si="5"/>
        <v>Sim</v>
      </c>
      <c r="Y67" s="18" t="str">
        <f t="shared" si="6"/>
        <v>Sim</v>
      </c>
    </row>
    <row r="68" spans="1:25" x14ac:dyDescent="0.25">
      <c r="A68" s="19">
        <v>270380</v>
      </c>
      <c r="B68" s="18">
        <f>IFERROR(VLOOKUP(A68,[1]Monitoramento_Base_somente_Said!$A:$J,5,FALSE),0)</f>
        <v>0</v>
      </c>
      <c r="C68" s="18">
        <f>IFERROR(VLOOKUP(A68,[1]Monitoramento_Base_somente_Said!$A:$J,6,FALSE),0)</f>
        <v>6796664</v>
      </c>
      <c r="D68" s="18">
        <f>IFERROR(VLOOKUP(A68,[1]Monitoramento_Base_somente_Said!$A:$J,7,FALSE),0)</f>
        <v>0</v>
      </c>
      <c r="E68" s="18">
        <f>IFERROR(VLOOKUP(A68,[1]Monitoramento_Base_somente_Said!$A:$J,8,FALSE),0)</f>
        <v>7282140</v>
      </c>
      <c r="F68" s="18">
        <f>IFERROR(VLOOKUP(A68,[1]Monitoramento_Base_somente_Said!$A:$J,9,FALSE),0)</f>
        <v>0</v>
      </c>
      <c r="G68" s="18">
        <f>IFERROR(VLOOKUP(A68,[1]Monitoramento_Base_somente_Said!$A:$J,10,FALSE),0)</f>
        <v>2427380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IFERROR(VLOOKUP(A68,[3]soabnafar!$A:$G,2,FALSE),0)</f>
        <v>0</v>
      </c>
      <c r="O68" s="18">
        <f>IFERROR(VLOOKUP(A68,[3]soabnafar!$A:$G,3,FALSE),0)</f>
        <v>0</v>
      </c>
      <c r="P68" s="18">
        <f>IFERROR(VLOOKUP(A68,[3]soabnafar!$A:$G,4,FALSE),0)</f>
        <v>0</v>
      </c>
      <c r="Q68" s="18">
        <f>IFERROR(VLOOKUP(A68,[3]soabnafar!$A:$G,5,FALSE),0)</f>
        <v>0</v>
      </c>
      <c r="R68" s="18">
        <f>IFERROR(VLOOKUP(A68,[3]soabnafar!$A:$H,6,FALSE),0)</f>
        <v>0</v>
      </c>
      <c r="S68" s="18">
        <f>IFERROR(VLOOKUP(A68,[3]soabnafar!$A:$I,7,FALSE),0)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Sim</v>
      </c>
      <c r="X68" s="18" t="str">
        <f t="shared" si="5"/>
        <v>Não</v>
      </c>
      <c r="Y68" s="18" t="str">
        <f t="shared" si="6"/>
        <v>Sim</v>
      </c>
    </row>
    <row r="69" spans="1:25" x14ac:dyDescent="0.25">
      <c r="A69" s="19">
        <v>270390</v>
      </c>
      <c r="B69" s="18">
        <f>IFERROR(VLOOKUP(A69,[1]Monitoramento_Base_somente_Said!$A:$J,5,FALSE),0)</f>
        <v>61169</v>
      </c>
      <c r="C69" s="18">
        <f>IFERROR(VLOOKUP(A69,[1]Monitoramento_Base_somente_Said!$A:$J,6,FALSE),0)</f>
        <v>13999709</v>
      </c>
      <c r="D69" s="18">
        <f>IFERROR(VLOOKUP(A69,[1]Monitoramento_Base_somente_Said!$A:$J,7,FALSE),0)</f>
        <v>73523</v>
      </c>
      <c r="E69" s="18">
        <f>IFERROR(VLOOKUP(A69,[1]Monitoramento_Base_somente_Said!$A:$J,8,FALSE),0)</f>
        <v>13028867</v>
      </c>
      <c r="F69" s="18">
        <f>IFERROR(VLOOKUP(A69,[1]Monitoramento_Base_somente_Said!$A:$J,9,FALSE),0)</f>
        <v>48943</v>
      </c>
      <c r="G69" s="18">
        <f>IFERROR(VLOOKUP(A69,[1]Monitoramento_Base_somente_Said!$A:$J,10,FALSE),0)</f>
        <v>4932029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IFERROR(VLOOKUP(A69,[3]soabnafar!$A:$G,2,FALSE),0)</f>
        <v>0</v>
      </c>
      <c r="O69" s="18">
        <f>IFERROR(VLOOKUP(A69,[3]soabnafar!$A:$G,3,FALSE),0)</f>
        <v>0</v>
      </c>
      <c r="P69" s="18">
        <f>IFERROR(VLOOKUP(A69,[3]soabnafar!$A:$G,4,FALSE),0)</f>
        <v>0</v>
      </c>
      <c r="Q69" s="18">
        <f>IFERROR(VLOOKUP(A69,[3]soabnafar!$A:$G,5,FALSE),0)</f>
        <v>0</v>
      </c>
      <c r="R69" s="18">
        <f>IFERROR(VLOOKUP(A69,[3]soabnafar!$A:$H,6,FALSE),0)</f>
        <v>0</v>
      </c>
      <c r="S69" s="18">
        <f>IFERROR(VLOOKUP(A69,[3]soabnafar!$A:$I,7,FALSE),0)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Sim</v>
      </c>
      <c r="W69" s="18" t="str">
        <f t="shared" si="4"/>
        <v>Sim</v>
      </c>
      <c r="X69" s="18" t="str">
        <f t="shared" si="5"/>
        <v>Sim</v>
      </c>
      <c r="Y69" s="18" t="str">
        <f t="shared" si="6"/>
        <v>Sim</v>
      </c>
    </row>
    <row r="70" spans="1:25" x14ac:dyDescent="0.25">
      <c r="A70" s="19">
        <v>270400</v>
      </c>
      <c r="B70" s="18">
        <f>IFERROR(VLOOKUP(A70,[1]Monitoramento_Base_somente_Said!$A:$J,5,FALSE),0)</f>
        <v>263987</v>
      </c>
      <c r="C70" s="18">
        <f>IFERROR(VLOOKUP(A70,[1]Monitoramento_Base_somente_Said!$A:$J,6,FALSE),0)</f>
        <v>21970486</v>
      </c>
      <c r="D70" s="18">
        <f>IFERROR(VLOOKUP(A70,[1]Monitoramento_Base_somente_Said!$A:$J,7,FALSE),0)</f>
        <v>207577</v>
      </c>
      <c r="E70" s="18">
        <f>IFERROR(VLOOKUP(A70,[1]Monitoramento_Base_somente_Said!$A:$J,8,FALSE),0)</f>
        <v>22331357</v>
      </c>
      <c r="F70" s="18">
        <f>IFERROR(VLOOKUP(A70,[1]Monitoramento_Base_somente_Said!$A:$J,9,FALSE),0)</f>
        <v>111250</v>
      </c>
      <c r="G70" s="18">
        <f>IFERROR(VLOOKUP(A70,[1]Monitoramento_Base_somente_Said!$A:$J,10,FALSE),0)</f>
        <v>7984058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IFERROR(VLOOKUP(A70,[3]soabnafar!$A:$G,2,FALSE),0)</f>
        <v>0</v>
      </c>
      <c r="O70" s="18">
        <f>IFERROR(VLOOKUP(A70,[3]soabnafar!$A:$G,3,FALSE),0)</f>
        <v>0</v>
      </c>
      <c r="P70" s="18">
        <f>IFERROR(VLOOKUP(A70,[3]soabnafar!$A:$G,4,FALSE),0)</f>
        <v>0</v>
      </c>
      <c r="Q70" s="18">
        <f>IFERROR(VLOOKUP(A70,[3]soabnafar!$A:$G,5,FALSE),0)</f>
        <v>0</v>
      </c>
      <c r="R70" s="18">
        <f>IFERROR(VLOOKUP(A70,[3]soabnafar!$A:$H,6,FALSE),0)</f>
        <v>0</v>
      </c>
      <c r="S70" s="18">
        <f>IFERROR(VLOOKUP(A70,[3]soabnafar!$A:$I,7,FALSE),0)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Sim</v>
      </c>
      <c r="W70" s="18" t="str">
        <f t="shared" ref="W70:W133" si="10">IF(E70+K70+Q70&gt;0,"Sim","Não")</f>
        <v>Sim</v>
      </c>
      <c r="X70" s="18" t="str">
        <f t="shared" ref="X70:X133" si="11">IF(F70+L70+R70&gt;0,"Sim","Não")</f>
        <v>Sim</v>
      </c>
      <c r="Y70" s="18" t="str">
        <f t="shared" ref="Y70:Y133" si="12">IF(G70+M70+S70&gt;0,"Sim","Não")</f>
        <v>Sim</v>
      </c>
    </row>
    <row r="71" spans="1:25" x14ac:dyDescent="0.25">
      <c r="A71" s="19">
        <v>270410</v>
      </c>
      <c r="B71" s="18">
        <f>IFERROR(VLOOKUP(A71,[1]Monitoramento_Base_somente_Said!$A:$J,5,FALSE),0)</f>
        <v>158147</v>
      </c>
      <c r="C71" s="18">
        <f>IFERROR(VLOOKUP(A71,[1]Monitoramento_Base_somente_Said!$A:$J,6,FALSE),0)</f>
        <v>21665324</v>
      </c>
      <c r="D71" s="18">
        <f>IFERROR(VLOOKUP(A71,[1]Monitoramento_Base_somente_Said!$A:$J,7,FALSE),0)</f>
        <v>186457</v>
      </c>
      <c r="E71" s="18">
        <f>IFERROR(VLOOKUP(A71,[1]Monitoramento_Base_somente_Said!$A:$J,8,FALSE),0)</f>
        <v>18217991</v>
      </c>
      <c r="F71" s="18">
        <f>IFERROR(VLOOKUP(A71,[1]Monitoramento_Base_somente_Said!$A:$J,9,FALSE),0)</f>
        <v>55131</v>
      </c>
      <c r="G71" s="18">
        <f>IFERROR(VLOOKUP(A71,[1]Monitoramento_Base_somente_Said!$A:$J,10,FALSE),0)</f>
        <v>6377362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IFERROR(VLOOKUP(A71,[3]soabnafar!$A:$G,2,FALSE),0)</f>
        <v>0</v>
      </c>
      <c r="O71" s="18">
        <f>IFERROR(VLOOKUP(A71,[3]soabnafar!$A:$G,3,FALSE),0)</f>
        <v>0</v>
      </c>
      <c r="P71" s="18">
        <f>IFERROR(VLOOKUP(A71,[3]soabnafar!$A:$G,4,FALSE),0)</f>
        <v>0</v>
      </c>
      <c r="Q71" s="18">
        <f>IFERROR(VLOOKUP(A71,[3]soabnafar!$A:$G,5,FALSE),0)</f>
        <v>0</v>
      </c>
      <c r="R71" s="18">
        <f>IFERROR(VLOOKUP(A71,[3]soabnafar!$A:$H,6,FALSE),0)</f>
        <v>0</v>
      </c>
      <c r="S71" s="18">
        <f>IFERROR(VLOOKUP(A71,[3]soabnafar!$A:$I,7,FALSE),0)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Sim</v>
      </c>
      <c r="W71" s="18" t="str">
        <f t="shared" si="10"/>
        <v>Sim</v>
      </c>
      <c r="X71" s="18" t="str">
        <f t="shared" si="11"/>
        <v>Sim</v>
      </c>
      <c r="Y71" s="18" t="str">
        <f t="shared" si="12"/>
        <v>Sim</v>
      </c>
    </row>
    <row r="72" spans="1:25" x14ac:dyDescent="0.25">
      <c r="A72" s="19">
        <v>270420</v>
      </c>
      <c r="B72" s="18">
        <f>IFERROR(VLOOKUP(A72,[1]Monitoramento_Base_somente_Said!$A:$J,5,FALSE),0)</f>
        <v>177444</v>
      </c>
      <c r="C72" s="18">
        <f>IFERROR(VLOOKUP(A72,[1]Monitoramento_Base_somente_Said!$A:$J,6,FALSE),0)</f>
        <v>41046687</v>
      </c>
      <c r="D72" s="18">
        <f>IFERROR(VLOOKUP(A72,[1]Monitoramento_Base_somente_Said!$A:$J,7,FALSE),0)</f>
        <v>1730</v>
      </c>
      <c r="E72" s="18">
        <f>IFERROR(VLOOKUP(A72,[1]Monitoramento_Base_somente_Said!$A:$J,8,FALSE),0)</f>
        <v>43600650</v>
      </c>
      <c r="F72" s="18">
        <f>IFERROR(VLOOKUP(A72,[1]Monitoramento_Base_somente_Said!$A:$J,9,FALSE),0)</f>
        <v>1475</v>
      </c>
      <c r="G72" s="18">
        <f>IFERROR(VLOOKUP(A72,[1]Monitoramento_Base_somente_Said!$A:$J,10,FALSE),0)</f>
        <v>14547920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IFERROR(VLOOKUP(A72,[3]soabnafar!$A:$G,2,FALSE),0)</f>
        <v>350</v>
      </c>
      <c r="O72" s="18">
        <f>IFERROR(VLOOKUP(A72,[3]soabnafar!$A:$G,3,FALSE),0)</f>
        <v>0</v>
      </c>
      <c r="P72" s="18">
        <f>IFERROR(VLOOKUP(A72,[3]soabnafar!$A:$G,4,FALSE),0)</f>
        <v>2000</v>
      </c>
      <c r="Q72" s="18">
        <f>IFERROR(VLOOKUP(A72,[3]soabnafar!$A:$G,5,FALSE),0)</f>
        <v>19730</v>
      </c>
      <c r="R72" s="18">
        <f>IFERROR(VLOOKUP(A72,[3]soabnafar!$A:$H,6,FALSE),0)</f>
        <v>2370</v>
      </c>
      <c r="S72" s="18">
        <f>IFERROR(VLOOKUP(A72,[3]soabnafar!$A:$I,7,FALSE),0)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Sim</v>
      </c>
      <c r="W72" s="18" t="str">
        <f t="shared" si="10"/>
        <v>Sim</v>
      </c>
      <c r="X72" s="18" t="str">
        <f t="shared" si="11"/>
        <v>Sim</v>
      </c>
      <c r="Y72" s="18" t="str">
        <f t="shared" si="12"/>
        <v>Sim</v>
      </c>
    </row>
    <row r="73" spans="1:25" x14ac:dyDescent="0.25">
      <c r="A73" s="19">
        <v>270440</v>
      </c>
      <c r="B73" s="18">
        <f>IFERROR(VLOOKUP(A73,[1]Monitoramento_Base_somente_Said!$A:$J,5,FALSE),0)</f>
        <v>130983</v>
      </c>
      <c r="C73" s="18">
        <f>IFERROR(VLOOKUP(A73,[1]Monitoramento_Base_somente_Said!$A:$J,6,FALSE),0)</f>
        <v>104775762</v>
      </c>
      <c r="D73" s="18">
        <f>IFERROR(VLOOKUP(A73,[1]Monitoramento_Base_somente_Said!$A:$J,7,FALSE),0)</f>
        <v>28783</v>
      </c>
      <c r="E73" s="18">
        <f>IFERROR(VLOOKUP(A73,[1]Monitoramento_Base_somente_Said!$A:$J,8,FALSE),0)</f>
        <v>108737970</v>
      </c>
      <c r="F73" s="18">
        <f>IFERROR(VLOOKUP(A73,[1]Monitoramento_Base_somente_Said!$A:$J,9,FALSE),0)</f>
        <v>25500</v>
      </c>
      <c r="G73" s="18">
        <f>IFERROR(VLOOKUP(A73,[1]Monitoramento_Base_somente_Said!$A:$J,10,FALSE),0)</f>
        <v>35587747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IFERROR(VLOOKUP(A73,[3]soabnafar!$A:$G,2,FALSE),0)</f>
        <v>0</v>
      </c>
      <c r="O73" s="18">
        <f>IFERROR(VLOOKUP(A73,[3]soabnafar!$A:$G,3,FALSE),0)</f>
        <v>0</v>
      </c>
      <c r="P73" s="18">
        <f>IFERROR(VLOOKUP(A73,[3]soabnafar!$A:$G,4,FALSE),0)</f>
        <v>0</v>
      </c>
      <c r="Q73" s="18">
        <f>IFERROR(VLOOKUP(A73,[3]soabnafar!$A:$G,5,FALSE),0)</f>
        <v>0</v>
      </c>
      <c r="R73" s="18">
        <f>IFERROR(VLOOKUP(A73,[3]soabnafar!$A:$H,6,FALSE),0)</f>
        <v>0</v>
      </c>
      <c r="S73" s="18">
        <f>IFERROR(VLOOKUP(A73,[3]soabnafar!$A:$I,7,FALSE),0)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Sim</v>
      </c>
      <c r="W73" s="18" t="str">
        <f t="shared" si="10"/>
        <v>Sim</v>
      </c>
      <c r="X73" s="18" t="str">
        <f t="shared" si="11"/>
        <v>Sim</v>
      </c>
      <c r="Y73" s="18" t="str">
        <f t="shared" si="12"/>
        <v>Sim</v>
      </c>
    </row>
    <row r="74" spans="1:25" x14ac:dyDescent="0.25">
      <c r="A74" s="19">
        <v>270490</v>
      </c>
      <c r="B74" s="18">
        <f>IFERROR(VLOOKUP(A74,[1]Monitoramento_Base_somente_Said!$A:$J,5,FALSE),0)</f>
        <v>96556</v>
      </c>
      <c r="C74" s="18">
        <f>IFERROR(VLOOKUP(A74,[1]Monitoramento_Base_somente_Said!$A:$J,6,FALSE),0)</f>
        <v>14366327</v>
      </c>
      <c r="D74" s="18">
        <f>IFERROR(VLOOKUP(A74,[1]Monitoramento_Base_somente_Said!$A:$J,7,FALSE),0)</f>
        <v>12578</v>
      </c>
      <c r="E74" s="18">
        <f>IFERROR(VLOOKUP(A74,[1]Monitoramento_Base_somente_Said!$A:$J,8,FALSE),0)</f>
        <v>30570205</v>
      </c>
      <c r="F74" s="18">
        <f>IFERROR(VLOOKUP(A74,[1]Monitoramento_Base_somente_Said!$A:$J,9,FALSE),0)</f>
        <v>4175</v>
      </c>
      <c r="G74" s="18">
        <f>IFERROR(VLOOKUP(A74,[1]Monitoramento_Base_somente_Said!$A:$J,10,FALSE),0)</f>
        <v>11969701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IFERROR(VLOOKUP(A74,[3]soabnafar!$A:$G,2,FALSE),0)</f>
        <v>0</v>
      </c>
      <c r="O74" s="18">
        <f>IFERROR(VLOOKUP(A74,[3]soabnafar!$A:$G,3,FALSE),0)</f>
        <v>0</v>
      </c>
      <c r="P74" s="18">
        <f>IFERROR(VLOOKUP(A74,[3]soabnafar!$A:$G,4,FALSE),0)</f>
        <v>0</v>
      </c>
      <c r="Q74" s="18">
        <f>IFERROR(VLOOKUP(A74,[3]soabnafar!$A:$G,5,FALSE),0)</f>
        <v>0</v>
      </c>
      <c r="R74" s="18">
        <f>IFERROR(VLOOKUP(A74,[3]soabnafar!$A:$H,6,FALSE),0)</f>
        <v>0</v>
      </c>
      <c r="S74" s="18">
        <f>IFERROR(VLOOKUP(A74,[3]soabnafar!$A:$I,7,FALSE),0)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Sim</v>
      </c>
      <c r="W74" s="18" t="str">
        <f t="shared" si="10"/>
        <v>Sim</v>
      </c>
      <c r="X74" s="18" t="str">
        <f t="shared" si="11"/>
        <v>Sim</v>
      </c>
      <c r="Y74" s="18" t="str">
        <f t="shared" si="12"/>
        <v>Sim</v>
      </c>
    </row>
    <row r="75" spans="1:25" x14ac:dyDescent="0.25">
      <c r="A75" s="19">
        <v>270450</v>
      </c>
      <c r="B75" s="18">
        <f>IFERROR(VLOOKUP(A75,[1]Monitoramento_Base_somente_Said!$A:$J,5,FALSE),0)</f>
        <v>0</v>
      </c>
      <c r="C75" s="18">
        <f>IFERROR(VLOOKUP(A75,[1]Monitoramento_Base_somente_Said!$A:$J,6,FALSE),0)</f>
        <v>5229504</v>
      </c>
      <c r="D75" s="18">
        <f>IFERROR(VLOOKUP(A75,[1]Monitoramento_Base_somente_Said!$A:$J,7,FALSE),0)</f>
        <v>0</v>
      </c>
      <c r="E75" s="18">
        <f>IFERROR(VLOOKUP(A75,[1]Monitoramento_Base_somente_Said!$A:$J,8,FALSE),0)</f>
        <v>5603040</v>
      </c>
      <c r="F75" s="18">
        <f>IFERROR(VLOOKUP(A75,[1]Monitoramento_Base_somente_Said!$A:$J,9,FALSE),0)</f>
        <v>0</v>
      </c>
      <c r="G75" s="18">
        <f>IFERROR(VLOOKUP(A75,[1]Monitoramento_Base_somente_Said!$A:$J,10,FALSE),0)</f>
        <v>1867680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IFERROR(VLOOKUP(A75,[3]soabnafar!$A:$G,2,FALSE),0)</f>
        <v>0</v>
      </c>
      <c r="O75" s="18">
        <f>IFERROR(VLOOKUP(A75,[3]soabnafar!$A:$G,3,FALSE),0)</f>
        <v>0</v>
      </c>
      <c r="P75" s="18">
        <f>IFERROR(VLOOKUP(A75,[3]soabnafar!$A:$G,4,FALSE),0)</f>
        <v>0</v>
      </c>
      <c r="Q75" s="18">
        <f>IFERROR(VLOOKUP(A75,[3]soabnafar!$A:$G,5,FALSE),0)</f>
        <v>0</v>
      </c>
      <c r="R75" s="18">
        <f>IFERROR(VLOOKUP(A75,[3]soabnafar!$A:$H,6,FALSE),0)</f>
        <v>0</v>
      </c>
      <c r="S75" s="18">
        <f>IFERROR(VLOOKUP(A75,[3]soabnafar!$A:$I,7,FALSE),0)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Sim</v>
      </c>
      <c r="X75" s="18" t="str">
        <f t="shared" si="11"/>
        <v>Não</v>
      </c>
      <c r="Y75" s="18" t="str">
        <f t="shared" si="12"/>
        <v>Sim</v>
      </c>
    </row>
    <row r="76" spans="1:25" x14ac:dyDescent="0.25">
      <c r="A76" s="19">
        <v>270460</v>
      </c>
      <c r="B76" s="18">
        <f>IFERROR(VLOOKUP(A76,[1]Monitoramento_Base_somente_Said!$A:$J,5,FALSE),0)</f>
        <v>0</v>
      </c>
      <c r="C76" s="18">
        <f>IFERROR(VLOOKUP(A76,[1]Monitoramento_Base_somente_Said!$A:$J,6,FALSE),0)</f>
        <v>2785101071</v>
      </c>
      <c r="D76" s="18">
        <f>IFERROR(VLOOKUP(A76,[1]Monitoramento_Base_somente_Said!$A:$J,7,FALSE),0)</f>
        <v>0</v>
      </c>
      <c r="E76" s="18">
        <f>IFERROR(VLOOKUP(A76,[1]Monitoramento_Base_somente_Said!$A:$J,8,FALSE),0)</f>
        <v>2982920909</v>
      </c>
      <c r="F76" s="18">
        <f>IFERROR(VLOOKUP(A76,[1]Monitoramento_Base_somente_Said!$A:$J,9,FALSE),0)</f>
        <v>0</v>
      </c>
      <c r="G76" s="18">
        <f>IFERROR(VLOOKUP(A76,[1]Monitoramento_Base_somente_Said!$A:$J,10,FALSE),0)</f>
        <v>994733311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IFERROR(VLOOKUP(A76,[3]soabnafar!$A:$G,2,FALSE),0)</f>
        <v>0</v>
      </c>
      <c r="O76" s="18">
        <f>IFERROR(VLOOKUP(A76,[3]soabnafar!$A:$G,3,FALSE),0)</f>
        <v>0</v>
      </c>
      <c r="P76" s="18">
        <f>IFERROR(VLOOKUP(A76,[3]soabnafar!$A:$G,4,FALSE),0)</f>
        <v>0</v>
      </c>
      <c r="Q76" s="18">
        <f>IFERROR(VLOOKUP(A76,[3]soabnafar!$A:$G,5,FALSE),0)</f>
        <v>0</v>
      </c>
      <c r="R76" s="18">
        <f>IFERROR(VLOOKUP(A76,[3]soabnafar!$A:$H,6,FALSE),0)</f>
        <v>0</v>
      </c>
      <c r="S76" s="18">
        <f>IFERROR(VLOOKUP(A76,[3]soabnafar!$A:$I,7,FALSE),0)</f>
        <v>0</v>
      </c>
      <c r="T76" s="18" t="str">
        <f t="shared" si="7"/>
        <v>Não</v>
      </c>
      <c r="U76" s="18" t="str">
        <f t="shared" si="8"/>
        <v>Sim</v>
      </c>
      <c r="V76" s="18" t="str">
        <f t="shared" si="9"/>
        <v>Não</v>
      </c>
      <c r="W76" s="18" t="str">
        <f t="shared" si="10"/>
        <v>Sim</v>
      </c>
      <c r="X76" s="18" t="str">
        <f t="shared" si="11"/>
        <v>Não</v>
      </c>
      <c r="Y76" s="18" t="str">
        <f t="shared" si="12"/>
        <v>Sim</v>
      </c>
    </row>
    <row r="77" spans="1:25" x14ac:dyDescent="0.25">
      <c r="A77" s="19">
        <v>270470</v>
      </c>
      <c r="B77" s="18">
        <f>IFERROR(VLOOKUP(A77,[1]Monitoramento_Base_somente_Said!$A:$J,5,FALSE),0)</f>
        <v>803183</v>
      </c>
      <c r="C77" s="18">
        <f>IFERROR(VLOOKUP(A77,[1]Monitoramento_Base_somente_Said!$A:$J,6,FALSE),0)</f>
        <v>135637038</v>
      </c>
      <c r="D77" s="18">
        <f>IFERROR(VLOOKUP(A77,[1]Monitoramento_Base_somente_Said!$A:$J,7,FALSE),0)</f>
        <v>811688</v>
      </c>
      <c r="E77" s="18">
        <f>IFERROR(VLOOKUP(A77,[1]Monitoramento_Base_somente_Said!$A:$J,8,FALSE),0)</f>
        <v>130281715</v>
      </c>
      <c r="F77" s="18">
        <f>IFERROR(VLOOKUP(A77,[1]Monitoramento_Base_somente_Said!$A:$J,9,FALSE),0)</f>
        <v>549530</v>
      </c>
      <c r="G77" s="18">
        <f>IFERROR(VLOOKUP(A77,[1]Monitoramento_Base_somente_Said!$A:$J,10,FALSE),0)</f>
        <v>43220023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IFERROR(VLOOKUP(A77,[3]soabnafar!$A:$G,2,FALSE),0)</f>
        <v>0</v>
      </c>
      <c r="O77" s="18">
        <f>IFERROR(VLOOKUP(A77,[3]soabnafar!$A:$G,3,FALSE),0)</f>
        <v>0</v>
      </c>
      <c r="P77" s="18">
        <f>IFERROR(VLOOKUP(A77,[3]soabnafar!$A:$G,4,FALSE),0)</f>
        <v>0</v>
      </c>
      <c r="Q77" s="18">
        <f>IFERROR(VLOOKUP(A77,[3]soabnafar!$A:$G,5,FALSE),0)</f>
        <v>0</v>
      </c>
      <c r="R77" s="18">
        <f>IFERROR(VLOOKUP(A77,[3]soabnafar!$A:$H,6,FALSE),0)</f>
        <v>0</v>
      </c>
      <c r="S77" s="18">
        <f>IFERROR(VLOOKUP(A77,[3]soabnafar!$A:$I,7,FALSE),0)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Sim</v>
      </c>
      <c r="W77" s="18" t="str">
        <f t="shared" si="10"/>
        <v>Sim</v>
      </c>
      <c r="X77" s="18" t="str">
        <f t="shared" si="11"/>
        <v>Sim</v>
      </c>
      <c r="Y77" s="18" t="str">
        <f t="shared" si="12"/>
        <v>Sim</v>
      </c>
    </row>
    <row r="78" spans="1:25" x14ac:dyDescent="0.25">
      <c r="A78" s="19">
        <v>270480</v>
      </c>
      <c r="B78" s="18">
        <f>IFERROR(VLOOKUP(A78,[1]Monitoramento_Base_somente_Said!$A:$J,5,FALSE),0)</f>
        <v>6295</v>
      </c>
      <c r="C78" s="18">
        <f>IFERROR(VLOOKUP(A78,[1]Monitoramento_Base_somente_Said!$A:$J,6,FALSE),0)</f>
        <v>11298961</v>
      </c>
      <c r="D78" s="18">
        <f>IFERROR(VLOOKUP(A78,[1]Monitoramento_Base_somente_Said!$A:$J,7,FALSE),0)</f>
        <v>10871</v>
      </c>
      <c r="E78" s="18">
        <f>IFERROR(VLOOKUP(A78,[1]Monitoramento_Base_somente_Said!$A:$J,8,FALSE),0)</f>
        <v>21663562</v>
      </c>
      <c r="F78" s="18">
        <f>IFERROR(VLOOKUP(A78,[1]Monitoramento_Base_somente_Said!$A:$J,9,FALSE),0)</f>
        <v>2386</v>
      </c>
      <c r="G78" s="18">
        <f>IFERROR(VLOOKUP(A78,[1]Monitoramento_Base_somente_Said!$A:$J,10,FALSE),0)</f>
        <v>7124216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IFERROR(VLOOKUP(A78,[3]soabnafar!$A:$G,2,FALSE),0)</f>
        <v>0</v>
      </c>
      <c r="O78" s="18">
        <f>IFERROR(VLOOKUP(A78,[3]soabnafar!$A:$G,3,FALSE),0)</f>
        <v>0</v>
      </c>
      <c r="P78" s="18">
        <f>IFERROR(VLOOKUP(A78,[3]soabnafar!$A:$G,4,FALSE),0)</f>
        <v>0</v>
      </c>
      <c r="Q78" s="18">
        <f>IFERROR(VLOOKUP(A78,[3]soabnafar!$A:$G,5,FALSE),0)</f>
        <v>0</v>
      </c>
      <c r="R78" s="18">
        <f>IFERROR(VLOOKUP(A78,[3]soabnafar!$A:$H,6,FALSE),0)</f>
        <v>0</v>
      </c>
      <c r="S78" s="18">
        <f>IFERROR(VLOOKUP(A78,[3]soabnafar!$A:$I,7,FALSE),0)</f>
        <v>0</v>
      </c>
      <c r="T78" s="18" t="str">
        <f t="shared" si="7"/>
        <v>Sim</v>
      </c>
      <c r="U78" s="18" t="str">
        <f t="shared" si="8"/>
        <v>Sim</v>
      </c>
      <c r="V78" s="18" t="str">
        <f t="shared" si="9"/>
        <v>Sim</v>
      </c>
      <c r="W78" s="18" t="str">
        <f t="shared" si="10"/>
        <v>Sim</v>
      </c>
      <c r="X78" s="18" t="str">
        <f t="shared" si="11"/>
        <v>Sim</v>
      </c>
      <c r="Y78" s="18" t="str">
        <f t="shared" si="12"/>
        <v>Sim</v>
      </c>
    </row>
    <row r="79" spans="1:25" x14ac:dyDescent="0.25">
      <c r="A79" s="19">
        <v>270500</v>
      </c>
      <c r="B79" s="18">
        <f>IFERROR(VLOOKUP(A79,[1]Monitoramento_Base_somente_Said!$A:$J,5,FALSE),0)</f>
        <v>51442</v>
      </c>
      <c r="C79" s="18">
        <f>IFERROR(VLOOKUP(A79,[1]Monitoramento_Base_somente_Said!$A:$J,6,FALSE),0)</f>
        <v>155408507</v>
      </c>
      <c r="D79" s="18">
        <f>IFERROR(VLOOKUP(A79,[1]Monitoramento_Base_somente_Said!$A:$J,7,FALSE),0)</f>
        <v>69211</v>
      </c>
      <c r="E79" s="18">
        <f>IFERROR(VLOOKUP(A79,[1]Monitoramento_Base_somente_Said!$A:$J,8,FALSE),0)</f>
        <v>164271581</v>
      </c>
      <c r="F79" s="18">
        <f>IFERROR(VLOOKUP(A79,[1]Monitoramento_Base_somente_Said!$A:$J,9,FALSE),0)</f>
        <v>24603</v>
      </c>
      <c r="G79" s="18">
        <f>IFERROR(VLOOKUP(A79,[1]Monitoramento_Base_somente_Said!$A:$J,10,FALSE),0)</f>
        <v>54055287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IFERROR(VLOOKUP(A79,[3]soabnafar!$A:$G,2,FALSE),0)</f>
        <v>0</v>
      </c>
      <c r="O79" s="18">
        <f>IFERROR(VLOOKUP(A79,[3]soabnafar!$A:$G,3,FALSE),0)</f>
        <v>0</v>
      </c>
      <c r="P79" s="18">
        <f>IFERROR(VLOOKUP(A79,[3]soabnafar!$A:$G,4,FALSE),0)</f>
        <v>0</v>
      </c>
      <c r="Q79" s="18">
        <f>IFERROR(VLOOKUP(A79,[3]soabnafar!$A:$G,5,FALSE),0)</f>
        <v>0</v>
      </c>
      <c r="R79" s="18">
        <f>IFERROR(VLOOKUP(A79,[3]soabnafar!$A:$H,6,FALSE),0)</f>
        <v>0</v>
      </c>
      <c r="S79" s="18">
        <f>IFERROR(VLOOKUP(A79,[3]soabnafar!$A:$I,7,FALSE),0)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Sim</v>
      </c>
      <c r="W79" s="18" t="str">
        <f t="shared" si="10"/>
        <v>Sim</v>
      </c>
      <c r="X79" s="18" t="str">
        <f t="shared" si="11"/>
        <v>Sim</v>
      </c>
      <c r="Y79" s="18" t="str">
        <f t="shared" si="12"/>
        <v>Sim</v>
      </c>
    </row>
    <row r="80" spans="1:25" x14ac:dyDescent="0.25">
      <c r="A80" s="19">
        <v>270510</v>
      </c>
      <c r="B80" s="18">
        <f>IFERROR(VLOOKUP(A80,[1]Monitoramento_Base_somente_Said!$A:$J,5,FALSE),0)</f>
        <v>135335</v>
      </c>
      <c r="C80" s="18">
        <f>IFERROR(VLOOKUP(A80,[1]Monitoramento_Base_somente_Said!$A:$J,6,FALSE),0)</f>
        <v>69757025</v>
      </c>
      <c r="D80" s="18">
        <f>IFERROR(VLOOKUP(A80,[1]Monitoramento_Base_somente_Said!$A:$J,7,FALSE),0)</f>
        <v>7082</v>
      </c>
      <c r="E80" s="18">
        <f>IFERROR(VLOOKUP(A80,[1]Monitoramento_Base_somente_Said!$A:$J,8,FALSE),0)</f>
        <v>71675052</v>
      </c>
      <c r="F80" s="18">
        <f>IFERROR(VLOOKUP(A80,[1]Monitoramento_Base_somente_Said!$A:$J,9,FALSE),0)</f>
        <v>0</v>
      </c>
      <c r="G80" s="18">
        <f>IFERROR(VLOOKUP(A80,[1]Monitoramento_Base_somente_Said!$A:$J,10,FALSE),0)</f>
        <v>23094137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IFERROR(VLOOKUP(A80,[3]soabnafar!$A:$G,2,FALSE),0)</f>
        <v>0</v>
      </c>
      <c r="O80" s="18">
        <f>IFERROR(VLOOKUP(A80,[3]soabnafar!$A:$G,3,FALSE),0)</f>
        <v>0</v>
      </c>
      <c r="P80" s="18">
        <f>IFERROR(VLOOKUP(A80,[3]soabnafar!$A:$G,4,FALSE),0)</f>
        <v>0</v>
      </c>
      <c r="Q80" s="18">
        <f>IFERROR(VLOOKUP(A80,[3]soabnafar!$A:$G,5,FALSE),0)</f>
        <v>0</v>
      </c>
      <c r="R80" s="18">
        <f>IFERROR(VLOOKUP(A80,[3]soabnafar!$A:$H,6,FALSE),0)</f>
        <v>0</v>
      </c>
      <c r="S80" s="18">
        <f>IFERROR(VLOOKUP(A80,[3]soabnafar!$A:$I,7,FALSE),0)</f>
        <v>0</v>
      </c>
      <c r="T80" s="18" t="str">
        <f t="shared" si="7"/>
        <v>Sim</v>
      </c>
      <c r="U80" s="18" t="str">
        <f t="shared" si="8"/>
        <v>Sim</v>
      </c>
      <c r="V80" s="18" t="str">
        <f t="shared" si="9"/>
        <v>Sim</v>
      </c>
      <c r="W80" s="18" t="str">
        <f t="shared" si="10"/>
        <v>Sim</v>
      </c>
      <c r="X80" s="18" t="str">
        <f t="shared" si="11"/>
        <v>Não</v>
      </c>
      <c r="Y80" s="18" t="str">
        <f t="shared" si="12"/>
        <v>Sim</v>
      </c>
    </row>
    <row r="81" spans="1:25" x14ac:dyDescent="0.25">
      <c r="A81" s="19">
        <v>270520</v>
      </c>
      <c r="B81" s="18">
        <f>IFERROR(VLOOKUP(A81,[1]Monitoramento_Base_somente_Said!$A:$J,5,FALSE),0)</f>
        <v>151307</v>
      </c>
      <c r="C81" s="18">
        <f>IFERROR(VLOOKUP(A81,[1]Monitoramento_Base_somente_Said!$A:$J,6,FALSE),0)</f>
        <v>11685111</v>
      </c>
      <c r="D81" s="18">
        <f>IFERROR(VLOOKUP(A81,[1]Monitoramento_Base_somente_Said!$A:$J,7,FALSE),0)</f>
        <v>231601</v>
      </c>
      <c r="E81" s="18">
        <f>IFERROR(VLOOKUP(A81,[1]Monitoramento_Base_somente_Said!$A:$J,8,FALSE),0)</f>
        <v>12700119</v>
      </c>
      <c r="F81" s="18">
        <f>IFERROR(VLOOKUP(A81,[1]Monitoramento_Base_somente_Said!$A:$J,9,FALSE),0)</f>
        <v>74527</v>
      </c>
      <c r="G81" s="18">
        <f>IFERROR(VLOOKUP(A81,[1]Monitoramento_Base_somente_Said!$A:$J,10,FALSE),0)</f>
        <v>4020043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IFERROR(VLOOKUP(A81,[3]soabnafar!$A:$G,2,FALSE),0)</f>
        <v>0</v>
      </c>
      <c r="O81" s="18">
        <f>IFERROR(VLOOKUP(A81,[3]soabnafar!$A:$G,3,FALSE),0)</f>
        <v>0</v>
      </c>
      <c r="P81" s="18">
        <f>IFERROR(VLOOKUP(A81,[3]soabnafar!$A:$G,4,FALSE),0)</f>
        <v>0</v>
      </c>
      <c r="Q81" s="18">
        <f>IFERROR(VLOOKUP(A81,[3]soabnafar!$A:$G,5,FALSE),0)</f>
        <v>0</v>
      </c>
      <c r="R81" s="18">
        <f>IFERROR(VLOOKUP(A81,[3]soabnafar!$A:$H,6,FALSE),0)</f>
        <v>0</v>
      </c>
      <c r="S81" s="18">
        <f>IFERROR(VLOOKUP(A81,[3]soabnafar!$A:$I,7,FALSE),0)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Sim</v>
      </c>
      <c r="W81" s="18" t="str">
        <f t="shared" si="10"/>
        <v>Sim</v>
      </c>
      <c r="X81" s="18" t="str">
        <f t="shared" si="11"/>
        <v>Sim</v>
      </c>
      <c r="Y81" s="18" t="str">
        <f t="shared" si="12"/>
        <v>Sim</v>
      </c>
    </row>
    <row r="82" spans="1:25" x14ac:dyDescent="0.25">
      <c r="A82" s="19">
        <v>270530</v>
      </c>
      <c r="B82" s="18">
        <f>IFERROR(VLOOKUP(A82,[1]Monitoramento_Base_somente_Said!$A:$J,5,FALSE),0)</f>
        <v>6311</v>
      </c>
      <c r="C82" s="18">
        <f>IFERROR(VLOOKUP(A82,[1]Monitoramento_Base_somente_Said!$A:$J,6,FALSE),0)</f>
        <v>7674880</v>
      </c>
      <c r="D82" s="18">
        <f>IFERROR(VLOOKUP(A82,[1]Monitoramento_Base_somente_Said!$A:$J,7,FALSE),0)</f>
        <v>16574</v>
      </c>
      <c r="E82" s="18">
        <f>IFERROR(VLOOKUP(A82,[1]Monitoramento_Base_somente_Said!$A:$J,8,FALSE),0)</f>
        <v>8344435</v>
      </c>
      <c r="F82" s="18">
        <f>IFERROR(VLOOKUP(A82,[1]Monitoramento_Base_somente_Said!$A:$J,9,FALSE),0)</f>
        <v>17646</v>
      </c>
      <c r="G82" s="18">
        <f>IFERROR(VLOOKUP(A82,[1]Monitoramento_Base_somente_Said!$A:$J,10,FALSE),0)</f>
        <v>3930558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IFERROR(VLOOKUP(A82,[3]soabnafar!$A:$G,2,FALSE),0)</f>
        <v>0</v>
      </c>
      <c r="O82" s="18">
        <f>IFERROR(VLOOKUP(A82,[3]soabnafar!$A:$G,3,FALSE),0)</f>
        <v>0</v>
      </c>
      <c r="P82" s="18">
        <f>IFERROR(VLOOKUP(A82,[3]soabnafar!$A:$G,4,FALSE),0)</f>
        <v>0</v>
      </c>
      <c r="Q82" s="18">
        <f>IFERROR(VLOOKUP(A82,[3]soabnafar!$A:$G,5,FALSE),0)</f>
        <v>0</v>
      </c>
      <c r="R82" s="18">
        <f>IFERROR(VLOOKUP(A82,[3]soabnafar!$A:$H,6,FALSE),0)</f>
        <v>0</v>
      </c>
      <c r="S82" s="18">
        <f>IFERROR(VLOOKUP(A82,[3]soabnafar!$A:$I,7,FALSE),0)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Sim</v>
      </c>
      <c r="W82" s="18" t="str">
        <f t="shared" si="10"/>
        <v>Sim</v>
      </c>
      <c r="X82" s="18" t="str">
        <f t="shared" si="11"/>
        <v>Sim</v>
      </c>
      <c r="Y82" s="18" t="str">
        <f t="shared" si="12"/>
        <v>Sim</v>
      </c>
    </row>
    <row r="83" spans="1:25" x14ac:dyDescent="0.25">
      <c r="A83" s="19">
        <v>270540</v>
      </c>
      <c r="B83" s="18">
        <f>IFERROR(VLOOKUP(A83,[1]Monitoramento_Base_somente_Said!$A:$J,5,FALSE),0)</f>
        <v>9755</v>
      </c>
      <c r="C83" s="18">
        <f>IFERROR(VLOOKUP(A83,[1]Monitoramento_Base_somente_Said!$A:$J,6,FALSE),0)</f>
        <v>4844690</v>
      </c>
      <c r="D83" s="18">
        <f>IFERROR(VLOOKUP(A83,[1]Monitoramento_Base_somente_Said!$A:$J,7,FALSE),0)</f>
        <v>6244</v>
      </c>
      <c r="E83" s="18">
        <f>IFERROR(VLOOKUP(A83,[1]Monitoramento_Base_somente_Said!$A:$J,8,FALSE),0)</f>
        <v>5478528</v>
      </c>
      <c r="F83" s="18">
        <f>IFERROR(VLOOKUP(A83,[1]Monitoramento_Base_somente_Said!$A:$J,9,FALSE),0)</f>
        <v>1116</v>
      </c>
      <c r="G83" s="18">
        <f>IFERROR(VLOOKUP(A83,[1]Monitoramento_Base_somente_Said!$A:$J,10,FALSE),0)</f>
        <v>1709617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IFERROR(VLOOKUP(A83,[3]soabnafar!$A:$G,2,FALSE),0)</f>
        <v>0</v>
      </c>
      <c r="O83" s="18">
        <f>IFERROR(VLOOKUP(A83,[3]soabnafar!$A:$G,3,FALSE),0)</f>
        <v>0</v>
      </c>
      <c r="P83" s="18">
        <f>IFERROR(VLOOKUP(A83,[3]soabnafar!$A:$G,4,FALSE),0)</f>
        <v>0</v>
      </c>
      <c r="Q83" s="18">
        <f>IFERROR(VLOOKUP(A83,[3]soabnafar!$A:$G,5,FALSE),0)</f>
        <v>0</v>
      </c>
      <c r="R83" s="18">
        <f>IFERROR(VLOOKUP(A83,[3]soabnafar!$A:$H,6,FALSE),0)</f>
        <v>0</v>
      </c>
      <c r="S83" s="18">
        <f>IFERROR(VLOOKUP(A83,[3]soabnafar!$A:$I,7,FALSE),0)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Sim</v>
      </c>
      <c r="W83" s="18" t="str">
        <f t="shared" si="10"/>
        <v>Sim</v>
      </c>
      <c r="X83" s="18" t="str">
        <f t="shared" si="11"/>
        <v>Sim</v>
      </c>
      <c r="Y83" s="18" t="str">
        <f t="shared" si="12"/>
        <v>Sim</v>
      </c>
    </row>
    <row r="84" spans="1:25" x14ac:dyDescent="0.25">
      <c r="A84" s="19">
        <v>270550</v>
      </c>
      <c r="B84" s="18">
        <f>IFERROR(VLOOKUP(A84,[1]Monitoramento_Base_somente_Said!$A:$J,5,FALSE),0)</f>
        <v>397621</v>
      </c>
      <c r="C84" s="18">
        <f>IFERROR(VLOOKUP(A84,[1]Monitoramento_Base_somente_Said!$A:$J,6,FALSE),0)</f>
        <v>15957204</v>
      </c>
      <c r="D84" s="18">
        <f>IFERROR(VLOOKUP(A84,[1]Monitoramento_Base_somente_Said!$A:$J,7,FALSE),0)</f>
        <v>58894</v>
      </c>
      <c r="E84" s="18">
        <f>IFERROR(VLOOKUP(A84,[1]Monitoramento_Base_somente_Said!$A:$J,8,FALSE),0)</f>
        <v>9211783</v>
      </c>
      <c r="F84" s="18">
        <f>IFERROR(VLOOKUP(A84,[1]Monitoramento_Base_somente_Said!$A:$J,9,FALSE),0)</f>
        <v>28707</v>
      </c>
      <c r="G84" s="18">
        <f>IFERROR(VLOOKUP(A84,[1]Monitoramento_Base_somente_Said!$A:$J,10,FALSE),0)</f>
        <v>2972866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IFERROR(VLOOKUP(A84,[3]soabnafar!$A:$G,2,FALSE),0)</f>
        <v>0</v>
      </c>
      <c r="O84" s="18">
        <f>IFERROR(VLOOKUP(A84,[3]soabnafar!$A:$G,3,FALSE),0)</f>
        <v>0</v>
      </c>
      <c r="P84" s="18">
        <f>IFERROR(VLOOKUP(A84,[3]soabnafar!$A:$G,4,FALSE),0)</f>
        <v>0</v>
      </c>
      <c r="Q84" s="18">
        <f>IFERROR(VLOOKUP(A84,[3]soabnafar!$A:$G,5,FALSE),0)</f>
        <v>0</v>
      </c>
      <c r="R84" s="18">
        <f>IFERROR(VLOOKUP(A84,[3]soabnafar!$A:$H,6,FALSE),0)</f>
        <v>0</v>
      </c>
      <c r="S84" s="18">
        <f>IFERROR(VLOOKUP(A84,[3]soabnafar!$A:$I,7,FALSE),0)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Sim</v>
      </c>
      <c r="W84" s="18" t="str">
        <f t="shared" si="10"/>
        <v>Sim</v>
      </c>
      <c r="X84" s="18" t="str">
        <f t="shared" si="11"/>
        <v>Sim</v>
      </c>
      <c r="Y84" s="18" t="str">
        <f t="shared" si="12"/>
        <v>Sim</v>
      </c>
    </row>
    <row r="85" spans="1:25" x14ac:dyDescent="0.25">
      <c r="A85" s="19">
        <v>270560</v>
      </c>
      <c r="B85" s="18">
        <f>IFERROR(VLOOKUP(A85,[1]Monitoramento_Base_somente_Said!$A:$J,5,FALSE),0)</f>
        <v>1140889</v>
      </c>
      <c r="C85" s="18">
        <f>IFERROR(VLOOKUP(A85,[1]Monitoramento_Base_somente_Said!$A:$J,6,FALSE),0)</f>
        <v>93050788</v>
      </c>
      <c r="D85" s="18">
        <f>IFERROR(VLOOKUP(A85,[1]Monitoramento_Base_somente_Said!$A:$J,7,FALSE),0)</f>
        <v>0</v>
      </c>
      <c r="E85" s="18">
        <f>IFERROR(VLOOKUP(A85,[1]Monitoramento_Base_somente_Said!$A:$J,8,FALSE),0)</f>
        <v>67773029</v>
      </c>
      <c r="F85" s="18">
        <f>IFERROR(VLOOKUP(A85,[1]Monitoramento_Base_somente_Said!$A:$J,9,FALSE),0)</f>
        <v>0</v>
      </c>
      <c r="G85" s="18">
        <f>IFERROR(VLOOKUP(A85,[1]Monitoramento_Base_somente_Said!$A:$J,10,FALSE),0)</f>
        <v>24784150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IFERROR(VLOOKUP(A85,[3]soabnafar!$A:$G,2,FALSE),0)</f>
        <v>0</v>
      </c>
      <c r="O85" s="18">
        <f>IFERROR(VLOOKUP(A85,[3]soabnafar!$A:$G,3,FALSE),0)</f>
        <v>0</v>
      </c>
      <c r="P85" s="18">
        <f>IFERROR(VLOOKUP(A85,[3]soabnafar!$A:$G,4,FALSE),0)</f>
        <v>0</v>
      </c>
      <c r="Q85" s="18">
        <f>IFERROR(VLOOKUP(A85,[3]soabnafar!$A:$G,5,FALSE),0)</f>
        <v>0</v>
      </c>
      <c r="R85" s="18">
        <f>IFERROR(VLOOKUP(A85,[3]soabnafar!$A:$H,6,FALSE),0)</f>
        <v>0</v>
      </c>
      <c r="S85" s="18">
        <f>IFERROR(VLOOKUP(A85,[3]soabnafar!$A:$I,7,FALSE),0)</f>
        <v>0</v>
      </c>
      <c r="T85" s="18" t="str">
        <f t="shared" si="7"/>
        <v>Sim</v>
      </c>
      <c r="U85" s="18" t="str">
        <f t="shared" si="8"/>
        <v>Sim</v>
      </c>
      <c r="V85" s="18" t="str">
        <f t="shared" si="9"/>
        <v>Não</v>
      </c>
      <c r="W85" s="18" t="str">
        <f t="shared" si="10"/>
        <v>Sim</v>
      </c>
      <c r="X85" s="18" t="str">
        <f t="shared" si="11"/>
        <v>Não</v>
      </c>
      <c r="Y85" s="18" t="str">
        <f t="shared" si="12"/>
        <v>Sim</v>
      </c>
    </row>
    <row r="86" spans="1:25" x14ac:dyDescent="0.25">
      <c r="A86" s="19">
        <v>270570</v>
      </c>
      <c r="B86" s="18">
        <f>IFERROR(VLOOKUP(A86,[1]Monitoramento_Base_somente_Said!$A:$J,5,FALSE),0)</f>
        <v>368592</v>
      </c>
      <c r="C86" s="18">
        <f>IFERROR(VLOOKUP(A86,[1]Monitoramento_Base_somente_Said!$A:$J,6,FALSE),0)</f>
        <v>87987253</v>
      </c>
      <c r="D86" s="18">
        <f>IFERROR(VLOOKUP(A86,[1]Monitoramento_Base_somente_Said!$A:$J,7,FALSE),0)</f>
        <v>230361</v>
      </c>
      <c r="E86" s="18">
        <f>IFERROR(VLOOKUP(A86,[1]Monitoramento_Base_somente_Said!$A:$J,8,FALSE),0)</f>
        <v>84224661</v>
      </c>
      <c r="F86" s="18">
        <f>IFERROR(VLOOKUP(A86,[1]Monitoramento_Base_somente_Said!$A:$J,9,FALSE),0)</f>
        <v>37198</v>
      </c>
      <c r="G86" s="18">
        <f>IFERROR(VLOOKUP(A86,[1]Monitoramento_Base_somente_Said!$A:$J,10,FALSE),0)</f>
        <v>27649351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IFERROR(VLOOKUP(A86,[3]soabnafar!$A:$G,2,FALSE),0)</f>
        <v>0</v>
      </c>
      <c r="O86" s="18">
        <f>IFERROR(VLOOKUP(A86,[3]soabnafar!$A:$G,3,FALSE),0)</f>
        <v>0</v>
      </c>
      <c r="P86" s="18">
        <f>IFERROR(VLOOKUP(A86,[3]soabnafar!$A:$G,4,FALSE),0)</f>
        <v>0</v>
      </c>
      <c r="Q86" s="18">
        <f>IFERROR(VLOOKUP(A86,[3]soabnafar!$A:$G,5,FALSE),0)</f>
        <v>0</v>
      </c>
      <c r="R86" s="18">
        <f>IFERROR(VLOOKUP(A86,[3]soabnafar!$A:$H,6,FALSE),0)</f>
        <v>0</v>
      </c>
      <c r="S86" s="18">
        <f>IFERROR(VLOOKUP(A86,[3]soabnafar!$A:$I,7,FALSE),0)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Sim</v>
      </c>
      <c r="W86" s="18" t="str">
        <f t="shared" si="10"/>
        <v>Sim</v>
      </c>
      <c r="X86" s="18" t="str">
        <f t="shared" si="11"/>
        <v>Sim</v>
      </c>
      <c r="Y86" s="18" t="str">
        <f t="shared" si="12"/>
        <v>Sim</v>
      </c>
    </row>
    <row r="87" spans="1:25" x14ac:dyDescent="0.25">
      <c r="A87" s="19">
        <v>270580</v>
      </c>
      <c r="B87" s="18">
        <f>IFERROR(VLOOKUP(A87,[1]Monitoramento_Base_somente_Said!$A:$J,5,FALSE),0)</f>
        <v>34289</v>
      </c>
      <c r="C87" s="18">
        <f>IFERROR(VLOOKUP(A87,[1]Monitoramento_Base_somente_Said!$A:$J,6,FALSE),0)</f>
        <v>39883838</v>
      </c>
      <c r="D87" s="18">
        <f>IFERROR(VLOOKUP(A87,[1]Monitoramento_Base_somente_Said!$A:$J,7,FALSE),0)</f>
        <v>825</v>
      </c>
      <c r="E87" s="18">
        <f>IFERROR(VLOOKUP(A87,[1]Monitoramento_Base_somente_Said!$A:$J,8,FALSE),0)</f>
        <v>49168229</v>
      </c>
      <c r="F87" s="18">
        <f>IFERROR(VLOOKUP(A87,[1]Monitoramento_Base_somente_Said!$A:$J,9,FALSE),0)</f>
        <v>0</v>
      </c>
      <c r="G87" s="18">
        <f>IFERROR(VLOOKUP(A87,[1]Monitoramento_Base_somente_Said!$A:$J,10,FALSE),0)</f>
        <v>16973701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IFERROR(VLOOKUP(A87,[3]soabnafar!$A:$G,2,FALSE),0)</f>
        <v>0</v>
      </c>
      <c r="O87" s="18">
        <f>IFERROR(VLOOKUP(A87,[3]soabnafar!$A:$G,3,FALSE),0)</f>
        <v>0</v>
      </c>
      <c r="P87" s="18">
        <f>IFERROR(VLOOKUP(A87,[3]soabnafar!$A:$G,4,FALSE),0)</f>
        <v>0</v>
      </c>
      <c r="Q87" s="18">
        <f>IFERROR(VLOOKUP(A87,[3]soabnafar!$A:$G,5,FALSE),0)</f>
        <v>0</v>
      </c>
      <c r="R87" s="18">
        <f>IFERROR(VLOOKUP(A87,[3]soabnafar!$A:$H,6,FALSE),0)</f>
        <v>0</v>
      </c>
      <c r="S87" s="18">
        <f>IFERROR(VLOOKUP(A87,[3]soabnafar!$A:$I,7,FALSE),0)</f>
        <v>0</v>
      </c>
      <c r="T87" s="18" t="str">
        <f t="shared" si="7"/>
        <v>Sim</v>
      </c>
      <c r="U87" s="18" t="str">
        <f t="shared" si="8"/>
        <v>Sim</v>
      </c>
      <c r="V87" s="18" t="str">
        <f t="shared" si="9"/>
        <v>Sim</v>
      </c>
      <c r="W87" s="18" t="str">
        <f t="shared" si="10"/>
        <v>Sim</v>
      </c>
      <c r="X87" s="18" t="str">
        <f t="shared" si="11"/>
        <v>Não</v>
      </c>
      <c r="Y87" s="18" t="str">
        <f t="shared" si="12"/>
        <v>Sim</v>
      </c>
    </row>
    <row r="88" spans="1:25" x14ac:dyDescent="0.25">
      <c r="A88" s="19">
        <v>270590</v>
      </c>
      <c r="B88" s="18">
        <f>IFERROR(VLOOKUP(A88,[1]Monitoramento_Base_somente_Said!$A:$J,5,FALSE),0)</f>
        <v>0</v>
      </c>
      <c r="C88" s="18">
        <f>IFERROR(VLOOKUP(A88,[1]Monitoramento_Base_somente_Said!$A:$J,6,FALSE),0)</f>
        <v>25590292</v>
      </c>
      <c r="D88" s="18">
        <f>IFERROR(VLOOKUP(A88,[1]Monitoramento_Base_somente_Said!$A:$J,7,FALSE),0)</f>
        <v>0</v>
      </c>
      <c r="E88" s="18">
        <f>IFERROR(VLOOKUP(A88,[1]Monitoramento_Base_somente_Said!$A:$J,8,FALSE),0)</f>
        <v>27418170</v>
      </c>
      <c r="F88" s="18">
        <f>IFERROR(VLOOKUP(A88,[1]Monitoramento_Base_somente_Said!$A:$J,9,FALSE),0)</f>
        <v>0</v>
      </c>
      <c r="G88" s="18">
        <f>IFERROR(VLOOKUP(A88,[1]Monitoramento_Base_somente_Said!$A:$J,10,FALSE),0)</f>
        <v>9139390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IFERROR(VLOOKUP(A88,[3]soabnafar!$A:$G,2,FALSE),0)</f>
        <v>0</v>
      </c>
      <c r="O88" s="18">
        <f>IFERROR(VLOOKUP(A88,[3]soabnafar!$A:$G,3,FALSE),0)</f>
        <v>0</v>
      </c>
      <c r="P88" s="18">
        <f>IFERROR(VLOOKUP(A88,[3]soabnafar!$A:$G,4,FALSE),0)</f>
        <v>0</v>
      </c>
      <c r="Q88" s="18">
        <f>IFERROR(VLOOKUP(A88,[3]soabnafar!$A:$G,5,FALSE),0)</f>
        <v>0</v>
      </c>
      <c r="R88" s="18">
        <f>IFERROR(VLOOKUP(A88,[3]soabnafar!$A:$H,6,FALSE),0)</f>
        <v>0</v>
      </c>
      <c r="S88" s="18">
        <f>IFERROR(VLOOKUP(A88,[3]soabnafar!$A:$I,7,FALSE),0)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Sim</v>
      </c>
      <c r="X88" s="18" t="str">
        <f t="shared" si="11"/>
        <v>Não</v>
      </c>
      <c r="Y88" s="18" t="str">
        <f t="shared" si="12"/>
        <v>Sim</v>
      </c>
    </row>
    <row r="89" spans="1:25" x14ac:dyDescent="0.25">
      <c r="A89" s="19">
        <v>270600</v>
      </c>
      <c r="B89" s="18">
        <f>IFERROR(VLOOKUP(A89,[1]Monitoramento_Base_somente_Said!$A:$J,5,FALSE),0)</f>
        <v>205251</v>
      </c>
      <c r="C89" s="18">
        <f>IFERROR(VLOOKUP(A89,[1]Monitoramento_Base_somente_Said!$A:$J,6,FALSE),0)</f>
        <v>8420440</v>
      </c>
      <c r="D89" s="18">
        <f>IFERROR(VLOOKUP(A89,[1]Monitoramento_Base_somente_Said!$A:$J,7,FALSE),0)</f>
        <v>31208</v>
      </c>
      <c r="E89" s="18">
        <f>IFERROR(VLOOKUP(A89,[1]Monitoramento_Base_somente_Said!$A:$J,8,FALSE),0)</f>
        <v>3708301</v>
      </c>
      <c r="F89" s="18">
        <f>IFERROR(VLOOKUP(A89,[1]Monitoramento_Base_somente_Said!$A:$J,9,FALSE),0)</f>
        <v>21198</v>
      </c>
      <c r="G89" s="18">
        <f>IFERROR(VLOOKUP(A89,[1]Monitoramento_Base_somente_Said!$A:$J,10,FALSE),0)</f>
        <v>1136599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IFERROR(VLOOKUP(A89,[3]soabnafar!$A:$G,2,FALSE),0)</f>
        <v>0</v>
      </c>
      <c r="O89" s="18">
        <f>IFERROR(VLOOKUP(A89,[3]soabnafar!$A:$G,3,FALSE),0)</f>
        <v>0</v>
      </c>
      <c r="P89" s="18">
        <f>IFERROR(VLOOKUP(A89,[3]soabnafar!$A:$G,4,FALSE),0)</f>
        <v>0</v>
      </c>
      <c r="Q89" s="18">
        <f>IFERROR(VLOOKUP(A89,[3]soabnafar!$A:$G,5,FALSE),0)</f>
        <v>0</v>
      </c>
      <c r="R89" s="18">
        <f>IFERROR(VLOOKUP(A89,[3]soabnafar!$A:$H,6,FALSE),0)</f>
        <v>0</v>
      </c>
      <c r="S89" s="18">
        <f>IFERROR(VLOOKUP(A89,[3]soabnafar!$A:$I,7,FALSE),0)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Sim</v>
      </c>
      <c r="W89" s="18" t="str">
        <f t="shared" si="10"/>
        <v>Sim</v>
      </c>
      <c r="X89" s="18" t="str">
        <f t="shared" si="11"/>
        <v>Sim</v>
      </c>
      <c r="Y89" s="18" t="str">
        <f t="shared" si="12"/>
        <v>Sim</v>
      </c>
    </row>
    <row r="90" spans="1:25" x14ac:dyDescent="0.25">
      <c r="A90" s="19">
        <v>270610</v>
      </c>
      <c r="B90" s="18">
        <f>IFERROR(VLOOKUP(A90,[1]Monitoramento_Base_somente_Said!$A:$J,5,FALSE),0)</f>
        <v>853354</v>
      </c>
      <c r="C90" s="18">
        <f>IFERROR(VLOOKUP(A90,[1]Monitoramento_Base_somente_Said!$A:$J,6,FALSE),0)</f>
        <v>20928629</v>
      </c>
      <c r="D90" s="18">
        <f>IFERROR(VLOOKUP(A90,[1]Monitoramento_Base_somente_Said!$A:$J,7,FALSE),0)</f>
        <v>386662</v>
      </c>
      <c r="E90" s="18">
        <f>IFERROR(VLOOKUP(A90,[1]Monitoramento_Base_somente_Said!$A:$J,8,FALSE),0)</f>
        <v>9756555</v>
      </c>
      <c r="F90" s="18">
        <f>IFERROR(VLOOKUP(A90,[1]Monitoramento_Base_somente_Said!$A:$J,9,FALSE),0)</f>
        <v>136092</v>
      </c>
      <c r="G90" s="18">
        <f>IFERROR(VLOOKUP(A90,[1]Monitoramento_Base_somente_Said!$A:$J,10,FALSE),0)</f>
        <v>3896912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IFERROR(VLOOKUP(A90,[3]soabnafar!$A:$G,2,FALSE),0)</f>
        <v>0</v>
      </c>
      <c r="O90" s="18">
        <f>IFERROR(VLOOKUP(A90,[3]soabnafar!$A:$G,3,FALSE),0)</f>
        <v>0</v>
      </c>
      <c r="P90" s="18">
        <f>IFERROR(VLOOKUP(A90,[3]soabnafar!$A:$G,4,FALSE),0)</f>
        <v>0</v>
      </c>
      <c r="Q90" s="18">
        <f>IFERROR(VLOOKUP(A90,[3]soabnafar!$A:$G,5,FALSE),0)</f>
        <v>0</v>
      </c>
      <c r="R90" s="18">
        <f>IFERROR(VLOOKUP(A90,[3]soabnafar!$A:$H,6,FALSE),0)</f>
        <v>0</v>
      </c>
      <c r="S90" s="18">
        <f>IFERROR(VLOOKUP(A90,[3]soabnafar!$A:$I,7,FALSE),0)</f>
        <v>0</v>
      </c>
      <c r="T90" s="18" t="str">
        <f t="shared" si="7"/>
        <v>Sim</v>
      </c>
      <c r="U90" s="18" t="str">
        <f t="shared" si="8"/>
        <v>Sim</v>
      </c>
      <c r="V90" s="18" t="str">
        <f t="shared" si="9"/>
        <v>Sim</v>
      </c>
      <c r="W90" s="18" t="str">
        <f t="shared" si="10"/>
        <v>Sim</v>
      </c>
      <c r="X90" s="18" t="str">
        <f t="shared" si="11"/>
        <v>Sim</v>
      </c>
      <c r="Y90" s="18" t="str">
        <f t="shared" si="12"/>
        <v>Sim</v>
      </c>
    </row>
    <row r="91" spans="1:25" x14ac:dyDescent="0.25">
      <c r="A91" s="19">
        <v>270620</v>
      </c>
      <c r="B91" s="18">
        <f>IFERROR(VLOOKUP(A91,[1]Monitoramento_Base_somente_Said!$A:$J,5,FALSE),0)</f>
        <v>0</v>
      </c>
      <c r="C91" s="18">
        <f>IFERROR(VLOOKUP(A91,[1]Monitoramento_Base_somente_Said!$A:$J,6,FALSE),0)</f>
        <v>1275148</v>
      </c>
      <c r="D91" s="18">
        <f>IFERROR(VLOOKUP(A91,[1]Monitoramento_Base_somente_Said!$A:$J,7,FALSE),0)</f>
        <v>0</v>
      </c>
      <c r="E91" s="18">
        <f>IFERROR(VLOOKUP(A91,[1]Monitoramento_Base_somente_Said!$A:$J,8,FALSE),0)</f>
        <v>1366230</v>
      </c>
      <c r="F91" s="18">
        <f>IFERROR(VLOOKUP(A91,[1]Monitoramento_Base_somente_Said!$A:$J,9,FALSE),0)</f>
        <v>0</v>
      </c>
      <c r="G91" s="18">
        <f>IFERROR(VLOOKUP(A91,[1]Monitoramento_Base_somente_Said!$A:$J,10,FALSE),0)</f>
        <v>455410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IFERROR(VLOOKUP(A91,[3]soabnafar!$A:$G,2,FALSE),0)</f>
        <v>0</v>
      </c>
      <c r="O91" s="18">
        <f>IFERROR(VLOOKUP(A91,[3]soabnafar!$A:$G,3,FALSE),0)</f>
        <v>0</v>
      </c>
      <c r="P91" s="18">
        <f>IFERROR(VLOOKUP(A91,[3]soabnafar!$A:$G,4,FALSE),0)</f>
        <v>0</v>
      </c>
      <c r="Q91" s="18">
        <f>IFERROR(VLOOKUP(A91,[3]soabnafar!$A:$G,5,FALSE),0)</f>
        <v>0</v>
      </c>
      <c r="R91" s="18">
        <f>IFERROR(VLOOKUP(A91,[3]soabnafar!$A:$H,6,FALSE),0)</f>
        <v>0</v>
      </c>
      <c r="S91" s="18">
        <f>IFERROR(VLOOKUP(A91,[3]soabnafar!$A:$I,7,FALSE),0)</f>
        <v>0</v>
      </c>
      <c r="T91" s="18" t="str">
        <f t="shared" si="7"/>
        <v>Não</v>
      </c>
      <c r="U91" s="18" t="str">
        <f t="shared" si="8"/>
        <v>Sim</v>
      </c>
      <c r="V91" s="18" t="str">
        <f t="shared" si="9"/>
        <v>Não</v>
      </c>
      <c r="W91" s="18" t="str">
        <f t="shared" si="10"/>
        <v>Sim</v>
      </c>
      <c r="X91" s="18" t="str">
        <f t="shared" si="11"/>
        <v>Não</v>
      </c>
      <c r="Y91" s="18" t="str">
        <f t="shared" si="12"/>
        <v>Sim</v>
      </c>
    </row>
    <row r="92" spans="1:25" x14ac:dyDescent="0.25">
      <c r="A92" s="19">
        <v>270630</v>
      </c>
      <c r="B92" s="18">
        <f>IFERROR(VLOOKUP(A92,[1]Monitoramento_Base_somente_Said!$A:$J,5,FALSE),0)</f>
        <v>443705</v>
      </c>
      <c r="C92" s="18">
        <f>IFERROR(VLOOKUP(A92,[1]Monitoramento_Base_somente_Said!$A:$J,6,FALSE),0)</f>
        <v>81138551</v>
      </c>
      <c r="D92" s="18">
        <f>IFERROR(VLOOKUP(A92,[1]Monitoramento_Base_somente_Said!$A:$J,7,FALSE),0)</f>
        <v>807610</v>
      </c>
      <c r="E92" s="18">
        <f>IFERROR(VLOOKUP(A92,[1]Monitoramento_Base_somente_Said!$A:$J,8,FALSE),0)</f>
        <v>80023498</v>
      </c>
      <c r="F92" s="18">
        <f>IFERROR(VLOOKUP(A92,[1]Monitoramento_Base_somente_Said!$A:$J,9,FALSE),0)</f>
        <v>683120</v>
      </c>
      <c r="G92" s="18">
        <f>IFERROR(VLOOKUP(A92,[1]Monitoramento_Base_somente_Said!$A:$J,10,FALSE),0)</f>
        <v>28538917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IFERROR(VLOOKUP(A92,[3]soabnafar!$A:$G,2,FALSE),0)</f>
        <v>0</v>
      </c>
      <c r="O92" s="18">
        <f>IFERROR(VLOOKUP(A92,[3]soabnafar!$A:$G,3,FALSE),0)</f>
        <v>0</v>
      </c>
      <c r="P92" s="18">
        <f>IFERROR(VLOOKUP(A92,[3]soabnafar!$A:$G,4,FALSE),0)</f>
        <v>0</v>
      </c>
      <c r="Q92" s="18">
        <f>IFERROR(VLOOKUP(A92,[3]soabnafar!$A:$G,5,FALSE),0)</f>
        <v>0</v>
      </c>
      <c r="R92" s="18">
        <f>IFERROR(VLOOKUP(A92,[3]soabnafar!$A:$H,6,FALSE),0)</f>
        <v>0</v>
      </c>
      <c r="S92" s="18">
        <f>IFERROR(VLOOKUP(A92,[3]soabnafar!$A:$I,7,FALSE),0)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Sim</v>
      </c>
      <c r="W92" s="18" t="str">
        <f t="shared" si="10"/>
        <v>Sim</v>
      </c>
      <c r="X92" s="18" t="str">
        <f t="shared" si="11"/>
        <v>Sim</v>
      </c>
      <c r="Y92" s="18" t="str">
        <f t="shared" si="12"/>
        <v>Sim</v>
      </c>
    </row>
    <row r="93" spans="1:25" x14ac:dyDescent="0.25">
      <c r="A93" s="19">
        <v>270640</v>
      </c>
      <c r="B93" s="18">
        <f>IFERROR(VLOOKUP(A93,[1]Monitoramento_Base_somente_Said!$A:$J,5,FALSE),0)</f>
        <v>421287</v>
      </c>
      <c r="C93" s="18">
        <f>IFERROR(VLOOKUP(A93,[1]Monitoramento_Base_somente_Said!$A:$J,6,FALSE),0)</f>
        <v>70080988</v>
      </c>
      <c r="D93" s="18">
        <f>IFERROR(VLOOKUP(A93,[1]Monitoramento_Base_somente_Said!$A:$J,7,FALSE),0)</f>
        <v>461338</v>
      </c>
      <c r="E93" s="18">
        <f>IFERROR(VLOOKUP(A93,[1]Monitoramento_Base_somente_Said!$A:$J,8,FALSE),0)</f>
        <v>66549432</v>
      </c>
      <c r="F93" s="18">
        <f>IFERROR(VLOOKUP(A93,[1]Monitoramento_Base_somente_Said!$A:$J,9,FALSE),0)</f>
        <v>180022</v>
      </c>
      <c r="G93" s="18">
        <f>IFERROR(VLOOKUP(A93,[1]Monitoramento_Base_somente_Said!$A:$J,10,FALSE),0)</f>
        <v>20420173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IFERROR(VLOOKUP(A93,[3]soabnafar!$A:$G,2,FALSE),0)</f>
        <v>0</v>
      </c>
      <c r="O93" s="18">
        <f>IFERROR(VLOOKUP(A93,[3]soabnafar!$A:$G,3,FALSE),0)</f>
        <v>0</v>
      </c>
      <c r="P93" s="18">
        <f>IFERROR(VLOOKUP(A93,[3]soabnafar!$A:$G,4,FALSE),0)</f>
        <v>0</v>
      </c>
      <c r="Q93" s="18">
        <f>IFERROR(VLOOKUP(A93,[3]soabnafar!$A:$G,5,FALSE),0)</f>
        <v>0</v>
      </c>
      <c r="R93" s="18">
        <f>IFERROR(VLOOKUP(A93,[3]soabnafar!$A:$H,6,FALSE),0)</f>
        <v>0</v>
      </c>
      <c r="S93" s="18">
        <f>IFERROR(VLOOKUP(A93,[3]soabnafar!$A:$I,7,FALSE),0)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Sim</v>
      </c>
      <c r="W93" s="18" t="str">
        <f t="shared" si="10"/>
        <v>Sim</v>
      </c>
      <c r="X93" s="18" t="str">
        <f t="shared" si="11"/>
        <v>Sim</v>
      </c>
      <c r="Y93" s="18" t="str">
        <f t="shared" si="12"/>
        <v>Sim</v>
      </c>
    </row>
    <row r="94" spans="1:25" x14ac:dyDescent="0.25">
      <c r="A94" s="19">
        <v>270642</v>
      </c>
      <c r="B94" s="18">
        <f>IFERROR(VLOOKUP(A94,[1]Monitoramento_Base_somente_Said!$A:$J,5,FALSE),0)</f>
        <v>0</v>
      </c>
      <c r="C94" s="18">
        <f>IFERROR(VLOOKUP(A94,[1]Monitoramento_Base_somente_Said!$A:$J,6,FALSE),0)</f>
        <v>10231646</v>
      </c>
      <c r="D94" s="18">
        <f>IFERROR(VLOOKUP(A94,[1]Monitoramento_Base_somente_Said!$A:$J,7,FALSE),0)</f>
        <v>0</v>
      </c>
      <c r="E94" s="18">
        <f>IFERROR(VLOOKUP(A94,[1]Monitoramento_Base_somente_Said!$A:$J,8,FALSE),0)</f>
        <v>10483059</v>
      </c>
      <c r="F94" s="18">
        <f>IFERROR(VLOOKUP(A94,[1]Monitoramento_Base_somente_Said!$A:$J,9,FALSE),0)</f>
        <v>18911</v>
      </c>
      <c r="G94" s="18">
        <f>IFERROR(VLOOKUP(A94,[1]Monitoramento_Base_somente_Said!$A:$J,10,FALSE),0)</f>
        <v>3381352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IFERROR(VLOOKUP(A94,[3]soabnafar!$A:$G,2,FALSE),0)</f>
        <v>0</v>
      </c>
      <c r="O94" s="18">
        <f>IFERROR(VLOOKUP(A94,[3]soabnafar!$A:$G,3,FALSE),0)</f>
        <v>0</v>
      </c>
      <c r="P94" s="18">
        <f>IFERROR(VLOOKUP(A94,[3]soabnafar!$A:$G,4,FALSE),0)</f>
        <v>0</v>
      </c>
      <c r="Q94" s="18">
        <f>IFERROR(VLOOKUP(A94,[3]soabnafar!$A:$G,5,FALSE),0)</f>
        <v>0</v>
      </c>
      <c r="R94" s="18">
        <f>IFERROR(VLOOKUP(A94,[3]soabnafar!$A:$H,6,FALSE),0)</f>
        <v>0</v>
      </c>
      <c r="S94" s="18">
        <f>IFERROR(VLOOKUP(A94,[3]soabnafar!$A:$I,7,FALSE),0)</f>
        <v>0</v>
      </c>
      <c r="T94" s="18" t="str">
        <f t="shared" si="7"/>
        <v>Não</v>
      </c>
      <c r="U94" s="18" t="str">
        <f t="shared" si="8"/>
        <v>Sim</v>
      </c>
      <c r="V94" s="18" t="str">
        <f t="shared" si="9"/>
        <v>Não</v>
      </c>
      <c r="W94" s="18" t="str">
        <f t="shared" si="10"/>
        <v>Sim</v>
      </c>
      <c r="X94" s="18" t="str">
        <f t="shared" si="11"/>
        <v>Sim</v>
      </c>
      <c r="Y94" s="18" t="str">
        <f t="shared" si="12"/>
        <v>Sim</v>
      </c>
    </row>
    <row r="95" spans="1:25" x14ac:dyDescent="0.25">
      <c r="A95" s="19">
        <v>270644</v>
      </c>
      <c r="B95" s="18">
        <f>IFERROR(VLOOKUP(A95,[1]Monitoramento_Base_somente_Said!$A:$J,5,FALSE),0)</f>
        <v>247424</v>
      </c>
      <c r="C95" s="18">
        <f>IFERROR(VLOOKUP(A95,[1]Monitoramento_Base_somente_Said!$A:$J,6,FALSE),0)</f>
        <v>31488659</v>
      </c>
      <c r="D95" s="18">
        <f>IFERROR(VLOOKUP(A95,[1]Monitoramento_Base_somente_Said!$A:$J,7,FALSE),0)</f>
        <v>232599</v>
      </c>
      <c r="E95" s="18">
        <f>IFERROR(VLOOKUP(A95,[1]Monitoramento_Base_somente_Said!$A:$J,8,FALSE),0)</f>
        <v>34324271</v>
      </c>
      <c r="F95" s="18">
        <f>IFERROR(VLOOKUP(A95,[1]Monitoramento_Base_somente_Said!$A:$J,9,FALSE),0)</f>
        <v>67560</v>
      </c>
      <c r="G95" s="18">
        <f>IFERROR(VLOOKUP(A95,[1]Monitoramento_Base_somente_Said!$A:$J,10,FALSE),0)</f>
        <v>11103692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IFERROR(VLOOKUP(A95,[3]soabnafar!$A:$G,2,FALSE),0)</f>
        <v>0</v>
      </c>
      <c r="O95" s="18">
        <f>IFERROR(VLOOKUP(A95,[3]soabnafar!$A:$G,3,FALSE),0)</f>
        <v>0</v>
      </c>
      <c r="P95" s="18">
        <f>IFERROR(VLOOKUP(A95,[3]soabnafar!$A:$G,4,FALSE),0)</f>
        <v>0</v>
      </c>
      <c r="Q95" s="18">
        <f>IFERROR(VLOOKUP(A95,[3]soabnafar!$A:$G,5,FALSE),0)</f>
        <v>0</v>
      </c>
      <c r="R95" s="18">
        <f>IFERROR(VLOOKUP(A95,[3]soabnafar!$A:$H,6,FALSE),0)</f>
        <v>0</v>
      </c>
      <c r="S95" s="18">
        <f>IFERROR(VLOOKUP(A95,[3]soabnafar!$A:$I,7,FALSE),0)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Sim</v>
      </c>
      <c r="W95" s="18" t="str">
        <f t="shared" si="10"/>
        <v>Sim</v>
      </c>
      <c r="X95" s="18" t="str">
        <f t="shared" si="11"/>
        <v>Sim</v>
      </c>
      <c r="Y95" s="18" t="str">
        <f t="shared" si="12"/>
        <v>Sim</v>
      </c>
    </row>
    <row r="96" spans="1:25" x14ac:dyDescent="0.25">
      <c r="A96" s="19">
        <v>270650</v>
      </c>
      <c r="B96" s="18">
        <f>IFERROR(VLOOKUP(A96,[1]Monitoramento_Base_somente_Said!$A:$J,5,FALSE),0)</f>
        <v>0</v>
      </c>
      <c r="C96" s="18">
        <f>IFERROR(VLOOKUP(A96,[1]Monitoramento_Base_somente_Said!$A:$J,6,FALSE),0)</f>
        <v>1050515920</v>
      </c>
      <c r="D96" s="18">
        <f>IFERROR(VLOOKUP(A96,[1]Monitoramento_Base_somente_Said!$A:$J,7,FALSE),0)</f>
        <v>0</v>
      </c>
      <c r="E96" s="18">
        <f>IFERROR(VLOOKUP(A96,[1]Monitoramento_Base_somente_Said!$A:$J,8,FALSE),0)</f>
        <v>1125765808</v>
      </c>
      <c r="F96" s="18">
        <f>IFERROR(VLOOKUP(A96,[1]Monitoramento_Base_somente_Said!$A:$J,9,FALSE),0)</f>
        <v>0</v>
      </c>
      <c r="G96" s="18">
        <f>IFERROR(VLOOKUP(A96,[1]Monitoramento_Base_somente_Said!$A:$J,10,FALSE),0)</f>
        <v>375305320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IFERROR(VLOOKUP(A96,[3]soabnafar!$A:$G,2,FALSE),0)</f>
        <v>0</v>
      </c>
      <c r="O96" s="18">
        <f>IFERROR(VLOOKUP(A96,[3]soabnafar!$A:$G,3,FALSE),0)</f>
        <v>0</v>
      </c>
      <c r="P96" s="18">
        <f>IFERROR(VLOOKUP(A96,[3]soabnafar!$A:$G,4,FALSE),0)</f>
        <v>0</v>
      </c>
      <c r="Q96" s="18">
        <f>IFERROR(VLOOKUP(A96,[3]soabnafar!$A:$G,5,FALSE),0)</f>
        <v>0</v>
      </c>
      <c r="R96" s="18">
        <f>IFERROR(VLOOKUP(A96,[3]soabnafar!$A:$H,6,FALSE),0)</f>
        <v>0</v>
      </c>
      <c r="S96" s="18">
        <f>IFERROR(VLOOKUP(A96,[3]soabnafar!$A:$I,7,FALSE),0)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Sim</v>
      </c>
      <c r="X96" s="18" t="str">
        <f t="shared" si="11"/>
        <v>Não</v>
      </c>
      <c r="Y96" s="18" t="str">
        <f t="shared" si="12"/>
        <v>Sim</v>
      </c>
    </row>
    <row r="97" spans="1:25" x14ac:dyDescent="0.25">
      <c r="A97" s="19">
        <v>270660</v>
      </c>
      <c r="B97" s="18">
        <f>IFERROR(VLOOKUP(A97,[1]Monitoramento_Base_somente_Said!$A:$J,5,FALSE),0)</f>
        <v>160</v>
      </c>
      <c r="C97" s="18">
        <f>IFERROR(VLOOKUP(A97,[1]Monitoramento_Base_somente_Said!$A:$J,6,FALSE),0)</f>
        <v>16672038</v>
      </c>
      <c r="D97" s="18">
        <f>IFERROR(VLOOKUP(A97,[1]Monitoramento_Base_somente_Said!$A:$J,7,FALSE),0)</f>
        <v>129496</v>
      </c>
      <c r="E97" s="18">
        <f>IFERROR(VLOOKUP(A97,[1]Monitoramento_Base_somente_Said!$A:$J,8,FALSE),0)</f>
        <v>19191989</v>
      </c>
      <c r="F97" s="18">
        <f>IFERROR(VLOOKUP(A97,[1]Monitoramento_Base_somente_Said!$A:$J,9,FALSE),0)</f>
        <v>6675</v>
      </c>
      <c r="G97" s="18">
        <f>IFERROR(VLOOKUP(A97,[1]Monitoramento_Base_somente_Said!$A:$J,10,FALSE),0)</f>
        <v>7577542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IFERROR(VLOOKUP(A97,[3]soabnafar!$A:$G,2,FALSE),0)</f>
        <v>0</v>
      </c>
      <c r="O97" s="18">
        <f>IFERROR(VLOOKUP(A97,[3]soabnafar!$A:$G,3,FALSE),0)</f>
        <v>0</v>
      </c>
      <c r="P97" s="18">
        <f>IFERROR(VLOOKUP(A97,[3]soabnafar!$A:$G,4,FALSE),0)</f>
        <v>0</v>
      </c>
      <c r="Q97" s="18">
        <f>IFERROR(VLOOKUP(A97,[3]soabnafar!$A:$G,5,FALSE),0)</f>
        <v>0</v>
      </c>
      <c r="R97" s="18">
        <f>IFERROR(VLOOKUP(A97,[3]soabnafar!$A:$H,6,FALSE),0)</f>
        <v>0</v>
      </c>
      <c r="S97" s="18">
        <f>IFERROR(VLOOKUP(A97,[3]soabnafar!$A:$I,7,FALSE),0)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Sim</v>
      </c>
      <c r="W97" s="18" t="str">
        <f t="shared" si="10"/>
        <v>Sim</v>
      </c>
      <c r="X97" s="18" t="str">
        <f t="shared" si="11"/>
        <v>Sim</v>
      </c>
      <c r="Y97" s="18" t="str">
        <f t="shared" si="12"/>
        <v>Sim</v>
      </c>
    </row>
    <row r="98" spans="1:25" x14ac:dyDescent="0.25">
      <c r="A98" s="19">
        <v>270670</v>
      </c>
      <c r="B98" s="18">
        <f>IFERROR(VLOOKUP(A98,[1]Monitoramento_Base_somente_Said!$A:$J,5,FALSE),0)</f>
        <v>970314</v>
      </c>
      <c r="C98" s="18">
        <f>IFERROR(VLOOKUP(A98,[1]Monitoramento_Base_somente_Said!$A:$J,6,FALSE),0)</f>
        <v>160578875</v>
      </c>
      <c r="D98" s="18">
        <f>IFERROR(VLOOKUP(A98,[1]Monitoramento_Base_somente_Said!$A:$J,7,FALSE),0)</f>
        <v>1064209</v>
      </c>
      <c r="E98" s="18">
        <f>IFERROR(VLOOKUP(A98,[1]Monitoramento_Base_somente_Said!$A:$J,8,FALSE),0)</f>
        <v>149383857</v>
      </c>
      <c r="F98" s="18">
        <f>IFERROR(VLOOKUP(A98,[1]Monitoramento_Base_somente_Said!$A:$J,9,FALSE),0)</f>
        <v>488951</v>
      </c>
      <c r="G98" s="18">
        <f>IFERROR(VLOOKUP(A98,[1]Monitoramento_Base_somente_Said!$A:$J,10,FALSE),0)</f>
        <v>54408297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IFERROR(VLOOKUP(A98,[3]soabnafar!$A:$G,2,FALSE),0)</f>
        <v>0</v>
      </c>
      <c r="O98" s="18">
        <f>IFERROR(VLOOKUP(A98,[3]soabnafar!$A:$G,3,FALSE),0)</f>
        <v>0</v>
      </c>
      <c r="P98" s="18">
        <f>IFERROR(VLOOKUP(A98,[3]soabnafar!$A:$G,4,FALSE),0)</f>
        <v>0</v>
      </c>
      <c r="Q98" s="18">
        <f>IFERROR(VLOOKUP(A98,[3]soabnafar!$A:$G,5,FALSE),0)</f>
        <v>0</v>
      </c>
      <c r="R98" s="18">
        <f>IFERROR(VLOOKUP(A98,[3]soabnafar!$A:$H,6,FALSE),0)</f>
        <v>0</v>
      </c>
      <c r="S98" s="18">
        <f>IFERROR(VLOOKUP(A98,[3]soabnafar!$A:$I,7,FALSE),0)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Sim</v>
      </c>
      <c r="W98" s="18" t="str">
        <f t="shared" si="10"/>
        <v>Sim</v>
      </c>
      <c r="X98" s="18" t="str">
        <f t="shared" si="11"/>
        <v>Sim</v>
      </c>
      <c r="Y98" s="18" t="str">
        <f t="shared" si="12"/>
        <v>Sim</v>
      </c>
    </row>
    <row r="99" spans="1:25" x14ac:dyDescent="0.25">
      <c r="A99" s="19">
        <v>270680</v>
      </c>
      <c r="B99" s="18">
        <f>IFERROR(VLOOKUP(A99,[1]Monitoramento_Base_somente_Said!$A:$J,5,FALSE),0)</f>
        <v>143902</v>
      </c>
      <c r="C99" s="18">
        <f>IFERROR(VLOOKUP(A99,[1]Monitoramento_Base_somente_Said!$A:$J,6,FALSE),0)</f>
        <v>73278686</v>
      </c>
      <c r="D99" s="18">
        <f>IFERROR(VLOOKUP(A99,[1]Monitoramento_Base_somente_Said!$A:$J,7,FALSE),0)</f>
        <v>12803</v>
      </c>
      <c r="E99" s="18">
        <f>IFERROR(VLOOKUP(A99,[1]Monitoramento_Base_somente_Said!$A:$J,8,FALSE),0)</f>
        <v>75738350</v>
      </c>
      <c r="F99" s="18">
        <f>IFERROR(VLOOKUP(A99,[1]Monitoramento_Base_somente_Said!$A:$J,9,FALSE),0)</f>
        <v>1081109</v>
      </c>
      <c r="G99" s="18">
        <f>IFERROR(VLOOKUP(A99,[1]Monitoramento_Base_somente_Said!$A:$J,10,FALSE),0)</f>
        <v>16648532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IFERROR(VLOOKUP(A99,[3]soabnafar!$A:$G,2,FALSE),0)</f>
        <v>0</v>
      </c>
      <c r="O99" s="18">
        <f>IFERROR(VLOOKUP(A99,[3]soabnafar!$A:$G,3,FALSE),0)</f>
        <v>0</v>
      </c>
      <c r="P99" s="18">
        <f>IFERROR(VLOOKUP(A99,[3]soabnafar!$A:$G,4,FALSE),0)</f>
        <v>0</v>
      </c>
      <c r="Q99" s="18">
        <f>IFERROR(VLOOKUP(A99,[3]soabnafar!$A:$G,5,FALSE),0)</f>
        <v>0</v>
      </c>
      <c r="R99" s="18">
        <f>IFERROR(VLOOKUP(A99,[3]soabnafar!$A:$H,6,FALSE),0)</f>
        <v>0</v>
      </c>
      <c r="S99" s="18">
        <f>IFERROR(VLOOKUP(A99,[3]soabnafar!$A:$I,7,FALSE),0)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Sim</v>
      </c>
      <c r="W99" s="18" t="str">
        <f t="shared" si="10"/>
        <v>Sim</v>
      </c>
      <c r="X99" s="18" t="str">
        <f t="shared" si="11"/>
        <v>Sim</v>
      </c>
      <c r="Y99" s="18" t="str">
        <f t="shared" si="12"/>
        <v>Sim</v>
      </c>
    </row>
    <row r="100" spans="1:25" x14ac:dyDescent="0.25">
      <c r="A100" s="19">
        <v>270690</v>
      </c>
      <c r="B100" s="18">
        <f>IFERROR(VLOOKUP(A100,[1]Monitoramento_Base_somente_Said!$A:$J,5,FALSE),0)</f>
        <v>51</v>
      </c>
      <c r="C100" s="18">
        <f>IFERROR(VLOOKUP(A100,[1]Monitoramento_Base_somente_Said!$A:$J,6,FALSE),0)</f>
        <v>77357045</v>
      </c>
      <c r="D100" s="18">
        <f>IFERROR(VLOOKUP(A100,[1]Monitoramento_Base_somente_Said!$A:$J,7,FALSE),0)</f>
        <v>6321</v>
      </c>
      <c r="E100" s="18">
        <f>IFERROR(VLOOKUP(A100,[1]Monitoramento_Base_somente_Said!$A:$J,8,FALSE),0)</f>
        <v>83212260</v>
      </c>
      <c r="F100" s="18">
        <f>IFERROR(VLOOKUP(A100,[1]Monitoramento_Base_somente_Said!$A:$J,9,FALSE),0)</f>
        <v>0</v>
      </c>
      <c r="G100" s="18">
        <f>IFERROR(VLOOKUP(A100,[1]Monitoramento_Base_somente_Said!$A:$J,10,FALSE),0)</f>
        <v>28024490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IFERROR(VLOOKUP(A100,[3]soabnafar!$A:$G,2,FALSE),0)</f>
        <v>0</v>
      </c>
      <c r="O100" s="18">
        <f>IFERROR(VLOOKUP(A100,[3]soabnafar!$A:$G,3,FALSE),0)</f>
        <v>0</v>
      </c>
      <c r="P100" s="18">
        <f>IFERROR(VLOOKUP(A100,[3]soabnafar!$A:$G,4,FALSE),0)</f>
        <v>0</v>
      </c>
      <c r="Q100" s="18">
        <f>IFERROR(VLOOKUP(A100,[3]soabnafar!$A:$G,5,FALSE),0)</f>
        <v>0</v>
      </c>
      <c r="R100" s="18">
        <f>IFERROR(VLOOKUP(A100,[3]soabnafar!$A:$H,6,FALSE),0)</f>
        <v>0</v>
      </c>
      <c r="S100" s="18">
        <f>IFERROR(VLOOKUP(A100,[3]soabnafar!$A:$I,7,FALSE),0)</f>
        <v>0</v>
      </c>
      <c r="T100" s="18" t="str">
        <f t="shared" si="7"/>
        <v>Sim</v>
      </c>
      <c r="U100" s="18" t="str">
        <f t="shared" si="8"/>
        <v>Sim</v>
      </c>
      <c r="V100" s="18" t="str">
        <f t="shared" si="9"/>
        <v>Sim</v>
      </c>
      <c r="W100" s="18" t="str">
        <f t="shared" si="10"/>
        <v>Sim</v>
      </c>
      <c r="X100" s="18" t="str">
        <f t="shared" si="11"/>
        <v>Não</v>
      </c>
      <c r="Y100" s="18" t="str">
        <f t="shared" si="12"/>
        <v>Sim</v>
      </c>
    </row>
    <row r="101" spans="1:25" x14ac:dyDescent="0.25">
      <c r="A101" s="19">
        <v>270700</v>
      </c>
      <c r="B101" s="18">
        <f>IFERROR(VLOOKUP(A101,[1]Monitoramento_Base_somente_Said!$A:$J,5,FALSE),0)</f>
        <v>0</v>
      </c>
      <c r="C101" s="18">
        <f>IFERROR(VLOOKUP(A101,[1]Monitoramento_Base_somente_Said!$A:$J,6,FALSE),0)</f>
        <v>1478652</v>
      </c>
      <c r="D101" s="18">
        <f>IFERROR(VLOOKUP(A101,[1]Monitoramento_Base_somente_Said!$A:$J,7,FALSE),0)</f>
        <v>0</v>
      </c>
      <c r="E101" s="18">
        <f>IFERROR(VLOOKUP(A101,[1]Monitoramento_Base_somente_Said!$A:$J,8,FALSE),0)</f>
        <v>1584270</v>
      </c>
      <c r="F101" s="18">
        <f>IFERROR(VLOOKUP(A101,[1]Monitoramento_Base_somente_Said!$A:$J,9,FALSE),0)</f>
        <v>0</v>
      </c>
      <c r="G101" s="18">
        <f>IFERROR(VLOOKUP(A101,[1]Monitoramento_Base_somente_Said!$A:$J,10,FALSE),0)</f>
        <v>528090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IFERROR(VLOOKUP(A101,[3]soabnafar!$A:$G,2,FALSE),0)</f>
        <v>0</v>
      </c>
      <c r="O101" s="18">
        <f>IFERROR(VLOOKUP(A101,[3]soabnafar!$A:$G,3,FALSE),0)</f>
        <v>0</v>
      </c>
      <c r="P101" s="18">
        <f>IFERROR(VLOOKUP(A101,[3]soabnafar!$A:$G,4,FALSE),0)</f>
        <v>0</v>
      </c>
      <c r="Q101" s="18">
        <f>IFERROR(VLOOKUP(A101,[3]soabnafar!$A:$G,5,FALSE),0)</f>
        <v>0</v>
      </c>
      <c r="R101" s="18">
        <f>IFERROR(VLOOKUP(A101,[3]soabnafar!$A:$H,6,FALSE),0)</f>
        <v>0</v>
      </c>
      <c r="S101" s="18">
        <f>IFERROR(VLOOKUP(A101,[3]soabnafar!$A:$I,7,FALSE),0)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Sim</v>
      </c>
      <c r="X101" s="18" t="str">
        <f t="shared" si="11"/>
        <v>Não</v>
      </c>
      <c r="Y101" s="18" t="str">
        <f t="shared" si="12"/>
        <v>Sim</v>
      </c>
    </row>
    <row r="102" spans="1:25" x14ac:dyDescent="0.25">
      <c r="A102" s="19">
        <v>270710</v>
      </c>
      <c r="B102" s="18">
        <f>IFERROR(VLOOKUP(A102,[1]Monitoramento_Base_somente_Said!$A:$J,5,FALSE),0)</f>
        <v>0</v>
      </c>
      <c r="C102" s="18">
        <f>IFERROR(VLOOKUP(A102,[1]Monitoramento_Base_somente_Said!$A:$J,6,FALSE),0)</f>
        <v>2963268</v>
      </c>
      <c r="D102" s="18">
        <f>IFERROR(VLOOKUP(A102,[1]Monitoramento_Base_somente_Said!$A:$J,7,FALSE),0)</f>
        <v>0</v>
      </c>
      <c r="E102" s="18">
        <f>IFERROR(VLOOKUP(A102,[1]Monitoramento_Base_somente_Said!$A:$J,8,FALSE),0)</f>
        <v>3174930</v>
      </c>
      <c r="F102" s="18">
        <f>IFERROR(VLOOKUP(A102,[1]Monitoramento_Base_somente_Said!$A:$J,9,FALSE),0)</f>
        <v>0</v>
      </c>
      <c r="G102" s="18">
        <f>IFERROR(VLOOKUP(A102,[1]Monitoramento_Base_somente_Said!$A:$J,10,FALSE),0)</f>
        <v>1058310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IFERROR(VLOOKUP(A102,[3]soabnafar!$A:$G,2,FALSE),0)</f>
        <v>0</v>
      </c>
      <c r="O102" s="18">
        <f>IFERROR(VLOOKUP(A102,[3]soabnafar!$A:$G,3,FALSE),0)</f>
        <v>0</v>
      </c>
      <c r="P102" s="18">
        <f>IFERROR(VLOOKUP(A102,[3]soabnafar!$A:$G,4,FALSE),0)</f>
        <v>0</v>
      </c>
      <c r="Q102" s="18">
        <f>IFERROR(VLOOKUP(A102,[3]soabnafar!$A:$G,5,FALSE),0)</f>
        <v>0</v>
      </c>
      <c r="R102" s="18">
        <f>IFERROR(VLOOKUP(A102,[3]soabnafar!$A:$H,6,FALSE),0)</f>
        <v>0</v>
      </c>
      <c r="S102" s="18">
        <f>IFERROR(VLOOKUP(A102,[3]soabnafar!$A:$I,7,FALSE),0)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Não</v>
      </c>
      <c r="W102" s="18" t="str">
        <f t="shared" si="10"/>
        <v>Sim</v>
      </c>
      <c r="X102" s="18" t="str">
        <f t="shared" si="11"/>
        <v>Não</v>
      </c>
      <c r="Y102" s="18" t="str">
        <f t="shared" si="12"/>
        <v>Sim</v>
      </c>
    </row>
    <row r="103" spans="1:25" x14ac:dyDescent="0.25">
      <c r="A103" s="19">
        <v>270720</v>
      </c>
      <c r="B103" s="18">
        <f>IFERROR(VLOOKUP(A103,[1]Monitoramento_Base_somente_Said!$A:$J,5,FALSE),0)</f>
        <v>366334</v>
      </c>
      <c r="C103" s="18">
        <f>IFERROR(VLOOKUP(A103,[1]Monitoramento_Base_somente_Said!$A:$J,6,FALSE),0)</f>
        <v>109955059</v>
      </c>
      <c r="D103" s="18">
        <f>IFERROR(VLOOKUP(A103,[1]Monitoramento_Base_somente_Said!$A:$J,7,FALSE),0)</f>
        <v>286140</v>
      </c>
      <c r="E103" s="18">
        <f>IFERROR(VLOOKUP(A103,[1]Monitoramento_Base_somente_Said!$A:$J,8,FALSE),0)</f>
        <v>108758252</v>
      </c>
      <c r="F103" s="18">
        <f>IFERROR(VLOOKUP(A103,[1]Monitoramento_Base_somente_Said!$A:$J,9,FALSE),0)</f>
        <v>93853</v>
      </c>
      <c r="G103" s="18">
        <f>IFERROR(VLOOKUP(A103,[1]Monitoramento_Base_somente_Said!$A:$J,10,FALSE),0)</f>
        <v>34028901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IFERROR(VLOOKUP(A103,[3]soabnafar!$A:$G,2,FALSE),0)</f>
        <v>0</v>
      </c>
      <c r="O103" s="18">
        <f>IFERROR(VLOOKUP(A103,[3]soabnafar!$A:$G,3,FALSE),0)</f>
        <v>0</v>
      </c>
      <c r="P103" s="18">
        <f>IFERROR(VLOOKUP(A103,[3]soabnafar!$A:$G,4,FALSE),0)</f>
        <v>0</v>
      </c>
      <c r="Q103" s="18">
        <f>IFERROR(VLOOKUP(A103,[3]soabnafar!$A:$G,5,FALSE),0)</f>
        <v>0</v>
      </c>
      <c r="R103" s="18">
        <f>IFERROR(VLOOKUP(A103,[3]soabnafar!$A:$H,6,FALSE),0)</f>
        <v>0</v>
      </c>
      <c r="S103" s="18">
        <f>IFERROR(VLOOKUP(A103,[3]soabnafar!$A:$I,7,FALSE),0)</f>
        <v>0</v>
      </c>
      <c r="T103" s="18" t="str">
        <f t="shared" si="7"/>
        <v>Sim</v>
      </c>
      <c r="U103" s="18" t="str">
        <f t="shared" si="8"/>
        <v>Sim</v>
      </c>
      <c r="V103" s="18" t="str">
        <f t="shared" si="9"/>
        <v>Sim</v>
      </c>
      <c r="W103" s="18" t="str">
        <f t="shared" si="10"/>
        <v>Sim</v>
      </c>
      <c r="X103" s="18" t="str">
        <f t="shared" si="11"/>
        <v>Sim</v>
      </c>
      <c r="Y103" s="18" t="str">
        <f t="shared" si="12"/>
        <v>Sim</v>
      </c>
    </row>
    <row r="104" spans="1:25" x14ac:dyDescent="0.25">
      <c r="A104" s="19">
        <v>270730</v>
      </c>
      <c r="B104" s="18">
        <f>IFERROR(VLOOKUP(A104,[1]Monitoramento_Base_somente_Said!$A:$J,5,FALSE),0)</f>
        <v>369014</v>
      </c>
      <c r="C104" s="18">
        <f>IFERROR(VLOOKUP(A104,[1]Monitoramento_Base_somente_Said!$A:$J,6,FALSE),0)</f>
        <v>37696428</v>
      </c>
      <c r="D104" s="18">
        <f>IFERROR(VLOOKUP(A104,[1]Monitoramento_Base_somente_Said!$A:$J,7,FALSE),0)</f>
        <v>385882</v>
      </c>
      <c r="E104" s="18">
        <f>IFERROR(VLOOKUP(A104,[1]Monitoramento_Base_somente_Said!$A:$J,8,FALSE),0)</f>
        <v>34749121</v>
      </c>
      <c r="F104" s="18">
        <f>IFERROR(VLOOKUP(A104,[1]Monitoramento_Base_somente_Said!$A:$J,9,FALSE),0)</f>
        <v>93369</v>
      </c>
      <c r="G104" s="18">
        <f>IFERROR(VLOOKUP(A104,[1]Monitoramento_Base_somente_Said!$A:$J,10,FALSE),0)</f>
        <v>12951494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IFERROR(VLOOKUP(A104,[3]soabnafar!$A:$G,2,FALSE),0)</f>
        <v>0</v>
      </c>
      <c r="O104" s="18">
        <f>IFERROR(VLOOKUP(A104,[3]soabnafar!$A:$G,3,FALSE),0)</f>
        <v>0</v>
      </c>
      <c r="P104" s="18">
        <f>IFERROR(VLOOKUP(A104,[3]soabnafar!$A:$G,4,FALSE),0)</f>
        <v>0</v>
      </c>
      <c r="Q104" s="18">
        <f>IFERROR(VLOOKUP(A104,[3]soabnafar!$A:$G,5,FALSE),0)</f>
        <v>0</v>
      </c>
      <c r="R104" s="18">
        <f>IFERROR(VLOOKUP(A104,[3]soabnafar!$A:$H,6,FALSE),0)</f>
        <v>0</v>
      </c>
      <c r="S104" s="18">
        <f>IFERROR(VLOOKUP(A104,[3]soabnafar!$A:$I,7,FALSE),0)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Sim</v>
      </c>
      <c r="W104" s="18" t="str">
        <f t="shared" si="10"/>
        <v>Sim</v>
      </c>
      <c r="X104" s="18" t="str">
        <f t="shared" si="11"/>
        <v>Sim</v>
      </c>
      <c r="Y104" s="18" t="str">
        <f t="shared" si="12"/>
        <v>Sim</v>
      </c>
    </row>
    <row r="105" spans="1:25" x14ac:dyDescent="0.25">
      <c r="A105" s="19">
        <v>270740</v>
      </c>
      <c r="B105" s="18">
        <f>IFERROR(VLOOKUP(A105,[1]Monitoramento_Base_somente_Said!$A:$J,5,FALSE),0)</f>
        <v>0</v>
      </c>
      <c r="C105" s="18">
        <f>IFERROR(VLOOKUP(A105,[1]Monitoramento_Base_somente_Said!$A:$J,6,FALSE),0)</f>
        <v>24503319</v>
      </c>
      <c r="D105" s="18">
        <f>IFERROR(VLOOKUP(A105,[1]Monitoramento_Base_somente_Said!$A:$J,7,FALSE),0)</f>
        <v>0</v>
      </c>
      <c r="E105" s="18">
        <f>IFERROR(VLOOKUP(A105,[1]Monitoramento_Base_somente_Said!$A:$J,8,FALSE),0)</f>
        <v>25811134</v>
      </c>
      <c r="F105" s="18">
        <f>IFERROR(VLOOKUP(A105,[1]Monitoramento_Base_somente_Said!$A:$J,9,FALSE),0)</f>
        <v>0</v>
      </c>
      <c r="G105" s="18">
        <f>IFERROR(VLOOKUP(A105,[1]Monitoramento_Base_somente_Said!$A:$J,10,FALSE),0)</f>
        <v>8536497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IFERROR(VLOOKUP(A105,[3]soabnafar!$A:$G,2,FALSE),0)</f>
        <v>0</v>
      </c>
      <c r="O105" s="18">
        <f>IFERROR(VLOOKUP(A105,[3]soabnafar!$A:$G,3,FALSE),0)</f>
        <v>0</v>
      </c>
      <c r="P105" s="18">
        <f>IFERROR(VLOOKUP(A105,[3]soabnafar!$A:$G,4,FALSE),0)</f>
        <v>0</v>
      </c>
      <c r="Q105" s="18">
        <f>IFERROR(VLOOKUP(A105,[3]soabnafar!$A:$G,5,FALSE),0)</f>
        <v>0</v>
      </c>
      <c r="R105" s="18">
        <f>IFERROR(VLOOKUP(A105,[3]soabnafar!$A:$H,6,FALSE),0)</f>
        <v>0</v>
      </c>
      <c r="S105" s="18">
        <f>IFERROR(VLOOKUP(A105,[3]soabnafar!$A:$I,7,FALSE),0)</f>
        <v>0</v>
      </c>
      <c r="T105" s="18" t="str">
        <f t="shared" si="7"/>
        <v>Não</v>
      </c>
      <c r="U105" s="18" t="str">
        <f t="shared" si="8"/>
        <v>Sim</v>
      </c>
      <c r="V105" s="18" t="str">
        <f t="shared" si="9"/>
        <v>Não</v>
      </c>
      <c r="W105" s="18" t="str">
        <f t="shared" si="10"/>
        <v>Sim</v>
      </c>
      <c r="X105" s="18" t="str">
        <f t="shared" si="11"/>
        <v>Não</v>
      </c>
      <c r="Y105" s="18" t="str">
        <f t="shared" si="12"/>
        <v>Sim</v>
      </c>
    </row>
    <row r="106" spans="1:25" x14ac:dyDescent="0.25">
      <c r="A106" s="19">
        <v>270750</v>
      </c>
      <c r="B106" s="18">
        <f>IFERROR(VLOOKUP(A106,[1]Monitoramento_Base_somente_Said!$A:$J,5,FALSE),0)</f>
        <v>525958</v>
      </c>
      <c r="C106" s="18">
        <f>IFERROR(VLOOKUP(A106,[1]Monitoramento_Base_somente_Said!$A:$J,6,FALSE),0)</f>
        <v>57713188</v>
      </c>
      <c r="D106" s="18">
        <f>IFERROR(VLOOKUP(A106,[1]Monitoramento_Base_somente_Said!$A:$J,7,FALSE),0)</f>
        <v>668495</v>
      </c>
      <c r="E106" s="18">
        <f>IFERROR(VLOOKUP(A106,[1]Monitoramento_Base_somente_Said!$A:$J,8,FALSE),0)</f>
        <v>60471460</v>
      </c>
      <c r="F106" s="18">
        <f>IFERROR(VLOOKUP(A106,[1]Monitoramento_Base_somente_Said!$A:$J,9,FALSE),0)</f>
        <v>110508</v>
      </c>
      <c r="G106" s="18">
        <f>IFERROR(VLOOKUP(A106,[1]Monitoramento_Base_somente_Said!$A:$J,10,FALSE),0)</f>
        <v>19014027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IFERROR(VLOOKUP(A106,[3]soabnafar!$A:$G,2,FALSE),0)</f>
        <v>0</v>
      </c>
      <c r="O106" s="18">
        <f>IFERROR(VLOOKUP(A106,[3]soabnafar!$A:$G,3,FALSE),0)</f>
        <v>0</v>
      </c>
      <c r="P106" s="18">
        <f>IFERROR(VLOOKUP(A106,[3]soabnafar!$A:$G,4,FALSE),0)</f>
        <v>0</v>
      </c>
      <c r="Q106" s="18">
        <f>IFERROR(VLOOKUP(A106,[3]soabnafar!$A:$G,5,FALSE),0)</f>
        <v>0</v>
      </c>
      <c r="R106" s="18">
        <f>IFERROR(VLOOKUP(A106,[3]soabnafar!$A:$H,6,FALSE),0)</f>
        <v>0</v>
      </c>
      <c r="S106" s="18">
        <f>IFERROR(VLOOKUP(A106,[3]soabnafar!$A:$I,7,FALSE),0)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Sim</v>
      </c>
      <c r="W106" s="18" t="str">
        <f t="shared" si="10"/>
        <v>Sim</v>
      </c>
      <c r="X106" s="18" t="str">
        <f t="shared" si="11"/>
        <v>Sim</v>
      </c>
      <c r="Y106" s="18" t="str">
        <f t="shared" si="12"/>
        <v>Sim</v>
      </c>
    </row>
    <row r="107" spans="1:25" x14ac:dyDescent="0.25">
      <c r="A107" s="19">
        <v>270760</v>
      </c>
      <c r="B107" s="18">
        <f>IFERROR(VLOOKUP(A107,[1]Monitoramento_Base_somente_Said!$A:$J,5,FALSE),0)</f>
        <v>252221</v>
      </c>
      <c r="C107" s="18">
        <f>IFERROR(VLOOKUP(A107,[1]Monitoramento_Base_somente_Said!$A:$J,6,FALSE),0)</f>
        <v>20216626</v>
      </c>
      <c r="D107" s="18">
        <f>IFERROR(VLOOKUP(A107,[1]Monitoramento_Base_somente_Said!$A:$J,7,FALSE),0)</f>
        <v>238351</v>
      </c>
      <c r="E107" s="18">
        <f>IFERROR(VLOOKUP(A107,[1]Monitoramento_Base_somente_Said!$A:$J,8,FALSE),0)</f>
        <v>17797076</v>
      </c>
      <c r="F107" s="18">
        <f>IFERROR(VLOOKUP(A107,[1]Monitoramento_Base_somente_Said!$A:$J,9,FALSE),0)</f>
        <v>33966</v>
      </c>
      <c r="G107" s="18">
        <f>IFERROR(VLOOKUP(A107,[1]Monitoramento_Base_somente_Said!$A:$J,10,FALSE),0)</f>
        <v>5084668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IFERROR(VLOOKUP(A107,[3]soabnafar!$A:$G,2,FALSE),0)</f>
        <v>0</v>
      </c>
      <c r="O107" s="18">
        <f>IFERROR(VLOOKUP(A107,[3]soabnafar!$A:$G,3,FALSE),0)</f>
        <v>0</v>
      </c>
      <c r="P107" s="18">
        <f>IFERROR(VLOOKUP(A107,[3]soabnafar!$A:$G,4,FALSE),0)</f>
        <v>0</v>
      </c>
      <c r="Q107" s="18">
        <f>IFERROR(VLOOKUP(A107,[3]soabnafar!$A:$G,5,FALSE),0)</f>
        <v>0</v>
      </c>
      <c r="R107" s="18">
        <f>IFERROR(VLOOKUP(A107,[3]soabnafar!$A:$H,6,FALSE),0)</f>
        <v>0</v>
      </c>
      <c r="S107" s="18">
        <f>IFERROR(VLOOKUP(A107,[3]soabnafar!$A:$I,7,FALSE),0)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Sim</v>
      </c>
      <c r="W107" s="18" t="str">
        <f t="shared" si="10"/>
        <v>Sim</v>
      </c>
      <c r="X107" s="18" t="str">
        <f t="shared" si="11"/>
        <v>Sim</v>
      </c>
      <c r="Y107" s="18" t="str">
        <f t="shared" si="12"/>
        <v>Sim</v>
      </c>
    </row>
    <row r="108" spans="1:25" x14ac:dyDescent="0.25">
      <c r="A108" s="19">
        <v>270770</v>
      </c>
      <c r="B108" s="18">
        <f>IFERROR(VLOOKUP(A108,[1]Monitoramento_Base_somente_Said!$A:$J,5,FALSE),0)</f>
        <v>2395175</v>
      </c>
      <c r="C108" s="18">
        <f>IFERROR(VLOOKUP(A108,[1]Monitoramento_Base_somente_Said!$A:$J,6,FALSE),0)</f>
        <v>1898073006</v>
      </c>
      <c r="D108" s="18">
        <f>IFERROR(VLOOKUP(A108,[1]Monitoramento_Base_somente_Said!$A:$J,7,FALSE),0)</f>
        <v>1633153</v>
      </c>
      <c r="E108" s="18">
        <f>IFERROR(VLOOKUP(A108,[1]Monitoramento_Base_somente_Said!$A:$J,8,FALSE),0)</f>
        <v>2018344197</v>
      </c>
      <c r="F108" s="18">
        <f>IFERROR(VLOOKUP(A108,[1]Monitoramento_Base_somente_Said!$A:$J,9,FALSE),0)</f>
        <v>303857</v>
      </c>
      <c r="G108" s="18">
        <f>IFERROR(VLOOKUP(A108,[1]Monitoramento_Base_somente_Said!$A:$J,10,FALSE),0)</f>
        <v>688587926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IFERROR(VLOOKUP(A108,[3]soabnafar!$A:$G,2,FALSE),0)</f>
        <v>0</v>
      </c>
      <c r="O108" s="18">
        <f>IFERROR(VLOOKUP(A108,[3]soabnafar!$A:$G,3,FALSE),0)</f>
        <v>0</v>
      </c>
      <c r="P108" s="18">
        <f>IFERROR(VLOOKUP(A108,[3]soabnafar!$A:$G,4,FALSE),0)</f>
        <v>0</v>
      </c>
      <c r="Q108" s="18">
        <f>IFERROR(VLOOKUP(A108,[3]soabnafar!$A:$G,5,FALSE),0)</f>
        <v>0</v>
      </c>
      <c r="R108" s="18">
        <f>IFERROR(VLOOKUP(A108,[3]soabnafar!$A:$H,6,FALSE),0)</f>
        <v>0</v>
      </c>
      <c r="S108" s="18">
        <f>IFERROR(VLOOKUP(A108,[3]soabnafar!$A:$I,7,FALSE),0)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Sim</v>
      </c>
      <c r="W108" s="18" t="str">
        <f t="shared" si="10"/>
        <v>Sim</v>
      </c>
      <c r="X108" s="18" t="str">
        <f t="shared" si="11"/>
        <v>Sim</v>
      </c>
      <c r="Y108" s="18" t="str">
        <f t="shared" si="12"/>
        <v>Sim</v>
      </c>
    </row>
    <row r="109" spans="1:25" x14ac:dyDescent="0.25">
      <c r="A109" s="19">
        <v>270780</v>
      </c>
      <c r="B109" s="18">
        <f>IFERROR(VLOOKUP(A109,[1]Monitoramento_Base_somente_Said!$A:$J,5,FALSE),0)</f>
        <v>167704</v>
      </c>
      <c r="C109" s="18">
        <f>IFERROR(VLOOKUP(A109,[1]Monitoramento_Base_somente_Said!$A:$J,6,FALSE),0)</f>
        <v>12788981</v>
      </c>
      <c r="D109" s="18">
        <f>IFERROR(VLOOKUP(A109,[1]Monitoramento_Base_somente_Said!$A:$J,7,FALSE),0)</f>
        <v>105388</v>
      </c>
      <c r="E109" s="18">
        <f>IFERROR(VLOOKUP(A109,[1]Monitoramento_Base_somente_Said!$A:$J,8,FALSE),0)</f>
        <v>11565341</v>
      </c>
      <c r="F109" s="18">
        <f>IFERROR(VLOOKUP(A109,[1]Monitoramento_Base_somente_Said!$A:$J,9,FALSE),0)</f>
        <v>43904</v>
      </c>
      <c r="G109" s="18">
        <f>IFERROR(VLOOKUP(A109,[1]Monitoramento_Base_somente_Said!$A:$J,10,FALSE),0)</f>
        <v>3546784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IFERROR(VLOOKUP(A109,[3]soabnafar!$A:$G,2,FALSE),0)</f>
        <v>0</v>
      </c>
      <c r="O109" s="18">
        <f>IFERROR(VLOOKUP(A109,[3]soabnafar!$A:$G,3,FALSE),0)</f>
        <v>0</v>
      </c>
      <c r="P109" s="18">
        <f>IFERROR(VLOOKUP(A109,[3]soabnafar!$A:$G,4,FALSE),0)</f>
        <v>0</v>
      </c>
      <c r="Q109" s="18">
        <f>IFERROR(VLOOKUP(A109,[3]soabnafar!$A:$G,5,FALSE),0)</f>
        <v>0</v>
      </c>
      <c r="R109" s="18">
        <f>IFERROR(VLOOKUP(A109,[3]soabnafar!$A:$H,6,FALSE),0)</f>
        <v>0</v>
      </c>
      <c r="S109" s="18">
        <f>IFERROR(VLOOKUP(A109,[3]soabnafar!$A:$I,7,FALSE),0)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Sim</v>
      </c>
      <c r="W109" s="18" t="str">
        <f t="shared" si="10"/>
        <v>Sim</v>
      </c>
      <c r="X109" s="18" t="str">
        <f t="shared" si="11"/>
        <v>Sim</v>
      </c>
      <c r="Y109" s="18" t="str">
        <f t="shared" si="12"/>
        <v>Sim</v>
      </c>
    </row>
    <row r="110" spans="1:25" x14ac:dyDescent="0.25">
      <c r="A110" s="19">
        <v>270790</v>
      </c>
      <c r="B110" s="18">
        <f>IFERROR(VLOOKUP(A110,[1]Monitoramento_Base_somente_Said!$A:$J,5,FALSE),0)</f>
        <v>5915</v>
      </c>
      <c r="C110" s="18">
        <f>IFERROR(VLOOKUP(A110,[1]Monitoramento_Base_somente_Said!$A:$J,6,FALSE),0)</f>
        <v>36585913</v>
      </c>
      <c r="D110" s="18">
        <f>IFERROR(VLOOKUP(A110,[1]Monitoramento_Base_somente_Said!$A:$J,7,FALSE),0)</f>
        <v>15932</v>
      </c>
      <c r="E110" s="18">
        <f>IFERROR(VLOOKUP(A110,[1]Monitoramento_Base_somente_Said!$A:$J,8,FALSE),0)</f>
        <v>38504316</v>
      </c>
      <c r="F110" s="18">
        <f>IFERROR(VLOOKUP(A110,[1]Monitoramento_Base_somente_Said!$A:$J,9,FALSE),0)</f>
        <v>35515</v>
      </c>
      <c r="G110" s="18">
        <f>IFERROR(VLOOKUP(A110,[1]Monitoramento_Base_somente_Said!$A:$J,10,FALSE),0)</f>
        <v>12776670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IFERROR(VLOOKUP(A110,[3]soabnafar!$A:$G,2,FALSE),0)</f>
        <v>0</v>
      </c>
      <c r="O110" s="18">
        <f>IFERROR(VLOOKUP(A110,[3]soabnafar!$A:$G,3,FALSE),0)</f>
        <v>0</v>
      </c>
      <c r="P110" s="18">
        <f>IFERROR(VLOOKUP(A110,[3]soabnafar!$A:$G,4,FALSE),0)</f>
        <v>0</v>
      </c>
      <c r="Q110" s="18">
        <f>IFERROR(VLOOKUP(A110,[3]soabnafar!$A:$G,5,FALSE),0)</f>
        <v>0</v>
      </c>
      <c r="R110" s="18">
        <f>IFERROR(VLOOKUP(A110,[3]soabnafar!$A:$H,6,FALSE),0)</f>
        <v>0</v>
      </c>
      <c r="S110" s="18">
        <f>IFERROR(VLOOKUP(A110,[3]soabnafar!$A:$I,7,FALSE),0)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Sim</v>
      </c>
      <c r="W110" s="18" t="str">
        <f t="shared" si="10"/>
        <v>Sim</v>
      </c>
      <c r="X110" s="18" t="str">
        <f t="shared" si="11"/>
        <v>Sim</v>
      </c>
      <c r="Y110" s="18" t="str">
        <f t="shared" si="12"/>
        <v>Sim</v>
      </c>
    </row>
    <row r="111" spans="1:25" x14ac:dyDescent="0.25">
      <c r="A111" s="19">
        <v>270800</v>
      </c>
      <c r="B111" s="18">
        <f>IFERROR(VLOOKUP(A111,[1]Monitoramento_Base_somente_Said!$A:$J,5,FALSE),0)</f>
        <v>0</v>
      </c>
      <c r="C111" s="18">
        <f>IFERROR(VLOOKUP(A111,[1]Monitoramento_Base_somente_Said!$A:$J,6,FALSE),0)</f>
        <v>48550768</v>
      </c>
      <c r="D111" s="18">
        <f>IFERROR(VLOOKUP(A111,[1]Monitoramento_Base_somente_Said!$A:$J,7,FALSE),0)</f>
        <v>0</v>
      </c>
      <c r="E111" s="18">
        <f>IFERROR(VLOOKUP(A111,[1]Monitoramento_Base_somente_Said!$A:$J,8,FALSE),0)</f>
        <v>52050805</v>
      </c>
      <c r="F111" s="18">
        <f>IFERROR(VLOOKUP(A111,[1]Monitoramento_Base_somente_Said!$A:$J,9,FALSE),0)</f>
        <v>0</v>
      </c>
      <c r="G111" s="18">
        <f>IFERROR(VLOOKUP(A111,[1]Monitoramento_Base_somente_Said!$A:$J,10,FALSE),0)</f>
        <v>17394960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IFERROR(VLOOKUP(A111,[3]soabnafar!$A:$G,2,FALSE),0)</f>
        <v>0</v>
      </c>
      <c r="O111" s="18">
        <f>IFERROR(VLOOKUP(A111,[3]soabnafar!$A:$G,3,FALSE),0)</f>
        <v>0</v>
      </c>
      <c r="P111" s="18">
        <f>IFERROR(VLOOKUP(A111,[3]soabnafar!$A:$G,4,FALSE),0)</f>
        <v>0</v>
      </c>
      <c r="Q111" s="18">
        <f>IFERROR(VLOOKUP(A111,[3]soabnafar!$A:$G,5,FALSE),0)</f>
        <v>0</v>
      </c>
      <c r="R111" s="18">
        <f>IFERROR(VLOOKUP(A111,[3]soabnafar!$A:$H,6,FALSE),0)</f>
        <v>0</v>
      </c>
      <c r="S111" s="18">
        <f>IFERROR(VLOOKUP(A111,[3]soabnafar!$A:$I,7,FALSE),0)</f>
        <v>0</v>
      </c>
      <c r="T111" s="18" t="str">
        <f t="shared" si="7"/>
        <v>Não</v>
      </c>
      <c r="U111" s="18" t="str">
        <f t="shared" si="8"/>
        <v>Sim</v>
      </c>
      <c r="V111" s="18" t="str">
        <f t="shared" si="9"/>
        <v>Não</v>
      </c>
      <c r="W111" s="18" t="str">
        <f t="shared" si="10"/>
        <v>Sim</v>
      </c>
      <c r="X111" s="18" t="str">
        <f t="shared" si="11"/>
        <v>Não</v>
      </c>
      <c r="Y111" s="18" t="str">
        <f t="shared" si="12"/>
        <v>Sim</v>
      </c>
    </row>
    <row r="112" spans="1:25" x14ac:dyDescent="0.25">
      <c r="A112" s="19">
        <v>270810</v>
      </c>
      <c r="B112" s="18">
        <f>IFERROR(VLOOKUP(A112,[1]Monitoramento_Base_somente_Said!$A:$J,5,FALSE),0)</f>
        <v>30731</v>
      </c>
      <c r="C112" s="18">
        <f>IFERROR(VLOOKUP(A112,[1]Monitoramento_Base_somente_Said!$A:$J,6,FALSE),0)</f>
        <v>5940121</v>
      </c>
      <c r="D112" s="18">
        <f>IFERROR(VLOOKUP(A112,[1]Monitoramento_Base_somente_Said!$A:$J,7,FALSE),0)</f>
        <v>53756</v>
      </c>
      <c r="E112" s="18">
        <f>IFERROR(VLOOKUP(A112,[1]Monitoramento_Base_somente_Said!$A:$J,8,FALSE),0)</f>
        <v>7823339</v>
      </c>
      <c r="F112" s="18">
        <f>IFERROR(VLOOKUP(A112,[1]Monitoramento_Base_somente_Said!$A:$J,9,FALSE),0)</f>
        <v>146679</v>
      </c>
      <c r="G112" s="18">
        <f>IFERROR(VLOOKUP(A112,[1]Monitoramento_Base_somente_Said!$A:$J,10,FALSE),0)</f>
        <v>3637039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IFERROR(VLOOKUP(A112,[3]soabnafar!$A:$G,2,FALSE),0)</f>
        <v>0</v>
      </c>
      <c r="O112" s="18">
        <f>IFERROR(VLOOKUP(A112,[3]soabnafar!$A:$G,3,FALSE),0)</f>
        <v>0</v>
      </c>
      <c r="P112" s="18">
        <f>IFERROR(VLOOKUP(A112,[3]soabnafar!$A:$G,4,FALSE),0)</f>
        <v>0</v>
      </c>
      <c r="Q112" s="18">
        <f>IFERROR(VLOOKUP(A112,[3]soabnafar!$A:$G,5,FALSE),0)</f>
        <v>0</v>
      </c>
      <c r="R112" s="18">
        <f>IFERROR(VLOOKUP(A112,[3]soabnafar!$A:$H,6,FALSE),0)</f>
        <v>0</v>
      </c>
      <c r="S112" s="18">
        <f>IFERROR(VLOOKUP(A112,[3]soabnafar!$A:$I,7,FALSE),0)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Sim</v>
      </c>
      <c r="W112" s="18" t="str">
        <f t="shared" si="10"/>
        <v>Sim</v>
      </c>
      <c r="X112" s="18" t="str">
        <f t="shared" si="11"/>
        <v>Sim</v>
      </c>
      <c r="Y112" s="18" t="str">
        <f t="shared" si="12"/>
        <v>Sim</v>
      </c>
    </row>
    <row r="113" spans="1:25" x14ac:dyDescent="0.25">
      <c r="A113" s="19">
        <v>270820</v>
      </c>
      <c r="B113" s="18">
        <f>IFERROR(VLOOKUP(A113,[1]Monitoramento_Base_somente_Said!$A:$J,5,FALSE),0)</f>
        <v>0</v>
      </c>
      <c r="C113" s="18">
        <f>IFERROR(VLOOKUP(A113,[1]Monitoramento_Base_somente_Said!$A:$J,6,FALSE),0)</f>
        <v>45037523</v>
      </c>
      <c r="D113" s="18">
        <f>IFERROR(VLOOKUP(A113,[1]Monitoramento_Base_somente_Said!$A:$J,7,FALSE),0)</f>
        <v>0</v>
      </c>
      <c r="E113" s="18">
        <f>IFERROR(VLOOKUP(A113,[1]Monitoramento_Base_somente_Said!$A:$J,8,FALSE),0)</f>
        <v>48521091</v>
      </c>
      <c r="F113" s="18">
        <f>IFERROR(VLOOKUP(A113,[1]Monitoramento_Base_somente_Said!$A:$J,9,FALSE),0)</f>
        <v>0</v>
      </c>
      <c r="G113" s="18">
        <f>IFERROR(VLOOKUP(A113,[1]Monitoramento_Base_somente_Said!$A:$J,10,FALSE),0)</f>
        <v>17027450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IFERROR(VLOOKUP(A113,[3]soabnafar!$A:$G,2,FALSE),0)</f>
        <v>0</v>
      </c>
      <c r="O113" s="18">
        <f>IFERROR(VLOOKUP(A113,[3]soabnafar!$A:$G,3,FALSE),0)</f>
        <v>0</v>
      </c>
      <c r="P113" s="18">
        <f>IFERROR(VLOOKUP(A113,[3]soabnafar!$A:$G,4,FALSE),0)</f>
        <v>0</v>
      </c>
      <c r="Q113" s="18">
        <f>IFERROR(VLOOKUP(A113,[3]soabnafar!$A:$G,5,FALSE),0)</f>
        <v>0</v>
      </c>
      <c r="R113" s="18">
        <f>IFERROR(VLOOKUP(A113,[3]soabnafar!$A:$H,6,FALSE),0)</f>
        <v>0</v>
      </c>
      <c r="S113" s="18">
        <f>IFERROR(VLOOKUP(A113,[3]soabnafar!$A:$I,7,FALSE),0)</f>
        <v>0</v>
      </c>
      <c r="T113" s="18" t="str">
        <f t="shared" si="7"/>
        <v>Não</v>
      </c>
      <c r="U113" s="18" t="str">
        <f t="shared" si="8"/>
        <v>Sim</v>
      </c>
      <c r="V113" s="18" t="str">
        <f t="shared" si="9"/>
        <v>Não</v>
      </c>
      <c r="W113" s="18" t="str">
        <f t="shared" si="10"/>
        <v>Sim</v>
      </c>
      <c r="X113" s="18" t="str">
        <f t="shared" si="11"/>
        <v>Não</v>
      </c>
      <c r="Y113" s="18" t="str">
        <f t="shared" si="12"/>
        <v>Sim</v>
      </c>
    </row>
    <row r="114" spans="1:25" x14ac:dyDescent="0.25">
      <c r="A114" s="19">
        <v>270830</v>
      </c>
      <c r="B114" s="18">
        <f>IFERROR(VLOOKUP(A114,[1]Monitoramento_Base_somente_Said!$A:$J,5,FALSE),0)</f>
        <v>0</v>
      </c>
      <c r="C114" s="18">
        <f>IFERROR(VLOOKUP(A114,[1]Monitoramento_Base_somente_Said!$A:$J,6,FALSE),0)</f>
        <v>9071384</v>
      </c>
      <c r="D114" s="18">
        <f>IFERROR(VLOOKUP(A114,[1]Monitoramento_Base_somente_Said!$A:$J,7,FALSE),0)</f>
        <v>323153</v>
      </c>
      <c r="E114" s="18">
        <f>IFERROR(VLOOKUP(A114,[1]Monitoramento_Base_somente_Said!$A:$J,8,FALSE),0)</f>
        <v>8115560</v>
      </c>
      <c r="F114" s="18">
        <f>IFERROR(VLOOKUP(A114,[1]Monitoramento_Base_somente_Said!$A:$J,9,FALSE),0)</f>
        <v>0</v>
      </c>
      <c r="G114" s="18">
        <f>IFERROR(VLOOKUP(A114,[1]Monitoramento_Base_somente_Said!$A:$J,10,FALSE),0)</f>
        <v>87420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IFERROR(VLOOKUP(A114,[3]soabnafar!$A:$G,2,FALSE),0)</f>
        <v>0</v>
      </c>
      <c r="O114" s="18">
        <f>IFERROR(VLOOKUP(A114,[3]soabnafar!$A:$G,3,FALSE),0)</f>
        <v>0</v>
      </c>
      <c r="P114" s="18">
        <f>IFERROR(VLOOKUP(A114,[3]soabnafar!$A:$G,4,FALSE),0)</f>
        <v>0</v>
      </c>
      <c r="Q114" s="18">
        <f>IFERROR(VLOOKUP(A114,[3]soabnafar!$A:$G,5,FALSE),0)</f>
        <v>0</v>
      </c>
      <c r="R114" s="18">
        <f>IFERROR(VLOOKUP(A114,[3]soabnafar!$A:$H,6,FALSE),0)</f>
        <v>0</v>
      </c>
      <c r="S114" s="18">
        <f>IFERROR(VLOOKUP(A114,[3]soabnafar!$A:$I,7,FALSE),0)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Sim</v>
      </c>
      <c r="W114" s="18" t="str">
        <f t="shared" si="10"/>
        <v>Sim</v>
      </c>
      <c r="X114" s="18" t="str">
        <f t="shared" si="11"/>
        <v>Não</v>
      </c>
      <c r="Y114" s="18" t="str">
        <f t="shared" si="12"/>
        <v>Sim</v>
      </c>
    </row>
    <row r="115" spans="1:25" x14ac:dyDescent="0.25">
      <c r="A115" s="19">
        <v>270840</v>
      </c>
      <c r="B115" s="18">
        <f>IFERROR(VLOOKUP(A115,[1]Monitoramento_Base_somente_Said!$A:$J,5,FALSE),0)</f>
        <v>299874</v>
      </c>
      <c r="C115" s="18">
        <f>IFERROR(VLOOKUP(A115,[1]Monitoramento_Base_somente_Said!$A:$J,6,FALSE),0)</f>
        <v>48429330</v>
      </c>
      <c r="D115" s="18">
        <f>IFERROR(VLOOKUP(A115,[1]Monitoramento_Base_somente_Said!$A:$J,7,FALSE),0)</f>
        <v>205477</v>
      </c>
      <c r="E115" s="18">
        <f>IFERROR(VLOOKUP(A115,[1]Monitoramento_Base_somente_Said!$A:$J,8,FALSE),0)</f>
        <v>53829474</v>
      </c>
      <c r="F115" s="18">
        <f>IFERROR(VLOOKUP(A115,[1]Monitoramento_Base_somente_Said!$A:$J,9,FALSE),0)</f>
        <v>153909</v>
      </c>
      <c r="G115" s="18">
        <f>IFERROR(VLOOKUP(A115,[1]Monitoramento_Base_somente_Said!$A:$J,10,FALSE),0)</f>
        <v>17420663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IFERROR(VLOOKUP(A115,[3]soabnafar!$A:$G,2,FALSE),0)</f>
        <v>0</v>
      </c>
      <c r="O115" s="18">
        <f>IFERROR(VLOOKUP(A115,[3]soabnafar!$A:$G,3,FALSE),0)</f>
        <v>0</v>
      </c>
      <c r="P115" s="18">
        <f>IFERROR(VLOOKUP(A115,[3]soabnafar!$A:$G,4,FALSE),0)</f>
        <v>0</v>
      </c>
      <c r="Q115" s="18">
        <f>IFERROR(VLOOKUP(A115,[3]soabnafar!$A:$G,5,FALSE),0)</f>
        <v>0</v>
      </c>
      <c r="R115" s="18">
        <f>IFERROR(VLOOKUP(A115,[3]soabnafar!$A:$H,6,FALSE),0)</f>
        <v>0</v>
      </c>
      <c r="S115" s="18">
        <f>IFERROR(VLOOKUP(A115,[3]soabnafar!$A:$I,7,FALSE),0)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Sim</v>
      </c>
      <c r="W115" s="18" t="str">
        <f t="shared" si="10"/>
        <v>Sim</v>
      </c>
      <c r="X115" s="18" t="str">
        <f t="shared" si="11"/>
        <v>Sim</v>
      </c>
      <c r="Y115" s="18" t="str">
        <f t="shared" si="12"/>
        <v>Sim</v>
      </c>
    </row>
    <row r="116" spans="1:25" x14ac:dyDescent="0.25">
      <c r="A116" s="19">
        <v>270850</v>
      </c>
      <c r="B116" s="18">
        <f>IFERROR(VLOOKUP(A116,[1]Monitoramento_Base_somente_Said!$A:$J,5,FALSE),0)</f>
        <v>377512</v>
      </c>
      <c r="C116" s="18">
        <f>IFERROR(VLOOKUP(A116,[1]Monitoramento_Base_somente_Said!$A:$J,6,FALSE),0)</f>
        <v>9187178</v>
      </c>
      <c r="D116" s="18">
        <f>IFERROR(VLOOKUP(A116,[1]Monitoramento_Base_somente_Said!$A:$J,7,FALSE),0)</f>
        <v>24425</v>
      </c>
      <c r="E116" s="18">
        <f>IFERROR(VLOOKUP(A116,[1]Monitoramento_Base_somente_Said!$A:$J,8,FALSE),0)</f>
        <v>19007522</v>
      </c>
      <c r="F116" s="18">
        <f>IFERROR(VLOOKUP(A116,[1]Monitoramento_Base_somente_Said!$A:$J,9,FALSE),0)</f>
        <v>2612</v>
      </c>
      <c r="G116" s="18">
        <f>IFERROR(VLOOKUP(A116,[1]Monitoramento_Base_somente_Said!$A:$J,10,FALSE),0)</f>
        <v>6707727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IFERROR(VLOOKUP(A116,[3]soabnafar!$A:$G,2,FALSE),0)</f>
        <v>0</v>
      </c>
      <c r="O116" s="18">
        <f>IFERROR(VLOOKUP(A116,[3]soabnafar!$A:$G,3,FALSE),0)</f>
        <v>0</v>
      </c>
      <c r="P116" s="18">
        <f>IFERROR(VLOOKUP(A116,[3]soabnafar!$A:$G,4,FALSE),0)</f>
        <v>0</v>
      </c>
      <c r="Q116" s="18">
        <f>IFERROR(VLOOKUP(A116,[3]soabnafar!$A:$G,5,FALSE),0)</f>
        <v>0</v>
      </c>
      <c r="R116" s="18">
        <f>IFERROR(VLOOKUP(A116,[3]soabnafar!$A:$H,6,FALSE),0)</f>
        <v>0</v>
      </c>
      <c r="S116" s="18">
        <f>IFERROR(VLOOKUP(A116,[3]soabnafar!$A:$I,7,FALSE),0)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Sim</v>
      </c>
      <c r="W116" s="18" t="str">
        <f t="shared" si="10"/>
        <v>Sim</v>
      </c>
      <c r="X116" s="18" t="str">
        <f t="shared" si="11"/>
        <v>Sim</v>
      </c>
      <c r="Y116" s="18" t="str">
        <f t="shared" si="12"/>
        <v>Sim</v>
      </c>
    </row>
    <row r="117" spans="1:25" x14ac:dyDescent="0.25">
      <c r="A117" s="19">
        <v>270860</v>
      </c>
      <c r="B117" s="18">
        <f>IFERROR(VLOOKUP(A117,[1]Monitoramento_Base_somente_Said!$A:$J,5,FALSE),0)</f>
        <v>0</v>
      </c>
      <c r="C117" s="18">
        <f>IFERROR(VLOOKUP(A117,[1]Monitoramento_Base_somente_Said!$A:$J,6,FALSE),0)</f>
        <v>14095724860</v>
      </c>
      <c r="D117" s="18">
        <f>IFERROR(VLOOKUP(A117,[1]Monitoramento_Base_somente_Said!$A:$J,7,FALSE),0)</f>
        <v>0</v>
      </c>
      <c r="E117" s="18">
        <f>IFERROR(VLOOKUP(A117,[1]Monitoramento_Base_somente_Said!$A:$J,8,FALSE),0)</f>
        <v>15102562350</v>
      </c>
      <c r="F117" s="18">
        <f>IFERROR(VLOOKUP(A117,[1]Monitoramento_Base_somente_Said!$A:$J,9,FALSE),0)</f>
        <v>0</v>
      </c>
      <c r="G117" s="18">
        <f>IFERROR(VLOOKUP(A117,[1]Monitoramento_Base_somente_Said!$A:$J,10,FALSE),0)</f>
        <v>5034187450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IFERROR(VLOOKUP(A117,[3]soabnafar!$A:$G,2,FALSE),0)</f>
        <v>76</v>
      </c>
      <c r="O117" s="18">
        <f>IFERROR(VLOOKUP(A117,[3]soabnafar!$A:$G,3,FALSE),0)</f>
        <v>17699</v>
      </c>
      <c r="P117" s="18">
        <f>IFERROR(VLOOKUP(A117,[3]soabnafar!$A:$G,4,FALSE),0)</f>
        <v>330</v>
      </c>
      <c r="Q117" s="18">
        <f>IFERROR(VLOOKUP(A117,[3]soabnafar!$A:$G,5,FALSE),0)</f>
        <v>5349</v>
      </c>
      <c r="R117" s="18">
        <f>IFERROR(VLOOKUP(A117,[3]soabnafar!$A:$H,6,FALSE),0)</f>
        <v>14030</v>
      </c>
      <c r="S117" s="18">
        <f>IFERROR(VLOOKUP(A117,[3]soabnafar!$A:$I,7,FALSE),0)</f>
        <v>1301810</v>
      </c>
      <c r="T117" s="18" t="str">
        <f t="shared" si="7"/>
        <v>Sim</v>
      </c>
      <c r="U117" s="18" t="str">
        <f t="shared" si="8"/>
        <v>Sim</v>
      </c>
      <c r="V117" s="18" t="str">
        <f t="shared" si="9"/>
        <v>Sim</v>
      </c>
      <c r="W117" s="18" t="str">
        <f t="shared" si="10"/>
        <v>Sim</v>
      </c>
      <c r="X117" s="18" t="str">
        <f t="shared" si="11"/>
        <v>Sim</v>
      </c>
      <c r="Y117" s="18" t="str">
        <f t="shared" si="12"/>
        <v>Sim</v>
      </c>
    </row>
    <row r="118" spans="1:25" x14ac:dyDescent="0.25">
      <c r="A118" s="19">
        <v>270870</v>
      </c>
      <c r="B118" s="18">
        <f>IFERROR(VLOOKUP(A118,[1]Monitoramento_Base_somente_Said!$A:$J,5,FALSE),0)</f>
        <v>15084</v>
      </c>
      <c r="C118" s="18">
        <f>IFERROR(VLOOKUP(A118,[1]Monitoramento_Base_somente_Said!$A:$J,6,FALSE),0)</f>
        <v>23853148</v>
      </c>
      <c r="D118" s="18">
        <f>IFERROR(VLOOKUP(A118,[1]Monitoramento_Base_somente_Said!$A:$J,7,FALSE),0)</f>
        <v>0</v>
      </c>
      <c r="E118" s="18">
        <f>IFERROR(VLOOKUP(A118,[1]Monitoramento_Base_somente_Said!$A:$J,8,FALSE),0)</f>
        <v>25448291</v>
      </c>
      <c r="F118" s="18">
        <f>IFERROR(VLOOKUP(A118,[1]Monitoramento_Base_somente_Said!$A:$J,9,FALSE),0)</f>
        <v>0</v>
      </c>
      <c r="G118" s="18">
        <f>IFERROR(VLOOKUP(A118,[1]Monitoramento_Base_somente_Said!$A:$J,10,FALSE),0)</f>
        <v>8526140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IFERROR(VLOOKUP(A118,[3]soabnafar!$A:$G,2,FALSE),0)</f>
        <v>0</v>
      </c>
      <c r="O118" s="18">
        <f>IFERROR(VLOOKUP(A118,[3]soabnafar!$A:$G,3,FALSE),0)</f>
        <v>0</v>
      </c>
      <c r="P118" s="18">
        <f>IFERROR(VLOOKUP(A118,[3]soabnafar!$A:$G,4,FALSE),0)</f>
        <v>0</v>
      </c>
      <c r="Q118" s="18">
        <f>IFERROR(VLOOKUP(A118,[3]soabnafar!$A:$G,5,FALSE),0)</f>
        <v>0</v>
      </c>
      <c r="R118" s="18">
        <f>IFERROR(VLOOKUP(A118,[3]soabnafar!$A:$H,6,FALSE),0)</f>
        <v>0</v>
      </c>
      <c r="S118" s="18">
        <f>IFERROR(VLOOKUP(A118,[3]soabnafar!$A:$I,7,FALSE),0)</f>
        <v>0</v>
      </c>
      <c r="T118" s="18" t="str">
        <f t="shared" si="7"/>
        <v>Sim</v>
      </c>
      <c r="U118" s="18" t="str">
        <f t="shared" si="8"/>
        <v>Sim</v>
      </c>
      <c r="V118" s="18" t="str">
        <f t="shared" si="9"/>
        <v>Não</v>
      </c>
      <c r="W118" s="18" t="str">
        <f t="shared" si="10"/>
        <v>Sim</v>
      </c>
      <c r="X118" s="18" t="str">
        <f t="shared" si="11"/>
        <v>Não</v>
      </c>
      <c r="Y118" s="18" t="str">
        <f t="shared" si="12"/>
        <v>Sim</v>
      </c>
    </row>
    <row r="119" spans="1:25" x14ac:dyDescent="0.25">
      <c r="A119" s="19">
        <v>270880</v>
      </c>
      <c r="B119" s="18">
        <f>IFERROR(VLOOKUP(A119,[1]Monitoramento_Base_somente_Said!$A:$J,5,FALSE),0)</f>
        <v>0</v>
      </c>
      <c r="C119" s="18">
        <f>IFERROR(VLOOKUP(A119,[1]Monitoramento_Base_somente_Said!$A:$J,6,FALSE),0)</f>
        <v>53681932</v>
      </c>
      <c r="D119" s="18">
        <f>IFERROR(VLOOKUP(A119,[1]Monitoramento_Base_somente_Said!$A:$J,7,FALSE),0)</f>
        <v>858815</v>
      </c>
      <c r="E119" s="18">
        <f>IFERROR(VLOOKUP(A119,[1]Monitoramento_Base_somente_Said!$A:$J,8,FALSE),0)</f>
        <v>54370156</v>
      </c>
      <c r="F119" s="18">
        <f>IFERROR(VLOOKUP(A119,[1]Monitoramento_Base_somente_Said!$A:$J,9,FALSE),0)</f>
        <v>324794</v>
      </c>
      <c r="G119" s="18">
        <f>IFERROR(VLOOKUP(A119,[1]Monitoramento_Base_somente_Said!$A:$J,10,FALSE),0)</f>
        <v>10652797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IFERROR(VLOOKUP(A119,[3]soabnafar!$A:$G,2,FALSE),0)</f>
        <v>0</v>
      </c>
      <c r="O119" s="18">
        <f>IFERROR(VLOOKUP(A119,[3]soabnafar!$A:$G,3,FALSE),0)</f>
        <v>0</v>
      </c>
      <c r="P119" s="18">
        <f>IFERROR(VLOOKUP(A119,[3]soabnafar!$A:$G,4,FALSE),0)</f>
        <v>0</v>
      </c>
      <c r="Q119" s="18">
        <f>IFERROR(VLOOKUP(A119,[3]soabnafar!$A:$G,5,FALSE),0)</f>
        <v>0</v>
      </c>
      <c r="R119" s="18">
        <f>IFERROR(VLOOKUP(A119,[3]soabnafar!$A:$H,6,FALSE),0)</f>
        <v>0</v>
      </c>
      <c r="S119" s="18">
        <f>IFERROR(VLOOKUP(A119,[3]soabnafar!$A:$I,7,FALSE),0)</f>
        <v>0</v>
      </c>
      <c r="T119" s="18" t="str">
        <f t="shared" si="7"/>
        <v>Não</v>
      </c>
      <c r="U119" s="18" t="str">
        <f t="shared" si="8"/>
        <v>Sim</v>
      </c>
      <c r="V119" s="18" t="str">
        <f t="shared" si="9"/>
        <v>Sim</v>
      </c>
      <c r="W119" s="18" t="str">
        <f t="shared" si="10"/>
        <v>Sim</v>
      </c>
      <c r="X119" s="18" t="str">
        <f t="shared" si="11"/>
        <v>Sim</v>
      </c>
      <c r="Y119" s="18" t="str">
        <f t="shared" si="12"/>
        <v>Sim</v>
      </c>
    </row>
    <row r="120" spans="1:25" x14ac:dyDescent="0.25">
      <c r="A120" s="19">
        <v>270890</v>
      </c>
      <c r="B120" s="18">
        <f>IFERROR(VLOOKUP(A120,[1]Monitoramento_Base_somente_Said!$A:$J,5,FALSE),0)</f>
        <v>0</v>
      </c>
      <c r="C120" s="18">
        <f>IFERROR(VLOOKUP(A120,[1]Monitoramento_Base_somente_Said!$A:$J,6,FALSE),0)</f>
        <v>10294788</v>
      </c>
      <c r="D120" s="18">
        <f>IFERROR(VLOOKUP(A120,[1]Monitoramento_Base_somente_Said!$A:$J,7,FALSE),0)</f>
        <v>0</v>
      </c>
      <c r="E120" s="18">
        <f>IFERROR(VLOOKUP(A120,[1]Monitoramento_Base_somente_Said!$A:$J,8,FALSE),0)</f>
        <v>11030130</v>
      </c>
      <c r="F120" s="18">
        <f>IFERROR(VLOOKUP(A120,[1]Monitoramento_Base_somente_Said!$A:$J,9,FALSE),0)</f>
        <v>0</v>
      </c>
      <c r="G120" s="18">
        <f>IFERROR(VLOOKUP(A120,[1]Monitoramento_Base_somente_Said!$A:$J,10,FALSE),0)</f>
        <v>3676710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IFERROR(VLOOKUP(A120,[3]soabnafar!$A:$G,2,FALSE),0)</f>
        <v>0</v>
      </c>
      <c r="O120" s="18">
        <f>IFERROR(VLOOKUP(A120,[3]soabnafar!$A:$G,3,FALSE),0)</f>
        <v>0</v>
      </c>
      <c r="P120" s="18">
        <f>IFERROR(VLOOKUP(A120,[3]soabnafar!$A:$G,4,FALSE),0)</f>
        <v>0</v>
      </c>
      <c r="Q120" s="18">
        <f>IFERROR(VLOOKUP(A120,[3]soabnafar!$A:$G,5,FALSE),0)</f>
        <v>0</v>
      </c>
      <c r="R120" s="18">
        <f>IFERROR(VLOOKUP(A120,[3]soabnafar!$A:$H,6,FALSE),0)</f>
        <v>0</v>
      </c>
      <c r="S120" s="18">
        <f>IFERROR(VLOOKUP(A120,[3]soabnafar!$A:$I,7,FALSE),0)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Sim</v>
      </c>
      <c r="X120" s="18" t="str">
        <f t="shared" si="11"/>
        <v>Não</v>
      </c>
      <c r="Y120" s="18" t="str">
        <f t="shared" si="12"/>
        <v>Sim</v>
      </c>
    </row>
    <row r="121" spans="1:25" x14ac:dyDescent="0.25">
      <c r="A121" s="19">
        <v>270895</v>
      </c>
      <c r="B121" s="18">
        <f>IFERROR(VLOOKUP(A121,[1]Monitoramento_Base_somente_Said!$A:$J,5,FALSE),0)</f>
        <v>227008</v>
      </c>
      <c r="C121" s="18">
        <f>IFERROR(VLOOKUP(A121,[1]Monitoramento_Base_somente_Said!$A:$J,6,FALSE),0)</f>
        <v>20455430</v>
      </c>
      <c r="D121" s="18">
        <f>IFERROR(VLOOKUP(A121,[1]Monitoramento_Base_somente_Said!$A:$J,7,FALSE),0)</f>
        <v>110070</v>
      </c>
      <c r="E121" s="18">
        <f>IFERROR(VLOOKUP(A121,[1]Monitoramento_Base_somente_Said!$A:$J,8,FALSE),0)</f>
        <v>18629172</v>
      </c>
      <c r="F121" s="18">
        <f>IFERROR(VLOOKUP(A121,[1]Monitoramento_Base_somente_Said!$A:$J,9,FALSE),0)</f>
        <v>23426</v>
      </c>
      <c r="G121" s="18">
        <f>IFERROR(VLOOKUP(A121,[1]Monitoramento_Base_somente_Said!$A:$J,10,FALSE),0)</f>
        <v>6132899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IFERROR(VLOOKUP(A121,[3]soabnafar!$A:$G,2,FALSE),0)</f>
        <v>0</v>
      </c>
      <c r="O121" s="18">
        <f>IFERROR(VLOOKUP(A121,[3]soabnafar!$A:$G,3,FALSE),0)</f>
        <v>0</v>
      </c>
      <c r="P121" s="18">
        <f>IFERROR(VLOOKUP(A121,[3]soabnafar!$A:$G,4,FALSE),0)</f>
        <v>0</v>
      </c>
      <c r="Q121" s="18">
        <f>IFERROR(VLOOKUP(A121,[3]soabnafar!$A:$G,5,FALSE),0)</f>
        <v>0</v>
      </c>
      <c r="R121" s="18">
        <f>IFERROR(VLOOKUP(A121,[3]soabnafar!$A:$H,6,FALSE),0)</f>
        <v>0</v>
      </c>
      <c r="S121" s="18">
        <f>IFERROR(VLOOKUP(A121,[3]soabnafar!$A:$I,7,FALSE),0)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Sim</v>
      </c>
      <c r="W121" s="18" t="str">
        <f t="shared" si="10"/>
        <v>Sim</v>
      </c>
      <c r="X121" s="18" t="str">
        <f t="shared" si="11"/>
        <v>Sim</v>
      </c>
      <c r="Y121" s="18" t="str">
        <f t="shared" si="12"/>
        <v>Sim</v>
      </c>
    </row>
    <row r="122" spans="1:25" x14ac:dyDescent="0.25">
      <c r="A122" s="19">
        <v>270900</v>
      </c>
      <c r="B122" s="18">
        <f>IFERROR(VLOOKUP(A122,[1]Monitoramento_Base_somente_Said!$A:$J,5,FALSE),0)</f>
        <v>408677</v>
      </c>
      <c r="C122" s="18">
        <f>IFERROR(VLOOKUP(A122,[1]Monitoramento_Base_somente_Said!$A:$J,6,FALSE),0)</f>
        <v>40541669</v>
      </c>
      <c r="D122" s="18">
        <f>IFERROR(VLOOKUP(A122,[1]Monitoramento_Base_somente_Said!$A:$J,7,FALSE),0)</f>
        <v>130553</v>
      </c>
      <c r="E122" s="18">
        <f>IFERROR(VLOOKUP(A122,[1]Monitoramento_Base_somente_Said!$A:$J,8,FALSE),0)</f>
        <v>32027544</v>
      </c>
      <c r="F122" s="18">
        <f>IFERROR(VLOOKUP(A122,[1]Monitoramento_Base_somente_Said!$A:$J,9,FALSE),0)</f>
        <v>89107</v>
      </c>
      <c r="G122" s="18">
        <f>IFERROR(VLOOKUP(A122,[1]Monitoramento_Base_somente_Said!$A:$J,10,FALSE),0)</f>
        <v>10299591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IFERROR(VLOOKUP(A122,[3]soabnafar!$A:$G,2,FALSE),0)</f>
        <v>0</v>
      </c>
      <c r="O122" s="18">
        <f>IFERROR(VLOOKUP(A122,[3]soabnafar!$A:$G,3,FALSE),0)</f>
        <v>0</v>
      </c>
      <c r="P122" s="18">
        <f>IFERROR(VLOOKUP(A122,[3]soabnafar!$A:$G,4,FALSE),0)</f>
        <v>0</v>
      </c>
      <c r="Q122" s="18">
        <f>IFERROR(VLOOKUP(A122,[3]soabnafar!$A:$G,5,FALSE),0)</f>
        <v>0</v>
      </c>
      <c r="R122" s="18">
        <f>IFERROR(VLOOKUP(A122,[3]soabnafar!$A:$H,6,FALSE),0)</f>
        <v>0</v>
      </c>
      <c r="S122" s="18">
        <f>IFERROR(VLOOKUP(A122,[3]soabnafar!$A:$I,7,FALSE),0)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Sim</v>
      </c>
      <c r="W122" s="18" t="str">
        <f t="shared" si="10"/>
        <v>Sim</v>
      </c>
      <c r="X122" s="18" t="str">
        <f t="shared" si="11"/>
        <v>Sim</v>
      </c>
      <c r="Y122" s="18" t="str">
        <f t="shared" si="12"/>
        <v>Sim</v>
      </c>
    </row>
    <row r="123" spans="1:25" x14ac:dyDescent="0.25">
      <c r="A123" s="19">
        <v>270910</v>
      </c>
      <c r="B123" s="18">
        <f>IFERROR(VLOOKUP(A123,[1]Monitoramento_Base_somente_Said!$A:$J,5,FALSE),0)</f>
        <v>3111</v>
      </c>
      <c r="C123" s="18">
        <f>IFERROR(VLOOKUP(A123,[1]Monitoramento_Base_somente_Said!$A:$J,6,FALSE),0)</f>
        <v>62884402</v>
      </c>
      <c r="D123" s="18">
        <f>IFERROR(VLOOKUP(A123,[1]Monitoramento_Base_somente_Said!$A:$J,7,FALSE),0)</f>
        <v>3710</v>
      </c>
      <c r="E123" s="18">
        <f>IFERROR(VLOOKUP(A123,[1]Monitoramento_Base_somente_Said!$A:$J,8,FALSE),0)</f>
        <v>67191421</v>
      </c>
      <c r="F123" s="18">
        <f>IFERROR(VLOOKUP(A123,[1]Monitoramento_Base_somente_Said!$A:$J,9,FALSE),0)</f>
        <v>3844</v>
      </c>
      <c r="G123" s="18">
        <f>IFERROR(VLOOKUP(A123,[1]Monitoramento_Base_somente_Said!$A:$J,10,FALSE),0)</f>
        <v>22840826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IFERROR(VLOOKUP(A123,[3]soabnafar!$A:$G,2,FALSE),0)</f>
        <v>0</v>
      </c>
      <c r="O123" s="18">
        <f>IFERROR(VLOOKUP(A123,[3]soabnafar!$A:$G,3,FALSE),0)</f>
        <v>0</v>
      </c>
      <c r="P123" s="18">
        <f>IFERROR(VLOOKUP(A123,[3]soabnafar!$A:$G,4,FALSE),0)</f>
        <v>0</v>
      </c>
      <c r="Q123" s="18">
        <f>IFERROR(VLOOKUP(A123,[3]soabnafar!$A:$G,5,FALSE),0)</f>
        <v>0</v>
      </c>
      <c r="R123" s="18">
        <f>IFERROR(VLOOKUP(A123,[3]soabnafar!$A:$H,6,FALSE),0)</f>
        <v>0</v>
      </c>
      <c r="S123" s="18">
        <f>IFERROR(VLOOKUP(A123,[3]soabnafar!$A:$I,7,FALSE),0)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Sim</v>
      </c>
      <c r="W123" s="18" t="str">
        <f t="shared" si="10"/>
        <v>Sim</v>
      </c>
      <c r="X123" s="18" t="str">
        <f t="shared" si="11"/>
        <v>Sim</v>
      </c>
      <c r="Y123" s="18" t="str">
        <f t="shared" si="12"/>
        <v>Sim</v>
      </c>
    </row>
    <row r="124" spans="1:25" x14ac:dyDescent="0.25">
      <c r="A124" s="19">
        <v>270915</v>
      </c>
      <c r="B124" s="18">
        <f>IFERROR(VLOOKUP(A124,[1]Monitoramento_Base_somente_Said!$A:$J,5,FALSE),0)</f>
        <v>970355</v>
      </c>
      <c r="C124" s="18">
        <f>IFERROR(VLOOKUP(A124,[1]Monitoramento_Base_somente_Said!$A:$J,6,FALSE),0)</f>
        <v>136423923</v>
      </c>
      <c r="D124" s="18">
        <f>IFERROR(VLOOKUP(A124,[1]Monitoramento_Base_somente_Said!$A:$J,7,FALSE),0)</f>
        <v>716624</v>
      </c>
      <c r="E124" s="18">
        <f>IFERROR(VLOOKUP(A124,[1]Monitoramento_Base_somente_Said!$A:$J,8,FALSE),0)</f>
        <v>132622752</v>
      </c>
      <c r="F124" s="18">
        <f>IFERROR(VLOOKUP(A124,[1]Monitoramento_Base_somente_Said!$A:$J,9,FALSE),0)</f>
        <v>647875</v>
      </c>
      <c r="G124" s="18">
        <f>IFERROR(VLOOKUP(A124,[1]Monitoramento_Base_somente_Said!$A:$J,10,FALSE),0)</f>
        <v>51794491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IFERROR(VLOOKUP(A124,[3]soabnafar!$A:$G,2,FALSE),0)</f>
        <v>0</v>
      </c>
      <c r="O124" s="18">
        <f>IFERROR(VLOOKUP(A124,[3]soabnafar!$A:$G,3,FALSE),0)</f>
        <v>0</v>
      </c>
      <c r="P124" s="18">
        <f>IFERROR(VLOOKUP(A124,[3]soabnafar!$A:$G,4,FALSE),0)</f>
        <v>0</v>
      </c>
      <c r="Q124" s="18">
        <f>IFERROR(VLOOKUP(A124,[3]soabnafar!$A:$G,5,FALSE),0)</f>
        <v>0</v>
      </c>
      <c r="R124" s="18">
        <f>IFERROR(VLOOKUP(A124,[3]soabnafar!$A:$H,6,FALSE),0)</f>
        <v>0</v>
      </c>
      <c r="S124" s="18">
        <f>IFERROR(VLOOKUP(A124,[3]soabnafar!$A:$I,7,FALSE),0)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Sim</v>
      </c>
      <c r="W124" s="18" t="str">
        <f t="shared" si="10"/>
        <v>Sim</v>
      </c>
      <c r="X124" s="18" t="str">
        <f t="shared" si="11"/>
        <v>Sim</v>
      </c>
      <c r="Y124" s="18" t="str">
        <f t="shared" si="12"/>
        <v>Sim</v>
      </c>
    </row>
    <row r="125" spans="1:25" x14ac:dyDescent="0.25">
      <c r="A125" s="19">
        <v>270920</v>
      </c>
      <c r="B125" s="18">
        <f>IFERROR(VLOOKUP(A125,[1]Monitoramento_Base_somente_Said!$A:$J,5,FALSE),0)</f>
        <v>0</v>
      </c>
      <c r="C125" s="18">
        <f>IFERROR(VLOOKUP(A125,[1]Monitoramento_Base_somente_Said!$A:$J,6,FALSE),0)</f>
        <v>9812628</v>
      </c>
      <c r="D125" s="18">
        <f>IFERROR(VLOOKUP(A125,[1]Monitoramento_Base_somente_Said!$A:$J,7,FALSE),0)</f>
        <v>0</v>
      </c>
      <c r="E125" s="18">
        <f>IFERROR(VLOOKUP(A125,[1]Monitoramento_Base_somente_Said!$A:$J,8,FALSE),0)</f>
        <v>10513530</v>
      </c>
      <c r="F125" s="18">
        <f>IFERROR(VLOOKUP(A125,[1]Monitoramento_Base_somente_Said!$A:$J,9,FALSE),0)</f>
        <v>0</v>
      </c>
      <c r="G125" s="18">
        <f>IFERROR(VLOOKUP(A125,[1]Monitoramento_Base_somente_Said!$A:$J,10,FALSE),0)</f>
        <v>3504510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IFERROR(VLOOKUP(A125,[3]soabnafar!$A:$G,2,FALSE),0)</f>
        <v>0</v>
      </c>
      <c r="O125" s="18">
        <f>IFERROR(VLOOKUP(A125,[3]soabnafar!$A:$G,3,FALSE),0)</f>
        <v>0</v>
      </c>
      <c r="P125" s="18">
        <f>IFERROR(VLOOKUP(A125,[3]soabnafar!$A:$G,4,FALSE),0)</f>
        <v>0</v>
      </c>
      <c r="Q125" s="18">
        <f>IFERROR(VLOOKUP(A125,[3]soabnafar!$A:$G,5,FALSE),0)</f>
        <v>0</v>
      </c>
      <c r="R125" s="18">
        <f>IFERROR(VLOOKUP(A125,[3]soabnafar!$A:$H,6,FALSE),0)</f>
        <v>0</v>
      </c>
      <c r="S125" s="18">
        <f>IFERROR(VLOOKUP(A125,[3]soabnafar!$A:$I,7,FALSE),0)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Sim</v>
      </c>
      <c r="X125" s="18" t="str">
        <f t="shared" si="11"/>
        <v>Não</v>
      </c>
      <c r="Y125" s="18" t="str">
        <f t="shared" si="12"/>
        <v>Sim</v>
      </c>
    </row>
    <row r="126" spans="1:25" x14ac:dyDescent="0.25">
      <c r="A126" s="19">
        <v>270930</v>
      </c>
      <c r="B126" s="18">
        <f>IFERROR(VLOOKUP(A126,[1]Monitoramento_Base_somente_Said!$A:$J,5,FALSE),0)</f>
        <v>719415</v>
      </c>
      <c r="C126" s="18">
        <f>IFERROR(VLOOKUP(A126,[1]Monitoramento_Base_somente_Said!$A:$J,6,FALSE),0)</f>
        <v>146337376</v>
      </c>
      <c r="D126" s="18">
        <f>IFERROR(VLOOKUP(A126,[1]Monitoramento_Base_somente_Said!$A:$J,7,FALSE),0)</f>
        <v>768286</v>
      </c>
      <c r="E126" s="18">
        <f>IFERROR(VLOOKUP(A126,[1]Monitoramento_Base_somente_Said!$A:$J,8,FALSE),0)</f>
        <v>143734168</v>
      </c>
      <c r="F126" s="18">
        <f>IFERROR(VLOOKUP(A126,[1]Monitoramento_Base_somente_Said!$A:$J,9,FALSE),0)</f>
        <v>445597</v>
      </c>
      <c r="G126" s="18">
        <f>IFERROR(VLOOKUP(A126,[1]Monitoramento_Base_somente_Said!$A:$J,10,FALSE),0)</f>
        <v>57645430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IFERROR(VLOOKUP(A126,[3]soabnafar!$A:$G,2,FALSE),0)</f>
        <v>0</v>
      </c>
      <c r="O126" s="18">
        <f>IFERROR(VLOOKUP(A126,[3]soabnafar!$A:$G,3,FALSE),0)</f>
        <v>0</v>
      </c>
      <c r="P126" s="18">
        <f>IFERROR(VLOOKUP(A126,[3]soabnafar!$A:$G,4,FALSE),0)</f>
        <v>0</v>
      </c>
      <c r="Q126" s="18">
        <f>IFERROR(VLOOKUP(A126,[3]soabnafar!$A:$G,5,FALSE),0)</f>
        <v>0</v>
      </c>
      <c r="R126" s="18">
        <f>IFERROR(VLOOKUP(A126,[3]soabnafar!$A:$H,6,FALSE),0)</f>
        <v>0</v>
      </c>
      <c r="S126" s="18">
        <f>IFERROR(VLOOKUP(A126,[3]soabnafar!$A:$I,7,FALSE),0)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Sim</v>
      </c>
      <c r="W126" s="18" t="str">
        <f t="shared" si="10"/>
        <v>Sim</v>
      </c>
      <c r="X126" s="18" t="str">
        <f t="shared" si="11"/>
        <v>Sim</v>
      </c>
      <c r="Y126" s="18" t="str">
        <f t="shared" si="12"/>
        <v>Sim</v>
      </c>
    </row>
    <row r="127" spans="1:25" x14ac:dyDescent="0.25">
      <c r="A127" s="19">
        <v>270940</v>
      </c>
      <c r="B127" s="18">
        <f>IFERROR(VLOOKUP(A127,[1]Monitoramento_Base_somente_Said!$A:$J,5,FALSE),0)</f>
        <v>220806</v>
      </c>
      <c r="C127" s="18">
        <f>IFERROR(VLOOKUP(A127,[1]Monitoramento_Base_somente_Said!$A:$J,6,FALSE),0)</f>
        <v>12278384</v>
      </c>
      <c r="D127" s="18">
        <f>IFERROR(VLOOKUP(A127,[1]Monitoramento_Base_somente_Said!$A:$J,7,FALSE),0)</f>
        <v>165034</v>
      </c>
      <c r="E127" s="18">
        <f>IFERROR(VLOOKUP(A127,[1]Monitoramento_Base_somente_Said!$A:$J,8,FALSE),0)</f>
        <v>11993725</v>
      </c>
      <c r="F127" s="18">
        <f>IFERROR(VLOOKUP(A127,[1]Monitoramento_Base_somente_Said!$A:$J,9,FALSE),0)</f>
        <v>45343</v>
      </c>
      <c r="G127" s="18">
        <f>IFERROR(VLOOKUP(A127,[1]Monitoramento_Base_somente_Said!$A:$J,10,FALSE),0)</f>
        <v>3903617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IFERROR(VLOOKUP(A127,[3]soabnafar!$A:$G,2,FALSE),0)</f>
        <v>0</v>
      </c>
      <c r="O127" s="18">
        <f>IFERROR(VLOOKUP(A127,[3]soabnafar!$A:$G,3,FALSE),0)</f>
        <v>0</v>
      </c>
      <c r="P127" s="18">
        <f>IFERROR(VLOOKUP(A127,[3]soabnafar!$A:$G,4,FALSE),0)</f>
        <v>0</v>
      </c>
      <c r="Q127" s="18">
        <f>IFERROR(VLOOKUP(A127,[3]soabnafar!$A:$G,5,FALSE),0)</f>
        <v>0</v>
      </c>
      <c r="R127" s="18">
        <f>IFERROR(VLOOKUP(A127,[3]soabnafar!$A:$H,6,FALSE),0)</f>
        <v>0</v>
      </c>
      <c r="S127" s="18">
        <f>IFERROR(VLOOKUP(A127,[3]soabnafar!$A:$I,7,FALSE),0)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Sim</v>
      </c>
      <c r="W127" s="18" t="str">
        <f t="shared" si="10"/>
        <v>Sim</v>
      </c>
      <c r="X127" s="18" t="str">
        <f t="shared" si="11"/>
        <v>Sim</v>
      </c>
      <c r="Y127" s="18" t="str">
        <f t="shared" si="12"/>
        <v>Sim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IFERROR(VLOOKUP(A128,[3]soabnafar!$A:$G,2,FALSE),0)</f>
        <v>0</v>
      </c>
      <c r="O128" s="18">
        <f>IFERROR(VLOOKUP(A128,[3]soabnafar!$A:$G,3,FALSE),0)</f>
        <v>0</v>
      </c>
      <c r="P128" s="18">
        <f>IFERROR(VLOOKUP(A128,[3]soabnafar!$A:$G,4,FALSE),0)</f>
        <v>0</v>
      </c>
      <c r="Q128" s="18">
        <f>IFERROR(VLOOKUP(A128,[3]soabnafar!$A:$G,5,FALSE),0)</f>
        <v>0</v>
      </c>
      <c r="R128" s="18">
        <f>IFERROR(VLOOKUP(A128,[3]soabnafar!$A:$H,6,FALSE),0)</f>
        <v>0</v>
      </c>
      <c r="S128" s="18">
        <f>IFERROR(VLOOKUP(A128,[3]soabnafar!$A:$I,7,FALSE),0)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IFERROR(VLOOKUP(A129,[3]soabnafar!$A:$G,2,FALSE),0)</f>
        <v>0</v>
      </c>
      <c r="O129" s="18">
        <f>IFERROR(VLOOKUP(A129,[3]soabnafar!$A:$G,3,FALSE),0)</f>
        <v>0</v>
      </c>
      <c r="P129" s="18">
        <f>IFERROR(VLOOKUP(A129,[3]soabnafar!$A:$G,4,FALSE),0)</f>
        <v>0</v>
      </c>
      <c r="Q129" s="18">
        <f>IFERROR(VLOOKUP(A129,[3]soabnafar!$A:$G,5,FALSE),0)</f>
        <v>0</v>
      </c>
      <c r="R129" s="18">
        <f>IFERROR(VLOOKUP(A129,[3]soabnafar!$A:$H,6,FALSE),0)</f>
        <v>0</v>
      </c>
      <c r="S129" s="18">
        <f>IFERROR(VLOOKUP(A129,[3]soabnafar!$A:$I,7,FALSE),0)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0</v>
      </c>
      <c r="C130" s="18">
        <f>IFERROR(VLOOKUP(A130,[1]Monitoramento_Base_somente_Said!$A:$J,6,FALSE),0)</f>
        <v>14697284</v>
      </c>
      <c r="D130" s="18">
        <f>IFERROR(VLOOKUP(A130,[1]Monitoramento_Base_somente_Said!$A:$J,7,FALSE),0)</f>
        <v>0</v>
      </c>
      <c r="E130" s="18">
        <f>IFERROR(VLOOKUP(A130,[1]Monitoramento_Base_somente_Said!$A:$J,8,FALSE),0)</f>
        <v>15747090</v>
      </c>
      <c r="F130" s="18">
        <f>IFERROR(VLOOKUP(A130,[1]Monitoramento_Base_somente_Said!$A:$J,9,FALSE),0)</f>
        <v>0</v>
      </c>
      <c r="G130" s="18">
        <f>IFERROR(VLOOKUP(A130,[1]Monitoramento_Base_somente_Said!$A:$J,10,FALSE),0)</f>
        <v>5249030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IFERROR(VLOOKUP(A130,[3]soabnafar!$A:$G,2,FALSE),0)</f>
        <v>0</v>
      </c>
      <c r="O130" s="18">
        <f>IFERROR(VLOOKUP(A130,[3]soabnafar!$A:$G,3,FALSE),0)</f>
        <v>0</v>
      </c>
      <c r="P130" s="18">
        <f>IFERROR(VLOOKUP(A130,[3]soabnafar!$A:$G,4,FALSE),0)</f>
        <v>0</v>
      </c>
      <c r="Q130" s="18">
        <f>IFERROR(VLOOKUP(A130,[3]soabnafar!$A:$G,5,FALSE),0)</f>
        <v>0</v>
      </c>
      <c r="R130" s="18">
        <f>IFERROR(VLOOKUP(A130,[3]soabnafar!$A:$H,6,FALSE),0)</f>
        <v>0</v>
      </c>
      <c r="S130" s="18">
        <f>IFERROR(VLOOKUP(A130,[3]soabnafar!$A:$I,7,FALSE),0)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Sim</v>
      </c>
      <c r="X130" s="18" t="str">
        <f t="shared" si="11"/>
        <v>Não</v>
      </c>
      <c r="Y130" s="18" t="str">
        <f t="shared" si="12"/>
        <v>Sim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IFERROR(VLOOKUP(A131,[3]soabnafar!$A:$G,2,FALSE),0)</f>
        <v>0</v>
      </c>
      <c r="O131" s="18">
        <f>IFERROR(VLOOKUP(A131,[3]soabnafar!$A:$G,3,FALSE),0)</f>
        <v>0</v>
      </c>
      <c r="P131" s="18">
        <f>IFERROR(VLOOKUP(A131,[3]soabnafar!$A:$G,4,FALSE),0)</f>
        <v>0</v>
      </c>
      <c r="Q131" s="18">
        <f>IFERROR(VLOOKUP(A131,[3]soabnafar!$A:$G,5,FALSE),0)</f>
        <v>0</v>
      </c>
      <c r="R131" s="18">
        <f>IFERROR(VLOOKUP(A131,[3]soabnafar!$A:$H,6,FALSE),0)</f>
        <v>0</v>
      </c>
      <c r="S131" s="18">
        <f>IFERROR(VLOOKUP(A131,[3]soabnafar!$A:$I,7,FALSE),0)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264473</v>
      </c>
      <c r="C132" s="18">
        <f>IFERROR(VLOOKUP(A132,[1]Monitoramento_Base_somente_Said!$A:$J,6,FALSE),0)</f>
        <v>28866807</v>
      </c>
      <c r="D132" s="18">
        <f>IFERROR(VLOOKUP(A132,[1]Monitoramento_Base_somente_Said!$A:$J,7,FALSE),0)</f>
        <v>343204</v>
      </c>
      <c r="E132" s="18">
        <f>IFERROR(VLOOKUP(A132,[1]Monitoramento_Base_somente_Said!$A:$J,8,FALSE),0)</f>
        <v>40085877</v>
      </c>
      <c r="F132" s="18">
        <f>IFERROR(VLOOKUP(A132,[1]Monitoramento_Base_somente_Said!$A:$J,9,FALSE),0)</f>
        <v>49124</v>
      </c>
      <c r="G132" s="18">
        <f>IFERROR(VLOOKUP(A132,[1]Monitoramento_Base_somente_Said!$A:$J,10,FALSE),0)</f>
        <v>12562113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IFERROR(VLOOKUP(A132,[3]soabnafar!$A:$G,2,FALSE),0)</f>
        <v>0</v>
      </c>
      <c r="O132" s="18">
        <f>IFERROR(VLOOKUP(A132,[3]soabnafar!$A:$G,3,FALSE),0)</f>
        <v>0</v>
      </c>
      <c r="P132" s="18">
        <f>IFERROR(VLOOKUP(A132,[3]soabnafar!$A:$G,4,FALSE),0)</f>
        <v>0</v>
      </c>
      <c r="Q132" s="18">
        <f>IFERROR(VLOOKUP(A132,[3]soabnafar!$A:$G,5,FALSE),0)</f>
        <v>0</v>
      </c>
      <c r="R132" s="18">
        <f>IFERROR(VLOOKUP(A132,[3]soabnafar!$A:$H,6,FALSE),0)</f>
        <v>0</v>
      </c>
      <c r="S132" s="18">
        <f>IFERROR(VLOOKUP(A132,[3]soabnafar!$A:$I,7,FALSE),0)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Sim</v>
      </c>
      <c r="W132" s="18" t="str">
        <f t="shared" si="10"/>
        <v>Sim</v>
      </c>
      <c r="X132" s="18" t="str">
        <f t="shared" si="11"/>
        <v>Sim</v>
      </c>
      <c r="Y132" s="18" t="str">
        <f t="shared" si="12"/>
        <v>Sim</v>
      </c>
    </row>
    <row r="133" spans="1:25" x14ac:dyDescent="0.25">
      <c r="A133" s="19">
        <v>130020</v>
      </c>
      <c r="B133" s="18">
        <f>IFERROR(VLOOKUP(A133,[1]Monitoramento_Base_somente_Said!$A:$J,5,FALSE),0)</f>
        <v>166280</v>
      </c>
      <c r="C133" s="18">
        <f>IFERROR(VLOOKUP(A133,[1]Monitoramento_Base_somente_Said!$A:$J,6,FALSE),0)</f>
        <v>15721523</v>
      </c>
      <c r="D133" s="18">
        <f>IFERROR(VLOOKUP(A133,[1]Monitoramento_Base_somente_Said!$A:$J,7,FALSE),0)</f>
        <v>150204</v>
      </c>
      <c r="E133" s="18">
        <f>IFERROR(VLOOKUP(A133,[1]Monitoramento_Base_somente_Said!$A:$J,8,FALSE),0)</f>
        <v>15536163</v>
      </c>
      <c r="F133" s="18">
        <f>IFERROR(VLOOKUP(A133,[1]Monitoramento_Base_somente_Said!$A:$J,9,FALSE),0)</f>
        <v>48114</v>
      </c>
      <c r="G133" s="18">
        <f>IFERROR(VLOOKUP(A133,[1]Monitoramento_Base_somente_Said!$A:$J,10,FALSE),0)</f>
        <v>4487922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IFERROR(VLOOKUP(A133,[3]soabnafar!$A:$G,2,FALSE),0)</f>
        <v>0</v>
      </c>
      <c r="O133" s="18">
        <f>IFERROR(VLOOKUP(A133,[3]soabnafar!$A:$G,3,FALSE),0)</f>
        <v>0</v>
      </c>
      <c r="P133" s="18">
        <f>IFERROR(VLOOKUP(A133,[3]soabnafar!$A:$G,4,FALSE),0)</f>
        <v>0</v>
      </c>
      <c r="Q133" s="18">
        <f>IFERROR(VLOOKUP(A133,[3]soabnafar!$A:$G,5,FALSE),0)</f>
        <v>0</v>
      </c>
      <c r="R133" s="18">
        <f>IFERROR(VLOOKUP(A133,[3]soabnafar!$A:$H,6,FALSE),0)</f>
        <v>0</v>
      </c>
      <c r="S133" s="18">
        <f>IFERROR(VLOOKUP(A133,[3]soabnafar!$A:$I,7,FALSE),0)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Sim</v>
      </c>
      <c r="W133" s="18" t="str">
        <f t="shared" si="10"/>
        <v>Sim</v>
      </c>
      <c r="X133" s="18" t="str">
        <f t="shared" si="11"/>
        <v>Sim</v>
      </c>
      <c r="Y133" s="18" t="str">
        <f t="shared" si="12"/>
        <v>Sim</v>
      </c>
    </row>
    <row r="134" spans="1:25" x14ac:dyDescent="0.25">
      <c r="A134" s="19">
        <v>130030</v>
      </c>
      <c r="B134" s="18">
        <f>IFERROR(VLOOKUP(A134,[1]Monitoramento_Base_somente_Said!$A:$J,5,FALSE),0)</f>
        <v>65552</v>
      </c>
      <c r="C134" s="18">
        <f>IFERROR(VLOOKUP(A134,[1]Monitoramento_Base_somente_Said!$A:$J,6,FALSE),0)</f>
        <v>21541752</v>
      </c>
      <c r="D134" s="18">
        <f>IFERROR(VLOOKUP(A134,[1]Monitoramento_Base_somente_Said!$A:$J,7,FALSE),0)</f>
        <v>110229</v>
      </c>
      <c r="E134" s="18">
        <f>IFERROR(VLOOKUP(A134,[1]Monitoramento_Base_somente_Said!$A:$J,8,FALSE),0)</f>
        <v>25616229</v>
      </c>
      <c r="F134" s="18">
        <f>IFERROR(VLOOKUP(A134,[1]Monitoramento_Base_somente_Said!$A:$J,9,FALSE),0)</f>
        <v>2032</v>
      </c>
      <c r="G134" s="18">
        <f>IFERROR(VLOOKUP(A134,[1]Monitoramento_Base_somente_Said!$A:$J,10,FALSE),0)</f>
        <v>8687174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IFERROR(VLOOKUP(A134,[3]soabnafar!$A:$G,2,FALSE),0)</f>
        <v>0</v>
      </c>
      <c r="O134" s="18">
        <f>IFERROR(VLOOKUP(A134,[3]soabnafar!$A:$G,3,FALSE),0)</f>
        <v>0</v>
      </c>
      <c r="P134" s="18">
        <f>IFERROR(VLOOKUP(A134,[3]soabnafar!$A:$G,4,FALSE),0)</f>
        <v>0</v>
      </c>
      <c r="Q134" s="18">
        <f>IFERROR(VLOOKUP(A134,[3]soabnafar!$A:$G,5,FALSE),0)</f>
        <v>0</v>
      </c>
      <c r="R134" s="18">
        <f>IFERROR(VLOOKUP(A134,[3]soabnafar!$A:$H,6,FALSE),0)</f>
        <v>0</v>
      </c>
      <c r="S134" s="18">
        <f>IFERROR(VLOOKUP(A134,[3]soabnafar!$A:$I,7,FALSE),0)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Sim</v>
      </c>
      <c r="W134" s="18" t="str">
        <f t="shared" ref="W134:W197" si="16">IF(E134+K134+Q134&gt;0,"Sim","Não")</f>
        <v>Sim</v>
      </c>
      <c r="X134" s="18" t="str">
        <f t="shared" ref="X134:X197" si="17">IF(F134+L134+R134&gt;0,"Sim","Não")</f>
        <v>Sim</v>
      </c>
      <c r="Y134" s="18" t="str">
        <f t="shared" ref="Y134:Y197" si="18">IF(G134+M134+S134&gt;0,"Sim","Não")</f>
        <v>Sim</v>
      </c>
    </row>
    <row r="135" spans="1:25" x14ac:dyDescent="0.25">
      <c r="A135" s="19">
        <v>130040</v>
      </c>
      <c r="B135" s="18">
        <f>IFERROR(VLOOKUP(A135,[1]Monitoramento_Base_somente_Said!$A:$J,5,FALSE),0)</f>
        <v>0</v>
      </c>
      <c r="C135" s="18">
        <f>IFERROR(VLOOKUP(A135,[1]Monitoramento_Base_somente_Said!$A:$J,6,FALSE),0)</f>
        <v>11006968</v>
      </c>
      <c r="D135" s="18">
        <f>IFERROR(VLOOKUP(A135,[1]Monitoramento_Base_somente_Said!$A:$J,7,FALSE),0)</f>
        <v>0</v>
      </c>
      <c r="E135" s="18">
        <f>IFERROR(VLOOKUP(A135,[1]Monitoramento_Base_somente_Said!$A:$J,8,FALSE),0)</f>
        <v>11793180</v>
      </c>
      <c r="F135" s="18">
        <f>IFERROR(VLOOKUP(A135,[1]Monitoramento_Base_somente_Said!$A:$J,9,FALSE),0)</f>
        <v>0</v>
      </c>
      <c r="G135" s="18">
        <f>IFERROR(VLOOKUP(A135,[1]Monitoramento_Base_somente_Said!$A:$J,10,FALSE),0)</f>
        <v>3931060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IFERROR(VLOOKUP(A135,[3]soabnafar!$A:$G,2,FALSE),0)</f>
        <v>0</v>
      </c>
      <c r="O135" s="18">
        <f>IFERROR(VLOOKUP(A135,[3]soabnafar!$A:$G,3,FALSE),0)</f>
        <v>0</v>
      </c>
      <c r="P135" s="18">
        <f>IFERROR(VLOOKUP(A135,[3]soabnafar!$A:$G,4,FALSE),0)</f>
        <v>0</v>
      </c>
      <c r="Q135" s="18">
        <f>IFERROR(VLOOKUP(A135,[3]soabnafar!$A:$G,5,FALSE),0)</f>
        <v>0</v>
      </c>
      <c r="R135" s="18">
        <f>IFERROR(VLOOKUP(A135,[3]soabnafar!$A:$H,6,FALSE),0)</f>
        <v>0</v>
      </c>
      <c r="S135" s="18">
        <f>IFERROR(VLOOKUP(A135,[3]soabnafar!$A:$I,7,FALSE),0)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Sim</v>
      </c>
      <c r="X135" s="18" t="str">
        <f t="shared" si="17"/>
        <v>Não</v>
      </c>
      <c r="Y135" s="18" t="str">
        <f t="shared" si="18"/>
        <v>Sim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IFERROR(VLOOKUP(A136,[3]soabnafar!$A:$G,2,FALSE),0)</f>
        <v>0</v>
      </c>
      <c r="O136" s="18">
        <f>IFERROR(VLOOKUP(A136,[3]soabnafar!$A:$G,3,FALSE),0)</f>
        <v>0</v>
      </c>
      <c r="P136" s="18">
        <f>IFERROR(VLOOKUP(A136,[3]soabnafar!$A:$G,4,FALSE),0)</f>
        <v>0</v>
      </c>
      <c r="Q136" s="18">
        <f>IFERROR(VLOOKUP(A136,[3]soabnafar!$A:$G,5,FALSE),0)</f>
        <v>0</v>
      </c>
      <c r="R136" s="18">
        <f>IFERROR(VLOOKUP(A136,[3]soabnafar!$A:$H,6,FALSE),0)</f>
        <v>0</v>
      </c>
      <c r="S136" s="18">
        <f>IFERROR(VLOOKUP(A136,[3]soabnafar!$A:$I,7,FALSE),0)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IFERROR(VLOOKUP(A137,[3]soabnafar!$A:$G,2,FALSE),0)</f>
        <v>0</v>
      </c>
      <c r="O137" s="18">
        <f>IFERROR(VLOOKUP(A137,[3]soabnafar!$A:$G,3,FALSE),0)</f>
        <v>0</v>
      </c>
      <c r="P137" s="18">
        <f>IFERROR(VLOOKUP(A137,[3]soabnafar!$A:$G,4,FALSE),0)</f>
        <v>0</v>
      </c>
      <c r="Q137" s="18">
        <f>IFERROR(VLOOKUP(A137,[3]soabnafar!$A:$G,5,FALSE),0)</f>
        <v>0</v>
      </c>
      <c r="R137" s="18">
        <f>IFERROR(VLOOKUP(A137,[3]soabnafar!$A:$H,6,FALSE),0)</f>
        <v>0</v>
      </c>
      <c r="S137" s="18">
        <f>IFERROR(VLOOKUP(A137,[3]soabnafar!$A:$I,7,FALSE),0)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0</v>
      </c>
      <c r="C138" s="18">
        <f>IFERROR(VLOOKUP(A138,[1]Monitoramento_Base_somente_Said!$A:$J,6,FALSE),0)</f>
        <v>6717508</v>
      </c>
      <c r="D138" s="18">
        <f>IFERROR(VLOOKUP(A138,[1]Monitoramento_Base_somente_Said!$A:$J,7,FALSE),0)</f>
        <v>0</v>
      </c>
      <c r="E138" s="18">
        <f>IFERROR(VLOOKUP(A138,[1]Monitoramento_Base_somente_Said!$A:$J,8,FALSE),0)</f>
        <v>7197330</v>
      </c>
      <c r="F138" s="18">
        <f>IFERROR(VLOOKUP(A138,[1]Monitoramento_Base_somente_Said!$A:$J,9,FALSE),0)</f>
        <v>0</v>
      </c>
      <c r="G138" s="18">
        <f>IFERROR(VLOOKUP(A138,[1]Monitoramento_Base_somente_Said!$A:$J,10,FALSE),0)</f>
        <v>2399110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IFERROR(VLOOKUP(A138,[3]soabnafar!$A:$G,2,FALSE),0)</f>
        <v>0</v>
      </c>
      <c r="O138" s="18">
        <f>IFERROR(VLOOKUP(A138,[3]soabnafar!$A:$G,3,FALSE),0)</f>
        <v>0</v>
      </c>
      <c r="P138" s="18">
        <f>IFERROR(VLOOKUP(A138,[3]soabnafar!$A:$G,4,FALSE),0)</f>
        <v>0</v>
      </c>
      <c r="Q138" s="18">
        <f>IFERROR(VLOOKUP(A138,[3]soabnafar!$A:$G,5,FALSE),0)</f>
        <v>0</v>
      </c>
      <c r="R138" s="18">
        <f>IFERROR(VLOOKUP(A138,[3]soabnafar!$A:$H,6,FALSE),0)</f>
        <v>0</v>
      </c>
      <c r="S138" s="18">
        <f>IFERROR(VLOOKUP(A138,[3]soabnafar!$A:$I,7,FALSE),0)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Sim</v>
      </c>
      <c r="X138" s="18" t="str">
        <f t="shared" si="17"/>
        <v>Não</v>
      </c>
      <c r="Y138" s="18" t="str">
        <f t="shared" si="18"/>
        <v>Sim</v>
      </c>
    </row>
    <row r="139" spans="1:25" x14ac:dyDescent="0.25">
      <c r="A139" s="19">
        <v>130068</v>
      </c>
      <c r="B139" s="18">
        <f>IFERROR(VLOOKUP(A139,[1]Monitoramento_Base_somente_Said!$A:$J,5,FALSE),0)</f>
        <v>0</v>
      </c>
      <c r="C139" s="18">
        <f>IFERROR(VLOOKUP(A139,[1]Monitoramento_Base_somente_Said!$A:$J,6,FALSE),0)</f>
        <v>140</v>
      </c>
      <c r="D139" s="18">
        <f>IFERROR(VLOOKUP(A139,[1]Monitoramento_Base_somente_Said!$A:$J,7,FALSE),0)</f>
        <v>0</v>
      </c>
      <c r="E139" s="18">
        <f>IFERROR(VLOOKUP(A139,[1]Monitoramento_Base_somente_Said!$A:$J,8,FALSE),0)</f>
        <v>150</v>
      </c>
      <c r="F139" s="18">
        <f>IFERROR(VLOOKUP(A139,[1]Monitoramento_Base_somente_Said!$A:$J,9,FALSE),0)</f>
        <v>0</v>
      </c>
      <c r="G139" s="18">
        <f>IFERROR(VLOOKUP(A139,[1]Monitoramento_Base_somente_Said!$A:$J,10,FALSE),0)</f>
        <v>50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IFERROR(VLOOKUP(A139,[3]soabnafar!$A:$G,2,FALSE),0)</f>
        <v>0</v>
      </c>
      <c r="O139" s="18">
        <f>IFERROR(VLOOKUP(A139,[3]soabnafar!$A:$G,3,FALSE),0)</f>
        <v>0</v>
      </c>
      <c r="P139" s="18">
        <f>IFERROR(VLOOKUP(A139,[3]soabnafar!$A:$G,4,FALSE),0)</f>
        <v>0</v>
      </c>
      <c r="Q139" s="18">
        <f>IFERROR(VLOOKUP(A139,[3]soabnafar!$A:$G,5,FALSE),0)</f>
        <v>0</v>
      </c>
      <c r="R139" s="18">
        <f>IFERROR(VLOOKUP(A139,[3]soabnafar!$A:$H,6,FALSE),0)</f>
        <v>0</v>
      </c>
      <c r="S139" s="18">
        <f>IFERROR(VLOOKUP(A139,[3]soabnafar!$A:$I,7,FALSE),0)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Sim</v>
      </c>
      <c r="X139" s="18" t="str">
        <f t="shared" si="17"/>
        <v>Não</v>
      </c>
      <c r="Y139" s="18" t="str">
        <f t="shared" si="18"/>
        <v>Sim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IFERROR(VLOOKUP(A140,[3]soabnafar!$A:$G,2,FALSE),0)</f>
        <v>0</v>
      </c>
      <c r="O140" s="18">
        <f>IFERROR(VLOOKUP(A140,[3]soabnafar!$A:$G,3,FALSE),0)</f>
        <v>0</v>
      </c>
      <c r="P140" s="18">
        <f>IFERROR(VLOOKUP(A140,[3]soabnafar!$A:$G,4,FALSE),0)</f>
        <v>0</v>
      </c>
      <c r="Q140" s="18">
        <f>IFERROR(VLOOKUP(A140,[3]soabnafar!$A:$G,5,FALSE),0)</f>
        <v>0</v>
      </c>
      <c r="R140" s="18">
        <f>IFERROR(VLOOKUP(A140,[3]soabnafar!$A:$H,6,FALSE),0)</f>
        <v>0</v>
      </c>
      <c r="S140" s="18">
        <f>IFERROR(VLOOKUP(A140,[3]soabnafar!$A:$I,7,FALSE),0)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0</v>
      </c>
      <c r="C141" s="18">
        <f>IFERROR(VLOOKUP(A141,[1]Monitoramento_Base_somente_Said!$A:$J,6,FALSE),0)</f>
        <v>66307416</v>
      </c>
      <c r="D141" s="18">
        <f>IFERROR(VLOOKUP(A141,[1]Monitoramento_Base_somente_Said!$A:$J,7,FALSE),0)</f>
        <v>0</v>
      </c>
      <c r="E141" s="18">
        <f>IFERROR(VLOOKUP(A141,[1]Monitoramento_Base_somente_Said!$A:$J,8,FALSE),0)</f>
        <v>71043660</v>
      </c>
      <c r="F141" s="18">
        <f>IFERROR(VLOOKUP(A141,[1]Monitoramento_Base_somente_Said!$A:$J,9,FALSE),0)</f>
        <v>0</v>
      </c>
      <c r="G141" s="18">
        <f>IFERROR(VLOOKUP(A141,[1]Monitoramento_Base_somente_Said!$A:$J,10,FALSE),0)</f>
        <v>23681220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IFERROR(VLOOKUP(A141,[3]soabnafar!$A:$G,2,FALSE),0)</f>
        <v>0</v>
      </c>
      <c r="O141" s="18">
        <f>IFERROR(VLOOKUP(A141,[3]soabnafar!$A:$G,3,FALSE),0)</f>
        <v>0</v>
      </c>
      <c r="P141" s="18">
        <f>IFERROR(VLOOKUP(A141,[3]soabnafar!$A:$G,4,FALSE),0)</f>
        <v>0</v>
      </c>
      <c r="Q141" s="18">
        <f>IFERROR(VLOOKUP(A141,[3]soabnafar!$A:$G,5,FALSE),0)</f>
        <v>0</v>
      </c>
      <c r="R141" s="18">
        <f>IFERROR(VLOOKUP(A141,[3]soabnafar!$A:$H,6,FALSE),0)</f>
        <v>0</v>
      </c>
      <c r="S141" s="18">
        <f>IFERROR(VLOOKUP(A141,[3]soabnafar!$A:$I,7,FALSE),0)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Sim</v>
      </c>
      <c r="X141" s="18" t="str">
        <f t="shared" si="17"/>
        <v>Não</v>
      </c>
      <c r="Y141" s="18" t="str">
        <f t="shared" si="18"/>
        <v>Sim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IFERROR(VLOOKUP(A142,[3]soabnafar!$A:$G,2,FALSE),0)</f>
        <v>0</v>
      </c>
      <c r="O142" s="18">
        <f>IFERROR(VLOOKUP(A142,[3]soabnafar!$A:$G,3,FALSE),0)</f>
        <v>0</v>
      </c>
      <c r="P142" s="18">
        <f>IFERROR(VLOOKUP(A142,[3]soabnafar!$A:$G,4,FALSE),0)</f>
        <v>0</v>
      </c>
      <c r="Q142" s="18">
        <f>IFERROR(VLOOKUP(A142,[3]soabnafar!$A:$G,5,FALSE),0)</f>
        <v>0</v>
      </c>
      <c r="R142" s="18">
        <f>IFERROR(VLOOKUP(A142,[3]soabnafar!$A:$H,6,FALSE),0)</f>
        <v>0</v>
      </c>
      <c r="S142" s="18">
        <f>IFERROR(VLOOKUP(A142,[3]soabnafar!$A:$I,7,FALSE),0)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IFERROR(VLOOKUP(A143,[3]soabnafar!$A:$G,2,FALSE),0)</f>
        <v>0</v>
      </c>
      <c r="O143" s="18">
        <f>IFERROR(VLOOKUP(A143,[3]soabnafar!$A:$G,3,FALSE),0)</f>
        <v>0</v>
      </c>
      <c r="P143" s="18">
        <f>IFERROR(VLOOKUP(A143,[3]soabnafar!$A:$G,4,FALSE),0)</f>
        <v>0</v>
      </c>
      <c r="Q143" s="18">
        <f>IFERROR(VLOOKUP(A143,[3]soabnafar!$A:$G,5,FALSE),0)</f>
        <v>0</v>
      </c>
      <c r="R143" s="18">
        <f>IFERROR(VLOOKUP(A143,[3]soabnafar!$A:$H,6,FALSE),0)</f>
        <v>0</v>
      </c>
      <c r="S143" s="18">
        <f>IFERROR(VLOOKUP(A143,[3]soabnafar!$A:$I,7,FALSE),0)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IFERROR(VLOOKUP(A144,[3]soabnafar!$A:$G,2,FALSE),0)</f>
        <v>0</v>
      </c>
      <c r="O144" s="18">
        <f>IFERROR(VLOOKUP(A144,[3]soabnafar!$A:$G,3,FALSE),0)</f>
        <v>0</v>
      </c>
      <c r="P144" s="18">
        <f>IFERROR(VLOOKUP(A144,[3]soabnafar!$A:$G,4,FALSE),0)</f>
        <v>0</v>
      </c>
      <c r="Q144" s="18">
        <f>IFERROR(VLOOKUP(A144,[3]soabnafar!$A:$G,5,FALSE),0)</f>
        <v>0</v>
      </c>
      <c r="R144" s="18">
        <f>IFERROR(VLOOKUP(A144,[3]soabnafar!$A:$H,6,FALSE),0)</f>
        <v>0</v>
      </c>
      <c r="S144" s="18">
        <f>IFERROR(VLOOKUP(A144,[3]soabnafar!$A:$I,7,FALSE),0)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142410</v>
      </c>
      <c r="D145" s="18">
        <f>IFERROR(VLOOKUP(A145,[1]Monitoramento_Base_somente_Said!$A:$J,7,FALSE),0)</f>
        <v>247</v>
      </c>
      <c r="E145" s="18">
        <f>IFERROR(VLOOKUP(A145,[1]Monitoramento_Base_somente_Said!$A:$J,8,FALSE),0)</f>
        <v>15428650</v>
      </c>
      <c r="F145" s="18">
        <f>IFERROR(VLOOKUP(A145,[1]Monitoramento_Base_somente_Said!$A:$J,9,FALSE),0)</f>
        <v>66968</v>
      </c>
      <c r="G145" s="18">
        <f>IFERROR(VLOOKUP(A145,[1]Monitoramento_Base_somente_Said!$A:$J,10,FALSE),0)</f>
        <v>5410591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IFERROR(VLOOKUP(A145,[3]soabnafar!$A:$G,2,FALSE),0)</f>
        <v>0</v>
      </c>
      <c r="O145" s="18">
        <f>IFERROR(VLOOKUP(A145,[3]soabnafar!$A:$G,3,FALSE),0)</f>
        <v>0</v>
      </c>
      <c r="P145" s="18">
        <f>IFERROR(VLOOKUP(A145,[3]soabnafar!$A:$G,4,FALSE),0)</f>
        <v>0</v>
      </c>
      <c r="Q145" s="18">
        <f>IFERROR(VLOOKUP(A145,[3]soabnafar!$A:$G,5,FALSE),0)</f>
        <v>0</v>
      </c>
      <c r="R145" s="18">
        <f>IFERROR(VLOOKUP(A145,[3]soabnafar!$A:$H,6,FALSE),0)</f>
        <v>0</v>
      </c>
      <c r="S145" s="18">
        <f>IFERROR(VLOOKUP(A145,[3]soabnafar!$A:$I,7,FALSE),0)</f>
        <v>0</v>
      </c>
      <c r="T145" s="18" t="str">
        <f t="shared" si="13"/>
        <v>Não</v>
      </c>
      <c r="U145" s="18" t="str">
        <f t="shared" si="14"/>
        <v>Sim</v>
      </c>
      <c r="V145" s="18" t="str">
        <f t="shared" si="15"/>
        <v>Sim</v>
      </c>
      <c r="W145" s="18" t="str">
        <f t="shared" si="16"/>
        <v>Sim</v>
      </c>
      <c r="X145" s="18" t="str">
        <f t="shared" si="17"/>
        <v>Sim</v>
      </c>
      <c r="Y145" s="18" t="str">
        <f t="shared" si="18"/>
        <v>Sim</v>
      </c>
    </row>
    <row r="146" spans="1:25" x14ac:dyDescent="0.25">
      <c r="A146" s="19">
        <v>130115</v>
      </c>
      <c r="B146" s="18">
        <f>IFERROR(VLOOKUP(A146,[1]Monitoramento_Base_somente_Said!$A:$J,5,FALSE),0)</f>
        <v>0</v>
      </c>
      <c r="C146" s="18">
        <f>IFERROR(VLOOKUP(A146,[1]Monitoramento_Base_somente_Said!$A:$J,6,FALSE),0)</f>
        <v>19018356</v>
      </c>
      <c r="D146" s="18">
        <f>IFERROR(VLOOKUP(A146,[1]Monitoramento_Base_somente_Said!$A:$J,7,FALSE),0)</f>
        <v>0</v>
      </c>
      <c r="E146" s="18">
        <f>IFERROR(VLOOKUP(A146,[1]Monitoramento_Base_somente_Said!$A:$J,8,FALSE),0)</f>
        <v>20376780</v>
      </c>
      <c r="F146" s="18">
        <f>IFERROR(VLOOKUP(A146,[1]Monitoramento_Base_somente_Said!$A:$J,9,FALSE),0)</f>
        <v>0</v>
      </c>
      <c r="G146" s="18">
        <f>IFERROR(VLOOKUP(A146,[1]Monitoramento_Base_somente_Said!$A:$J,10,FALSE),0)</f>
        <v>6791970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IFERROR(VLOOKUP(A146,[3]soabnafar!$A:$G,2,FALSE),0)</f>
        <v>0</v>
      </c>
      <c r="O146" s="18">
        <f>IFERROR(VLOOKUP(A146,[3]soabnafar!$A:$G,3,FALSE),0)</f>
        <v>0</v>
      </c>
      <c r="P146" s="18">
        <f>IFERROR(VLOOKUP(A146,[3]soabnafar!$A:$G,4,FALSE),0)</f>
        <v>0</v>
      </c>
      <c r="Q146" s="18">
        <f>IFERROR(VLOOKUP(A146,[3]soabnafar!$A:$G,5,FALSE),0)</f>
        <v>0</v>
      </c>
      <c r="R146" s="18">
        <f>IFERROR(VLOOKUP(A146,[3]soabnafar!$A:$H,6,FALSE),0)</f>
        <v>0</v>
      </c>
      <c r="S146" s="18">
        <f>IFERROR(VLOOKUP(A146,[3]soabnafar!$A:$I,7,FALSE),0)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Sim</v>
      </c>
      <c r="X146" s="18" t="str">
        <f t="shared" si="17"/>
        <v>Não</v>
      </c>
      <c r="Y146" s="18" t="str">
        <f t="shared" si="18"/>
        <v>Sim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IFERROR(VLOOKUP(A147,[3]soabnafar!$A:$G,2,FALSE),0)</f>
        <v>0</v>
      </c>
      <c r="O147" s="18">
        <f>IFERROR(VLOOKUP(A147,[3]soabnafar!$A:$G,3,FALSE),0)</f>
        <v>0</v>
      </c>
      <c r="P147" s="18">
        <f>IFERROR(VLOOKUP(A147,[3]soabnafar!$A:$G,4,FALSE),0)</f>
        <v>0</v>
      </c>
      <c r="Q147" s="18">
        <f>IFERROR(VLOOKUP(A147,[3]soabnafar!$A:$G,5,FALSE),0)</f>
        <v>0</v>
      </c>
      <c r="R147" s="18">
        <f>IFERROR(VLOOKUP(A147,[3]soabnafar!$A:$H,6,FALSE),0)</f>
        <v>0</v>
      </c>
      <c r="S147" s="18">
        <f>IFERROR(VLOOKUP(A147,[3]soabnafar!$A:$I,7,FALSE),0)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IFERROR(VLOOKUP(A148,[3]soabnafar!$A:$G,2,FALSE),0)</f>
        <v>0</v>
      </c>
      <c r="O148" s="18">
        <f>IFERROR(VLOOKUP(A148,[3]soabnafar!$A:$G,3,FALSE),0)</f>
        <v>0</v>
      </c>
      <c r="P148" s="18">
        <f>IFERROR(VLOOKUP(A148,[3]soabnafar!$A:$G,4,FALSE),0)</f>
        <v>0</v>
      </c>
      <c r="Q148" s="18">
        <f>IFERROR(VLOOKUP(A148,[3]soabnafar!$A:$G,5,FALSE),0)</f>
        <v>0</v>
      </c>
      <c r="R148" s="18">
        <f>IFERROR(VLOOKUP(A148,[3]soabnafar!$A:$H,6,FALSE),0)</f>
        <v>0</v>
      </c>
      <c r="S148" s="18">
        <f>IFERROR(VLOOKUP(A148,[3]soabnafar!$A:$I,7,FALSE),0)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563285</v>
      </c>
      <c r="C149" s="18">
        <f>IFERROR(VLOOKUP(A149,[1]Monitoramento_Base_somente_Said!$A:$J,6,FALSE),0)</f>
        <v>29983644</v>
      </c>
      <c r="D149" s="18">
        <f>IFERROR(VLOOKUP(A149,[1]Monitoramento_Base_somente_Said!$A:$J,7,FALSE),0)</f>
        <v>262411</v>
      </c>
      <c r="E149" s="18">
        <f>IFERROR(VLOOKUP(A149,[1]Monitoramento_Base_somente_Said!$A:$J,8,FALSE),0)</f>
        <v>73484551</v>
      </c>
      <c r="F149" s="18">
        <f>IFERROR(VLOOKUP(A149,[1]Monitoramento_Base_somente_Said!$A:$J,9,FALSE),0)</f>
        <v>174373</v>
      </c>
      <c r="G149" s="18">
        <f>IFERROR(VLOOKUP(A149,[1]Monitoramento_Base_somente_Said!$A:$J,10,FALSE),0)</f>
        <v>23287317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IFERROR(VLOOKUP(A149,[3]soabnafar!$A:$G,2,FALSE),0)</f>
        <v>0</v>
      </c>
      <c r="O149" s="18">
        <f>IFERROR(VLOOKUP(A149,[3]soabnafar!$A:$G,3,FALSE),0)</f>
        <v>0</v>
      </c>
      <c r="P149" s="18">
        <f>IFERROR(VLOOKUP(A149,[3]soabnafar!$A:$G,4,FALSE),0)</f>
        <v>0</v>
      </c>
      <c r="Q149" s="18">
        <f>IFERROR(VLOOKUP(A149,[3]soabnafar!$A:$G,5,FALSE),0)</f>
        <v>0</v>
      </c>
      <c r="R149" s="18">
        <f>IFERROR(VLOOKUP(A149,[3]soabnafar!$A:$H,6,FALSE),0)</f>
        <v>0</v>
      </c>
      <c r="S149" s="18">
        <f>IFERROR(VLOOKUP(A149,[3]soabnafar!$A:$I,7,FALSE),0)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Sim</v>
      </c>
      <c r="W149" s="18" t="str">
        <f t="shared" si="16"/>
        <v>Sim</v>
      </c>
      <c r="X149" s="18" t="str">
        <f t="shared" si="17"/>
        <v>Sim</v>
      </c>
      <c r="Y149" s="18" t="str">
        <f t="shared" si="18"/>
        <v>Sim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IFERROR(VLOOKUP(A150,[3]soabnafar!$A:$G,2,FALSE),0)</f>
        <v>0</v>
      </c>
      <c r="O150" s="18">
        <f>IFERROR(VLOOKUP(A150,[3]soabnafar!$A:$G,3,FALSE),0)</f>
        <v>0</v>
      </c>
      <c r="P150" s="18">
        <f>IFERROR(VLOOKUP(A150,[3]soabnafar!$A:$G,4,FALSE),0)</f>
        <v>0</v>
      </c>
      <c r="Q150" s="18">
        <f>IFERROR(VLOOKUP(A150,[3]soabnafar!$A:$G,5,FALSE),0)</f>
        <v>0</v>
      </c>
      <c r="R150" s="18">
        <f>IFERROR(VLOOKUP(A150,[3]soabnafar!$A:$H,6,FALSE),0)</f>
        <v>0</v>
      </c>
      <c r="S150" s="18">
        <f>IFERROR(VLOOKUP(A150,[3]soabnafar!$A:$I,7,FALSE),0)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IFERROR(VLOOKUP(A151,[3]soabnafar!$A:$G,2,FALSE),0)</f>
        <v>0</v>
      </c>
      <c r="O151" s="18">
        <f>IFERROR(VLOOKUP(A151,[3]soabnafar!$A:$G,3,FALSE),0)</f>
        <v>0</v>
      </c>
      <c r="P151" s="18">
        <f>IFERROR(VLOOKUP(A151,[3]soabnafar!$A:$G,4,FALSE),0)</f>
        <v>0</v>
      </c>
      <c r="Q151" s="18">
        <f>IFERROR(VLOOKUP(A151,[3]soabnafar!$A:$G,5,FALSE),0)</f>
        <v>0</v>
      </c>
      <c r="R151" s="18">
        <f>IFERROR(VLOOKUP(A151,[3]soabnafar!$A:$H,6,FALSE),0)</f>
        <v>0</v>
      </c>
      <c r="S151" s="18">
        <f>IFERROR(VLOOKUP(A151,[3]soabnafar!$A:$I,7,FALSE),0)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89992</v>
      </c>
      <c r="C152" s="18">
        <f>IFERROR(VLOOKUP(A152,[1]Monitoramento_Base_somente_Said!$A:$J,6,FALSE),0)</f>
        <v>13301045</v>
      </c>
      <c r="D152" s="18">
        <f>IFERROR(VLOOKUP(A152,[1]Monitoramento_Base_somente_Said!$A:$J,7,FALSE),0)</f>
        <v>41462</v>
      </c>
      <c r="E152" s="18">
        <f>IFERROR(VLOOKUP(A152,[1]Monitoramento_Base_somente_Said!$A:$J,8,FALSE),0)</f>
        <v>13956449</v>
      </c>
      <c r="F152" s="18">
        <f>IFERROR(VLOOKUP(A152,[1]Monitoramento_Base_somente_Said!$A:$J,9,FALSE),0)</f>
        <v>13690</v>
      </c>
      <c r="G152" s="18">
        <f>IFERROR(VLOOKUP(A152,[1]Monitoramento_Base_somente_Said!$A:$J,10,FALSE),0)</f>
        <v>5175485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IFERROR(VLOOKUP(A152,[3]soabnafar!$A:$G,2,FALSE),0)</f>
        <v>0</v>
      </c>
      <c r="O152" s="18">
        <f>IFERROR(VLOOKUP(A152,[3]soabnafar!$A:$G,3,FALSE),0)</f>
        <v>0</v>
      </c>
      <c r="P152" s="18">
        <f>IFERROR(VLOOKUP(A152,[3]soabnafar!$A:$G,4,FALSE),0)</f>
        <v>0</v>
      </c>
      <c r="Q152" s="18">
        <f>IFERROR(VLOOKUP(A152,[3]soabnafar!$A:$G,5,FALSE),0)</f>
        <v>0</v>
      </c>
      <c r="R152" s="18">
        <f>IFERROR(VLOOKUP(A152,[3]soabnafar!$A:$H,6,FALSE),0)</f>
        <v>0</v>
      </c>
      <c r="S152" s="18">
        <f>IFERROR(VLOOKUP(A152,[3]soabnafar!$A:$I,7,FALSE),0)</f>
        <v>0</v>
      </c>
      <c r="T152" s="18" t="str">
        <f t="shared" si="13"/>
        <v>Sim</v>
      </c>
      <c r="U152" s="18" t="str">
        <f t="shared" si="14"/>
        <v>Sim</v>
      </c>
      <c r="V152" s="18" t="str">
        <f t="shared" si="15"/>
        <v>Sim</v>
      </c>
      <c r="W152" s="18" t="str">
        <f t="shared" si="16"/>
        <v>Sim</v>
      </c>
      <c r="X152" s="18" t="str">
        <f t="shared" si="17"/>
        <v>Sim</v>
      </c>
      <c r="Y152" s="18" t="str">
        <f t="shared" si="18"/>
        <v>Sim</v>
      </c>
    </row>
    <row r="153" spans="1:25" x14ac:dyDescent="0.25">
      <c r="A153" s="19">
        <v>130170</v>
      </c>
      <c r="B153" s="18">
        <f>IFERROR(VLOOKUP(A153,[1]Monitoramento_Base_somente_Said!$A:$J,5,FALSE),0)</f>
        <v>96241</v>
      </c>
      <c r="C153" s="18">
        <f>IFERROR(VLOOKUP(A153,[1]Monitoramento_Base_somente_Said!$A:$J,6,FALSE),0)</f>
        <v>20134406</v>
      </c>
      <c r="D153" s="18">
        <f>IFERROR(VLOOKUP(A153,[1]Monitoramento_Base_somente_Said!$A:$J,7,FALSE),0)</f>
        <v>100946</v>
      </c>
      <c r="E153" s="18">
        <f>IFERROR(VLOOKUP(A153,[1]Monitoramento_Base_somente_Said!$A:$J,8,FALSE),0)</f>
        <v>19730998</v>
      </c>
      <c r="F153" s="18">
        <f>IFERROR(VLOOKUP(A153,[1]Monitoramento_Base_somente_Said!$A:$J,9,FALSE),0)</f>
        <v>34604</v>
      </c>
      <c r="G153" s="18">
        <f>IFERROR(VLOOKUP(A153,[1]Monitoramento_Base_somente_Said!$A:$J,10,FALSE),0)</f>
        <v>7149950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IFERROR(VLOOKUP(A153,[3]soabnafar!$A:$G,2,FALSE),0)</f>
        <v>0</v>
      </c>
      <c r="O153" s="18">
        <f>IFERROR(VLOOKUP(A153,[3]soabnafar!$A:$G,3,FALSE),0)</f>
        <v>0</v>
      </c>
      <c r="P153" s="18">
        <f>IFERROR(VLOOKUP(A153,[3]soabnafar!$A:$G,4,FALSE),0)</f>
        <v>0</v>
      </c>
      <c r="Q153" s="18">
        <f>IFERROR(VLOOKUP(A153,[3]soabnafar!$A:$G,5,FALSE),0)</f>
        <v>0</v>
      </c>
      <c r="R153" s="18">
        <f>IFERROR(VLOOKUP(A153,[3]soabnafar!$A:$H,6,FALSE),0)</f>
        <v>0</v>
      </c>
      <c r="S153" s="18">
        <f>IFERROR(VLOOKUP(A153,[3]soabnafar!$A:$I,7,FALSE),0)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Sim</v>
      </c>
      <c r="W153" s="18" t="str">
        <f t="shared" si="16"/>
        <v>Sim</v>
      </c>
      <c r="X153" s="18" t="str">
        <f t="shared" si="17"/>
        <v>Sim</v>
      </c>
      <c r="Y153" s="18" t="str">
        <f t="shared" si="18"/>
        <v>Sim</v>
      </c>
    </row>
    <row r="154" spans="1:25" x14ac:dyDescent="0.25">
      <c r="A154" s="19">
        <v>130180</v>
      </c>
      <c r="B154" s="18">
        <f>IFERROR(VLOOKUP(A154,[1]Monitoramento_Base_somente_Said!$A:$J,5,FALSE),0)</f>
        <v>0</v>
      </c>
      <c r="C154" s="18">
        <f>IFERROR(VLOOKUP(A154,[1]Monitoramento_Base_somente_Said!$A:$J,6,FALSE),0)</f>
        <v>17411563</v>
      </c>
      <c r="D154" s="18">
        <f>IFERROR(VLOOKUP(A154,[1]Monitoramento_Base_somente_Said!$A:$J,7,FALSE),0)</f>
        <v>48012</v>
      </c>
      <c r="E154" s="18">
        <f>IFERROR(VLOOKUP(A154,[1]Monitoramento_Base_somente_Said!$A:$J,8,FALSE),0)</f>
        <v>16905536</v>
      </c>
      <c r="F154" s="18">
        <f>IFERROR(VLOOKUP(A154,[1]Monitoramento_Base_somente_Said!$A:$J,9,FALSE),0)</f>
        <v>0</v>
      </c>
      <c r="G154" s="18">
        <f>IFERROR(VLOOKUP(A154,[1]Monitoramento_Base_somente_Said!$A:$J,10,FALSE),0)</f>
        <v>5035463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IFERROR(VLOOKUP(A154,[3]soabnafar!$A:$G,2,FALSE),0)</f>
        <v>0</v>
      </c>
      <c r="O154" s="18">
        <f>IFERROR(VLOOKUP(A154,[3]soabnafar!$A:$G,3,FALSE),0)</f>
        <v>0</v>
      </c>
      <c r="P154" s="18">
        <f>IFERROR(VLOOKUP(A154,[3]soabnafar!$A:$G,4,FALSE),0)</f>
        <v>0</v>
      </c>
      <c r="Q154" s="18">
        <f>IFERROR(VLOOKUP(A154,[3]soabnafar!$A:$G,5,FALSE),0)</f>
        <v>0</v>
      </c>
      <c r="R154" s="18">
        <f>IFERROR(VLOOKUP(A154,[3]soabnafar!$A:$H,6,FALSE),0)</f>
        <v>0</v>
      </c>
      <c r="S154" s="18">
        <f>IFERROR(VLOOKUP(A154,[3]soabnafar!$A:$I,7,FALSE),0)</f>
        <v>0</v>
      </c>
      <c r="T154" s="18" t="str">
        <f t="shared" si="13"/>
        <v>Não</v>
      </c>
      <c r="U154" s="18" t="str">
        <f t="shared" si="14"/>
        <v>Sim</v>
      </c>
      <c r="V154" s="18" t="str">
        <f t="shared" si="15"/>
        <v>Sim</v>
      </c>
      <c r="W154" s="18" t="str">
        <f t="shared" si="16"/>
        <v>Sim</v>
      </c>
      <c r="X154" s="18" t="str">
        <f t="shared" si="17"/>
        <v>Não</v>
      </c>
      <c r="Y154" s="18" t="str">
        <f t="shared" si="18"/>
        <v>Sim</v>
      </c>
    </row>
    <row r="155" spans="1:25" x14ac:dyDescent="0.25">
      <c r="A155" s="19">
        <v>130185</v>
      </c>
      <c r="B155" s="18">
        <f>IFERROR(VLOOKUP(A155,[1]Monitoramento_Base_somente_Said!$A:$J,5,FALSE),0)</f>
        <v>102209</v>
      </c>
      <c r="C155" s="18">
        <f>IFERROR(VLOOKUP(A155,[1]Monitoramento_Base_somente_Said!$A:$J,6,FALSE),0)</f>
        <v>60636667</v>
      </c>
      <c r="D155" s="18">
        <f>IFERROR(VLOOKUP(A155,[1]Monitoramento_Base_somente_Said!$A:$J,7,FALSE),0)</f>
        <v>20789</v>
      </c>
      <c r="E155" s="18">
        <f>IFERROR(VLOOKUP(A155,[1]Monitoramento_Base_somente_Said!$A:$J,8,FALSE),0)</f>
        <v>63977210</v>
      </c>
      <c r="F155" s="18">
        <f>IFERROR(VLOOKUP(A155,[1]Monitoramento_Base_somente_Said!$A:$J,9,FALSE),0)</f>
        <v>1920</v>
      </c>
      <c r="G155" s="18">
        <f>IFERROR(VLOOKUP(A155,[1]Monitoramento_Base_somente_Said!$A:$J,10,FALSE),0)</f>
        <v>21149250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IFERROR(VLOOKUP(A155,[3]soabnafar!$A:$G,2,FALSE),0)</f>
        <v>0</v>
      </c>
      <c r="O155" s="18">
        <f>IFERROR(VLOOKUP(A155,[3]soabnafar!$A:$G,3,FALSE),0)</f>
        <v>0</v>
      </c>
      <c r="P155" s="18">
        <f>IFERROR(VLOOKUP(A155,[3]soabnafar!$A:$G,4,FALSE),0)</f>
        <v>0</v>
      </c>
      <c r="Q155" s="18">
        <f>IFERROR(VLOOKUP(A155,[3]soabnafar!$A:$G,5,FALSE),0)</f>
        <v>0</v>
      </c>
      <c r="R155" s="18">
        <f>IFERROR(VLOOKUP(A155,[3]soabnafar!$A:$H,6,FALSE),0)</f>
        <v>0</v>
      </c>
      <c r="S155" s="18">
        <f>IFERROR(VLOOKUP(A155,[3]soabnafar!$A:$I,7,FALSE),0)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Sim</v>
      </c>
      <c r="W155" s="18" t="str">
        <f t="shared" si="16"/>
        <v>Sim</v>
      </c>
      <c r="X155" s="18" t="str">
        <f t="shared" si="17"/>
        <v>Sim</v>
      </c>
      <c r="Y155" s="18" t="str">
        <f t="shared" si="18"/>
        <v>Sim</v>
      </c>
    </row>
    <row r="156" spans="1:25" x14ac:dyDescent="0.25">
      <c r="A156" s="19">
        <v>130190</v>
      </c>
      <c r="B156" s="18">
        <f>IFERROR(VLOOKUP(A156,[1]Monitoramento_Base_somente_Said!$A:$J,5,FALSE),0)</f>
        <v>49043</v>
      </c>
      <c r="C156" s="18">
        <f>IFERROR(VLOOKUP(A156,[1]Monitoramento_Base_somente_Said!$A:$J,6,FALSE),0)</f>
        <v>6373270</v>
      </c>
      <c r="D156" s="18">
        <f>IFERROR(VLOOKUP(A156,[1]Monitoramento_Base_somente_Said!$A:$J,7,FALSE),0)</f>
        <v>52837</v>
      </c>
      <c r="E156" s="18">
        <f>IFERROR(VLOOKUP(A156,[1]Monitoramento_Base_somente_Said!$A:$J,8,FALSE),0)</f>
        <v>6470044</v>
      </c>
      <c r="F156" s="18">
        <f>IFERROR(VLOOKUP(A156,[1]Monitoramento_Base_somente_Said!$A:$J,9,FALSE),0)</f>
        <v>8550</v>
      </c>
      <c r="G156" s="18">
        <f>IFERROR(VLOOKUP(A156,[1]Monitoramento_Base_somente_Said!$A:$J,10,FALSE),0)</f>
        <v>1939346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IFERROR(VLOOKUP(A156,[3]soabnafar!$A:$G,2,FALSE),0)</f>
        <v>0</v>
      </c>
      <c r="O156" s="18">
        <f>IFERROR(VLOOKUP(A156,[3]soabnafar!$A:$G,3,FALSE),0)</f>
        <v>0</v>
      </c>
      <c r="P156" s="18">
        <f>IFERROR(VLOOKUP(A156,[3]soabnafar!$A:$G,4,FALSE),0)</f>
        <v>0</v>
      </c>
      <c r="Q156" s="18">
        <f>IFERROR(VLOOKUP(A156,[3]soabnafar!$A:$G,5,FALSE),0)</f>
        <v>0</v>
      </c>
      <c r="R156" s="18">
        <f>IFERROR(VLOOKUP(A156,[3]soabnafar!$A:$H,6,FALSE),0)</f>
        <v>0</v>
      </c>
      <c r="S156" s="18">
        <f>IFERROR(VLOOKUP(A156,[3]soabnafar!$A:$I,7,FALSE),0)</f>
        <v>0</v>
      </c>
      <c r="T156" s="18" t="str">
        <f t="shared" si="13"/>
        <v>Sim</v>
      </c>
      <c r="U156" s="18" t="str">
        <f t="shared" si="14"/>
        <v>Sim</v>
      </c>
      <c r="V156" s="18" t="str">
        <f t="shared" si="15"/>
        <v>Sim</v>
      </c>
      <c r="W156" s="18" t="str">
        <f t="shared" si="16"/>
        <v>Sim</v>
      </c>
      <c r="X156" s="18" t="str">
        <f t="shared" si="17"/>
        <v>Sim</v>
      </c>
      <c r="Y156" s="18" t="str">
        <f t="shared" si="18"/>
        <v>Sim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IFERROR(VLOOKUP(A157,[3]soabnafar!$A:$G,2,FALSE),0)</f>
        <v>0</v>
      </c>
      <c r="O157" s="18">
        <f>IFERROR(VLOOKUP(A157,[3]soabnafar!$A:$G,3,FALSE),0)</f>
        <v>0</v>
      </c>
      <c r="P157" s="18">
        <f>IFERROR(VLOOKUP(A157,[3]soabnafar!$A:$G,4,FALSE),0)</f>
        <v>0</v>
      </c>
      <c r="Q157" s="18">
        <f>IFERROR(VLOOKUP(A157,[3]soabnafar!$A:$G,5,FALSE),0)</f>
        <v>0</v>
      </c>
      <c r="R157" s="18">
        <f>IFERROR(VLOOKUP(A157,[3]soabnafar!$A:$H,6,FALSE),0)</f>
        <v>0</v>
      </c>
      <c r="S157" s="18">
        <f>IFERROR(VLOOKUP(A157,[3]soabnafar!$A:$I,7,FALSE),0)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68879</v>
      </c>
      <c r="C158" s="18">
        <f>IFERROR(VLOOKUP(A158,[1]Monitoramento_Base_somente_Said!$A:$J,6,FALSE),0)</f>
        <v>14057089</v>
      </c>
      <c r="D158" s="18">
        <f>IFERROR(VLOOKUP(A158,[1]Monitoramento_Base_somente_Said!$A:$J,7,FALSE),0)</f>
        <v>67352</v>
      </c>
      <c r="E158" s="18">
        <f>IFERROR(VLOOKUP(A158,[1]Monitoramento_Base_somente_Said!$A:$J,8,FALSE),0)</f>
        <v>13930434</v>
      </c>
      <c r="F158" s="18">
        <f>IFERROR(VLOOKUP(A158,[1]Monitoramento_Base_somente_Said!$A:$J,9,FALSE),0)</f>
        <v>9285</v>
      </c>
      <c r="G158" s="18">
        <f>IFERROR(VLOOKUP(A158,[1]Monitoramento_Base_somente_Said!$A:$J,10,FALSE),0)</f>
        <v>4517369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IFERROR(VLOOKUP(A158,[3]soabnafar!$A:$G,2,FALSE),0)</f>
        <v>0</v>
      </c>
      <c r="O158" s="18">
        <f>IFERROR(VLOOKUP(A158,[3]soabnafar!$A:$G,3,FALSE),0)</f>
        <v>0</v>
      </c>
      <c r="P158" s="18">
        <f>IFERROR(VLOOKUP(A158,[3]soabnafar!$A:$G,4,FALSE),0)</f>
        <v>0</v>
      </c>
      <c r="Q158" s="18">
        <f>IFERROR(VLOOKUP(A158,[3]soabnafar!$A:$G,5,FALSE),0)</f>
        <v>0</v>
      </c>
      <c r="R158" s="18">
        <f>IFERROR(VLOOKUP(A158,[3]soabnafar!$A:$H,6,FALSE),0)</f>
        <v>0</v>
      </c>
      <c r="S158" s="18">
        <f>IFERROR(VLOOKUP(A158,[3]soabnafar!$A:$I,7,FALSE),0)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Sim</v>
      </c>
      <c r="W158" s="18" t="str">
        <f t="shared" si="16"/>
        <v>Sim</v>
      </c>
      <c r="X158" s="18" t="str">
        <f t="shared" si="17"/>
        <v>Sim</v>
      </c>
      <c r="Y158" s="18" t="str">
        <f t="shared" si="18"/>
        <v>Sim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IFERROR(VLOOKUP(A159,[3]soabnafar!$A:$G,2,FALSE),0)</f>
        <v>0</v>
      </c>
      <c r="O159" s="18">
        <f>IFERROR(VLOOKUP(A159,[3]soabnafar!$A:$G,3,FALSE),0)</f>
        <v>0</v>
      </c>
      <c r="P159" s="18">
        <f>IFERROR(VLOOKUP(A159,[3]soabnafar!$A:$G,4,FALSE),0)</f>
        <v>0</v>
      </c>
      <c r="Q159" s="18">
        <f>IFERROR(VLOOKUP(A159,[3]soabnafar!$A:$G,5,FALSE),0)</f>
        <v>0</v>
      </c>
      <c r="R159" s="18">
        <f>IFERROR(VLOOKUP(A159,[3]soabnafar!$A:$H,6,FALSE),0)</f>
        <v>0</v>
      </c>
      <c r="S159" s="18">
        <f>IFERROR(VLOOKUP(A159,[3]soabnafar!$A:$I,7,FALSE),0)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IFERROR(VLOOKUP(A160,[3]soabnafar!$A:$G,2,FALSE),0)</f>
        <v>0</v>
      </c>
      <c r="O160" s="18">
        <f>IFERROR(VLOOKUP(A160,[3]soabnafar!$A:$G,3,FALSE),0)</f>
        <v>0</v>
      </c>
      <c r="P160" s="18">
        <f>IFERROR(VLOOKUP(A160,[3]soabnafar!$A:$G,4,FALSE),0)</f>
        <v>0</v>
      </c>
      <c r="Q160" s="18">
        <f>IFERROR(VLOOKUP(A160,[3]soabnafar!$A:$G,5,FALSE),0)</f>
        <v>0</v>
      </c>
      <c r="R160" s="18">
        <f>IFERROR(VLOOKUP(A160,[3]soabnafar!$A:$H,6,FALSE),0)</f>
        <v>0</v>
      </c>
      <c r="S160" s="18">
        <f>IFERROR(VLOOKUP(A160,[3]soabnafar!$A:$I,7,FALSE),0)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IFERROR(VLOOKUP(A161,[3]soabnafar!$A:$G,2,FALSE),0)</f>
        <v>0</v>
      </c>
      <c r="O161" s="18">
        <f>IFERROR(VLOOKUP(A161,[3]soabnafar!$A:$G,3,FALSE),0)</f>
        <v>0</v>
      </c>
      <c r="P161" s="18">
        <f>IFERROR(VLOOKUP(A161,[3]soabnafar!$A:$G,4,FALSE),0)</f>
        <v>0</v>
      </c>
      <c r="Q161" s="18">
        <f>IFERROR(VLOOKUP(A161,[3]soabnafar!$A:$G,5,FALSE),0)</f>
        <v>0</v>
      </c>
      <c r="R161" s="18">
        <f>IFERROR(VLOOKUP(A161,[3]soabnafar!$A:$H,6,FALSE),0)</f>
        <v>0</v>
      </c>
      <c r="S161" s="18">
        <f>IFERROR(VLOOKUP(A161,[3]soabnafar!$A:$I,7,FALSE),0)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IFERROR(VLOOKUP(A162,[3]soabnafar!$A:$G,2,FALSE),0)</f>
        <v>0</v>
      </c>
      <c r="O162" s="18">
        <f>IFERROR(VLOOKUP(A162,[3]soabnafar!$A:$G,3,FALSE),0)</f>
        <v>0</v>
      </c>
      <c r="P162" s="18">
        <f>IFERROR(VLOOKUP(A162,[3]soabnafar!$A:$G,4,FALSE),0)</f>
        <v>0</v>
      </c>
      <c r="Q162" s="18">
        <f>IFERROR(VLOOKUP(A162,[3]soabnafar!$A:$G,5,FALSE),0)</f>
        <v>0</v>
      </c>
      <c r="R162" s="18">
        <f>IFERROR(VLOOKUP(A162,[3]soabnafar!$A:$H,6,FALSE),0)</f>
        <v>0</v>
      </c>
      <c r="S162" s="18">
        <f>IFERROR(VLOOKUP(A162,[3]soabnafar!$A:$I,7,FALSE),0)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0</v>
      </c>
      <c r="C163" s="18">
        <f>IFERROR(VLOOKUP(A163,[1]Monitoramento_Base_somente_Said!$A:$J,6,FALSE),0)</f>
        <v>53225327</v>
      </c>
      <c r="D163" s="18">
        <f>IFERROR(VLOOKUP(A163,[1]Monitoramento_Base_somente_Said!$A:$J,7,FALSE),0)</f>
        <v>0</v>
      </c>
      <c r="E163" s="18">
        <f>IFERROR(VLOOKUP(A163,[1]Monitoramento_Base_somente_Said!$A:$J,8,FALSE),0)</f>
        <v>77192307</v>
      </c>
      <c r="F163" s="18">
        <f>IFERROR(VLOOKUP(A163,[1]Monitoramento_Base_somente_Said!$A:$J,9,FALSE),0)</f>
        <v>0</v>
      </c>
      <c r="G163" s="18">
        <f>IFERROR(VLOOKUP(A163,[1]Monitoramento_Base_somente_Said!$A:$J,10,FALSE),0)</f>
        <v>30197767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IFERROR(VLOOKUP(A163,[3]soabnafar!$A:$G,2,FALSE),0)</f>
        <v>0</v>
      </c>
      <c r="O163" s="18">
        <f>IFERROR(VLOOKUP(A163,[3]soabnafar!$A:$G,3,FALSE),0)</f>
        <v>0</v>
      </c>
      <c r="P163" s="18">
        <f>IFERROR(VLOOKUP(A163,[3]soabnafar!$A:$G,4,FALSE),0)</f>
        <v>0</v>
      </c>
      <c r="Q163" s="18">
        <f>IFERROR(VLOOKUP(A163,[3]soabnafar!$A:$G,5,FALSE),0)</f>
        <v>0</v>
      </c>
      <c r="R163" s="18">
        <f>IFERROR(VLOOKUP(A163,[3]soabnafar!$A:$H,6,FALSE),0)</f>
        <v>0</v>
      </c>
      <c r="S163" s="18">
        <f>IFERROR(VLOOKUP(A163,[3]soabnafar!$A:$I,7,FALSE),0)</f>
        <v>0</v>
      </c>
      <c r="T163" s="18" t="str">
        <f t="shared" si="13"/>
        <v>Não</v>
      </c>
      <c r="U163" s="18" t="str">
        <f t="shared" si="14"/>
        <v>Sim</v>
      </c>
      <c r="V163" s="18" t="str">
        <f t="shared" si="15"/>
        <v>Não</v>
      </c>
      <c r="W163" s="18" t="str">
        <f t="shared" si="16"/>
        <v>Sim</v>
      </c>
      <c r="X163" s="18" t="str">
        <f t="shared" si="17"/>
        <v>Não</v>
      </c>
      <c r="Y163" s="18" t="str">
        <f t="shared" si="18"/>
        <v>Sim</v>
      </c>
    </row>
    <row r="164" spans="1:25" x14ac:dyDescent="0.25">
      <c r="A164" s="19">
        <v>130255</v>
      </c>
      <c r="B164" s="18">
        <f>IFERROR(VLOOKUP(A164,[1]Monitoramento_Base_somente_Said!$A:$J,5,FALSE),0)</f>
        <v>1050</v>
      </c>
      <c r="C164" s="18">
        <f>IFERROR(VLOOKUP(A164,[1]Monitoramento_Base_somente_Said!$A:$J,6,FALSE),0)</f>
        <v>333263</v>
      </c>
      <c r="D164" s="18">
        <f>IFERROR(VLOOKUP(A164,[1]Monitoramento_Base_somente_Said!$A:$J,7,FALSE),0)</f>
        <v>8451</v>
      </c>
      <c r="E164" s="18">
        <f>IFERROR(VLOOKUP(A164,[1]Monitoramento_Base_somente_Said!$A:$J,8,FALSE),0)</f>
        <v>942796</v>
      </c>
      <c r="F164" s="18">
        <f>IFERROR(VLOOKUP(A164,[1]Monitoramento_Base_somente_Said!$A:$J,9,FALSE),0)</f>
        <v>17397</v>
      </c>
      <c r="G164" s="18">
        <f>IFERROR(VLOOKUP(A164,[1]Monitoramento_Base_somente_Said!$A:$J,10,FALSE),0)</f>
        <v>297612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IFERROR(VLOOKUP(A164,[3]soabnafar!$A:$G,2,FALSE),0)</f>
        <v>0</v>
      </c>
      <c r="O164" s="18">
        <f>IFERROR(VLOOKUP(A164,[3]soabnafar!$A:$G,3,FALSE),0)</f>
        <v>0</v>
      </c>
      <c r="P164" s="18">
        <f>IFERROR(VLOOKUP(A164,[3]soabnafar!$A:$G,4,FALSE),0)</f>
        <v>0</v>
      </c>
      <c r="Q164" s="18">
        <f>IFERROR(VLOOKUP(A164,[3]soabnafar!$A:$G,5,FALSE),0)</f>
        <v>0</v>
      </c>
      <c r="R164" s="18">
        <f>IFERROR(VLOOKUP(A164,[3]soabnafar!$A:$H,6,FALSE),0)</f>
        <v>0</v>
      </c>
      <c r="S164" s="18">
        <f>IFERROR(VLOOKUP(A164,[3]soabnafar!$A:$I,7,FALSE),0)</f>
        <v>0</v>
      </c>
      <c r="T164" s="18" t="str">
        <f t="shared" si="13"/>
        <v>Sim</v>
      </c>
      <c r="U164" s="18" t="str">
        <f t="shared" si="14"/>
        <v>Sim</v>
      </c>
      <c r="V164" s="18" t="str">
        <f t="shared" si="15"/>
        <v>Sim</v>
      </c>
      <c r="W164" s="18" t="str">
        <f t="shared" si="16"/>
        <v>Sim</v>
      </c>
      <c r="X164" s="18" t="str">
        <f t="shared" si="17"/>
        <v>Sim</v>
      </c>
      <c r="Y164" s="18" t="str">
        <f t="shared" si="18"/>
        <v>Sim</v>
      </c>
    </row>
    <row r="165" spans="1:25" x14ac:dyDescent="0.25">
      <c r="A165" s="19">
        <v>130270</v>
      </c>
      <c r="B165" s="18">
        <f>IFERROR(VLOOKUP(A165,[1]Monitoramento_Base_somente_Said!$A:$J,5,FALSE),0)</f>
        <v>722181</v>
      </c>
      <c r="C165" s="18">
        <f>IFERROR(VLOOKUP(A165,[1]Monitoramento_Base_somente_Said!$A:$J,6,FALSE),0)</f>
        <v>88973936</v>
      </c>
      <c r="D165" s="18">
        <f>IFERROR(VLOOKUP(A165,[1]Monitoramento_Base_somente_Said!$A:$J,7,FALSE),0)</f>
        <v>314004</v>
      </c>
      <c r="E165" s="18">
        <f>IFERROR(VLOOKUP(A165,[1]Monitoramento_Base_somente_Said!$A:$J,8,FALSE),0)</f>
        <v>105678206</v>
      </c>
      <c r="F165" s="18">
        <f>IFERROR(VLOOKUP(A165,[1]Monitoramento_Base_somente_Said!$A:$J,9,FALSE),0)</f>
        <v>483552</v>
      </c>
      <c r="G165" s="18">
        <f>IFERROR(VLOOKUP(A165,[1]Monitoramento_Base_somente_Said!$A:$J,10,FALSE),0)</f>
        <v>33900411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IFERROR(VLOOKUP(A165,[3]soabnafar!$A:$G,2,FALSE),0)</f>
        <v>0</v>
      </c>
      <c r="O165" s="18">
        <f>IFERROR(VLOOKUP(A165,[3]soabnafar!$A:$G,3,FALSE),0)</f>
        <v>0</v>
      </c>
      <c r="P165" s="18">
        <f>IFERROR(VLOOKUP(A165,[3]soabnafar!$A:$G,4,FALSE),0)</f>
        <v>0</v>
      </c>
      <c r="Q165" s="18">
        <f>IFERROR(VLOOKUP(A165,[3]soabnafar!$A:$G,5,FALSE),0)</f>
        <v>0</v>
      </c>
      <c r="R165" s="18">
        <f>IFERROR(VLOOKUP(A165,[3]soabnafar!$A:$H,6,FALSE),0)</f>
        <v>0</v>
      </c>
      <c r="S165" s="18">
        <f>IFERROR(VLOOKUP(A165,[3]soabnafar!$A:$I,7,FALSE),0)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Sim</v>
      </c>
      <c r="W165" s="18" t="str">
        <f t="shared" si="16"/>
        <v>Sim</v>
      </c>
      <c r="X165" s="18" t="str">
        <f t="shared" si="17"/>
        <v>Sim</v>
      </c>
      <c r="Y165" s="18" t="str">
        <f t="shared" si="18"/>
        <v>Sim</v>
      </c>
    </row>
    <row r="166" spans="1:25" x14ac:dyDescent="0.25">
      <c r="A166" s="19">
        <v>130280</v>
      </c>
      <c r="B166" s="18">
        <f>IFERROR(VLOOKUP(A166,[1]Monitoramento_Base_somente_Said!$A:$J,5,FALSE),0)</f>
        <v>12436</v>
      </c>
      <c r="C166" s="18">
        <f>IFERROR(VLOOKUP(A166,[1]Monitoramento_Base_somente_Said!$A:$J,6,FALSE),0)</f>
        <v>4077556</v>
      </c>
      <c r="D166" s="18">
        <f>IFERROR(VLOOKUP(A166,[1]Monitoramento_Base_somente_Said!$A:$J,7,FALSE),0)</f>
        <v>1280</v>
      </c>
      <c r="E166" s="18">
        <f>IFERROR(VLOOKUP(A166,[1]Monitoramento_Base_somente_Said!$A:$J,8,FALSE),0)</f>
        <v>4801490</v>
      </c>
      <c r="F166" s="18">
        <f>IFERROR(VLOOKUP(A166,[1]Monitoramento_Base_somente_Said!$A:$J,9,FALSE),0)</f>
        <v>7000</v>
      </c>
      <c r="G166" s="18">
        <f>IFERROR(VLOOKUP(A166,[1]Monitoramento_Base_somente_Said!$A:$J,10,FALSE),0)</f>
        <v>1549817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IFERROR(VLOOKUP(A166,[3]soabnafar!$A:$G,2,FALSE),0)</f>
        <v>0</v>
      </c>
      <c r="O166" s="18">
        <f>IFERROR(VLOOKUP(A166,[3]soabnafar!$A:$G,3,FALSE),0)</f>
        <v>0</v>
      </c>
      <c r="P166" s="18">
        <f>IFERROR(VLOOKUP(A166,[3]soabnafar!$A:$G,4,FALSE),0)</f>
        <v>0</v>
      </c>
      <c r="Q166" s="18">
        <f>IFERROR(VLOOKUP(A166,[3]soabnafar!$A:$G,5,FALSE),0)</f>
        <v>0</v>
      </c>
      <c r="R166" s="18">
        <f>IFERROR(VLOOKUP(A166,[3]soabnafar!$A:$H,6,FALSE),0)</f>
        <v>0</v>
      </c>
      <c r="S166" s="18">
        <f>IFERROR(VLOOKUP(A166,[3]soabnafar!$A:$I,7,FALSE),0)</f>
        <v>0</v>
      </c>
      <c r="T166" s="18" t="str">
        <f t="shared" si="13"/>
        <v>Sim</v>
      </c>
      <c r="U166" s="18" t="str">
        <f t="shared" si="14"/>
        <v>Sim</v>
      </c>
      <c r="V166" s="18" t="str">
        <f t="shared" si="15"/>
        <v>Sim</v>
      </c>
      <c r="W166" s="18" t="str">
        <f t="shared" si="16"/>
        <v>Sim</v>
      </c>
      <c r="X166" s="18" t="str">
        <f t="shared" si="17"/>
        <v>Sim</v>
      </c>
      <c r="Y166" s="18" t="str">
        <f t="shared" si="18"/>
        <v>Sim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IFERROR(VLOOKUP(A167,[3]soabnafar!$A:$G,2,FALSE),0)</f>
        <v>0</v>
      </c>
      <c r="O167" s="18">
        <f>IFERROR(VLOOKUP(A167,[3]soabnafar!$A:$G,3,FALSE),0)</f>
        <v>0</v>
      </c>
      <c r="P167" s="18">
        <f>IFERROR(VLOOKUP(A167,[3]soabnafar!$A:$G,4,FALSE),0)</f>
        <v>0</v>
      </c>
      <c r="Q167" s="18">
        <f>IFERROR(VLOOKUP(A167,[3]soabnafar!$A:$G,5,FALSE),0)</f>
        <v>0</v>
      </c>
      <c r="R167" s="18">
        <f>IFERROR(VLOOKUP(A167,[3]soabnafar!$A:$H,6,FALSE),0)</f>
        <v>0</v>
      </c>
      <c r="S167" s="18">
        <f>IFERROR(VLOOKUP(A167,[3]soabnafar!$A:$I,7,FALSE),0)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0</v>
      </c>
      <c r="C168" s="18">
        <f>IFERROR(VLOOKUP(A168,[1]Monitoramento_Base_somente_Said!$A:$J,6,FALSE),0)</f>
        <v>6761300</v>
      </c>
      <c r="D168" s="18">
        <f>IFERROR(VLOOKUP(A168,[1]Monitoramento_Base_somente_Said!$A:$J,7,FALSE),0)</f>
        <v>0</v>
      </c>
      <c r="E168" s="18">
        <f>IFERROR(VLOOKUP(A168,[1]Monitoramento_Base_somente_Said!$A:$J,8,FALSE),0)</f>
        <v>7244250</v>
      </c>
      <c r="F168" s="18">
        <f>IFERROR(VLOOKUP(A168,[1]Monitoramento_Base_somente_Said!$A:$J,9,FALSE),0)</f>
        <v>0</v>
      </c>
      <c r="G168" s="18">
        <f>IFERROR(VLOOKUP(A168,[1]Monitoramento_Base_somente_Said!$A:$J,10,FALSE),0)</f>
        <v>2414750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IFERROR(VLOOKUP(A168,[3]soabnafar!$A:$G,2,FALSE),0)</f>
        <v>0</v>
      </c>
      <c r="O168" s="18">
        <f>IFERROR(VLOOKUP(A168,[3]soabnafar!$A:$G,3,FALSE),0)</f>
        <v>0</v>
      </c>
      <c r="P168" s="18">
        <f>IFERROR(VLOOKUP(A168,[3]soabnafar!$A:$G,4,FALSE),0)</f>
        <v>0</v>
      </c>
      <c r="Q168" s="18">
        <f>IFERROR(VLOOKUP(A168,[3]soabnafar!$A:$G,5,FALSE),0)</f>
        <v>0</v>
      </c>
      <c r="R168" s="18">
        <f>IFERROR(VLOOKUP(A168,[3]soabnafar!$A:$H,6,FALSE),0)</f>
        <v>0</v>
      </c>
      <c r="S168" s="18">
        <f>IFERROR(VLOOKUP(A168,[3]soabnafar!$A:$I,7,FALSE),0)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Sim</v>
      </c>
      <c r="X168" s="18" t="str">
        <f t="shared" si="17"/>
        <v>Não</v>
      </c>
      <c r="Y168" s="18" t="str">
        <f t="shared" si="18"/>
        <v>Sim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IFERROR(VLOOKUP(A169,[3]soabnafar!$A:$G,2,FALSE),0)</f>
        <v>0</v>
      </c>
      <c r="O169" s="18">
        <f>IFERROR(VLOOKUP(A169,[3]soabnafar!$A:$G,3,FALSE),0)</f>
        <v>0</v>
      </c>
      <c r="P169" s="18">
        <f>IFERROR(VLOOKUP(A169,[3]soabnafar!$A:$G,4,FALSE),0)</f>
        <v>0</v>
      </c>
      <c r="Q169" s="18">
        <f>IFERROR(VLOOKUP(A169,[3]soabnafar!$A:$G,5,FALSE),0)</f>
        <v>0</v>
      </c>
      <c r="R169" s="18">
        <f>IFERROR(VLOOKUP(A169,[3]soabnafar!$A:$H,6,FALSE),0)</f>
        <v>0</v>
      </c>
      <c r="S169" s="18">
        <f>IFERROR(VLOOKUP(A169,[3]soabnafar!$A:$I,7,FALSE),0)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92450</v>
      </c>
      <c r="C170" s="18">
        <f>IFERROR(VLOOKUP(A170,[1]Monitoramento_Base_somente_Said!$A:$J,6,FALSE),0)</f>
        <v>58903714</v>
      </c>
      <c r="D170" s="18">
        <f>IFERROR(VLOOKUP(A170,[1]Monitoramento_Base_somente_Said!$A:$J,7,FALSE),0)</f>
        <v>102332</v>
      </c>
      <c r="E170" s="18">
        <f>IFERROR(VLOOKUP(A170,[1]Monitoramento_Base_somente_Said!$A:$J,8,FALSE),0)</f>
        <v>64075996</v>
      </c>
      <c r="F170" s="18">
        <f>IFERROR(VLOOKUP(A170,[1]Monitoramento_Base_somente_Said!$A:$J,9,FALSE),0)</f>
        <v>42114</v>
      </c>
      <c r="G170" s="18">
        <f>IFERROR(VLOOKUP(A170,[1]Monitoramento_Base_somente_Said!$A:$J,10,FALSE),0)</f>
        <v>20747287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IFERROR(VLOOKUP(A170,[3]soabnafar!$A:$G,2,FALSE),0)</f>
        <v>0</v>
      </c>
      <c r="O170" s="18">
        <f>IFERROR(VLOOKUP(A170,[3]soabnafar!$A:$G,3,FALSE),0)</f>
        <v>0</v>
      </c>
      <c r="P170" s="18">
        <f>IFERROR(VLOOKUP(A170,[3]soabnafar!$A:$G,4,FALSE),0)</f>
        <v>0</v>
      </c>
      <c r="Q170" s="18">
        <f>IFERROR(VLOOKUP(A170,[3]soabnafar!$A:$G,5,FALSE),0)</f>
        <v>0</v>
      </c>
      <c r="R170" s="18">
        <f>IFERROR(VLOOKUP(A170,[3]soabnafar!$A:$H,6,FALSE),0)</f>
        <v>0</v>
      </c>
      <c r="S170" s="18">
        <f>IFERROR(VLOOKUP(A170,[3]soabnafar!$A:$I,7,FALSE),0)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Sim</v>
      </c>
      <c r="W170" s="18" t="str">
        <f t="shared" si="16"/>
        <v>Sim</v>
      </c>
      <c r="X170" s="18" t="str">
        <f t="shared" si="17"/>
        <v>Sim</v>
      </c>
      <c r="Y170" s="18" t="str">
        <f t="shared" si="18"/>
        <v>Sim</v>
      </c>
    </row>
    <row r="171" spans="1:25" x14ac:dyDescent="0.25">
      <c r="A171" s="19">
        <v>130330</v>
      </c>
      <c r="B171" s="18">
        <f>IFERROR(VLOOKUP(A171,[1]Monitoramento_Base_somente_Said!$A:$J,5,FALSE),0)</f>
        <v>0</v>
      </c>
      <c r="C171" s="18">
        <f>IFERROR(VLOOKUP(A171,[1]Monitoramento_Base_somente_Said!$A:$J,6,FALSE),0)</f>
        <v>2325960</v>
      </c>
      <c r="D171" s="18">
        <f>IFERROR(VLOOKUP(A171,[1]Monitoramento_Base_somente_Said!$A:$J,7,FALSE),0)</f>
        <v>0</v>
      </c>
      <c r="E171" s="18">
        <f>IFERROR(VLOOKUP(A171,[1]Monitoramento_Base_somente_Said!$A:$J,8,FALSE),0)</f>
        <v>2492100</v>
      </c>
      <c r="F171" s="18">
        <f>IFERROR(VLOOKUP(A171,[1]Monitoramento_Base_somente_Said!$A:$J,9,FALSE),0)</f>
        <v>0</v>
      </c>
      <c r="G171" s="18">
        <f>IFERROR(VLOOKUP(A171,[1]Monitoramento_Base_somente_Said!$A:$J,10,FALSE),0)</f>
        <v>830700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IFERROR(VLOOKUP(A171,[3]soabnafar!$A:$G,2,FALSE),0)</f>
        <v>0</v>
      </c>
      <c r="O171" s="18">
        <f>IFERROR(VLOOKUP(A171,[3]soabnafar!$A:$G,3,FALSE),0)</f>
        <v>0</v>
      </c>
      <c r="P171" s="18">
        <f>IFERROR(VLOOKUP(A171,[3]soabnafar!$A:$G,4,FALSE),0)</f>
        <v>0</v>
      </c>
      <c r="Q171" s="18">
        <f>IFERROR(VLOOKUP(A171,[3]soabnafar!$A:$G,5,FALSE),0)</f>
        <v>0</v>
      </c>
      <c r="R171" s="18">
        <f>IFERROR(VLOOKUP(A171,[3]soabnafar!$A:$H,6,FALSE),0)</f>
        <v>0</v>
      </c>
      <c r="S171" s="18">
        <f>IFERROR(VLOOKUP(A171,[3]soabnafar!$A:$I,7,FALSE),0)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Sim</v>
      </c>
      <c r="X171" s="18" t="str">
        <f t="shared" si="17"/>
        <v>Não</v>
      </c>
      <c r="Y171" s="18" t="str">
        <f t="shared" si="18"/>
        <v>Sim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IFERROR(VLOOKUP(A172,[3]soabnafar!$A:$G,2,FALSE),0)</f>
        <v>0</v>
      </c>
      <c r="O172" s="18">
        <f>IFERROR(VLOOKUP(A172,[3]soabnafar!$A:$G,3,FALSE),0)</f>
        <v>0</v>
      </c>
      <c r="P172" s="18">
        <f>IFERROR(VLOOKUP(A172,[3]soabnafar!$A:$G,4,FALSE),0)</f>
        <v>0</v>
      </c>
      <c r="Q172" s="18">
        <f>IFERROR(VLOOKUP(A172,[3]soabnafar!$A:$G,5,FALSE),0)</f>
        <v>0</v>
      </c>
      <c r="R172" s="18">
        <f>IFERROR(VLOOKUP(A172,[3]soabnafar!$A:$H,6,FALSE),0)</f>
        <v>0</v>
      </c>
      <c r="S172" s="18">
        <f>IFERROR(VLOOKUP(A172,[3]soabnafar!$A:$I,7,FALSE),0)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IFERROR(VLOOKUP(A173,[3]soabnafar!$A:$G,2,FALSE),0)</f>
        <v>0</v>
      </c>
      <c r="O173" s="18">
        <f>IFERROR(VLOOKUP(A173,[3]soabnafar!$A:$G,3,FALSE),0)</f>
        <v>0</v>
      </c>
      <c r="P173" s="18">
        <f>IFERROR(VLOOKUP(A173,[3]soabnafar!$A:$G,4,FALSE),0)</f>
        <v>0</v>
      </c>
      <c r="Q173" s="18">
        <f>IFERROR(VLOOKUP(A173,[3]soabnafar!$A:$G,5,FALSE),0)</f>
        <v>0</v>
      </c>
      <c r="R173" s="18">
        <f>IFERROR(VLOOKUP(A173,[3]soabnafar!$A:$H,6,FALSE),0)</f>
        <v>0</v>
      </c>
      <c r="S173" s="18">
        <f>IFERROR(VLOOKUP(A173,[3]soabnafar!$A:$I,7,FALSE),0)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34643</v>
      </c>
      <c r="C174" s="18">
        <f>IFERROR(VLOOKUP(A174,[1]Monitoramento_Base_somente_Said!$A:$J,6,FALSE),0)</f>
        <v>63674754</v>
      </c>
      <c r="D174" s="18">
        <f>IFERROR(VLOOKUP(A174,[1]Monitoramento_Base_somente_Said!$A:$J,7,FALSE),0)</f>
        <v>156</v>
      </c>
      <c r="E174" s="18">
        <f>IFERROR(VLOOKUP(A174,[1]Monitoramento_Base_somente_Said!$A:$J,8,FALSE),0)</f>
        <v>67817156</v>
      </c>
      <c r="F174" s="18">
        <f>IFERROR(VLOOKUP(A174,[1]Monitoramento_Base_somente_Said!$A:$J,9,FALSE),0)</f>
        <v>0</v>
      </c>
      <c r="G174" s="18">
        <f>IFERROR(VLOOKUP(A174,[1]Monitoramento_Base_somente_Said!$A:$J,10,FALSE),0)</f>
        <v>22552609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IFERROR(VLOOKUP(A174,[3]soabnafar!$A:$G,2,FALSE),0)</f>
        <v>0</v>
      </c>
      <c r="O174" s="18">
        <f>IFERROR(VLOOKUP(A174,[3]soabnafar!$A:$G,3,FALSE),0)</f>
        <v>0</v>
      </c>
      <c r="P174" s="18">
        <f>IFERROR(VLOOKUP(A174,[3]soabnafar!$A:$G,4,FALSE),0)</f>
        <v>0</v>
      </c>
      <c r="Q174" s="18">
        <f>IFERROR(VLOOKUP(A174,[3]soabnafar!$A:$G,5,FALSE),0)</f>
        <v>0</v>
      </c>
      <c r="R174" s="18">
        <f>IFERROR(VLOOKUP(A174,[3]soabnafar!$A:$H,6,FALSE),0)</f>
        <v>0</v>
      </c>
      <c r="S174" s="18">
        <f>IFERROR(VLOOKUP(A174,[3]soabnafar!$A:$I,7,FALSE),0)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Sim</v>
      </c>
      <c r="W174" s="18" t="str">
        <f t="shared" si="16"/>
        <v>Sim</v>
      </c>
      <c r="X174" s="18" t="str">
        <f t="shared" si="17"/>
        <v>Não</v>
      </c>
      <c r="Y174" s="18" t="str">
        <f t="shared" si="18"/>
        <v>Sim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IFERROR(VLOOKUP(A175,[3]soabnafar!$A:$G,2,FALSE),0)</f>
        <v>0</v>
      </c>
      <c r="O175" s="18">
        <f>IFERROR(VLOOKUP(A175,[3]soabnafar!$A:$G,3,FALSE),0)</f>
        <v>0</v>
      </c>
      <c r="P175" s="18">
        <f>IFERROR(VLOOKUP(A175,[3]soabnafar!$A:$G,4,FALSE),0)</f>
        <v>0</v>
      </c>
      <c r="Q175" s="18">
        <f>IFERROR(VLOOKUP(A175,[3]soabnafar!$A:$G,5,FALSE),0)</f>
        <v>0</v>
      </c>
      <c r="R175" s="18">
        <f>IFERROR(VLOOKUP(A175,[3]soabnafar!$A:$H,6,FALSE),0)</f>
        <v>0</v>
      </c>
      <c r="S175" s="18">
        <f>IFERROR(VLOOKUP(A175,[3]soabnafar!$A:$I,7,FALSE),0)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IFERROR(VLOOKUP(A176,[3]soabnafar!$A:$G,2,FALSE),0)</f>
        <v>0</v>
      </c>
      <c r="O176" s="18">
        <f>IFERROR(VLOOKUP(A176,[3]soabnafar!$A:$G,3,FALSE),0)</f>
        <v>0</v>
      </c>
      <c r="P176" s="18">
        <f>IFERROR(VLOOKUP(A176,[3]soabnafar!$A:$G,4,FALSE),0)</f>
        <v>0</v>
      </c>
      <c r="Q176" s="18">
        <f>IFERROR(VLOOKUP(A176,[3]soabnafar!$A:$G,5,FALSE),0)</f>
        <v>0</v>
      </c>
      <c r="R176" s="18">
        <f>IFERROR(VLOOKUP(A176,[3]soabnafar!$A:$H,6,FALSE),0)</f>
        <v>0</v>
      </c>
      <c r="S176" s="18">
        <f>IFERROR(VLOOKUP(A176,[3]soabnafar!$A:$I,7,FALSE),0)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IFERROR(VLOOKUP(A177,[3]soabnafar!$A:$G,2,FALSE),0)</f>
        <v>0</v>
      </c>
      <c r="O177" s="18">
        <f>IFERROR(VLOOKUP(A177,[3]soabnafar!$A:$G,3,FALSE),0)</f>
        <v>0</v>
      </c>
      <c r="P177" s="18">
        <f>IFERROR(VLOOKUP(A177,[3]soabnafar!$A:$G,4,FALSE),0)</f>
        <v>0</v>
      </c>
      <c r="Q177" s="18">
        <f>IFERROR(VLOOKUP(A177,[3]soabnafar!$A:$G,5,FALSE),0)</f>
        <v>0</v>
      </c>
      <c r="R177" s="18">
        <f>IFERROR(VLOOKUP(A177,[3]soabnafar!$A:$H,6,FALSE),0)</f>
        <v>0</v>
      </c>
      <c r="S177" s="18">
        <f>IFERROR(VLOOKUP(A177,[3]soabnafar!$A:$I,7,FALSE),0)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0</v>
      </c>
      <c r="C178" s="18">
        <f>IFERROR(VLOOKUP(A178,[1]Monitoramento_Base_somente_Said!$A:$J,6,FALSE),0)</f>
        <v>35916804</v>
      </c>
      <c r="D178" s="18">
        <f>IFERROR(VLOOKUP(A178,[1]Monitoramento_Base_somente_Said!$A:$J,7,FALSE),0)</f>
        <v>0</v>
      </c>
      <c r="E178" s="18">
        <f>IFERROR(VLOOKUP(A178,[1]Monitoramento_Base_somente_Said!$A:$J,8,FALSE),0)</f>
        <v>38482290</v>
      </c>
      <c r="F178" s="18">
        <f>IFERROR(VLOOKUP(A178,[1]Monitoramento_Base_somente_Said!$A:$J,9,FALSE),0)</f>
        <v>0</v>
      </c>
      <c r="G178" s="18">
        <f>IFERROR(VLOOKUP(A178,[1]Monitoramento_Base_somente_Said!$A:$J,10,FALSE),0)</f>
        <v>12827430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IFERROR(VLOOKUP(A178,[3]soabnafar!$A:$G,2,FALSE),0)</f>
        <v>0</v>
      </c>
      <c r="O178" s="18">
        <f>IFERROR(VLOOKUP(A178,[3]soabnafar!$A:$G,3,FALSE),0)</f>
        <v>0</v>
      </c>
      <c r="P178" s="18">
        <f>IFERROR(VLOOKUP(A178,[3]soabnafar!$A:$G,4,FALSE),0)</f>
        <v>0</v>
      </c>
      <c r="Q178" s="18">
        <f>IFERROR(VLOOKUP(A178,[3]soabnafar!$A:$G,5,FALSE),0)</f>
        <v>0</v>
      </c>
      <c r="R178" s="18">
        <f>IFERROR(VLOOKUP(A178,[3]soabnafar!$A:$H,6,FALSE),0)</f>
        <v>0</v>
      </c>
      <c r="S178" s="18">
        <f>IFERROR(VLOOKUP(A178,[3]soabnafar!$A:$I,7,FALSE),0)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Sim</v>
      </c>
      <c r="X178" s="18" t="str">
        <f t="shared" si="17"/>
        <v>Não</v>
      </c>
      <c r="Y178" s="18" t="str">
        <f t="shared" si="18"/>
        <v>Sim</v>
      </c>
    </row>
    <row r="179" spans="1:25" x14ac:dyDescent="0.25">
      <c r="A179" s="19">
        <v>130390</v>
      </c>
      <c r="B179" s="18">
        <f>IFERROR(VLOOKUP(A179,[1]Monitoramento_Base_somente_Said!$A:$J,5,FALSE),0)</f>
        <v>38435</v>
      </c>
      <c r="C179" s="18">
        <f>IFERROR(VLOOKUP(A179,[1]Monitoramento_Base_somente_Said!$A:$J,6,FALSE),0)</f>
        <v>16581658</v>
      </c>
      <c r="D179" s="18">
        <f>IFERROR(VLOOKUP(A179,[1]Monitoramento_Base_somente_Said!$A:$J,7,FALSE),0)</f>
        <v>32732</v>
      </c>
      <c r="E179" s="18">
        <f>IFERROR(VLOOKUP(A179,[1]Monitoramento_Base_somente_Said!$A:$J,8,FALSE),0)</f>
        <v>19775118</v>
      </c>
      <c r="F179" s="18">
        <f>IFERROR(VLOOKUP(A179,[1]Monitoramento_Base_somente_Said!$A:$J,9,FALSE),0)</f>
        <v>178070</v>
      </c>
      <c r="G179" s="18">
        <f>IFERROR(VLOOKUP(A179,[1]Monitoramento_Base_somente_Said!$A:$J,10,FALSE),0)</f>
        <v>7776370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IFERROR(VLOOKUP(A179,[3]soabnafar!$A:$G,2,FALSE),0)</f>
        <v>0</v>
      </c>
      <c r="O179" s="18">
        <f>IFERROR(VLOOKUP(A179,[3]soabnafar!$A:$G,3,FALSE),0)</f>
        <v>0</v>
      </c>
      <c r="P179" s="18">
        <f>IFERROR(VLOOKUP(A179,[3]soabnafar!$A:$G,4,FALSE),0)</f>
        <v>0</v>
      </c>
      <c r="Q179" s="18">
        <f>IFERROR(VLOOKUP(A179,[3]soabnafar!$A:$G,5,FALSE),0)</f>
        <v>0</v>
      </c>
      <c r="R179" s="18">
        <f>IFERROR(VLOOKUP(A179,[3]soabnafar!$A:$H,6,FALSE),0)</f>
        <v>0</v>
      </c>
      <c r="S179" s="18">
        <f>IFERROR(VLOOKUP(A179,[3]soabnafar!$A:$I,7,FALSE),0)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Sim</v>
      </c>
      <c r="W179" s="18" t="str">
        <f t="shared" si="16"/>
        <v>Sim</v>
      </c>
      <c r="X179" s="18" t="str">
        <f t="shared" si="17"/>
        <v>Sim</v>
      </c>
      <c r="Y179" s="18" t="str">
        <f t="shared" si="18"/>
        <v>Sim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755209</v>
      </c>
      <c r="D180" s="18">
        <f>IFERROR(VLOOKUP(A180,[1]Monitoramento_Base_somente_Said!$A:$J,7,FALSE),0)</f>
        <v>1084</v>
      </c>
      <c r="E180" s="18">
        <f>IFERROR(VLOOKUP(A180,[1]Monitoramento_Base_somente_Said!$A:$J,8,FALSE),0)</f>
        <v>11821651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5591650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IFERROR(VLOOKUP(A180,[3]soabnafar!$A:$G,2,FALSE),0)</f>
        <v>0</v>
      </c>
      <c r="O180" s="18">
        <f>IFERROR(VLOOKUP(A180,[3]soabnafar!$A:$G,3,FALSE),0)</f>
        <v>0</v>
      </c>
      <c r="P180" s="18">
        <f>IFERROR(VLOOKUP(A180,[3]soabnafar!$A:$G,4,FALSE),0)</f>
        <v>0</v>
      </c>
      <c r="Q180" s="18">
        <f>IFERROR(VLOOKUP(A180,[3]soabnafar!$A:$G,5,FALSE),0)</f>
        <v>0</v>
      </c>
      <c r="R180" s="18">
        <f>IFERROR(VLOOKUP(A180,[3]soabnafar!$A:$H,6,FALSE),0)</f>
        <v>0</v>
      </c>
      <c r="S180" s="18">
        <f>IFERROR(VLOOKUP(A180,[3]soabnafar!$A:$I,7,FALSE),0)</f>
        <v>0</v>
      </c>
      <c r="T180" s="18" t="str">
        <f t="shared" si="13"/>
        <v>Não</v>
      </c>
      <c r="U180" s="18" t="str">
        <f t="shared" si="14"/>
        <v>Sim</v>
      </c>
      <c r="V180" s="18" t="str">
        <f t="shared" si="15"/>
        <v>Sim</v>
      </c>
      <c r="W180" s="18" t="str">
        <f t="shared" si="16"/>
        <v>Sim</v>
      </c>
      <c r="X180" s="18" t="str">
        <f t="shared" si="17"/>
        <v>Não</v>
      </c>
      <c r="Y180" s="18" t="str">
        <f t="shared" si="18"/>
        <v>Sim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1117081</v>
      </c>
      <c r="D181" s="18">
        <f>IFERROR(VLOOKUP(A181,[1]Monitoramento_Base_somente_Said!$A:$J,7,FALSE),0)</f>
        <v>15398</v>
      </c>
      <c r="E181" s="18">
        <f>IFERROR(VLOOKUP(A181,[1]Monitoramento_Base_somente_Said!$A:$J,8,FALSE),0)</f>
        <v>8892317</v>
      </c>
      <c r="F181" s="18">
        <f>IFERROR(VLOOKUP(A181,[1]Monitoramento_Base_somente_Said!$A:$J,9,FALSE),0)</f>
        <v>12581</v>
      </c>
      <c r="G181" s="18">
        <f>IFERROR(VLOOKUP(A181,[1]Monitoramento_Base_somente_Said!$A:$J,10,FALSE),0)</f>
        <v>3940724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IFERROR(VLOOKUP(A181,[3]soabnafar!$A:$G,2,FALSE),0)</f>
        <v>0</v>
      </c>
      <c r="O181" s="18">
        <f>IFERROR(VLOOKUP(A181,[3]soabnafar!$A:$G,3,FALSE),0)</f>
        <v>0</v>
      </c>
      <c r="P181" s="18">
        <f>IFERROR(VLOOKUP(A181,[3]soabnafar!$A:$G,4,FALSE),0)</f>
        <v>0</v>
      </c>
      <c r="Q181" s="18">
        <f>IFERROR(VLOOKUP(A181,[3]soabnafar!$A:$G,5,FALSE),0)</f>
        <v>0</v>
      </c>
      <c r="R181" s="18">
        <f>IFERROR(VLOOKUP(A181,[3]soabnafar!$A:$H,6,FALSE),0)</f>
        <v>0</v>
      </c>
      <c r="S181" s="18">
        <f>IFERROR(VLOOKUP(A181,[3]soabnafar!$A:$I,7,FALSE),0)</f>
        <v>0</v>
      </c>
      <c r="T181" s="18" t="str">
        <f t="shared" si="13"/>
        <v>Não</v>
      </c>
      <c r="U181" s="18" t="str">
        <f t="shared" si="14"/>
        <v>Sim</v>
      </c>
      <c r="V181" s="18" t="str">
        <f t="shared" si="15"/>
        <v>Sim</v>
      </c>
      <c r="W181" s="18" t="str">
        <f t="shared" si="16"/>
        <v>Sim</v>
      </c>
      <c r="X181" s="18" t="str">
        <f t="shared" si="17"/>
        <v>Sim</v>
      </c>
      <c r="Y181" s="18" t="str">
        <f t="shared" si="18"/>
        <v>Sim</v>
      </c>
    </row>
    <row r="182" spans="1:25" x14ac:dyDescent="0.25">
      <c r="A182" s="19">
        <v>130406</v>
      </c>
      <c r="B182" s="18">
        <f>IFERROR(VLOOKUP(A182,[1]Monitoramento_Base_somente_Said!$A:$J,5,FALSE),0)</f>
        <v>24413161</v>
      </c>
      <c r="C182" s="18">
        <f>IFERROR(VLOOKUP(A182,[1]Monitoramento_Base_somente_Said!$A:$J,6,FALSE),0)</f>
        <v>2393912639</v>
      </c>
      <c r="D182" s="18">
        <f>IFERROR(VLOOKUP(A182,[1]Monitoramento_Base_somente_Said!$A:$J,7,FALSE),0)</f>
        <v>29680</v>
      </c>
      <c r="E182" s="18">
        <f>IFERROR(VLOOKUP(A182,[1]Monitoramento_Base_somente_Said!$A:$J,8,FALSE),0)</f>
        <v>2363640994</v>
      </c>
      <c r="F182" s="18">
        <f>IFERROR(VLOOKUP(A182,[1]Monitoramento_Base_somente_Said!$A:$J,9,FALSE),0)</f>
        <v>12163727</v>
      </c>
      <c r="G182" s="18">
        <f>IFERROR(VLOOKUP(A182,[1]Monitoramento_Base_somente_Said!$A:$J,10,FALSE),0)</f>
        <v>683708983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IFERROR(VLOOKUP(A182,[3]soabnafar!$A:$G,2,FALSE),0)</f>
        <v>0</v>
      </c>
      <c r="O182" s="18">
        <f>IFERROR(VLOOKUP(A182,[3]soabnafar!$A:$G,3,FALSE),0)</f>
        <v>0</v>
      </c>
      <c r="P182" s="18">
        <f>IFERROR(VLOOKUP(A182,[3]soabnafar!$A:$G,4,FALSE),0)</f>
        <v>0</v>
      </c>
      <c r="Q182" s="18">
        <f>IFERROR(VLOOKUP(A182,[3]soabnafar!$A:$G,5,FALSE),0)</f>
        <v>0</v>
      </c>
      <c r="R182" s="18">
        <f>IFERROR(VLOOKUP(A182,[3]soabnafar!$A:$H,6,FALSE),0)</f>
        <v>0</v>
      </c>
      <c r="S182" s="18">
        <f>IFERROR(VLOOKUP(A182,[3]soabnafar!$A:$I,7,FALSE),0)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Sim</v>
      </c>
      <c r="W182" s="18" t="str">
        <f t="shared" si="16"/>
        <v>Sim</v>
      </c>
      <c r="X182" s="18" t="str">
        <f t="shared" si="17"/>
        <v>Sim</v>
      </c>
      <c r="Y182" s="18" t="str">
        <f t="shared" si="18"/>
        <v>Sim</v>
      </c>
    </row>
    <row r="183" spans="1:25" x14ac:dyDescent="0.25">
      <c r="A183" s="19">
        <v>130410</v>
      </c>
      <c r="B183" s="18">
        <f>IFERROR(VLOOKUP(A183,[1]Monitoramento_Base_somente_Said!$A:$J,5,FALSE),0)</f>
        <v>0</v>
      </c>
      <c r="C183" s="18">
        <f>IFERROR(VLOOKUP(A183,[1]Monitoramento_Base_somente_Said!$A:$J,6,FALSE),0)</f>
        <v>20253240</v>
      </c>
      <c r="D183" s="18">
        <f>IFERROR(VLOOKUP(A183,[1]Monitoramento_Base_somente_Said!$A:$J,7,FALSE),0)</f>
        <v>0</v>
      </c>
      <c r="E183" s="18">
        <f>IFERROR(VLOOKUP(A183,[1]Monitoramento_Base_somente_Said!$A:$J,8,FALSE),0)</f>
        <v>21699900</v>
      </c>
      <c r="F183" s="18">
        <f>IFERROR(VLOOKUP(A183,[1]Monitoramento_Base_somente_Said!$A:$J,9,FALSE),0)</f>
        <v>0</v>
      </c>
      <c r="G183" s="18">
        <f>IFERROR(VLOOKUP(A183,[1]Monitoramento_Base_somente_Said!$A:$J,10,FALSE),0)</f>
        <v>7233300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IFERROR(VLOOKUP(A183,[3]soabnafar!$A:$G,2,FALSE),0)</f>
        <v>0</v>
      </c>
      <c r="O183" s="18">
        <f>IFERROR(VLOOKUP(A183,[3]soabnafar!$A:$G,3,FALSE),0)</f>
        <v>0</v>
      </c>
      <c r="P183" s="18">
        <f>IFERROR(VLOOKUP(A183,[3]soabnafar!$A:$G,4,FALSE),0)</f>
        <v>0</v>
      </c>
      <c r="Q183" s="18">
        <f>IFERROR(VLOOKUP(A183,[3]soabnafar!$A:$G,5,FALSE),0)</f>
        <v>0</v>
      </c>
      <c r="R183" s="18">
        <f>IFERROR(VLOOKUP(A183,[3]soabnafar!$A:$H,6,FALSE),0)</f>
        <v>0</v>
      </c>
      <c r="S183" s="18">
        <f>IFERROR(VLOOKUP(A183,[3]soabnafar!$A:$I,7,FALSE),0)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Sim</v>
      </c>
      <c r="X183" s="18" t="str">
        <f t="shared" si="17"/>
        <v>Não</v>
      </c>
      <c r="Y183" s="18" t="str">
        <f t="shared" si="18"/>
        <v>Sim</v>
      </c>
    </row>
    <row r="184" spans="1:25" x14ac:dyDescent="0.25">
      <c r="A184" s="19">
        <v>130420</v>
      </c>
      <c r="B184" s="18">
        <f>IFERROR(VLOOKUP(A184,[1]Monitoramento_Base_somente_Said!$A:$J,5,FALSE),0)</f>
        <v>285496</v>
      </c>
      <c r="C184" s="18">
        <f>IFERROR(VLOOKUP(A184,[1]Monitoramento_Base_somente_Said!$A:$J,6,FALSE),0)</f>
        <v>114274071</v>
      </c>
      <c r="D184" s="18">
        <f>IFERROR(VLOOKUP(A184,[1]Monitoramento_Base_somente_Said!$A:$J,7,FALSE),0)</f>
        <v>260586</v>
      </c>
      <c r="E184" s="18">
        <f>IFERROR(VLOOKUP(A184,[1]Monitoramento_Base_somente_Said!$A:$J,8,FALSE),0)</f>
        <v>131066292</v>
      </c>
      <c r="F184" s="18">
        <f>IFERROR(VLOOKUP(A184,[1]Monitoramento_Base_somente_Said!$A:$J,9,FALSE),0)</f>
        <v>37581</v>
      </c>
      <c r="G184" s="18">
        <f>IFERROR(VLOOKUP(A184,[1]Monitoramento_Base_somente_Said!$A:$J,10,FALSE),0)</f>
        <v>57951614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IFERROR(VLOOKUP(A184,[3]soabnafar!$A:$G,2,FALSE),0)</f>
        <v>0</v>
      </c>
      <c r="O184" s="18">
        <f>IFERROR(VLOOKUP(A184,[3]soabnafar!$A:$G,3,FALSE),0)</f>
        <v>0</v>
      </c>
      <c r="P184" s="18">
        <f>IFERROR(VLOOKUP(A184,[3]soabnafar!$A:$G,4,FALSE),0)</f>
        <v>0</v>
      </c>
      <c r="Q184" s="18">
        <f>IFERROR(VLOOKUP(A184,[3]soabnafar!$A:$G,5,FALSE),0)</f>
        <v>0</v>
      </c>
      <c r="R184" s="18">
        <f>IFERROR(VLOOKUP(A184,[3]soabnafar!$A:$H,6,FALSE),0)</f>
        <v>0</v>
      </c>
      <c r="S184" s="18">
        <f>IFERROR(VLOOKUP(A184,[3]soabnafar!$A:$I,7,FALSE),0)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Sim</v>
      </c>
      <c r="W184" s="18" t="str">
        <f t="shared" si="16"/>
        <v>Sim</v>
      </c>
      <c r="X184" s="18" t="str">
        <f t="shared" si="17"/>
        <v>Sim</v>
      </c>
      <c r="Y184" s="18" t="str">
        <f t="shared" si="18"/>
        <v>Sim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IFERROR(VLOOKUP(A185,[3]soabnafar!$A:$G,2,FALSE),0)</f>
        <v>0</v>
      </c>
      <c r="O185" s="18">
        <f>IFERROR(VLOOKUP(A185,[3]soabnafar!$A:$G,3,FALSE),0)</f>
        <v>0</v>
      </c>
      <c r="P185" s="18">
        <f>IFERROR(VLOOKUP(A185,[3]soabnafar!$A:$G,4,FALSE),0)</f>
        <v>0</v>
      </c>
      <c r="Q185" s="18">
        <f>IFERROR(VLOOKUP(A185,[3]soabnafar!$A:$G,5,FALSE),0)</f>
        <v>0</v>
      </c>
      <c r="R185" s="18">
        <f>IFERROR(VLOOKUP(A185,[3]soabnafar!$A:$H,6,FALSE),0)</f>
        <v>0</v>
      </c>
      <c r="S185" s="18">
        <f>IFERROR(VLOOKUP(A185,[3]soabnafar!$A:$I,7,FALSE),0)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0</v>
      </c>
      <c r="C186" s="18">
        <f>IFERROR(VLOOKUP(A186,[1]Monitoramento_Base_somente_Said!$A:$J,6,FALSE),0)</f>
        <v>23513308</v>
      </c>
      <c r="D186" s="18">
        <f>IFERROR(VLOOKUP(A186,[1]Monitoramento_Base_somente_Said!$A:$J,7,FALSE),0)</f>
        <v>0</v>
      </c>
      <c r="E186" s="18">
        <f>IFERROR(VLOOKUP(A186,[1]Monitoramento_Base_somente_Said!$A:$J,8,FALSE),0)</f>
        <v>25192830</v>
      </c>
      <c r="F186" s="18">
        <f>IFERROR(VLOOKUP(A186,[1]Monitoramento_Base_somente_Said!$A:$J,9,FALSE),0)</f>
        <v>0</v>
      </c>
      <c r="G186" s="18">
        <f>IFERROR(VLOOKUP(A186,[1]Monitoramento_Base_somente_Said!$A:$J,10,FALSE),0)</f>
        <v>8397610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IFERROR(VLOOKUP(A186,[3]soabnafar!$A:$G,2,FALSE),0)</f>
        <v>0</v>
      </c>
      <c r="O186" s="18">
        <f>IFERROR(VLOOKUP(A186,[3]soabnafar!$A:$G,3,FALSE),0)</f>
        <v>0</v>
      </c>
      <c r="P186" s="18">
        <f>IFERROR(VLOOKUP(A186,[3]soabnafar!$A:$G,4,FALSE),0)</f>
        <v>0</v>
      </c>
      <c r="Q186" s="18">
        <f>IFERROR(VLOOKUP(A186,[3]soabnafar!$A:$G,5,FALSE),0)</f>
        <v>0</v>
      </c>
      <c r="R186" s="18">
        <f>IFERROR(VLOOKUP(A186,[3]soabnafar!$A:$H,6,FALSE),0)</f>
        <v>0</v>
      </c>
      <c r="S186" s="18">
        <f>IFERROR(VLOOKUP(A186,[3]soabnafar!$A:$I,7,FALSE),0)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Sim</v>
      </c>
      <c r="X186" s="18" t="str">
        <f t="shared" si="17"/>
        <v>Não</v>
      </c>
      <c r="Y186" s="18" t="str">
        <f t="shared" si="18"/>
        <v>Sim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321697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3416975</v>
      </c>
      <c r="F187" s="18">
        <f>IFERROR(VLOOKUP(A187,[1]Monitoramento_Base_somente_Said!$A:$J,9,FALSE),0)</f>
        <v>410</v>
      </c>
      <c r="G187" s="18">
        <f>IFERROR(VLOOKUP(A187,[1]Monitoramento_Base_somente_Said!$A:$J,10,FALSE),0)</f>
        <v>2177632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IFERROR(VLOOKUP(A187,[3]soabnafar!$A:$G,2,FALSE),0)</f>
        <v>0</v>
      </c>
      <c r="O187" s="18">
        <f>IFERROR(VLOOKUP(A187,[3]soabnafar!$A:$G,3,FALSE),0)</f>
        <v>0</v>
      </c>
      <c r="P187" s="18">
        <f>IFERROR(VLOOKUP(A187,[3]soabnafar!$A:$G,4,FALSE),0)</f>
        <v>0</v>
      </c>
      <c r="Q187" s="18">
        <f>IFERROR(VLOOKUP(A187,[3]soabnafar!$A:$G,5,FALSE),0)</f>
        <v>0</v>
      </c>
      <c r="R187" s="18">
        <f>IFERROR(VLOOKUP(A187,[3]soabnafar!$A:$H,6,FALSE),0)</f>
        <v>0</v>
      </c>
      <c r="S187" s="18">
        <f>IFERROR(VLOOKUP(A187,[3]soabnafar!$A:$I,7,FALSE),0)</f>
        <v>0</v>
      </c>
      <c r="T187" s="18" t="str">
        <f t="shared" si="13"/>
        <v>Não</v>
      </c>
      <c r="U187" s="18" t="str">
        <f t="shared" si="14"/>
        <v>Sim</v>
      </c>
      <c r="V187" s="18" t="str">
        <f t="shared" si="15"/>
        <v>Não</v>
      </c>
      <c r="W187" s="18" t="str">
        <f t="shared" si="16"/>
        <v>Sim</v>
      </c>
      <c r="X187" s="18" t="str">
        <f t="shared" si="17"/>
        <v>Sim</v>
      </c>
      <c r="Y187" s="18" t="str">
        <f t="shared" si="18"/>
        <v>Sim</v>
      </c>
    </row>
    <row r="188" spans="1:25" x14ac:dyDescent="0.25">
      <c r="A188" s="19">
        <v>130440</v>
      </c>
      <c r="B188" s="18">
        <f>IFERROR(VLOOKUP(A188,[1]Monitoramento_Base_somente_Said!$A:$J,5,FALSE),0)</f>
        <v>3093</v>
      </c>
      <c r="C188" s="18">
        <f>IFERROR(VLOOKUP(A188,[1]Monitoramento_Base_somente_Said!$A:$J,6,FALSE),0)</f>
        <v>937215</v>
      </c>
      <c r="D188" s="18">
        <f>IFERROR(VLOOKUP(A188,[1]Monitoramento_Base_somente_Said!$A:$J,7,FALSE),0)</f>
        <v>372</v>
      </c>
      <c r="E188" s="18">
        <f>IFERROR(VLOOKUP(A188,[1]Monitoramento_Base_somente_Said!$A:$J,8,FALSE),0)</f>
        <v>921708</v>
      </c>
      <c r="F188" s="18">
        <f>IFERROR(VLOOKUP(A188,[1]Monitoramento_Base_somente_Said!$A:$J,9,FALSE),0)</f>
        <v>0</v>
      </c>
      <c r="G188" s="18">
        <f>IFERROR(VLOOKUP(A188,[1]Monitoramento_Base_somente_Said!$A:$J,10,FALSE),0)</f>
        <v>299580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IFERROR(VLOOKUP(A188,[3]soabnafar!$A:$G,2,FALSE),0)</f>
        <v>0</v>
      </c>
      <c r="O188" s="18">
        <f>IFERROR(VLOOKUP(A188,[3]soabnafar!$A:$G,3,FALSE),0)</f>
        <v>0</v>
      </c>
      <c r="P188" s="18">
        <f>IFERROR(VLOOKUP(A188,[3]soabnafar!$A:$G,4,FALSE),0)</f>
        <v>0</v>
      </c>
      <c r="Q188" s="18">
        <f>IFERROR(VLOOKUP(A188,[3]soabnafar!$A:$G,5,FALSE),0)</f>
        <v>0</v>
      </c>
      <c r="R188" s="18">
        <f>IFERROR(VLOOKUP(A188,[3]soabnafar!$A:$H,6,FALSE),0)</f>
        <v>0</v>
      </c>
      <c r="S188" s="18">
        <f>IFERROR(VLOOKUP(A188,[3]soabnafar!$A:$I,7,FALSE),0)</f>
        <v>0</v>
      </c>
      <c r="T188" s="18" t="str">
        <f t="shared" si="13"/>
        <v>Sim</v>
      </c>
      <c r="U188" s="18" t="str">
        <f t="shared" si="14"/>
        <v>Sim</v>
      </c>
      <c r="V188" s="18" t="str">
        <f t="shared" si="15"/>
        <v>Sim</v>
      </c>
      <c r="W188" s="18" t="str">
        <f t="shared" si="16"/>
        <v>Sim</v>
      </c>
      <c r="X188" s="18" t="str">
        <f t="shared" si="17"/>
        <v>Não</v>
      </c>
      <c r="Y188" s="18" t="str">
        <f t="shared" si="18"/>
        <v>Sim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IFERROR(VLOOKUP(A189,[3]soabnafar!$A:$G,2,FALSE),0)</f>
        <v>0</v>
      </c>
      <c r="O189" s="18">
        <f>IFERROR(VLOOKUP(A189,[3]soabnafar!$A:$G,3,FALSE),0)</f>
        <v>0</v>
      </c>
      <c r="P189" s="18">
        <f>IFERROR(VLOOKUP(A189,[3]soabnafar!$A:$G,4,FALSE),0)</f>
        <v>0</v>
      </c>
      <c r="Q189" s="18">
        <f>IFERROR(VLOOKUP(A189,[3]soabnafar!$A:$G,5,FALSE),0)</f>
        <v>0</v>
      </c>
      <c r="R189" s="18">
        <f>IFERROR(VLOOKUP(A189,[3]soabnafar!$A:$H,6,FALSE),0)</f>
        <v>0</v>
      </c>
      <c r="S189" s="18">
        <f>IFERROR(VLOOKUP(A189,[3]soabnafar!$A:$I,7,FALSE),0)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4940</v>
      </c>
      <c r="C190" s="18">
        <f>IFERROR(VLOOKUP(A190,[1]Monitoramento_Base_somente_Said!$A:$J,6,FALSE),0)</f>
        <v>23069200</v>
      </c>
      <c r="D190" s="18">
        <f>IFERROR(VLOOKUP(A190,[1]Monitoramento_Base_somente_Said!$A:$J,7,FALSE),0)</f>
        <v>9947</v>
      </c>
      <c r="E190" s="18">
        <f>IFERROR(VLOOKUP(A190,[1]Monitoramento_Base_somente_Said!$A:$J,8,FALSE),0)</f>
        <v>24089426</v>
      </c>
      <c r="F190" s="18">
        <f>IFERROR(VLOOKUP(A190,[1]Monitoramento_Base_somente_Said!$A:$J,9,FALSE),0)</f>
        <v>1339</v>
      </c>
      <c r="G190" s="18">
        <f>IFERROR(VLOOKUP(A190,[1]Monitoramento_Base_somente_Said!$A:$J,10,FALSE),0)</f>
        <v>7858123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IFERROR(VLOOKUP(A190,[3]soabnafar!$A:$G,2,FALSE),0)</f>
        <v>0</v>
      </c>
      <c r="O190" s="18">
        <f>IFERROR(VLOOKUP(A190,[3]soabnafar!$A:$G,3,FALSE),0)</f>
        <v>0</v>
      </c>
      <c r="P190" s="18">
        <f>IFERROR(VLOOKUP(A190,[3]soabnafar!$A:$G,4,FALSE),0)</f>
        <v>0</v>
      </c>
      <c r="Q190" s="18">
        <f>IFERROR(VLOOKUP(A190,[3]soabnafar!$A:$G,5,FALSE),0)</f>
        <v>0</v>
      </c>
      <c r="R190" s="18">
        <f>IFERROR(VLOOKUP(A190,[3]soabnafar!$A:$H,6,FALSE),0)</f>
        <v>0</v>
      </c>
      <c r="S190" s="18">
        <f>IFERROR(VLOOKUP(A190,[3]soabnafar!$A:$I,7,FALSE),0)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Sim</v>
      </c>
      <c r="W190" s="18" t="str">
        <f t="shared" si="16"/>
        <v>Sim</v>
      </c>
      <c r="X190" s="18" t="str">
        <f t="shared" si="17"/>
        <v>Sim</v>
      </c>
      <c r="Y190" s="18" t="str">
        <f t="shared" si="18"/>
        <v>Sim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IFERROR(VLOOKUP(A191,[3]soabnafar!$A:$G,2,FALSE),0)</f>
        <v>0</v>
      </c>
      <c r="O191" s="18">
        <f>IFERROR(VLOOKUP(A191,[3]soabnafar!$A:$G,3,FALSE),0)</f>
        <v>0</v>
      </c>
      <c r="P191" s="18">
        <f>IFERROR(VLOOKUP(A191,[3]soabnafar!$A:$G,4,FALSE),0)</f>
        <v>0</v>
      </c>
      <c r="Q191" s="18">
        <f>IFERROR(VLOOKUP(A191,[3]soabnafar!$A:$G,5,FALSE),0)</f>
        <v>0</v>
      </c>
      <c r="R191" s="18">
        <f>IFERROR(VLOOKUP(A191,[3]soabnafar!$A:$H,6,FALSE),0)</f>
        <v>0</v>
      </c>
      <c r="S191" s="18">
        <f>IFERROR(VLOOKUP(A191,[3]soabnafar!$A:$I,7,FALSE),0)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0</v>
      </c>
      <c r="C192" s="18">
        <f>IFERROR(VLOOKUP(A192,[1]Monitoramento_Base_somente_Said!$A:$J,6,FALSE),0)</f>
        <v>44766176</v>
      </c>
      <c r="D192" s="18">
        <f>IFERROR(VLOOKUP(A192,[1]Monitoramento_Base_somente_Said!$A:$J,7,FALSE),0)</f>
        <v>0</v>
      </c>
      <c r="E192" s="18">
        <f>IFERROR(VLOOKUP(A192,[1]Monitoramento_Base_somente_Said!$A:$J,8,FALSE),0)</f>
        <v>47963760</v>
      </c>
      <c r="F192" s="18">
        <f>IFERROR(VLOOKUP(A192,[1]Monitoramento_Base_somente_Said!$A:$J,9,FALSE),0)</f>
        <v>0</v>
      </c>
      <c r="G192" s="18">
        <f>IFERROR(VLOOKUP(A192,[1]Monitoramento_Base_somente_Said!$A:$J,10,FALSE),0)</f>
        <v>16217713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IFERROR(VLOOKUP(A192,[3]soabnafar!$A:$G,2,FALSE),0)</f>
        <v>0</v>
      </c>
      <c r="O192" s="18">
        <f>IFERROR(VLOOKUP(A192,[3]soabnafar!$A:$G,3,FALSE),0)</f>
        <v>0</v>
      </c>
      <c r="P192" s="18">
        <f>IFERROR(VLOOKUP(A192,[3]soabnafar!$A:$G,4,FALSE),0)</f>
        <v>0</v>
      </c>
      <c r="Q192" s="18">
        <f>IFERROR(VLOOKUP(A192,[3]soabnafar!$A:$G,5,FALSE),0)</f>
        <v>0</v>
      </c>
      <c r="R192" s="18">
        <f>IFERROR(VLOOKUP(A192,[3]soabnafar!$A:$H,6,FALSE),0)</f>
        <v>0</v>
      </c>
      <c r="S192" s="18">
        <f>IFERROR(VLOOKUP(A192,[3]soabnafar!$A:$I,7,FALSE),0)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Sim</v>
      </c>
      <c r="X192" s="18" t="str">
        <f t="shared" si="17"/>
        <v>Não</v>
      </c>
      <c r="Y192" s="18" t="str">
        <f t="shared" si="18"/>
        <v>Sim</v>
      </c>
    </row>
    <row r="193" spans="1:25" x14ac:dyDescent="0.25">
      <c r="A193" s="19">
        <v>160025</v>
      </c>
      <c r="B193" s="18">
        <f>IFERROR(VLOOKUP(A193,[1]Monitoramento_Base_somente_Said!$A:$J,5,FALSE),0)</f>
        <v>0</v>
      </c>
      <c r="C193" s="18">
        <f>IFERROR(VLOOKUP(A193,[1]Monitoramento_Base_somente_Said!$A:$J,6,FALSE),0)</f>
        <v>6402704</v>
      </c>
      <c r="D193" s="18">
        <f>IFERROR(VLOOKUP(A193,[1]Monitoramento_Base_somente_Said!$A:$J,7,FALSE),0)</f>
        <v>0</v>
      </c>
      <c r="E193" s="18">
        <f>IFERROR(VLOOKUP(A193,[1]Monitoramento_Base_somente_Said!$A:$J,8,FALSE),0)</f>
        <v>6860040</v>
      </c>
      <c r="F193" s="18">
        <f>IFERROR(VLOOKUP(A193,[1]Monitoramento_Base_somente_Said!$A:$J,9,FALSE),0)</f>
        <v>0</v>
      </c>
      <c r="G193" s="18">
        <f>IFERROR(VLOOKUP(A193,[1]Monitoramento_Base_somente_Said!$A:$J,10,FALSE),0)</f>
        <v>2286680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IFERROR(VLOOKUP(A193,[3]soabnafar!$A:$G,2,FALSE),0)</f>
        <v>0</v>
      </c>
      <c r="O193" s="18">
        <f>IFERROR(VLOOKUP(A193,[3]soabnafar!$A:$G,3,FALSE),0)</f>
        <v>0</v>
      </c>
      <c r="P193" s="18">
        <f>IFERROR(VLOOKUP(A193,[3]soabnafar!$A:$G,4,FALSE),0)</f>
        <v>0</v>
      </c>
      <c r="Q193" s="18">
        <f>IFERROR(VLOOKUP(A193,[3]soabnafar!$A:$G,5,FALSE),0)</f>
        <v>0</v>
      </c>
      <c r="R193" s="18">
        <f>IFERROR(VLOOKUP(A193,[3]soabnafar!$A:$H,6,FALSE),0)</f>
        <v>0</v>
      </c>
      <c r="S193" s="18">
        <f>IFERROR(VLOOKUP(A193,[3]soabnafar!$A:$I,7,FALSE),0)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Sim</v>
      </c>
      <c r="X193" s="18" t="str">
        <f t="shared" si="17"/>
        <v>Não</v>
      </c>
      <c r="Y193" s="18" t="str">
        <f t="shared" si="18"/>
        <v>Sim</v>
      </c>
    </row>
    <row r="194" spans="1:25" x14ac:dyDescent="0.25">
      <c r="A194" s="19">
        <v>160027</v>
      </c>
      <c r="B194" s="18">
        <f>IFERROR(VLOOKUP(A194,[1]Monitoramento_Base_somente_Said!$A:$J,5,FALSE),0)</f>
        <v>2770</v>
      </c>
      <c r="C194" s="18">
        <f>IFERROR(VLOOKUP(A194,[1]Monitoramento_Base_somente_Said!$A:$J,6,FALSE),0)</f>
        <v>2885738</v>
      </c>
      <c r="D194" s="18">
        <f>IFERROR(VLOOKUP(A194,[1]Monitoramento_Base_somente_Said!$A:$J,7,FALSE),0)</f>
        <v>734</v>
      </c>
      <c r="E194" s="18">
        <f>IFERROR(VLOOKUP(A194,[1]Monitoramento_Base_somente_Said!$A:$J,8,FALSE),0)</f>
        <v>4558350</v>
      </c>
      <c r="F194" s="18">
        <f>IFERROR(VLOOKUP(A194,[1]Monitoramento_Base_somente_Said!$A:$J,9,FALSE),0)</f>
        <v>1653</v>
      </c>
      <c r="G194" s="18">
        <f>IFERROR(VLOOKUP(A194,[1]Monitoramento_Base_somente_Said!$A:$J,10,FALSE),0)</f>
        <v>1463749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IFERROR(VLOOKUP(A194,[3]soabnafar!$A:$G,2,FALSE),0)</f>
        <v>0</v>
      </c>
      <c r="O194" s="18">
        <f>IFERROR(VLOOKUP(A194,[3]soabnafar!$A:$G,3,FALSE),0)</f>
        <v>0</v>
      </c>
      <c r="P194" s="18">
        <f>IFERROR(VLOOKUP(A194,[3]soabnafar!$A:$G,4,FALSE),0)</f>
        <v>0</v>
      </c>
      <c r="Q194" s="18">
        <f>IFERROR(VLOOKUP(A194,[3]soabnafar!$A:$G,5,FALSE),0)</f>
        <v>0</v>
      </c>
      <c r="R194" s="18">
        <f>IFERROR(VLOOKUP(A194,[3]soabnafar!$A:$H,6,FALSE),0)</f>
        <v>0</v>
      </c>
      <c r="S194" s="18">
        <f>IFERROR(VLOOKUP(A194,[3]soabnafar!$A:$I,7,FALSE),0)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Sim</v>
      </c>
      <c r="W194" s="18" t="str">
        <f t="shared" si="16"/>
        <v>Sim</v>
      </c>
      <c r="X194" s="18" t="str">
        <f t="shared" si="17"/>
        <v>Sim</v>
      </c>
      <c r="Y194" s="18" t="str">
        <f t="shared" si="18"/>
        <v>Sim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IFERROR(VLOOKUP(A195,[3]soabnafar!$A:$G,2,FALSE),0)</f>
        <v>0</v>
      </c>
      <c r="O195" s="18">
        <f>IFERROR(VLOOKUP(A195,[3]soabnafar!$A:$G,3,FALSE),0)</f>
        <v>0</v>
      </c>
      <c r="P195" s="18">
        <f>IFERROR(VLOOKUP(A195,[3]soabnafar!$A:$G,4,FALSE),0)</f>
        <v>0</v>
      </c>
      <c r="Q195" s="18">
        <f>IFERROR(VLOOKUP(A195,[3]soabnafar!$A:$G,5,FALSE),0)</f>
        <v>0</v>
      </c>
      <c r="R195" s="18">
        <f>IFERROR(VLOOKUP(A195,[3]soabnafar!$A:$H,6,FALSE),0)</f>
        <v>0</v>
      </c>
      <c r="S195" s="18">
        <f>IFERROR(VLOOKUP(A195,[3]soabnafar!$A:$I,7,FALSE),0)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3496</v>
      </c>
      <c r="C196" s="18">
        <f>IFERROR(VLOOKUP(A196,[1]Monitoramento_Base_somente_Said!$A:$J,6,FALSE),0)</f>
        <v>20686230</v>
      </c>
      <c r="D196" s="18">
        <f>IFERROR(VLOOKUP(A196,[1]Monitoramento_Base_somente_Said!$A:$J,7,FALSE),0)</f>
        <v>2858</v>
      </c>
      <c r="E196" s="18">
        <f>IFERROR(VLOOKUP(A196,[1]Monitoramento_Base_somente_Said!$A:$J,8,FALSE),0)</f>
        <v>22066672</v>
      </c>
      <c r="F196" s="18">
        <f>IFERROR(VLOOKUP(A196,[1]Monitoramento_Base_somente_Said!$A:$J,9,FALSE),0)</f>
        <v>0</v>
      </c>
      <c r="G196" s="18">
        <f>IFERROR(VLOOKUP(A196,[1]Monitoramento_Base_somente_Said!$A:$J,10,FALSE),0)</f>
        <v>7342220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IFERROR(VLOOKUP(A196,[3]soabnafar!$A:$G,2,FALSE),0)</f>
        <v>0</v>
      </c>
      <c r="O196" s="18">
        <f>IFERROR(VLOOKUP(A196,[3]soabnafar!$A:$G,3,FALSE),0)</f>
        <v>0</v>
      </c>
      <c r="P196" s="18">
        <f>IFERROR(VLOOKUP(A196,[3]soabnafar!$A:$G,4,FALSE),0)</f>
        <v>0</v>
      </c>
      <c r="Q196" s="18">
        <f>IFERROR(VLOOKUP(A196,[3]soabnafar!$A:$G,5,FALSE),0)</f>
        <v>0</v>
      </c>
      <c r="R196" s="18">
        <f>IFERROR(VLOOKUP(A196,[3]soabnafar!$A:$H,6,FALSE),0)</f>
        <v>0</v>
      </c>
      <c r="S196" s="18">
        <f>IFERROR(VLOOKUP(A196,[3]soabnafar!$A:$I,7,FALSE),0)</f>
        <v>0</v>
      </c>
      <c r="T196" s="18" t="str">
        <f t="shared" si="13"/>
        <v>Sim</v>
      </c>
      <c r="U196" s="18" t="str">
        <f t="shared" si="14"/>
        <v>Sim</v>
      </c>
      <c r="V196" s="18" t="str">
        <f t="shared" si="15"/>
        <v>Sim</v>
      </c>
      <c r="W196" s="18" t="str">
        <f t="shared" si="16"/>
        <v>Sim</v>
      </c>
      <c r="X196" s="18" t="str">
        <f t="shared" si="17"/>
        <v>Não</v>
      </c>
      <c r="Y196" s="18" t="str">
        <f t="shared" si="18"/>
        <v>Sim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IFERROR(VLOOKUP(A197,[3]soabnafar!$A:$G,2,FALSE),0)</f>
        <v>0</v>
      </c>
      <c r="O197" s="18">
        <f>IFERROR(VLOOKUP(A197,[3]soabnafar!$A:$G,3,FALSE),0)</f>
        <v>0</v>
      </c>
      <c r="P197" s="18">
        <f>IFERROR(VLOOKUP(A197,[3]soabnafar!$A:$G,4,FALSE),0)</f>
        <v>0</v>
      </c>
      <c r="Q197" s="18">
        <f>IFERROR(VLOOKUP(A197,[3]soabnafar!$A:$G,5,FALSE),0)</f>
        <v>0</v>
      </c>
      <c r="R197" s="18">
        <f>IFERROR(VLOOKUP(A197,[3]soabnafar!$A:$H,6,FALSE),0)</f>
        <v>0</v>
      </c>
      <c r="S197" s="18">
        <f>IFERROR(VLOOKUP(A197,[3]soabnafar!$A:$I,7,FALSE),0)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IFERROR(VLOOKUP(A198,[3]soabnafar!$A:$G,2,FALSE),0)</f>
        <v>0</v>
      </c>
      <c r="O198" s="18">
        <f>IFERROR(VLOOKUP(A198,[3]soabnafar!$A:$G,3,FALSE),0)</f>
        <v>0</v>
      </c>
      <c r="P198" s="18">
        <f>IFERROR(VLOOKUP(A198,[3]soabnafar!$A:$G,4,FALSE),0)</f>
        <v>0</v>
      </c>
      <c r="Q198" s="18">
        <f>IFERROR(VLOOKUP(A198,[3]soabnafar!$A:$G,5,FALSE),0)</f>
        <v>0</v>
      </c>
      <c r="R198" s="18">
        <f>IFERROR(VLOOKUP(A198,[3]soabnafar!$A:$H,6,FALSE),0)</f>
        <v>0</v>
      </c>
      <c r="S198" s="18">
        <f>IFERROR(VLOOKUP(A198,[3]soabnafar!$A:$I,7,FALSE),0)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340671</v>
      </c>
      <c r="C199" s="18">
        <f>IFERROR(VLOOKUP(A199,[1]Monitoramento_Base_somente_Said!$A:$J,6,FALSE),0)</f>
        <v>47232868</v>
      </c>
      <c r="D199" s="18">
        <f>IFERROR(VLOOKUP(A199,[1]Monitoramento_Base_somente_Said!$A:$J,7,FALSE),0)</f>
        <v>453790</v>
      </c>
      <c r="E199" s="18">
        <f>IFERROR(VLOOKUP(A199,[1]Monitoramento_Base_somente_Said!$A:$J,8,FALSE),0)</f>
        <v>43561439</v>
      </c>
      <c r="F199" s="18">
        <f>IFERROR(VLOOKUP(A199,[1]Monitoramento_Base_somente_Said!$A:$J,9,FALSE),0)</f>
        <v>144867</v>
      </c>
      <c r="G199" s="18">
        <f>IFERROR(VLOOKUP(A199,[1]Monitoramento_Base_somente_Said!$A:$J,10,FALSE),0)</f>
        <v>13335481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IFERROR(VLOOKUP(A199,[3]soabnafar!$A:$G,2,FALSE),0)</f>
        <v>0</v>
      </c>
      <c r="O199" s="18">
        <f>IFERROR(VLOOKUP(A199,[3]soabnafar!$A:$G,3,FALSE),0)</f>
        <v>0</v>
      </c>
      <c r="P199" s="18">
        <f>IFERROR(VLOOKUP(A199,[3]soabnafar!$A:$G,4,FALSE),0)</f>
        <v>0</v>
      </c>
      <c r="Q199" s="18">
        <f>IFERROR(VLOOKUP(A199,[3]soabnafar!$A:$G,5,FALSE),0)</f>
        <v>0</v>
      </c>
      <c r="R199" s="18">
        <f>IFERROR(VLOOKUP(A199,[3]soabnafar!$A:$H,6,FALSE),0)</f>
        <v>0</v>
      </c>
      <c r="S199" s="18">
        <f>IFERROR(VLOOKUP(A199,[3]soabnafar!$A:$I,7,FALSE),0)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Sim</v>
      </c>
      <c r="W199" s="18" t="str">
        <f t="shared" si="22"/>
        <v>Sim</v>
      </c>
      <c r="X199" s="18" t="str">
        <f t="shared" si="23"/>
        <v>Sim</v>
      </c>
      <c r="Y199" s="18" t="str">
        <f t="shared" si="24"/>
        <v>Sim</v>
      </c>
    </row>
    <row r="200" spans="1:25" x14ac:dyDescent="0.25">
      <c r="A200" s="19">
        <v>160070</v>
      </c>
      <c r="B200" s="18">
        <f>IFERROR(VLOOKUP(A200,[1]Monitoramento_Base_somente_Said!$A:$J,5,FALSE),0)</f>
        <v>0</v>
      </c>
      <c r="C200" s="18">
        <f>IFERROR(VLOOKUP(A200,[1]Monitoramento_Base_somente_Said!$A:$J,6,FALSE),0)</f>
        <v>7026348</v>
      </c>
      <c r="D200" s="18">
        <f>IFERROR(VLOOKUP(A200,[1]Monitoramento_Base_somente_Said!$A:$J,7,FALSE),0)</f>
        <v>0</v>
      </c>
      <c r="E200" s="18">
        <f>IFERROR(VLOOKUP(A200,[1]Monitoramento_Base_somente_Said!$A:$J,8,FALSE),0)</f>
        <v>7528230</v>
      </c>
      <c r="F200" s="18">
        <f>IFERROR(VLOOKUP(A200,[1]Monitoramento_Base_somente_Said!$A:$J,9,FALSE),0)</f>
        <v>0</v>
      </c>
      <c r="G200" s="18">
        <f>IFERROR(VLOOKUP(A200,[1]Monitoramento_Base_somente_Said!$A:$J,10,FALSE),0)</f>
        <v>2509410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IFERROR(VLOOKUP(A200,[3]soabnafar!$A:$G,2,FALSE),0)</f>
        <v>0</v>
      </c>
      <c r="O200" s="18">
        <f>IFERROR(VLOOKUP(A200,[3]soabnafar!$A:$G,3,FALSE),0)</f>
        <v>0</v>
      </c>
      <c r="P200" s="18">
        <f>IFERROR(VLOOKUP(A200,[3]soabnafar!$A:$G,4,FALSE),0)</f>
        <v>0</v>
      </c>
      <c r="Q200" s="18">
        <f>IFERROR(VLOOKUP(A200,[3]soabnafar!$A:$G,5,FALSE),0)</f>
        <v>0</v>
      </c>
      <c r="R200" s="18">
        <f>IFERROR(VLOOKUP(A200,[3]soabnafar!$A:$H,6,FALSE),0)</f>
        <v>0</v>
      </c>
      <c r="S200" s="18">
        <f>IFERROR(VLOOKUP(A200,[3]soabnafar!$A:$I,7,FALSE),0)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Sim</v>
      </c>
      <c r="X200" s="18" t="str">
        <f t="shared" si="23"/>
        <v>Não</v>
      </c>
      <c r="Y200" s="18" t="str">
        <f t="shared" si="24"/>
        <v>Sim</v>
      </c>
    </row>
    <row r="201" spans="1:25" x14ac:dyDescent="0.25">
      <c r="A201" s="19">
        <v>160080</v>
      </c>
      <c r="B201" s="18">
        <f>IFERROR(VLOOKUP(A201,[1]Monitoramento_Base_somente_Said!$A:$J,5,FALSE),0)</f>
        <v>0</v>
      </c>
      <c r="C201" s="18">
        <f>IFERROR(VLOOKUP(A201,[1]Monitoramento_Base_somente_Said!$A:$J,6,FALSE),0)</f>
        <v>7284452</v>
      </c>
      <c r="D201" s="18">
        <f>IFERROR(VLOOKUP(A201,[1]Monitoramento_Base_somente_Said!$A:$J,7,FALSE),0)</f>
        <v>0</v>
      </c>
      <c r="E201" s="18">
        <f>IFERROR(VLOOKUP(A201,[1]Monitoramento_Base_somente_Said!$A:$J,8,FALSE),0)</f>
        <v>7804770</v>
      </c>
      <c r="F201" s="18">
        <f>IFERROR(VLOOKUP(A201,[1]Monitoramento_Base_somente_Said!$A:$J,9,FALSE),0)</f>
        <v>0</v>
      </c>
      <c r="G201" s="18">
        <f>IFERROR(VLOOKUP(A201,[1]Monitoramento_Base_somente_Said!$A:$J,10,FALSE),0)</f>
        <v>2601590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IFERROR(VLOOKUP(A201,[3]soabnafar!$A:$G,2,FALSE),0)</f>
        <v>0</v>
      </c>
      <c r="O201" s="18">
        <f>IFERROR(VLOOKUP(A201,[3]soabnafar!$A:$G,3,FALSE),0)</f>
        <v>0</v>
      </c>
      <c r="P201" s="18">
        <f>IFERROR(VLOOKUP(A201,[3]soabnafar!$A:$G,4,FALSE),0)</f>
        <v>0</v>
      </c>
      <c r="Q201" s="18">
        <f>IFERROR(VLOOKUP(A201,[3]soabnafar!$A:$G,5,FALSE),0)</f>
        <v>0</v>
      </c>
      <c r="R201" s="18">
        <f>IFERROR(VLOOKUP(A201,[3]soabnafar!$A:$H,6,FALSE),0)</f>
        <v>0</v>
      </c>
      <c r="S201" s="18">
        <f>IFERROR(VLOOKUP(A201,[3]soabnafar!$A:$I,7,FALSE),0)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Sim</v>
      </c>
      <c r="X201" s="18" t="str">
        <f t="shared" si="23"/>
        <v>Não</v>
      </c>
      <c r="Y201" s="18" t="str">
        <f t="shared" si="24"/>
        <v>Sim</v>
      </c>
    </row>
    <row r="202" spans="1:25" x14ac:dyDescent="0.25">
      <c r="A202" s="19">
        <v>160050</v>
      </c>
      <c r="B202" s="18">
        <f>IFERROR(VLOOKUP(A202,[1]Monitoramento_Base_somente_Said!$A:$J,5,FALSE),0)</f>
        <v>420</v>
      </c>
      <c r="C202" s="18">
        <f>IFERROR(VLOOKUP(A202,[1]Monitoramento_Base_somente_Said!$A:$J,6,FALSE),0)</f>
        <v>5743952</v>
      </c>
      <c r="D202" s="18">
        <f>IFERROR(VLOOKUP(A202,[1]Monitoramento_Base_somente_Said!$A:$J,7,FALSE),0)</f>
        <v>210</v>
      </c>
      <c r="E202" s="18">
        <f>IFERROR(VLOOKUP(A202,[1]Monitoramento_Base_somente_Said!$A:$J,8,FALSE),0)</f>
        <v>6737632</v>
      </c>
      <c r="F202" s="18">
        <f>IFERROR(VLOOKUP(A202,[1]Monitoramento_Base_somente_Said!$A:$J,9,FALSE),0)</f>
        <v>0</v>
      </c>
      <c r="G202" s="18">
        <f>IFERROR(VLOOKUP(A202,[1]Monitoramento_Base_somente_Said!$A:$J,10,FALSE),0)</f>
        <v>2285740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IFERROR(VLOOKUP(A202,[3]soabnafar!$A:$G,2,FALSE),0)</f>
        <v>0</v>
      </c>
      <c r="O202" s="18">
        <f>IFERROR(VLOOKUP(A202,[3]soabnafar!$A:$G,3,FALSE),0)</f>
        <v>0</v>
      </c>
      <c r="P202" s="18">
        <f>IFERROR(VLOOKUP(A202,[3]soabnafar!$A:$G,4,FALSE),0)</f>
        <v>0</v>
      </c>
      <c r="Q202" s="18">
        <f>IFERROR(VLOOKUP(A202,[3]soabnafar!$A:$G,5,FALSE),0)</f>
        <v>0</v>
      </c>
      <c r="R202" s="18">
        <f>IFERROR(VLOOKUP(A202,[3]soabnafar!$A:$H,6,FALSE),0)</f>
        <v>0</v>
      </c>
      <c r="S202" s="18">
        <f>IFERROR(VLOOKUP(A202,[3]soabnafar!$A:$I,7,FALSE),0)</f>
        <v>0</v>
      </c>
      <c r="T202" s="18" t="str">
        <f t="shared" si="19"/>
        <v>Sim</v>
      </c>
      <c r="U202" s="18" t="str">
        <f t="shared" si="20"/>
        <v>Sim</v>
      </c>
      <c r="V202" s="18" t="str">
        <f t="shared" si="21"/>
        <v>Sim</v>
      </c>
      <c r="W202" s="18" t="str">
        <f t="shared" si="22"/>
        <v>Sim</v>
      </c>
      <c r="X202" s="18" t="str">
        <f t="shared" si="23"/>
        <v>Não</v>
      </c>
      <c r="Y202" s="18" t="str">
        <f t="shared" si="24"/>
        <v>Sim</v>
      </c>
    </row>
    <row r="203" spans="1:25" x14ac:dyDescent="0.25">
      <c r="A203" s="19">
        <v>290010</v>
      </c>
      <c r="B203" s="18">
        <f>IFERROR(VLOOKUP(A203,[1]Monitoramento_Base_somente_Said!$A:$J,5,FALSE),0)</f>
        <v>31263</v>
      </c>
      <c r="C203" s="18">
        <f>IFERROR(VLOOKUP(A203,[1]Monitoramento_Base_somente_Said!$A:$J,6,FALSE),0)</f>
        <v>9176649</v>
      </c>
      <c r="D203" s="18">
        <f>IFERROR(VLOOKUP(A203,[1]Monitoramento_Base_somente_Said!$A:$J,7,FALSE),0)</f>
        <v>35700</v>
      </c>
      <c r="E203" s="18">
        <f>IFERROR(VLOOKUP(A203,[1]Monitoramento_Base_somente_Said!$A:$J,8,FALSE),0)</f>
        <v>8642130</v>
      </c>
      <c r="F203" s="18">
        <f>IFERROR(VLOOKUP(A203,[1]Monitoramento_Base_somente_Said!$A:$J,9,FALSE),0)</f>
        <v>34625</v>
      </c>
      <c r="G203" s="18">
        <f>IFERROR(VLOOKUP(A203,[1]Monitoramento_Base_somente_Said!$A:$J,10,FALSE),0)</f>
        <v>2480410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IFERROR(VLOOKUP(A203,[3]soabnafar!$A:$G,2,FALSE),0)</f>
        <v>0</v>
      </c>
      <c r="O203" s="18">
        <f>IFERROR(VLOOKUP(A203,[3]soabnafar!$A:$G,3,FALSE),0)</f>
        <v>0</v>
      </c>
      <c r="P203" s="18">
        <f>IFERROR(VLOOKUP(A203,[3]soabnafar!$A:$G,4,FALSE),0)</f>
        <v>0</v>
      </c>
      <c r="Q203" s="18">
        <f>IFERROR(VLOOKUP(A203,[3]soabnafar!$A:$G,5,FALSE),0)</f>
        <v>0</v>
      </c>
      <c r="R203" s="18">
        <f>IFERROR(VLOOKUP(A203,[3]soabnafar!$A:$H,6,FALSE),0)</f>
        <v>0</v>
      </c>
      <c r="S203" s="18">
        <f>IFERROR(VLOOKUP(A203,[3]soabnafar!$A:$I,7,FALSE),0)</f>
        <v>0</v>
      </c>
      <c r="T203" s="18" t="str">
        <f t="shared" si="19"/>
        <v>Sim</v>
      </c>
      <c r="U203" s="18" t="str">
        <f t="shared" si="20"/>
        <v>Sim</v>
      </c>
      <c r="V203" s="18" t="str">
        <f t="shared" si="21"/>
        <v>Sim</v>
      </c>
      <c r="W203" s="18" t="str">
        <f t="shared" si="22"/>
        <v>Sim</v>
      </c>
      <c r="X203" s="18" t="str">
        <f t="shared" si="23"/>
        <v>Sim</v>
      </c>
      <c r="Y203" s="18" t="str">
        <f t="shared" si="24"/>
        <v>Sim</v>
      </c>
    </row>
    <row r="204" spans="1:25" x14ac:dyDescent="0.25">
      <c r="A204" s="19">
        <v>290020</v>
      </c>
      <c r="B204" s="18">
        <f>IFERROR(VLOOKUP(A204,[1]Monitoramento_Base_somente_Said!$A:$J,5,FALSE),0)</f>
        <v>621</v>
      </c>
      <c r="C204" s="18">
        <f>IFERROR(VLOOKUP(A204,[1]Monitoramento_Base_somente_Said!$A:$J,6,FALSE),0)</f>
        <v>9516861</v>
      </c>
      <c r="D204" s="18">
        <f>IFERROR(VLOOKUP(A204,[1]Monitoramento_Base_somente_Said!$A:$J,7,FALSE),0)</f>
        <v>2354</v>
      </c>
      <c r="E204" s="18">
        <f>IFERROR(VLOOKUP(A204,[1]Monitoramento_Base_somente_Said!$A:$J,8,FALSE),0)</f>
        <v>9879116</v>
      </c>
      <c r="F204" s="18">
        <f>IFERROR(VLOOKUP(A204,[1]Monitoramento_Base_somente_Said!$A:$J,9,FALSE),0)</f>
        <v>0</v>
      </c>
      <c r="G204" s="18">
        <f>IFERROR(VLOOKUP(A204,[1]Monitoramento_Base_somente_Said!$A:$J,10,FALSE),0)</f>
        <v>3234017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IFERROR(VLOOKUP(A204,[3]soabnafar!$A:$G,2,FALSE),0)</f>
        <v>0</v>
      </c>
      <c r="O204" s="18">
        <f>IFERROR(VLOOKUP(A204,[3]soabnafar!$A:$G,3,FALSE),0)</f>
        <v>0</v>
      </c>
      <c r="P204" s="18">
        <f>IFERROR(VLOOKUP(A204,[3]soabnafar!$A:$G,4,FALSE),0)</f>
        <v>0</v>
      </c>
      <c r="Q204" s="18">
        <f>IFERROR(VLOOKUP(A204,[3]soabnafar!$A:$G,5,FALSE),0)</f>
        <v>0</v>
      </c>
      <c r="R204" s="18">
        <f>IFERROR(VLOOKUP(A204,[3]soabnafar!$A:$H,6,FALSE),0)</f>
        <v>0</v>
      </c>
      <c r="S204" s="18">
        <f>IFERROR(VLOOKUP(A204,[3]soabnafar!$A:$I,7,FALSE),0)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Sim</v>
      </c>
      <c r="W204" s="18" t="str">
        <f t="shared" si="22"/>
        <v>Sim</v>
      </c>
      <c r="X204" s="18" t="str">
        <f t="shared" si="23"/>
        <v>Não</v>
      </c>
      <c r="Y204" s="18" t="str">
        <f t="shared" si="24"/>
        <v>Sim</v>
      </c>
    </row>
    <row r="205" spans="1:25" x14ac:dyDescent="0.25">
      <c r="A205" s="19">
        <v>290030</v>
      </c>
      <c r="B205" s="18">
        <f>IFERROR(VLOOKUP(A205,[1]Monitoramento_Base_somente_Said!$A:$J,5,FALSE),0)</f>
        <v>0</v>
      </c>
      <c r="C205" s="18">
        <f>IFERROR(VLOOKUP(A205,[1]Monitoramento_Base_somente_Said!$A:$J,6,FALSE),0)</f>
        <v>258691636</v>
      </c>
      <c r="D205" s="18">
        <f>IFERROR(VLOOKUP(A205,[1]Monitoramento_Base_somente_Said!$A:$J,7,FALSE),0)</f>
        <v>0</v>
      </c>
      <c r="E205" s="18">
        <f>IFERROR(VLOOKUP(A205,[1]Monitoramento_Base_somente_Said!$A:$J,8,FALSE),0)</f>
        <v>277169610</v>
      </c>
      <c r="F205" s="18">
        <f>IFERROR(VLOOKUP(A205,[1]Monitoramento_Base_somente_Said!$A:$J,9,FALSE),0)</f>
        <v>0</v>
      </c>
      <c r="G205" s="18">
        <f>IFERROR(VLOOKUP(A205,[1]Monitoramento_Base_somente_Said!$A:$J,10,FALSE),0)</f>
        <v>92389870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IFERROR(VLOOKUP(A205,[3]soabnafar!$A:$G,2,FALSE),0)</f>
        <v>0</v>
      </c>
      <c r="O205" s="18">
        <f>IFERROR(VLOOKUP(A205,[3]soabnafar!$A:$G,3,FALSE),0)</f>
        <v>0</v>
      </c>
      <c r="P205" s="18">
        <f>IFERROR(VLOOKUP(A205,[3]soabnafar!$A:$G,4,FALSE),0)</f>
        <v>0</v>
      </c>
      <c r="Q205" s="18">
        <f>IFERROR(VLOOKUP(A205,[3]soabnafar!$A:$G,5,FALSE),0)</f>
        <v>0</v>
      </c>
      <c r="R205" s="18">
        <f>IFERROR(VLOOKUP(A205,[3]soabnafar!$A:$H,6,FALSE),0)</f>
        <v>0</v>
      </c>
      <c r="S205" s="18">
        <f>IFERROR(VLOOKUP(A205,[3]soabnafar!$A:$I,7,FALSE),0)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Sim</v>
      </c>
      <c r="X205" s="18" t="str">
        <f t="shared" si="23"/>
        <v>Não</v>
      </c>
      <c r="Y205" s="18" t="str">
        <f t="shared" si="24"/>
        <v>Sim</v>
      </c>
    </row>
    <row r="206" spans="1:25" x14ac:dyDescent="0.25">
      <c r="A206" s="19">
        <v>290035</v>
      </c>
      <c r="B206" s="18">
        <f>IFERROR(VLOOKUP(A206,[1]Monitoramento_Base_somente_Said!$A:$J,5,FALSE),0)</f>
        <v>182679</v>
      </c>
      <c r="C206" s="18">
        <f>IFERROR(VLOOKUP(A206,[1]Monitoramento_Base_somente_Said!$A:$J,6,FALSE),0)</f>
        <v>22183205</v>
      </c>
      <c r="D206" s="18">
        <f>IFERROR(VLOOKUP(A206,[1]Monitoramento_Base_somente_Said!$A:$J,7,FALSE),0)</f>
        <v>127338</v>
      </c>
      <c r="E206" s="18">
        <f>IFERROR(VLOOKUP(A206,[1]Monitoramento_Base_somente_Said!$A:$J,8,FALSE),0)</f>
        <v>30621807</v>
      </c>
      <c r="F206" s="18">
        <f>IFERROR(VLOOKUP(A206,[1]Monitoramento_Base_somente_Said!$A:$J,9,FALSE),0)</f>
        <v>13314</v>
      </c>
      <c r="G206" s="18">
        <f>IFERROR(VLOOKUP(A206,[1]Monitoramento_Base_somente_Said!$A:$J,10,FALSE),0)</f>
        <v>11342110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IFERROR(VLOOKUP(A206,[3]soabnafar!$A:$G,2,FALSE),0)</f>
        <v>0</v>
      </c>
      <c r="O206" s="18">
        <f>IFERROR(VLOOKUP(A206,[3]soabnafar!$A:$G,3,FALSE),0)</f>
        <v>0</v>
      </c>
      <c r="P206" s="18">
        <f>IFERROR(VLOOKUP(A206,[3]soabnafar!$A:$G,4,FALSE),0)</f>
        <v>0</v>
      </c>
      <c r="Q206" s="18">
        <f>IFERROR(VLOOKUP(A206,[3]soabnafar!$A:$G,5,FALSE),0)</f>
        <v>0</v>
      </c>
      <c r="R206" s="18">
        <f>IFERROR(VLOOKUP(A206,[3]soabnafar!$A:$H,6,FALSE),0)</f>
        <v>0</v>
      </c>
      <c r="S206" s="18">
        <f>IFERROR(VLOOKUP(A206,[3]soabnafar!$A:$I,7,FALSE),0)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Sim</v>
      </c>
      <c r="W206" s="18" t="str">
        <f t="shared" si="22"/>
        <v>Sim</v>
      </c>
      <c r="X206" s="18" t="str">
        <f t="shared" si="23"/>
        <v>Sim</v>
      </c>
      <c r="Y206" s="18" t="str">
        <f t="shared" si="24"/>
        <v>Sim</v>
      </c>
    </row>
    <row r="207" spans="1:25" x14ac:dyDescent="0.25">
      <c r="A207" s="19">
        <v>290040</v>
      </c>
      <c r="B207" s="18">
        <f>IFERROR(VLOOKUP(A207,[1]Monitoramento_Base_somente_Said!$A:$J,5,FALSE),0)</f>
        <v>0</v>
      </c>
      <c r="C207" s="18">
        <f>IFERROR(VLOOKUP(A207,[1]Monitoramento_Base_somente_Said!$A:$J,6,FALSE),0)</f>
        <v>41893516</v>
      </c>
      <c r="D207" s="18">
        <f>IFERROR(VLOOKUP(A207,[1]Monitoramento_Base_somente_Said!$A:$J,7,FALSE),0)</f>
        <v>0</v>
      </c>
      <c r="E207" s="18">
        <f>IFERROR(VLOOKUP(A207,[1]Monitoramento_Base_somente_Said!$A:$J,8,FALSE),0)</f>
        <v>44885910</v>
      </c>
      <c r="F207" s="18">
        <f>IFERROR(VLOOKUP(A207,[1]Monitoramento_Base_somente_Said!$A:$J,9,FALSE),0)</f>
        <v>0</v>
      </c>
      <c r="G207" s="18">
        <f>IFERROR(VLOOKUP(A207,[1]Monitoramento_Base_somente_Said!$A:$J,10,FALSE),0)</f>
        <v>14961970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IFERROR(VLOOKUP(A207,[3]soabnafar!$A:$G,2,FALSE),0)</f>
        <v>0</v>
      </c>
      <c r="O207" s="18">
        <f>IFERROR(VLOOKUP(A207,[3]soabnafar!$A:$G,3,FALSE),0)</f>
        <v>0</v>
      </c>
      <c r="P207" s="18">
        <f>IFERROR(VLOOKUP(A207,[3]soabnafar!$A:$G,4,FALSE),0)</f>
        <v>0</v>
      </c>
      <c r="Q207" s="18">
        <f>IFERROR(VLOOKUP(A207,[3]soabnafar!$A:$G,5,FALSE),0)</f>
        <v>0</v>
      </c>
      <c r="R207" s="18">
        <f>IFERROR(VLOOKUP(A207,[3]soabnafar!$A:$H,6,FALSE),0)</f>
        <v>0</v>
      </c>
      <c r="S207" s="18">
        <f>IFERROR(VLOOKUP(A207,[3]soabnafar!$A:$I,7,FALSE),0)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Sim</v>
      </c>
      <c r="X207" s="18" t="str">
        <f t="shared" si="23"/>
        <v>Não</v>
      </c>
      <c r="Y207" s="18" t="str">
        <f t="shared" si="24"/>
        <v>Sim</v>
      </c>
    </row>
    <row r="208" spans="1:25" x14ac:dyDescent="0.25">
      <c r="A208" s="19">
        <v>290060</v>
      </c>
      <c r="B208" s="18">
        <f>IFERROR(VLOOKUP(A208,[1]Monitoramento_Base_somente_Said!$A:$J,5,FALSE),0)</f>
        <v>224180</v>
      </c>
      <c r="C208" s="18">
        <f>IFERROR(VLOOKUP(A208,[1]Monitoramento_Base_somente_Said!$A:$J,6,FALSE),0)</f>
        <v>16381454</v>
      </c>
      <c r="D208" s="18">
        <f>IFERROR(VLOOKUP(A208,[1]Monitoramento_Base_somente_Said!$A:$J,7,FALSE),0)</f>
        <v>1794</v>
      </c>
      <c r="E208" s="18">
        <f>IFERROR(VLOOKUP(A208,[1]Monitoramento_Base_somente_Said!$A:$J,8,FALSE),0)</f>
        <v>17646909</v>
      </c>
      <c r="F208" s="18">
        <f>IFERROR(VLOOKUP(A208,[1]Monitoramento_Base_somente_Said!$A:$J,9,FALSE),0)</f>
        <v>16795</v>
      </c>
      <c r="G208" s="18">
        <f>IFERROR(VLOOKUP(A208,[1]Monitoramento_Base_somente_Said!$A:$J,10,FALSE),0)</f>
        <v>5918131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IFERROR(VLOOKUP(A208,[3]soabnafar!$A:$G,2,FALSE),0)</f>
        <v>0</v>
      </c>
      <c r="O208" s="18">
        <f>IFERROR(VLOOKUP(A208,[3]soabnafar!$A:$G,3,FALSE),0)</f>
        <v>0</v>
      </c>
      <c r="P208" s="18">
        <f>IFERROR(VLOOKUP(A208,[3]soabnafar!$A:$G,4,FALSE),0)</f>
        <v>0</v>
      </c>
      <c r="Q208" s="18">
        <f>IFERROR(VLOOKUP(A208,[3]soabnafar!$A:$G,5,FALSE),0)</f>
        <v>0</v>
      </c>
      <c r="R208" s="18">
        <f>IFERROR(VLOOKUP(A208,[3]soabnafar!$A:$H,6,FALSE),0)</f>
        <v>0</v>
      </c>
      <c r="S208" s="18">
        <f>IFERROR(VLOOKUP(A208,[3]soabnafar!$A:$I,7,FALSE),0)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Sim</v>
      </c>
      <c r="W208" s="18" t="str">
        <f t="shared" si="22"/>
        <v>Sim</v>
      </c>
      <c r="X208" s="18" t="str">
        <f t="shared" si="23"/>
        <v>Sim</v>
      </c>
      <c r="Y208" s="18" t="str">
        <f t="shared" si="24"/>
        <v>Sim</v>
      </c>
    </row>
    <row r="209" spans="1:25" x14ac:dyDescent="0.25">
      <c r="A209" s="19">
        <v>290070</v>
      </c>
      <c r="B209" s="18">
        <f>IFERROR(VLOOKUP(A209,[1]Monitoramento_Base_somente_Said!$A:$J,5,FALSE),0)</f>
        <v>1090754</v>
      </c>
      <c r="C209" s="18">
        <f>IFERROR(VLOOKUP(A209,[1]Monitoramento_Base_somente_Said!$A:$J,6,FALSE),0)</f>
        <v>175801050</v>
      </c>
      <c r="D209" s="18">
        <f>IFERROR(VLOOKUP(A209,[1]Monitoramento_Base_somente_Said!$A:$J,7,FALSE),0)</f>
        <v>4233334</v>
      </c>
      <c r="E209" s="18">
        <f>IFERROR(VLOOKUP(A209,[1]Monitoramento_Base_somente_Said!$A:$J,8,FALSE),0)</f>
        <v>207734612</v>
      </c>
      <c r="F209" s="18">
        <f>IFERROR(VLOOKUP(A209,[1]Monitoramento_Base_somente_Said!$A:$J,9,FALSE),0)</f>
        <v>0</v>
      </c>
      <c r="G209" s="18">
        <f>IFERROR(VLOOKUP(A209,[1]Monitoramento_Base_somente_Said!$A:$J,10,FALSE),0)</f>
        <v>52883893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IFERROR(VLOOKUP(A209,[3]soabnafar!$A:$G,2,FALSE),0)</f>
        <v>0</v>
      </c>
      <c r="O209" s="18">
        <f>IFERROR(VLOOKUP(A209,[3]soabnafar!$A:$G,3,FALSE),0)</f>
        <v>0</v>
      </c>
      <c r="P209" s="18">
        <f>IFERROR(VLOOKUP(A209,[3]soabnafar!$A:$G,4,FALSE),0)</f>
        <v>0</v>
      </c>
      <c r="Q209" s="18">
        <f>IFERROR(VLOOKUP(A209,[3]soabnafar!$A:$G,5,FALSE),0)</f>
        <v>0</v>
      </c>
      <c r="R209" s="18">
        <f>IFERROR(VLOOKUP(A209,[3]soabnafar!$A:$H,6,FALSE),0)</f>
        <v>0</v>
      </c>
      <c r="S209" s="18">
        <f>IFERROR(VLOOKUP(A209,[3]soabnafar!$A:$I,7,FALSE),0)</f>
        <v>0</v>
      </c>
      <c r="T209" s="18" t="str">
        <f t="shared" si="19"/>
        <v>Sim</v>
      </c>
      <c r="U209" s="18" t="str">
        <f t="shared" si="20"/>
        <v>Sim</v>
      </c>
      <c r="V209" s="18" t="str">
        <f t="shared" si="21"/>
        <v>Sim</v>
      </c>
      <c r="W209" s="18" t="str">
        <f t="shared" si="22"/>
        <v>Sim</v>
      </c>
      <c r="X209" s="18" t="str">
        <f t="shared" si="23"/>
        <v>Não</v>
      </c>
      <c r="Y209" s="18" t="str">
        <f t="shared" si="24"/>
        <v>Sim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IFERROR(VLOOKUP(A210,[3]soabnafar!$A:$G,2,FALSE),0)</f>
        <v>0</v>
      </c>
      <c r="O210" s="18">
        <f>IFERROR(VLOOKUP(A210,[3]soabnafar!$A:$G,3,FALSE),0)</f>
        <v>0</v>
      </c>
      <c r="P210" s="18">
        <f>IFERROR(VLOOKUP(A210,[3]soabnafar!$A:$G,4,FALSE),0)</f>
        <v>0</v>
      </c>
      <c r="Q210" s="18">
        <f>IFERROR(VLOOKUP(A210,[3]soabnafar!$A:$G,5,FALSE),0)</f>
        <v>0</v>
      </c>
      <c r="R210" s="18">
        <f>IFERROR(VLOOKUP(A210,[3]soabnafar!$A:$H,6,FALSE),0)</f>
        <v>0</v>
      </c>
      <c r="S210" s="18">
        <f>IFERROR(VLOOKUP(A210,[3]soabnafar!$A:$I,7,FALSE),0)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36859</v>
      </c>
      <c r="C211" s="18">
        <f>IFERROR(VLOOKUP(A211,[1]Monitoramento_Base_somente_Said!$A:$J,6,FALSE),0)</f>
        <v>1475589</v>
      </c>
      <c r="D211" s="18">
        <f>IFERROR(VLOOKUP(A211,[1]Monitoramento_Base_somente_Said!$A:$J,7,FALSE),0)</f>
        <v>42198</v>
      </c>
      <c r="E211" s="18">
        <f>IFERROR(VLOOKUP(A211,[1]Monitoramento_Base_somente_Said!$A:$J,8,FALSE),0)</f>
        <v>1946871</v>
      </c>
      <c r="F211" s="18">
        <f>IFERROR(VLOOKUP(A211,[1]Monitoramento_Base_somente_Said!$A:$J,9,FALSE),0)</f>
        <v>14567</v>
      </c>
      <c r="G211" s="18">
        <f>IFERROR(VLOOKUP(A211,[1]Monitoramento_Base_somente_Said!$A:$J,10,FALSE),0)</f>
        <v>652604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IFERROR(VLOOKUP(A211,[3]soabnafar!$A:$G,2,FALSE),0)</f>
        <v>0</v>
      </c>
      <c r="O211" s="18">
        <f>IFERROR(VLOOKUP(A211,[3]soabnafar!$A:$G,3,FALSE),0)</f>
        <v>0</v>
      </c>
      <c r="P211" s="18">
        <f>IFERROR(VLOOKUP(A211,[3]soabnafar!$A:$G,4,FALSE),0)</f>
        <v>0</v>
      </c>
      <c r="Q211" s="18">
        <f>IFERROR(VLOOKUP(A211,[3]soabnafar!$A:$G,5,FALSE),0)</f>
        <v>0</v>
      </c>
      <c r="R211" s="18">
        <f>IFERROR(VLOOKUP(A211,[3]soabnafar!$A:$H,6,FALSE),0)</f>
        <v>0</v>
      </c>
      <c r="S211" s="18">
        <f>IFERROR(VLOOKUP(A211,[3]soabnafar!$A:$I,7,FALSE),0)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Sim</v>
      </c>
      <c r="W211" s="18" t="str">
        <f t="shared" si="22"/>
        <v>Sim</v>
      </c>
      <c r="X211" s="18" t="str">
        <f t="shared" si="23"/>
        <v>Sim</v>
      </c>
      <c r="Y211" s="18" t="str">
        <f t="shared" si="24"/>
        <v>Sim</v>
      </c>
    </row>
    <row r="212" spans="1:25" x14ac:dyDescent="0.25">
      <c r="A212" s="19">
        <v>290100</v>
      </c>
      <c r="B212" s="18">
        <f>IFERROR(VLOOKUP(A212,[1]Monitoramento_Base_somente_Said!$A:$J,5,FALSE),0)</f>
        <v>360747</v>
      </c>
      <c r="C212" s="18">
        <f>IFERROR(VLOOKUP(A212,[1]Monitoramento_Base_somente_Said!$A:$J,6,FALSE),0)</f>
        <v>34092574</v>
      </c>
      <c r="D212" s="18">
        <f>IFERROR(VLOOKUP(A212,[1]Monitoramento_Base_somente_Said!$A:$J,7,FALSE),0)</f>
        <v>396359</v>
      </c>
      <c r="E212" s="18">
        <f>IFERROR(VLOOKUP(A212,[1]Monitoramento_Base_somente_Said!$A:$J,8,FALSE),0)</f>
        <v>35683059</v>
      </c>
      <c r="F212" s="18">
        <f>IFERROR(VLOOKUP(A212,[1]Monitoramento_Base_somente_Said!$A:$J,9,FALSE),0)</f>
        <v>145995</v>
      </c>
      <c r="G212" s="18">
        <f>IFERROR(VLOOKUP(A212,[1]Monitoramento_Base_somente_Said!$A:$J,10,FALSE),0)</f>
        <v>11637046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IFERROR(VLOOKUP(A212,[3]soabnafar!$A:$G,2,FALSE),0)</f>
        <v>0</v>
      </c>
      <c r="O212" s="18">
        <f>IFERROR(VLOOKUP(A212,[3]soabnafar!$A:$G,3,FALSE),0)</f>
        <v>555035</v>
      </c>
      <c r="P212" s="18">
        <f>IFERROR(VLOOKUP(A212,[3]soabnafar!$A:$G,4,FALSE),0)</f>
        <v>0</v>
      </c>
      <c r="Q212" s="18">
        <f>IFERROR(VLOOKUP(A212,[3]soabnafar!$A:$G,5,FALSE),0)</f>
        <v>13284292</v>
      </c>
      <c r="R212" s="18">
        <f>IFERROR(VLOOKUP(A212,[3]soabnafar!$A:$H,6,FALSE),0)</f>
        <v>0</v>
      </c>
      <c r="S212" s="18">
        <f>IFERROR(VLOOKUP(A212,[3]soabnafar!$A:$I,7,FALSE),0)</f>
        <v>0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Sim</v>
      </c>
      <c r="W212" s="18" t="str">
        <f t="shared" si="22"/>
        <v>Sim</v>
      </c>
      <c r="X212" s="18" t="str">
        <f t="shared" si="23"/>
        <v>Sim</v>
      </c>
      <c r="Y212" s="18" t="str">
        <f t="shared" si="24"/>
        <v>Sim</v>
      </c>
    </row>
    <row r="213" spans="1:25" x14ac:dyDescent="0.25">
      <c r="A213" s="19">
        <v>290110</v>
      </c>
      <c r="B213" s="18">
        <f>IFERROR(VLOOKUP(A213,[1]Monitoramento_Base_somente_Said!$A:$J,5,FALSE),0)</f>
        <v>338792</v>
      </c>
      <c r="C213" s="18">
        <f>IFERROR(VLOOKUP(A213,[1]Monitoramento_Base_somente_Said!$A:$J,6,FALSE),0)</f>
        <v>90011101</v>
      </c>
      <c r="D213" s="18">
        <f>IFERROR(VLOOKUP(A213,[1]Monitoramento_Base_somente_Said!$A:$J,7,FALSE),0)</f>
        <v>128118</v>
      </c>
      <c r="E213" s="18">
        <f>IFERROR(VLOOKUP(A213,[1]Monitoramento_Base_somente_Said!$A:$J,8,FALSE),0)</f>
        <v>107157769</v>
      </c>
      <c r="F213" s="18">
        <f>IFERROR(VLOOKUP(A213,[1]Monitoramento_Base_somente_Said!$A:$J,9,FALSE),0)</f>
        <v>102534</v>
      </c>
      <c r="G213" s="18">
        <f>IFERROR(VLOOKUP(A213,[1]Monitoramento_Base_somente_Said!$A:$J,10,FALSE),0)</f>
        <v>35034328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IFERROR(VLOOKUP(A213,[3]soabnafar!$A:$G,2,FALSE),0)</f>
        <v>0</v>
      </c>
      <c r="O213" s="18">
        <f>IFERROR(VLOOKUP(A213,[3]soabnafar!$A:$G,3,FALSE),0)</f>
        <v>0</v>
      </c>
      <c r="P213" s="18">
        <f>IFERROR(VLOOKUP(A213,[3]soabnafar!$A:$G,4,FALSE),0)</f>
        <v>0</v>
      </c>
      <c r="Q213" s="18">
        <f>IFERROR(VLOOKUP(A213,[3]soabnafar!$A:$G,5,FALSE),0)</f>
        <v>0</v>
      </c>
      <c r="R213" s="18">
        <f>IFERROR(VLOOKUP(A213,[3]soabnafar!$A:$H,6,FALSE),0)</f>
        <v>0</v>
      </c>
      <c r="S213" s="18">
        <f>IFERROR(VLOOKUP(A213,[3]soabnafar!$A:$I,7,FALSE),0)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Sim</v>
      </c>
      <c r="W213" s="18" t="str">
        <f t="shared" si="22"/>
        <v>Sim</v>
      </c>
      <c r="X213" s="18" t="str">
        <f t="shared" si="23"/>
        <v>Sim</v>
      </c>
      <c r="Y213" s="18" t="str">
        <f t="shared" si="24"/>
        <v>Sim</v>
      </c>
    </row>
    <row r="214" spans="1:25" x14ac:dyDescent="0.25">
      <c r="A214" s="19">
        <v>290115</v>
      </c>
      <c r="B214" s="18">
        <f>IFERROR(VLOOKUP(A214,[1]Monitoramento_Base_somente_Said!$A:$J,5,FALSE),0)</f>
        <v>6</v>
      </c>
      <c r="C214" s="18">
        <f>IFERROR(VLOOKUP(A214,[1]Monitoramento_Base_somente_Said!$A:$J,6,FALSE),0)</f>
        <v>26492801</v>
      </c>
      <c r="D214" s="18">
        <f>IFERROR(VLOOKUP(A214,[1]Monitoramento_Base_somente_Said!$A:$J,7,FALSE),0)</f>
        <v>14</v>
      </c>
      <c r="E214" s="18">
        <f>IFERROR(VLOOKUP(A214,[1]Monitoramento_Base_somente_Said!$A:$J,8,FALSE),0)</f>
        <v>29350603</v>
      </c>
      <c r="F214" s="18">
        <f>IFERROR(VLOOKUP(A214,[1]Monitoramento_Base_somente_Said!$A:$J,9,FALSE),0)</f>
        <v>11</v>
      </c>
      <c r="G214" s="18">
        <f>IFERROR(VLOOKUP(A214,[1]Monitoramento_Base_somente_Said!$A:$J,10,FALSE),0)</f>
        <v>9810780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IFERROR(VLOOKUP(A214,[3]soabnafar!$A:$G,2,FALSE),0)</f>
        <v>0</v>
      </c>
      <c r="O214" s="18">
        <f>IFERROR(VLOOKUP(A214,[3]soabnafar!$A:$G,3,FALSE),0)</f>
        <v>0</v>
      </c>
      <c r="P214" s="18">
        <f>IFERROR(VLOOKUP(A214,[3]soabnafar!$A:$G,4,FALSE),0)</f>
        <v>0</v>
      </c>
      <c r="Q214" s="18">
        <f>IFERROR(VLOOKUP(A214,[3]soabnafar!$A:$G,5,FALSE),0)</f>
        <v>0</v>
      </c>
      <c r="R214" s="18">
        <f>IFERROR(VLOOKUP(A214,[3]soabnafar!$A:$H,6,FALSE),0)</f>
        <v>0</v>
      </c>
      <c r="S214" s="18">
        <f>IFERROR(VLOOKUP(A214,[3]soabnafar!$A:$I,7,FALSE),0)</f>
        <v>0</v>
      </c>
      <c r="T214" s="18" t="str">
        <f t="shared" si="19"/>
        <v>Sim</v>
      </c>
      <c r="U214" s="18" t="str">
        <f t="shared" si="20"/>
        <v>Sim</v>
      </c>
      <c r="V214" s="18" t="str">
        <f t="shared" si="21"/>
        <v>Sim</v>
      </c>
      <c r="W214" s="18" t="str">
        <f t="shared" si="22"/>
        <v>Sim</v>
      </c>
      <c r="X214" s="18" t="str">
        <f t="shared" si="23"/>
        <v>Sim</v>
      </c>
      <c r="Y214" s="18" t="str">
        <f t="shared" si="24"/>
        <v>Sim</v>
      </c>
    </row>
    <row r="215" spans="1:25" x14ac:dyDescent="0.25">
      <c r="A215" s="19">
        <v>290120</v>
      </c>
      <c r="B215" s="18">
        <f>IFERROR(VLOOKUP(A215,[1]Monitoramento_Base_somente_Said!$A:$J,5,FALSE),0)</f>
        <v>343161</v>
      </c>
      <c r="C215" s="18">
        <f>IFERROR(VLOOKUP(A215,[1]Monitoramento_Base_somente_Said!$A:$J,6,FALSE),0)</f>
        <v>101782094</v>
      </c>
      <c r="D215" s="18">
        <f>IFERROR(VLOOKUP(A215,[1]Monitoramento_Base_somente_Said!$A:$J,7,FALSE),0)</f>
        <v>284143</v>
      </c>
      <c r="E215" s="18">
        <f>IFERROR(VLOOKUP(A215,[1]Monitoramento_Base_somente_Said!$A:$J,8,FALSE),0)</f>
        <v>113162889</v>
      </c>
      <c r="F215" s="18">
        <f>IFERROR(VLOOKUP(A215,[1]Monitoramento_Base_somente_Said!$A:$J,9,FALSE),0)</f>
        <v>40359</v>
      </c>
      <c r="G215" s="18">
        <f>IFERROR(VLOOKUP(A215,[1]Monitoramento_Base_somente_Said!$A:$J,10,FALSE),0)</f>
        <v>37351811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IFERROR(VLOOKUP(A215,[3]soabnafar!$A:$G,2,FALSE),0)</f>
        <v>0</v>
      </c>
      <c r="O215" s="18">
        <f>IFERROR(VLOOKUP(A215,[3]soabnafar!$A:$G,3,FALSE),0)</f>
        <v>0</v>
      </c>
      <c r="P215" s="18">
        <f>IFERROR(VLOOKUP(A215,[3]soabnafar!$A:$G,4,FALSE),0)</f>
        <v>0</v>
      </c>
      <c r="Q215" s="18">
        <f>IFERROR(VLOOKUP(A215,[3]soabnafar!$A:$G,5,FALSE),0)</f>
        <v>0</v>
      </c>
      <c r="R215" s="18">
        <f>IFERROR(VLOOKUP(A215,[3]soabnafar!$A:$H,6,FALSE),0)</f>
        <v>0</v>
      </c>
      <c r="S215" s="18">
        <f>IFERROR(VLOOKUP(A215,[3]soabnafar!$A:$I,7,FALSE),0)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Sim</v>
      </c>
      <c r="W215" s="18" t="str">
        <f t="shared" si="22"/>
        <v>Sim</v>
      </c>
      <c r="X215" s="18" t="str">
        <f t="shared" si="23"/>
        <v>Sim</v>
      </c>
      <c r="Y215" s="18" t="str">
        <f t="shared" si="24"/>
        <v>Sim</v>
      </c>
    </row>
    <row r="216" spans="1:25" x14ac:dyDescent="0.25">
      <c r="A216" s="19">
        <v>290130</v>
      </c>
      <c r="B216" s="18">
        <f>IFERROR(VLOOKUP(A216,[1]Monitoramento_Base_somente_Said!$A:$J,5,FALSE),0)</f>
        <v>38616</v>
      </c>
      <c r="C216" s="18">
        <f>IFERROR(VLOOKUP(A216,[1]Monitoramento_Base_somente_Said!$A:$J,6,FALSE),0)</f>
        <v>92279348</v>
      </c>
      <c r="D216" s="18">
        <f>IFERROR(VLOOKUP(A216,[1]Monitoramento_Base_somente_Said!$A:$J,7,FALSE),0)</f>
        <v>0</v>
      </c>
      <c r="E216" s="18">
        <f>IFERROR(VLOOKUP(A216,[1]Monitoramento_Base_somente_Said!$A:$J,8,FALSE),0)</f>
        <v>98870730</v>
      </c>
      <c r="F216" s="18">
        <f>IFERROR(VLOOKUP(A216,[1]Monitoramento_Base_somente_Said!$A:$J,9,FALSE),0)</f>
        <v>0</v>
      </c>
      <c r="G216" s="18">
        <f>IFERROR(VLOOKUP(A216,[1]Monitoramento_Base_somente_Said!$A:$J,10,FALSE),0)</f>
        <v>32956910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IFERROR(VLOOKUP(A216,[3]soabnafar!$A:$G,2,FALSE),0)</f>
        <v>0</v>
      </c>
      <c r="O216" s="18">
        <f>IFERROR(VLOOKUP(A216,[3]soabnafar!$A:$G,3,FALSE),0)</f>
        <v>0</v>
      </c>
      <c r="P216" s="18">
        <f>IFERROR(VLOOKUP(A216,[3]soabnafar!$A:$G,4,FALSE),0)</f>
        <v>0</v>
      </c>
      <c r="Q216" s="18">
        <f>IFERROR(VLOOKUP(A216,[3]soabnafar!$A:$G,5,FALSE),0)</f>
        <v>0</v>
      </c>
      <c r="R216" s="18">
        <f>IFERROR(VLOOKUP(A216,[3]soabnafar!$A:$H,6,FALSE),0)</f>
        <v>0</v>
      </c>
      <c r="S216" s="18">
        <f>IFERROR(VLOOKUP(A216,[3]soabnafar!$A:$I,7,FALSE),0)</f>
        <v>0</v>
      </c>
      <c r="T216" s="18" t="str">
        <f t="shared" si="19"/>
        <v>Sim</v>
      </c>
      <c r="U216" s="18" t="str">
        <f t="shared" si="20"/>
        <v>Sim</v>
      </c>
      <c r="V216" s="18" t="str">
        <f t="shared" si="21"/>
        <v>Não</v>
      </c>
      <c r="W216" s="18" t="str">
        <f t="shared" si="22"/>
        <v>Sim</v>
      </c>
      <c r="X216" s="18" t="str">
        <f t="shared" si="23"/>
        <v>Não</v>
      </c>
      <c r="Y216" s="18" t="str">
        <f t="shared" si="24"/>
        <v>Sim</v>
      </c>
    </row>
    <row r="217" spans="1:25" x14ac:dyDescent="0.25">
      <c r="A217" s="19">
        <v>290135</v>
      </c>
      <c r="B217" s="18">
        <f>IFERROR(VLOOKUP(A217,[1]Monitoramento_Base_somente_Said!$A:$J,5,FALSE),0)</f>
        <v>14632</v>
      </c>
      <c r="C217" s="18">
        <f>IFERROR(VLOOKUP(A217,[1]Monitoramento_Base_somente_Said!$A:$J,6,FALSE),0)</f>
        <v>13968931</v>
      </c>
      <c r="D217" s="18">
        <f>IFERROR(VLOOKUP(A217,[1]Monitoramento_Base_somente_Said!$A:$J,7,FALSE),0)</f>
        <v>144103</v>
      </c>
      <c r="E217" s="18">
        <f>IFERROR(VLOOKUP(A217,[1]Monitoramento_Base_somente_Said!$A:$J,8,FALSE),0)</f>
        <v>11474123</v>
      </c>
      <c r="F217" s="18">
        <f>IFERROR(VLOOKUP(A217,[1]Monitoramento_Base_somente_Said!$A:$J,9,FALSE),0)</f>
        <v>10</v>
      </c>
      <c r="G217" s="18">
        <f>IFERROR(VLOOKUP(A217,[1]Monitoramento_Base_somente_Said!$A:$J,10,FALSE),0)</f>
        <v>7276283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IFERROR(VLOOKUP(A217,[3]soabnafar!$A:$G,2,FALSE),0)</f>
        <v>0</v>
      </c>
      <c r="O217" s="18">
        <f>IFERROR(VLOOKUP(A217,[3]soabnafar!$A:$G,3,FALSE),0)</f>
        <v>0</v>
      </c>
      <c r="P217" s="18">
        <f>IFERROR(VLOOKUP(A217,[3]soabnafar!$A:$G,4,FALSE),0)</f>
        <v>0</v>
      </c>
      <c r="Q217" s="18">
        <f>IFERROR(VLOOKUP(A217,[3]soabnafar!$A:$G,5,FALSE),0)</f>
        <v>0</v>
      </c>
      <c r="R217" s="18">
        <f>IFERROR(VLOOKUP(A217,[3]soabnafar!$A:$H,6,FALSE),0)</f>
        <v>0</v>
      </c>
      <c r="S217" s="18">
        <f>IFERROR(VLOOKUP(A217,[3]soabnafar!$A:$I,7,FALSE),0)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Sim</v>
      </c>
      <c r="W217" s="18" t="str">
        <f t="shared" si="22"/>
        <v>Sim</v>
      </c>
      <c r="X217" s="18" t="str">
        <f t="shared" si="23"/>
        <v>Sim</v>
      </c>
      <c r="Y217" s="18" t="str">
        <f t="shared" si="24"/>
        <v>Sim</v>
      </c>
    </row>
    <row r="218" spans="1:25" x14ac:dyDescent="0.25">
      <c r="A218" s="19">
        <v>290140</v>
      </c>
      <c r="B218" s="18">
        <f>IFERROR(VLOOKUP(A218,[1]Monitoramento_Base_somente_Said!$A:$J,5,FALSE),0)</f>
        <v>28471</v>
      </c>
      <c r="C218" s="18">
        <f>IFERROR(VLOOKUP(A218,[1]Monitoramento_Base_somente_Said!$A:$J,6,FALSE),0)</f>
        <v>11832694</v>
      </c>
      <c r="D218" s="18">
        <f>IFERROR(VLOOKUP(A218,[1]Monitoramento_Base_somente_Said!$A:$J,7,FALSE),0)</f>
        <v>65188</v>
      </c>
      <c r="E218" s="18">
        <f>IFERROR(VLOOKUP(A218,[1]Monitoramento_Base_somente_Said!$A:$J,8,FALSE),0)</f>
        <v>9692033</v>
      </c>
      <c r="F218" s="18">
        <f>IFERROR(VLOOKUP(A218,[1]Monitoramento_Base_somente_Said!$A:$J,9,FALSE),0)</f>
        <v>762</v>
      </c>
      <c r="G218" s="18">
        <f>IFERROR(VLOOKUP(A218,[1]Monitoramento_Base_somente_Said!$A:$J,10,FALSE),0)</f>
        <v>2893768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IFERROR(VLOOKUP(A218,[3]soabnafar!$A:$G,2,FALSE),0)</f>
        <v>0</v>
      </c>
      <c r="O218" s="18">
        <f>IFERROR(VLOOKUP(A218,[3]soabnafar!$A:$G,3,FALSE),0)</f>
        <v>0</v>
      </c>
      <c r="P218" s="18">
        <f>IFERROR(VLOOKUP(A218,[3]soabnafar!$A:$G,4,FALSE),0)</f>
        <v>0</v>
      </c>
      <c r="Q218" s="18">
        <f>IFERROR(VLOOKUP(A218,[3]soabnafar!$A:$G,5,FALSE),0)</f>
        <v>0</v>
      </c>
      <c r="R218" s="18">
        <f>IFERROR(VLOOKUP(A218,[3]soabnafar!$A:$H,6,FALSE),0)</f>
        <v>0</v>
      </c>
      <c r="S218" s="18">
        <f>IFERROR(VLOOKUP(A218,[3]soabnafar!$A:$I,7,FALSE),0)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Sim</v>
      </c>
      <c r="W218" s="18" t="str">
        <f t="shared" si="22"/>
        <v>Sim</v>
      </c>
      <c r="X218" s="18" t="str">
        <f t="shared" si="23"/>
        <v>Sim</v>
      </c>
      <c r="Y218" s="18" t="str">
        <f t="shared" si="24"/>
        <v>Sim</v>
      </c>
    </row>
    <row r="219" spans="1:25" x14ac:dyDescent="0.25">
      <c r="A219" s="19">
        <v>290150</v>
      </c>
      <c r="B219" s="18">
        <f>IFERROR(VLOOKUP(A219,[1]Monitoramento_Base_somente_Said!$A:$J,5,FALSE),0)</f>
        <v>3700</v>
      </c>
      <c r="C219" s="18">
        <f>IFERROR(VLOOKUP(A219,[1]Monitoramento_Base_somente_Said!$A:$J,6,FALSE),0)</f>
        <v>138315341</v>
      </c>
      <c r="D219" s="18">
        <f>IFERROR(VLOOKUP(A219,[1]Monitoramento_Base_somente_Said!$A:$J,7,FALSE),0)</f>
        <v>2837774</v>
      </c>
      <c r="E219" s="18">
        <f>IFERROR(VLOOKUP(A219,[1]Monitoramento_Base_somente_Said!$A:$J,8,FALSE),0)</f>
        <v>125207681</v>
      </c>
      <c r="F219" s="18">
        <f>IFERROR(VLOOKUP(A219,[1]Monitoramento_Base_somente_Said!$A:$J,9,FALSE),0)</f>
        <v>828246</v>
      </c>
      <c r="G219" s="18">
        <f>IFERROR(VLOOKUP(A219,[1]Monitoramento_Base_somente_Said!$A:$J,10,FALSE),0)</f>
        <v>19985656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IFERROR(VLOOKUP(A219,[3]soabnafar!$A:$G,2,FALSE),0)</f>
        <v>0</v>
      </c>
      <c r="O219" s="18">
        <f>IFERROR(VLOOKUP(A219,[3]soabnafar!$A:$G,3,FALSE),0)</f>
        <v>0</v>
      </c>
      <c r="P219" s="18">
        <f>IFERROR(VLOOKUP(A219,[3]soabnafar!$A:$G,4,FALSE),0)</f>
        <v>0</v>
      </c>
      <c r="Q219" s="18">
        <f>IFERROR(VLOOKUP(A219,[3]soabnafar!$A:$G,5,FALSE),0)</f>
        <v>0</v>
      </c>
      <c r="R219" s="18">
        <f>IFERROR(VLOOKUP(A219,[3]soabnafar!$A:$H,6,FALSE),0)</f>
        <v>0</v>
      </c>
      <c r="S219" s="18">
        <f>IFERROR(VLOOKUP(A219,[3]soabnafar!$A:$I,7,FALSE),0)</f>
        <v>0</v>
      </c>
      <c r="T219" s="18" t="str">
        <f t="shared" si="19"/>
        <v>Sim</v>
      </c>
      <c r="U219" s="18" t="str">
        <f t="shared" si="20"/>
        <v>Sim</v>
      </c>
      <c r="V219" s="18" t="str">
        <f t="shared" si="21"/>
        <v>Sim</v>
      </c>
      <c r="W219" s="18" t="str">
        <f t="shared" si="22"/>
        <v>Sim</v>
      </c>
      <c r="X219" s="18" t="str">
        <f t="shared" si="23"/>
        <v>Sim</v>
      </c>
      <c r="Y219" s="18" t="str">
        <f t="shared" si="24"/>
        <v>Sim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IFERROR(VLOOKUP(A220,[3]soabnafar!$A:$G,2,FALSE),0)</f>
        <v>0</v>
      </c>
      <c r="O220" s="18">
        <f>IFERROR(VLOOKUP(A220,[3]soabnafar!$A:$G,3,FALSE),0)</f>
        <v>0</v>
      </c>
      <c r="P220" s="18">
        <f>IFERROR(VLOOKUP(A220,[3]soabnafar!$A:$G,4,FALSE),0)</f>
        <v>0</v>
      </c>
      <c r="Q220" s="18">
        <f>IFERROR(VLOOKUP(A220,[3]soabnafar!$A:$G,5,FALSE),0)</f>
        <v>0</v>
      </c>
      <c r="R220" s="18">
        <f>IFERROR(VLOOKUP(A220,[3]soabnafar!$A:$H,6,FALSE),0)</f>
        <v>0</v>
      </c>
      <c r="S220" s="18">
        <f>IFERROR(VLOOKUP(A220,[3]soabnafar!$A:$I,7,FALSE),0)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0</v>
      </c>
      <c r="C221" s="18">
        <f>IFERROR(VLOOKUP(A221,[1]Monitoramento_Base_somente_Said!$A:$J,6,FALSE),0)</f>
        <v>11778144</v>
      </c>
      <c r="D221" s="18">
        <f>IFERROR(VLOOKUP(A221,[1]Monitoramento_Base_somente_Said!$A:$J,7,FALSE),0)</f>
        <v>0</v>
      </c>
      <c r="E221" s="18">
        <f>IFERROR(VLOOKUP(A221,[1]Monitoramento_Base_somente_Said!$A:$J,8,FALSE),0)</f>
        <v>12619440</v>
      </c>
      <c r="F221" s="18">
        <f>IFERROR(VLOOKUP(A221,[1]Monitoramento_Base_somente_Said!$A:$J,9,FALSE),0)</f>
        <v>0</v>
      </c>
      <c r="G221" s="18">
        <f>IFERROR(VLOOKUP(A221,[1]Monitoramento_Base_somente_Said!$A:$J,10,FALSE),0)</f>
        <v>4206480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IFERROR(VLOOKUP(A221,[3]soabnafar!$A:$G,2,FALSE),0)</f>
        <v>0</v>
      </c>
      <c r="O221" s="18">
        <f>IFERROR(VLOOKUP(A221,[3]soabnafar!$A:$G,3,FALSE),0)</f>
        <v>0</v>
      </c>
      <c r="P221" s="18">
        <f>IFERROR(VLOOKUP(A221,[3]soabnafar!$A:$G,4,FALSE),0)</f>
        <v>0</v>
      </c>
      <c r="Q221" s="18">
        <f>IFERROR(VLOOKUP(A221,[3]soabnafar!$A:$G,5,FALSE),0)</f>
        <v>0</v>
      </c>
      <c r="R221" s="18">
        <f>IFERROR(VLOOKUP(A221,[3]soabnafar!$A:$H,6,FALSE),0)</f>
        <v>0</v>
      </c>
      <c r="S221" s="18">
        <f>IFERROR(VLOOKUP(A221,[3]soabnafar!$A:$I,7,FALSE),0)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Sim</v>
      </c>
      <c r="X221" s="18" t="str">
        <f t="shared" si="23"/>
        <v>Não</v>
      </c>
      <c r="Y221" s="18" t="str">
        <f t="shared" si="24"/>
        <v>Sim</v>
      </c>
    </row>
    <row r="222" spans="1:25" x14ac:dyDescent="0.25">
      <c r="A222" s="19">
        <v>290180</v>
      </c>
      <c r="B222" s="18">
        <f>IFERROR(VLOOKUP(A222,[1]Monitoramento_Base_somente_Said!$A:$J,5,FALSE),0)</f>
        <v>27474</v>
      </c>
      <c r="C222" s="18">
        <f>IFERROR(VLOOKUP(A222,[1]Monitoramento_Base_somente_Said!$A:$J,6,FALSE),0)</f>
        <v>20527318</v>
      </c>
      <c r="D222" s="18">
        <f>IFERROR(VLOOKUP(A222,[1]Monitoramento_Base_somente_Said!$A:$J,7,FALSE),0)</f>
        <v>30973</v>
      </c>
      <c r="E222" s="18">
        <f>IFERROR(VLOOKUP(A222,[1]Monitoramento_Base_somente_Said!$A:$J,8,FALSE),0)</f>
        <v>21804339</v>
      </c>
      <c r="F222" s="18">
        <f>IFERROR(VLOOKUP(A222,[1]Monitoramento_Base_somente_Said!$A:$J,9,FALSE),0)</f>
        <v>19542</v>
      </c>
      <c r="G222" s="18">
        <f>IFERROR(VLOOKUP(A222,[1]Monitoramento_Base_somente_Said!$A:$J,10,FALSE),0)</f>
        <v>7115191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IFERROR(VLOOKUP(A222,[3]soabnafar!$A:$G,2,FALSE),0)</f>
        <v>0</v>
      </c>
      <c r="O222" s="18">
        <f>IFERROR(VLOOKUP(A222,[3]soabnafar!$A:$G,3,FALSE),0)</f>
        <v>0</v>
      </c>
      <c r="P222" s="18">
        <f>IFERROR(VLOOKUP(A222,[3]soabnafar!$A:$G,4,FALSE),0)</f>
        <v>0</v>
      </c>
      <c r="Q222" s="18">
        <f>IFERROR(VLOOKUP(A222,[3]soabnafar!$A:$G,5,FALSE),0)</f>
        <v>0</v>
      </c>
      <c r="R222" s="18">
        <f>IFERROR(VLOOKUP(A222,[3]soabnafar!$A:$H,6,FALSE),0)</f>
        <v>0</v>
      </c>
      <c r="S222" s="18">
        <f>IFERROR(VLOOKUP(A222,[3]soabnafar!$A:$I,7,FALSE),0)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Sim</v>
      </c>
      <c r="W222" s="18" t="str">
        <f t="shared" si="22"/>
        <v>Sim</v>
      </c>
      <c r="X222" s="18" t="str">
        <f t="shared" si="23"/>
        <v>Sim</v>
      </c>
      <c r="Y222" s="18" t="str">
        <f t="shared" si="24"/>
        <v>Sim</v>
      </c>
    </row>
    <row r="223" spans="1:25" x14ac:dyDescent="0.25">
      <c r="A223" s="19">
        <v>290190</v>
      </c>
      <c r="B223" s="18">
        <f>IFERROR(VLOOKUP(A223,[1]Monitoramento_Base_somente_Said!$A:$J,5,FALSE),0)</f>
        <v>0</v>
      </c>
      <c r="C223" s="18">
        <f>IFERROR(VLOOKUP(A223,[1]Monitoramento_Base_somente_Said!$A:$J,6,FALSE),0)</f>
        <v>162960</v>
      </c>
      <c r="D223" s="18">
        <f>IFERROR(VLOOKUP(A223,[1]Monitoramento_Base_somente_Said!$A:$J,7,FALSE),0)</f>
        <v>0</v>
      </c>
      <c r="E223" s="18">
        <f>IFERROR(VLOOKUP(A223,[1]Monitoramento_Base_somente_Said!$A:$J,8,FALSE),0)</f>
        <v>174600</v>
      </c>
      <c r="F223" s="18">
        <f>IFERROR(VLOOKUP(A223,[1]Monitoramento_Base_somente_Said!$A:$J,9,FALSE),0)</f>
        <v>0</v>
      </c>
      <c r="G223" s="18">
        <f>IFERROR(VLOOKUP(A223,[1]Monitoramento_Base_somente_Said!$A:$J,10,FALSE),0)</f>
        <v>58200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IFERROR(VLOOKUP(A223,[3]soabnafar!$A:$G,2,FALSE),0)</f>
        <v>0</v>
      </c>
      <c r="O223" s="18">
        <f>IFERROR(VLOOKUP(A223,[3]soabnafar!$A:$G,3,FALSE),0)</f>
        <v>0</v>
      </c>
      <c r="P223" s="18">
        <f>IFERROR(VLOOKUP(A223,[3]soabnafar!$A:$G,4,FALSE),0)</f>
        <v>0</v>
      </c>
      <c r="Q223" s="18">
        <f>IFERROR(VLOOKUP(A223,[3]soabnafar!$A:$G,5,FALSE),0)</f>
        <v>0</v>
      </c>
      <c r="R223" s="18">
        <f>IFERROR(VLOOKUP(A223,[3]soabnafar!$A:$H,6,FALSE),0)</f>
        <v>0</v>
      </c>
      <c r="S223" s="18">
        <f>IFERROR(VLOOKUP(A223,[3]soabnafar!$A:$I,7,FALSE),0)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Sim</v>
      </c>
      <c r="X223" s="18" t="str">
        <f t="shared" si="23"/>
        <v>Não</v>
      </c>
      <c r="Y223" s="18" t="str">
        <f t="shared" si="24"/>
        <v>Sim</v>
      </c>
    </row>
    <row r="224" spans="1:25" x14ac:dyDescent="0.25">
      <c r="A224" s="19">
        <v>290195</v>
      </c>
      <c r="B224" s="18">
        <f>IFERROR(VLOOKUP(A224,[1]Monitoramento_Base_somente_Said!$A:$J,5,FALSE),0)</f>
        <v>23232</v>
      </c>
      <c r="C224" s="18">
        <f>IFERROR(VLOOKUP(A224,[1]Monitoramento_Base_somente_Said!$A:$J,6,FALSE),0)</f>
        <v>5967374</v>
      </c>
      <c r="D224" s="18">
        <f>IFERROR(VLOOKUP(A224,[1]Monitoramento_Base_somente_Said!$A:$J,7,FALSE),0)</f>
        <v>15366</v>
      </c>
      <c r="E224" s="18">
        <f>IFERROR(VLOOKUP(A224,[1]Monitoramento_Base_somente_Said!$A:$J,8,FALSE),0)</f>
        <v>8464993</v>
      </c>
      <c r="F224" s="18">
        <f>IFERROR(VLOOKUP(A224,[1]Monitoramento_Base_somente_Said!$A:$J,9,FALSE),0)</f>
        <v>4343</v>
      </c>
      <c r="G224" s="18">
        <f>IFERROR(VLOOKUP(A224,[1]Monitoramento_Base_somente_Said!$A:$J,10,FALSE),0)</f>
        <v>3298486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IFERROR(VLOOKUP(A224,[3]soabnafar!$A:$G,2,FALSE),0)</f>
        <v>0</v>
      </c>
      <c r="O224" s="18">
        <f>IFERROR(VLOOKUP(A224,[3]soabnafar!$A:$G,3,FALSE),0)</f>
        <v>0</v>
      </c>
      <c r="P224" s="18">
        <f>IFERROR(VLOOKUP(A224,[3]soabnafar!$A:$G,4,FALSE),0)</f>
        <v>0</v>
      </c>
      <c r="Q224" s="18">
        <f>IFERROR(VLOOKUP(A224,[3]soabnafar!$A:$G,5,FALSE),0)</f>
        <v>0</v>
      </c>
      <c r="R224" s="18">
        <f>IFERROR(VLOOKUP(A224,[3]soabnafar!$A:$H,6,FALSE),0)</f>
        <v>0</v>
      </c>
      <c r="S224" s="18">
        <f>IFERROR(VLOOKUP(A224,[3]soabnafar!$A:$I,7,FALSE),0)</f>
        <v>0</v>
      </c>
      <c r="T224" s="18" t="str">
        <f t="shared" si="19"/>
        <v>Sim</v>
      </c>
      <c r="U224" s="18" t="str">
        <f t="shared" si="20"/>
        <v>Sim</v>
      </c>
      <c r="V224" s="18" t="str">
        <f t="shared" si="21"/>
        <v>Sim</v>
      </c>
      <c r="W224" s="18" t="str">
        <f t="shared" si="22"/>
        <v>Sim</v>
      </c>
      <c r="X224" s="18" t="str">
        <f t="shared" si="23"/>
        <v>Sim</v>
      </c>
      <c r="Y224" s="18" t="str">
        <f t="shared" si="24"/>
        <v>Sim</v>
      </c>
    </row>
    <row r="225" spans="1:25" x14ac:dyDescent="0.25">
      <c r="A225" s="19">
        <v>290205</v>
      </c>
      <c r="B225" s="18">
        <f>IFERROR(VLOOKUP(A225,[1]Monitoramento_Base_somente_Said!$A:$J,5,FALSE),0)</f>
        <v>9151</v>
      </c>
      <c r="C225" s="18">
        <f>IFERROR(VLOOKUP(A225,[1]Monitoramento_Base_somente_Said!$A:$J,6,FALSE),0)</f>
        <v>10319626</v>
      </c>
      <c r="D225" s="18">
        <f>IFERROR(VLOOKUP(A225,[1]Monitoramento_Base_somente_Said!$A:$J,7,FALSE),0)</f>
        <v>13517</v>
      </c>
      <c r="E225" s="18">
        <f>IFERROR(VLOOKUP(A225,[1]Monitoramento_Base_somente_Said!$A:$J,8,FALSE),0)</f>
        <v>9342664</v>
      </c>
      <c r="F225" s="18">
        <f>IFERROR(VLOOKUP(A225,[1]Monitoramento_Base_somente_Said!$A:$J,9,FALSE),0)</f>
        <v>875</v>
      </c>
      <c r="G225" s="18">
        <f>IFERROR(VLOOKUP(A225,[1]Monitoramento_Base_somente_Said!$A:$J,10,FALSE),0)</f>
        <v>3019897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IFERROR(VLOOKUP(A225,[3]soabnafar!$A:$G,2,FALSE),0)</f>
        <v>0</v>
      </c>
      <c r="O225" s="18">
        <f>IFERROR(VLOOKUP(A225,[3]soabnafar!$A:$G,3,FALSE),0)</f>
        <v>0</v>
      </c>
      <c r="P225" s="18">
        <f>IFERROR(VLOOKUP(A225,[3]soabnafar!$A:$G,4,FALSE),0)</f>
        <v>0</v>
      </c>
      <c r="Q225" s="18">
        <f>IFERROR(VLOOKUP(A225,[3]soabnafar!$A:$G,5,FALSE),0)</f>
        <v>0</v>
      </c>
      <c r="R225" s="18">
        <f>IFERROR(VLOOKUP(A225,[3]soabnafar!$A:$H,6,FALSE),0)</f>
        <v>0</v>
      </c>
      <c r="S225" s="18">
        <f>IFERROR(VLOOKUP(A225,[3]soabnafar!$A:$I,7,FALSE),0)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Sim</v>
      </c>
      <c r="W225" s="18" t="str">
        <f t="shared" si="22"/>
        <v>Sim</v>
      </c>
      <c r="X225" s="18" t="str">
        <f t="shared" si="23"/>
        <v>Sim</v>
      </c>
      <c r="Y225" s="18" t="str">
        <f t="shared" si="24"/>
        <v>Sim</v>
      </c>
    </row>
    <row r="226" spans="1:25" x14ac:dyDescent="0.25">
      <c r="A226" s="19">
        <v>290200</v>
      </c>
      <c r="B226" s="18">
        <f>IFERROR(VLOOKUP(A226,[1]Monitoramento_Base_somente_Said!$A:$J,5,FALSE),0)</f>
        <v>1890</v>
      </c>
      <c r="C226" s="18">
        <f>IFERROR(VLOOKUP(A226,[1]Monitoramento_Base_somente_Said!$A:$J,6,FALSE),0)</f>
        <v>858</v>
      </c>
      <c r="D226" s="18">
        <f>IFERROR(VLOOKUP(A226,[1]Monitoramento_Base_somente_Said!$A:$J,7,FALSE),0)</f>
        <v>600</v>
      </c>
      <c r="E226" s="18">
        <f>IFERROR(VLOOKUP(A226,[1]Monitoramento_Base_somente_Said!$A:$J,8,FALSE),0)</f>
        <v>36140</v>
      </c>
      <c r="F226" s="18">
        <f>IFERROR(VLOOKUP(A226,[1]Monitoramento_Base_somente_Said!$A:$J,9,FALSE),0)</f>
        <v>120</v>
      </c>
      <c r="G226" s="18">
        <f>IFERROR(VLOOKUP(A226,[1]Monitoramento_Base_somente_Said!$A:$J,10,FALSE),0)</f>
        <v>11620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IFERROR(VLOOKUP(A226,[3]soabnafar!$A:$G,2,FALSE),0)</f>
        <v>0</v>
      </c>
      <c r="O226" s="18">
        <f>IFERROR(VLOOKUP(A226,[3]soabnafar!$A:$G,3,FALSE),0)</f>
        <v>0</v>
      </c>
      <c r="P226" s="18">
        <f>IFERROR(VLOOKUP(A226,[3]soabnafar!$A:$G,4,FALSE),0)</f>
        <v>0</v>
      </c>
      <c r="Q226" s="18">
        <f>IFERROR(VLOOKUP(A226,[3]soabnafar!$A:$G,5,FALSE),0)</f>
        <v>0</v>
      </c>
      <c r="R226" s="18">
        <f>IFERROR(VLOOKUP(A226,[3]soabnafar!$A:$H,6,FALSE),0)</f>
        <v>0</v>
      </c>
      <c r="S226" s="18">
        <f>IFERROR(VLOOKUP(A226,[3]soabnafar!$A:$I,7,FALSE),0)</f>
        <v>0</v>
      </c>
      <c r="T226" s="18" t="str">
        <f t="shared" si="19"/>
        <v>Sim</v>
      </c>
      <c r="U226" s="18" t="str">
        <f t="shared" si="20"/>
        <v>Sim</v>
      </c>
      <c r="V226" s="18" t="str">
        <f t="shared" si="21"/>
        <v>Sim</v>
      </c>
      <c r="W226" s="18" t="str">
        <f t="shared" si="22"/>
        <v>Sim</v>
      </c>
      <c r="X226" s="18" t="str">
        <f t="shared" si="23"/>
        <v>Sim</v>
      </c>
      <c r="Y226" s="18" t="str">
        <f t="shared" si="24"/>
        <v>Sim</v>
      </c>
    </row>
    <row r="227" spans="1:25" x14ac:dyDescent="0.25">
      <c r="A227" s="19">
        <v>290210</v>
      </c>
      <c r="B227" s="18">
        <f>IFERROR(VLOOKUP(A227,[1]Monitoramento_Base_somente_Said!$A:$J,5,FALSE),0)</f>
        <v>0</v>
      </c>
      <c r="C227" s="18">
        <f>IFERROR(VLOOKUP(A227,[1]Monitoramento_Base_somente_Said!$A:$J,6,FALSE),0)</f>
        <v>44140628</v>
      </c>
      <c r="D227" s="18">
        <f>IFERROR(VLOOKUP(A227,[1]Monitoramento_Base_somente_Said!$A:$J,7,FALSE),0)</f>
        <v>0</v>
      </c>
      <c r="E227" s="18">
        <f>IFERROR(VLOOKUP(A227,[1]Monitoramento_Base_somente_Said!$A:$J,8,FALSE),0)</f>
        <v>47293530</v>
      </c>
      <c r="F227" s="18">
        <f>IFERROR(VLOOKUP(A227,[1]Monitoramento_Base_somente_Said!$A:$J,9,FALSE),0)</f>
        <v>0</v>
      </c>
      <c r="G227" s="18">
        <f>IFERROR(VLOOKUP(A227,[1]Monitoramento_Base_somente_Said!$A:$J,10,FALSE),0)</f>
        <v>15764510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IFERROR(VLOOKUP(A227,[3]soabnafar!$A:$G,2,FALSE),0)</f>
        <v>0</v>
      </c>
      <c r="O227" s="18">
        <f>IFERROR(VLOOKUP(A227,[3]soabnafar!$A:$G,3,FALSE),0)</f>
        <v>2097186</v>
      </c>
      <c r="P227" s="18">
        <f>IFERROR(VLOOKUP(A227,[3]soabnafar!$A:$G,4,FALSE),0)</f>
        <v>0</v>
      </c>
      <c r="Q227" s="18">
        <f>IFERROR(VLOOKUP(A227,[3]soabnafar!$A:$G,5,FALSE),0)</f>
        <v>11316498</v>
      </c>
      <c r="R227" s="18">
        <f>IFERROR(VLOOKUP(A227,[3]soabnafar!$A:$H,6,FALSE),0)</f>
        <v>0</v>
      </c>
      <c r="S227" s="18">
        <f>IFERROR(VLOOKUP(A227,[3]soabnafar!$A:$I,7,FALSE),0)</f>
        <v>5004901</v>
      </c>
      <c r="T227" s="18" t="str">
        <f t="shared" si="19"/>
        <v>Não</v>
      </c>
      <c r="U227" s="18" t="str">
        <f t="shared" si="20"/>
        <v>Sim</v>
      </c>
      <c r="V227" s="18" t="str">
        <f t="shared" si="21"/>
        <v>Não</v>
      </c>
      <c r="W227" s="18" t="str">
        <f t="shared" si="22"/>
        <v>Sim</v>
      </c>
      <c r="X227" s="18" t="str">
        <f t="shared" si="23"/>
        <v>Não</v>
      </c>
      <c r="Y227" s="18" t="str">
        <f t="shared" si="24"/>
        <v>Sim</v>
      </c>
    </row>
    <row r="228" spans="1:25" x14ac:dyDescent="0.25">
      <c r="A228" s="19">
        <v>290220</v>
      </c>
      <c r="B228" s="18">
        <f>IFERROR(VLOOKUP(A228,[1]Monitoramento_Base_somente_Said!$A:$J,5,FALSE),0)</f>
        <v>0</v>
      </c>
      <c r="C228" s="18">
        <f>IFERROR(VLOOKUP(A228,[1]Monitoramento_Base_somente_Said!$A:$J,6,FALSE),0)</f>
        <v>6503756</v>
      </c>
      <c r="D228" s="18">
        <f>IFERROR(VLOOKUP(A228,[1]Monitoramento_Base_somente_Said!$A:$J,7,FALSE),0)</f>
        <v>0</v>
      </c>
      <c r="E228" s="18">
        <f>IFERROR(VLOOKUP(A228,[1]Monitoramento_Base_somente_Said!$A:$J,8,FALSE),0)</f>
        <v>6968310</v>
      </c>
      <c r="F228" s="18">
        <f>IFERROR(VLOOKUP(A228,[1]Monitoramento_Base_somente_Said!$A:$J,9,FALSE),0)</f>
        <v>0</v>
      </c>
      <c r="G228" s="18">
        <f>IFERROR(VLOOKUP(A228,[1]Monitoramento_Base_somente_Said!$A:$J,10,FALSE),0)</f>
        <v>2322770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IFERROR(VLOOKUP(A228,[3]soabnafar!$A:$G,2,FALSE),0)</f>
        <v>0</v>
      </c>
      <c r="O228" s="18">
        <f>IFERROR(VLOOKUP(A228,[3]soabnafar!$A:$G,3,FALSE),0)</f>
        <v>0</v>
      </c>
      <c r="P228" s="18">
        <f>IFERROR(VLOOKUP(A228,[3]soabnafar!$A:$G,4,FALSE),0)</f>
        <v>0</v>
      </c>
      <c r="Q228" s="18">
        <f>IFERROR(VLOOKUP(A228,[3]soabnafar!$A:$G,5,FALSE),0)</f>
        <v>0</v>
      </c>
      <c r="R228" s="18">
        <f>IFERROR(VLOOKUP(A228,[3]soabnafar!$A:$H,6,FALSE),0)</f>
        <v>0</v>
      </c>
      <c r="S228" s="18">
        <f>IFERROR(VLOOKUP(A228,[3]soabnafar!$A:$I,7,FALSE),0)</f>
        <v>0</v>
      </c>
      <c r="T228" s="18" t="str">
        <f t="shared" si="19"/>
        <v>Não</v>
      </c>
      <c r="U228" s="18" t="str">
        <f t="shared" si="20"/>
        <v>Sim</v>
      </c>
      <c r="V228" s="18" t="str">
        <f t="shared" si="21"/>
        <v>Não</v>
      </c>
      <c r="W228" s="18" t="str">
        <f t="shared" si="22"/>
        <v>Sim</v>
      </c>
      <c r="X228" s="18" t="str">
        <f t="shared" si="23"/>
        <v>Não</v>
      </c>
      <c r="Y228" s="18" t="str">
        <f t="shared" si="24"/>
        <v>Sim</v>
      </c>
    </row>
    <row r="229" spans="1:25" x14ac:dyDescent="0.25">
      <c r="A229" s="19">
        <v>290225</v>
      </c>
      <c r="B229" s="18">
        <f>IFERROR(VLOOKUP(A229,[1]Monitoramento_Base_somente_Said!$A:$J,5,FALSE),0)</f>
        <v>3761</v>
      </c>
      <c r="C229" s="18">
        <f>IFERROR(VLOOKUP(A229,[1]Monitoramento_Base_somente_Said!$A:$J,6,FALSE),0)</f>
        <v>24363705</v>
      </c>
      <c r="D229" s="18">
        <f>IFERROR(VLOOKUP(A229,[1]Monitoramento_Base_somente_Said!$A:$J,7,FALSE),0)</f>
        <v>13822</v>
      </c>
      <c r="E229" s="18">
        <f>IFERROR(VLOOKUP(A229,[1]Monitoramento_Base_somente_Said!$A:$J,8,FALSE),0)</f>
        <v>25696244</v>
      </c>
      <c r="F229" s="18">
        <f>IFERROR(VLOOKUP(A229,[1]Monitoramento_Base_somente_Said!$A:$J,9,FALSE),0)</f>
        <v>0</v>
      </c>
      <c r="G229" s="18">
        <f>IFERROR(VLOOKUP(A229,[1]Monitoramento_Base_somente_Said!$A:$J,10,FALSE),0)</f>
        <v>8523350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IFERROR(VLOOKUP(A229,[3]soabnafar!$A:$G,2,FALSE),0)</f>
        <v>0</v>
      </c>
      <c r="O229" s="18">
        <f>IFERROR(VLOOKUP(A229,[3]soabnafar!$A:$G,3,FALSE),0)</f>
        <v>0</v>
      </c>
      <c r="P229" s="18">
        <f>IFERROR(VLOOKUP(A229,[3]soabnafar!$A:$G,4,FALSE),0)</f>
        <v>0</v>
      </c>
      <c r="Q229" s="18">
        <f>IFERROR(VLOOKUP(A229,[3]soabnafar!$A:$G,5,FALSE),0)</f>
        <v>0</v>
      </c>
      <c r="R229" s="18">
        <f>IFERROR(VLOOKUP(A229,[3]soabnafar!$A:$H,6,FALSE),0)</f>
        <v>0</v>
      </c>
      <c r="S229" s="18">
        <f>IFERROR(VLOOKUP(A229,[3]soabnafar!$A:$I,7,FALSE),0)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Sim</v>
      </c>
      <c r="W229" s="18" t="str">
        <f t="shared" si="22"/>
        <v>Sim</v>
      </c>
      <c r="X229" s="18" t="str">
        <f t="shared" si="23"/>
        <v>Não</v>
      </c>
      <c r="Y229" s="18" t="str">
        <f t="shared" si="24"/>
        <v>Sim</v>
      </c>
    </row>
    <row r="230" spans="1:25" x14ac:dyDescent="0.25">
      <c r="A230" s="19">
        <v>290230</v>
      </c>
      <c r="B230" s="18">
        <f>IFERROR(VLOOKUP(A230,[1]Monitoramento_Base_somente_Said!$A:$J,5,FALSE),0)</f>
        <v>1010</v>
      </c>
      <c r="C230" s="18">
        <f>IFERROR(VLOOKUP(A230,[1]Monitoramento_Base_somente_Said!$A:$J,6,FALSE),0)</f>
        <v>8541399</v>
      </c>
      <c r="D230" s="18">
        <f>IFERROR(VLOOKUP(A230,[1]Monitoramento_Base_somente_Said!$A:$J,7,FALSE),0)</f>
        <v>47334</v>
      </c>
      <c r="E230" s="18">
        <f>IFERROR(VLOOKUP(A230,[1]Monitoramento_Base_somente_Said!$A:$J,8,FALSE),0)</f>
        <v>9252540</v>
      </c>
      <c r="F230" s="18">
        <f>IFERROR(VLOOKUP(A230,[1]Monitoramento_Base_somente_Said!$A:$J,9,FALSE),0)</f>
        <v>70</v>
      </c>
      <c r="G230" s="18">
        <f>IFERROR(VLOOKUP(A230,[1]Monitoramento_Base_somente_Said!$A:$J,10,FALSE),0)</f>
        <v>3082002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IFERROR(VLOOKUP(A230,[3]soabnafar!$A:$G,2,FALSE),0)</f>
        <v>0</v>
      </c>
      <c r="O230" s="18">
        <f>IFERROR(VLOOKUP(A230,[3]soabnafar!$A:$G,3,FALSE),0)</f>
        <v>0</v>
      </c>
      <c r="P230" s="18">
        <f>IFERROR(VLOOKUP(A230,[3]soabnafar!$A:$G,4,FALSE),0)</f>
        <v>0</v>
      </c>
      <c r="Q230" s="18">
        <f>IFERROR(VLOOKUP(A230,[3]soabnafar!$A:$G,5,FALSE),0)</f>
        <v>0</v>
      </c>
      <c r="R230" s="18">
        <f>IFERROR(VLOOKUP(A230,[3]soabnafar!$A:$H,6,FALSE),0)</f>
        <v>0</v>
      </c>
      <c r="S230" s="18">
        <f>IFERROR(VLOOKUP(A230,[3]soabnafar!$A:$I,7,FALSE),0)</f>
        <v>0</v>
      </c>
      <c r="T230" s="18" t="str">
        <f t="shared" si="19"/>
        <v>Sim</v>
      </c>
      <c r="U230" s="18" t="str">
        <f t="shared" si="20"/>
        <v>Sim</v>
      </c>
      <c r="V230" s="18" t="str">
        <f t="shared" si="21"/>
        <v>Sim</v>
      </c>
      <c r="W230" s="18" t="str">
        <f t="shared" si="22"/>
        <v>Sim</v>
      </c>
      <c r="X230" s="18" t="str">
        <f t="shared" si="23"/>
        <v>Sim</v>
      </c>
      <c r="Y230" s="18" t="str">
        <f t="shared" si="24"/>
        <v>Sim</v>
      </c>
    </row>
    <row r="231" spans="1:25" x14ac:dyDescent="0.25">
      <c r="A231" s="19">
        <v>290240</v>
      </c>
      <c r="B231" s="18">
        <f>IFERROR(VLOOKUP(A231,[1]Monitoramento_Base_somente_Said!$A:$J,5,FALSE),0)</f>
        <v>395932</v>
      </c>
      <c r="C231" s="18">
        <f>IFERROR(VLOOKUP(A231,[1]Monitoramento_Base_somente_Said!$A:$J,6,FALSE),0)</f>
        <v>55150407</v>
      </c>
      <c r="D231" s="18">
        <f>IFERROR(VLOOKUP(A231,[1]Monitoramento_Base_somente_Said!$A:$J,7,FALSE),0)</f>
        <v>0</v>
      </c>
      <c r="E231" s="18">
        <f>IFERROR(VLOOKUP(A231,[1]Monitoramento_Base_somente_Said!$A:$J,8,FALSE),0)</f>
        <v>75770068</v>
      </c>
      <c r="F231" s="18">
        <f>IFERROR(VLOOKUP(A231,[1]Monitoramento_Base_somente_Said!$A:$J,9,FALSE),0)</f>
        <v>91079</v>
      </c>
      <c r="G231" s="18">
        <f>IFERROR(VLOOKUP(A231,[1]Monitoramento_Base_somente_Said!$A:$J,10,FALSE),0)</f>
        <v>30513041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IFERROR(VLOOKUP(A231,[3]soabnafar!$A:$G,2,FALSE),0)</f>
        <v>0</v>
      </c>
      <c r="O231" s="18">
        <f>IFERROR(VLOOKUP(A231,[3]soabnafar!$A:$G,3,FALSE),0)</f>
        <v>0</v>
      </c>
      <c r="P231" s="18">
        <f>IFERROR(VLOOKUP(A231,[3]soabnafar!$A:$G,4,FALSE),0)</f>
        <v>0</v>
      </c>
      <c r="Q231" s="18">
        <f>IFERROR(VLOOKUP(A231,[3]soabnafar!$A:$G,5,FALSE),0)</f>
        <v>0</v>
      </c>
      <c r="R231" s="18">
        <f>IFERROR(VLOOKUP(A231,[3]soabnafar!$A:$H,6,FALSE),0)</f>
        <v>0</v>
      </c>
      <c r="S231" s="18">
        <f>IFERROR(VLOOKUP(A231,[3]soabnafar!$A:$I,7,FALSE),0)</f>
        <v>0</v>
      </c>
      <c r="T231" s="18" t="str">
        <f t="shared" si="19"/>
        <v>Sim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Sim</v>
      </c>
      <c r="X231" s="18" t="str">
        <f t="shared" si="23"/>
        <v>Sim</v>
      </c>
      <c r="Y231" s="18" t="str">
        <f t="shared" si="24"/>
        <v>Sim</v>
      </c>
    </row>
    <row r="232" spans="1:25" x14ac:dyDescent="0.25">
      <c r="A232" s="19">
        <v>290250</v>
      </c>
      <c r="B232" s="18">
        <f>IFERROR(VLOOKUP(A232,[1]Monitoramento_Base_somente_Said!$A:$J,5,FALSE),0)</f>
        <v>0</v>
      </c>
      <c r="C232" s="18">
        <f>IFERROR(VLOOKUP(A232,[1]Monitoramento_Base_somente_Said!$A:$J,6,FALSE),0)</f>
        <v>1690948</v>
      </c>
      <c r="D232" s="18">
        <f>IFERROR(VLOOKUP(A232,[1]Monitoramento_Base_somente_Said!$A:$J,7,FALSE),0)</f>
        <v>0</v>
      </c>
      <c r="E232" s="18">
        <f>IFERROR(VLOOKUP(A232,[1]Monitoramento_Base_somente_Said!$A:$J,8,FALSE),0)</f>
        <v>1811730</v>
      </c>
      <c r="F232" s="18">
        <f>IFERROR(VLOOKUP(A232,[1]Monitoramento_Base_somente_Said!$A:$J,9,FALSE),0)</f>
        <v>0</v>
      </c>
      <c r="G232" s="18">
        <f>IFERROR(VLOOKUP(A232,[1]Monitoramento_Base_somente_Said!$A:$J,10,FALSE),0)</f>
        <v>603910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IFERROR(VLOOKUP(A232,[3]soabnafar!$A:$G,2,FALSE),0)</f>
        <v>0</v>
      </c>
      <c r="O232" s="18">
        <f>IFERROR(VLOOKUP(A232,[3]soabnafar!$A:$G,3,FALSE),0)</f>
        <v>0</v>
      </c>
      <c r="P232" s="18">
        <f>IFERROR(VLOOKUP(A232,[3]soabnafar!$A:$G,4,FALSE),0)</f>
        <v>0</v>
      </c>
      <c r="Q232" s="18">
        <f>IFERROR(VLOOKUP(A232,[3]soabnafar!$A:$G,5,FALSE),0)</f>
        <v>0</v>
      </c>
      <c r="R232" s="18">
        <f>IFERROR(VLOOKUP(A232,[3]soabnafar!$A:$H,6,FALSE),0)</f>
        <v>0</v>
      </c>
      <c r="S232" s="18">
        <f>IFERROR(VLOOKUP(A232,[3]soabnafar!$A:$I,7,FALSE),0)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Sim</v>
      </c>
      <c r="X232" s="18" t="str">
        <f t="shared" si="23"/>
        <v>Não</v>
      </c>
      <c r="Y232" s="18" t="str">
        <f t="shared" si="24"/>
        <v>Sim</v>
      </c>
    </row>
    <row r="233" spans="1:25" x14ac:dyDescent="0.25">
      <c r="A233" s="19">
        <v>290260</v>
      </c>
      <c r="B233" s="18">
        <f>IFERROR(VLOOKUP(A233,[1]Monitoramento_Base_somente_Said!$A:$J,5,FALSE),0)</f>
        <v>0</v>
      </c>
      <c r="C233" s="18">
        <f>IFERROR(VLOOKUP(A233,[1]Monitoramento_Base_somente_Said!$A:$J,6,FALSE),0)</f>
        <v>54466328</v>
      </c>
      <c r="D233" s="18">
        <f>IFERROR(VLOOKUP(A233,[1]Monitoramento_Base_somente_Said!$A:$J,7,FALSE),0)</f>
        <v>0</v>
      </c>
      <c r="E233" s="18">
        <f>IFERROR(VLOOKUP(A233,[1]Monitoramento_Base_somente_Said!$A:$J,8,FALSE),0)</f>
        <v>58356060</v>
      </c>
      <c r="F233" s="18">
        <f>IFERROR(VLOOKUP(A233,[1]Monitoramento_Base_somente_Said!$A:$J,9,FALSE),0)</f>
        <v>0</v>
      </c>
      <c r="G233" s="18">
        <f>IFERROR(VLOOKUP(A233,[1]Monitoramento_Base_somente_Said!$A:$J,10,FALSE),0)</f>
        <v>19451660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IFERROR(VLOOKUP(A233,[3]soabnafar!$A:$G,2,FALSE),0)</f>
        <v>0</v>
      </c>
      <c r="O233" s="18">
        <f>IFERROR(VLOOKUP(A233,[3]soabnafar!$A:$G,3,FALSE),0)</f>
        <v>0</v>
      </c>
      <c r="P233" s="18">
        <f>IFERROR(VLOOKUP(A233,[3]soabnafar!$A:$G,4,FALSE),0)</f>
        <v>0</v>
      </c>
      <c r="Q233" s="18">
        <f>IFERROR(VLOOKUP(A233,[3]soabnafar!$A:$G,5,FALSE),0)</f>
        <v>0</v>
      </c>
      <c r="R233" s="18">
        <f>IFERROR(VLOOKUP(A233,[3]soabnafar!$A:$H,6,FALSE),0)</f>
        <v>0</v>
      </c>
      <c r="S233" s="18">
        <f>IFERROR(VLOOKUP(A233,[3]soabnafar!$A:$I,7,FALSE),0)</f>
        <v>0</v>
      </c>
      <c r="T233" s="18" t="str">
        <f t="shared" si="19"/>
        <v>Não</v>
      </c>
      <c r="U233" s="18" t="str">
        <f t="shared" si="20"/>
        <v>Sim</v>
      </c>
      <c r="V233" s="18" t="str">
        <f t="shared" si="21"/>
        <v>Não</v>
      </c>
      <c r="W233" s="18" t="str">
        <f t="shared" si="22"/>
        <v>Sim</v>
      </c>
      <c r="X233" s="18" t="str">
        <f t="shared" si="23"/>
        <v>Não</v>
      </c>
      <c r="Y233" s="18" t="str">
        <f t="shared" si="24"/>
        <v>Sim</v>
      </c>
    </row>
    <row r="234" spans="1:25" x14ac:dyDescent="0.25">
      <c r="A234" s="19">
        <v>290265</v>
      </c>
      <c r="B234" s="18">
        <f>IFERROR(VLOOKUP(A234,[1]Monitoramento_Base_somente_Said!$A:$J,5,FALSE),0)</f>
        <v>0</v>
      </c>
      <c r="C234" s="18">
        <f>IFERROR(VLOOKUP(A234,[1]Monitoramento_Base_somente_Said!$A:$J,6,FALSE),0)</f>
        <v>64705456</v>
      </c>
      <c r="D234" s="18">
        <f>IFERROR(VLOOKUP(A234,[1]Monitoramento_Base_somente_Said!$A:$J,7,FALSE),0)</f>
        <v>0</v>
      </c>
      <c r="E234" s="18">
        <f>IFERROR(VLOOKUP(A234,[1]Monitoramento_Base_somente_Said!$A:$J,8,FALSE),0)</f>
        <v>70355164</v>
      </c>
      <c r="F234" s="18">
        <f>IFERROR(VLOOKUP(A234,[1]Monitoramento_Base_somente_Said!$A:$J,9,FALSE),0)</f>
        <v>0</v>
      </c>
      <c r="G234" s="18">
        <f>IFERROR(VLOOKUP(A234,[1]Monitoramento_Base_somente_Said!$A:$J,10,FALSE),0)</f>
        <v>24818210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IFERROR(VLOOKUP(A234,[3]soabnafar!$A:$G,2,FALSE),0)</f>
        <v>0</v>
      </c>
      <c r="O234" s="18">
        <f>IFERROR(VLOOKUP(A234,[3]soabnafar!$A:$G,3,FALSE),0)</f>
        <v>0</v>
      </c>
      <c r="P234" s="18">
        <f>IFERROR(VLOOKUP(A234,[3]soabnafar!$A:$G,4,FALSE),0)</f>
        <v>0</v>
      </c>
      <c r="Q234" s="18">
        <f>IFERROR(VLOOKUP(A234,[3]soabnafar!$A:$G,5,FALSE),0)</f>
        <v>0</v>
      </c>
      <c r="R234" s="18">
        <f>IFERROR(VLOOKUP(A234,[3]soabnafar!$A:$H,6,FALSE),0)</f>
        <v>0</v>
      </c>
      <c r="S234" s="18">
        <f>IFERROR(VLOOKUP(A234,[3]soabnafar!$A:$I,7,FALSE),0)</f>
        <v>0</v>
      </c>
      <c r="T234" s="18" t="str">
        <f t="shared" si="19"/>
        <v>Não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Sim</v>
      </c>
      <c r="X234" s="18" t="str">
        <f t="shared" si="23"/>
        <v>Não</v>
      </c>
      <c r="Y234" s="18" t="str">
        <f t="shared" si="24"/>
        <v>Sim</v>
      </c>
    </row>
    <row r="235" spans="1:25" x14ac:dyDescent="0.25">
      <c r="A235" s="19">
        <v>290270</v>
      </c>
      <c r="B235" s="18">
        <f>IFERROR(VLOOKUP(A235,[1]Monitoramento_Base_somente_Said!$A:$J,5,FALSE),0)</f>
        <v>0</v>
      </c>
      <c r="C235" s="18">
        <f>IFERROR(VLOOKUP(A235,[1]Monitoramento_Base_somente_Said!$A:$J,6,FALSE),0)</f>
        <v>78081090</v>
      </c>
      <c r="D235" s="18">
        <f>IFERROR(VLOOKUP(A235,[1]Monitoramento_Base_somente_Said!$A:$J,7,FALSE),0)</f>
        <v>1700</v>
      </c>
      <c r="E235" s="18">
        <f>IFERROR(VLOOKUP(A235,[1]Monitoramento_Base_somente_Said!$A:$J,8,FALSE),0)</f>
        <v>82304939</v>
      </c>
      <c r="F235" s="18">
        <f>IFERROR(VLOOKUP(A235,[1]Monitoramento_Base_somente_Said!$A:$J,9,FALSE),0)</f>
        <v>0</v>
      </c>
      <c r="G235" s="18">
        <f>IFERROR(VLOOKUP(A235,[1]Monitoramento_Base_somente_Said!$A:$J,10,FALSE),0)</f>
        <v>27253196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IFERROR(VLOOKUP(A235,[3]soabnafar!$A:$G,2,FALSE),0)</f>
        <v>0</v>
      </c>
      <c r="O235" s="18">
        <f>IFERROR(VLOOKUP(A235,[3]soabnafar!$A:$G,3,FALSE),0)</f>
        <v>0</v>
      </c>
      <c r="P235" s="18">
        <f>IFERROR(VLOOKUP(A235,[3]soabnafar!$A:$G,4,FALSE),0)</f>
        <v>0</v>
      </c>
      <c r="Q235" s="18">
        <f>IFERROR(VLOOKUP(A235,[3]soabnafar!$A:$G,5,FALSE),0)</f>
        <v>0</v>
      </c>
      <c r="R235" s="18">
        <f>IFERROR(VLOOKUP(A235,[3]soabnafar!$A:$H,6,FALSE),0)</f>
        <v>0</v>
      </c>
      <c r="S235" s="18">
        <f>IFERROR(VLOOKUP(A235,[3]soabnafar!$A:$I,7,FALSE),0)</f>
        <v>0</v>
      </c>
      <c r="T235" s="18" t="str">
        <f t="shared" si="19"/>
        <v>Não</v>
      </c>
      <c r="U235" s="18" t="str">
        <f t="shared" si="20"/>
        <v>Sim</v>
      </c>
      <c r="V235" s="18" t="str">
        <f t="shared" si="21"/>
        <v>Sim</v>
      </c>
      <c r="W235" s="18" t="str">
        <f t="shared" si="22"/>
        <v>Sim</v>
      </c>
      <c r="X235" s="18" t="str">
        <f t="shared" si="23"/>
        <v>Não</v>
      </c>
      <c r="Y235" s="18" t="str">
        <f t="shared" si="24"/>
        <v>Sim</v>
      </c>
    </row>
    <row r="236" spans="1:25" x14ac:dyDescent="0.25">
      <c r="A236" s="19">
        <v>290280</v>
      </c>
      <c r="B236" s="18">
        <f>IFERROR(VLOOKUP(A236,[1]Monitoramento_Base_somente_Said!$A:$J,5,FALSE),0)</f>
        <v>84007</v>
      </c>
      <c r="C236" s="18">
        <f>IFERROR(VLOOKUP(A236,[1]Monitoramento_Base_somente_Said!$A:$J,6,FALSE),0)</f>
        <v>15777138</v>
      </c>
      <c r="D236" s="18">
        <f>IFERROR(VLOOKUP(A236,[1]Monitoramento_Base_somente_Said!$A:$J,7,FALSE),0)</f>
        <v>73878</v>
      </c>
      <c r="E236" s="18">
        <f>IFERROR(VLOOKUP(A236,[1]Monitoramento_Base_somente_Said!$A:$J,8,FALSE),0)</f>
        <v>17946199</v>
      </c>
      <c r="F236" s="18">
        <f>IFERROR(VLOOKUP(A236,[1]Monitoramento_Base_somente_Said!$A:$J,9,FALSE),0)</f>
        <v>1282</v>
      </c>
      <c r="G236" s="18">
        <f>IFERROR(VLOOKUP(A236,[1]Monitoramento_Base_somente_Said!$A:$J,10,FALSE),0)</f>
        <v>5815088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IFERROR(VLOOKUP(A236,[3]soabnafar!$A:$G,2,FALSE),0)</f>
        <v>0</v>
      </c>
      <c r="O236" s="18">
        <f>IFERROR(VLOOKUP(A236,[3]soabnafar!$A:$G,3,FALSE),0)</f>
        <v>0</v>
      </c>
      <c r="P236" s="18">
        <f>IFERROR(VLOOKUP(A236,[3]soabnafar!$A:$G,4,FALSE),0)</f>
        <v>0</v>
      </c>
      <c r="Q236" s="18">
        <f>IFERROR(VLOOKUP(A236,[3]soabnafar!$A:$G,5,FALSE),0)</f>
        <v>0</v>
      </c>
      <c r="R236" s="18">
        <f>IFERROR(VLOOKUP(A236,[3]soabnafar!$A:$H,6,FALSE),0)</f>
        <v>0</v>
      </c>
      <c r="S236" s="18">
        <f>IFERROR(VLOOKUP(A236,[3]soabnafar!$A:$I,7,FALSE),0)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Sim</v>
      </c>
      <c r="W236" s="18" t="str">
        <f t="shared" si="22"/>
        <v>Sim</v>
      </c>
      <c r="X236" s="18" t="str">
        <f t="shared" si="23"/>
        <v>Sim</v>
      </c>
      <c r="Y236" s="18" t="str">
        <f t="shared" si="24"/>
        <v>Sim</v>
      </c>
    </row>
    <row r="237" spans="1:25" x14ac:dyDescent="0.25">
      <c r="A237" s="19">
        <v>290290</v>
      </c>
      <c r="B237" s="18">
        <f>IFERROR(VLOOKUP(A237,[1]Monitoramento_Base_somente_Said!$A:$J,5,FALSE),0)</f>
        <v>656821</v>
      </c>
      <c r="C237" s="18">
        <f>IFERROR(VLOOKUP(A237,[1]Monitoramento_Base_somente_Said!$A:$J,6,FALSE),0)</f>
        <v>46828969</v>
      </c>
      <c r="D237" s="18">
        <f>IFERROR(VLOOKUP(A237,[1]Monitoramento_Base_somente_Said!$A:$J,7,FALSE),0)</f>
        <v>461087</v>
      </c>
      <c r="E237" s="18">
        <f>IFERROR(VLOOKUP(A237,[1]Monitoramento_Base_somente_Said!$A:$J,8,FALSE),0)</f>
        <v>49325030</v>
      </c>
      <c r="F237" s="18">
        <f>IFERROR(VLOOKUP(A237,[1]Monitoramento_Base_somente_Said!$A:$J,9,FALSE),0)</f>
        <v>147477</v>
      </c>
      <c r="G237" s="18">
        <f>IFERROR(VLOOKUP(A237,[1]Monitoramento_Base_somente_Said!$A:$J,10,FALSE),0)</f>
        <v>14028539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IFERROR(VLOOKUP(A237,[3]soabnafar!$A:$G,2,FALSE),0)</f>
        <v>0</v>
      </c>
      <c r="O237" s="18">
        <f>IFERROR(VLOOKUP(A237,[3]soabnafar!$A:$G,3,FALSE),0)</f>
        <v>0</v>
      </c>
      <c r="P237" s="18">
        <f>IFERROR(VLOOKUP(A237,[3]soabnafar!$A:$G,4,FALSE),0)</f>
        <v>0</v>
      </c>
      <c r="Q237" s="18">
        <f>IFERROR(VLOOKUP(A237,[3]soabnafar!$A:$G,5,FALSE),0)</f>
        <v>0</v>
      </c>
      <c r="R237" s="18">
        <f>IFERROR(VLOOKUP(A237,[3]soabnafar!$A:$H,6,FALSE),0)</f>
        <v>0</v>
      </c>
      <c r="S237" s="18">
        <f>IFERROR(VLOOKUP(A237,[3]soabnafar!$A:$I,7,FALSE),0)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Sim</v>
      </c>
      <c r="W237" s="18" t="str">
        <f t="shared" si="22"/>
        <v>Sim</v>
      </c>
      <c r="X237" s="18" t="str">
        <f t="shared" si="23"/>
        <v>Sim</v>
      </c>
      <c r="Y237" s="18" t="str">
        <f t="shared" si="24"/>
        <v>Sim</v>
      </c>
    </row>
    <row r="238" spans="1:25" x14ac:dyDescent="0.25">
      <c r="A238" s="19">
        <v>290300</v>
      </c>
      <c r="B238" s="18">
        <f>IFERROR(VLOOKUP(A238,[1]Monitoramento_Base_somente_Said!$A:$J,5,FALSE),0)</f>
        <v>469471</v>
      </c>
      <c r="C238" s="18">
        <f>IFERROR(VLOOKUP(A238,[1]Monitoramento_Base_somente_Said!$A:$J,6,FALSE),0)</f>
        <v>854359938</v>
      </c>
      <c r="D238" s="18">
        <f>IFERROR(VLOOKUP(A238,[1]Monitoramento_Base_somente_Said!$A:$J,7,FALSE),0)</f>
        <v>191256</v>
      </c>
      <c r="E238" s="18">
        <f>IFERROR(VLOOKUP(A238,[1]Monitoramento_Base_somente_Said!$A:$J,8,FALSE),0)</f>
        <v>912139927</v>
      </c>
      <c r="F238" s="18">
        <f>IFERROR(VLOOKUP(A238,[1]Monitoramento_Base_somente_Said!$A:$J,9,FALSE),0)</f>
        <v>197703</v>
      </c>
      <c r="G238" s="18">
        <f>IFERROR(VLOOKUP(A238,[1]Monitoramento_Base_somente_Said!$A:$J,10,FALSE),0)</f>
        <v>303160486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IFERROR(VLOOKUP(A238,[3]soabnafar!$A:$G,2,FALSE),0)</f>
        <v>0</v>
      </c>
      <c r="O238" s="18">
        <f>IFERROR(VLOOKUP(A238,[3]soabnafar!$A:$G,3,FALSE),0)</f>
        <v>0</v>
      </c>
      <c r="P238" s="18">
        <f>IFERROR(VLOOKUP(A238,[3]soabnafar!$A:$G,4,FALSE),0)</f>
        <v>0</v>
      </c>
      <c r="Q238" s="18">
        <f>IFERROR(VLOOKUP(A238,[3]soabnafar!$A:$G,5,FALSE),0)</f>
        <v>0</v>
      </c>
      <c r="R238" s="18">
        <f>IFERROR(VLOOKUP(A238,[3]soabnafar!$A:$H,6,FALSE),0)</f>
        <v>0</v>
      </c>
      <c r="S238" s="18">
        <f>IFERROR(VLOOKUP(A238,[3]soabnafar!$A:$I,7,FALSE),0)</f>
        <v>0</v>
      </c>
      <c r="T238" s="18" t="str">
        <f t="shared" si="19"/>
        <v>Sim</v>
      </c>
      <c r="U238" s="18" t="str">
        <f t="shared" si="20"/>
        <v>Sim</v>
      </c>
      <c r="V238" s="18" t="str">
        <f t="shared" si="21"/>
        <v>Sim</v>
      </c>
      <c r="W238" s="18" t="str">
        <f t="shared" si="22"/>
        <v>Sim</v>
      </c>
      <c r="X238" s="18" t="str">
        <f t="shared" si="23"/>
        <v>Sim</v>
      </c>
      <c r="Y238" s="18" t="str">
        <f t="shared" si="24"/>
        <v>Sim</v>
      </c>
    </row>
    <row r="239" spans="1:25" x14ac:dyDescent="0.25">
      <c r="A239" s="19">
        <v>290310</v>
      </c>
      <c r="B239" s="18">
        <f>IFERROR(VLOOKUP(A239,[1]Monitoramento_Base_somente_Said!$A:$J,5,FALSE),0)</f>
        <v>12357</v>
      </c>
      <c r="C239" s="18">
        <f>IFERROR(VLOOKUP(A239,[1]Monitoramento_Base_somente_Said!$A:$J,6,FALSE),0)</f>
        <v>20001936</v>
      </c>
      <c r="D239" s="18">
        <f>IFERROR(VLOOKUP(A239,[1]Monitoramento_Base_somente_Said!$A:$J,7,FALSE),0)</f>
        <v>30</v>
      </c>
      <c r="E239" s="18">
        <f>IFERROR(VLOOKUP(A239,[1]Monitoramento_Base_somente_Said!$A:$J,8,FALSE),0)</f>
        <v>22477616</v>
      </c>
      <c r="F239" s="18">
        <f>IFERROR(VLOOKUP(A239,[1]Monitoramento_Base_somente_Said!$A:$J,9,FALSE),0)</f>
        <v>0</v>
      </c>
      <c r="G239" s="18">
        <f>IFERROR(VLOOKUP(A239,[1]Monitoramento_Base_somente_Said!$A:$J,10,FALSE),0)</f>
        <v>7524227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IFERROR(VLOOKUP(A239,[3]soabnafar!$A:$G,2,FALSE),0)</f>
        <v>0</v>
      </c>
      <c r="O239" s="18">
        <f>IFERROR(VLOOKUP(A239,[3]soabnafar!$A:$G,3,FALSE),0)</f>
        <v>0</v>
      </c>
      <c r="P239" s="18">
        <f>IFERROR(VLOOKUP(A239,[3]soabnafar!$A:$G,4,FALSE),0)</f>
        <v>0</v>
      </c>
      <c r="Q239" s="18">
        <f>IFERROR(VLOOKUP(A239,[3]soabnafar!$A:$G,5,FALSE),0)</f>
        <v>0</v>
      </c>
      <c r="R239" s="18">
        <f>IFERROR(VLOOKUP(A239,[3]soabnafar!$A:$H,6,FALSE),0)</f>
        <v>0</v>
      </c>
      <c r="S239" s="18">
        <f>IFERROR(VLOOKUP(A239,[3]soabnafar!$A:$I,7,FALSE),0)</f>
        <v>0</v>
      </c>
      <c r="T239" s="18" t="str">
        <f t="shared" si="19"/>
        <v>Sim</v>
      </c>
      <c r="U239" s="18" t="str">
        <f t="shared" si="20"/>
        <v>Sim</v>
      </c>
      <c r="V239" s="18" t="str">
        <f t="shared" si="21"/>
        <v>Sim</v>
      </c>
      <c r="W239" s="18" t="str">
        <f t="shared" si="22"/>
        <v>Sim</v>
      </c>
      <c r="X239" s="18" t="str">
        <f t="shared" si="23"/>
        <v>Não</v>
      </c>
      <c r="Y239" s="18" t="str">
        <f t="shared" si="24"/>
        <v>Sim</v>
      </c>
    </row>
    <row r="240" spans="1:25" x14ac:dyDescent="0.25">
      <c r="A240" s="19">
        <v>290323</v>
      </c>
      <c r="B240" s="18">
        <f>IFERROR(VLOOKUP(A240,[1]Monitoramento_Base_somente_Said!$A:$J,5,FALSE),0)</f>
        <v>0</v>
      </c>
      <c r="C240" s="18">
        <f>IFERROR(VLOOKUP(A240,[1]Monitoramento_Base_somente_Said!$A:$J,6,FALSE),0)</f>
        <v>1680130</v>
      </c>
      <c r="D240" s="18">
        <f>IFERROR(VLOOKUP(A240,[1]Monitoramento_Base_somente_Said!$A:$J,7,FALSE),0)</f>
        <v>0</v>
      </c>
      <c r="E240" s="18">
        <f>IFERROR(VLOOKUP(A240,[1]Monitoramento_Base_somente_Said!$A:$J,8,FALSE),0)</f>
        <v>1917300</v>
      </c>
      <c r="F240" s="18">
        <f>IFERROR(VLOOKUP(A240,[1]Monitoramento_Base_somente_Said!$A:$J,9,FALSE),0)</f>
        <v>0</v>
      </c>
      <c r="G240" s="18">
        <f>IFERROR(VLOOKUP(A240,[1]Monitoramento_Base_somente_Said!$A:$J,10,FALSE),0)</f>
        <v>639100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IFERROR(VLOOKUP(A240,[3]soabnafar!$A:$G,2,FALSE),0)</f>
        <v>0</v>
      </c>
      <c r="O240" s="18">
        <f>IFERROR(VLOOKUP(A240,[3]soabnafar!$A:$G,3,FALSE),0)</f>
        <v>0</v>
      </c>
      <c r="P240" s="18">
        <f>IFERROR(VLOOKUP(A240,[3]soabnafar!$A:$G,4,FALSE),0)</f>
        <v>0</v>
      </c>
      <c r="Q240" s="18">
        <f>IFERROR(VLOOKUP(A240,[3]soabnafar!$A:$G,5,FALSE),0)</f>
        <v>0</v>
      </c>
      <c r="R240" s="18">
        <f>IFERROR(VLOOKUP(A240,[3]soabnafar!$A:$H,6,FALSE),0)</f>
        <v>0</v>
      </c>
      <c r="S240" s="18">
        <f>IFERROR(VLOOKUP(A240,[3]soabnafar!$A:$I,7,FALSE),0)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Sim</v>
      </c>
      <c r="X240" s="18" t="str">
        <f t="shared" si="23"/>
        <v>Não</v>
      </c>
      <c r="Y240" s="18" t="str">
        <f t="shared" si="24"/>
        <v>Sim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IFERROR(VLOOKUP(A241,[3]soabnafar!$A:$G,2,FALSE),0)</f>
        <v>0</v>
      </c>
      <c r="O241" s="18">
        <f>IFERROR(VLOOKUP(A241,[3]soabnafar!$A:$G,3,FALSE),0)</f>
        <v>0</v>
      </c>
      <c r="P241" s="18">
        <f>IFERROR(VLOOKUP(A241,[3]soabnafar!$A:$G,4,FALSE),0)</f>
        <v>0</v>
      </c>
      <c r="Q241" s="18">
        <f>IFERROR(VLOOKUP(A241,[3]soabnafar!$A:$G,5,FALSE),0)</f>
        <v>0</v>
      </c>
      <c r="R241" s="18">
        <f>IFERROR(VLOOKUP(A241,[3]soabnafar!$A:$H,6,FALSE),0)</f>
        <v>0</v>
      </c>
      <c r="S241" s="18">
        <f>IFERROR(VLOOKUP(A241,[3]soabnafar!$A:$I,7,FALSE),0)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14143</v>
      </c>
      <c r="C242" s="18">
        <f>IFERROR(VLOOKUP(A242,[1]Monitoramento_Base_somente_Said!$A:$J,6,FALSE),0)</f>
        <v>64295206</v>
      </c>
      <c r="D242" s="18">
        <f>IFERROR(VLOOKUP(A242,[1]Monitoramento_Base_somente_Said!$A:$J,7,FALSE),0)</f>
        <v>32636</v>
      </c>
      <c r="E242" s="18">
        <f>IFERROR(VLOOKUP(A242,[1]Monitoramento_Base_somente_Said!$A:$J,8,FALSE),0)</f>
        <v>90716578</v>
      </c>
      <c r="F242" s="18">
        <f>IFERROR(VLOOKUP(A242,[1]Monitoramento_Base_somente_Said!$A:$J,9,FALSE),0)</f>
        <v>13752</v>
      </c>
      <c r="G242" s="18">
        <f>IFERROR(VLOOKUP(A242,[1]Monitoramento_Base_somente_Said!$A:$J,10,FALSE),0)</f>
        <v>30400666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IFERROR(VLOOKUP(A242,[3]soabnafar!$A:$G,2,FALSE),0)</f>
        <v>0</v>
      </c>
      <c r="O242" s="18">
        <f>IFERROR(VLOOKUP(A242,[3]soabnafar!$A:$G,3,FALSE),0)</f>
        <v>0</v>
      </c>
      <c r="P242" s="18">
        <f>IFERROR(VLOOKUP(A242,[3]soabnafar!$A:$G,4,FALSE),0)</f>
        <v>0</v>
      </c>
      <c r="Q242" s="18">
        <f>IFERROR(VLOOKUP(A242,[3]soabnafar!$A:$G,5,FALSE),0)</f>
        <v>0</v>
      </c>
      <c r="R242" s="18">
        <f>IFERROR(VLOOKUP(A242,[3]soabnafar!$A:$H,6,FALSE),0)</f>
        <v>0</v>
      </c>
      <c r="S242" s="18">
        <f>IFERROR(VLOOKUP(A242,[3]soabnafar!$A:$I,7,FALSE),0)</f>
        <v>0</v>
      </c>
      <c r="T242" s="18" t="str">
        <f t="shared" si="19"/>
        <v>Sim</v>
      </c>
      <c r="U242" s="18" t="str">
        <f t="shared" si="20"/>
        <v>Sim</v>
      </c>
      <c r="V242" s="18" t="str">
        <f t="shared" si="21"/>
        <v>Sim</v>
      </c>
      <c r="W242" s="18" t="str">
        <f t="shared" si="22"/>
        <v>Sim</v>
      </c>
      <c r="X242" s="18" t="str">
        <f t="shared" si="23"/>
        <v>Sim</v>
      </c>
      <c r="Y242" s="18" t="str">
        <f t="shared" si="24"/>
        <v>Sim</v>
      </c>
    </row>
    <row r="243" spans="1:25" x14ac:dyDescent="0.25">
      <c r="A243" s="19">
        <v>290340</v>
      </c>
      <c r="B243" s="18">
        <f>IFERROR(VLOOKUP(A243,[1]Monitoramento_Base_somente_Said!$A:$J,5,FALSE),0)</f>
        <v>12170</v>
      </c>
      <c r="C243" s="18">
        <f>IFERROR(VLOOKUP(A243,[1]Monitoramento_Base_somente_Said!$A:$J,6,FALSE),0)</f>
        <v>12426573</v>
      </c>
      <c r="D243" s="18">
        <f>IFERROR(VLOOKUP(A243,[1]Monitoramento_Base_somente_Said!$A:$J,7,FALSE),0)</f>
        <v>0</v>
      </c>
      <c r="E243" s="18">
        <f>IFERROR(VLOOKUP(A243,[1]Monitoramento_Base_somente_Said!$A:$J,8,FALSE),0)</f>
        <v>12770047</v>
      </c>
      <c r="F243" s="18">
        <f>IFERROR(VLOOKUP(A243,[1]Monitoramento_Base_somente_Said!$A:$J,9,FALSE),0)</f>
        <v>0</v>
      </c>
      <c r="G243" s="18">
        <f>IFERROR(VLOOKUP(A243,[1]Monitoramento_Base_somente_Said!$A:$J,10,FALSE),0)</f>
        <v>3861455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IFERROR(VLOOKUP(A243,[3]soabnafar!$A:$G,2,FALSE),0)</f>
        <v>0</v>
      </c>
      <c r="O243" s="18">
        <f>IFERROR(VLOOKUP(A243,[3]soabnafar!$A:$G,3,FALSE),0)</f>
        <v>0</v>
      </c>
      <c r="P243" s="18">
        <f>IFERROR(VLOOKUP(A243,[3]soabnafar!$A:$G,4,FALSE),0)</f>
        <v>0</v>
      </c>
      <c r="Q243" s="18">
        <f>IFERROR(VLOOKUP(A243,[3]soabnafar!$A:$G,5,FALSE),0)</f>
        <v>0</v>
      </c>
      <c r="R243" s="18">
        <f>IFERROR(VLOOKUP(A243,[3]soabnafar!$A:$H,6,FALSE),0)</f>
        <v>0</v>
      </c>
      <c r="S243" s="18">
        <f>IFERROR(VLOOKUP(A243,[3]soabnafar!$A:$I,7,FALSE),0)</f>
        <v>0</v>
      </c>
      <c r="T243" s="18" t="str">
        <f t="shared" si="19"/>
        <v>Sim</v>
      </c>
      <c r="U243" s="18" t="str">
        <f t="shared" si="20"/>
        <v>Sim</v>
      </c>
      <c r="V243" s="18" t="str">
        <f t="shared" si="21"/>
        <v>Não</v>
      </c>
      <c r="W243" s="18" t="str">
        <f t="shared" si="22"/>
        <v>Sim</v>
      </c>
      <c r="X243" s="18" t="str">
        <f t="shared" si="23"/>
        <v>Não</v>
      </c>
      <c r="Y243" s="18" t="str">
        <f t="shared" si="24"/>
        <v>Sim</v>
      </c>
    </row>
    <row r="244" spans="1:25" x14ac:dyDescent="0.25">
      <c r="A244" s="19">
        <v>290350</v>
      </c>
      <c r="B244" s="18">
        <f>IFERROR(VLOOKUP(A244,[1]Monitoramento_Base_somente_Said!$A:$J,5,FALSE),0)</f>
        <v>2103</v>
      </c>
      <c r="C244" s="18">
        <f>IFERROR(VLOOKUP(A244,[1]Monitoramento_Base_somente_Said!$A:$J,6,FALSE),0)</f>
        <v>50874298</v>
      </c>
      <c r="D244" s="18">
        <f>IFERROR(VLOOKUP(A244,[1]Monitoramento_Base_somente_Said!$A:$J,7,FALSE),0)</f>
        <v>22789</v>
      </c>
      <c r="E244" s="18">
        <f>IFERROR(VLOOKUP(A244,[1]Monitoramento_Base_somente_Said!$A:$J,8,FALSE),0)</f>
        <v>59357891</v>
      </c>
      <c r="F244" s="18">
        <f>IFERROR(VLOOKUP(A244,[1]Monitoramento_Base_somente_Said!$A:$J,9,FALSE),0)</f>
        <v>9275</v>
      </c>
      <c r="G244" s="18">
        <f>IFERROR(VLOOKUP(A244,[1]Monitoramento_Base_somente_Said!$A:$J,10,FALSE),0)</f>
        <v>23425293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IFERROR(VLOOKUP(A244,[3]soabnafar!$A:$G,2,FALSE),0)</f>
        <v>0</v>
      </c>
      <c r="O244" s="18">
        <f>IFERROR(VLOOKUP(A244,[3]soabnafar!$A:$G,3,FALSE),0)</f>
        <v>0</v>
      </c>
      <c r="P244" s="18">
        <f>IFERROR(VLOOKUP(A244,[3]soabnafar!$A:$G,4,FALSE),0)</f>
        <v>0</v>
      </c>
      <c r="Q244" s="18">
        <f>IFERROR(VLOOKUP(A244,[3]soabnafar!$A:$G,5,FALSE),0)</f>
        <v>0</v>
      </c>
      <c r="R244" s="18">
        <f>IFERROR(VLOOKUP(A244,[3]soabnafar!$A:$H,6,FALSE),0)</f>
        <v>0</v>
      </c>
      <c r="S244" s="18">
        <f>IFERROR(VLOOKUP(A244,[3]soabnafar!$A:$I,7,FALSE),0)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Sim</v>
      </c>
      <c r="W244" s="18" t="str">
        <f t="shared" si="22"/>
        <v>Sim</v>
      </c>
      <c r="X244" s="18" t="str">
        <f t="shared" si="23"/>
        <v>Sim</v>
      </c>
      <c r="Y244" s="18" t="str">
        <f t="shared" si="24"/>
        <v>Sim</v>
      </c>
    </row>
    <row r="245" spans="1:25" x14ac:dyDescent="0.25">
      <c r="A245" s="19">
        <v>290360</v>
      </c>
      <c r="B245" s="18">
        <f>IFERROR(VLOOKUP(A245,[1]Monitoramento_Base_somente_Said!$A:$J,5,FALSE),0)</f>
        <v>0</v>
      </c>
      <c r="C245" s="18">
        <f>IFERROR(VLOOKUP(A245,[1]Monitoramento_Base_somente_Said!$A:$J,6,FALSE),0)</f>
        <v>5600</v>
      </c>
      <c r="D245" s="18">
        <f>IFERROR(VLOOKUP(A245,[1]Monitoramento_Base_somente_Said!$A:$J,7,FALSE),0)</f>
        <v>0</v>
      </c>
      <c r="E245" s="18">
        <f>IFERROR(VLOOKUP(A245,[1]Monitoramento_Base_somente_Said!$A:$J,8,FALSE),0)</f>
        <v>6000</v>
      </c>
      <c r="F245" s="18">
        <f>IFERROR(VLOOKUP(A245,[1]Monitoramento_Base_somente_Said!$A:$J,9,FALSE),0)</f>
        <v>0</v>
      </c>
      <c r="G245" s="18">
        <f>IFERROR(VLOOKUP(A245,[1]Monitoramento_Base_somente_Said!$A:$J,10,FALSE),0)</f>
        <v>2000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IFERROR(VLOOKUP(A245,[3]soabnafar!$A:$G,2,FALSE),0)</f>
        <v>0</v>
      </c>
      <c r="O245" s="18">
        <f>IFERROR(VLOOKUP(A245,[3]soabnafar!$A:$G,3,FALSE),0)</f>
        <v>0</v>
      </c>
      <c r="P245" s="18">
        <f>IFERROR(VLOOKUP(A245,[3]soabnafar!$A:$G,4,FALSE),0)</f>
        <v>0</v>
      </c>
      <c r="Q245" s="18">
        <f>IFERROR(VLOOKUP(A245,[3]soabnafar!$A:$G,5,FALSE),0)</f>
        <v>0</v>
      </c>
      <c r="R245" s="18">
        <f>IFERROR(VLOOKUP(A245,[3]soabnafar!$A:$H,6,FALSE),0)</f>
        <v>0</v>
      </c>
      <c r="S245" s="18">
        <f>IFERROR(VLOOKUP(A245,[3]soabnafar!$A:$I,7,FALSE),0)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Sim</v>
      </c>
      <c r="X245" s="18" t="str">
        <f t="shared" si="23"/>
        <v>Não</v>
      </c>
      <c r="Y245" s="18" t="str">
        <f t="shared" si="24"/>
        <v>Sim</v>
      </c>
    </row>
    <row r="246" spans="1:25" x14ac:dyDescent="0.25">
      <c r="A246" s="19">
        <v>290370</v>
      </c>
      <c r="B246" s="18">
        <f>IFERROR(VLOOKUP(A246,[1]Monitoramento_Base_somente_Said!$A:$J,5,FALSE),0)</f>
        <v>0</v>
      </c>
      <c r="C246" s="18">
        <f>IFERROR(VLOOKUP(A246,[1]Monitoramento_Base_somente_Said!$A:$J,6,FALSE),0)</f>
        <v>38271665</v>
      </c>
      <c r="D246" s="18">
        <f>IFERROR(VLOOKUP(A246,[1]Monitoramento_Base_somente_Said!$A:$J,7,FALSE),0)</f>
        <v>0</v>
      </c>
      <c r="E246" s="18">
        <f>IFERROR(VLOOKUP(A246,[1]Monitoramento_Base_somente_Said!$A:$J,8,FALSE),0)</f>
        <v>40940430</v>
      </c>
      <c r="F246" s="18">
        <f>IFERROR(VLOOKUP(A246,[1]Monitoramento_Base_somente_Said!$A:$J,9,FALSE),0)</f>
        <v>0</v>
      </c>
      <c r="G246" s="18">
        <f>IFERROR(VLOOKUP(A246,[1]Monitoramento_Base_somente_Said!$A:$J,10,FALSE),0)</f>
        <v>13646810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IFERROR(VLOOKUP(A246,[3]soabnafar!$A:$G,2,FALSE),0)</f>
        <v>0</v>
      </c>
      <c r="O246" s="18">
        <f>IFERROR(VLOOKUP(A246,[3]soabnafar!$A:$G,3,FALSE),0)</f>
        <v>0</v>
      </c>
      <c r="P246" s="18">
        <f>IFERROR(VLOOKUP(A246,[3]soabnafar!$A:$G,4,FALSE),0)</f>
        <v>0</v>
      </c>
      <c r="Q246" s="18">
        <f>IFERROR(VLOOKUP(A246,[3]soabnafar!$A:$G,5,FALSE),0)</f>
        <v>0</v>
      </c>
      <c r="R246" s="18">
        <f>IFERROR(VLOOKUP(A246,[3]soabnafar!$A:$H,6,FALSE),0)</f>
        <v>0</v>
      </c>
      <c r="S246" s="18">
        <f>IFERROR(VLOOKUP(A246,[3]soabnafar!$A:$I,7,FALSE),0)</f>
        <v>0</v>
      </c>
      <c r="T246" s="18" t="str">
        <f t="shared" si="19"/>
        <v>Não</v>
      </c>
      <c r="U246" s="18" t="str">
        <f t="shared" si="20"/>
        <v>Sim</v>
      </c>
      <c r="V246" s="18" t="str">
        <f t="shared" si="21"/>
        <v>Não</v>
      </c>
      <c r="W246" s="18" t="str">
        <f t="shared" si="22"/>
        <v>Sim</v>
      </c>
      <c r="X246" s="18" t="str">
        <f t="shared" si="23"/>
        <v>Não</v>
      </c>
      <c r="Y246" s="18" t="str">
        <f t="shared" si="24"/>
        <v>Sim</v>
      </c>
    </row>
    <row r="247" spans="1:25" x14ac:dyDescent="0.25">
      <c r="A247" s="19">
        <v>290380</v>
      </c>
      <c r="B247" s="18">
        <f>IFERROR(VLOOKUP(A247,[1]Monitoramento_Base_somente_Said!$A:$J,5,FALSE),0)</f>
        <v>0</v>
      </c>
      <c r="C247" s="18">
        <f>IFERROR(VLOOKUP(A247,[1]Monitoramento_Base_somente_Said!$A:$J,6,FALSE),0)</f>
        <v>9510872</v>
      </c>
      <c r="D247" s="18">
        <f>IFERROR(VLOOKUP(A247,[1]Monitoramento_Base_somente_Said!$A:$J,7,FALSE),0)</f>
        <v>0</v>
      </c>
      <c r="E247" s="18">
        <f>IFERROR(VLOOKUP(A247,[1]Monitoramento_Base_somente_Said!$A:$J,8,FALSE),0)</f>
        <v>10190220</v>
      </c>
      <c r="F247" s="18">
        <f>IFERROR(VLOOKUP(A247,[1]Monitoramento_Base_somente_Said!$A:$J,9,FALSE),0)</f>
        <v>0</v>
      </c>
      <c r="G247" s="18">
        <f>IFERROR(VLOOKUP(A247,[1]Monitoramento_Base_somente_Said!$A:$J,10,FALSE),0)</f>
        <v>3396740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IFERROR(VLOOKUP(A247,[3]soabnafar!$A:$G,2,FALSE),0)</f>
        <v>0</v>
      </c>
      <c r="O247" s="18">
        <f>IFERROR(VLOOKUP(A247,[3]soabnafar!$A:$G,3,FALSE),0)</f>
        <v>0</v>
      </c>
      <c r="P247" s="18">
        <f>IFERROR(VLOOKUP(A247,[3]soabnafar!$A:$G,4,FALSE),0)</f>
        <v>0</v>
      </c>
      <c r="Q247" s="18">
        <f>IFERROR(VLOOKUP(A247,[3]soabnafar!$A:$G,5,FALSE),0)</f>
        <v>0</v>
      </c>
      <c r="R247" s="18">
        <f>IFERROR(VLOOKUP(A247,[3]soabnafar!$A:$H,6,FALSE),0)</f>
        <v>0</v>
      </c>
      <c r="S247" s="18">
        <f>IFERROR(VLOOKUP(A247,[3]soabnafar!$A:$I,7,FALSE),0)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Sim</v>
      </c>
      <c r="X247" s="18" t="str">
        <f t="shared" si="23"/>
        <v>Não</v>
      </c>
      <c r="Y247" s="18" t="str">
        <f t="shared" si="24"/>
        <v>Sim</v>
      </c>
    </row>
    <row r="248" spans="1:25" x14ac:dyDescent="0.25">
      <c r="A248" s="19">
        <v>290390</v>
      </c>
      <c r="B248" s="18">
        <f>IFERROR(VLOOKUP(A248,[1]Monitoramento_Base_somente_Said!$A:$J,5,FALSE),0)</f>
        <v>89240</v>
      </c>
      <c r="C248" s="18">
        <f>IFERROR(VLOOKUP(A248,[1]Monitoramento_Base_somente_Said!$A:$J,6,FALSE),0)</f>
        <v>59458908</v>
      </c>
      <c r="D248" s="18">
        <f>IFERROR(VLOOKUP(A248,[1]Monitoramento_Base_somente_Said!$A:$J,7,FALSE),0)</f>
        <v>532104</v>
      </c>
      <c r="E248" s="18">
        <f>IFERROR(VLOOKUP(A248,[1]Monitoramento_Base_somente_Said!$A:$J,8,FALSE),0)</f>
        <v>62460511</v>
      </c>
      <c r="F248" s="18">
        <f>IFERROR(VLOOKUP(A248,[1]Monitoramento_Base_somente_Said!$A:$J,9,FALSE),0)</f>
        <v>55480</v>
      </c>
      <c r="G248" s="18">
        <f>IFERROR(VLOOKUP(A248,[1]Monitoramento_Base_somente_Said!$A:$J,10,FALSE),0)</f>
        <v>17721570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IFERROR(VLOOKUP(A248,[3]soabnafar!$A:$G,2,FALSE),0)</f>
        <v>0</v>
      </c>
      <c r="O248" s="18">
        <f>IFERROR(VLOOKUP(A248,[3]soabnafar!$A:$G,3,FALSE),0)</f>
        <v>0</v>
      </c>
      <c r="P248" s="18">
        <f>IFERROR(VLOOKUP(A248,[3]soabnafar!$A:$G,4,FALSE),0)</f>
        <v>0</v>
      </c>
      <c r="Q248" s="18">
        <f>IFERROR(VLOOKUP(A248,[3]soabnafar!$A:$G,5,FALSE),0)</f>
        <v>0</v>
      </c>
      <c r="R248" s="18">
        <f>IFERROR(VLOOKUP(A248,[3]soabnafar!$A:$H,6,FALSE),0)</f>
        <v>0</v>
      </c>
      <c r="S248" s="18">
        <f>IFERROR(VLOOKUP(A248,[3]soabnafar!$A:$I,7,FALSE),0)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Sim</v>
      </c>
      <c r="W248" s="18" t="str">
        <f t="shared" si="22"/>
        <v>Sim</v>
      </c>
      <c r="X248" s="18" t="str">
        <f t="shared" si="23"/>
        <v>Sim</v>
      </c>
      <c r="Y248" s="18" t="str">
        <f t="shared" si="24"/>
        <v>Sim</v>
      </c>
    </row>
    <row r="249" spans="1:25" x14ac:dyDescent="0.25">
      <c r="A249" s="19">
        <v>290395</v>
      </c>
      <c r="B249" s="18">
        <f>IFERROR(VLOOKUP(A249,[1]Monitoramento_Base_somente_Said!$A:$J,5,FALSE),0)</f>
        <v>0</v>
      </c>
      <c r="C249" s="18">
        <f>IFERROR(VLOOKUP(A249,[1]Monitoramento_Base_somente_Said!$A:$J,6,FALSE),0)</f>
        <v>8332978</v>
      </c>
      <c r="D249" s="18">
        <f>IFERROR(VLOOKUP(A249,[1]Monitoramento_Base_somente_Said!$A:$J,7,FALSE),0)</f>
        <v>12932</v>
      </c>
      <c r="E249" s="18">
        <f>IFERROR(VLOOKUP(A249,[1]Monitoramento_Base_somente_Said!$A:$J,8,FALSE),0)</f>
        <v>10258446</v>
      </c>
      <c r="F249" s="18">
        <f>IFERROR(VLOOKUP(A249,[1]Monitoramento_Base_somente_Said!$A:$J,9,FALSE),0)</f>
        <v>24446</v>
      </c>
      <c r="G249" s="18">
        <f>IFERROR(VLOOKUP(A249,[1]Monitoramento_Base_somente_Said!$A:$J,10,FALSE),0)</f>
        <v>4145351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IFERROR(VLOOKUP(A249,[3]soabnafar!$A:$G,2,FALSE),0)</f>
        <v>0</v>
      </c>
      <c r="O249" s="18">
        <f>IFERROR(VLOOKUP(A249,[3]soabnafar!$A:$G,3,FALSE),0)</f>
        <v>0</v>
      </c>
      <c r="P249" s="18">
        <f>IFERROR(VLOOKUP(A249,[3]soabnafar!$A:$G,4,FALSE),0)</f>
        <v>0</v>
      </c>
      <c r="Q249" s="18">
        <f>IFERROR(VLOOKUP(A249,[3]soabnafar!$A:$G,5,FALSE),0)</f>
        <v>0</v>
      </c>
      <c r="R249" s="18">
        <f>IFERROR(VLOOKUP(A249,[3]soabnafar!$A:$H,6,FALSE),0)</f>
        <v>0</v>
      </c>
      <c r="S249" s="18">
        <f>IFERROR(VLOOKUP(A249,[3]soabnafar!$A:$I,7,FALSE),0)</f>
        <v>0</v>
      </c>
      <c r="T249" s="18" t="str">
        <f t="shared" si="19"/>
        <v>Não</v>
      </c>
      <c r="U249" s="18" t="str">
        <f t="shared" si="20"/>
        <v>Sim</v>
      </c>
      <c r="V249" s="18" t="str">
        <f t="shared" si="21"/>
        <v>Sim</v>
      </c>
      <c r="W249" s="18" t="str">
        <f t="shared" si="22"/>
        <v>Sim</v>
      </c>
      <c r="X249" s="18" t="str">
        <f t="shared" si="23"/>
        <v>Sim</v>
      </c>
      <c r="Y249" s="18" t="str">
        <f t="shared" si="24"/>
        <v>Sim</v>
      </c>
    </row>
    <row r="250" spans="1:25" x14ac:dyDescent="0.25">
      <c r="A250" s="19">
        <v>290400</v>
      </c>
      <c r="B250" s="18">
        <f>IFERROR(VLOOKUP(A250,[1]Monitoramento_Base_somente_Said!$A:$J,5,FALSE),0)</f>
        <v>93540</v>
      </c>
      <c r="C250" s="18">
        <f>IFERROR(VLOOKUP(A250,[1]Monitoramento_Base_somente_Said!$A:$J,6,FALSE),0)</f>
        <v>18488208</v>
      </c>
      <c r="D250" s="18">
        <f>IFERROR(VLOOKUP(A250,[1]Monitoramento_Base_somente_Said!$A:$J,7,FALSE),0)</f>
        <v>97010</v>
      </c>
      <c r="E250" s="18">
        <f>IFERROR(VLOOKUP(A250,[1]Monitoramento_Base_somente_Said!$A:$J,8,FALSE),0)</f>
        <v>21285975</v>
      </c>
      <c r="F250" s="18">
        <f>IFERROR(VLOOKUP(A250,[1]Monitoramento_Base_somente_Said!$A:$J,9,FALSE),0)</f>
        <v>12900</v>
      </c>
      <c r="G250" s="18">
        <f>IFERROR(VLOOKUP(A250,[1]Monitoramento_Base_somente_Said!$A:$J,10,FALSE),0)</f>
        <v>6979352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IFERROR(VLOOKUP(A250,[3]soabnafar!$A:$G,2,FALSE),0)</f>
        <v>0</v>
      </c>
      <c r="O250" s="18">
        <f>IFERROR(VLOOKUP(A250,[3]soabnafar!$A:$G,3,FALSE),0)</f>
        <v>0</v>
      </c>
      <c r="P250" s="18">
        <f>IFERROR(VLOOKUP(A250,[3]soabnafar!$A:$G,4,FALSE),0)</f>
        <v>0</v>
      </c>
      <c r="Q250" s="18">
        <f>IFERROR(VLOOKUP(A250,[3]soabnafar!$A:$G,5,FALSE),0)</f>
        <v>0</v>
      </c>
      <c r="R250" s="18">
        <f>IFERROR(VLOOKUP(A250,[3]soabnafar!$A:$H,6,FALSE),0)</f>
        <v>0</v>
      </c>
      <c r="S250" s="18">
        <f>IFERROR(VLOOKUP(A250,[3]soabnafar!$A:$I,7,FALSE),0)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Sim</v>
      </c>
      <c r="W250" s="18" t="str">
        <f t="shared" si="22"/>
        <v>Sim</v>
      </c>
      <c r="X250" s="18" t="str">
        <f t="shared" si="23"/>
        <v>Sim</v>
      </c>
      <c r="Y250" s="18" t="str">
        <f t="shared" si="24"/>
        <v>Sim</v>
      </c>
    </row>
    <row r="251" spans="1:25" x14ac:dyDescent="0.25">
      <c r="A251" s="19">
        <v>290405</v>
      </c>
      <c r="B251" s="18">
        <f>IFERROR(VLOOKUP(A251,[1]Monitoramento_Base_somente_Said!$A:$J,5,FALSE),0)</f>
        <v>379011</v>
      </c>
      <c r="C251" s="18">
        <f>IFERROR(VLOOKUP(A251,[1]Monitoramento_Base_somente_Said!$A:$J,6,FALSE),0)</f>
        <v>7465459</v>
      </c>
      <c r="D251" s="18">
        <f>IFERROR(VLOOKUP(A251,[1]Monitoramento_Base_somente_Said!$A:$J,7,FALSE),0)</f>
        <v>1080881</v>
      </c>
      <c r="E251" s="18">
        <f>IFERROR(VLOOKUP(A251,[1]Monitoramento_Base_somente_Said!$A:$J,8,FALSE),0)</f>
        <v>10017115</v>
      </c>
      <c r="F251" s="18">
        <f>IFERROR(VLOOKUP(A251,[1]Monitoramento_Base_somente_Said!$A:$J,9,FALSE),0)</f>
        <v>881</v>
      </c>
      <c r="G251" s="18">
        <f>IFERROR(VLOOKUP(A251,[1]Monitoramento_Base_somente_Said!$A:$J,10,FALSE),0)</f>
        <v>3462199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IFERROR(VLOOKUP(A251,[3]soabnafar!$A:$G,2,FALSE),0)</f>
        <v>0</v>
      </c>
      <c r="O251" s="18">
        <f>IFERROR(VLOOKUP(A251,[3]soabnafar!$A:$G,3,FALSE),0)</f>
        <v>0</v>
      </c>
      <c r="P251" s="18">
        <f>IFERROR(VLOOKUP(A251,[3]soabnafar!$A:$G,4,FALSE),0)</f>
        <v>0</v>
      </c>
      <c r="Q251" s="18">
        <f>IFERROR(VLOOKUP(A251,[3]soabnafar!$A:$G,5,FALSE),0)</f>
        <v>0</v>
      </c>
      <c r="R251" s="18">
        <f>IFERROR(VLOOKUP(A251,[3]soabnafar!$A:$H,6,FALSE),0)</f>
        <v>0</v>
      </c>
      <c r="S251" s="18">
        <f>IFERROR(VLOOKUP(A251,[3]soabnafar!$A:$I,7,FALSE),0)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Sim</v>
      </c>
      <c r="W251" s="18" t="str">
        <f t="shared" si="22"/>
        <v>Sim</v>
      </c>
      <c r="X251" s="18" t="str">
        <f t="shared" si="23"/>
        <v>Sim</v>
      </c>
      <c r="Y251" s="18" t="str">
        <f t="shared" si="24"/>
        <v>Sim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IFERROR(VLOOKUP(A252,[3]soabnafar!$A:$G,2,FALSE),0)</f>
        <v>0</v>
      </c>
      <c r="O252" s="18">
        <f>IFERROR(VLOOKUP(A252,[3]soabnafar!$A:$G,3,FALSE),0)</f>
        <v>0</v>
      </c>
      <c r="P252" s="18">
        <f>IFERROR(VLOOKUP(A252,[3]soabnafar!$A:$G,4,FALSE),0)</f>
        <v>0</v>
      </c>
      <c r="Q252" s="18">
        <f>IFERROR(VLOOKUP(A252,[3]soabnafar!$A:$G,5,FALSE),0)</f>
        <v>0</v>
      </c>
      <c r="R252" s="18">
        <f>IFERROR(VLOOKUP(A252,[3]soabnafar!$A:$H,6,FALSE),0)</f>
        <v>0</v>
      </c>
      <c r="S252" s="18">
        <f>IFERROR(VLOOKUP(A252,[3]soabnafar!$A:$I,7,FALSE),0)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0</v>
      </c>
      <c r="C253" s="18">
        <f>IFERROR(VLOOKUP(A253,[1]Monitoramento_Base_somente_Said!$A:$J,6,FALSE),0)</f>
        <v>5448739</v>
      </c>
      <c r="D253" s="18">
        <f>IFERROR(VLOOKUP(A253,[1]Monitoramento_Base_somente_Said!$A:$J,7,FALSE),0)</f>
        <v>838</v>
      </c>
      <c r="E253" s="18">
        <f>IFERROR(VLOOKUP(A253,[1]Monitoramento_Base_somente_Said!$A:$J,8,FALSE),0)</f>
        <v>5922574</v>
      </c>
      <c r="F253" s="18">
        <f>IFERROR(VLOOKUP(A253,[1]Monitoramento_Base_somente_Said!$A:$J,9,FALSE),0)</f>
        <v>400</v>
      </c>
      <c r="G253" s="18">
        <f>IFERROR(VLOOKUP(A253,[1]Monitoramento_Base_somente_Said!$A:$J,10,FALSE),0)</f>
        <v>2109802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IFERROR(VLOOKUP(A253,[3]soabnafar!$A:$G,2,FALSE),0)</f>
        <v>0</v>
      </c>
      <c r="O253" s="18">
        <f>IFERROR(VLOOKUP(A253,[3]soabnafar!$A:$G,3,FALSE),0)</f>
        <v>0</v>
      </c>
      <c r="P253" s="18">
        <f>IFERROR(VLOOKUP(A253,[3]soabnafar!$A:$G,4,FALSE),0)</f>
        <v>0</v>
      </c>
      <c r="Q253" s="18">
        <f>IFERROR(VLOOKUP(A253,[3]soabnafar!$A:$G,5,FALSE),0)</f>
        <v>0</v>
      </c>
      <c r="R253" s="18">
        <f>IFERROR(VLOOKUP(A253,[3]soabnafar!$A:$H,6,FALSE),0)</f>
        <v>0</v>
      </c>
      <c r="S253" s="18">
        <f>IFERROR(VLOOKUP(A253,[3]soabnafar!$A:$I,7,FALSE),0)</f>
        <v>0</v>
      </c>
      <c r="T253" s="18" t="str">
        <f t="shared" si="19"/>
        <v>Não</v>
      </c>
      <c r="U253" s="18" t="str">
        <f t="shared" si="20"/>
        <v>Sim</v>
      </c>
      <c r="V253" s="18" t="str">
        <f t="shared" si="21"/>
        <v>Sim</v>
      </c>
      <c r="W253" s="18" t="str">
        <f t="shared" si="22"/>
        <v>Sim</v>
      </c>
      <c r="X253" s="18" t="str">
        <f t="shared" si="23"/>
        <v>Sim</v>
      </c>
      <c r="Y253" s="18" t="str">
        <f t="shared" si="24"/>
        <v>Sim</v>
      </c>
    </row>
    <row r="254" spans="1:25" x14ac:dyDescent="0.25">
      <c r="A254" s="19">
        <v>290430</v>
      </c>
      <c r="B254" s="18">
        <f>IFERROR(VLOOKUP(A254,[1]Monitoramento_Base_somente_Said!$A:$J,5,FALSE),0)</f>
        <v>0</v>
      </c>
      <c r="C254" s="18">
        <f>IFERROR(VLOOKUP(A254,[1]Monitoramento_Base_somente_Said!$A:$J,6,FALSE),0)</f>
        <v>64382472</v>
      </c>
      <c r="D254" s="18">
        <f>IFERROR(VLOOKUP(A254,[1]Monitoramento_Base_somente_Said!$A:$J,7,FALSE),0)</f>
        <v>0</v>
      </c>
      <c r="E254" s="18">
        <f>IFERROR(VLOOKUP(A254,[1]Monitoramento_Base_somente_Said!$A:$J,8,FALSE),0)</f>
        <v>68981220</v>
      </c>
      <c r="F254" s="18">
        <f>IFERROR(VLOOKUP(A254,[1]Monitoramento_Base_somente_Said!$A:$J,9,FALSE),0)</f>
        <v>0</v>
      </c>
      <c r="G254" s="18">
        <f>IFERROR(VLOOKUP(A254,[1]Monitoramento_Base_somente_Said!$A:$J,10,FALSE),0)</f>
        <v>22993740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IFERROR(VLOOKUP(A254,[3]soabnafar!$A:$G,2,FALSE),0)</f>
        <v>0</v>
      </c>
      <c r="O254" s="18">
        <f>IFERROR(VLOOKUP(A254,[3]soabnafar!$A:$G,3,FALSE),0)</f>
        <v>0</v>
      </c>
      <c r="P254" s="18">
        <f>IFERROR(VLOOKUP(A254,[3]soabnafar!$A:$G,4,FALSE),0)</f>
        <v>0</v>
      </c>
      <c r="Q254" s="18">
        <f>IFERROR(VLOOKUP(A254,[3]soabnafar!$A:$G,5,FALSE),0)</f>
        <v>0</v>
      </c>
      <c r="R254" s="18">
        <f>IFERROR(VLOOKUP(A254,[3]soabnafar!$A:$H,6,FALSE),0)</f>
        <v>0</v>
      </c>
      <c r="S254" s="18">
        <f>IFERROR(VLOOKUP(A254,[3]soabnafar!$A:$I,7,FALSE),0)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Sim</v>
      </c>
      <c r="X254" s="18" t="str">
        <f t="shared" si="23"/>
        <v>Não</v>
      </c>
      <c r="Y254" s="18" t="str">
        <f t="shared" si="24"/>
        <v>Sim</v>
      </c>
    </row>
    <row r="255" spans="1:25" x14ac:dyDescent="0.25">
      <c r="A255" s="19">
        <v>290440</v>
      </c>
      <c r="B255" s="18">
        <f>IFERROR(VLOOKUP(A255,[1]Monitoramento_Base_somente_Said!$A:$J,5,FALSE),0)</f>
        <v>344950</v>
      </c>
      <c r="C255" s="18">
        <f>IFERROR(VLOOKUP(A255,[1]Monitoramento_Base_somente_Said!$A:$J,6,FALSE),0)</f>
        <v>6544434</v>
      </c>
      <c r="D255" s="18">
        <f>IFERROR(VLOOKUP(A255,[1]Monitoramento_Base_somente_Said!$A:$J,7,FALSE),0)</f>
        <v>437</v>
      </c>
      <c r="E255" s="18">
        <f>IFERROR(VLOOKUP(A255,[1]Monitoramento_Base_somente_Said!$A:$J,8,FALSE),0)</f>
        <v>7595180</v>
      </c>
      <c r="F255" s="18">
        <f>IFERROR(VLOOKUP(A255,[1]Monitoramento_Base_somente_Said!$A:$J,9,FALSE),0)</f>
        <v>0</v>
      </c>
      <c r="G255" s="18">
        <f>IFERROR(VLOOKUP(A255,[1]Monitoramento_Base_somente_Said!$A:$J,10,FALSE),0)</f>
        <v>14844800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IFERROR(VLOOKUP(A255,[3]soabnafar!$A:$G,2,FALSE),0)</f>
        <v>0</v>
      </c>
      <c r="O255" s="18">
        <f>IFERROR(VLOOKUP(A255,[3]soabnafar!$A:$G,3,FALSE),0)</f>
        <v>0</v>
      </c>
      <c r="P255" s="18">
        <f>IFERROR(VLOOKUP(A255,[3]soabnafar!$A:$G,4,FALSE),0)</f>
        <v>0</v>
      </c>
      <c r="Q255" s="18">
        <f>IFERROR(VLOOKUP(A255,[3]soabnafar!$A:$G,5,FALSE),0)</f>
        <v>0</v>
      </c>
      <c r="R255" s="18">
        <f>IFERROR(VLOOKUP(A255,[3]soabnafar!$A:$H,6,FALSE),0)</f>
        <v>0</v>
      </c>
      <c r="S255" s="18">
        <f>IFERROR(VLOOKUP(A255,[3]soabnafar!$A:$I,7,FALSE),0)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Sim</v>
      </c>
      <c r="W255" s="18" t="str">
        <f t="shared" si="22"/>
        <v>Sim</v>
      </c>
      <c r="X255" s="18" t="str">
        <f t="shared" si="23"/>
        <v>Não</v>
      </c>
      <c r="Y255" s="18" t="str">
        <f t="shared" si="24"/>
        <v>Sim</v>
      </c>
    </row>
    <row r="256" spans="1:25" x14ac:dyDescent="0.25">
      <c r="A256" s="19">
        <v>290450</v>
      </c>
      <c r="B256" s="18">
        <f>IFERROR(VLOOKUP(A256,[1]Monitoramento_Base_somente_Said!$A:$J,5,FALSE),0)</f>
        <v>0</v>
      </c>
      <c r="C256" s="18">
        <f>IFERROR(VLOOKUP(A256,[1]Monitoramento_Base_somente_Said!$A:$J,6,FALSE),0)</f>
        <v>15463532</v>
      </c>
      <c r="D256" s="18">
        <f>IFERROR(VLOOKUP(A256,[1]Monitoramento_Base_somente_Said!$A:$J,7,FALSE),0)</f>
        <v>0</v>
      </c>
      <c r="E256" s="18">
        <f>IFERROR(VLOOKUP(A256,[1]Monitoramento_Base_somente_Said!$A:$J,8,FALSE),0)</f>
        <v>16568070</v>
      </c>
      <c r="F256" s="18">
        <f>IFERROR(VLOOKUP(A256,[1]Monitoramento_Base_somente_Said!$A:$J,9,FALSE),0)</f>
        <v>0</v>
      </c>
      <c r="G256" s="18">
        <f>IFERROR(VLOOKUP(A256,[1]Monitoramento_Base_somente_Said!$A:$J,10,FALSE),0)</f>
        <v>5522690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IFERROR(VLOOKUP(A256,[3]soabnafar!$A:$G,2,FALSE),0)</f>
        <v>0</v>
      </c>
      <c r="O256" s="18">
        <f>IFERROR(VLOOKUP(A256,[3]soabnafar!$A:$G,3,FALSE),0)</f>
        <v>0</v>
      </c>
      <c r="P256" s="18">
        <f>IFERROR(VLOOKUP(A256,[3]soabnafar!$A:$G,4,FALSE),0)</f>
        <v>0</v>
      </c>
      <c r="Q256" s="18">
        <f>IFERROR(VLOOKUP(A256,[3]soabnafar!$A:$G,5,FALSE),0)</f>
        <v>0</v>
      </c>
      <c r="R256" s="18">
        <f>IFERROR(VLOOKUP(A256,[3]soabnafar!$A:$H,6,FALSE),0)</f>
        <v>0</v>
      </c>
      <c r="S256" s="18">
        <f>IFERROR(VLOOKUP(A256,[3]soabnafar!$A:$I,7,FALSE),0)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Sim</v>
      </c>
      <c r="X256" s="18" t="str">
        <f t="shared" si="23"/>
        <v>Não</v>
      </c>
      <c r="Y256" s="18" t="str">
        <f t="shared" si="24"/>
        <v>Sim</v>
      </c>
    </row>
    <row r="257" spans="1:25" x14ac:dyDescent="0.25">
      <c r="A257" s="19">
        <v>290460</v>
      </c>
      <c r="B257" s="18">
        <f>IFERROR(VLOOKUP(A257,[1]Monitoramento_Base_somente_Said!$A:$J,5,FALSE),0)</f>
        <v>1325039</v>
      </c>
      <c r="C257" s="18">
        <f>IFERROR(VLOOKUP(A257,[1]Monitoramento_Base_somente_Said!$A:$J,6,FALSE),0)</f>
        <v>91510571</v>
      </c>
      <c r="D257" s="18">
        <f>IFERROR(VLOOKUP(A257,[1]Monitoramento_Base_somente_Said!$A:$J,7,FALSE),0)</f>
        <v>1053347</v>
      </c>
      <c r="E257" s="18">
        <f>IFERROR(VLOOKUP(A257,[1]Monitoramento_Base_somente_Said!$A:$J,8,FALSE),0)</f>
        <v>102041100</v>
      </c>
      <c r="F257" s="18">
        <f>IFERROR(VLOOKUP(A257,[1]Monitoramento_Base_somente_Said!$A:$J,9,FALSE),0)</f>
        <v>665065</v>
      </c>
      <c r="G257" s="18">
        <f>IFERROR(VLOOKUP(A257,[1]Monitoramento_Base_somente_Said!$A:$J,10,FALSE),0)</f>
        <v>35928853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IFERROR(VLOOKUP(A257,[3]soabnafar!$A:$G,2,FALSE),0)</f>
        <v>0</v>
      </c>
      <c r="O257" s="18">
        <f>IFERROR(VLOOKUP(A257,[3]soabnafar!$A:$G,3,FALSE),0)</f>
        <v>0</v>
      </c>
      <c r="P257" s="18">
        <f>IFERROR(VLOOKUP(A257,[3]soabnafar!$A:$G,4,FALSE),0)</f>
        <v>0</v>
      </c>
      <c r="Q257" s="18">
        <f>IFERROR(VLOOKUP(A257,[3]soabnafar!$A:$G,5,FALSE),0)</f>
        <v>0</v>
      </c>
      <c r="R257" s="18">
        <f>IFERROR(VLOOKUP(A257,[3]soabnafar!$A:$H,6,FALSE),0)</f>
        <v>0</v>
      </c>
      <c r="S257" s="18">
        <f>IFERROR(VLOOKUP(A257,[3]soabnafar!$A:$I,7,FALSE),0)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Sim</v>
      </c>
      <c r="W257" s="18" t="str">
        <f t="shared" si="22"/>
        <v>Sim</v>
      </c>
      <c r="X257" s="18" t="str">
        <f t="shared" si="23"/>
        <v>Sim</v>
      </c>
      <c r="Y257" s="18" t="str">
        <f t="shared" si="24"/>
        <v>Sim</v>
      </c>
    </row>
    <row r="258" spans="1:25" x14ac:dyDescent="0.25">
      <c r="A258" s="19">
        <v>290470</v>
      </c>
      <c r="B258" s="18">
        <f>IFERROR(VLOOKUP(A258,[1]Monitoramento_Base_somente_Said!$A:$J,5,FALSE),0)</f>
        <v>0</v>
      </c>
      <c r="C258" s="18">
        <f>IFERROR(VLOOKUP(A258,[1]Monitoramento_Base_somente_Said!$A:$J,6,FALSE),0)</f>
        <v>5367964</v>
      </c>
      <c r="D258" s="18">
        <f>IFERROR(VLOOKUP(A258,[1]Monitoramento_Base_somente_Said!$A:$J,7,FALSE),0)</f>
        <v>0</v>
      </c>
      <c r="E258" s="18">
        <f>IFERROR(VLOOKUP(A258,[1]Monitoramento_Base_somente_Said!$A:$J,8,FALSE),0)</f>
        <v>5751390</v>
      </c>
      <c r="F258" s="18">
        <f>IFERROR(VLOOKUP(A258,[1]Monitoramento_Base_somente_Said!$A:$J,9,FALSE),0)</f>
        <v>0</v>
      </c>
      <c r="G258" s="18">
        <f>IFERROR(VLOOKUP(A258,[1]Monitoramento_Base_somente_Said!$A:$J,10,FALSE),0)</f>
        <v>1917130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IFERROR(VLOOKUP(A258,[3]soabnafar!$A:$G,2,FALSE),0)</f>
        <v>0</v>
      </c>
      <c r="O258" s="18">
        <f>IFERROR(VLOOKUP(A258,[3]soabnafar!$A:$G,3,FALSE),0)</f>
        <v>0</v>
      </c>
      <c r="P258" s="18">
        <f>IFERROR(VLOOKUP(A258,[3]soabnafar!$A:$G,4,FALSE),0)</f>
        <v>0</v>
      </c>
      <c r="Q258" s="18">
        <f>IFERROR(VLOOKUP(A258,[3]soabnafar!$A:$G,5,FALSE),0)</f>
        <v>0</v>
      </c>
      <c r="R258" s="18">
        <f>IFERROR(VLOOKUP(A258,[3]soabnafar!$A:$H,6,FALSE),0)</f>
        <v>0</v>
      </c>
      <c r="S258" s="18">
        <f>IFERROR(VLOOKUP(A258,[3]soabnafar!$A:$I,7,FALSE),0)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Sim</v>
      </c>
      <c r="X258" s="18" t="str">
        <f t="shared" si="23"/>
        <v>Não</v>
      </c>
      <c r="Y258" s="18" t="str">
        <f t="shared" si="24"/>
        <v>Sim</v>
      </c>
    </row>
    <row r="259" spans="1:25" x14ac:dyDescent="0.25">
      <c r="A259" s="19">
        <v>290475</v>
      </c>
      <c r="B259" s="18">
        <f>IFERROR(VLOOKUP(A259,[1]Monitoramento_Base_somente_Said!$A:$J,5,FALSE),0)</f>
        <v>0</v>
      </c>
      <c r="C259" s="18">
        <f>IFERROR(VLOOKUP(A259,[1]Monitoramento_Base_somente_Said!$A:$J,6,FALSE),0)</f>
        <v>8702148</v>
      </c>
      <c r="D259" s="18">
        <f>IFERROR(VLOOKUP(A259,[1]Monitoramento_Base_somente_Said!$A:$J,7,FALSE),0)</f>
        <v>74438</v>
      </c>
      <c r="E259" s="18">
        <f>IFERROR(VLOOKUP(A259,[1]Monitoramento_Base_somente_Said!$A:$J,8,FALSE),0)</f>
        <v>10999816</v>
      </c>
      <c r="F259" s="18">
        <f>IFERROR(VLOOKUP(A259,[1]Monitoramento_Base_somente_Said!$A:$J,9,FALSE),0)</f>
        <v>0</v>
      </c>
      <c r="G259" s="18">
        <f>IFERROR(VLOOKUP(A259,[1]Monitoramento_Base_somente_Said!$A:$J,10,FALSE),0)</f>
        <v>7664030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IFERROR(VLOOKUP(A259,[3]soabnafar!$A:$G,2,FALSE),0)</f>
        <v>0</v>
      </c>
      <c r="O259" s="18">
        <f>IFERROR(VLOOKUP(A259,[3]soabnafar!$A:$G,3,FALSE),0)</f>
        <v>0</v>
      </c>
      <c r="P259" s="18">
        <f>IFERROR(VLOOKUP(A259,[3]soabnafar!$A:$G,4,FALSE),0)</f>
        <v>0</v>
      </c>
      <c r="Q259" s="18">
        <f>IFERROR(VLOOKUP(A259,[3]soabnafar!$A:$G,5,FALSE),0)</f>
        <v>0</v>
      </c>
      <c r="R259" s="18">
        <f>IFERROR(VLOOKUP(A259,[3]soabnafar!$A:$H,6,FALSE),0)</f>
        <v>0</v>
      </c>
      <c r="S259" s="18">
        <f>IFERROR(VLOOKUP(A259,[3]soabnafar!$A:$I,7,FALSE),0)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Sim</v>
      </c>
      <c r="W259" s="18" t="str">
        <f t="shared" si="22"/>
        <v>Sim</v>
      </c>
      <c r="X259" s="18" t="str">
        <f t="shared" si="23"/>
        <v>Não</v>
      </c>
      <c r="Y259" s="18" t="str">
        <f t="shared" si="24"/>
        <v>Sim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IFERROR(VLOOKUP(A260,[3]soabnafar!$A:$G,2,FALSE),0)</f>
        <v>0</v>
      </c>
      <c r="O260" s="18">
        <f>IFERROR(VLOOKUP(A260,[3]soabnafar!$A:$G,3,FALSE),0)</f>
        <v>0</v>
      </c>
      <c r="P260" s="18">
        <f>IFERROR(VLOOKUP(A260,[3]soabnafar!$A:$G,4,FALSE),0)</f>
        <v>0</v>
      </c>
      <c r="Q260" s="18">
        <f>IFERROR(VLOOKUP(A260,[3]soabnafar!$A:$G,5,FALSE),0)</f>
        <v>0</v>
      </c>
      <c r="R260" s="18">
        <f>IFERROR(VLOOKUP(A260,[3]soabnafar!$A:$H,6,FALSE),0)</f>
        <v>0</v>
      </c>
      <c r="S260" s="18">
        <f>IFERROR(VLOOKUP(A260,[3]soabnafar!$A:$I,7,FALSE),0)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0</v>
      </c>
      <c r="C261" s="18">
        <f>IFERROR(VLOOKUP(A261,[1]Monitoramento_Base_somente_Said!$A:$J,6,FALSE),0)</f>
        <v>37821252</v>
      </c>
      <c r="D261" s="18">
        <f>IFERROR(VLOOKUP(A261,[1]Monitoramento_Base_somente_Said!$A:$J,7,FALSE),0)</f>
        <v>22500</v>
      </c>
      <c r="E261" s="18">
        <f>IFERROR(VLOOKUP(A261,[1]Monitoramento_Base_somente_Said!$A:$J,8,FALSE),0)</f>
        <v>41775270</v>
      </c>
      <c r="F261" s="18">
        <f>IFERROR(VLOOKUP(A261,[1]Monitoramento_Base_somente_Said!$A:$J,9,FALSE),0)</f>
        <v>0</v>
      </c>
      <c r="G261" s="18">
        <f>IFERROR(VLOOKUP(A261,[1]Monitoramento_Base_somente_Said!$A:$J,10,FALSE),0)</f>
        <v>14432590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IFERROR(VLOOKUP(A261,[3]soabnafar!$A:$G,2,FALSE),0)</f>
        <v>0</v>
      </c>
      <c r="O261" s="18">
        <f>IFERROR(VLOOKUP(A261,[3]soabnafar!$A:$G,3,FALSE),0)</f>
        <v>0</v>
      </c>
      <c r="P261" s="18">
        <f>IFERROR(VLOOKUP(A261,[3]soabnafar!$A:$G,4,FALSE),0)</f>
        <v>0</v>
      </c>
      <c r="Q261" s="18">
        <f>IFERROR(VLOOKUP(A261,[3]soabnafar!$A:$G,5,FALSE),0)</f>
        <v>0</v>
      </c>
      <c r="R261" s="18">
        <f>IFERROR(VLOOKUP(A261,[3]soabnafar!$A:$H,6,FALSE),0)</f>
        <v>0</v>
      </c>
      <c r="S261" s="18">
        <f>IFERROR(VLOOKUP(A261,[3]soabnafar!$A:$I,7,FALSE),0)</f>
        <v>0</v>
      </c>
      <c r="T261" s="18" t="str">
        <f t="shared" si="19"/>
        <v>Não</v>
      </c>
      <c r="U261" s="18" t="str">
        <f t="shared" si="20"/>
        <v>Sim</v>
      </c>
      <c r="V261" s="18" t="str">
        <f t="shared" si="21"/>
        <v>Sim</v>
      </c>
      <c r="W261" s="18" t="str">
        <f t="shared" si="22"/>
        <v>Sim</v>
      </c>
      <c r="X261" s="18" t="str">
        <f t="shared" si="23"/>
        <v>Não</v>
      </c>
      <c r="Y261" s="18" t="str">
        <f t="shared" si="24"/>
        <v>Sim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IFERROR(VLOOKUP(A262,[3]soabnafar!$A:$G,2,FALSE),0)</f>
        <v>0</v>
      </c>
      <c r="O262" s="18">
        <f>IFERROR(VLOOKUP(A262,[3]soabnafar!$A:$G,3,FALSE),0)</f>
        <v>9103085</v>
      </c>
      <c r="P262" s="18">
        <f>IFERROR(VLOOKUP(A262,[3]soabnafar!$A:$G,4,FALSE),0)</f>
        <v>0</v>
      </c>
      <c r="Q262" s="18">
        <f>IFERROR(VLOOKUP(A262,[3]soabnafar!$A:$G,5,FALSE),0)</f>
        <v>49713262</v>
      </c>
      <c r="R262" s="18">
        <f>IFERROR(VLOOKUP(A262,[3]soabnafar!$A:$H,6,FALSE),0)</f>
        <v>0</v>
      </c>
      <c r="S262" s="18">
        <f>IFERROR(VLOOKUP(A262,[3]soabnafar!$A:$I,7,FALSE),0)</f>
        <v>44299343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Sim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Sim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Sim</v>
      </c>
    </row>
    <row r="263" spans="1:25" x14ac:dyDescent="0.25">
      <c r="A263" s="19">
        <v>290500</v>
      </c>
      <c r="B263" s="18">
        <f>IFERROR(VLOOKUP(A263,[1]Monitoramento_Base_somente_Said!$A:$J,5,FALSE),0)</f>
        <v>164405</v>
      </c>
      <c r="C263" s="18">
        <f>IFERROR(VLOOKUP(A263,[1]Monitoramento_Base_somente_Said!$A:$J,6,FALSE),0)</f>
        <v>26831869</v>
      </c>
      <c r="D263" s="18">
        <f>IFERROR(VLOOKUP(A263,[1]Monitoramento_Base_somente_Said!$A:$J,7,FALSE),0)</f>
        <v>151088</v>
      </c>
      <c r="E263" s="18">
        <f>IFERROR(VLOOKUP(A263,[1]Monitoramento_Base_somente_Said!$A:$J,8,FALSE),0)</f>
        <v>27066607</v>
      </c>
      <c r="F263" s="18">
        <f>IFERROR(VLOOKUP(A263,[1]Monitoramento_Base_somente_Said!$A:$J,9,FALSE),0)</f>
        <v>69482</v>
      </c>
      <c r="G263" s="18">
        <f>IFERROR(VLOOKUP(A263,[1]Monitoramento_Base_somente_Said!$A:$J,10,FALSE),0)</f>
        <v>9230093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IFERROR(VLOOKUP(A263,[3]soabnafar!$A:$G,2,FALSE),0)</f>
        <v>0</v>
      </c>
      <c r="O263" s="18">
        <f>IFERROR(VLOOKUP(A263,[3]soabnafar!$A:$G,3,FALSE),0)</f>
        <v>0</v>
      </c>
      <c r="P263" s="18">
        <f>IFERROR(VLOOKUP(A263,[3]soabnafar!$A:$G,4,FALSE),0)</f>
        <v>0</v>
      </c>
      <c r="Q263" s="18">
        <f>IFERROR(VLOOKUP(A263,[3]soabnafar!$A:$G,5,FALSE),0)</f>
        <v>0</v>
      </c>
      <c r="R263" s="18">
        <f>IFERROR(VLOOKUP(A263,[3]soabnafar!$A:$H,6,FALSE),0)</f>
        <v>0</v>
      </c>
      <c r="S263" s="18">
        <f>IFERROR(VLOOKUP(A263,[3]soabnafar!$A:$I,7,FALSE),0)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Sim</v>
      </c>
      <c r="W263" s="18" t="str">
        <f t="shared" si="28"/>
        <v>Sim</v>
      </c>
      <c r="X263" s="18" t="str">
        <f t="shared" si="29"/>
        <v>Sim</v>
      </c>
      <c r="Y263" s="18" t="str">
        <f t="shared" si="30"/>
        <v>Sim</v>
      </c>
    </row>
    <row r="264" spans="1:25" x14ac:dyDescent="0.25">
      <c r="A264" s="19">
        <v>290510</v>
      </c>
      <c r="B264" s="18">
        <f>IFERROR(VLOOKUP(A264,[1]Monitoramento_Base_somente_Said!$A:$J,5,FALSE),0)</f>
        <v>140</v>
      </c>
      <c r="C264" s="18">
        <f>IFERROR(VLOOKUP(A264,[1]Monitoramento_Base_somente_Said!$A:$J,6,FALSE),0)</f>
        <v>16275131</v>
      </c>
      <c r="D264" s="18">
        <f>IFERROR(VLOOKUP(A264,[1]Monitoramento_Base_somente_Said!$A:$J,7,FALSE),0)</f>
        <v>88176</v>
      </c>
      <c r="E264" s="18">
        <f>IFERROR(VLOOKUP(A264,[1]Monitoramento_Base_somente_Said!$A:$J,8,FALSE),0)</f>
        <v>18979333</v>
      </c>
      <c r="F264" s="18">
        <f>IFERROR(VLOOKUP(A264,[1]Monitoramento_Base_somente_Said!$A:$J,9,FALSE),0)</f>
        <v>0</v>
      </c>
      <c r="G264" s="18">
        <f>IFERROR(VLOOKUP(A264,[1]Monitoramento_Base_somente_Said!$A:$J,10,FALSE),0)</f>
        <v>7286888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IFERROR(VLOOKUP(A264,[3]soabnafar!$A:$G,2,FALSE),0)</f>
        <v>0</v>
      </c>
      <c r="O264" s="18">
        <f>IFERROR(VLOOKUP(A264,[3]soabnafar!$A:$G,3,FALSE),0)</f>
        <v>0</v>
      </c>
      <c r="P264" s="18">
        <f>IFERROR(VLOOKUP(A264,[3]soabnafar!$A:$G,4,FALSE),0)</f>
        <v>0</v>
      </c>
      <c r="Q264" s="18">
        <f>IFERROR(VLOOKUP(A264,[3]soabnafar!$A:$G,5,FALSE),0)</f>
        <v>0</v>
      </c>
      <c r="R264" s="18">
        <f>IFERROR(VLOOKUP(A264,[3]soabnafar!$A:$H,6,FALSE),0)</f>
        <v>0</v>
      </c>
      <c r="S264" s="18">
        <f>IFERROR(VLOOKUP(A264,[3]soabnafar!$A:$I,7,FALSE),0)</f>
        <v>0</v>
      </c>
      <c r="T264" s="18" t="str">
        <f t="shared" si="25"/>
        <v>Sim</v>
      </c>
      <c r="U264" s="18" t="str">
        <f t="shared" si="26"/>
        <v>Sim</v>
      </c>
      <c r="V264" s="18" t="str">
        <f t="shared" si="27"/>
        <v>Sim</v>
      </c>
      <c r="W264" s="18" t="str">
        <f t="shared" si="28"/>
        <v>Sim</v>
      </c>
      <c r="X264" s="18" t="str">
        <f t="shared" si="29"/>
        <v>Não</v>
      </c>
      <c r="Y264" s="18" t="str">
        <f t="shared" si="30"/>
        <v>Sim</v>
      </c>
    </row>
    <row r="265" spans="1:25" x14ac:dyDescent="0.25">
      <c r="A265" s="19">
        <v>290515</v>
      </c>
      <c r="B265" s="18">
        <f>IFERROR(VLOOKUP(A265,[1]Monitoramento_Base_somente_Said!$A:$J,5,FALSE),0)</f>
        <v>25671</v>
      </c>
      <c r="C265" s="18">
        <f>IFERROR(VLOOKUP(A265,[1]Monitoramento_Base_somente_Said!$A:$J,6,FALSE),0)</f>
        <v>57179787</v>
      </c>
      <c r="D265" s="18">
        <f>IFERROR(VLOOKUP(A265,[1]Monitoramento_Base_somente_Said!$A:$J,7,FALSE),0)</f>
        <v>48503</v>
      </c>
      <c r="E265" s="18">
        <f>IFERROR(VLOOKUP(A265,[1]Monitoramento_Base_somente_Said!$A:$J,8,FALSE),0)</f>
        <v>66494916</v>
      </c>
      <c r="F265" s="18">
        <f>IFERROR(VLOOKUP(A265,[1]Monitoramento_Base_somente_Said!$A:$J,9,FALSE),0)</f>
        <v>1015</v>
      </c>
      <c r="G265" s="18">
        <f>IFERROR(VLOOKUP(A265,[1]Monitoramento_Base_somente_Said!$A:$J,10,FALSE),0)</f>
        <v>21701223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IFERROR(VLOOKUP(A265,[3]soabnafar!$A:$G,2,FALSE),0)</f>
        <v>0</v>
      </c>
      <c r="O265" s="18">
        <f>IFERROR(VLOOKUP(A265,[3]soabnafar!$A:$G,3,FALSE),0)</f>
        <v>0</v>
      </c>
      <c r="P265" s="18">
        <f>IFERROR(VLOOKUP(A265,[3]soabnafar!$A:$G,4,FALSE),0)</f>
        <v>0</v>
      </c>
      <c r="Q265" s="18">
        <f>IFERROR(VLOOKUP(A265,[3]soabnafar!$A:$G,5,FALSE),0)</f>
        <v>0</v>
      </c>
      <c r="R265" s="18">
        <f>IFERROR(VLOOKUP(A265,[3]soabnafar!$A:$H,6,FALSE),0)</f>
        <v>0</v>
      </c>
      <c r="S265" s="18">
        <f>IFERROR(VLOOKUP(A265,[3]soabnafar!$A:$I,7,FALSE),0)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Sim</v>
      </c>
      <c r="W265" s="18" t="str">
        <f t="shared" si="28"/>
        <v>Sim</v>
      </c>
      <c r="X265" s="18" t="str">
        <f t="shared" si="29"/>
        <v>Sim</v>
      </c>
      <c r="Y265" s="18" t="str">
        <f t="shared" si="30"/>
        <v>Sim</v>
      </c>
    </row>
    <row r="266" spans="1:25" x14ac:dyDescent="0.25">
      <c r="A266" s="19">
        <v>290520</v>
      </c>
      <c r="B266" s="18">
        <f>IFERROR(VLOOKUP(A266,[1]Monitoramento_Base_somente_Said!$A:$J,5,FALSE),0)</f>
        <v>0</v>
      </c>
      <c r="C266" s="18">
        <f>IFERROR(VLOOKUP(A266,[1]Monitoramento_Base_somente_Said!$A:$J,6,FALSE),0)</f>
        <v>12431384</v>
      </c>
      <c r="D266" s="18">
        <f>IFERROR(VLOOKUP(A266,[1]Monitoramento_Base_somente_Said!$A:$J,7,FALSE),0)</f>
        <v>0</v>
      </c>
      <c r="E266" s="18">
        <f>IFERROR(VLOOKUP(A266,[1]Monitoramento_Base_somente_Said!$A:$J,8,FALSE),0)</f>
        <v>13319340</v>
      </c>
      <c r="F266" s="18">
        <f>IFERROR(VLOOKUP(A266,[1]Monitoramento_Base_somente_Said!$A:$J,9,FALSE),0)</f>
        <v>443978</v>
      </c>
      <c r="G266" s="18">
        <f>IFERROR(VLOOKUP(A266,[1]Monitoramento_Base_somente_Said!$A:$J,10,FALSE),0)</f>
        <v>3074775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IFERROR(VLOOKUP(A266,[3]soabnafar!$A:$G,2,FALSE),0)</f>
        <v>0</v>
      </c>
      <c r="O266" s="18">
        <f>IFERROR(VLOOKUP(A266,[3]soabnafar!$A:$G,3,FALSE),0)</f>
        <v>0</v>
      </c>
      <c r="P266" s="18">
        <f>IFERROR(VLOOKUP(A266,[3]soabnafar!$A:$G,4,FALSE),0)</f>
        <v>0</v>
      </c>
      <c r="Q266" s="18">
        <f>IFERROR(VLOOKUP(A266,[3]soabnafar!$A:$G,5,FALSE),0)</f>
        <v>0</v>
      </c>
      <c r="R266" s="18">
        <f>IFERROR(VLOOKUP(A266,[3]soabnafar!$A:$H,6,FALSE),0)</f>
        <v>0</v>
      </c>
      <c r="S266" s="18">
        <f>IFERROR(VLOOKUP(A266,[3]soabnafar!$A:$I,7,FALSE),0)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Sim</v>
      </c>
      <c r="X266" s="18" t="str">
        <f t="shared" si="29"/>
        <v>Sim</v>
      </c>
      <c r="Y266" s="18" t="str">
        <f t="shared" si="30"/>
        <v>Sim</v>
      </c>
    </row>
    <row r="267" spans="1:25" x14ac:dyDescent="0.25">
      <c r="A267" s="19">
        <v>290530</v>
      </c>
      <c r="B267" s="18">
        <f>IFERROR(VLOOKUP(A267,[1]Monitoramento_Base_somente_Said!$A:$J,5,FALSE),0)</f>
        <v>1850</v>
      </c>
      <c r="C267" s="18">
        <f>IFERROR(VLOOKUP(A267,[1]Monitoramento_Base_somente_Said!$A:$J,6,FALSE),0)</f>
        <v>34177618</v>
      </c>
      <c r="D267" s="18">
        <f>IFERROR(VLOOKUP(A267,[1]Monitoramento_Base_somente_Said!$A:$J,7,FALSE),0)</f>
        <v>119</v>
      </c>
      <c r="E267" s="18">
        <f>IFERROR(VLOOKUP(A267,[1]Monitoramento_Base_somente_Said!$A:$J,8,FALSE),0)</f>
        <v>36503124</v>
      </c>
      <c r="F267" s="18">
        <f>IFERROR(VLOOKUP(A267,[1]Monitoramento_Base_somente_Said!$A:$J,9,FALSE),0)</f>
        <v>1208</v>
      </c>
      <c r="G267" s="18">
        <f>IFERROR(VLOOKUP(A267,[1]Monitoramento_Base_somente_Said!$A:$J,10,FALSE),0)</f>
        <v>12133636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IFERROR(VLOOKUP(A267,[3]soabnafar!$A:$G,2,FALSE),0)</f>
        <v>0</v>
      </c>
      <c r="O267" s="18">
        <f>IFERROR(VLOOKUP(A267,[3]soabnafar!$A:$G,3,FALSE),0)</f>
        <v>0</v>
      </c>
      <c r="P267" s="18">
        <f>IFERROR(VLOOKUP(A267,[3]soabnafar!$A:$G,4,FALSE),0)</f>
        <v>0</v>
      </c>
      <c r="Q267" s="18">
        <f>IFERROR(VLOOKUP(A267,[3]soabnafar!$A:$G,5,FALSE),0)</f>
        <v>0</v>
      </c>
      <c r="R267" s="18">
        <f>IFERROR(VLOOKUP(A267,[3]soabnafar!$A:$H,6,FALSE),0)</f>
        <v>0</v>
      </c>
      <c r="S267" s="18">
        <f>IFERROR(VLOOKUP(A267,[3]soabnafar!$A:$I,7,FALSE),0)</f>
        <v>0</v>
      </c>
      <c r="T267" s="18" t="str">
        <f t="shared" si="25"/>
        <v>Sim</v>
      </c>
      <c r="U267" s="18" t="str">
        <f t="shared" si="26"/>
        <v>Sim</v>
      </c>
      <c r="V267" s="18" t="str">
        <f t="shared" si="27"/>
        <v>Sim</v>
      </c>
      <c r="W267" s="18" t="str">
        <f t="shared" si="28"/>
        <v>Sim</v>
      </c>
      <c r="X267" s="18" t="str">
        <f t="shared" si="29"/>
        <v>Sim</v>
      </c>
      <c r="Y267" s="18" t="str">
        <f t="shared" si="30"/>
        <v>Sim</v>
      </c>
    </row>
    <row r="268" spans="1:25" x14ac:dyDescent="0.25">
      <c r="A268" s="19">
        <v>290540</v>
      </c>
      <c r="B268" s="18">
        <f>IFERROR(VLOOKUP(A268,[1]Monitoramento_Base_somente_Said!$A:$J,5,FALSE),0)</f>
        <v>3899</v>
      </c>
      <c r="C268" s="18">
        <f>IFERROR(VLOOKUP(A268,[1]Monitoramento_Base_somente_Said!$A:$J,6,FALSE),0)</f>
        <v>52055124</v>
      </c>
      <c r="D268" s="18">
        <f>IFERROR(VLOOKUP(A268,[1]Monitoramento_Base_somente_Said!$A:$J,7,FALSE),0)</f>
        <v>7523</v>
      </c>
      <c r="E268" s="18">
        <f>IFERROR(VLOOKUP(A268,[1]Monitoramento_Base_somente_Said!$A:$J,8,FALSE),0)</f>
        <v>181526343</v>
      </c>
      <c r="F268" s="18">
        <f>IFERROR(VLOOKUP(A268,[1]Monitoramento_Base_somente_Said!$A:$J,9,FALSE),0)</f>
        <v>27064</v>
      </c>
      <c r="G268" s="18">
        <f>IFERROR(VLOOKUP(A268,[1]Monitoramento_Base_somente_Said!$A:$J,10,FALSE),0)</f>
        <v>63906691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IFERROR(VLOOKUP(A268,[3]soabnafar!$A:$G,2,FALSE),0)</f>
        <v>0</v>
      </c>
      <c r="O268" s="18">
        <f>IFERROR(VLOOKUP(A268,[3]soabnafar!$A:$G,3,FALSE),0)</f>
        <v>0</v>
      </c>
      <c r="P268" s="18">
        <f>IFERROR(VLOOKUP(A268,[3]soabnafar!$A:$G,4,FALSE),0)</f>
        <v>0</v>
      </c>
      <c r="Q268" s="18">
        <f>IFERROR(VLOOKUP(A268,[3]soabnafar!$A:$G,5,FALSE),0)</f>
        <v>0</v>
      </c>
      <c r="R268" s="18">
        <f>IFERROR(VLOOKUP(A268,[3]soabnafar!$A:$H,6,FALSE),0)</f>
        <v>0</v>
      </c>
      <c r="S268" s="18">
        <f>IFERROR(VLOOKUP(A268,[3]soabnafar!$A:$I,7,FALSE),0)</f>
        <v>0</v>
      </c>
      <c r="T268" s="18" t="str">
        <f t="shared" si="25"/>
        <v>Sim</v>
      </c>
      <c r="U268" s="18" t="str">
        <f t="shared" si="26"/>
        <v>Sim</v>
      </c>
      <c r="V268" s="18" t="str">
        <f t="shared" si="27"/>
        <v>Sim</v>
      </c>
      <c r="W268" s="18" t="str">
        <f t="shared" si="28"/>
        <v>Sim</v>
      </c>
      <c r="X268" s="18" t="str">
        <f t="shared" si="29"/>
        <v>Sim</v>
      </c>
      <c r="Y268" s="18" t="str">
        <f t="shared" si="30"/>
        <v>Sim</v>
      </c>
    </row>
    <row r="269" spans="1:25" x14ac:dyDescent="0.25">
      <c r="A269" s="19">
        <v>290550</v>
      </c>
      <c r="B269" s="18">
        <f>IFERROR(VLOOKUP(A269,[1]Monitoramento_Base_somente_Said!$A:$J,5,FALSE),0)</f>
        <v>22443</v>
      </c>
      <c r="C269" s="18">
        <f>IFERROR(VLOOKUP(A269,[1]Monitoramento_Base_somente_Said!$A:$J,6,FALSE),0)</f>
        <v>44522101</v>
      </c>
      <c r="D269" s="18">
        <f>IFERROR(VLOOKUP(A269,[1]Monitoramento_Base_somente_Said!$A:$J,7,FALSE),0)</f>
        <v>15700</v>
      </c>
      <c r="E269" s="18">
        <f>IFERROR(VLOOKUP(A269,[1]Monitoramento_Base_somente_Said!$A:$J,8,FALSE),0)</f>
        <v>53339471</v>
      </c>
      <c r="F269" s="18">
        <f>IFERROR(VLOOKUP(A269,[1]Monitoramento_Base_somente_Said!$A:$J,9,FALSE),0)</f>
        <v>200</v>
      </c>
      <c r="G269" s="18">
        <f>IFERROR(VLOOKUP(A269,[1]Monitoramento_Base_somente_Said!$A:$J,10,FALSE),0)</f>
        <v>17975944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IFERROR(VLOOKUP(A269,[3]soabnafar!$A:$G,2,FALSE),0)</f>
        <v>0</v>
      </c>
      <c r="O269" s="18">
        <f>IFERROR(VLOOKUP(A269,[3]soabnafar!$A:$G,3,FALSE),0)</f>
        <v>0</v>
      </c>
      <c r="P269" s="18">
        <f>IFERROR(VLOOKUP(A269,[3]soabnafar!$A:$G,4,FALSE),0)</f>
        <v>0</v>
      </c>
      <c r="Q269" s="18">
        <f>IFERROR(VLOOKUP(A269,[3]soabnafar!$A:$G,5,FALSE),0)</f>
        <v>0</v>
      </c>
      <c r="R269" s="18">
        <f>IFERROR(VLOOKUP(A269,[3]soabnafar!$A:$H,6,FALSE),0)</f>
        <v>0</v>
      </c>
      <c r="S269" s="18">
        <f>IFERROR(VLOOKUP(A269,[3]soabnafar!$A:$I,7,FALSE),0)</f>
        <v>0</v>
      </c>
      <c r="T269" s="18" t="str">
        <f t="shared" si="25"/>
        <v>Sim</v>
      </c>
      <c r="U269" s="18" t="str">
        <f t="shared" si="26"/>
        <v>Sim</v>
      </c>
      <c r="V269" s="18" t="str">
        <f t="shared" si="27"/>
        <v>Sim</v>
      </c>
      <c r="W269" s="18" t="str">
        <f t="shared" si="28"/>
        <v>Sim</v>
      </c>
      <c r="X269" s="18" t="str">
        <f t="shared" si="29"/>
        <v>Sim</v>
      </c>
      <c r="Y269" s="18" t="str">
        <f t="shared" si="30"/>
        <v>Sim</v>
      </c>
    </row>
    <row r="270" spans="1:25" x14ac:dyDescent="0.25">
      <c r="A270" s="19">
        <v>290560</v>
      </c>
      <c r="B270" s="18">
        <f>IFERROR(VLOOKUP(A270,[1]Monitoramento_Base_somente_Said!$A:$J,5,FALSE),0)</f>
        <v>206307</v>
      </c>
      <c r="C270" s="18">
        <f>IFERROR(VLOOKUP(A270,[1]Monitoramento_Base_somente_Said!$A:$J,6,FALSE),0)</f>
        <v>120282379</v>
      </c>
      <c r="D270" s="18">
        <f>IFERROR(VLOOKUP(A270,[1]Monitoramento_Base_somente_Said!$A:$J,7,FALSE),0)</f>
        <v>288088</v>
      </c>
      <c r="E270" s="18">
        <f>IFERROR(VLOOKUP(A270,[1]Monitoramento_Base_somente_Said!$A:$J,8,FALSE),0)</f>
        <v>132113872</v>
      </c>
      <c r="F270" s="18">
        <f>IFERROR(VLOOKUP(A270,[1]Monitoramento_Base_somente_Said!$A:$J,9,FALSE),0)</f>
        <v>54100</v>
      </c>
      <c r="G270" s="18">
        <f>IFERROR(VLOOKUP(A270,[1]Monitoramento_Base_somente_Said!$A:$J,10,FALSE),0)</f>
        <v>46781914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IFERROR(VLOOKUP(A270,[3]soabnafar!$A:$G,2,FALSE),0)</f>
        <v>0</v>
      </c>
      <c r="O270" s="18">
        <f>IFERROR(VLOOKUP(A270,[3]soabnafar!$A:$G,3,FALSE),0)</f>
        <v>0</v>
      </c>
      <c r="P270" s="18">
        <f>IFERROR(VLOOKUP(A270,[3]soabnafar!$A:$G,4,FALSE),0)</f>
        <v>0</v>
      </c>
      <c r="Q270" s="18">
        <f>IFERROR(VLOOKUP(A270,[3]soabnafar!$A:$G,5,FALSE),0)</f>
        <v>0</v>
      </c>
      <c r="R270" s="18">
        <f>IFERROR(VLOOKUP(A270,[3]soabnafar!$A:$H,6,FALSE),0)</f>
        <v>0</v>
      </c>
      <c r="S270" s="18">
        <f>IFERROR(VLOOKUP(A270,[3]soabnafar!$A:$I,7,FALSE),0)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Sim</v>
      </c>
      <c r="W270" s="18" t="str">
        <f t="shared" si="28"/>
        <v>Sim</v>
      </c>
      <c r="X270" s="18" t="str">
        <f t="shared" si="29"/>
        <v>Sim</v>
      </c>
      <c r="Y270" s="18" t="str">
        <f t="shared" si="30"/>
        <v>Sim</v>
      </c>
    </row>
    <row r="271" spans="1:25" x14ac:dyDescent="0.25">
      <c r="A271" s="19">
        <v>290570</v>
      </c>
      <c r="B271" s="18">
        <f>IFERROR(VLOOKUP(A271,[1]Monitoramento_Base_somente_Said!$A:$J,5,FALSE),0)</f>
        <v>0</v>
      </c>
      <c r="C271" s="18">
        <f>IFERROR(VLOOKUP(A271,[1]Monitoramento_Base_somente_Said!$A:$J,6,FALSE),0)</f>
        <v>20395312</v>
      </c>
      <c r="D271" s="18">
        <f>IFERROR(VLOOKUP(A271,[1]Monitoramento_Base_somente_Said!$A:$J,7,FALSE),0)</f>
        <v>0</v>
      </c>
      <c r="E271" s="18">
        <f>IFERROR(VLOOKUP(A271,[1]Monitoramento_Base_somente_Said!$A:$J,8,FALSE),0)</f>
        <v>21852120</v>
      </c>
      <c r="F271" s="18">
        <f>IFERROR(VLOOKUP(A271,[1]Monitoramento_Base_somente_Said!$A:$J,9,FALSE),0)</f>
        <v>0</v>
      </c>
      <c r="G271" s="18">
        <f>IFERROR(VLOOKUP(A271,[1]Monitoramento_Base_somente_Said!$A:$J,10,FALSE),0)</f>
        <v>7284040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IFERROR(VLOOKUP(A271,[3]soabnafar!$A:$G,2,FALSE),0)</f>
        <v>0</v>
      </c>
      <c r="O271" s="18">
        <f>IFERROR(VLOOKUP(A271,[3]soabnafar!$A:$G,3,FALSE),0)</f>
        <v>0</v>
      </c>
      <c r="P271" s="18">
        <f>IFERROR(VLOOKUP(A271,[3]soabnafar!$A:$G,4,FALSE),0)</f>
        <v>0</v>
      </c>
      <c r="Q271" s="18">
        <f>IFERROR(VLOOKUP(A271,[3]soabnafar!$A:$G,5,FALSE),0)</f>
        <v>0</v>
      </c>
      <c r="R271" s="18">
        <f>IFERROR(VLOOKUP(A271,[3]soabnafar!$A:$H,6,FALSE),0)</f>
        <v>0</v>
      </c>
      <c r="S271" s="18">
        <f>IFERROR(VLOOKUP(A271,[3]soabnafar!$A:$I,7,FALSE),0)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Sim</v>
      </c>
      <c r="X271" s="18" t="str">
        <f t="shared" si="29"/>
        <v>Não</v>
      </c>
      <c r="Y271" s="18" t="str">
        <f t="shared" si="30"/>
        <v>Sim</v>
      </c>
    </row>
    <row r="272" spans="1:25" x14ac:dyDescent="0.25">
      <c r="A272" s="19">
        <v>290580</v>
      </c>
      <c r="B272" s="18">
        <f>IFERROR(VLOOKUP(A272,[1]Monitoramento_Base_somente_Said!$A:$J,5,FALSE),0)</f>
        <v>44110</v>
      </c>
      <c r="C272" s="18">
        <f>IFERROR(VLOOKUP(A272,[1]Monitoramento_Base_somente_Said!$A:$J,6,FALSE),0)</f>
        <v>34561899</v>
      </c>
      <c r="D272" s="18">
        <f>IFERROR(VLOOKUP(A272,[1]Monitoramento_Base_somente_Said!$A:$J,7,FALSE),0)</f>
        <v>62330</v>
      </c>
      <c r="E272" s="18">
        <f>IFERROR(VLOOKUP(A272,[1]Monitoramento_Base_somente_Said!$A:$J,8,FALSE),0)</f>
        <v>39000116</v>
      </c>
      <c r="F272" s="18">
        <f>IFERROR(VLOOKUP(A272,[1]Monitoramento_Base_somente_Said!$A:$J,9,FALSE),0)</f>
        <v>0</v>
      </c>
      <c r="G272" s="18">
        <f>IFERROR(VLOOKUP(A272,[1]Monitoramento_Base_somente_Said!$A:$J,10,FALSE),0)</f>
        <v>12919120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IFERROR(VLOOKUP(A272,[3]soabnafar!$A:$G,2,FALSE),0)</f>
        <v>0</v>
      </c>
      <c r="O272" s="18">
        <f>IFERROR(VLOOKUP(A272,[3]soabnafar!$A:$G,3,FALSE),0)</f>
        <v>0</v>
      </c>
      <c r="P272" s="18">
        <f>IFERROR(VLOOKUP(A272,[3]soabnafar!$A:$G,4,FALSE),0)</f>
        <v>0</v>
      </c>
      <c r="Q272" s="18">
        <f>IFERROR(VLOOKUP(A272,[3]soabnafar!$A:$G,5,FALSE),0)</f>
        <v>0</v>
      </c>
      <c r="R272" s="18">
        <f>IFERROR(VLOOKUP(A272,[3]soabnafar!$A:$H,6,FALSE),0)</f>
        <v>0</v>
      </c>
      <c r="S272" s="18">
        <f>IFERROR(VLOOKUP(A272,[3]soabnafar!$A:$I,7,FALSE),0)</f>
        <v>0</v>
      </c>
      <c r="T272" s="18" t="str">
        <f t="shared" si="25"/>
        <v>Sim</v>
      </c>
      <c r="U272" s="18" t="str">
        <f t="shared" si="26"/>
        <v>Sim</v>
      </c>
      <c r="V272" s="18" t="str">
        <f t="shared" si="27"/>
        <v>Sim</v>
      </c>
      <c r="W272" s="18" t="str">
        <f t="shared" si="28"/>
        <v>Sim</v>
      </c>
      <c r="X272" s="18" t="str">
        <f t="shared" si="29"/>
        <v>Não</v>
      </c>
      <c r="Y272" s="18" t="str">
        <f t="shared" si="30"/>
        <v>Sim</v>
      </c>
    </row>
    <row r="273" spans="1:25" x14ac:dyDescent="0.25">
      <c r="A273" s="19">
        <v>290590</v>
      </c>
      <c r="B273" s="18">
        <f>IFERROR(VLOOKUP(A273,[1]Monitoramento_Base_somente_Said!$A:$J,5,FALSE),0)</f>
        <v>63808</v>
      </c>
      <c r="C273" s="18">
        <f>IFERROR(VLOOKUP(A273,[1]Monitoramento_Base_somente_Said!$A:$J,6,FALSE),0)</f>
        <v>10792280</v>
      </c>
      <c r="D273" s="18">
        <f>IFERROR(VLOOKUP(A273,[1]Monitoramento_Base_somente_Said!$A:$J,7,FALSE),0)</f>
        <v>0</v>
      </c>
      <c r="E273" s="18">
        <f>IFERROR(VLOOKUP(A273,[1]Monitoramento_Base_somente_Said!$A:$J,8,FALSE),0)</f>
        <v>10400940</v>
      </c>
      <c r="F273" s="18">
        <f>IFERROR(VLOOKUP(A273,[1]Monitoramento_Base_somente_Said!$A:$J,9,FALSE),0)</f>
        <v>0</v>
      </c>
      <c r="G273" s="18">
        <f>IFERROR(VLOOKUP(A273,[1]Monitoramento_Base_somente_Said!$A:$J,10,FALSE),0)</f>
        <v>3712940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IFERROR(VLOOKUP(A273,[3]soabnafar!$A:$G,2,FALSE),0)</f>
        <v>0</v>
      </c>
      <c r="O273" s="18">
        <f>IFERROR(VLOOKUP(A273,[3]soabnafar!$A:$G,3,FALSE),0)</f>
        <v>0</v>
      </c>
      <c r="P273" s="18">
        <f>IFERROR(VLOOKUP(A273,[3]soabnafar!$A:$G,4,FALSE),0)</f>
        <v>0</v>
      </c>
      <c r="Q273" s="18">
        <f>IFERROR(VLOOKUP(A273,[3]soabnafar!$A:$G,5,FALSE),0)</f>
        <v>0</v>
      </c>
      <c r="R273" s="18">
        <f>IFERROR(VLOOKUP(A273,[3]soabnafar!$A:$H,6,FALSE),0)</f>
        <v>0</v>
      </c>
      <c r="S273" s="18">
        <f>IFERROR(VLOOKUP(A273,[3]soabnafar!$A:$I,7,FALSE),0)</f>
        <v>0</v>
      </c>
      <c r="T273" s="18" t="str">
        <f t="shared" si="25"/>
        <v>Sim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Sim</v>
      </c>
      <c r="X273" s="18" t="str">
        <f t="shared" si="29"/>
        <v>Não</v>
      </c>
      <c r="Y273" s="18" t="str">
        <f t="shared" si="30"/>
        <v>Sim</v>
      </c>
    </row>
    <row r="274" spans="1:25" x14ac:dyDescent="0.25">
      <c r="A274" s="19">
        <v>290600</v>
      </c>
      <c r="B274" s="18">
        <f>IFERROR(VLOOKUP(A274,[1]Monitoramento_Base_somente_Said!$A:$J,5,FALSE),0)</f>
        <v>672857</v>
      </c>
      <c r="C274" s="18">
        <f>IFERROR(VLOOKUP(A274,[1]Monitoramento_Base_somente_Said!$A:$J,6,FALSE),0)</f>
        <v>42652812</v>
      </c>
      <c r="D274" s="18">
        <f>IFERROR(VLOOKUP(A274,[1]Monitoramento_Base_somente_Said!$A:$J,7,FALSE),0)</f>
        <v>641428</v>
      </c>
      <c r="E274" s="18">
        <f>IFERROR(VLOOKUP(A274,[1]Monitoramento_Base_somente_Said!$A:$J,8,FALSE),0)</f>
        <v>53313686</v>
      </c>
      <c r="F274" s="18">
        <f>IFERROR(VLOOKUP(A274,[1]Monitoramento_Base_somente_Said!$A:$J,9,FALSE),0)</f>
        <v>252844</v>
      </c>
      <c r="G274" s="18">
        <f>IFERROR(VLOOKUP(A274,[1]Monitoramento_Base_somente_Said!$A:$J,10,FALSE),0)</f>
        <v>15064628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IFERROR(VLOOKUP(A274,[3]soabnafar!$A:$G,2,FALSE),0)</f>
        <v>0</v>
      </c>
      <c r="O274" s="18">
        <f>IFERROR(VLOOKUP(A274,[3]soabnafar!$A:$G,3,FALSE),0)</f>
        <v>0</v>
      </c>
      <c r="P274" s="18">
        <f>IFERROR(VLOOKUP(A274,[3]soabnafar!$A:$G,4,FALSE),0)</f>
        <v>0</v>
      </c>
      <c r="Q274" s="18">
        <f>IFERROR(VLOOKUP(A274,[3]soabnafar!$A:$G,5,FALSE),0)</f>
        <v>0</v>
      </c>
      <c r="R274" s="18">
        <f>IFERROR(VLOOKUP(A274,[3]soabnafar!$A:$H,6,FALSE),0)</f>
        <v>0</v>
      </c>
      <c r="S274" s="18">
        <f>IFERROR(VLOOKUP(A274,[3]soabnafar!$A:$I,7,FALSE),0)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Sim</v>
      </c>
      <c r="W274" s="18" t="str">
        <f t="shared" si="28"/>
        <v>Sim</v>
      </c>
      <c r="X274" s="18" t="str">
        <f t="shared" si="29"/>
        <v>Sim</v>
      </c>
      <c r="Y274" s="18" t="str">
        <f t="shared" si="30"/>
        <v>Sim</v>
      </c>
    </row>
    <row r="275" spans="1:25" x14ac:dyDescent="0.25">
      <c r="A275" s="19">
        <v>290610</v>
      </c>
      <c r="B275" s="18">
        <f>IFERROR(VLOOKUP(A275,[1]Monitoramento_Base_somente_Said!$A:$J,5,FALSE),0)</f>
        <v>0</v>
      </c>
      <c r="C275" s="18">
        <f>IFERROR(VLOOKUP(A275,[1]Monitoramento_Base_somente_Said!$A:$J,6,FALSE),0)</f>
        <v>31984344</v>
      </c>
      <c r="D275" s="18">
        <f>IFERROR(VLOOKUP(A275,[1]Monitoramento_Base_somente_Said!$A:$J,7,FALSE),0)</f>
        <v>0</v>
      </c>
      <c r="E275" s="18">
        <f>IFERROR(VLOOKUP(A275,[1]Monitoramento_Base_somente_Said!$A:$J,8,FALSE),0)</f>
        <v>34268940</v>
      </c>
      <c r="F275" s="18">
        <f>IFERROR(VLOOKUP(A275,[1]Monitoramento_Base_somente_Said!$A:$J,9,FALSE),0)</f>
        <v>0</v>
      </c>
      <c r="G275" s="18">
        <f>IFERROR(VLOOKUP(A275,[1]Monitoramento_Base_somente_Said!$A:$J,10,FALSE),0)</f>
        <v>11422980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IFERROR(VLOOKUP(A275,[3]soabnafar!$A:$G,2,FALSE),0)</f>
        <v>0</v>
      </c>
      <c r="O275" s="18">
        <f>IFERROR(VLOOKUP(A275,[3]soabnafar!$A:$G,3,FALSE),0)</f>
        <v>0</v>
      </c>
      <c r="P275" s="18">
        <f>IFERROR(VLOOKUP(A275,[3]soabnafar!$A:$G,4,FALSE),0)</f>
        <v>0</v>
      </c>
      <c r="Q275" s="18">
        <f>IFERROR(VLOOKUP(A275,[3]soabnafar!$A:$G,5,FALSE),0)</f>
        <v>0</v>
      </c>
      <c r="R275" s="18">
        <f>IFERROR(VLOOKUP(A275,[3]soabnafar!$A:$H,6,FALSE),0)</f>
        <v>0</v>
      </c>
      <c r="S275" s="18">
        <f>IFERROR(VLOOKUP(A275,[3]soabnafar!$A:$I,7,FALSE),0)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Sim</v>
      </c>
      <c r="X275" s="18" t="str">
        <f t="shared" si="29"/>
        <v>Não</v>
      </c>
      <c r="Y275" s="18" t="str">
        <f t="shared" si="30"/>
        <v>Sim</v>
      </c>
    </row>
    <row r="276" spans="1:25" x14ac:dyDescent="0.25">
      <c r="A276" s="19">
        <v>290620</v>
      </c>
      <c r="B276" s="18">
        <f>IFERROR(VLOOKUP(A276,[1]Monitoramento_Base_somente_Said!$A:$J,5,FALSE),0)</f>
        <v>0</v>
      </c>
      <c r="C276" s="18">
        <f>IFERROR(VLOOKUP(A276,[1]Monitoramento_Base_somente_Said!$A:$J,6,FALSE),0)</f>
        <v>1210432</v>
      </c>
      <c r="D276" s="18">
        <f>IFERROR(VLOOKUP(A276,[1]Monitoramento_Base_somente_Said!$A:$J,7,FALSE),0)</f>
        <v>101130</v>
      </c>
      <c r="E276" s="18">
        <f>IFERROR(VLOOKUP(A276,[1]Monitoramento_Base_somente_Said!$A:$J,8,FALSE),0)</f>
        <v>13346799</v>
      </c>
      <c r="F276" s="18">
        <f>IFERROR(VLOOKUP(A276,[1]Monitoramento_Base_somente_Said!$A:$J,9,FALSE),0)</f>
        <v>9000</v>
      </c>
      <c r="G276" s="18">
        <f>IFERROR(VLOOKUP(A276,[1]Monitoramento_Base_somente_Said!$A:$J,10,FALSE),0)</f>
        <v>5783220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IFERROR(VLOOKUP(A276,[3]soabnafar!$A:$G,2,FALSE),0)</f>
        <v>0</v>
      </c>
      <c r="O276" s="18">
        <f>IFERROR(VLOOKUP(A276,[3]soabnafar!$A:$G,3,FALSE),0)</f>
        <v>0</v>
      </c>
      <c r="P276" s="18">
        <f>IFERROR(VLOOKUP(A276,[3]soabnafar!$A:$G,4,FALSE),0)</f>
        <v>0</v>
      </c>
      <c r="Q276" s="18">
        <f>IFERROR(VLOOKUP(A276,[3]soabnafar!$A:$G,5,FALSE),0)</f>
        <v>0</v>
      </c>
      <c r="R276" s="18">
        <f>IFERROR(VLOOKUP(A276,[3]soabnafar!$A:$H,6,FALSE),0)</f>
        <v>0</v>
      </c>
      <c r="S276" s="18">
        <f>IFERROR(VLOOKUP(A276,[3]soabnafar!$A:$I,7,FALSE),0)</f>
        <v>0</v>
      </c>
      <c r="T276" s="18" t="str">
        <f t="shared" si="25"/>
        <v>Não</v>
      </c>
      <c r="U276" s="18" t="str">
        <f t="shared" si="26"/>
        <v>Sim</v>
      </c>
      <c r="V276" s="18" t="str">
        <f t="shared" si="27"/>
        <v>Sim</v>
      </c>
      <c r="W276" s="18" t="str">
        <f t="shared" si="28"/>
        <v>Sim</v>
      </c>
      <c r="X276" s="18" t="str">
        <f t="shared" si="29"/>
        <v>Sim</v>
      </c>
      <c r="Y276" s="18" t="str">
        <f t="shared" si="30"/>
        <v>Sim</v>
      </c>
    </row>
    <row r="277" spans="1:25" x14ac:dyDescent="0.25">
      <c r="A277" s="19">
        <v>290630</v>
      </c>
      <c r="B277" s="18">
        <f>IFERROR(VLOOKUP(A277,[1]Monitoramento_Base_somente_Said!$A:$J,5,FALSE),0)</f>
        <v>0</v>
      </c>
      <c r="C277" s="18">
        <f>IFERROR(VLOOKUP(A277,[1]Monitoramento_Base_somente_Said!$A:$J,6,FALSE),0)</f>
        <v>69626254</v>
      </c>
      <c r="D277" s="18">
        <f>IFERROR(VLOOKUP(A277,[1]Monitoramento_Base_somente_Said!$A:$J,7,FALSE),0)</f>
        <v>0</v>
      </c>
      <c r="E277" s="18">
        <f>IFERROR(VLOOKUP(A277,[1]Monitoramento_Base_somente_Said!$A:$J,8,FALSE),0)</f>
        <v>74496420</v>
      </c>
      <c r="F277" s="18">
        <f>IFERROR(VLOOKUP(A277,[1]Monitoramento_Base_somente_Said!$A:$J,9,FALSE),0)</f>
        <v>0</v>
      </c>
      <c r="G277" s="18">
        <f>IFERROR(VLOOKUP(A277,[1]Monitoramento_Base_somente_Said!$A:$J,10,FALSE),0)</f>
        <v>24823500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IFERROR(VLOOKUP(A277,[3]soabnafar!$A:$G,2,FALSE),0)</f>
        <v>0</v>
      </c>
      <c r="O277" s="18">
        <f>IFERROR(VLOOKUP(A277,[3]soabnafar!$A:$G,3,FALSE),0)</f>
        <v>0</v>
      </c>
      <c r="P277" s="18">
        <f>IFERROR(VLOOKUP(A277,[3]soabnafar!$A:$G,4,FALSE),0)</f>
        <v>0</v>
      </c>
      <c r="Q277" s="18">
        <f>IFERROR(VLOOKUP(A277,[3]soabnafar!$A:$G,5,FALSE),0)</f>
        <v>0</v>
      </c>
      <c r="R277" s="18">
        <f>IFERROR(VLOOKUP(A277,[3]soabnafar!$A:$H,6,FALSE),0)</f>
        <v>0</v>
      </c>
      <c r="S277" s="18">
        <f>IFERROR(VLOOKUP(A277,[3]soabnafar!$A:$I,7,FALSE),0)</f>
        <v>0</v>
      </c>
      <c r="T277" s="18" t="str">
        <f t="shared" si="25"/>
        <v>Não</v>
      </c>
      <c r="U277" s="18" t="str">
        <f t="shared" si="26"/>
        <v>Sim</v>
      </c>
      <c r="V277" s="18" t="str">
        <f t="shared" si="27"/>
        <v>Não</v>
      </c>
      <c r="W277" s="18" t="str">
        <f t="shared" si="28"/>
        <v>Sim</v>
      </c>
      <c r="X277" s="18" t="str">
        <f t="shared" si="29"/>
        <v>Não</v>
      </c>
      <c r="Y277" s="18" t="str">
        <f t="shared" si="30"/>
        <v>Sim</v>
      </c>
    </row>
    <row r="278" spans="1:25" x14ac:dyDescent="0.25">
      <c r="A278" s="19">
        <v>290640</v>
      </c>
      <c r="B278" s="18">
        <f>IFERROR(VLOOKUP(A278,[1]Monitoramento_Base_somente_Said!$A:$J,5,FALSE),0)</f>
        <v>69920</v>
      </c>
      <c r="C278" s="18">
        <f>IFERROR(VLOOKUP(A278,[1]Monitoramento_Base_somente_Said!$A:$J,6,FALSE),0)</f>
        <v>15204993</v>
      </c>
      <c r="D278" s="18">
        <f>IFERROR(VLOOKUP(A278,[1]Monitoramento_Base_somente_Said!$A:$J,7,FALSE),0)</f>
        <v>8500</v>
      </c>
      <c r="E278" s="18">
        <f>IFERROR(VLOOKUP(A278,[1]Monitoramento_Base_somente_Said!$A:$J,8,FALSE),0)</f>
        <v>17543216</v>
      </c>
      <c r="F278" s="18">
        <f>IFERROR(VLOOKUP(A278,[1]Monitoramento_Base_somente_Said!$A:$J,9,FALSE),0)</f>
        <v>500</v>
      </c>
      <c r="G278" s="18">
        <f>IFERROR(VLOOKUP(A278,[1]Monitoramento_Base_somente_Said!$A:$J,10,FALSE),0)</f>
        <v>5819746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IFERROR(VLOOKUP(A278,[3]soabnafar!$A:$G,2,FALSE),0)</f>
        <v>0</v>
      </c>
      <c r="O278" s="18">
        <f>IFERROR(VLOOKUP(A278,[3]soabnafar!$A:$G,3,FALSE),0)</f>
        <v>0</v>
      </c>
      <c r="P278" s="18">
        <f>IFERROR(VLOOKUP(A278,[3]soabnafar!$A:$G,4,FALSE),0)</f>
        <v>0</v>
      </c>
      <c r="Q278" s="18">
        <f>IFERROR(VLOOKUP(A278,[3]soabnafar!$A:$G,5,FALSE),0)</f>
        <v>0</v>
      </c>
      <c r="R278" s="18">
        <f>IFERROR(VLOOKUP(A278,[3]soabnafar!$A:$H,6,FALSE),0)</f>
        <v>0</v>
      </c>
      <c r="S278" s="18">
        <f>IFERROR(VLOOKUP(A278,[3]soabnafar!$A:$I,7,FALSE),0)</f>
        <v>0</v>
      </c>
      <c r="T278" s="18" t="str">
        <f t="shared" si="25"/>
        <v>Sim</v>
      </c>
      <c r="U278" s="18" t="str">
        <f t="shared" si="26"/>
        <v>Sim</v>
      </c>
      <c r="V278" s="18" t="str">
        <f t="shared" si="27"/>
        <v>Sim</v>
      </c>
      <c r="W278" s="18" t="str">
        <f t="shared" si="28"/>
        <v>Sim</v>
      </c>
      <c r="X278" s="18" t="str">
        <f t="shared" si="29"/>
        <v>Sim</v>
      </c>
      <c r="Y278" s="18" t="str">
        <f t="shared" si="30"/>
        <v>Sim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IFERROR(VLOOKUP(A279,[3]soabnafar!$A:$G,2,FALSE),0)</f>
        <v>0</v>
      </c>
      <c r="O279" s="18">
        <f>IFERROR(VLOOKUP(A279,[3]soabnafar!$A:$G,3,FALSE),0)</f>
        <v>0</v>
      </c>
      <c r="P279" s="18">
        <f>IFERROR(VLOOKUP(A279,[3]soabnafar!$A:$G,4,FALSE),0)</f>
        <v>0</v>
      </c>
      <c r="Q279" s="18">
        <f>IFERROR(VLOOKUP(A279,[3]soabnafar!$A:$G,5,FALSE),0)</f>
        <v>0</v>
      </c>
      <c r="R279" s="18">
        <f>IFERROR(VLOOKUP(A279,[3]soabnafar!$A:$H,6,FALSE),0)</f>
        <v>0</v>
      </c>
      <c r="S279" s="18">
        <f>IFERROR(VLOOKUP(A279,[3]soabnafar!$A:$I,7,FALSE),0)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IFERROR(VLOOKUP(A280,[3]soabnafar!$A:$G,2,FALSE),0)</f>
        <v>0</v>
      </c>
      <c r="O280" s="18">
        <f>IFERROR(VLOOKUP(A280,[3]soabnafar!$A:$G,3,FALSE),0)</f>
        <v>0</v>
      </c>
      <c r="P280" s="18">
        <f>IFERROR(VLOOKUP(A280,[3]soabnafar!$A:$G,4,FALSE),0)</f>
        <v>0</v>
      </c>
      <c r="Q280" s="18">
        <f>IFERROR(VLOOKUP(A280,[3]soabnafar!$A:$G,5,FALSE),0)</f>
        <v>0</v>
      </c>
      <c r="R280" s="18">
        <f>IFERROR(VLOOKUP(A280,[3]soabnafar!$A:$H,6,FALSE),0)</f>
        <v>0</v>
      </c>
      <c r="S280" s="18">
        <f>IFERROR(VLOOKUP(A280,[3]soabnafar!$A:$I,7,FALSE),0)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389653</v>
      </c>
      <c r="C281" s="18">
        <f>IFERROR(VLOOKUP(A281,[1]Monitoramento_Base_somente_Said!$A:$J,6,FALSE),0)</f>
        <v>40783921</v>
      </c>
      <c r="D281" s="18">
        <f>IFERROR(VLOOKUP(A281,[1]Monitoramento_Base_somente_Said!$A:$J,7,FALSE),0)</f>
        <v>455680</v>
      </c>
      <c r="E281" s="18">
        <f>IFERROR(VLOOKUP(A281,[1]Monitoramento_Base_somente_Said!$A:$J,8,FALSE),0)</f>
        <v>46842900</v>
      </c>
      <c r="F281" s="18">
        <f>IFERROR(VLOOKUP(A281,[1]Monitoramento_Base_somente_Said!$A:$J,9,FALSE),0)</f>
        <v>178125</v>
      </c>
      <c r="G281" s="18">
        <f>IFERROR(VLOOKUP(A281,[1]Monitoramento_Base_somente_Said!$A:$J,10,FALSE),0)</f>
        <v>17906563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IFERROR(VLOOKUP(A281,[3]soabnafar!$A:$G,2,FALSE),0)</f>
        <v>0</v>
      </c>
      <c r="O281" s="18">
        <f>IFERROR(VLOOKUP(A281,[3]soabnafar!$A:$G,3,FALSE),0)</f>
        <v>0</v>
      </c>
      <c r="P281" s="18">
        <f>IFERROR(VLOOKUP(A281,[3]soabnafar!$A:$G,4,FALSE),0)</f>
        <v>0</v>
      </c>
      <c r="Q281" s="18">
        <f>IFERROR(VLOOKUP(A281,[3]soabnafar!$A:$G,5,FALSE),0)</f>
        <v>0</v>
      </c>
      <c r="R281" s="18">
        <f>IFERROR(VLOOKUP(A281,[3]soabnafar!$A:$H,6,FALSE),0)</f>
        <v>0</v>
      </c>
      <c r="S281" s="18">
        <f>IFERROR(VLOOKUP(A281,[3]soabnafar!$A:$I,7,FALSE),0)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Sim</v>
      </c>
      <c r="W281" s="18" t="str">
        <f t="shared" si="28"/>
        <v>Sim</v>
      </c>
      <c r="X281" s="18" t="str">
        <f t="shared" si="29"/>
        <v>Sim</v>
      </c>
      <c r="Y281" s="18" t="str">
        <f t="shared" si="30"/>
        <v>Sim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IFERROR(VLOOKUP(A282,[3]soabnafar!$A:$G,2,FALSE),0)</f>
        <v>42950</v>
      </c>
      <c r="O282" s="18">
        <f>IFERROR(VLOOKUP(A282,[3]soabnafar!$A:$G,3,FALSE),0)</f>
        <v>11703269</v>
      </c>
      <c r="P282" s="18">
        <f>IFERROR(VLOOKUP(A282,[3]soabnafar!$A:$G,4,FALSE),0)</f>
        <v>243290</v>
      </c>
      <c r="Q282" s="18">
        <f>IFERROR(VLOOKUP(A282,[3]soabnafar!$A:$G,5,FALSE),0)</f>
        <v>23737544</v>
      </c>
      <c r="R282" s="18">
        <f>IFERROR(VLOOKUP(A282,[3]soabnafar!$A:$H,6,FALSE),0)</f>
        <v>150442</v>
      </c>
      <c r="S282" s="18">
        <f>IFERROR(VLOOKUP(A282,[3]soabnafar!$A:$I,7,FALSE),0)</f>
        <v>36585202</v>
      </c>
      <c r="T282" s="18" t="str">
        <f t="shared" si="25"/>
        <v>Sim</v>
      </c>
      <c r="U282" s="18" t="str">
        <f t="shared" si="26"/>
        <v>Sim</v>
      </c>
      <c r="V282" s="18" t="str">
        <f t="shared" si="27"/>
        <v>Sim</v>
      </c>
      <c r="W282" s="18" t="str">
        <f t="shared" si="28"/>
        <v>Sim</v>
      </c>
      <c r="X282" s="18" t="str">
        <f t="shared" si="29"/>
        <v>Sim</v>
      </c>
      <c r="Y282" s="18" t="str">
        <f t="shared" si="30"/>
        <v>Sim</v>
      </c>
    </row>
    <row r="283" spans="1:25" x14ac:dyDescent="0.25">
      <c r="A283" s="19">
        <v>290682</v>
      </c>
      <c r="B283" s="18">
        <f>IFERROR(VLOOKUP(A283,[1]Monitoramento_Base_somente_Said!$A:$J,5,FALSE),0)</f>
        <v>0</v>
      </c>
      <c r="C283" s="18">
        <f>IFERROR(VLOOKUP(A283,[1]Monitoramento_Base_somente_Said!$A:$J,6,FALSE),0)</f>
        <v>13083196</v>
      </c>
      <c r="D283" s="18">
        <f>IFERROR(VLOOKUP(A283,[1]Monitoramento_Base_somente_Said!$A:$J,7,FALSE),0)</f>
        <v>0</v>
      </c>
      <c r="E283" s="18">
        <f>IFERROR(VLOOKUP(A283,[1]Monitoramento_Base_somente_Said!$A:$J,8,FALSE),0)</f>
        <v>14017710</v>
      </c>
      <c r="F283" s="18">
        <f>IFERROR(VLOOKUP(A283,[1]Monitoramento_Base_somente_Said!$A:$J,9,FALSE),0)</f>
        <v>0</v>
      </c>
      <c r="G283" s="18">
        <f>IFERROR(VLOOKUP(A283,[1]Monitoramento_Base_somente_Said!$A:$J,10,FALSE),0)</f>
        <v>4672570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IFERROR(VLOOKUP(A283,[3]soabnafar!$A:$G,2,FALSE),0)</f>
        <v>0</v>
      </c>
      <c r="O283" s="18">
        <f>IFERROR(VLOOKUP(A283,[3]soabnafar!$A:$G,3,FALSE),0)</f>
        <v>0</v>
      </c>
      <c r="P283" s="18">
        <f>IFERROR(VLOOKUP(A283,[3]soabnafar!$A:$G,4,FALSE),0)</f>
        <v>0</v>
      </c>
      <c r="Q283" s="18">
        <f>IFERROR(VLOOKUP(A283,[3]soabnafar!$A:$G,5,FALSE),0)</f>
        <v>0</v>
      </c>
      <c r="R283" s="18">
        <f>IFERROR(VLOOKUP(A283,[3]soabnafar!$A:$H,6,FALSE),0)</f>
        <v>0</v>
      </c>
      <c r="S283" s="18">
        <f>IFERROR(VLOOKUP(A283,[3]soabnafar!$A:$I,7,FALSE),0)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Sim</v>
      </c>
      <c r="X283" s="18" t="str">
        <f t="shared" si="29"/>
        <v>Não</v>
      </c>
      <c r="Y283" s="18" t="str">
        <f t="shared" si="30"/>
        <v>Sim</v>
      </c>
    </row>
    <row r="284" spans="1:25" x14ac:dyDescent="0.25">
      <c r="A284" s="19">
        <v>290685</v>
      </c>
      <c r="B284" s="18">
        <f>IFERROR(VLOOKUP(A284,[1]Monitoramento_Base_somente_Said!$A:$J,5,FALSE),0)</f>
        <v>9120</v>
      </c>
      <c r="C284" s="18">
        <f>IFERROR(VLOOKUP(A284,[1]Monitoramento_Base_somente_Said!$A:$J,6,FALSE),0)</f>
        <v>40250266</v>
      </c>
      <c r="D284" s="18">
        <f>IFERROR(VLOOKUP(A284,[1]Monitoramento_Base_somente_Said!$A:$J,7,FALSE),0)</f>
        <v>135099</v>
      </c>
      <c r="E284" s="18">
        <f>IFERROR(VLOOKUP(A284,[1]Monitoramento_Base_somente_Said!$A:$J,8,FALSE),0)</f>
        <v>49521118</v>
      </c>
      <c r="F284" s="18">
        <f>IFERROR(VLOOKUP(A284,[1]Monitoramento_Base_somente_Said!$A:$J,9,FALSE),0)</f>
        <v>6070</v>
      </c>
      <c r="G284" s="18">
        <f>IFERROR(VLOOKUP(A284,[1]Monitoramento_Base_somente_Said!$A:$J,10,FALSE),0)</f>
        <v>15933208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IFERROR(VLOOKUP(A284,[3]soabnafar!$A:$G,2,FALSE),0)</f>
        <v>0</v>
      </c>
      <c r="O284" s="18">
        <f>IFERROR(VLOOKUP(A284,[3]soabnafar!$A:$G,3,FALSE),0)</f>
        <v>0</v>
      </c>
      <c r="P284" s="18">
        <f>IFERROR(VLOOKUP(A284,[3]soabnafar!$A:$G,4,FALSE),0)</f>
        <v>0</v>
      </c>
      <c r="Q284" s="18">
        <f>IFERROR(VLOOKUP(A284,[3]soabnafar!$A:$G,5,FALSE),0)</f>
        <v>0</v>
      </c>
      <c r="R284" s="18">
        <f>IFERROR(VLOOKUP(A284,[3]soabnafar!$A:$H,6,FALSE),0)</f>
        <v>0</v>
      </c>
      <c r="S284" s="18">
        <f>IFERROR(VLOOKUP(A284,[3]soabnafar!$A:$I,7,FALSE),0)</f>
        <v>0</v>
      </c>
      <c r="T284" s="18" t="str">
        <f t="shared" si="25"/>
        <v>Sim</v>
      </c>
      <c r="U284" s="18" t="str">
        <f t="shared" si="26"/>
        <v>Sim</v>
      </c>
      <c r="V284" s="18" t="str">
        <f t="shared" si="27"/>
        <v>Sim</v>
      </c>
      <c r="W284" s="18" t="str">
        <f t="shared" si="28"/>
        <v>Sim</v>
      </c>
      <c r="X284" s="18" t="str">
        <f t="shared" si="29"/>
        <v>Sim</v>
      </c>
      <c r="Y284" s="18" t="str">
        <f t="shared" si="30"/>
        <v>Sim</v>
      </c>
    </row>
    <row r="285" spans="1:25" x14ac:dyDescent="0.25">
      <c r="A285" s="19">
        <v>290687</v>
      </c>
      <c r="B285" s="18">
        <f>IFERROR(VLOOKUP(A285,[1]Monitoramento_Base_somente_Said!$A:$J,5,FALSE),0)</f>
        <v>395480</v>
      </c>
      <c r="C285" s="18">
        <f>IFERROR(VLOOKUP(A285,[1]Monitoramento_Base_somente_Said!$A:$J,6,FALSE),0)</f>
        <v>42333648</v>
      </c>
      <c r="D285" s="18">
        <f>IFERROR(VLOOKUP(A285,[1]Monitoramento_Base_somente_Said!$A:$J,7,FALSE),0)</f>
        <v>720143</v>
      </c>
      <c r="E285" s="18">
        <f>IFERROR(VLOOKUP(A285,[1]Monitoramento_Base_somente_Said!$A:$J,8,FALSE),0)</f>
        <v>37087376</v>
      </c>
      <c r="F285" s="18">
        <f>IFERROR(VLOOKUP(A285,[1]Monitoramento_Base_somente_Said!$A:$J,9,FALSE),0)</f>
        <v>163306</v>
      </c>
      <c r="G285" s="18">
        <f>IFERROR(VLOOKUP(A285,[1]Monitoramento_Base_somente_Said!$A:$J,10,FALSE),0)</f>
        <v>11771905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IFERROR(VLOOKUP(A285,[3]soabnafar!$A:$G,2,FALSE),0)</f>
        <v>0</v>
      </c>
      <c r="O285" s="18">
        <f>IFERROR(VLOOKUP(A285,[3]soabnafar!$A:$G,3,FALSE),0)</f>
        <v>0</v>
      </c>
      <c r="P285" s="18">
        <f>IFERROR(VLOOKUP(A285,[3]soabnafar!$A:$G,4,FALSE),0)</f>
        <v>0</v>
      </c>
      <c r="Q285" s="18">
        <f>IFERROR(VLOOKUP(A285,[3]soabnafar!$A:$G,5,FALSE),0)</f>
        <v>0</v>
      </c>
      <c r="R285" s="18">
        <f>IFERROR(VLOOKUP(A285,[3]soabnafar!$A:$H,6,FALSE),0)</f>
        <v>0</v>
      </c>
      <c r="S285" s="18">
        <f>IFERROR(VLOOKUP(A285,[3]soabnafar!$A:$I,7,FALSE),0)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Sim</v>
      </c>
      <c r="W285" s="18" t="str">
        <f t="shared" si="28"/>
        <v>Sim</v>
      </c>
      <c r="X285" s="18" t="str">
        <f t="shared" si="29"/>
        <v>Sim</v>
      </c>
      <c r="Y285" s="18" t="str">
        <f t="shared" si="30"/>
        <v>Sim</v>
      </c>
    </row>
    <row r="286" spans="1:25" x14ac:dyDescent="0.25">
      <c r="A286" s="19">
        <v>290689</v>
      </c>
      <c r="B286" s="18">
        <f>IFERROR(VLOOKUP(A286,[1]Monitoramento_Base_somente_Said!$A:$J,5,FALSE),0)</f>
        <v>3</v>
      </c>
      <c r="C286" s="18">
        <f>IFERROR(VLOOKUP(A286,[1]Monitoramento_Base_somente_Said!$A:$J,6,FALSE),0)</f>
        <v>1947624</v>
      </c>
      <c r="D286" s="18">
        <f>IFERROR(VLOOKUP(A286,[1]Monitoramento_Base_somente_Said!$A:$J,7,FALSE),0)</f>
        <v>37740</v>
      </c>
      <c r="E286" s="18">
        <f>IFERROR(VLOOKUP(A286,[1]Monitoramento_Base_somente_Said!$A:$J,8,FALSE),0)</f>
        <v>1225636</v>
      </c>
      <c r="F286" s="18">
        <f>IFERROR(VLOOKUP(A286,[1]Monitoramento_Base_somente_Said!$A:$J,9,FALSE),0)</f>
        <v>4012</v>
      </c>
      <c r="G286" s="18">
        <f>IFERROR(VLOOKUP(A286,[1]Monitoramento_Base_somente_Said!$A:$J,10,FALSE),0)</f>
        <v>182382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IFERROR(VLOOKUP(A286,[3]soabnafar!$A:$G,2,FALSE),0)</f>
        <v>0</v>
      </c>
      <c r="O286" s="18">
        <f>IFERROR(VLOOKUP(A286,[3]soabnafar!$A:$G,3,FALSE),0)</f>
        <v>0</v>
      </c>
      <c r="P286" s="18">
        <f>IFERROR(VLOOKUP(A286,[3]soabnafar!$A:$G,4,FALSE),0)</f>
        <v>0</v>
      </c>
      <c r="Q286" s="18">
        <f>IFERROR(VLOOKUP(A286,[3]soabnafar!$A:$G,5,FALSE),0)</f>
        <v>0</v>
      </c>
      <c r="R286" s="18">
        <f>IFERROR(VLOOKUP(A286,[3]soabnafar!$A:$H,6,FALSE),0)</f>
        <v>0</v>
      </c>
      <c r="S286" s="18">
        <f>IFERROR(VLOOKUP(A286,[3]soabnafar!$A:$I,7,FALSE),0)</f>
        <v>0</v>
      </c>
      <c r="T286" s="18" t="str">
        <f t="shared" si="25"/>
        <v>Sim</v>
      </c>
      <c r="U286" s="18" t="str">
        <f t="shared" si="26"/>
        <v>Sim</v>
      </c>
      <c r="V286" s="18" t="str">
        <f t="shared" si="27"/>
        <v>Sim</v>
      </c>
      <c r="W286" s="18" t="str">
        <f t="shared" si="28"/>
        <v>Sim</v>
      </c>
      <c r="X286" s="18" t="str">
        <f t="shared" si="29"/>
        <v>Sim</v>
      </c>
      <c r="Y286" s="18" t="str">
        <f t="shared" si="30"/>
        <v>Sim</v>
      </c>
    </row>
    <row r="287" spans="1:25" x14ac:dyDescent="0.25">
      <c r="A287" s="19">
        <v>290690</v>
      </c>
      <c r="B287" s="18">
        <f>IFERROR(VLOOKUP(A287,[1]Monitoramento_Base_somente_Said!$A:$J,5,FALSE),0)</f>
        <v>0</v>
      </c>
      <c r="C287" s="18">
        <f>IFERROR(VLOOKUP(A287,[1]Monitoramento_Base_somente_Said!$A:$J,6,FALSE),0)</f>
        <v>122950128</v>
      </c>
      <c r="D287" s="18">
        <f>IFERROR(VLOOKUP(A287,[1]Monitoramento_Base_somente_Said!$A:$J,7,FALSE),0)</f>
        <v>0</v>
      </c>
      <c r="E287" s="18">
        <f>IFERROR(VLOOKUP(A287,[1]Monitoramento_Base_somente_Said!$A:$J,8,FALSE),0)</f>
        <v>131732280</v>
      </c>
      <c r="F287" s="18">
        <f>IFERROR(VLOOKUP(A287,[1]Monitoramento_Base_somente_Said!$A:$J,9,FALSE),0)</f>
        <v>0</v>
      </c>
      <c r="G287" s="18">
        <f>IFERROR(VLOOKUP(A287,[1]Monitoramento_Base_somente_Said!$A:$J,10,FALSE),0)</f>
        <v>43910760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IFERROR(VLOOKUP(A287,[3]soabnafar!$A:$G,2,FALSE),0)</f>
        <v>0</v>
      </c>
      <c r="O287" s="18">
        <f>IFERROR(VLOOKUP(A287,[3]soabnafar!$A:$G,3,FALSE),0)</f>
        <v>0</v>
      </c>
      <c r="P287" s="18">
        <f>IFERROR(VLOOKUP(A287,[3]soabnafar!$A:$G,4,FALSE),0)</f>
        <v>0</v>
      </c>
      <c r="Q287" s="18">
        <f>IFERROR(VLOOKUP(A287,[3]soabnafar!$A:$G,5,FALSE),0)</f>
        <v>0</v>
      </c>
      <c r="R287" s="18">
        <f>IFERROR(VLOOKUP(A287,[3]soabnafar!$A:$H,6,FALSE),0)</f>
        <v>0</v>
      </c>
      <c r="S287" s="18">
        <f>IFERROR(VLOOKUP(A287,[3]soabnafar!$A:$I,7,FALSE),0)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Sim</v>
      </c>
      <c r="X287" s="18" t="str">
        <f t="shared" si="29"/>
        <v>Não</v>
      </c>
      <c r="Y287" s="18" t="str">
        <f t="shared" si="30"/>
        <v>Sim</v>
      </c>
    </row>
    <row r="288" spans="1:25" x14ac:dyDescent="0.25">
      <c r="A288" s="19">
        <v>290700</v>
      </c>
      <c r="B288" s="18">
        <f>IFERROR(VLOOKUP(A288,[1]Monitoramento_Base_somente_Said!$A:$J,5,FALSE),0)</f>
        <v>12100</v>
      </c>
      <c r="C288" s="18">
        <f>IFERROR(VLOOKUP(A288,[1]Monitoramento_Base_somente_Said!$A:$J,6,FALSE),0)</f>
        <v>43909783</v>
      </c>
      <c r="D288" s="18">
        <f>IFERROR(VLOOKUP(A288,[1]Monitoramento_Base_somente_Said!$A:$J,7,FALSE),0)</f>
        <v>0</v>
      </c>
      <c r="E288" s="18">
        <f>IFERROR(VLOOKUP(A288,[1]Monitoramento_Base_somente_Said!$A:$J,8,FALSE),0)</f>
        <v>46630200</v>
      </c>
      <c r="F288" s="18">
        <f>IFERROR(VLOOKUP(A288,[1]Monitoramento_Base_somente_Said!$A:$J,9,FALSE),0)</f>
        <v>0</v>
      </c>
      <c r="G288" s="18">
        <f>IFERROR(VLOOKUP(A288,[1]Monitoramento_Base_somente_Said!$A:$J,10,FALSE),0)</f>
        <v>15543100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IFERROR(VLOOKUP(A288,[3]soabnafar!$A:$G,2,FALSE),0)</f>
        <v>0</v>
      </c>
      <c r="O288" s="18">
        <f>IFERROR(VLOOKUP(A288,[3]soabnafar!$A:$G,3,FALSE),0)</f>
        <v>0</v>
      </c>
      <c r="P288" s="18">
        <f>IFERROR(VLOOKUP(A288,[3]soabnafar!$A:$G,4,FALSE),0)</f>
        <v>0</v>
      </c>
      <c r="Q288" s="18">
        <f>IFERROR(VLOOKUP(A288,[3]soabnafar!$A:$G,5,FALSE),0)</f>
        <v>0</v>
      </c>
      <c r="R288" s="18">
        <f>IFERROR(VLOOKUP(A288,[3]soabnafar!$A:$H,6,FALSE),0)</f>
        <v>0</v>
      </c>
      <c r="S288" s="18">
        <f>IFERROR(VLOOKUP(A288,[3]soabnafar!$A:$I,7,FALSE),0)</f>
        <v>0</v>
      </c>
      <c r="T288" s="18" t="str">
        <f t="shared" si="25"/>
        <v>Sim</v>
      </c>
      <c r="U288" s="18" t="str">
        <f t="shared" si="26"/>
        <v>Sim</v>
      </c>
      <c r="V288" s="18" t="str">
        <f t="shared" si="27"/>
        <v>Não</v>
      </c>
      <c r="W288" s="18" t="str">
        <f t="shared" si="28"/>
        <v>Sim</v>
      </c>
      <c r="X288" s="18" t="str">
        <f t="shared" si="29"/>
        <v>Não</v>
      </c>
      <c r="Y288" s="18" t="str">
        <f t="shared" si="30"/>
        <v>Sim</v>
      </c>
    </row>
    <row r="289" spans="1:25" x14ac:dyDescent="0.25">
      <c r="A289" s="19">
        <v>290710</v>
      </c>
      <c r="B289" s="18">
        <f>IFERROR(VLOOKUP(A289,[1]Monitoramento_Base_somente_Said!$A:$J,5,FALSE),0)</f>
        <v>12278</v>
      </c>
      <c r="C289" s="18">
        <f>IFERROR(VLOOKUP(A289,[1]Monitoramento_Base_somente_Said!$A:$J,6,FALSE),0)</f>
        <v>82263112</v>
      </c>
      <c r="D289" s="18">
        <f>IFERROR(VLOOKUP(A289,[1]Monitoramento_Base_somente_Said!$A:$J,7,FALSE),0)</f>
        <v>555</v>
      </c>
      <c r="E289" s="18">
        <f>IFERROR(VLOOKUP(A289,[1]Monitoramento_Base_somente_Said!$A:$J,8,FALSE),0)</f>
        <v>87686611</v>
      </c>
      <c r="F289" s="18">
        <f>IFERROR(VLOOKUP(A289,[1]Monitoramento_Base_somente_Said!$A:$J,9,FALSE),0)</f>
        <v>505</v>
      </c>
      <c r="G289" s="18">
        <f>IFERROR(VLOOKUP(A289,[1]Monitoramento_Base_somente_Said!$A:$J,10,FALSE),0)</f>
        <v>29550245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IFERROR(VLOOKUP(A289,[3]soabnafar!$A:$G,2,FALSE),0)</f>
        <v>0</v>
      </c>
      <c r="O289" s="18">
        <f>IFERROR(VLOOKUP(A289,[3]soabnafar!$A:$G,3,FALSE),0)</f>
        <v>0</v>
      </c>
      <c r="P289" s="18">
        <f>IFERROR(VLOOKUP(A289,[3]soabnafar!$A:$G,4,FALSE),0)</f>
        <v>0</v>
      </c>
      <c r="Q289" s="18">
        <f>IFERROR(VLOOKUP(A289,[3]soabnafar!$A:$G,5,FALSE),0)</f>
        <v>0</v>
      </c>
      <c r="R289" s="18">
        <f>IFERROR(VLOOKUP(A289,[3]soabnafar!$A:$H,6,FALSE),0)</f>
        <v>0</v>
      </c>
      <c r="S289" s="18">
        <f>IFERROR(VLOOKUP(A289,[3]soabnafar!$A:$I,7,FALSE),0)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Sim</v>
      </c>
      <c r="W289" s="18" t="str">
        <f t="shared" si="28"/>
        <v>Sim</v>
      </c>
      <c r="X289" s="18" t="str">
        <f t="shared" si="29"/>
        <v>Sim</v>
      </c>
      <c r="Y289" s="18" t="str">
        <f t="shared" si="30"/>
        <v>Sim</v>
      </c>
    </row>
    <row r="290" spans="1:25" x14ac:dyDescent="0.25">
      <c r="A290" s="19">
        <v>290720</v>
      </c>
      <c r="B290" s="18">
        <f>IFERROR(VLOOKUP(A290,[1]Monitoramento_Base_somente_Said!$A:$J,5,FALSE),0)</f>
        <v>3413674</v>
      </c>
      <c r="C290" s="18">
        <f>IFERROR(VLOOKUP(A290,[1]Monitoramento_Base_somente_Said!$A:$J,6,FALSE),0)</f>
        <v>922303435</v>
      </c>
      <c r="D290" s="18">
        <f>IFERROR(VLOOKUP(A290,[1]Monitoramento_Base_somente_Said!$A:$J,7,FALSE),0)</f>
        <v>157511</v>
      </c>
      <c r="E290" s="18">
        <f>IFERROR(VLOOKUP(A290,[1]Monitoramento_Base_somente_Said!$A:$J,8,FALSE),0)</f>
        <v>964010184</v>
      </c>
      <c r="F290" s="18">
        <f>IFERROR(VLOOKUP(A290,[1]Monitoramento_Base_somente_Said!$A:$J,9,FALSE),0)</f>
        <v>32592</v>
      </c>
      <c r="G290" s="18">
        <f>IFERROR(VLOOKUP(A290,[1]Monitoramento_Base_somente_Said!$A:$J,10,FALSE),0)</f>
        <v>324471493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IFERROR(VLOOKUP(A290,[3]soabnafar!$A:$G,2,FALSE),0)</f>
        <v>0</v>
      </c>
      <c r="O290" s="18">
        <f>IFERROR(VLOOKUP(A290,[3]soabnafar!$A:$G,3,FALSE),0)</f>
        <v>0</v>
      </c>
      <c r="P290" s="18">
        <f>IFERROR(VLOOKUP(A290,[3]soabnafar!$A:$G,4,FALSE),0)</f>
        <v>0</v>
      </c>
      <c r="Q290" s="18">
        <f>IFERROR(VLOOKUP(A290,[3]soabnafar!$A:$G,5,FALSE),0)</f>
        <v>0</v>
      </c>
      <c r="R290" s="18">
        <f>IFERROR(VLOOKUP(A290,[3]soabnafar!$A:$H,6,FALSE),0)</f>
        <v>0</v>
      </c>
      <c r="S290" s="18">
        <f>IFERROR(VLOOKUP(A290,[3]soabnafar!$A:$I,7,FALSE),0)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Sim</v>
      </c>
      <c r="W290" s="18" t="str">
        <f t="shared" si="28"/>
        <v>Sim</v>
      </c>
      <c r="X290" s="18" t="str">
        <f t="shared" si="29"/>
        <v>Sim</v>
      </c>
      <c r="Y290" s="18" t="str">
        <f t="shared" si="30"/>
        <v>Sim</v>
      </c>
    </row>
    <row r="291" spans="1:25" x14ac:dyDescent="0.25">
      <c r="A291" s="19">
        <v>290730</v>
      </c>
      <c r="B291" s="18">
        <f>IFERROR(VLOOKUP(A291,[1]Monitoramento_Base_somente_Said!$A:$J,5,FALSE),0)</f>
        <v>2129</v>
      </c>
      <c r="C291" s="18">
        <f>IFERROR(VLOOKUP(A291,[1]Monitoramento_Base_somente_Said!$A:$J,6,FALSE),0)</f>
        <v>133157079</v>
      </c>
      <c r="D291" s="18">
        <f>IFERROR(VLOOKUP(A291,[1]Monitoramento_Base_somente_Said!$A:$J,7,FALSE),0)</f>
        <v>11594</v>
      </c>
      <c r="E291" s="18">
        <f>IFERROR(VLOOKUP(A291,[1]Monitoramento_Base_somente_Said!$A:$J,8,FALSE),0)</f>
        <v>142272204</v>
      </c>
      <c r="F291" s="18">
        <f>IFERROR(VLOOKUP(A291,[1]Monitoramento_Base_somente_Said!$A:$J,9,FALSE),0)</f>
        <v>110527</v>
      </c>
      <c r="G291" s="18">
        <f>IFERROR(VLOOKUP(A291,[1]Monitoramento_Base_somente_Said!$A:$J,10,FALSE),0)</f>
        <v>46201082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IFERROR(VLOOKUP(A291,[3]soabnafar!$A:$G,2,FALSE),0)</f>
        <v>0</v>
      </c>
      <c r="O291" s="18">
        <f>IFERROR(VLOOKUP(A291,[3]soabnafar!$A:$G,3,FALSE),0)</f>
        <v>0</v>
      </c>
      <c r="P291" s="18">
        <f>IFERROR(VLOOKUP(A291,[3]soabnafar!$A:$G,4,FALSE),0)</f>
        <v>0</v>
      </c>
      <c r="Q291" s="18">
        <f>IFERROR(VLOOKUP(A291,[3]soabnafar!$A:$G,5,FALSE),0)</f>
        <v>0</v>
      </c>
      <c r="R291" s="18">
        <f>IFERROR(VLOOKUP(A291,[3]soabnafar!$A:$H,6,FALSE),0)</f>
        <v>0</v>
      </c>
      <c r="S291" s="18">
        <f>IFERROR(VLOOKUP(A291,[3]soabnafar!$A:$I,7,FALSE),0)</f>
        <v>0</v>
      </c>
      <c r="T291" s="18" t="str">
        <f t="shared" si="25"/>
        <v>Sim</v>
      </c>
      <c r="U291" s="18" t="str">
        <f t="shared" si="26"/>
        <v>Sim</v>
      </c>
      <c r="V291" s="18" t="str">
        <f t="shared" si="27"/>
        <v>Sim</v>
      </c>
      <c r="W291" s="18" t="str">
        <f t="shared" si="28"/>
        <v>Sim</v>
      </c>
      <c r="X291" s="18" t="str">
        <f t="shared" si="29"/>
        <v>Sim</v>
      </c>
      <c r="Y291" s="18" t="str">
        <f t="shared" si="30"/>
        <v>Sim</v>
      </c>
    </row>
    <row r="292" spans="1:25" x14ac:dyDescent="0.25">
      <c r="A292" s="19">
        <v>290740</v>
      </c>
      <c r="B292" s="18">
        <f>IFERROR(VLOOKUP(A292,[1]Monitoramento_Base_somente_Said!$A:$J,5,FALSE),0)</f>
        <v>0</v>
      </c>
      <c r="C292" s="18">
        <f>IFERROR(VLOOKUP(A292,[1]Monitoramento_Base_somente_Said!$A:$J,6,FALSE),0)</f>
        <v>238784</v>
      </c>
      <c r="D292" s="18">
        <f>IFERROR(VLOOKUP(A292,[1]Monitoramento_Base_somente_Said!$A:$J,7,FALSE),0)</f>
        <v>0</v>
      </c>
      <c r="E292" s="18">
        <f>IFERROR(VLOOKUP(A292,[1]Monitoramento_Base_somente_Said!$A:$J,8,FALSE),0)</f>
        <v>255840</v>
      </c>
      <c r="F292" s="18">
        <f>IFERROR(VLOOKUP(A292,[1]Monitoramento_Base_somente_Said!$A:$J,9,FALSE),0)</f>
        <v>0</v>
      </c>
      <c r="G292" s="18">
        <f>IFERROR(VLOOKUP(A292,[1]Monitoramento_Base_somente_Said!$A:$J,10,FALSE),0)</f>
        <v>85280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IFERROR(VLOOKUP(A292,[3]soabnafar!$A:$G,2,FALSE),0)</f>
        <v>0</v>
      </c>
      <c r="O292" s="18">
        <f>IFERROR(VLOOKUP(A292,[3]soabnafar!$A:$G,3,FALSE),0)</f>
        <v>0</v>
      </c>
      <c r="P292" s="18">
        <f>IFERROR(VLOOKUP(A292,[3]soabnafar!$A:$G,4,FALSE),0)</f>
        <v>0</v>
      </c>
      <c r="Q292" s="18">
        <f>IFERROR(VLOOKUP(A292,[3]soabnafar!$A:$G,5,FALSE),0)</f>
        <v>0</v>
      </c>
      <c r="R292" s="18">
        <f>IFERROR(VLOOKUP(A292,[3]soabnafar!$A:$H,6,FALSE),0)</f>
        <v>0</v>
      </c>
      <c r="S292" s="18">
        <f>IFERROR(VLOOKUP(A292,[3]soabnafar!$A:$I,7,FALSE),0)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Sim</v>
      </c>
      <c r="X292" s="18" t="str">
        <f t="shared" si="29"/>
        <v>Não</v>
      </c>
      <c r="Y292" s="18" t="str">
        <f t="shared" si="30"/>
        <v>Sim</v>
      </c>
    </row>
    <row r="293" spans="1:25" x14ac:dyDescent="0.25">
      <c r="A293" s="19">
        <v>290750</v>
      </c>
      <c r="B293" s="18">
        <f>IFERROR(VLOOKUP(A293,[1]Monitoramento_Base_somente_Said!$A:$J,5,FALSE),0)</f>
        <v>309615</v>
      </c>
      <c r="C293" s="18">
        <f>IFERROR(VLOOKUP(A293,[1]Monitoramento_Base_somente_Said!$A:$J,6,FALSE),0)</f>
        <v>87629431</v>
      </c>
      <c r="D293" s="18">
        <f>IFERROR(VLOOKUP(A293,[1]Monitoramento_Base_somente_Said!$A:$J,7,FALSE),0)</f>
        <v>949040</v>
      </c>
      <c r="E293" s="18">
        <f>IFERROR(VLOOKUP(A293,[1]Monitoramento_Base_somente_Said!$A:$J,8,FALSE),0)</f>
        <v>95681160</v>
      </c>
      <c r="F293" s="18">
        <f>IFERROR(VLOOKUP(A293,[1]Monitoramento_Base_somente_Said!$A:$J,9,FALSE),0)</f>
        <v>139666</v>
      </c>
      <c r="G293" s="18">
        <f>IFERROR(VLOOKUP(A293,[1]Monitoramento_Base_somente_Said!$A:$J,10,FALSE),0)</f>
        <v>30034561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IFERROR(VLOOKUP(A293,[3]soabnafar!$A:$G,2,FALSE),0)</f>
        <v>0</v>
      </c>
      <c r="O293" s="18">
        <f>IFERROR(VLOOKUP(A293,[3]soabnafar!$A:$G,3,FALSE),0)</f>
        <v>0</v>
      </c>
      <c r="P293" s="18">
        <f>IFERROR(VLOOKUP(A293,[3]soabnafar!$A:$G,4,FALSE),0)</f>
        <v>0</v>
      </c>
      <c r="Q293" s="18">
        <f>IFERROR(VLOOKUP(A293,[3]soabnafar!$A:$G,5,FALSE),0)</f>
        <v>0</v>
      </c>
      <c r="R293" s="18">
        <f>IFERROR(VLOOKUP(A293,[3]soabnafar!$A:$H,6,FALSE),0)</f>
        <v>0</v>
      </c>
      <c r="S293" s="18">
        <f>IFERROR(VLOOKUP(A293,[3]soabnafar!$A:$I,7,FALSE),0)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Sim</v>
      </c>
      <c r="W293" s="18" t="str">
        <f t="shared" si="28"/>
        <v>Sim</v>
      </c>
      <c r="X293" s="18" t="str">
        <f t="shared" si="29"/>
        <v>Sim</v>
      </c>
      <c r="Y293" s="18" t="str">
        <f t="shared" si="30"/>
        <v>Sim</v>
      </c>
    </row>
    <row r="294" spans="1:25" x14ac:dyDescent="0.25">
      <c r="A294" s="19">
        <v>290755</v>
      </c>
      <c r="B294" s="18">
        <f>IFERROR(VLOOKUP(A294,[1]Monitoramento_Base_somente_Said!$A:$J,5,FALSE),0)</f>
        <v>3000</v>
      </c>
      <c r="C294" s="18">
        <f>IFERROR(VLOOKUP(A294,[1]Monitoramento_Base_somente_Said!$A:$J,6,FALSE),0)</f>
        <v>5632274</v>
      </c>
      <c r="D294" s="18">
        <f>IFERROR(VLOOKUP(A294,[1]Monitoramento_Base_somente_Said!$A:$J,7,FALSE),0)</f>
        <v>17818</v>
      </c>
      <c r="E294" s="18">
        <f>IFERROR(VLOOKUP(A294,[1]Monitoramento_Base_somente_Said!$A:$J,8,FALSE),0)</f>
        <v>9474472</v>
      </c>
      <c r="F294" s="18">
        <f>IFERROR(VLOOKUP(A294,[1]Monitoramento_Base_somente_Said!$A:$J,9,FALSE),0)</f>
        <v>490</v>
      </c>
      <c r="G294" s="18">
        <f>IFERROR(VLOOKUP(A294,[1]Monitoramento_Base_somente_Said!$A:$J,10,FALSE),0)</f>
        <v>4106586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IFERROR(VLOOKUP(A294,[3]soabnafar!$A:$G,2,FALSE),0)</f>
        <v>0</v>
      </c>
      <c r="O294" s="18">
        <f>IFERROR(VLOOKUP(A294,[3]soabnafar!$A:$G,3,FALSE),0)</f>
        <v>0</v>
      </c>
      <c r="P294" s="18">
        <f>IFERROR(VLOOKUP(A294,[3]soabnafar!$A:$G,4,FALSE),0)</f>
        <v>0</v>
      </c>
      <c r="Q294" s="18">
        <f>IFERROR(VLOOKUP(A294,[3]soabnafar!$A:$G,5,FALSE),0)</f>
        <v>0</v>
      </c>
      <c r="R294" s="18">
        <f>IFERROR(VLOOKUP(A294,[3]soabnafar!$A:$H,6,FALSE),0)</f>
        <v>0</v>
      </c>
      <c r="S294" s="18">
        <f>IFERROR(VLOOKUP(A294,[3]soabnafar!$A:$I,7,FALSE),0)</f>
        <v>0</v>
      </c>
      <c r="T294" s="18" t="str">
        <f t="shared" si="25"/>
        <v>Sim</v>
      </c>
      <c r="U294" s="18" t="str">
        <f t="shared" si="26"/>
        <v>Sim</v>
      </c>
      <c r="V294" s="18" t="str">
        <f t="shared" si="27"/>
        <v>Sim</v>
      </c>
      <c r="W294" s="18" t="str">
        <f t="shared" si="28"/>
        <v>Sim</v>
      </c>
      <c r="X294" s="18" t="str">
        <f t="shared" si="29"/>
        <v>Sim</v>
      </c>
      <c r="Y294" s="18" t="str">
        <f t="shared" si="30"/>
        <v>Sim</v>
      </c>
    </row>
    <row r="295" spans="1:25" x14ac:dyDescent="0.25">
      <c r="A295" s="19">
        <v>290760</v>
      </c>
      <c r="B295" s="18">
        <f>IFERROR(VLOOKUP(A295,[1]Monitoramento_Base_somente_Said!$A:$J,5,FALSE),0)</f>
        <v>73946</v>
      </c>
      <c r="C295" s="18">
        <f>IFERROR(VLOOKUP(A295,[1]Monitoramento_Base_somente_Said!$A:$J,6,FALSE),0)</f>
        <v>78170722</v>
      </c>
      <c r="D295" s="18">
        <f>IFERROR(VLOOKUP(A295,[1]Monitoramento_Base_somente_Said!$A:$J,7,FALSE),0)</f>
        <v>85020</v>
      </c>
      <c r="E295" s="18">
        <f>IFERROR(VLOOKUP(A295,[1]Monitoramento_Base_somente_Said!$A:$J,8,FALSE),0)</f>
        <v>87503070</v>
      </c>
      <c r="F295" s="18">
        <f>IFERROR(VLOOKUP(A295,[1]Monitoramento_Base_somente_Said!$A:$J,9,FALSE),0)</f>
        <v>48129</v>
      </c>
      <c r="G295" s="18">
        <f>IFERROR(VLOOKUP(A295,[1]Monitoramento_Base_somente_Said!$A:$J,10,FALSE),0)</f>
        <v>30389463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IFERROR(VLOOKUP(A295,[3]soabnafar!$A:$G,2,FALSE),0)</f>
        <v>0</v>
      </c>
      <c r="O295" s="18">
        <f>IFERROR(VLOOKUP(A295,[3]soabnafar!$A:$G,3,FALSE),0)</f>
        <v>0</v>
      </c>
      <c r="P295" s="18">
        <f>IFERROR(VLOOKUP(A295,[3]soabnafar!$A:$G,4,FALSE),0)</f>
        <v>0</v>
      </c>
      <c r="Q295" s="18">
        <f>IFERROR(VLOOKUP(A295,[3]soabnafar!$A:$G,5,FALSE),0)</f>
        <v>0</v>
      </c>
      <c r="R295" s="18">
        <f>IFERROR(VLOOKUP(A295,[3]soabnafar!$A:$H,6,FALSE),0)</f>
        <v>0</v>
      </c>
      <c r="S295" s="18">
        <f>IFERROR(VLOOKUP(A295,[3]soabnafar!$A:$I,7,FALSE),0)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Sim</v>
      </c>
      <c r="W295" s="18" t="str">
        <f t="shared" si="28"/>
        <v>Sim</v>
      </c>
      <c r="X295" s="18" t="str">
        <f t="shared" si="29"/>
        <v>Sim</v>
      </c>
      <c r="Y295" s="18" t="str">
        <f t="shared" si="30"/>
        <v>Sim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IFERROR(VLOOKUP(A296,[3]soabnafar!$A:$G,2,FALSE),0)</f>
        <v>0</v>
      </c>
      <c r="O296" s="18">
        <f>IFERROR(VLOOKUP(A296,[3]soabnafar!$A:$G,3,FALSE),0)</f>
        <v>0</v>
      </c>
      <c r="P296" s="18">
        <f>IFERROR(VLOOKUP(A296,[3]soabnafar!$A:$G,4,FALSE),0)</f>
        <v>0</v>
      </c>
      <c r="Q296" s="18">
        <f>IFERROR(VLOOKUP(A296,[3]soabnafar!$A:$G,5,FALSE),0)</f>
        <v>0</v>
      </c>
      <c r="R296" s="18">
        <f>IFERROR(VLOOKUP(A296,[3]soabnafar!$A:$H,6,FALSE),0)</f>
        <v>0</v>
      </c>
      <c r="S296" s="18">
        <f>IFERROR(VLOOKUP(A296,[3]soabnafar!$A:$I,7,FALSE),0)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0</v>
      </c>
      <c r="C297" s="18">
        <f>IFERROR(VLOOKUP(A297,[1]Monitoramento_Base_somente_Said!$A:$J,6,FALSE),0)</f>
        <v>70708008</v>
      </c>
      <c r="D297" s="18">
        <f>IFERROR(VLOOKUP(A297,[1]Monitoramento_Base_somente_Said!$A:$J,7,FALSE),0)</f>
        <v>1100</v>
      </c>
      <c r="E297" s="18">
        <f>IFERROR(VLOOKUP(A297,[1]Monitoramento_Base_somente_Said!$A:$J,8,FALSE),0)</f>
        <v>75765480</v>
      </c>
      <c r="F297" s="18">
        <f>IFERROR(VLOOKUP(A297,[1]Monitoramento_Base_somente_Said!$A:$J,9,FALSE),0)</f>
        <v>0</v>
      </c>
      <c r="G297" s="18">
        <f>IFERROR(VLOOKUP(A297,[1]Monitoramento_Base_somente_Said!$A:$J,10,FALSE),0)</f>
        <v>25245860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IFERROR(VLOOKUP(A297,[3]soabnafar!$A:$G,2,FALSE),0)</f>
        <v>0</v>
      </c>
      <c r="O297" s="18">
        <f>IFERROR(VLOOKUP(A297,[3]soabnafar!$A:$G,3,FALSE),0)</f>
        <v>0</v>
      </c>
      <c r="P297" s="18">
        <f>IFERROR(VLOOKUP(A297,[3]soabnafar!$A:$G,4,FALSE),0)</f>
        <v>0</v>
      </c>
      <c r="Q297" s="18">
        <f>IFERROR(VLOOKUP(A297,[3]soabnafar!$A:$G,5,FALSE),0)</f>
        <v>0</v>
      </c>
      <c r="R297" s="18">
        <f>IFERROR(VLOOKUP(A297,[3]soabnafar!$A:$H,6,FALSE),0)</f>
        <v>0</v>
      </c>
      <c r="S297" s="18">
        <f>IFERROR(VLOOKUP(A297,[3]soabnafar!$A:$I,7,FALSE),0)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Sim</v>
      </c>
      <c r="W297" s="18" t="str">
        <f t="shared" si="28"/>
        <v>Sim</v>
      </c>
      <c r="X297" s="18" t="str">
        <f t="shared" si="29"/>
        <v>Não</v>
      </c>
      <c r="Y297" s="18" t="str">
        <f t="shared" si="30"/>
        <v>Sim</v>
      </c>
    </row>
    <row r="298" spans="1:25" x14ac:dyDescent="0.25">
      <c r="A298" s="19">
        <v>290790</v>
      </c>
      <c r="B298" s="18">
        <f>IFERROR(VLOOKUP(A298,[1]Monitoramento_Base_somente_Said!$A:$J,5,FALSE),0)</f>
        <v>5892</v>
      </c>
      <c r="C298" s="18">
        <f>IFERROR(VLOOKUP(A298,[1]Monitoramento_Base_somente_Said!$A:$J,6,FALSE),0)</f>
        <v>64565589</v>
      </c>
      <c r="D298" s="18">
        <f>IFERROR(VLOOKUP(A298,[1]Monitoramento_Base_somente_Said!$A:$J,7,FALSE),0)</f>
        <v>125</v>
      </c>
      <c r="E298" s="18">
        <f>IFERROR(VLOOKUP(A298,[1]Monitoramento_Base_somente_Said!$A:$J,8,FALSE),0)</f>
        <v>68930351</v>
      </c>
      <c r="F298" s="18">
        <f>IFERROR(VLOOKUP(A298,[1]Monitoramento_Base_somente_Said!$A:$J,9,FALSE),0)</f>
        <v>3</v>
      </c>
      <c r="G298" s="18">
        <f>IFERROR(VLOOKUP(A298,[1]Monitoramento_Base_somente_Said!$A:$J,10,FALSE),0)</f>
        <v>22960484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IFERROR(VLOOKUP(A298,[3]soabnafar!$A:$G,2,FALSE),0)</f>
        <v>0</v>
      </c>
      <c r="O298" s="18">
        <f>IFERROR(VLOOKUP(A298,[3]soabnafar!$A:$G,3,FALSE),0)</f>
        <v>0</v>
      </c>
      <c r="P298" s="18">
        <f>IFERROR(VLOOKUP(A298,[3]soabnafar!$A:$G,4,FALSE),0)</f>
        <v>0</v>
      </c>
      <c r="Q298" s="18">
        <f>IFERROR(VLOOKUP(A298,[3]soabnafar!$A:$G,5,FALSE),0)</f>
        <v>0</v>
      </c>
      <c r="R298" s="18">
        <f>IFERROR(VLOOKUP(A298,[3]soabnafar!$A:$H,6,FALSE),0)</f>
        <v>0</v>
      </c>
      <c r="S298" s="18">
        <f>IFERROR(VLOOKUP(A298,[3]soabnafar!$A:$I,7,FALSE),0)</f>
        <v>0</v>
      </c>
      <c r="T298" s="18" t="str">
        <f t="shared" si="25"/>
        <v>Sim</v>
      </c>
      <c r="U298" s="18" t="str">
        <f t="shared" si="26"/>
        <v>Sim</v>
      </c>
      <c r="V298" s="18" t="str">
        <f t="shared" si="27"/>
        <v>Sim</v>
      </c>
      <c r="W298" s="18" t="str">
        <f t="shared" si="28"/>
        <v>Sim</v>
      </c>
      <c r="X298" s="18" t="str">
        <f t="shared" si="29"/>
        <v>Sim</v>
      </c>
      <c r="Y298" s="18" t="str">
        <f t="shared" si="30"/>
        <v>Sim</v>
      </c>
    </row>
    <row r="299" spans="1:25" x14ac:dyDescent="0.25">
      <c r="A299" s="19">
        <v>290800</v>
      </c>
      <c r="B299" s="18">
        <f>IFERROR(VLOOKUP(A299,[1]Monitoramento_Base_somente_Said!$A:$J,5,FALSE),0)</f>
        <v>3500</v>
      </c>
      <c r="C299" s="18">
        <f>IFERROR(VLOOKUP(A299,[1]Monitoramento_Base_somente_Said!$A:$J,6,FALSE),0)</f>
        <v>31126685</v>
      </c>
      <c r="D299" s="18">
        <f>IFERROR(VLOOKUP(A299,[1]Monitoramento_Base_somente_Said!$A:$J,7,FALSE),0)</f>
        <v>0</v>
      </c>
      <c r="E299" s="18">
        <f>IFERROR(VLOOKUP(A299,[1]Monitoramento_Base_somente_Said!$A:$J,8,FALSE),0)</f>
        <v>33665238</v>
      </c>
      <c r="F299" s="18">
        <f>IFERROR(VLOOKUP(A299,[1]Monitoramento_Base_somente_Said!$A:$J,9,FALSE),0)</f>
        <v>0</v>
      </c>
      <c r="G299" s="18">
        <f>IFERROR(VLOOKUP(A299,[1]Monitoramento_Base_somente_Said!$A:$J,10,FALSE),0)</f>
        <v>11187929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IFERROR(VLOOKUP(A299,[3]soabnafar!$A:$G,2,FALSE),0)</f>
        <v>0</v>
      </c>
      <c r="O299" s="18">
        <f>IFERROR(VLOOKUP(A299,[3]soabnafar!$A:$G,3,FALSE),0)</f>
        <v>0</v>
      </c>
      <c r="P299" s="18">
        <f>IFERROR(VLOOKUP(A299,[3]soabnafar!$A:$G,4,FALSE),0)</f>
        <v>0</v>
      </c>
      <c r="Q299" s="18">
        <f>IFERROR(VLOOKUP(A299,[3]soabnafar!$A:$G,5,FALSE),0)</f>
        <v>0</v>
      </c>
      <c r="R299" s="18">
        <f>IFERROR(VLOOKUP(A299,[3]soabnafar!$A:$H,6,FALSE),0)</f>
        <v>0</v>
      </c>
      <c r="S299" s="18">
        <f>IFERROR(VLOOKUP(A299,[3]soabnafar!$A:$I,7,FALSE),0)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Não</v>
      </c>
      <c r="W299" s="18" t="str">
        <f t="shared" si="28"/>
        <v>Sim</v>
      </c>
      <c r="X299" s="18" t="str">
        <f t="shared" si="29"/>
        <v>Não</v>
      </c>
      <c r="Y299" s="18" t="str">
        <f t="shared" si="30"/>
        <v>Sim</v>
      </c>
    </row>
    <row r="300" spans="1:25" x14ac:dyDescent="0.25">
      <c r="A300" s="19">
        <v>290810</v>
      </c>
      <c r="B300" s="18">
        <f>IFERROR(VLOOKUP(A300,[1]Monitoramento_Base_somente_Said!$A:$J,5,FALSE),0)</f>
        <v>2709</v>
      </c>
      <c r="C300" s="18">
        <f>IFERROR(VLOOKUP(A300,[1]Monitoramento_Base_somente_Said!$A:$J,6,FALSE),0)</f>
        <v>23024649</v>
      </c>
      <c r="D300" s="18">
        <f>IFERROR(VLOOKUP(A300,[1]Monitoramento_Base_somente_Said!$A:$J,7,FALSE),0)</f>
        <v>13109</v>
      </c>
      <c r="E300" s="18">
        <f>IFERROR(VLOOKUP(A300,[1]Monitoramento_Base_somente_Said!$A:$J,8,FALSE),0)</f>
        <v>24466117</v>
      </c>
      <c r="F300" s="18">
        <f>IFERROR(VLOOKUP(A300,[1]Monitoramento_Base_somente_Said!$A:$J,9,FALSE),0)</f>
        <v>245</v>
      </c>
      <c r="G300" s="18">
        <f>IFERROR(VLOOKUP(A300,[1]Monitoramento_Base_somente_Said!$A:$J,10,FALSE),0)</f>
        <v>8206586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IFERROR(VLOOKUP(A300,[3]soabnafar!$A:$G,2,FALSE),0)</f>
        <v>0</v>
      </c>
      <c r="O300" s="18">
        <f>IFERROR(VLOOKUP(A300,[3]soabnafar!$A:$G,3,FALSE),0)</f>
        <v>0</v>
      </c>
      <c r="P300" s="18">
        <f>IFERROR(VLOOKUP(A300,[3]soabnafar!$A:$G,4,FALSE),0)</f>
        <v>0</v>
      </c>
      <c r="Q300" s="18">
        <f>IFERROR(VLOOKUP(A300,[3]soabnafar!$A:$G,5,FALSE),0)</f>
        <v>0</v>
      </c>
      <c r="R300" s="18">
        <f>IFERROR(VLOOKUP(A300,[3]soabnafar!$A:$H,6,FALSE),0)</f>
        <v>0</v>
      </c>
      <c r="S300" s="18">
        <f>IFERROR(VLOOKUP(A300,[3]soabnafar!$A:$I,7,FALSE),0)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Sim</v>
      </c>
      <c r="W300" s="18" t="str">
        <f t="shared" si="28"/>
        <v>Sim</v>
      </c>
      <c r="X300" s="18" t="str">
        <f t="shared" si="29"/>
        <v>Sim</v>
      </c>
      <c r="Y300" s="18" t="str">
        <f t="shared" si="30"/>
        <v>Sim</v>
      </c>
    </row>
    <row r="301" spans="1:25" x14ac:dyDescent="0.25">
      <c r="A301" s="19">
        <v>290820</v>
      </c>
      <c r="B301" s="18">
        <f>IFERROR(VLOOKUP(A301,[1]Monitoramento_Base_somente_Said!$A:$J,5,FALSE),0)</f>
        <v>0</v>
      </c>
      <c r="C301" s="18">
        <f>IFERROR(VLOOKUP(A301,[1]Monitoramento_Base_somente_Said!$A:$J,6,FALSE),0)</f>
        <v>243460</v>
      </c>
      <c r="D301" s="18">
        <f>IFERROR(VLOOKUP(A301,[1]Monitoramento_Base_somente_Said!$A:$J,7,FALSE),0)</f>
        <v>8695</v>
      </c>
      <c r="E301" s="18">
        <f>IFERROR(VLOOKUP(A301,[1]Monitoramento_Base_somente_Said!$A:$J,8,FALSE),0)</f>
        <v>0</v>
      </c>
      <c r="F301" s="18">
        <f>IFERROR(VLOOKUP(A301,[1]Monitoramento_Base_somente_Said!$A:$J,9,FALSE),0)</f>
        <v>0</v>
      </c>
      <c r="G301" s="18">
        <f>IFERROR(VLOOKUP(A301,[1]Monitoramento_Base_somente_Said!$A:$J,10,FALSE),0)</f>
        <v>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IFERROR(VLOOKUP(A301,[3]soabnafar!$A:$G,2,FALSE),0)</f>
        <v>0</v>
      </c>
      <c r="O301" s="18">
        <f>IFERROR(VLOOKUP(A301,[3]soabnafar!$A:$G,3,FALSE),0)</f>
        <v>0</v>
      </c>
      <c r="P301" s="18">
        <f>IFERROR(VLOOKUP(A301,[3]soabnafar!$A:$G,4,FALSE),0)</f>
        <v>0</v>
      </c>
      <c r="Q301" s="18">
        <f>IFERROR(VLOOKUP(A301,[3]soabnafar!$A:$G,5,FALSE),0)</f>
        <v>0</v>
      </c>
      <c r="R301" s="18">
        <f>IFERROR(VLOOKUP(A301,[3]soabnafar!$A:$H,6,FALSE),0)</f>
        <v>0</v>
      </c>
      <c r="S301" s="18">
        <f>IFERROR(VLOOKUP(A301,[3]soabnafar!$A:$I,7,FALSE),0)</f>
        <v>0</v>
      </c>
      <c r="T301" s="18" t="str">
        <f t="shared" si="25"/>
        <v>Não</v>
      </c>
      <c r="U301" s="18" t="str">
        <f t="shared" si="26"/>
        <v>Sim</v>
      </c>
      <c r="V301" s="18" t="str">
        <f t="shared" si="27"/>
        <v>Sim</v>
      </c>
      <c r="W301" s="18" t="str">
        <f t="shared" si="28"/>
        <v>Não</v>
      </c>
      <c r="X301" s="18" t="str">
        <f t="shared" si="29"/>
        <v>Não</v>
      </c>
      <c r="Y301" s="18" t="str">
        <f t="shared" si="30"/>
        <v>Não</v>
      </c>
    </row>
    <row r="302" spans="1:25" x14ac:dyDescent="0.25">
      <c r="A302" s="19">
        <v>290830</v>
      </c>
      <c r="B302" s="18">
        <f>IFERROR(VLOOKUP(A302,[1]Monitoramento_Base_somente_Said!$A:$J,5,FALSE),0)</f>
        <v>5221</v>
      </c>
      <c r="C302" s="18">
        <f>IFERROR(VLOOKUP(A302,[1]Monitoramento_Base_somente_Said!$A:$J,6,FALSE),0)</f>
        <v>8467329</v>
      </c>
      <c r="D302" s="18">
        <f>IFERROR(VLOOKUP(A302,[1]Monitoramento_Base_somente_Said!$A:$J,7,FALSE),0)</f>
        <v>104372</v>
      </c>
      <c r="E302" s="18">
        <f>IFERROR(VLOOKUP(A302,[1]Monitoramento_Base_somente_Said!$A:$J,8,FALSE),0)</f>
        <v>14649860</v>
      </c>
      <c r="F302" s="18">
        <f>IFERROR(VLOOKUP(A302,[1]Monitoramento_Base_somente_Said!$A:$J,9,FALSE),0)</f>
        <v>0</v>
      </c>
      <c r="G302" s="18">
        <f>IFERROR(VLOOKUP(A302,[1]Monitoramento_Base_somente_Said!$A:$J,10,FALSE),0)</f>
        <v>6946110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IFERROR(VLOOKUP(A302,[3]soabnafar!$A:$G,2,FALSE),0)</f>
        <v>0</v>
      </c>
      <c r="O302" s="18">
        <f>IFERROR(VLOOKUP(A302,[3]soabnafar!$A:$G,3,FALSE),0)</f>
        <v>0</v>
      </c>
      <c r="P302" s="18">
        <f>IFERROR(VLOOKUP(A302,[3]soabnafar!$A:$G,4,FALSE),0)</f>
        <v>0</v>
      </c>
      <c r="Q302" s="18">
        <f>IFERROR(VLOOKUP(A302,[3]soabnafar!$A:$G,5,FALSE),0)</f>
        <v>0</v>
      </c>
      <c r="R302" s="18">
        <f>IFERROR(VLOOKUP(A302,[3]soabnafar!$A:$H,6,FALSE),0)</f>
        <v>0</v>
      </c>
      <c r="S302" s="18">
        <f>IFERROR(VLOOKUP(A302,[3]soabnafar!$A:$I,7,FALSE),0)</f>
        <v>0</v>
      </c>
      <c r="T302" s="18" t="str">
        <f t="shared" si="25"/>
        <v>Sim</v>
      </c>
      <c r="U302" s="18" t="str">
        <f t="shared" si="26"/>
        <v>Sim</v>
      </c>
      <c r="V302" s="18" t="str">
        <f t="shared" si="27"/>
        <v>Sim</v>
      </c>
      <c r="W302" s="18" t="str">
        <f t="shared" si="28"/>
        <v>Sim</v>
      </c>
      <c r="X302" s="18" t="str">
        <f t="shared" si="29"/>
        <v>Não</v>
      </c>
      <c r="Y302" s="18" t="str">
        <f t="shared" si="30"/>
        <v>Sim</v>
      </c>
    </row>
    <row r="303" spans="1:25" x14ac:dyDescent="0.25">
      <c r="A303" s="19">
        <v>290840</v>
      </c>
      <c r="B303" s="18">
        <f>IFERROR(VLOOKUP(A303,[1]Monitoramento_Base_somente_Said!$A:$J,5,FALSE),0)</f>
        <v>0</v>
      </c>
      <c r="C303" s="18">
        <f>IFERROR(VLOOKUP(A303,[1]Monitoramento_Base_somente_Said!$A:$J,6,FALSE),0)</f>
        <v>44621640</v>
      </c>
      <c r="D303" s="18">
        <f>IFERROR(VLOOKUP(A303,[1]Monitoramento_Base_somente_Said!$A:$J,7,FALSE),0)</f>
        <v>0</v>
      </c>
      <c r="E303" s="18">
        <f>IFERROR(VLOOKUP(A303,[1]Monitoramento_Base_somente_Said!$A:$J,8,FALSE),0)</f>
        <v>47808900</v>
      </c>
      <c r="F303" s="18">
        <f>IFERROR(VLOOKUP(A303,[1]Monitoramento_Base_somente_Said!$A:$J,9,FALSE),0)</f>
        <v>0</v>
      </c>
      <c r="G303" s="18">
        <f>IFERROR(VLOOKUP(A303,[1]Monitoramento_Base_somente_Said!$A:$J,10,FALSE),0)</f>
        <v>15936300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IFERROR(VLOOKUP(A303,[3]soabnafar!$A:$G,2,FALSE),0)</f>
        <v>0</v>
      </c>
      <c r="O303" s="18">
        <f>IFERROR(VLOOKUP(A303,[3]soabnafar!$A:$G,3,FALSE),0)</f>
        <v>2777149</v>
      </c>
      <c r="P303" s="18">
        <f>IFERROR(VLOOKUP(A303,[3]soabnafar!$A:$G,4,FALSE),0)</f>
        <v>0</v>
      </c>
      <c r="Q303" s="18">
        <f>IFERROR(VLOOKUP(A303,[3]soabnafar!$A:$G,5,FALSE),0)</f>
        <v>16031507</v>
      </c>
      <c r="R303" s="18">
        <f>IFERROR(VLOOKUP(A303,[3]soabnafar!$A:$H,6,FALSE),0)</f>
        <v>0</v>
      </c>
      <c r="S303" s="18">
        <f>IFERROR(VLOOKUP(A303,[3]soabnafar!$A:$I,7,FALSE),0)</f>
        <v>13244861</v>
      </c>
      <c r="T303" s="18" t="str">
        <f t="shared" si="25"/>
        <v>Não</v>
      </c>
      <c r="U303" s="18" t="str">
        <f t="shared" si="26"/>
        <v>Sim</v>
      </c>
      <c r="V303" s="18" t="str">
        <f t="shared" si="27"/>
        <v>Não</v>
      </c>
      <c r="W303" s="18" t="str">
        <f t="shared" si="28"/>
        <v>Sim</v>
      </c>
      <c r="X303" s="18" t="str">
        <f t="shared" si="29"/>
        <v>Não</v>
      </c>
      <c r="Y303" s="18" t="str">
        <f t="shared" si="30"/>
        <v>Sim</v>
      </c>
    </row>
    <row r="304" spans="1:25" x14ac:dyDescent="0.25">
      <c r="A304" s="19">
        <v>290850</v>
      </c>
      <c r="B304" s="18">
        <f>IFERROR(VLOOKUP(A304,[1]Monitoramento_Base_somente_Said!$A:$J,5,FALSE),0)</f>
        <v>190736</v>
      </c>
      <c r="C304" s="18">
        <f>IFERROR(VLOOKUP(A304,[1]Monitoramento_Base_somente_Said!$A:$J,6,FALSE),0)</f>
        <v>12157634</v>
      </c>
      <c r="D304" s="18">
        <f>IFERROR(VLOOKUP(A304,[1]Monitoramento_Base_somente_Said!$A:$J,7,FALSE),0)</f>
        <v>100412</v>
      </c>
      <c r="E304" s="18">
        <f>IFERROR(VLOOKUP(A304,[1]Monitoramento_Base_somente_Said!$A:$J,8,FALSE),0)</f>
        <v>13597107</v>
      </c>
      <c r="F304" s="18">
        <f>IFERROR(VLOOKUP(A304,[1]Monitoramento_Base_somente_Said!$A:$J,9,FALSE),0)</f>
        <v>35403</v>
      </c>
      <c r="G304" s="18">
        <f>IFERROR(VLOOKUP(A304,[1]Monitoramento_Base_somente_Said!$A:$J,10,FALSE),0)</f>
        <v>7073924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IFERROR(VLOOKUP(A304,[3]soabnafar!$A:$G,2,FALSE),0)</f>
        <v>0</v>
      </c>
      <c r="O304" s="18">
        <f>IFERROR(VLOOKUP(A304,[3]soabnafar!$A:$G,3,FALSE),0)</f>
        <v>0</v>
      </c>
      <c r="P304" s="18">
        <f>IFERROR(VLOOKUP(A304,[3]soabnafar!$A:$G,4,FALSE),0)</f>
        <v>0</v>
      </c>
      <c r="Q304" s="18">
        <f>IFERROR(VLOOKUP(A304,[3]soabnafar!$A:$G,5,FALSE),0)</f>
        <v>0</v>
      </c>
      <c r="R304" s="18">
        <f>IFERROR(VLOOKUP(A304,[3]soabnafar!$A:$H,6,FALSE),0)</f>
        <v>0</v>
      </c>
      <c r="S304" s="18">
        <f>IFERROR(VLOOKUP(A304,[3]soabnafar!$A:$I,7,FALSE),0)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Sim</v>
      </c>
      <c r="W304" s="18" t="str">
        <f t="shared" si="28"/>
        <v>Sim</v>
      </c>
      <c r="X304" s="18" t="str">
        <f t="shared" si="29"/>
        <v>Sim</v>
      </c>
      <c r="Y304" s="18" t="str">
        <f t="shared" si="30"/>
        <v>Sim</v>
      </c>
    </row>
    <row r="305" spans="1:25" x14ac:dyDescent="0.25">
      <c r="A305" s="19">
        <v>290860</v>
      </c>
      <c r="B305" s="18">
        <f>IFERROR(VLOOKUP(A305,[1]Monitoramento_Base_somente_Said!$A:$J,5,FALSE),0)</f>
        <v>0</v>
      </c>
      <c r="C305" s="18">
        <f>IFERROR(VLOOKUP(A305,[1]Monitoramento_Base_somente_Said!$A:$J,6,FALSE),0)</f>
        <v>100831836</v>
      </c>
      <c r="D305" s="18">
        <f>IFERROR(VLOOKUP(A305,[1]Monitoramento_Base_somente_Said!$A:$J,7,FALSE),0)</f>
        <v>0</v>
      </c>
      <c r="E305" s="18">
        <f>IFERROR(VLOOKUP(A305,[1]Monitoramento_Base_somente_Said!$A:$J,8,FALSE),0)</f>
        <v>108034110</v>
      </c>
      <c r="F305" s="18">
        <f>IFERROR(VLOOKUP(A305,[1]Monitoramento_Base_somente_Said!$A:$J,9,FALSE),0)</f>
        <v>0</v>
      </c>
      <c r="G305" s="18">
        <f>IFERROR(VLOOKUP(A305,[1]Monitoramento_Base_somente_Said!$A:$J,10,FALSE),0)</f>
        <v>36011370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IFERROR(VLOOKUP(A305,[3]soabnafar!$A:$G,2,FALSE),0)</f>
        <v>0</v>
      </c>
      <c r="O305" s="18">
        <f>IFERROR(VLOOKUP(A305,[3]soabnafar!$A:$G,3,FALSE),0)</f>
        <v>0</v>
      </c>
      <c r="P305" s="18">
        <f>IFERROR(VLOOKUP(A305,[3]soabnafar!$A:$G,4,FALSE),0)</f>
        <v>0</v>
      </c>
      <c r="Q305" s="18">
        <f>IFERROR(VLOOKUP(A305,[3]soabnafar!$A:$G,5,FALSE),0)</f>
        <v>0</v>
      </c>
      <c r="R305" s="18">
        <f>IFERROR(VLOOKUP(A305,[3]soabnafar!$A:$H,6,FALSE),0)</f>
        <v>0</v>
      </c>
      <c r="S305" s="18">
        <f>IFERROR(VLOOKUP(A305,[3]soabnafar!$A:$I,7,FALSE),0)</f>
        <v>0</v>
      </c>
      <c r="T305" s="18" t="str">
        <f t="shared" si="25"/>
        <v>Não</v>
      </c>
      <c r="U305" s="18" t="str">
        <f t="shared" si="26"/>
        <v>Sim</v>
      </c>
      <c r="V305" s="18" t="str">
        <f t="shared" si="27"/>
        <v>Não</v>
      </c>
      <c r="W305" s="18" t="str">
        <f t="shared" si="28"/>
        <v>Sim</v>
      </c>
      <c r="X305" s="18" t="str">
        <f t="shared" si="29"/>
        <v>Não</v>
      </c>
      <c r="Y305" s="18" t="str">
        <f t="shared" si="30"/>
        <v>Sim</v>
      </c>
    </row>
    <row r="306" spans="1:25" x14ac:dyDescent="0.25">
      <c r="A306" s="19">
        <v>290870</v>
      </c>
      <c r="B306" s="18">
        <f>IFERROR(VLOOKUP(A306,[1]Monitoramento_Base_somente_Said!$A:$J,5,FALSE),0)</f>
        <v>0</v>
      </c>
      <c r="C306" s="18">
        <f>IFERROR(VLOOKUP(A306,[1]Monitoramento_Base_somente_Said!$A:$J,6,FALSE),0)</f>
        <v>20035821</v>
      </c>
      <c r="D306" s="18">
        <f>IFERROR(VLOOKUP(A306,[1]Monitoramento_Base_somente_Said!$A:$J,7,FALSE),0)</f>
        <v>620</v>
      </c>
      <c r="E306" s="18">
        <f>IFERROR(VLOOKUP(A306,[1]Monitoramento_Base_somente_Said!$A:$J,8,FALSE),0)</f>
        <v>21543469</v>
      </c>
      <c r="F306" s="18">
        <f>IFERROR(VLOOKUP(A306,[1]Monitoramento_Base_somente_Said!$A:$J,9,FALSE),0)</f>
        <v>4875</v>
      </c>
      <c r="G306" s="18">
        <f>IFERROR(VLOOKUP(A306,[1]Monitoramento_Base_somente_Said!$A:$J,10,FALSE),0)</f>
        <v>7002333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IFERROR(VLOOKUP(A306,[3]soabnafar!$A:$G,2,FALSE),0)</f>
        <v>0</v>
      </c>
      <c r="O306" s="18">
        <f>IFERROR(VLOOKUP(A306,[3]soabnafar!$A:$G,3,FALSE),0)</f>
        <v>0</v>
      </c>
      <c r="P306" s="18">
        <f>IFERROR(VLOOKUP(A306,[3]soabnafar!$A:$G,4,FALSE),0)</f>
        <v>0</v>
      </c>
      <c r="Q306" s="18">
        <f>IFERROR(VLOOKUP(A306,[3]soabnafar!$A:$G,5,FALSE),0)</f>
        <v>0</v>
      </c>
      <c r="R306" s="18">
        <f>IFERROR(VLOOKUP(A306,[3]soabnafar!$A:$H,6,FALSE),0)</f>
        <v>0</v>
      </c>
      <c r="S306" s="18">
        <f>IFERROR(VLOOKUP(A306,[3]soabnafar!$A:$I,7,FALSE),0)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Sim</v>
      </c>
      <c r="W306" s="18" t="str">
        <f t="shared" si="28"/>
        <v>Sim</v>
      </c>
      <c r="X306" s="18" t="str">
        <f t="shared" si="29"/>
        <v>Sim</v>
      </c>
      <c r="Y306" s="18" t="str">
        <f t="shared" si="30"/>
        <v>Sim</v>
      </c>
    </row>
    <row r="307" spans="1:25" x14ac:dyDescent="0.25">
      <c r="A307" s="19">
        <v>290880</v>
      </c>
      <c r="B307" s="18">
        <f>IFERROR(VLOOKUP(A307,[1]Monitoramento_Base_somente_Said!$A:$J,5,FALSE),0)</f>
        <v>0</v>
      </c>
      <c r="C307" s="18">
        <f>IFERROR(VLOOKUP(A307,[1]Monitoramento_Base_somente_Said!$A:$J,6,FALSE),0)</f>
        <v>176428</v>
      </c>
      <c r="D307" s="18">
        <f>IFERROR(VLOOKUP(A307,[1]Monitoramento_Base_somente_Said!$A:$J,7,FALSE),0)</f>
        <v>0</v>
      </c>
      <c r="E307" s="18">
        <f>IFERROR(VLOOKUP(A307,[1]Monitoramento_Base_somente_Said!$A:$J,8,FALSE),0)</f>
        <v>189030</v>
      </c>
      <c r="F307" s="18">
        <f>IFERROR(VLOOKUP(A307,[1]Monitoramento_Base_somente_Said!$A:$J,9,FALSE),0)</f>
        <v>0</v>
      </c>
      <c r="G307" s="18">
        <f>IFERROR(VLOOKUP(A307,[1]Monitoramento_Base_somente_Said!$A:$J,10,FALSE),0)</f>
        <v>63010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IFERROR(VLOOKUP(A307,[3]soabnafar!$A:$G,2,FALSE),0)</f>
        <v>0</v>
      </c>
      <c r="O307" s="18">
        <f>IFERROR(VLOOKUP(A307,[3]soabnafar!$A:$G,3,FALSE),0)</f>
        <v>0</v>
      </c>
      <c r="P307" s="18">
        <f>IFERROR(VLOOKUP(A307,[3]soabnafar!$A:$G,4,FALSE),0)</f>
        <v>0</v>
      </c>
      <c r="Q307" s="18">
        <f>IFERROR(VLOOKUP(A307,[3]soabnafar!$A:$G,5,FALSE),0)</f>
        <v>0</v>
      </c>
      <c r="R307" s="18">
        <f>IFERROR(VLOOKUP(A307,[3]soabnafar!$A:$H,6,FALSE),0)</f>
        <v>0</v>
      </c>
      <c r="S307" s="18">
        <f>IFERROR(VLOOKUP(A307,[3]soabnafar!$A:$I,7,FALSE),0)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Sim</v>
      </c>
      <c r="X307" s="18" t="str">
        <f t="shared" si="29"/>
        <v>Não</v>
      </c>
      <c r="Y307" s="18" t="str">
        <f t="shared" si="30"/>
        <v>Sim</v>
      </c>
    </row>
    <row r="308" spans="1:25" x14ac:dyDescent="0.25">
      <c r="A308" s="19">
        <v>290890</v>
      </c>
      <c r="B308" s="18">
        <f>IFERROR(VLOOKUP(A308,[1]Monitoramento_Base_somente_Said!$A:$J,5,FALSE),0)</f>
        <v>0</v>
      </c>
      <c r="C308" s="18">
        <f>IFERROR(VLOOKUP(A308,[1]Monitoramento_Base_somente_Said!$A:$J,6,FALSE),0)</f>
        <v>34863052</v>
      </c>
      <c r="D308" s="18">
        <f>IFERROR(VLOOKUP(A308,[1]Monitoramento_Base_somente_Said!$A:$J,7,FALSE),0)</f>
        <v>0</v>
      </c>
      <c r="E308" s="18">
        <f>IFERROR(VLOOKUP(A308,[1]Monitoramento_Base_somente_Said!$A:$J,8,FALSE),0)</f>
        <v>37353090</v>
      </c>
      <c r="F308" s="18">
        <f>IFERROR(VLOOKUP(A308,[1]Monitoramento_Base_somente_Said!$A:$J,9,FALSE),0)</f>
        <v>0</v>
      </c>
      <c r="G308" s="18">
        <f>IFERROR(VLOOKUP(A308,[1]Monitoramento_Base_somente_Said!$A:$J,10,FALSE),0)</f>
        <v>12689407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IFERROR(VLOOKUP(A308,[3]soabnafar!$A:$G,2,FALSE),0)</f>
        <v>0</v>
      </c>
      <c r="O308" s="18">
        <f>IFERROR(VLOOKUP(A308,[3]soabnafar!$A:$G,3,FALSE),0)</f>
        <v>0</v>
      </c>
      <c r="P308" s="18">
        <f>IFERROR(VLOOKUP(A308,[3]soabnafar!$A:$G,4,FALSE),0)</f>
        <v>0</v>
      </c>
      <c r="Q308" s="18">
        <f>IFERROR(VLOOKUP(A308,[3]soabnafar!$A:$G,5,FALSE),0)</f>
        <v>0</v>
      </c>
      <c r="R308" s="18">
        <f>IFERROR(VLOOKUP(A308,[3]soabnafar!$A:$H,6,FALSE),0)</f>
        <v>0</v>
      </c>
      <c r="S308" s="18">
        <f>IFERROR(VLOOKUP(A308,[3]soabnafar!$A:$I,7,FALSE),0)</f>
        <v>0</v>
      </c>
      <c r="T308" s="18" t="str">
        <f t="shared" si="25"/>
        <v>Não</v>
      </c>
      <c r="U308" s="18" t="str">
        <f t="shared" si="26"/>
        <v>Sim</v>
      </c>
      <c r="V308" s="18" t="str">
        <f t="shared" si="27"/>
        <v>Não</v>
      </c>
      <c r="W308" s="18" t="str">
        <f t="shared" si="28"/>
        <v>Sim</v>
      </c>
      <c r="X308" s="18" t="str">
        <f t="shared" si="29"/>
        <v>Não</v>
      </c>
      <c r="Y308" s="18" t="str">
        <f t="shared" si="30"/>
        <v>Sim</v>
      </c>
    </row>
    <row r="309" spans="1:25" x14ac:dyDescent="0.25">
      <c r="A309" s="19">
        <v>290900</v>
      </c>
      <c r="B309" s="18">
        <f>IFERROR(VLOOKUP(A309,[1]Monitoramento_Base_somente_Said!$A:$J,5,FALSE),0)</f>
        <v>0</v>
      </c>
      <c r="C309" s="18">
        <f>IFERROR(VLOOKUP(A309,[1]Monitoramento_Base_somente_Said!$A:$J,6,FALSE),0)</f>
        <v>82924502</v>
      </c>
      <c r="D309" s="18">
        <f>IFERROR(VLOOKUP(A309,[1]Monitoramento_Base_somente_Said!$A:$J,7,FALSE),0)</f>
        <v>657518</v>
      </c>
      <c r="E309" s="18">
        <f>IFERROR(VLOOKUP(A309,[1]Monitoramento_Base_somente_Said!$A:$J,8,FALSE),0)</f>
        <v>100966442</v>
      </c>
      <c r="F309" s="18">
        <f>IFERROR(VLOOKUP(A309,[1]Monitoramento_Base_somente_Said!$A:$J,9,FALSE),0)</f>
        <v>0</v>
      </c>
      <c r="G309" s="18">
        <f>IFERROR(VLOOKUP(A309,[1]Monitoramento_Base_somente_Said!$A:$J,10,FALSE),0)</f>
        <v>38615112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IFERROR(VLOOKUP(A309,[3]soabnafar!$A:$G,2,FALSE),0)</f>
        <v>0</v>
      </c>
      <c r="O309" s="18">
        <f>IFERROR(VLOOKUP(A309,[3]soabnafar!$A:$G,3,FALSE),0)</f>
        <v>0</v>
      </c>
      <c r="P309" s="18">
        <f>IFERROR(VLOOKUP(A309,[3]soabnafar!$A:$G,4,FALSE),0)</f>
        <v>0</v>
      </c>
      <c r="Q309" s="18">
        <f>IFERROR(VLOOKUP(A309,[3]soabnafar!$A:$G,5,FALSE),0)</f>
        <v>0</v>
      </c>
      <c r="R309" s="18">
        <f>IFERROR(VLOOKUP(A309,[3]soabnafar!$A:$H,6,FALSE),0)</f>
        <v>0</v>
      </c>
      <c r="S309" s="18">
        <f>IFERROR(VLOOKUP(A309,[3]soabnafar!$A:$I,7,FALSE),0)</f>
        <v>0</v>
      </c>
      <c r="T309" s="18" t="str">
        <f t="shared" si="25"/>
        <v>Não</v>
      </c>
      <c r="U309" s="18" t="str">
        <f t="shared" si="26"/>
        <v>Sim</v>
      </c>
      <c r="V309" s="18" t="str">
        <f t="shared" si="27"/>
        <v>Sim</v>
      </c>
      <c r="W309" s="18" t="str">
        <f t="shared" si="28"/>
        <v>Sim</v>
      </c>
      <c r="X309" s="18" t="str">
        <f t="shared" si="29"/>
        <v>Não</v>
      </c>
      <c r="Y309" s="18" t="str">
        <f t="shared" si="30"/>
        <v>Sim</v>
      </c>
    </row>
    <row r="310" spans="1:25" x14ac:dyDescent="0.25">
      <c r="A310" s="19">
        <v>290910</v>
      </c>
      <c r="B310" s="18">
        <f>IFERROR(VLOOKUP(A310,[1]Monitoramento_Base_somente_Said!$A:$J,5,FALSE),0)</f>
        <v>0</v>
      </c>
      <c r="C310" s="18">
        <f>IFERROR(VLOOKUP(A310,[1]Monitoramento_Base_somente_Said!$A:$J,6,FALSE),0)</f>
        <v>5737284</v>
      </c>
      <c r="D310" s="18">
        <f>IFERROR(VLOOKUP(A310,[1]Monitoramento_Base_somente_Said!$A:$J,7,FALSE),0)</f>
        <v>0</v>
      </c>
      <c r="E310" s="18">
        <f>IFERROR(VLOOKUP(A310,[1]Monitoramento_Base_somente_Said!$A:$J,8,FALSE),0)</f>
        <v>6147090</v>
      </c>
      <c r="F310" s="18">
        <f>IFERROR(VLOOKUP(A310,[1]Monitoramento_Base_somente_Said!$A:$J,9,FALSE),0)</f>
        <v>0</v>
      </c>
      <c r="G310" s="18">
        <f>IFERROR(VLOOKUP(A310,[1]Monitoramento_Base_somente_Said!$A:$J,10,FALSE),0)</f>
        <v>2049030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IFERROR(VLOOKUP(A310,[3]soabnafar!$A:$G,2,FALSE),0)</f>
        <v>0</v>
      </c>
      <c r="O310" s="18">
        <f>IFERROR(VLOOKUP(A310,[3]soabnafar!$A:$G,3,FALSE),0)</f>
        <v>0</v>
      </c>
      <c r="P310" s="18">
        <f>IFERROR(VLOOKUP(A310,[3]soabnafar!$A:$G,4,FALSE),0)</f>
        <v>0</v>
      </c>
      <c r="Q310" s="18">
        <f>IFERROR(VLOOKUP(A310,[3]soabnafar!$A:$G,5,FALSE),0)</f>
        <v>0</v>
      </c>
      <c r="R310" s="18">
        <f>IFERROR(VLOOKUP(A310,[3]soabnafar!$A:$H,6,FALSE),0)</f>
        <v>0</v>
      </c>
      <c r="S310" s="18">
        <f>IFERROR(VLOOKUP(A310,[3]soabnafar!$A:$I,7,FALSE),0)</f>
        <v>0</v>
      </c>
      <c r="T310" s="18" t="str">
        <f t="shared" si="25"/>
        <v>Não</v>
      </c>
      <c r="U310" s="18" t="str">
        <f t="shared" si="26"/>
        <v>Sim</v>
      </c>
      <c r="V310" s="18" t="str">
        <f t="shared" si="27"/>
        <v>Não</v>
      </c>
      <c r="W310" s="18" t="str">
        <f t="shared" si="28"/>
        <v>Sim</v>
      </c>
      <c r="X310" s="18" t="str">
        <f t="shared" si="29"/>
        <v>Não</v>
      </c>
      <c r="Y310" s="18" t="str">
        <f t="shared" si="30"/>
        <v>Sim</v>
      </c>
    </row>
    <row r="311" spans="1:25" x14ac:dyDescent="0.25">
      <c r="A311" s="19">
        <v>290920</v>
      </c>
      <c r="B311" s="18">
        <f>IFERROR(VLOOKUP(A311,[1]Monitoramento_Base_somente_Said!$A:$J,5,FALSE),0)</f>
        <v>73645</v>
      </c>
      <c r="C311" s="18">
        <f>IFERROR(VLOOKUP(A311,[1]Monitoramento_Base_somente_Said!$A:$J,6,FALSE),0)</f>
        <v>10292430</v>
      </c>
      <c r="D311" s="18">
        <f>IFERROR(VLOOKUP(A311,[1]Monitoramento_Base_somente_Said!$A:$J,7,FALSE),0)</f>
        <v>0</v>
      </c>
      <c r="E311" s="18">
        <f>IFERROR(VLOOKUP(A311,[1]Monitoramento_Base_somente_Said!$A:$J,8,FALSE),0)</f>
        <v>12152147</v>
      </c>
      <c r="F311" s="18">
        <f>IFERROR(VLOOKUP(A311,[1]Monitoramento_Base_somente_Said!$A:$J,9,FALSE),0)</f>
        <v>0</v>
      </c>
      <c r="G311" s="18">
        <f>IFERROR(VLOOKUP(A311,[1]Monitoramento_Base_somente_Said!$A:$J,10,FALSE),0)</f>
        <v>4266715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IFERROR(VLOOKUP(A311,[3]soabnafar!$A:$G,2,FALSE),0)</f>
        <v>0</v>
      </c>
      <c r="O311" s="18">
        <f>IFERROR(VLOOKUP(A311,[3]soabnafar!$A:$G,3,FALSE),0)</f>
        <v>0</v>
      </c>
      <c r="P311" s="18">
        <f>IFERROR(VLOOKUP(A311,[3]soabnafar!$A:$G,4,FALSE),0)</f>
        <v>0</v>
      </c>
      <c r="Q311" s="18">
        <f>IFERROR(VLOOKUP(A311,[3]soabnafar!$A:$G,5,FALSE),0)</f>
        <v>0</v>
      </c>
      <c r="R311" s="18">
        <f>IFERROR(VLOOKUP(A311,[3]soabnafar!$A:$H,6,FALSE),0)</f>
        <v>0</v>
      </c>
      <c r="S311" s="18">
        <f>IFERROR(VLOOKUP(A311,[3]soabnafar!$A:$I,7,FALSE),0)</f>
        <v>0</v>
      </c>
      <c r="T311" s="18" t="str">
        <f t="shared" si="25"/>
        <v>Sim</v>
      </c>
      <c r="U311" s="18" t="str">
        <f t="shared" si="26"/>
        <v>Sim</v>
      </c>
      <c r="V311" s="18" t="str">
        <f t="shared" si="27"/>
        <v>Não</v>
      </c>
      <c r="W311" s="18" t="str">
        <f t="shared" si="28"/>
        <v>Sim</v>
      </c>
      <c r="X311" s="18" t="str">
        <f t="shared" si="29"/>
        <v>Não</v>
      </c>
      <c r="Y311" s="18" t="str">
        <f t="shared" si="30"/>
        <v>Sim</v>
      </c>
    </row>
    <row r="312" spans="1:25" x14ac:dyDescent="0.25">
      <c r="A312" s="19">
        <v>290930</v>
      </c>
      <c r="B312" s="18">
        <f>IFERROR(VLOOKUP(A312,[1]Monitoramento_Base_somente_Said!$A:$J,5,FALSE),0)</f>
        <v>0</v>
      </c>
      <c r="C312" s="18">
        <f>IFERROR(VLOOKUP(A312,[1]Monitoramento_Base_somente_Said!$A:$J,6,FALSE),0)</f>
        <v>43505112</v>
      </c>
      <c r="D312" s="18">
        <f>IFERROR(VLOOKUP(A312,[1]Monitoramento_Base_somente_Said!$A:$J,7,FALSE),0)</f>
        <v>0</v>
      </c>
      <c r="E312" s="18">
        <f>IFERROR(VLOOKUP(A312,[1]Monitoramento_Base_somente_Said!$A:$J,8,FALSE),0)</f>
        <v>46612620</v>
      </c>
      <c r="F312" s="18">
        <f>IFERROR(VLOOKUP(A312,[1]Monitoramento_Base_somente_Said!$A:$J,9,FALSE),0)</f>
        <v>0</v>
      </c>
      <c r="G312" s="18">
        <f>IFERROR(VLOOKUP(A312,[1]Monitoramento_Base_somente_Said!$A:$J,10,FALSE),0)</f>
        <v>15537540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IFERROR(VLOOKUP(A312,[3]soabnafar!$A:$G,2,FALSE),0)</f>
        <v>0</v>
      </c>
      <c r="O312" s="18">
        <f>IFERROR(VLOOKUP(A312,[3]soabnafar!$A:$G,3,FALSE),0)</f>
        <v>0</v>
      </c>
      <c r="P312" s="18">
        <f>IFERROR(VLOOKUP(A312,[3]soabnafar!$A:$G,4,FALSE),0)</f>
        <v>0</v>
      </c>
      <c r="Q312" s="18">
        <f>IFERROR(VLOOKUP(A312,[3]soabnafar!$A:$G,5,FALSE),0)</f>
        <v>0</v>
      </c>
      <c r="R312" s="18">
        <f>IFERROR(VLOOKUP(A312,[3]soabnafar!$A:$H,6,FALSE),0)</f>
        <v>0</v>
      </c>
      <c r="S312" s="18">
        <f>IFERROR(VLOOKUP(A312,[3]soabnafar!$A:$I,7,FALSE),0)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Sim</v>
      </c>
      <c r="X312" s="18" t="str">
        <f t="shared" si="29"/>
        <v>Não</v>
      </c>
      <c r="Y312" s="18" t="str">
        <f t="shared" si="30"/>
        <v>Sim</v>
      </c>
    </row>
    <row r="313" spans="1:25" x14ac:dyDescent="0.25">
      <c r="A313" s="19">
        <v>290940</v>
      </c>
      <c r="B313" s="18">
        <f>IFERROR(VLOOKUP(A313,[1]Monitoramento_Base_somente_Said!$A:$J,5,FALSE),0)</f>
        <v>6012</v>
      </c>
      <c r="C313" s="18">
        <f>IFERROR(VLOOKUP(A313,[1]Monitoramento_Base_somente_Said!$A:$J,6,FALSE),0)</f>
        <v>21936676</v>
      </c>
      <c r="D313" s="18">
        <f>IFERROR(VLOOKUP(A313,[1]Monitoramento_Base_somente_Said!$A:$J,7,FALSE),0)</f>
        <v>3105</v>
      </c>
      <c r="E313" s="18">
        <f>IFERROR(VLOOKUP(A313,[1]Monitoramento_Base_somente_Said!$A:$J,8,FALSE),0)</f>
        <v>23440305</v>
      </c>
      <c r="F313" s="18">
        <f>IFERROR(VLOOKUP(A313,[1]Monitoramento_Base_somente_Said!$A:$J,9,FALSE),0)</f>
        <v>0</v>
      </c>
      <c r="G313" s="18">
        <f>IFERROR(VLOOKUP(A313,[1]Monitoramento_Base_somente_Said!$A:$J,10,FALSE),0)</f>
        <v>7795840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IFERROR(VLOOKUP(A313,[3]soabnafar!$A:$G,2,FALSE),0)</f>
        <v>0</v>
      </c>
      <c r="O313" s="18">
        <f>IFERROR(VLOOKUP(A313,[3]soabnafar!$A:$G,3,FALSE),0)</f>
        <v>0</v>
      </c>
      <c r="P313" s="18">
        <f>IFERROR(VLOOKUP(A313,[3]soabnafar!$A:$G,4,FALSE),0)</f>
        <v>0</v>
      </c>
      <c r="Q313" s="18">
        <f>IFERROR(VLOOKUP(A313,[3]soabnafar!$A:$G,5,FALSE),0)</f>
        <v>0</v>
      </c>
      <c r="R313" s="18">
        <f>IFERROR(VLOOKUP(A313,[3]soabnafar!$A:$H,6,FALSE),0)</f>
        <v>0</v>
      </c>
      <c r="S313" s="18">
        <f>IFERROR(VLOOKUP(A313,[3]soabnafar!$A:$I,7,FALSE),0)</f>
        <v>0</v>
      </c>
      <c r="T313" s="18" t="str">
        <f t="shared" si="25"/>
        <v>Sim</v>
      </c>
      <c r="U313" s="18" t="str">
        <f t="shared" si="26"/>
        <v>Sim</v>
      </c>
      <c r="V313" s="18" t="str">
        <f t="shared" si="27"/>
        <v>Sim</v>
      </c>
      <c r="W313" s="18" t="str">
        <f t="shared" si="28"/>
        <v>Sim</v>
      </c>
      <c r="X313" s="18" t="str">
        <f t="shared" si="29"/>
        <v>Não</v>
      </c>
      <c r="Y313" s="18" t="str">
        <f t="shared" si="30"/>
        <v>Sim</v>
      </c>
    </row>
    <row r="314" spans="1:25" x14ac:dyDescent="0.25">
      <c r="A314" s="19">
        <v>290950</v>
      </c>
      <c r="B314" s="18">
        <f>IFERROR(VLOOKUP(A314,[1]Monitoramento_Base_somente_Said!$A:$J,5,FALSE),0)</f>
        <v>162396</v>
      </c>
      <c r="C314" s="18">
        <f>IFERROR(VLOOKUP(A314,[1]Monitoramento_Base_somente_Said!$A:$J,6,FALSE),0)</f>
        <v>8152169</v>
      </c>
      <c r="D314" s="18">
        <f>IFERROR(VLOOKUP(A314,[1]Monitoramento_Base_somente_Said!$A:$J,7,FALSE),0)</f>
        <v>49280</v>
      </c>
      <c r="E314" s="18">
        <f>IFERROR(VLOOKUP(A314,[1]Monitoramento_Base_somente_Said!$A:$J,8,FALSE),0)</f>
        <v>6886878</v>
      </c>
      <c r="F314" s="18">
        <f>IFERROR(VLOOKUP(A314,[1]Monitoramento_Base_somente_Said!$A:$J,9,FALSE),0)</f>
        <v>0</v>
      </c>
      <c r="G314" s="18">
        <f>IFERROR(VLOOKUP(A314,[1]Monitoramento_Base_somente_Said!$A:$J,10,FALSE),0)</f>
        <v>2208090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IFERROR(VLOOKUP(A314,[3]soabnafar!$A:$G,2,FALSE),0)</f>
        <v>0</v>
      </c>
      <c r="O314" s="18">
        <f>IFERROR(VLOOKUP(A314,[3]soabnafar!$A:$G,3,FALSE),0)</f>
        <v>0</v>
      </c>
      <c r="P314" s="18">
        <f>IFERROR(VLOOKUP(A314,[3]soabnafar!$A:$G,4,FALSE),0)</f>
        <v>0</v>
      </c>
      <c r="Q314" s="18">
        <f>IFERROR(VLOOKUP(A314,[3]soabnafar!$A:$G,5,FALSE),0)</f>
        <v>0</v>
      </c>
      <c r="R314" s="18">
        <f>IFERROR(VLOOKUP(A314,[3]soabnafar!$A:$H,6,FALSE),0)</f>
        <v>0</v>
      </c>
      <c r="S314" s="18">
        <f>IFERROR(VLOOKUP(A314,[3]soabnafar!$A:$I,7,FALSE),0)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Sim</v>
      </c>
      <c r="W314" s="18" t="str">
        <f t="shared" si="28"/>
        <v>Sim</v>
      </c>
      <c r="X314" s="18" t="str">
        <f t="shared" si="29"/>
        <v>Não</v>
      </c>
      <c r="Y314" s="18" t="str">
        <f t="shared" si="30"/>
        <v>Sim</v>
      </c>
    </row>
    <row r="315" spans="1:25" x14ac:dyDescent="0.25">
      <c r="A315" s="19">
        <v>290960</v>
      </c>
      <c r="B315" s="18">
        <f>IFERROR(VLOOKUP(A315,[1]Monitoramento_Base_somente_Said!$A:$J,5,FALSE),0)</f>
        <v>82157</v>
      </c>
      <c r="C315" s="18">
        <f>IFERROR(VLOOKUP(A315,[1]Monitoramento_Base_somente_Said!$A:$J,6,FALSE),0)</f>
        <v>14858092</v>
      </c>
      <c r="D315" s="18">
        <f>IFERROR(VLOOKUP(A315,[1]Monitoramento_Base_somente_Said!$A:$J,7,FALSE),0)</f>
        <v>63056</v>
      </c>
      <c r="E315" s="18">
        <f>IFERROR(VLOOKUP(A315,[1]Monitoramento_Base_somente_Said!$A:$J,8,FALSE),0)</f>
        <v>20589983</v>
      </c>
      <c r="F315" s="18">
        <f>IFERROR(VLOOKUP(A315,[1]Monitoramento_Base_somente_Said!$A:$J,9,FALSE),0)</f>
        <v>19622</v>
      </c>
      <c r="G315" s="18">
        <f>IFERROR(VLOOKUP(A315,[1]Monitoramento_Base_somente_Said!$A:$J,10,FALSE),0)</f>
        <v>6826388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IFERROR(VLOOKUP(A315,[3]soabnafar!$A:$G,2,FALSE),0)</f>
        <v>0</v>
      </c>
      <c r="O315" s="18">
        <f>IFERROR(VLOOKUP(A315,[3]soabnafar!$A:$G,3,FALSE),0)</f>
        <v>0</v>
      </c>
      <c r="P315" s="18">
        <f>IFERROR(VLOOKUP(A315,[3]soabnafar!$A:$G,4,FALSE),0)</f>
        <v>0</v>
      </c>
      <c r="Q315" s="18">
        <f>IFERROR(VLOOKUP(A315,[3]soabnafar!$A:$G,5,FALSE),0)</f>
        <v>0</v>
      </c>
      <c r="R315" s="18">
        <f>IFERROR(VLOOKUP(A315,[3]soabnafar!$A:$H,6,FALSE),0)</f>
        <v>0</v>
      </c>
      <c r="S315" s="18">
        <f>IFERROR(VLOOKUP(A315,[3]soabnafar!$A:$I,7,FALSE),0)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Sim</v>
      </c>
      <c r="W315" s="18" t="str">
        <f t="shared" si="28"/>
        <v>Sim</v>
      </c>
      <c r="X315" s="18" t="str">
        <f t="shared" si="29"/>
        <v>Sim</v>
      </c>
      <c r="Y315" s="18" t="str">
        <f t="shared" si="30"/>
        <v>Sim</v>
      </c>
    </row>
    <row r="316" spans="1:25" x14ac:dyDescent="0.25">
      <c r="A316" s="19">
        <v>290970</v>
      </c>
      <c r="B316" s="18">
        <f>IFERROR(VLOOKUP(A316,[1]Monitoramento_Base_somente_Said!$A:$J,5,FALSE),0)</f>
        <v>2637</v>
      </c>
      <c r="C316" s="18">
        <f>IFERROR(VLOOKUP(A316,[1]Monitoramento_Base_somente_Said!$A:$J,6,FALSE),0)</f>
        <v>37057232</v>
      </c>
      <c r="D316" s="18">
        <f>IFERROR(VLOOKUP(A316,[1]Monitoramento_Base_somente_Said!$A:$J,7,FALSE),0)</f>
        <v>31286</v>
      </c>
      <c r="E316" s="18">
        <f>IFERROR(VLOOKUP(A316,[1]Monitoramento_Base_somente_Said!$A:$J,8,FALSE),0)</f>
        <v>40977151</v>
      </c>
      <c r="F316" s="18">
        <f>IFERROR(VLOOKUP(A316,[1]Monitoramento_Base_somente_Said!$A:$J,9,FALSE),0)</f>
        <v>0</v>
      </c>
      <c r="G316" s="18">
        <f>IFERROR(VLOOKUP(A316,[1]Monitoramento_Base_somente_Said!$A:$J,10,FALSE),0)</f>
        <v>13832593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IFERROR(VLOOKUP(A316,[3]soabnafar!$A:$G,2,FALSE),0)</f>
        <v>0</v>
      </c>
      <c r="O316" s="18">
        <f>IFERROR(VLOOKUP(A316,[3]soabnafar!$A:$G,3,FALSE),0)</f>
        <v>0</v>
      </c>
      <c r="P316" s="18">
        <f>IFERROR(VLOOKUP(A316,[3]soabnafar!$A:$G,4,FALSE),0)</f>
        <v>0</v>
      </c>
      <c r="Q316" s="18">
        <f>IFERROR(VLOOKUP(A316,[3]soabnafar!$A:$G,5,FALSE),0)</f>
        <v>0</v>
      </c>
      <c r="R316" s="18">
        <f>IFERROR(VLOOKUP(A316,[3]soabnafar!$A:$H,6,FALSE),0)</f>
        <v>0</v>
      </c>
      <c r="S316" s="18">
        <f>IFERROR(VLOOKUP(A316,[3]soabnafar!$A:$I,7,FALSE),0)</f>
        <v>0</v>
      </c>
      <c r="T316" s="18" t="str">
        <f t="shared" si="25"/>
        <v>Sim</v>
      </c>
      <c r="U316" s="18" t="str">
        <f t="shared" si="26"/>
        <v>Sim</v>
      </c>
      <c r="V316" s="18" t="str">
        <f t="shared" si="27"/>
        <v>Sim</v>
      </c>
      <c r="W316" s="18" t="str">
        <f t="shared" si="28"/>
        <v>Sim</v>
      </c>
      <c r="X316" s="18" t="str">
        <f t="shared" si="29"/>
        <v>Não</v>
      </c>
      <c r="Y316" s="18" t="str">
        <f t="shared" si="30"/>
        <v>Sim</v>
      </c>
    </row>
    <row r="317" spans="1:25" x14ac:dyDescent="0.25">
      <c r="A317" s="19">
        <v>290990</v>
      </c>
      <c r="B317" s="18">
        <f>IFERROR(VLOOKUP(A317,[1]Monitoramento_Base_somente_Said!$A:$J,5,FALSE),0)</f>
        <v>103810</v>
      </c>
      <c r="C317" s="18">
        <f>IFERROR(VLOOKUP(A317,[1]Monitoramento_Base_somente_Said!$A:$J,6,FALSE),0)</f>
        <v>815567994</v>
      </c>
      <c r="D317" s="18">
        <f>IFERROR(VLOOKUP(A317,[1]Monitoramento_Base_somente_Said!$A:$J,7,FALSE),0)</f>
        <v>219130</v>
      </c>
      <c r="E317" s="18">
        <f>IFERROR(VLOOKUP(A317,[1]Monitoramento_Base_somente_Said!$A:$J,8,FALSE),0)</f>
        <v>884789032</v>
      </c>
      <c r="F317" s="18">
        <f>IFERROR(VLOOKUP(A317,[1]Monitoramento_Base_somente_Said!$A:$J,9,FALSE),0)</f>
        <v>41270</v>
      </c>
      <c r="G317" s="18">
        <f>IFERROR(VLOOKUP(A317,[1]Monitoramento_Base_somente_Said!$A:$J,10,FALSE),0)</f>
        <v>296633741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IFERROR(VLOOKUP(A317,[3]soabnafar!$A:$G,2,FALSE),0)</f>
        <v>0</v>
      </c>
      <c r="O317" s="18">
        <f>IFERROR(VLOOKUP(A317,[3]soabnafar!$A:$G,3,FALSE),0)</f>
        <v>0</v>
      </c>
      <c r="P317" s="18">
        <f>IFERROR(VLOOKUP(A317,[3]soabnafar!$A:$G,4,FALSE),0)</f>
        <v>0</v>
      </c>
      <c r="Q317" s="18">
        <f>IFERROR(VLOOKUP(A317,[3]soabnafar!$A:$G,5,FALSE),0)</f>
        <v>0</v>
      </c>
      <c r="R317" s="18">
        <f>IFERROR(VLOOKUP(A317,[3]soabnafar!$A:$H,6,FALSE),0)</f>
        <v>0</v>
      </c>
      <c r="S317" s="18">
        <f>IFERROR(VLOOKUP(A317,[3]soabnafar!$A:$I,7,FALSE),0)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Sim</v>
      </c>
      <c r="W317" s="18" t="str">
        <f t="shared" si="28"/>
        <v>Sim</v>
      </c>
      <c r="X317" s="18" t="str">
        <f t="shared" si="29"/>
        <v>Sim</v>
      </c>
      <c r="Y317" s="18" t="str">
        <f t="shared" si="30"/>
        <v>Sim</v>
      </c>
    </row>
    <row r="318" spans="1:25" x14ac:dyDescent="0.25">
      <c r="A318" s="19">
        <v>291000</v>
      </c>
      <c r="B318" s="18">
        <f>IFERROR(VLOOKUP(A318,[1]Monitoramento_Base_somente_Said!$A:$J,5,FALSE),0)</f>
        <v>0</v>
      </c>
      <c r="C318" s="18">
        <f>IFERROR(VLOOKUP(A318,[1]Monitoramento_Base_somente_Said!$A:$J,6,FALSE),0)</f>
        <v>2734026</v>
      </c>
      <c r="D318" s="18">
        <f>IFERROR(VLOOKUP(A318,[1]Monitoramento_Base_somente_Said!$A:$J,7,FALSE),0)</f>
        <v>43304</v>
      </c>
      <c r="E318" s="18">
        <f>IFERROR(VLOOKUP(A318,[1]Monitoramento_Base_somente_Said!$A:$J,8,FALSE),0)</f>
        <v>2507796</v>
      </c>
      <c r="F318" s="18">
        <f>IFERROR(VLOOKUP(A318,[1]Monitoramento_Base_somente_Said!$A:$J,9,FALSE),0)</f>
        <v>0</v>
      </c>
      <c r="G318" s="18">
        <f>IFERROR(VLOOKUP(A318,[1]Monitoramento_Base_somente_Said!$A:$J,10,FALSE),0)</f>
        <v>755318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IFERROR(VLOOKUP(A318,[3]soabnafar!$A:$G,2,FALSE),0)</f>
        <v>0</v>
      </c>
      <c r="O318" s="18">
        <f>IFERROR(VLOOKUP(A318,[3]soabnafar!$A:$G,3,FALSE),0)</f>
        <v>0</v>
      </c>
      <c r="P318" s="18">
        <f>IFERROR(VLOOKUP(A318,[3]soabnafar!$A:$G,4,FALSE),0)</f>
        <v>0</v>
      </c>
      <c r="Q318" s="18">
        <f>IFERROR(VLOOKUP(A318,[3]soabnafar!$A:$G,5,FALSE),0)</f>
        <v>0</v>
      </c>
      <c r="R318" s="18">
        <f>IFERROR(VLOOKUP(A318,[3]soabnafar!$A:$H,6,FALSE),0)</f>
        <v>0</v>
      </c>
      <c r="S318" s="18">
        <f>IFERROR(VLOOKUP(A318,[3]soabnafar!$A:$I,7,FALSE),0)</f>
        <v>0</v>
      </c>
      <c r="T318" s="18" t="str">
        <f t="shared" si="25"/>
        <v>Não</v>
      </c>
      <c r="U318" s="18" t="str">
        <f t="shared" si="26"/>
        <v>Sim</v>
      </c>
      <c r="V318" s="18" t="str">
        <f t="shared" si="27"/>
        <v>Sim</v>
      </c>
      <c r="W318" s="18" t="str">
        <f t="shared" si="28"/>
        <v>Sim</v>
      </c>
      <c r="X318" s="18" t="str">
        <f t="shared" si="29"/>
        <v>Não</v>
      </c>
      <c r="Y318" s="18" t="str">
        <f t="shared" si="30"/>
        <v>Sim</v>
      </c>
    </row>
    <row r="319" spans="1:25" x14ac:dyDescent="0.25">
      <c r="A319" s="19">
        <v>291005</v>
      </c>
      <c r="B319" s="18">
        <f>IFERROR(VLOOKUP(A319,[1]Monitoramento_Base_somente_Said!$A:$J,5,FALSE),0)</f>
        <v>834986</v>
      </c>
      <c r="C319" s="18">
        <f>IFERROR(VLOOKUP(A319,[1]Monitoramento_Base_somente_Said!$A:$J,6,FALSE),0)</f>
        <v>165975383</v>
      </c>
      <c r="D319" s="18">
        <f>IFERROR(VLOOKUP(A319,[1]Monitoramento_Base_somente_Said!$A:$J,7,FALSE),0)</f>
        <v>961754</v>
      </c>
      <c r="E319" s="18">
        <f>IFERROR(VLOOKUP(A319,[1]Monitoramento_Base_somente_Said!$A:$J,8,FALSE),0)</f>
        <v>176045394</v>
      </c>
      <c r="F319" s="18">
        <f>IFERROR(VLOOKUP(A319,[1]Monitoramento_Base_somente_Said!$A:$J,9,FALSE),0)</f>
        <v>246116</v>
      </c>
      <c r="G319" s="18">
        <f>IFERROR(VLOOKUP(A319,[1]Monitoramento_Base_somente_Said!$A:$J,10,FALSE),0)</f>
        <v>56432819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IFERROR(VLOOKUP(A319,[3]soabnafar!$A:$G,2,FALSE),0)</f>
        <v>0</v>
      </c>
      <c r="O319" s="18">
        <f>IFERROR(VLOOKUP(A319,[3]soabnafar!$A:$G,3,FALSE),0)</f>
        <v>0</v>
      </c>
      <c r="P319" s="18">
        <f>IFERROR(VLOOKUP(A319,[3]soabnafar!$A:$G,4,FALSE),0)</f>
        <v>0</v>
      </c>
      <c r="Q319" s="18">
        <f>IFERROR(VLOOKUP(A319,[3]soabnafar!$A:$G,5,FALSE),0)</f>
        <v>0</v>
      </c>
      <c r="R319" s="18">
        <f>IFERROR(VLOOKUP(A319,[3]soabnafar!$A:$H,6,FALSE),0)</f>
        <v>0</v>
      </c>
      <c r="S319" s="18">
        <f>IFERROR(VLOOKUP(A319,[3]soabnafar!$A:$I,7,FALSE),0)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Sim</v>
      </c>
      <c r="W319" s="18" t="str">
        <f t="shared" si="28"/>
        <v>Sim</v>
      </c>
      <c r="X319" s="18" t="str">
        <f t="shared" si="29"/>
        <v>Sim</v>
      </c>
      <c r="Y319" s="18" t="str">
        <f t="shared" si="30"/>
        <v>Sim</v>
      </c>
    </row>
    <row r="320" spans="1:25" x14ac:dyDescent="0.25">
      <c r="A320" s="19">
        <v>291010</v>
      </c>
      <c r="B320" s="18">
        <f>IFERROR(VLOOKUP(A320,[1]Monitoramento_Base_somente_Said!$A:$J,5,FALSE),0)</f>
        <v>324538</v>
      </c>
      <c r="C320" s="18">
        <f>IFERROR(VLOOKUP(A320,[1]Monitoramento_Base_somente_Said!$A:$J,6,FALSE),0)</f>
        <v>19958035</v>
      </c>
      <c r="D320" s="18">
        <f>IFERROR(VLOOKUP(A320,[1]Monitoramento_Base_somente_Said!$A:$J,7,FALSE),0)</f>
        <v>130905</v>
      </c>
      <c r="E320" s="18">
        <f>IFERROR(VLOOKUP(A320,[1]Monitoramento_Base_somente_Said!$A:$J,8,FALSE),0)</f>
        <v>22496587</v>
      </c>
      <c r="F320" s="18">
        <f>IFERROR(VLOOKUP(A320,[1]Monitoramento_Base_somente_Said!$A:$J,9,FALSE),0)</f>
        <v>51195</v>
      </c>
      <c r="G320" s="18">
        <f>IFERROR(VLOOKUP(A320,[1]Monitoramento_Base_somente_Said!$A:$J,10,FALSE),0)</f>
        <v>7539864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IFERROR(VLOOKUP(A320,[3]soabnafar!$A:$G,2,FALSE),0)</f>
        <v>0</v>
      </c>
      <c r="O320" s="18">
        <f>IFERROR(VLOOKUP(A320,[3]soabnafar!$A:$G,3,FALSE),0)</f>
        <v>0</v>
      </c>
      <c r="P320" s="18">
        <f>IFERROR(VLOOKUP(A320,[3]soabnafar!$A:$G,4,FALSE),0)</f>
        <v>0</v>
      </c>
      <c r="Q320" s="18">
        <f>IFERROR(VLOOKUP(A320,[3]soabnafar!$A:$G,5,FALSE),0)</f>
        <v>0</v>
      </c>
      <c r="R320" s="18">
        <f>IFERROR(VLOOKUP(A320,[3]soabnafar!$A:$H,6,FALSE),0)</f>
        <v>0</v>
      </c>
      <c r="S320" s="18">
        <f>IFERROR(VLOOKUP(A320,[3]soabnafar!$A:$I,7,FALSE),0)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Sim</v>
      </c>
      <c r="W320" s="18" t="str">
        <f t="shared" si="28"/>
        <v>Sim</v>
      </c>
      <c r="X320" s="18" t="str">
        <f t="shared" si="29"/>
        <v>Sim</v>
      </c>
      <c r="Y320" s="18" t="str">
        <f t="shared" si="30"/>
        <v>Sim</v>
      </c>
    </row>
    <row r="321" spans="1:25" x14ac:dyDescent="0.25">
      <c r="A321" s="19">
        <v>291020</v>
      </c>
      <c r="B321" s="18">
        <f>IFERROR(VLOOKUP(A321,[1]Monitoramento_Base_somente_Said!$A:$J,5,FALSE),0)</f>
        <v>54170</v>
      </c>
      <c r="C321" s="18">
        <f>IFERROR(VLOOKUP(A321,[1]Monitoramento_Base_somente_Said!$A:$J,6,FALSE),0)</f>
        <v>9035681</v>
      </c>
      <c r="D321" s="18">
        <f>IFERROR(VLOOKUP(A321,[1]Monitoramento_Base_somente_Said!$A:$J,7,FALSE),0)</f>
        <v>7411</v>
      </c>
      <c r="E321" s="18">
        <f>IFERROR(VLOOKUP(A321,[1]Monitoramento_Base_somente_Said!$A:$J,8,FALSE),0)</f>
        <v>13696964</v>
      </c>
      <c r="F321" s="18">
        <f>IFERROR(VLOOKUP(A321,[1]Monitoramento_Base_somente_Said!$A:$J,9,FALSE),0)</f>
        <v>29265</v>
      </c>
      <c r="G321" s="18">
        <f>IFERROR(VLOOKUP(A321,[1]Monitoramento_Base_somente_Said!$A:$J,10,FALSE),0)</f>
        <v>6850496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IFERROR(VLOOKUP(A321,[3]soabnafar!$A:$G,2,FALSE),0)</f>
        <v>0</v>
      </c>
      <c r="O321" s="18">
        <f>IFERROR(VLOOKUP(A321,[3]soabnafar!$A:$G,3,FALSE),0)</f>
        <v>0</v>
      </c>
      <c r="P321" s="18">
        <f>IFERROR(VLOOKUP(A321,[3]soabnafar!$A:$G,4,FALSE),0)</f>
        <v>0</v>
      </c>
      <c r="Q321" s="18">
        <f>IFERROR(VLOOKUP(A321,[3]soabnafar!$A:$G,5,FALSE),0)</f>
        <v>0</v>
      </c>
      <c r="R321" s="18">
        <f>IFERROR(VLOOKUP(A321,[3]soabnafar!$A:$H,6,FALSE),0)</f>
        <v>0</v>
      </c>
      <c r="S321" s="18">
        <f>IFERROR(VLOOKUP(A321,[3]soabnafar!$A:$I,7,FALSE),0)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Sim</v>
      </c>
      <c r="W321" s="18" t="str">
        <f t="shared" si="28"/>
        <v>Sim</v>
      </c>
      <c r="X321" s="18" t="str">
        <f t="shared" si="29"/>
        <v>Sim</v>
      </c>
      <c r="Y321" s="18" t="str">
        <f t="shared" si="30"/>
        <v>Sim</v>
      </c>
    </row>
    <row r="322" spans="1:25" x14ac:dyDescent="0.25">
      <c r="A322" s="19">
        <v>291030</v>
      </c>
      <c r="B322" s="18">
        <f>IFERROR(VLOOKUP(A322,[1]Monitoramento_Base_somente_Said!$A:$J,5,FALSE),0)</f>
        <v>20654</v>
      </c>
      <c r="C322" s="18">
        <f>IFERROR(VLOOKUP(A322,[1]Monitoramento_Base_somente_Said!$A:$J,6,FALSE),0)</f>
        <v>14505805</v>
      </c>
      <c r="D322" s="18">
        <f>IFERROR(VLOOKUP(A322,[1]Monitoramento_Base_somente_Said!$A:$J,7,FALSE),0)</f>
        <v>26583</v>
      </c>
      <c r="E322" s="18">
        <f>IFERROR(VLOOKUP(A322,[1]Monitoramento_Base_somente_Said!$A:$J,8,FALSE),0)</f>
        <v>16792101</v>
      </c>
      <c r="F322" s="18">
        <f>IFERROR(VLOOKUP(A322,[1]Monitoramento_Base_somente_Said!$A:$J,9,FALSE),0)</f>
        <v>12603</v>
      </c>
      <c r="G322" s="18">
        <f>IFERROR(VLOOKUP(A322,[1]Monitoramento_Base_somente_Said!$A:$J,10,FALSE),0)</f>
        <v>6400758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IFERROR(VLOOKUP(A322,[3]soabnafar!$A:$G,2,FALSE),0)</f>
        <v>0</v>
      </c>
      <c r="O322" s="18">
        <f>IFERROR(VLOOKUP(A322,[3]soabnafar!$A:$G,3,FALSE),0)</f>
        <v>0</v>
      </c>
      <c r="P322" s="18">
        <f>IFERROR(VLOOKUP(A322,[3]soabnafar!$A:$G,4,FALSE),0)</f>
        <v>0</v>
      </c>
      <c r="Q322" s="18">
        <f>IFERROR(VLOOKUP(A322,[3]soabnafar!$A:$G,5,FALSE),0)</f>
        <v>0</v>
      </c>
      <c r="R322" s="18">
        <f>IFERROR(VLOOKUP(A322,[3]soabnafar!$A:$H,6,FALSE),0)</f>
        <v>0</v>
      </c>
      <c r="S322" s="18">
        <f>IFERROR(VLOOKUP(A322,[3]soabnafar!$A:$I,7,FALSE),0)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Sim</v>
      </c>
      <c r="W322" s="18" t="str">
        <f t="shared" si="28"/>
        <v>Sim</v>
      </c>
      <c r="X322" s="18" t="str">
        <f t="shared" si="29"/>
        <v>Sim</v>
      </c>
      <c r="Y322" s="18" t="str">
        <f t="shared" si="30"/>
        <v>Sim</v>
      </c>
    </row>
    <row r="323" spans="1:25" x14ac:dyDescent="0.25">
      <c r="A323" s="19">
        <v>291040</v>
      </c>
      <c r="B323" s="18">
        <f>IFERROR(VLOOKUP(A323,[1]Monitoramento_Base_somente_Said!$A:$J,5,FALSE),0)</f>
        <v>17600</v>
      </c>
      <c r="C323" s="18">
        <f>IFERROR(VLOOKUP(A323,[1]Monitoramento_Base_somente_Said!$A:$J,6,FALSE),0)</f>
        <v>40734232</v>
      </c>
      <c r="D323" s="18">
        <f>IFERROR(VLOOKUP(A323,[1]Monitoramento_Base_somente_Said!$A:$J,7,FALSE),0)</f>
        <v>2560</v>
      </c>
      <c r="E323" s="18">
        <f>IFERROR(VLOOKUP(A323,[1]Monitoramento_Base_somente_Said!$A:$J,8,FALSE),0)</f>
        <v>43501493</v>
      </c>
      <c r="F323" s="18">
        <f>IFERROR(VLOOKUP(A323,[1]Monitoramento_Base_somente_Said!$A:$J,9,FALSE),0)</f>
        <v>14561</v>
      </c>
      <c r="G323" s="18">
        <f>IFERROR(VLOOKUP(A323,[1]Monitoramento_Base_somente_Said!$A:$J,10,FALSE),0)</f>
        <v>15385973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IFERROR(VLOOKUP(A323,[3]soabnafar!$A:$G,2,FALSE),0)</f>
        <v>0</v>
      </c>
      <c r="O323" s="18">
        <f>IFERROR(VLOOKUP(A323,[3]soabnafar!$A:$G,3,FALSE),0)</f>
        <v>0</v>
      </c>
      <c r="P323" s="18">
        <f>IFERROR(VLOOKUP(A323,[3]soabnafar!$A:$G,4,FALSE),0)</f>
        <v>0</v>
      </c>
      <c r="Q323" s="18">
        <f>IFERROR(VLOOKUP(A323,[3]soabnafar!$A:$G,5,FALSE),0)</f>
        <v>0</v>
      </c>
      <c r="R323" s="18">
        <f>IFERROR(VLOOKUP(A323,[3]soabnafar!$A:$H,6,FALSE),0)</f>
        <v>0</v>
      </c>
      <c r="S323" s="18">
        <f>IFERROR(VLOOKUP(A323,[3]soabnafar!$A:$I,7,FALSE),0)</f>
        <v>0</v>
      </c>
      <c r="T323" s="18" t="str">
        <f t="shared" si="25"/>
        <v>Sim</v>
      </c>
      <c r="U323" s="18" t="str">
        <f t="shared" si="26"/>
        <v>Sim</v>
      </c>
      <c r="V323" s="18" t="str">
        <f t="shared" si="27"/>
        <v>Sim</v>
      </c>
      <c r="W323" s="18" t="str">
        <f t="shared" si="28"/>
        <v>Sim</v>
      </c>
      <c r="X323" s="18" t="str">
        <f t="shared" si="29"/>
        <v>Sim</v>
      </c>
      <c r="Y323" s="18" t="str">
        <f t="shared" si="30"/>
        <v>Sim</v>
      </c>
    </row>
    <row r="324" spans="1:25" x14ac:dyDescent="0.25">
      <c r="A324" s="19">
        <v>291050</v>
      </c>
      <c r="B324" s="18">
        <f>IFERROR(VLOOKUP(A324,[1]Monitoramento_Base_somente_Said!$A:$J,5,FALSE),0)</f>
        <v>0</v>
      </c>
      <c r="C324" s="18">
        <f>IFERROR(VLOOKUP(A324,[1]Monitoramento_Base_somente_Said!$A:$J,6,FALSE),0)</f>
        <v>233055257</v>
      </c>
      <c r="D324" s="18">
        <f>IFERROR(VLOOKUP(A324,[1]Monitoramento_Base_somente_Said!$A:$J,7,FALSE),0)</f>
        <v>19690</v>
      </c>
      <c r="E324" s="18">
        <f>IFERROR(VLOOKUP(A324,[1]Monitoramento_Base_somente_Said!$A:$J,8,FALSE),0)</f>
        <v>249182341</v>
      </c>
      <c r="F324" s="18">
        <f>IFERROR(VLOOKUP(A324,[1]Monitoramento_Base_somente_Said!$A:$J,9,FALSE),0)</f>
        <v>18745</v>
      </c>
      <c r="G324" s="18">
        <f>IFERROR(VLOOKUP(A324,[1]Monitoramento_Base_somente_Said!$A:$J,10,FALSE),0)</f>
        <v>82720148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IFERROR(VLOOKUP(A324,[3]soabnafar!$A:$G,2,FALSE),0)</f>
        <v>0</v>
      </c>
      <c r="O324" s="18">
        <f>IFERROR(VLOOKUP(A324,[3]soabnafar!$A:$G,3,FALSE),0)</f>
        <v>0</v>
      </c>
      <c r="P324" s="18">
        <f>IFERROR(VLOOKUP(A324,[3]soabnafar!$A:$G,4,FALSE),0)</f>
        <v>0</v>
      </c>
      <c r="Q324" s="18">
        <f>IFERROR(VLOOKUP(A324,[3]soabnafar!$A:$G,5,FALSE),0)</f>
        <v>0</v>
      </c>
      <c r="R324" s="18">
        <f>IFERROR(VLOOKUP(A324,[3]soabnafar!$A:$H,6,FALSE),0)</f>
        <v>0</v>
      </c>
      <c r="S324" s="18">
        <f>IFERROR(VLOOKUP(A324,[3]soabnafar!$A:$I,7,FALSE),0)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Sim</v>
      </c>
      <c r="W324" s="18" t="str">
        <f t="shared" si="28"/>
        <v>Sim</v>
      </c>
      <c r="X324" s="18" t="str">
        <f t="shared" si="29"/>
        <v>Sim</v>
      </c>
      <c r="Y324" s="18" t="str">
        <f t="shared" si="30"/>
        <v>Sim</v>
      </c>
    </row>
    <row r="325" spans="1:25" x14ac:dyDescent="0.25">
      <c r="A325" s="19">
        <v>290050</v>
      </c>
      <c r="B325" s="18">
        <f>IFERROR(VLOOKUP(A325,[1]Monitoramento_Base_somente_Said!$A:$J,5,FALSE),0)</f>
        <v>11494</v>
      </c>
      <c r="C325" s="18">
        <f>IFERROR(VLOOKUP(A325,[1]Monitoramento_Base_somente_Said!$A:$J,6,FALSE),0)</f>
        <v>4830262</v>
      </c>
      <c r="D325" s="18">
        <f>IFERROR(VLOOKUP(A325,[1]Monitoramento_Base_somente_Said!$A:$J,7,FALSE),0)</f>
        <v>9502</v>
      </c>
      <c r="E325" s="18">
        <f>IFERROR(VLOOKUP(A325,[1]Monitoramento_Base_somente_Said!$A:$J,8,FALSE),0)</f>
        <v>6139258</v>
      </c>
      <c r="F325" s="18">
        <f>IFERROR(VLOOKUP(A325,[1]Monitoramento_Base_somente_Said!$A:$J,9,FALSE),0)</f>
        <v>4435</v>
      </c>
      <c r="G325" s="18">
        <f>IFERROR(VLOOKUP(A325,[1]Monitoramento_Base_somente_Said!$A:$J,10,FALSE),0)</f>
        <v>2082997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IFERROR(VLOOKUP(A325,[3]soabnafar!$A:$G,2,FALSE),0)</f>
        <v>0</v>
      </c>
      <c r="O325" s="18">
        <f>IFERROR(VLOOKUP(A325,[3]soabnafar!$A:$G,3,FALSE),0)</f>
        <v>0</v>
      </c>
      <c r="P325" s="18">
        <f>IFERROR(VLOOKUP(A325,[3]soabnafar!$A:$G,4,FALSE),0)</f>
        <v>0</v>
      </c>
      <c r="Q325" s="18">
        <f>IFERROR(VLOOKUP(A325,[3]soabnafar!$A:$G,5,FALSE),0)</f>
        <v>0</v>
      </c>
      <c r="R325" s="18">
        <f>IFERROR(VLOOKUP(A325,[3]soabnafar!$A:$H,6,FALSE),0)</f>
        <v>0</v>
      </c>
      <c r="S325" s="18">
        <f>IFERROR(VLOOKUP(A325,[3]soabnafar!$A:$I,7,FALSE),0)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Sim</v>
      </c>
      <c r="W325" s="18" t="str">
        <f t="shared" si="28"/>
        <v>Sim</v>
      </c>
      <c r="X325" s="18" t="str">
        <f t="shared" si="29"/>
        <v>Sim</v>
      </c>
      <c r="Y325" s="18" t="str">
        <f t="shared" si="30"/>
        <v>Sim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IFERROR(VLOOKUP(A326,[3]soabnafar!$A:$G,2,FALSE),0)</f>
        <v>0</v>
      </c>
      <c r="O326" s="18">
        <f>IFERROR(VLOOKUP(A326,[3]soabnafar!$A:$G,3,FALSE),0)</f>
        <v>0</v>
      </c>
      <c r="P326" s="18">
        <f>IFERROR(VLOOKUP(A326,[3]soabnafar!$A:$G,4,FALSE),0)</f>
        <v>0</v>
      </c>
      <c r="Q326" s="18">
        <f>IFERROR(VLOOKUP(A326,[3]soabnafar!$A:$G,5,FALSE),0)</f>
        <v>0</v>
      </c>
      <c r="R326" s="18">
        <f>IFERROR(VLOOKUP(A326,[3]soabnafar!$A:$H,6,FALSE),0)</f>
        <v>0</v>
      </c>
      <c r="S326" s="18">
        <f>IFERROR(VLOOKUP(A326,[3]soabnafar!$A:$I,7,FALSE),0)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217130</v>
      </c>
      <c r="C327" s="18">
        <f>IFERROR(VLOOKUP(A327,[1]Monitoramento_Base_somente_Said!$A:$J,6,FALSE),0)</f>
        <v>408117917</v>
      </c>
      <c r="D327" s="18">
        <f>IFERROR(VLOOKUP(A327,[1]Monitoramento_Base_somente_Said!$A:$J,7,FALSE),0)</f>
        <v>11969</v>
      </c>
      <c r="E327" s="18">
        <f>IFERROR(VLOOKUP(A327,[1]Monitoramento_Base_somente_Said!$A:$J,8,FALSE),0)</f>
        <v>438923728</v>
      </c>
      <c r="F327" s="18">
        <f>IFERROR(VLOOKUP(A327,[1]Monitoramento_Base_somente_Said!$A:$J,9,FALSE),0)</f>
        <v>56557</v>
      </c>
      <c r="G327" s="18">
        <f>IFERROR(VLOOKUP(A327,[1]Monitoramento_Base_somente_Said!$A:$J,10,FALSE),0)</f>
        <v>146745958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IFERROR(VLOOKUP(A327,[3]soabnafar!$A:$G,2,FALSE),0)</f>
        <v>0</v>
      </c>
      <c r="O327" s="18">
        <f>IFERROR(VLOOKUP(A327,[3]soabnafar!$A:$G,3,FALSE),0)</f>
        <v>0</v>
      </c>
      <c r="P327" s="18">
        <f>IFERROR(VLOOKUP(A327,[3]soabnafar!$A:$G,4,FALSE),0)</f>
        <v>0</v>
      </c>
      <c r="Q327" s="18">
        <f>IFERROR(VLOOKUP(A327,[3]soabnafar!$A:$G,5,FALSE),0)</f>
        <v>0</v>
      </c>
      <c r="R327" s="18">
        <f>IFERROR(VLOOKUP(A327,[3]soabnafar!$A:$H,6,FALSE),0)</f>
        <v>0</v>
      </c>
      <c r="S327" s="18">
        <f>IFERROR(VLOOKUP(A327,[3]soabnafar!$A:$I,7,FALSE),0)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Sim</v>
      </c>
      <c r="W327" s="18" t="str">
        <f t="shared" si="34"/>
        <v>Sim</v>
      </c>
      <c r="X327" s="18" t="str">
        <f t="shared" si="35"/>
        <v>Sim</v>
      </c>
      <c r="Y327" s="18" t="str">
        <f t="shared" si="36"/>
        <v>Sim</v>
      </c>
    </row>
    <row r="328" spans="1:25" x14ac:dyDescent="0.25">
      <c r="A328" s="19">
        <v>291072</v>
      </c>
      <c r="B328" s="18">
        <f>IFERROR(VLOOKUP(A328,[1]Monitoramento_Base_somente_Said!$A:$J,5,FALSE),0)</f>
        <v>1433699</v>
      </c>
      <c r="C328" s="18">
        <f>IFERROR(VLOOKUP(A328,[1]Monitoramento_Base_somente_Said!$A:$J,6,FALSE),0)</f>
        <v>136555137</v>
      </c>
      <c r="D328" s="18">
        <f>IFERROR(VLOOKUP(A328,[1]Monitoramento_Base_somente_Said!$A:$J,7,FALSE),0)</f>
        <v>1239026</v>
      </c>
      <c r="E328" s="18">
        <f>IFERROR(VLOOKUP(A328,[1]Monitoramento_Base_somente_Said!$A:$J,8,FALSE),0)</f>
        <v>137652945</v>
      </c>
      <c r="F328" s="18">
        <f>IFERROR(VLOOKUP(A328,[1]Monitoramento_Base_somente_Said!$A:$J,9,FALSE),0)</f>
        <v>105024</v>
      </c>
      <c r="G328" s="18">
        <f>IFERROR(VLOOKUP(A328,[1]Monitoramento_Base_somente_Said!$A:$J,10,FALSE),0)</f>
        <v>44086422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IFERROR(VLOOKUP(A328,[3]soabnafar!$A:$G,2,FALSE),0)</f>
        <v>0</v>
      </c>
      <c r="O328" s="18">
        <f>IFERROR(VLOOKUP(A328,[3]soabnafar!$A:$G,3,FALSE),0)</f>
        <v>0</v>
      </c>
      <c r="P328" s="18">
        <f>IFERROR(VLOOKUP(A328,[3]soabnafar!$A:$G,4,FALSE),0)</f>
        <v>0</v>
      </c>
      <c r="Q328" s="18">
        <f>IFERROR(VLOOKUP(A328,[3]soabnafar!$A:$G,5,FALSE),0)</f>
        <v>0</v>
      </c>
      <c r="R328" s="18">
        <f>IFERROR(VLOOKUP(A328,[3]soabnafar!$A:$H,6,FALSE),0)</f>
        <v>0</v>
      </c>
      <c r="S328" s="18">
        <f>IFERROR(VLOOKUP(A328,[3]soabnafar!$A:$I,7,FALSE),0)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Sim</v>
      </c>
      <c r="W328" s="18" t="str">
        <f t="shared" si="34"/>
        <v>Sim</v>
      </c>
      <c r="X328" s="18" t="str">
        <f t="shared" si="35"/>
        <v>Sim</v>
      </c>
      <c r="Y328" s="18" t="str">
        <f t="shared" si="36"/>
        <v>Sim</v>
      </c>
    </row>
    <row r="329" spans="1:25" x14ac:dyDescent="0.25">
      <c r="A329" s="19">
        <v>291075</v>
      </c>
      <c r="B329" s="18">
        <f>IFERROR(VLOOKUP(A329,[1]Monitoramento_Base_somente_Said!$A:$J,5,FALSE),0)</f>
        <v>134409</v>
      </c>
      <c r="C329" s="18">
        <f>IFERROR(VLOOKUP(A329,[1]Monitoramento_Base_somente_Said!$A:$J,6,FALSE),0)</f>
        <v>21463916</v>
      </c>
      <c r="D329" s="18">
        <f>IFERROR(VLOOKUP(A329,[1]Monitoramento_Base_somente_Said!$A:$J,7,FALSE),0)</f>
        <v>80965</v>
      </c>
      <c r="E329" s="18">
        <f>IFERROR(VLOOKUP(A329,[1]Monitoramento_Base_somente_Said!$A:$J,8,FALSE),0)</f>
        <v>22135199</v>
      </c>
      <c r="F329" s="18">
        <f>IFERROR(VLOOKUP(A329,[1]Monitoramento_Base_somente_Said!$A:$J,9,FALSE),0)</f>
        <v>21637</v>
      </c>
      <c r="G329" s="18">
        <f>IFERROR(VLOOKUP(A329,[1]Monitoramento_Base_somente_Said!$A:$J,10,FALSE),0)</f>
        <v>8480435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IFERROR(VLOOKUP(A329,[3]soabnafar!$A:$G,2,FALSE),0)</f>
        <v>0</v>
      </c>
      <c r="O329" s="18">
        <f>IFERROR(VLOOKUP(A329,[3]soabnafar!$A:$G,3,FALSE),0)</f>
        <v>0</v>
      </c>
      <c r="P329" s="18">
        <f>IFERROR(VLOOKUP(A329,[3]soabnafar!$A:$G,4,FALSE),0)</f>
        <v>0</v>
      </c>
      <c r="Q329" s="18">
        <f>IFERROR(VLOOKUP(A329,[3]soabnafar!$A:$G,5,FALSE),0)</f>
        <v>0</v>
      </c>
      <c r="R329" s="18">
        <f>IFERROR(VLOOKUP(A329,[3]soabnafar!$A:$H,6,FALSE),0)</f>
        <v>0</v>
      </c>
      <c r="S329" s="18">
        <f>IFERROR(VLOOKUP(A329,[3]soabnafar!$A:$I,7,FALSE),0)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Sim</v>
      </c>
      <c r="W329" s="18" t="str">
        <f t="shared" si="34"/>
        <v>Sim</v>
      </c>
      <c r="X329" s="18" t="str">
        <f t="shared" si="35"/>
        <v>Sim</v>
      </c>
      <c r="Y329" s="18" t="str">
        <f t="shared" si="36"/>
        <v>Sim</v>
      </c>
    </row>
    <row r="330" spans="1:25" x14ac:dyDescent="0.25">
      <c r="A330" s="19">
        <v>291077</v>
      </c>
      <c r="B330" s="18">
        <f>IFERROR(VLOOKUP(A330,[1]Monitoramento_Base_somente_Said!$A:$J,5,FALSE),0)</f>
        <v>40520</v>
      </c>
      <c r="C330" s="18">
        <f>IFERROR(VLOOKUP(A330,[1]Monitoramento_Base_somente_Said!$A:$J,6,FALSE),0)</f>
        <v>51119494</v>
      </c>
      <c r="D330" s="18">
        <f>IFERROR(VLOOKUP(A330,[1]Monitoramento_Base_somente_Said!$A:$J,7,FALSE),0)</f>
        <v>40180</v>
      </c>
      <c r="E330" s="18">
        <f>IFERROR(VLOOKUP(A330,[1]Monitoramento_Base_somente_Said!$A:$J,8,FALSE),0)</f>
        <v>65217907</v>
      </c>
      <c r="F330" s="18">
        <f>IFERROR(VLOOKUP(A330,[1]Monitoramento_Base_somente_Said!$A:$J,9,FALSE),0)</f>
        <v>16766</v>
      </c>
      <c r="G330" s="18">
        <f>IFERROR(VLOOKUP(A330,[1]Monitoramento_Base_somente_Said!$A:$J,10,FALSE),0)</f>
        <v>21597827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IFERROR(VLOOKUP(A330,[3]soabnafar!$A:$G,2,FALSE),0)</f>
        <v>0</v>
      </c>
      <c r="O330" s="18">
        <f>IFERROR(VLOOKUP(A330,[3]soabnafar!$A:$G,3,FALSE),0)</f>
        <v>0</v>
      </c>
      <c r="P330" s="18">
        <f>IFERROR(VLOOKUP(A330,[3]soabnafar!$A:$G,4,FALSE),0)</f>
        <v>0</v>
      </c>
      <c r="Q330" s="18">
        <f>IFERROR(VLOOKUP(A330,[3]soabnafar!$A:$G,5,FALSE),0)</f>
        <v>0</v>
      </c>
      <c r="R330" s="18">
        <f>IFERROR(VLOOKUP(A330,[3]soabnafar!$A:$H,6,FALSE),0)</f>
        <v>0</v>
      </c>
      <c r="S330" s="18">
        <f>IFERROR(VLOOKUP(A330,[3]soabnafar!$A:$I,7,FALSE),0)</f>
        <v>0</v>
      </c>
      <c r="T330" s="18" t="str">
        <f t="shared" si="31"/>
        <v>Sim</v>
      </c>
      <c r="U330" s="18" t="str">
        <f t="shared" si="32"/>
        <v>Sim</v>
      </c>
      <c r="V330" s="18" t="str">
        <f t="shared" si="33"/>
        <v>Sim</v>
      </c>
      <c r="W330" s="18" t="str">
        <f t="shared" si="34"/>
        <v>Sim</v>
      </c>
      <c r="X330" s="18" t="str">
        <f t="shared" si="35"/>
        <v>Sim</v>
      </c>
      <c r="Y330" s="18" t="str">
        <f t="shared" si="36"/>
        <v>Sim</v>
      </c>
    </row>
    <row r="331" spans="1:25" x14ac:dyDescent="0.25">
      <c r="A331" s="19">
        <v>291085</v>
      </c>
      <c r="B331" s="18">
        <f>IFERROR(VLOOKUP(A331,[1]Monitoramento_Base_somente_Said!$A:$J,5,FALSE),0)</f>
        <v>19972</v>
      </c>
      <c r="C331" s="18">
        <f>IFERROR(VLOOKUP(A331,[1]Monitoramento_Base_somente_Said!$A:$J,6,FALSE),0)</f>
        <v>25007023</v>
      </c>
      <c r="D331" s="18">
        <f>IFERROR(VLOOKUP(A331,[1]Monitoramento_Base_somente_Said!$A:$J,7,FALSE),0)</f>
        <v>588089</v>
      </c>
      <c r="E331" s="18">
        <f>IFERROR(VLOOKUP(A331,[1]Monitoramento_Base_somente_Said!$A:$J,8,FALSE),0)</f>
        <v>22244678</v>
      </c>
      <c r="F331" s="18">
        <f>IFERROR(VLOOKUP(A331,[1]Monitoramento_Base_somente_Said!$A:$J,9,FALSE),0)</f>
        <v>52250</v>
      </c>
      <c r="G331" s="18">
        <f>IFERROR(VLOOKUP(A331,[1]Monitoramento_Base_somente_Said!$A:$J,10,FALSE),0)</f>
        <v>7219044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IFERROR(VLOOKUP(A331,[3]soabnafar!$A:$G,2,FALSE),0)</f>
        <v>0</v>
      </c>
      <c r="O331" s="18">
        <f>IFERROR(VLOOKUP(A331,[3]soabnafar!$A:$G,3,FALSE),0)</f>
        <v>0</v>
      </c>
      <c r="P331" s="18">
        <f>IFERROR(VLOOKUP(A331,[3]soabnafar!$A:$G,4,FALSE),0)</f>
        <v>0</v>
      </c>
      <c r="Q331" s="18">
        <f>IFERROR(VLOOKUP(A331,[3]soabnafar!$A:$G,5,FALSE),0)</f>
        <v>0</v>
      </c>
      <c r="R331" s="18">
        <f>IFERROR(VLOOKUP(A331,[3]soabnafar!$A:$H,6,FALSE),0)</f>
        <v>0</v>
      </c>
      <c r="S331" s="18">
        <f>IFERROR(VLOOKUP(A331,[3]soabnafar!$A:$I,7,FALSE),0)</f>
        <v>0</v>
      </c>
      <c r="T331" s="18" t="str">
        <f t="shared" si="31"/>
        <v>Sim</v>
      </c>
      <c r="U331" s="18" t="str">
        <f t="shared" si="32"/>
        <v>Sim</v>
      </c>
      <c r="V331" s="18" t="str">
        <f t="shared" si="33"/>
        <v>Sim</v>
      </c>
      <c r="W331" s="18" t="str">
        <f t="shared" si="34"/>
        <v>Sim</v>
      </c>
      <c r="X331" s="18" t="str">
        <f t="shared" si="35"/>
        <v>Sim</v>
      </c>
      <c r="Y331" s="18" t="str">
        <f t="shared" si="36"/>
        <v>Sim</v>
      </c>
    </row>
    <row r="332" spans="1:25" x14ac:dyDescent="0.25">
      <c r="A332" s="19">
        <v>291090</v>
      </c>
      <c r="B332" s="18">
        <f>IFERROR(VLOOKUP(A332,[1]Monitoramento_Base_somente_Said!$A:$J,5,FALSE),0)</f>
        <v>177667</v>
      </c>
      <c r="C332" s="18">
        <f>IFERROR(VLOOKUP(A332,[1]Monitoramento_Base_somente_Said!$A:$J,6,FALSE),0)</f>
        <v>20312218</v>
      </c>
      <c r="D332" s="18">
        <f>IFERROR(VLOOKUP(A332,[1]Monitoramento_Base_somente_Said!$A:$J,7,FALSE),0)</f>
        <v>3611</v>
      </c>
      <c r="E332" s="18">
        <f>IFERROR(VLOOKUP(A332,[1]Monitoramento_Base_somente_Said!$A:$J,8,FALSE),0)</f>
        <v>19154517</v>
      </c>
      <c r="F332" s="18">
        <f>IFERROR(VLOOKUP(A332,[1]Monitoramento_Base_somente_Said!$A:$J,9,FALSE),0)</f>
        <v>478</v>
      </c>
      <c r="G332" s="18">
        <f>IFERROR(VLOOKUP(A332,[1]Monitoramento_Base_somente_Said!$A:$J,10,FALSE),0)</f>
        <v>6433726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IFERROR(VLOOKUP(A332,[3]soabnafar!$A:$G,2,FALSE),0)</f>
        <v>0</v>
      </c>
      <c r="O332" s="18">
        <f>IFERROR(VLOOKUP(A332,[3]soabnafar!$A:$G,3,FALSE),0)</f>
        <v>0</v>
      </c>
      <c r="P332" s="18">
        <f>IFERROR(VLOOKUP(A332,[3]soabnafar!$A:$G,4,FALSE),0)</f>
        <v>0</v>
      </c>
      <c r="Q332" s="18">
        <f>IFERROR(VLOOKUP(A332,[3]soabnafar!$A:$G,5,FALSE),0)</f>
        <v>0</v>
      </c>
      <c r="R332" s="18">
        <f>IFERROR(VLOOKUP(A332,[3]soabnafar!$A:$H,6,FALSE),0)</f>
        <v>0</v>
      </c>
      <c r="S332" s="18">
        <f>IFERROR(VLOOKUP(A332,[3]soabnafar!$A:$I,7,FALSE),0)</f>
        <v>0</v>
      </c>
      <c r="T332" s="18" t="str">
        <f t="shared" si="31"/>
        <v>Sim</v>
      </c>
      <c r="U332" s="18" t="str">
        <f t="shared" si="32"/>
        <v>Sim</v>
      </c>
      <c r="V332" s="18" t="str">
        <f t="shared" si="33"/>
        <v>Sim</v>
      </c>
      <c r="W332" s="18" t="str">
        <f t="shared" si="34"/>
        <v>Sim</v>
      </c>
      <c r="X332" s="18" t="str">
        <f t="shared" si="35"/>
        <v>Sim</v>
      </c>
      <c r="Y332" s="18" t="str">
        <f t="shared" si="36"/>
        <v>Sim</v>
      </c>
    </row>
    <row r="333" spans="1:25" x14ac:dyDescent="0.25">
      <c r="A333" s="19">
        <v>291100</v>
      </c>
      <c r="B333" s="18">
        <f>IFERROR(VLOOKUP(A333,[1]Monitoramento_Base_somente_Said!$A:$J,5,FALSE),0)</f>
        <v>0</v>
      </c>
      <c r="C333" s="18">
        <f>IFERROR(VLOOKUP(A333,[1]Monitoramento_Base_somente_Said!$A:$J,6,FALSE),0)</f>
        <v>7440440</v>
      </c>
      <c r="D333" s="18">
        <f>IFERROR(VLOOKUP(A333,[1]Monitoramento_Base_somente_Said!$A:$J,7,FALSE),0)</f>
        <v>0</v>
      </c>
      <c r="E333" s="18">
        <f>IFERROR(VLOOKUP(A333,[1]Monitoramento_Base_somente_Said!$A:$J,8,FALSE),0)</f>
        <v>7971900</v>
      </c>
      <c r="F333" s="18">
        <f>IFERROR(VLOOKUP(A333,[1]Monitoramento_Base_somente_Said!$A:$J,9,FALSE),0)</f>
        <v>0</v>
      </c>
      <c r="G333" s="18">
        <f>IFERROR(VLOOKUP(A333,[1]Monitoramento_Base_somente_Said!$A:$J,10,FALSE),0)</f>
        <v>2657300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IFERROR(VLOOKUP(A333,[3]soabnafar!$A:$G,2,FALSE),0)</f>
        <v>0</v>
      </c>
      <c r="O333" s="18">
        <f>IFERROR(VLOOKUP(A333,[3]soabnafar!$A:$G,3,FALSE),0)</f>
        <v>0</v>
      </c>
      <c r="P333" s="18">
        <f>IFERROR(VLOOKUP(A333,[3]soabnafar!$A:$G,4,FALSE),0)</f>
        <v>0</v>
      </c>
      <c r="Q333" s="18">
        <f>IFERROR(VLOOKUP(A333,[3]soabnafar!$A:$G,5,FALSE),0)</f>
        <v>0</v>
      </c>
      <c r="R333" s="18">
        <f>IFERROR(VLOOKUP(A333,[3]soabnafar!$A:$H,6,FALSE),0)</f>
        <v>0</v>
      </c>
      <c r="S333" s="18">
        <f>IFERROR(VLOOKUP(A333,[3]soabnafar!$A:$I,7,FALSE),0)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Sim</v>
      </c>
      <c r="X333" s="18" t="str">
        <f t="shared" si="35"/>
        <v>Não</v>
      </c>
      <c r="Y333" s="18" t="str">
        <f t="shared" si="36"/>
        <v>Sim</v>
      </c>
    </row>
    <row r="334" spans="1:25" x14ac:dyDescent="0.25">
      <c r="A334" s="19">
        <v>291110</v>
      </c>
      <c r="B334" s="18">
        <f>IFERROR(VLOOKUP(A334,[1]Monitoramento_Base_somente_Said!$A:$J,5,FALSE),0)</f>
        <v>386798</v>
      </c>
      <c r="C334" s="18">
        <f>IFERROR(VLOOKUP(A334,[1]Monitoramento_Base_somente_Said!$A:$J,6,FALSE),0)</f>
        <v>43685452</v>
      </c>
      <c r="D334" s="18">
        <f>IFERROR(VLOOKUP(A334,[1]Monitoramento_Base_somente_Said!$A:$J,7,FALSE),0)</f>
        <v>102601</v>
      </c>
      <c r="E334" s="18">
        <f>IFERROR(VLOOKUP(A334,[1]Monitoramento_Base_somente_Said!$A:$J,8,FALSE),0)</f>
        <v>56240017</v>
      </c>
      <c r="F334" s="18">
        <f>IFERROR(VLOOKUP(A334,[1]Monitoramento_Base_somente_Said!$A:$J,9,FALSE),0)</f>
        <v>139400</v>
      </c>
      <c r="G334" s="18">
        <f>IFERROR(VLOOKUP(A334,[1]Monitoramento_Base_somente_Said!$A:$J,10,FALSE),0)</f>
        <v>17760670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IFERROR(VLOOKUP(A334,[3]soabnafar!$A:$G,2,FALSE),0)</f>
        <v>0</v>
      </c>
      <c r="O334" s="18">
        <f>IFERROR(VLOOKUP(A334,[3]soabnafar!$A:$G,3,FALSE),0)</f>
        <v>0</v>
      </c>
      <c r="P334" s="18">
        <f>IFERROR(VLOOKUP(A334,[3]soabnafar!$A:$G,4,FALSE),0)</f>
        <v>0</v>
      </c>
      <c r="Q334" s="18">
        <f>IFERROR(VLOOKUP(A334,[3]soabnafar!$A:$G,5,FALSE),0)</f>
        <v>0</v>
      </c>
      <c r="R334" s="18">
        <f>IFERROR(VLOOKUP(A334,[3]soabnafar!$A:$H,6,FALSE),0)</f>
        <v>0</v>
      </c>
      <c r="S334" s="18">
        <f>IFERROR(VLOOKUP(A334,[3]soabnafar!$A:$I,7,FALSE),0)</f>
        <v>0</v>
      </c>
      <c r="T334" s="18" t="str">
        <f t="shared" si="31"/>
        <v>Sim</v>
      </c>
      <c r="U334" s="18" t="str">
        <f t="shared" si="32"/>
        <v>Sim</v>
      </c>
      <c r="V334" s="18" t="str">
        <f t="shared" si="33"/>
        <v>Sim</v>
      </c>
      <c r="W334" s="18" t="str">
        <f t="shared" si="34"/>
        <v>Sim</v>
      </c>
      <c r="X334" s="18" t="str">
        <f t="shared" si="35"/>
        <v>Sim</v>
      </c>
      <c r="Y334" s="18" t="str">
        <f t="shared" si="36"/>
        <v>Sim</v>
      </c>
    </row>
    <row r="335" spans="1:25" x14ac:dyDescent="0.25">
      <c r="A335" s="19">
        <v>291120</v>
      </c>
      <c r="B335" s="18">
        <f>IFERROR(VLOOKUP(A335,[1]Monitoramento_Base_somente_Said!$A:$J,5,FALSE),0)</f>
        <v>71145</v>
      </c>
      <c r="C335" s="18">
        <f>IFERROR(VLOOKUP(A335,[1]Monitoramento_Base_somente_Said!$A:$J,6,FALSE),0)</f>
        <v>29467082</v>
      </c>
      <c r="D335" s="18">
        <f>IFERROR(VLOOKUP(A335,[1]Monitoramento_Base_somente_Said!$A:$J,7,FALSE),0)</f>
        <v>4888</v>
      </c>
      <c r="E335" s="18">
        <f>IFERROR(VLOOKUP(A335,[1]Monitoramento_Base_somente_Said!$A:$J,8,FALSE),0)</f>
        <v>33431233</v>
      </c>
      <c r="F335" s="18">
        <f>IFERROR(VLOOKUP(A335,[1]Monitoramento_Base_somente_Said!$A:$J,9,FALSE),0)</f>
        <v>13728</v>
      </c>
      <c r="G335" s="18">
        <f>IFERROR(VLOOKUP(A335,[1]Monitoramento_Base_somente_Said!$A:$J,10,FALSE),0)</f>
        <v>11025140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IFERROR(VLOOKUP(A335,[3]soabnafar!$A:$G,2,FALSE),0)</f>
        <v>0</v>
      </c>
      <c r="O335" s="18">
        <f>IFERROR(VLOOKUP(A335,[3]soabnafar!$A:$G,3,FALSE),0)</f>
        <v>0</v>
      </c>
      <c r="P335" s="18">
        <f>IFERROR(VLOOKUP(A335,[3]soabnafar!$A:$G,4,FALSE),0)</f>
        <v>0</v>
      </c>
      <c r="Q335" s="18">
        <f>IFERROR(VLOOKUP(A335,[3]soabnafar!$A:$G,5,FALSE),0)</f>
        <v>0</v>
      </c>
      <c r="R335" s="18">
        <f>IFERROR(VLOOKUP(A335,[3]soabnafar!$A:$H,6,FALSE),0)</f>
        <v>0</v>
      </c>
      <c r="S335" s="18">
        <f>IFERROR(VLOOKUP(A335,[3]soabnafar!$A:$I,7,FALSE),0)</f>
        <v>0</v>
      </c>
      <c r="T335" s="18" t="str">
        <f t="shared" si="31"/>
        <v>Sim</v>
      </c>
      <c r="U335" s="18" t="str">
        <f t="shared" si="32"/>
        <v>Sim</v>
      </c>
      <c r="V335" s="18" t="str">
        <f t="shared" si="33"/>
        <v>Sim</v>
      </c>
      <c r="W335" s="18" t="str">
        <f t="shared" si="34"/>
        <v>Sim</v>
      </c>
      <c r="X335" s="18" t="str">
        <f t="shared" si="35"/>
        <v>Sim</v>
      </c>
      <c r="Y335" s="18" t="str">
        <f t="shared" si="36"/>
        <v>Sim</v>
      </c>
    </row>
    <row r="336" spans="1:25" x14ac:dyDescent="0.25">
      <c r="A336" s="19">
        <v>291125</v>
      </c>
      <c r="B336" s="18">
        <f>IFERROR(VLOOKUP(A336,[1]Monitoramento_Base_somente_Said!$A:$J,5,FALSE),0)</f>
        <v>600</v>
      </c>
      <c r="C336" s="18">
        <f>IFERROR(VLOOKUP(A336,[1]Monitoramento_Base_somente_Said!$A:$J,6,FALSE),0)</f>
        <v>19294092</v>
      </c>
      <c r="D336" s="18">
        <f>IFERROR(VLOOKUP(A336,[1]Monitoramento_Base_somente_Said!$A:$J,7,FALSE),0)</f>
        <v>236992</v>
      </c>
      <c r="E336" s="18">
        <f>IFERROR(VLOOKUP(A336,[1]Monitoramento_Base_somente_Said!$A:$J,8,FALSE),0)</f>
        <v>20154155</v>
      </c>
      <c r="F336" s="18">
        <f>IFERROR(VLOOKUP(A336,[1]Monitoramento_Base_somente_Said!$A:$J,9,FALSE),0)</f>
        <v>0</v>
      </c>
      <c r="G336" s="18">
        <f>IFERROR(VLOOKUP(A336,[1]Monitoramento_Base_somente_Said!$A:$J,10,FALSE),0)</f>
        <v>4849870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IFERROR(VLOOKUP(A336,[3]soabnafar!$A:$G,2,FALSE),0)</f>
        <v>0</v>
      </c>
      <c r="O336" s="18">
        <f>IFERROR(VLOOKUP(A336,[3]soabnafar!$A:$G,3,FALSE),0)</f>
        <v>0</v>
      </c>
      <c r="P336" s="18">
        <f>IFERROR(VLOOKUP(A336,[3]soabnafar!$A:$G,4,FALSE),0)</f>
        <v>0</v>
      </c>
      <c r="Q336" s="18">
        <f>IFERROR(VLOOKUP(A336,[3]soabnafar!$A:$G,5,FALSE),0)</f>
        <v>0</v>
      </c>
      <c r="R336" s="18">
        <f>IFERROR(VLOOKUP(A336,[3]soabnafar!$A:$H,6,FALSE),0)</f>
        <v>0</v>
      </c>
      <c r="S336" s="18">
        <f>IFERROR(VLOOKUP(A336,[3]soabnafar!$A:$I,7,FALSE),0)</f>
        <v>0</v>
      </c>
      <c r="T336" s="18" t="str">
        <f t="shared" si="31"/>
        <v>Sim</v>
      </c>
      <c r="U336" s="18" t="str">
        <f t="shared" si="32"/>
        <v>Sim</v>
      </c>
      <c r="V336" s="18" t="str">
        <f t="shared" si="33"/>
        <v>Sim</v>
      </c>
      <c r="W336" s="18" t="str">
        <f t="shared" si="34"/>
        <v>Sim</v>
      </c>
      <c r="X336" s="18" t="str">
        <f t="shared" si="35"/>
        <v>Não</v>
      </c>
      <c r="Y336" s="18" t="str">
        <f t="shared" si="36"/>
        <v>Sim</v>
      </c>
    </row>
    <row r="337" spans="1:25" x14ac:dyDescent="0.25">
      <c r="A337" s="19">
        <v>291130</v>
      </c>
      <c r="B337" s="18">
        <f>IFERROR(VLOOKUP(A337,[1]Monitoramento_Base_somente_Said!$A:$J,5,FALSE),0)</f>
        <v>59949</v>
      </c>
      <c r="C337" s="18">
        <f>IFERROR(VLOOKUP(A337,[1]Monitoramento_Base_somente_Said!$A:$J,6,FALSE),0)</f>
        <v>15074540</v>
      </c>
      <c r="D337" s="18">
        <f>IFERROR(VLOOKUP(A337,[1]Monitoramento_Base_somente_Said!$A:$J,7,FALSE),0)</f>
        <v>175387</v>
      </c>
      <c r="E337" s="18">
        <f>IFERROR(VLOOKUP(A337,[1]Monitoramento_Base_somente_Said!$A:$J,8,FALSE),0)</f>
        <v>18206383</v>
      </c>
      <c r="F337" s="18">
        <f>IFERROR(VLOOKUP(A337,[1]Monitoramento_Base_somente_Said!$A:$J,9,FALSE),0)</f>
        <v>6687</v>
      </c>
      <c r="G337" s="18">
        <f>IFERROR(VLOOKUP(A337,[1]Monitoramento_Base_somente_Said!$A:$J,10,FALSE),0)</f>
        <v>5765808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IFERROR(VLOOKUP(A337,[3]soabnafar!$A:$G,2,FALSE),0)</f>
        <v>0</v>
      </c>
      <c r="O337" s="18">
        <f>IFERROR(VLOOKUP(A337,[3]soabnafar!$A:$G,3,FALSE),0)</f>
        <v>0</v>
      </c>
      <c r="P337" s="18">
        <f>IFERROR(VLOOKUP(A337,[3]soabnafar!$A:$G,4,FALSE),0)</f>
        <v>0</v>
      </c>
      <c r="Q337" s="18">
        <f>IFERROR(VLOOKUP(A337,[3]soabnafar!$A:$G,5,FALSE),0)</f>
        <v>0</v>
      </c>
      <c r="R337" s="18">
        <f>IFERROR(VLOOKUP(A337,[3]soabnafar!$A:$H,6,FALSE),0)</f>
        <v>0</v>
      </c>
      <c r="S337" s="18">
        <f>IFERROR(VLOOKUP(A337,[3]soabnafar!$A:$I,7,FALSE),0)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Sim</v>
      </c>
      <c r="W337" s="18" t="str">
        <f t="shared" si="34"/>
        <v>Sim</v>
      </c>
      <c r="X337" s="18" t="str">
        <f t="shared" si="35"/>
        <v>Sim</v>
      </c>
      <c r="Y337" s="18" t="str">
        <f t="shared" si="36"/>
        <v>Sim</v>
      </c>
    </row>
    <row r="338" spans="1:25" x14ac:dyDescent="0.25">
      <c r="A338" s="19">
        <v>291140</v>
      </c>
      <c r="B338" s="18">
        <f>IFERROR(VLOOKUP(A338,[1]Monitoramento_Base_somente_Said!$A:$J,5,FALSE),0)</f>
        <v>0</v>
      </c>
      <c r="C338" s="18">
        <f>IFERROR(VLOOKUP(A338,[1]Monitoramento_Base_somente_Said!$A:$J,6,FALSE),0)</f>
        <v>1205960</v>
      </c>
      <c r="D338" s="18">
        <f>IFERROR(VLOOKUP(A338,[1]Monitoramento_Base_somente_Said!$A:$J,7,FALSE),0)</f>
        <v>2995</v>
      </c>
      <c r="E338" s="18">
        <f>IFERROR(VLOOKUP(A338,[1]Monitoramento_Base_somente_Said!$A:$J,8,FALSE),0)</f>
        <v>3711958</v>
      </c>
      <c r="F338" s="18">
        <f>IFERROR(VLOOKUP(A338,[1]Monitoramento_Base_somente_Said!$A:$J,9,FALSE),0)</f>
        <v>0</v>
      </c>
      <c r="G338" s="18">
        <f>IFERROR(VLOOKUP(A338,[1]Monitoramento_Base_somente_Said!$A:$J,10,FALSE),0)</f>
        <v>3018040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IFERROR(VLOOKUP(A338,[3]soabnafar!$A:$G,2,FALSE),0)</f>
        <v>0</v>
      </c>
      <c r="O338" s="18">
        <f>IFERROR(VLOOKUP(A338,[3]soabnafar!$A:$G,3,FALSE),0)</f>
        <v>0</v>
      </c>
      <c r="P338" s="18">
        <f>IFERROR(VLOOKUP(A338,[3]soabnafar!$A:$G,4,FALSE),0)</f>
        <v>0</v>
      </c>
      <c r="Q338" s="18">
        <f>IFERROR(VLOOKUP(A338,[3]soabnafar!$A:$G,5,FALSE),0)</f>
        <v>0</v>
      </c>
      <c r="R338" s="18">
        <f>IFERROR(VLOOKUP(A338,[3]soabnafar!$A:$H,6,FALSE),0)</f>
        <v>0</v>
      </c>
      <c r="S338" s="18">
        <f>IFERROR(VLOOKUP(A338,[3]soabnafar!$A:$I,7,FALSE),0)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Sim</v>
      </c>
      <c r="W338" s="18" t="str">
        <f t="shared" si="34"/>
        <v>Sim</v>
      </c>
      <c r="X338" s="18" t="str">
        <f t="shared" si="35"/>
        <v>Não</v>
      </c>
      <c r="Y338" s="18" t="str">
        <f t="shared" si="36"/>
        <v>Sim</v>
      </c>
    </row>
    <row r="339" spans="1:25" x14ac:dyDescent="0.25">
      <c r="A339" s="19">
        <v>291150</v>
      </c>
      <c r="B339" s="18">
        <f>IFERROR(VLOOKUP(A339,[1]Monitoramento_Base_somente_Said!$A:$J,5,FALSE),0)</f>
        <v>91976</v>
      </c>
      <c r="C339" s="18">
        <f>IFERROR(VLOOKUP(A339,[1]Monitoramento_Base_somente_Said!$A:$J,6,FALSE),0)</f>
        <v>19821784</v>
      </c>
      <c r="D339" s="18">
        <f>IFERROR(VLOOKUP(A339,[1]Monitoramento_Base_somente_Said!$A:$J,7,FALSE),0)</f>
        <v>107</v>
      </c>
      <c r="E339" s="18">
        <f>IFERROR(VLOOKUP(A339,[1]Monitoramento_Base_somente_Said!$A:$J,8,FALSE),0)</f>
        <v>19836892</v>
      </c>
      <c r="F339" s="18">
        <f>IFERROR(VLOOKUP(A339,[1]Monitoramento_Base_somente_Said!$A:$J,9,FALSE),0)</f>
        <v>230</v>
      </c>
      <c r="G339" s="18">
        <f>IFERROR(VLOOKUP(A339,[1]Monitoramento_Base_somente_Said!$A:$J,10,FALSE),0)</f>
        <v>6862348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IFERROR(VLOOKUP(A339,[3]soabnafar!$A:$G,2,FALSE),0)</f>
        <v>0</v>
      </c>
      <c r="O339" s="18">
        <f>IFERROR(VLOOKUP(A339,[3]soabnafar!$A:$G,3,FALSE),0)</f>
        <v>0</v>
      </c>
      <c r="P339" s="18">
        <f>IFERROR(VLOOKUP(A339,[3]soabnafar!$A:$G,4,FALSE),0)</f>
        <v>0</v>
      </c>
      <c r="Q339" s="18">
        <f>IFERROR(VLOOKUP(A339,[3]soabnafar!$A:$G,5,FALSE),0)</f>
        <v>0</v>
      </c>
      <c r="R339" s="18">
        <f>IFERROR(VLOOKUP(A339,[3]soabnafar!$A:$H,6,FALSE),0)</f>
        <v>0</v>
      </c>
      <c r="S339" s="18">
        <f>IFERROR(VLOOKUP(A339,[3]soabnafar!$A:$I,7,FALSE),0)</f>
        <v>0</v>
      </c>
      <c r="T339" s="18" t="str">
        <f t="shared" si="31"/>
        <v>Sim</v>
      </c>
      <c r="U339" s="18" t="str">
        <f t="shared" si="32"/>
        <v>Sim</v>
      </c>
      <c r="V339" s="18" t="str">
        <f t="shared" si="33"/>
        <v>Sim</v>
      </c>
      <c r="W339" s="18" t="str">
        <f t="shared" si="34"/>
        <v>Sim</v>
      </c>
      <c r="X339" s="18" t="str">
        <f t="shared" si="35"/>
        <v>Sim</v>
      </c>
      <c r="Y339" s="18" t="str">
        <f t="shared" si="36"/>
        <v>Sim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IFERROR(VLOOKUP(A340,[3]soabnafar!$A:$G,2,FALSE),0)</f>
        <v>0</v>
      </c>
      <c r="O340" s="18">
        <f>IFERROR(VLOOKUP(A340,[3]soabnafar!$A:$G,3,FALSE),0)</f>
        <v>0</v>
      </c>
      <c r="P340" s="18">
        <f>IFERROR(VLOOKUP(A340,[3]soabnafar!$A:$G,4,FALSE),0)</f>
        <v>0</v>
      </c>
      <c r="Q340" s="18">
        <f>IFERROR(VLOOKUP(A340,[3]soabnafar!$A:$G,5,FALSE),0)</f>
        <v>0</v>
      </c>
      <c r="R340" s="18">
        <f>IFERROR(VLOOKUP(A340,[3]soabnafar!$A:$H,6,FALSE),0)</f>
        <v>0</v>
      </c>
      <c r="S340" s="18">
        <f>IFERROR(VLOOKUP(A340,[3]soabnafar!$A:$I,7,FALSE),0)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10265</v>
      </c>
      <c r="C341" s="18">
        <f>IFERROR(VLOOKUP(A341,[1]Monitoramento_Base_somente_Said!$A:$J,6,FALSE),0)</f>
        <v>27276958</v>
      </c>
      <c r="D341" s="18">
        <f>IFERROR(VLOOKUP(A341,[1]Monitoramento_Base_somente_Said!$A:$J,7,FALSE),0)</f>
        <v>11955</v>
      </c>
      <c r="E341" s="18">
        <f>IFERROR(VLOOKUP(A341,[1]Monitoramento_Base_somente_Said!$A:$J,8,FALSE),0)</f>
        <v>30113466</v>
      </c>
      <c r="F341" s="18">
        <f>IFERROR(VLOOKUP(A341,[1]Monitoramento_Base_somente_Said!$A:$J,9,FALSE),0)</f>
        <v>0</v>
      </c>
      <c r="G341" s="18">
        <f>IFERROR(VLOOKUP(A341,[1]Monitoramento_Base_somente_Said!$A:$J,10,FALSE),0)</f>
        <v>10744474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IFERROR(VLOOKUP(A341,[3]soabnafar!$A:$G,2,FALSE),0)</f>
        <v>0</v>
      </c>
      <c r="O341" s="18">
        <f>IFERROR(VLOOKUP(A341,[3]soabnafar!$A:$G,3,FALSE),0)</f>
        <v>0</v>
      </c>
      <c r="P341" s="18">
        <f>IFERROR(VLOOKUP(A341,[3]soabnafar!$A:$G,4,FALSE),0)</f>
        <v>0</v>
      </c>
      <c r="Q341" s="18">
        <f>IFERROR(VLOOKUP(A341,[3]soabnafar!$A:$G,5,FALSE),0)</f>
        <v>0</v>
      </c>
      <c r="R341" s="18">
        <f>IFERROR(VLOOKUP(A341,[3]soabnafar!$A:$H,6,FALSE),0)</f>
        <v>0</v>
      </c>
      <c r="S341" s="18">
        <f>IFERROR(VLOOKUP(A341,[3]soabnafar!$A:$I,7,FALSE),0)</f>
        <v>0</v>
      </c>
      <c r="T341" s="18" t="str">
        <f t="shared" si="31"/>
        <v>Sim</v>
      </c>
      <c r="U341" s="18" t="str">
        <f t="shared" si="32"/>
        <v>Sim</v>
      </c>
      <c r="V341" s="18" t="str">
        <f t="shared" si="33"/>
        <v>Sim</v>
      </c>
      <c r="W341" s="18" t="str">
        <f t="shared" si="34"/>
        <v>Sim</v>
      </c>
      <c r="X341" s="18" t="str">
        <f t="shared" si="35"/>
        <v>Não</v>
      </c>
      <c r="Y341" s="18" t="str">
        <f t="shared" si="36"/>
        <v>Sim</v>
      </c>
    </row>
    <row r="342" spans="1:25" x14ac:dyDescent="0.25">
      <c r="A342" s="19">
        <v>291170</v>
      </c>
      <c r="B342" s="18">
        <f>IFERROR(VLOOKUP(A342,[1]Monitoramento_Base_somente_Said!$A:$J,5,FALSE),0)</f>
        <v>0</v>
      </c>
      <c r="C342" s="18">
        <f>IFERROR(VLOOKUP(A342,[1]Monitoramento_Base_somente_Said!$A:$J,6,FALSE),0)</f>
        <v>72625728</v>
      </c>
      <c r="D342" s="18">
        <f>IFERROR(VLOOKUP(A342,[1]Monitoramento_Base_somente_Said!$A:$J,7,FALSE),0)</f>
        <v>0</v>
      </c>
      <c r="E342" s="18">
        <f>IFERROR(VLOOKUP(A342,[1]Monitoramento_Base_somente_Said!$A:$J,8,FALSE),0)</f>
        <v>77813280</v>
      </c>
      <c r="F342" s="18">
        <f>IFERROR(VLOOKUP(A342,[1]Monitoramento_Base_somente_Said!$A:$J,9,FALSE),0)</f>
        <v>0</v>
      </c>
      <c r="G342" s="18">
        <f>IFERROR(VLOOKUP(A342,[1]Monitoramento_Base_somente_Said!$A:$J,10,FALSE),0)</f>
        <v>25937760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IFERROR(VLOOKUP(A342,[3]soabnafar!$A:$G,2,FALSE),0)</f>
        <v>0</v>
      </c>
      <c r="O342" s="18">
        <f>IFERROR(VLOOKUP(A342,[3]soabnafar!$A:$G,3,FALSE),0)</f>
        <v>0</v>
      </c>
      <c r="P342" s="18">
        <f>IFERROR(VLOOKUP(A342,[3]soabnafar!$A:$G,4,FALSE),0)</f>
        <v>0</v>
      </c>
      <c r="Q342" s="18">
        <f>IFERROR(VLOOKUP(A342,[3]soabnafar!$A:$G,5,FALSE),0)</f>
        <v>0</v>
      </c>
      <c r="R342" s="18">
        <f>IFERROR(VLOOKUP(A342,[3]soabnafar!$A:$H,6,FALSE),0)</f>
        <v>0</v>
      </c>
      <c r="S342" s="18">
        <f>IFERROR(VLOOKUP(A342,[3]soabnafar!$A:$I,7,FALSE),0)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Sim</v>
      </c>
      <c r="X342" s="18" t="str">
        <f t="shared" si="35"/>
        <v>Não</v>
      </c>
      <c r="Y342" s="18" t="str">
        <f t="shared" si="36"/>
        <v>Sim</v>
      </c>
    </row>
    <row r="343" spans="1:25" x14ac:dyDescent="0.25">
      <c r="A343" s="19">
        <v>291180</v>
      </c>
      <c r="B343" s="18">
        <f>IFERROR(VLOOKUP(A343,[1]Monitoramento_Base_somente_Said!$A:$J,5,FALSE),0)</f>
        <v>0</v>
      </c>
      <c r="C343" s="18">
        <f>IFERROR(VLOOKUP(A343,[1]Monitoramento_Base_somente_Said!$A:$J,6,FALSE),0)</f>
        <v>1330840</v>
      </c>
      <c r="D343" s="18">
        <f>IFERROR(VLOOKUP(A343,[1]Monitoramento_Base_somente_Said!$A:$J,7,FALSE),0)</f>
        <v>0</v>
      </c>
      <c r="E343" s="18">
        <f>IFERROR(VLOOKUP(A343,[1]Monitoramento_Base_somente_Said!$A:$J,8,FALSE),0)</f>
        <v>1425900</v>
      </c>
      <c r="F343" s="18">
        <f>IFERROR(VLOOKUP(A343,[1]Monitoramento_Base_somente_Said!$A:$J,9,FALSE),0)</f>
        <v>0</v>
      </c>
      <c r="G343" s="18">
        <f>IFERROR(VLOOKUP(A343,[1]Monitoramento_Base_somente_Said!$A:$J,10,FALSE),0)</f>
        <v>475300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IFERROR(VLOOKUP(A343,[3]soabnafar!$A:$G,2,FALSE),0)</f>
        <v>0</v>
      </c>
      <c r="O343" s="18">
        <f>IFERROR(VLOOKUP(A343,[3]soabnafar!$A:$G,3,FALSE),0)</f>
        <v>0</v>
      </c>
      <c r="P343" s="18">
        <f>IFERROR(VLOOKUP(A343,[3]soabnafar!$A:$G,4,FALSE),0)</f>
        <v>0</v>
      </c>
      <c r="Q343" s="18">
        <f>IFERROR(VLOOKUP(A343,[3]soabnafar!$A:$G,5,FALSE),0)</f>
        <v>0</v>
      </c>
      <c r="R343" s="18">
        <f>IFERROR(VLOOKUP(A343,[3]soabnafar!$A:$H,6,FALSE),0)</f>
        <v>0</v>
      </c>
      <c r="S343" s="18">
        <f>IFERROR(VLOOKUP(A343,[3]soabnafar!$A:$I,7,FALSE),0)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Sim</v>
      </c>
      <c r="X343" s="18" t="str">
        <f t="shared" si="35"/>
        <v>Não</v>
      </c>
      <c r="Y343" s="18" t="str">
        <f t="shared" si="36"/>
        <v>Sim</v>
      </c>
    </row>
    <row r="344" spans="1:25" x14ac:dyDescent="0.25">
      <c r="A344" s="19">
        <v>291185</v>
      </c>
      <c r="B344" s="18">
        <f>IFERROR(VLOOKUP(A344,[1]Monitoramento_Base_somente_Said!$A:$J,5,FALSE),0)</f>
        <v>0</v>
      </c>
      <c r="C344" s="18">
        <f>IFERROR(VLOOKUP(A344,[1]Monitoramento_Base_somente_Said!$A:$J,6,FALSE),0)</f>
        <v>24899555</v>
      </c>
      <c r="D344" s="18">
        <f>IFERROR(VLOOKUP(A344,[1]Monitoramento_Base_somente_Said!$A:$J,7,FALSE),0)</f>
        <v>277</v>
      </c>
      <c r="E344" s="18">
        <f>IFERROR(VLOOKUP(A344,[1]Monitoramento_Base_somente_Said!$A:$J,8,FALSE),0)</f>
        <v>28446028</v>
      </c>
      <c r="F344" s="18">
        <f>IFERROR(VLOOKUP(A344,[1]Monitoramento_Base_somente_Said!$A:$J,9,FALSE),0)</f>
        <v>0</v>
      </c>
      <c r="G344" s="18">
        <f>IFERROR(VLOOKUP(A344,[1]Monitoramento_Base_somente_Said!$A:$J,10,FALSE),0)</f>
        <v>10138176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IFERROR(VLOOKUP(A344,[3]soabnafar!$A:$G,2,FALSE),0)</f>
        <v>0</v>
      </c>
      <c r="O344" s="18">
        <f>IFERROR(VLOOKUP(A344,[3]soabnafar!$A:$G,3,FALSE),0)</f>
        <v>0</v>
      </c>
      <c r="P344" s="18">
        <f>IFERROR(VLOOKUP(A344,[3]soabnafar!$A:$G,4,FALSE),0)</f>
        <v>0</v>
      </c>
      <c r="Q344" s="18">
        <f>IFERROR(VLOOKUP(A344,[3]soabnafar!$A:$G,5,FALSE),0)</f>
        <v>0</v>
      </c>
      <c r="R344" s="18">
        <f>IFERROR(VLOOKUP(A344,[3]soabnafar!$A:$H,6,FALSE),0)</f>
        <v>0</v>
      </c>
      <c r="S344" s="18">
        <f>IFERROR(VLOOKUP(A344,[3]soabnafar!$A:$I,7,FALSE),0)</f>
        <v>0</v>
      </c>
      <c r="T344" s="18" t="str">
        <f t="shared" si="31"/>
        <v>Não</v>
      </c>
      <c r="U344" s="18" t="str">
        <f t="shared" si="32"/>
        <v>Sim</v>
      </c>
      <c r="V344" s="18" t="str">
        <f t="shared" si="33"/>
        <v>Sim</v>
      </c>
      <c r="W344" s="18" t="str">
        <f t="shared" si="34"/>
        <v>Sim</v>
      </c>
      <c r="X344" s="18" t="str">
        <f t="shared" si="35"/>
        <v>Não</v>
      </c>
      <c r="Y344" s="18" t="str">
        <f t="shared" si="36"/>
        <v>Sim</v>
      </c>
    </row>
    <row r="345" spans="1:25" x14ac:dyDescent="0.25">
      <c r="A345" s="19">
        <v>291190</v>
      </c>
      <c r="B345" s="18">
        <f>IFERROR(VLOOKUP(A345,[1]Monitoramento_Base_somente_Said!$A:$J,5,FALSE),0)</f>
        <v>0</v>
      </c>
      <c r="C345" s="18">
        <f>IFERROR(VLOOKUP(A345,[1]Monitoramento_Base_somente_Said!$A:$J,6,FALSE),0)</f>
        <v>20256936</v>
      </c>
      <c r="D345" s="18">
        <f>IFERROR(VLOOKUP(A345,[1]Monitoramento_Base_somente_Said!$A:$J,7,FALSE),0)</f>
        <v>0</v>
      </c>
      <c r="E345" s="18">
        <f>IFERROR(VLOOKUP(A345,[1]Monitoramento_Base_somente_Said!$A:$J,8,FALSE),0)</f>
        <v>21703860</v>
      </c>
      <c r="F345" s="18">
        <f>IFERROR(VLOOKUP(A345,[1]Monitoramento_Base_somente_Said!$A:$J,9,FALSE),0)</f>
        <v>0</v>
      </c>
      <c r="G345" s="18">
        <f>IFERROR(VLOOKUP(A345,[1]Monitoramento_Base_somente_Said!$A:$J,10,FALSE),0)</f>
        <v>7234620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IFERROR(VLOOKUP(A345,[3]soabnafar!$A:$G,2,FALSE),0)</f>
        <v>0</v>
      </c>
      <c r="O345" s="18">
        <f>IFERROR(VLOOKUP(A345,[3]soabnafar!$A:$G,3,FALSE),0)</f>
        <v>0</v>
      </c>
      <c r="P345" s="18">
        <f>IFERROR(VLOOKUP(A345,[3]soabnafar!$A:$G,4,FALSE),0)</f>
        <v>0</v>
      </c>
      <c r="Q345" s="18">
        <f>IFERROR(VLOOKUP(A345,[3]soabnafar!$A:$G,5,FALSE),0)</f>
        <v>0</v>
      </c>
      <c r="R345" s="18">
        <f>IFERROR(VLOOKUP(A345,[3]soabnafar!$A:$H,6,FALSE),0)</f>
        <v>0</v>
      </c>
      <c r="S345" s="18">
        <f>IFERROR(VLOOKUP(A345,[3]soabnafar!$A:$I,7,FALSE),0)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Sim</v>
      </c>
      <c r="X345" s="18" t="str">
        <f t="shared" si="35"/>
        <v>Não</v>
      </c>
      <c r="Y345" s="18" t="str">
        <f t="shared" si="36"/>
        <v>Sim</v>
      </c>
    </row>
    <row r="346" spans="1:25" x14ac:dyDescent="0.25">
      <c r="A346" s="19">
        <v>291200</v>
      </c>
      <c r="B346" s="18">
        <f>IFERROR(VLOOKUP(A346,[1]Monitoramento_Base_somente_Said!$A:$J,5,FALSE),0)</f>
        <v>66884</v>
      </c>
      <c r="C346" s="18">
        <f>IFERROR(VLOOKUP(A346,[1]Monitoramento_Base_somente_Said!$A:$J,6,FALSE),0)</f>
        <v>7477951</v>
      </c>
      <c r="D346" s="18">
        <f>IFERROR(VLOOKUP(A346,[1]Monitoramento_Base_somente_Said!$A:$J,7,FALSE),0)</f>
        <v>76387</v>
      </c>
      <c r="E346" s="18">
        <f>IFERROR(VLOOKUP(A346,[1]Monitoramento_Base_somente_Said!$A:$J,8,FALSE),0)</f>
        <v>9605413</v>
      </c>
      <c r="F346" s="18">
        <f>IFERROR(VLOOKUP(A346,[1]Monitoramento_Base_somente_Said!$A:$J,9,FALSE),0)</f>
        <v>12107</v>
      </c>
      <c r="G346" s="18">
        <f>IFERROR(VLOOKUP(A346,[1]Monitoramento_Base_somente_Said!$A:$J,10,FALSE),0)</f>
        <v>3034543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IFERROR(VLOOKUP(A346,[3]soabnafar!$A:$G,2,FALSE),0)</f>
        <v>0</v>
      </c>
      <c r="O346" s="18">
        <f>IFERROR(VLOOKUP(A346,[3]soabnafar!$A:$G,3,FALSE),0)</f>
        <v>0</v>
      </c>
      <c r="P346" s="18">
        <f>IFERROR(VLOOKUP(A346,[3]soabnafar!$A:$G,4,FALSE),0)</f>
        <v>0</v>
      </c>
      <c r="Q346" s="18">
        <f>IFERROR(VLOOKUP(A346,[3]soabnafar!$A:$G,5,FALSE),0)</f>
        <v>0</v>
      </c>
      <c r="R346" s="18">
        <f>IFERROR(VLOOKUP(A346,[3]soabnafar!$A:$H,6,FALSE),0)</f>
        <v>0</v>
      </c>
      <c r="S346" s="18">
        <f>IFERROR(VLOOKUP(A346,[3]soabnafar!$A:$I,7,FALSE),0)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Sim</v>
      </c>
      <c r="W346" s="18" t="str">
        <f t="shared" si="34"/>
        <v>Sim</v>
      </c>
      <c r="X346" s="18" t="str">
        <f t="shared" si="35"/>
        <v>Sim</v>
      </c>
      <c r="Y346" s="18" t="str">
        <f t="shared" si="36"/>
        <v>Sim</v>
      </c>
    </row>
    <row r="347" spans="1:25" x14ac:dyDescent="0.25">
      <c r="A347" s="19">
        <v>291210</v>
      </c>
      <c r="B347" s="18">
        <f>IFERROR(VLOOKUP(A347,[1]Monitoramento_Base_somente_Said!$A:$J,5,FALSE),0)</f>
        <v>0</v>
      </c>
      <c r="C347" s="18">
        <f>IFERROR(VLOOKUP(A347,[1]Monitoramento_Base_somente_Said!$A:$J,6,FALSE),0)</f>
        <v>17132724</v>
      </c>
      <c r="D347" s="18">
        <f>IFERROR(VLOOKUP(A347,[1]Monitoramento_Base_somente_Said!$A:$J,7,FALSE),0)</f>
        <v>0</v>
      </c>
      <c r="E347" s="18">
        <f>IFERROR(VLOOKUP(A347,[1]Monitoramento_Base_somente_Said!$A:$J,8,FALSE),0)</f>
        <v>18356490</v>
      </c>
      <c r="F347" s="18">
        <f>IFERROR(VLOOKUP(A347,[1]Monitoramento_Base_somente_Said!$A:$J,9,FALSE),0)</f>
        <v>0</v>
      </c>
      <c r="G347" s="18">
        <f>IFERROR(VLOOKUP(A347,[1]Monitoramento_Base_somente_Said!$A:$J,10,FALSE),0)</f>
        <v>6118830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IFERROR(VLOOKUP(A347,[3]soabnafar!$A:$G,2,FALSE),0)</f>
        <v>0</v>
      </c>
      <c r="O347" s="18">
        <f>IFERROR(VLOOKUP(A347,[3]soabnafar!$A:$G,3,FALSE),0)</f>
        <v>0</v>
      </c>
      <c r="P347" s="18">
        <f>IFERROR(VLOOKUP(A347,[3]soabnafar!$A:$G,4,FALSE),0)</f>
        <v>0</v>
      </c>
      <c r="Q347" s="18">
        <f>IFERROR(VLOOKUP(A347,[3]soabnafar!$A:$G,5,FALSE),0)</f>
        <v>0</v>
      </c>
      <c r="R347" s="18">
        <f>IFERROR(VLOOKUP(A347,[3]soabnafar!$A:$H,6,FALSE),0)</f>
        <v>0</v>
      </c>
      <c r="S347" s="18">
        <f>IFERROR(VLOOKUP(A347,[3]soabnafar!$A:$I,7,FALSE),0)</f>
        <v>0</v>
      </c>
      <c r="T347" s="18" t="str">
        <f t="shared" si="31"/>
        <v>Não</v>
      </c>
      <c r="U347" s="18" t="str">
        <f t="shared" si="32"/>
        <v>Sim</v>
      </c>
      <c r="V347" s="18" t="str">
        <f t="shared" si="33"/>
        <v>Não</v>
      </c>
      <c r="W347" s="18" t="str">
        <f t="shared" si="34"/>
        <v>Sim</v>
      </c>
      <c r="X347" s="18" t="str">
        <f t="shared" si="35"/>
        <v>Não</v>
      </c>
      <c r="Y347" s="18" t="str">
        <f t="shared" si="36"/>
        <v>Sim</v>
      </c>
    </row>
    <row r="348" spans="1:25" x14ac:dyDescent="0.25">
      <c r="A348" s="19">
        <v>291220</v>
      </c>
      <c r="B348" s="18">
        <f>IFERROR(VLOOKUP(A348,[1]Monitoramento_Base_somente_Said!$A:$J,5,FALSE),0)</f>
        <v>326435</v>
      </c>
      <c r="C348" s="18">
        <f>IFERROR(VLOOKUP(A348,[1]Monitoramento_Base_somente_Said!$A:$J,6,FALSE),0)</f>
        <v>15782236</v>
      </c>
      <c r="D348" s="18">
        <f>IFERROR(VLOOKUP(A348,[1]Monitoramento_Base_somente_Said!$A:$J,7,FALSE),0)</f>
        <v>196474</v>
      </c>
      <c r="E348" s="18">
        <f>IFERROR(VLOOKUP(A348,[1]Monitoramento_Base_somente_Said!$A:$J,8,FALSE),0)</f>
        <v>20617679</v>
      </c>
      <c r="F348" s="18">
        <f>IFERROR(VLOOKUP(A348,[1]Monitoramento_Base_somente_Said!$A:$J,9,FALSE),0)</f>
        <v>154453</v>
      </c>
      <c r="G348" s="18">
        <f>IFERROR(VLOOKUP(A348,[1]Monitoramento_Base_somente_Said!$A:$J,10,FALSE),0)</f>
        <v>5694521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IFERROR(VLOOKUP(A348,[3]soabnafar!$A:$G,2,FALSE),0)</f>
        <v>0</v>
      </c>
      <c r="O348" s="18">
        <f>IFERROR(VLOOKUP(A348,[3]soabnafar!$A:$G,3,FALSE),0)</f>
        <v>0</v>
      </c>
      <c r="P348" s="18">
        <f>IFERROR(VLOOKUP(A348,[3]soabnafar!$A:$G,4,FALSE),0)</f>
        <v>0</v>
      </c>
      <c r="Q348" s="18">
        <f>IFERROR(VLOOKUP(A348,[3]soabnafar!$A:$G,5,FALSE),0)</f>
        <v>0</v>
      </c>
      <c r="R348" s="18">
        <f>IFERROR(VLOOKUP(A348,[3]soabnafar!$A:$H,6,FALSE),0)</f>
        <v>0</v>
      </c>
      <c r="S348" s="18">
        <f>IFERROR(VLOOKUP(A348,[3]soabnafar!$A:$I,7,FALSE),0)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Sim</v>
      </c>
      <c r="W348" s="18" t="str">
        <f t="shared" si="34"/>
        <v>Sim</v>
      </c>
      <c r="X348" s="18" t="str">
        <f t="shared" si="35"/>
        <v>Sim</v>
      </c>
      <c r="Y348" s="18" t="str">
        <f t="shared" si="36"/>
        <v>Sim</v>
      </c>
    </row>
    <row r="349" spans="1:25" x14ac:dyDescent="0.25">
      <c r="A349" s="19">
        <v>291230</v>
      </c>
      <c r="B349" s="18">
        <f>IFERROR(VLOOKUP(A349,[1]Monitoramento_Base_somente_Said!$A:$J,5,FALSE),0)</f>
        <v>0</v>
      </c>
      <c r="C349" s="18">
        <f>IFERROR(VLOOKUP(A349,[1]Monitoramento_Base_somente_Said!$A:$J,6,FALSE),0)</f>
        <v>1848000</v>
      </c>
      <c r="D349" s="18">
        <f>IFERROR(VLOOKUP(A349,[1]Monitoramento_Base_somente_Said!$A:$J,7,FALSE),0)</f>
        <v>0</v>
      </c>
      <c r="E349" s="18">
        <f>IFERROR(VLOOKUP(A349,[1]Monitoramento_Base_somente_Said!$A:$J,8,FALSE),0)</f>
        <v>1980000</v>
      </c>
      <c r="F349" s="18">
        <f>IFERROR(VLOOKUP(A349,[1]Monitoramento_Base_somente_Said!$A:$J,9,FALSE),0)</f>
        <v>0</v>
      </c>
      <c r="G349" s="18">
        <f>IFERROR(VLOOKUP(A349,[1]Monitoramento_Base_somente_Said!$A:$J,10,FALSE),0)</f>
        <v>660000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IFERROR(VLOOKUP(A349,[3]soabnafar!$A:$G,2,FALSE),0)</f>
        <v>0</v>
      </c>
      <c r="O349" s="18">
        <f>IFERROR(VLOOKUP(A349,[3]soabnafar!$A:$G,3,FALSE),0)</f>
        <v>0</v>
      </c>
      <c r="P349" s="18">
        <f>IFERROR(VLOOKUP(A349,[3]soabnafar!$A:$G,4,FALSE),0)</f>
        <v>0</v>
      </c>
      <c r="Q349" s="18">
        <f>IFERROR(VLOOKUP(A349,[3]soabnafar!$A:$G,5,FALSE),0)</f>
        <v>0</v>
      </c>
      <c r="R349" s="18">
        <f>IFERROR(VLOOKUP(A349,[3]soabnafar!$A:$H,6,FALSE),0)</f>
        <v>0</v>
      </c>
      <c r="S349" s="18">
        <f>IFERROR(VLOOKUP(A349,[3]soabnafar!$A:$I,7,FALSE),0)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Sim</v>
      </c>
      <c r="X349" s="18" t="str">
        <f t="shared" si="35"/>
        <v>Não</v>
      </c>
      <c r="Y349" s="18" t="str">
        <f t="shared" si="36"/>
        <v>Sim</v>
      </c>
    </row>
    <row r="350" spans="1:25" x14ac:dyDescent="0.25">
      <c r="A350" s="19">
        <v>291240</v>
      </c>
      <c r="B350" s="18">
        <f>IFERROR(VLOOKUP(A350,[1]Monitoramento_Base_somente_Said!$A:$J,5,FALSE),0)</f>
        <v>15150</v>
      </c>
      <c r="C350" s="18">
        <f>IFERROR(VLOOKUP(A350,[1]Monitoramento_Base_somente_Said!$A:$J,6,FALSE),0)</f>
        <v>25915395</v>
      </c>
      <c r="D350" s="18">
        <f>IFERROR(VLOOKUP(A350,[1]Monitoramento_Base_somente_Said!$A:$J,7,FALSE),0)</f>
        <v>5960</v>
      </c>
      <c r="E350" s="18">
        <f>IFERROR(VLOOKUP(A350,[1]Monitoramento_Base_somente_Said!$A:$J,8,FALSE),0)</f>
        <v>30288230</v>
      </c>
      <c r="F350" s="18">
        <f>IFERROR(VLOOKUP(A350,[1]Monitoramento_Base_somente_Said!$A:$J,9,FALSE),0)</f>
        <v>400</v>
      </c>
      <c r="G350" s="18">
        <f>IFERROR(VLOOKUP(A350,[1]Monitoramento_Base_somente_Said!$A:$J,10,FALSE),0)</f>
        <v>10703883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IFERROR(VLOOKUP(A350,[3]soabnafar!$A:$G,2,FALSE),0)</f>
        <v>0</v>
      </c>
      <c r="O350" s="18">
        <f>IFERROR(VLOOKUP(A350,[3]soabnafar!$A:$G,3,FALSE),0)</f>
        <v>0</v>
      </c>
      <c r="P350" s="18">
        <f>IFERROR(VLOOKUP(A350,[3]soabnafar!$A:$G,4,FALSE),0)</f>
        <v>0</v>
      </c>
      <c r="Q350" s="18">
        <f>IFERROR(VLOOKUP(A350,[3]soabnafar!$A:$G,5,FALSE),0)</f>
        <v>0</v>
      </c>
      <c r="R350" s="18">
        <f>IFERROR(VLOOKUP(A350,[3]soabnafar!$A:$H,6,FALSE),0)</f>
        <v>0</v>
      </c>
      <c r="S350" s="18">
        <f>IFERROR(VLOOKUP(A350,[3]soabnafar!$A:$I,7,FALSE),0)</f>
        <v>0</v>
      </c>
      <c r="T350" s="18" t="str">
        <f t="shared" si="31"/>
        <v>Sim</v>
      </c>
      <c r="U350" s="18" t="str">
        <f t="shared" si="32"/>
        <v>Sim</v>
      </c>
      <c r="V350" s="18" t="str">
        <f t="shared" si="33"/>
        <v>Sim</v>
      </c>
      <c r="W350" s="18" t="str">
        <f t="shared" si="34"/>
        <v>Sim</v>
      </c>
      <c r="X350" s="18" t="str">
        <f t="shared" si="35"/>
        <v>Sim</v>
      </c>
      <c r="Y350" s="18" t="str">
        <f t="shared" si="36"/>
        <v>Sim</v>
      </c>
    </row>
    <row r="351" spans="1:25" x14ac:dyDescent="0.25">
      <c r="A351" s="19">
        <v>291250</v>
      </c>
      <c r="B351" s="18">
        <f>IFERROR(VLOOKUP(A351,[1]Monitoramento_Base_somente_Said!$A:$J,5,FALSE),0)</f>
        <v>57095</v>
      </c>
      <c r="C351" s="18">
        <f>IFERROR(VLOOKUP(A351,[1]Monitoramento_Base_somente_Said!$A:$J,6,FALSE),0)</f>
        <v>5153144</v>
      </c>
      <c r="D351" s="18">
        <f>IFERROR(VLOOKUP(A351,[1]Monitoramento_Base_somente_Said!$A:$J,7,FALSE),0)</f>
        <v>83533</v>
      </c>
      <c r="E351" s="18">
        <f>IFERROR(VLOOKUP(A351,[1]Monitoramento_Base_somente_Said!$A:$J,8,FALSE),0)</f>
        <v>8337442</v>
      </c>
      <c r="F351" s="18">
        <f>IFERROR(VLOOKUP(A351,[1]Monitoramento_Base_somente_Said!$A:$J,9,FALSE),0)</f>
        <v>83498</v>
      </c>
      <c r="G351" s="18">
        <f>IFERROR(VLOOKUP(A351,[1]Monitoramento_Base_somente_Said!$A:$J,10,FALSE),0)</f>
        <v>2624208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IFERROR(VLOOKUP(A351,[3]soabnafar!$A:$G,2,FALSE),0)</f>
        <v>0</v>
      </c>
      <c r="O351" s="18">
        <f>IFERROR(VLOOKUP(A351,[3]soabnafar!$A:$G,3,FALSE),0)</f>
        <v>0</v>
      </c>
      <c r="P351" s="18">
        <f>IFERROR(VLOOKUP(A351,[3]soabnafar!$A:$G,4,FALSE),0)</f>
        <v>0</v>
      </c>
      <c r="Q351" s="18">
        <f>IFERROR(VLOOKUP(A351,[3]soabnafar!$A:$G,5,FALSE),0)</f>
        <v>0</v>
      </c>
      <c r="R351" s="18">
        <f>IFERROR(VLOOKUP(A351,[3]soabnafar!$A:$H,6,FALSE),0)</f>
        <v>0</v>
      </c>
      <c r="S351" s="18">
        <f>IFERROR(VLOOKUP(A351,[3]soabnafar!$A:$I,7,FALSE),0)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Sim</v>
      </c>
      <c r="W351" s="18" t="str">
        <f t="shared" si="34"/>
        <v>Sim</v>
      </c>
      <c r="X351" s="18" t="str">
        <f t="shared" si="35"/>
        <v>Sim</v>
      </c>
      <c r="Y351" s="18" t="str">
        <f t="shared" si="36"/>
        <v>Sim</v>
      </c>
    </row>
    <row r="352" spans="1:25" x14ac:dyDescent="0.25">
      <c r="A352" s="19">
        <v>291260</v>
      </c>
      <c r="B352" s="18">
        <f>IFERROR(VLOOKUP(A352,[1]Monitoramento_Base_somente_Said!$A:$J,5,FALSE),0)</f>
        <v>0</v>
      </c>
      <c r="C352" s="18">
        <f>IFERROR(VLOOKUP(A352,[1]Monitoramento_Base_somente_Said!$A:$J,6,FALSE),0)</f>
        <v>1798524</v>
      </c>
      <c r="D352" s="18">
        <f>IFERROR(VLOOKUP(A352,[1]Monitoramento_Base_somente_Said!$A:$J,7,FALSE),0)</f>
        <v>0</v>
      </c>
      <c r="E352" s="18">
        <f>IFERROR(VLOOKUP(A352,[1]Monitoramento_Base_somente_Said!$A:$J,8,FALSE),0)</f>
        <v>1926990</v>
      </c>
      <c r="F352" s="18">
        <f>IFERROR(VLOOKUP(A352,[1]Monitoramento_Base_somente_Said!$A:$J,9,FALSE),0)</f>
        <v>0</v>
      </c>
      <c r="G352" s="18">
        <f>IFERROR(VLOOKUP(A352,[1]Monitoramento_Base_somente_Said!$A:$J,10,FALSE),0)</f>
        <v>642330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IFERROR(VLOOKUP(A352,[3]soabnafar!$A:$G,2,FALSE),0)</f>
        <v>0</v>
      </c>
      <c r="O352" s="18">
        <f>IFERROR(VLOOKUP(A352,[3]soabnafar!$A:$G,3,FALSE),0)</f>
        <v>0</v>
      </c>
      <c r="P352" s="18">
        <f>IFERROR(VLOOKUP(A352,[3]soabnafar!$A:$G,4,FALSE),0)</f>
        <v>0</v>
      </c>
      <c r="Q352" s="18">
        <f>IFERROR(VLOOKUP(A352,[3]soabnafar!$A:$G,5,FALSE),0)</f>
        <v>0</v>
      </c>
      <c r="R352" s="18">
        <f>IFERROR(VLOOKUP(A352,[3]soabnafar!$A:$H,6,FALSE),0)</f>
        <v>0</v>
      </c>
      <c r="S352" s="18">
        <f>IFERROR(VLOOKUP(A352,[3]soabnafar!$A:$I,7,FALSE),0)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Sim</v>
      </c>
      <c r="X352" s="18" t="str">
        <f t="shared" si="35"/>
        <v>Não</v>
      </c>
      <c r="Y352" s="18" t="str">
        <f t="shared" si="36"/>
        <v>Sim</v>
      </c>
    </row>
    <row r="353" spans="1:25" x14ac:dyDescent="0.25">
      <c r="A353" s="19">
        <v>291270</v>
      </c>
      <c r="B353" s="18">
        <f>IFERROR(VLOOKUP(A353,[1]Monitoramento_Base_somente_Said!$A:$J,5,FALSE),0)</f>
        <v>0</v>
      </c>
      <c r="C353" s="18">
        <f>IFERROR(VLOOKUP(A353,[1]Monitoramento_Base_somente_Said!$A:$J,6,FALSE),0)</f>
        <v>686868</v>
      </c>
      <c r="D353" s="18">
        <f>IFERROR(VLOOKUP(A353,[1]Monitoramento_Base_somente_Said!$A:$J,7,FALSE),0)</f>
        <v>0</v>
      </c>
      <c r="E353" s="18">
        <f>IFERROR(VLOOKUP(A353,[1]Monitoramento_Base_somente_Said!$A:$J,8,FALSE),0)</f>
        <v>735930</v>
      </c>
      <c r="F353" s="18">
        <f>IFERROR(VLOOKUP(A353,[1]Monitoramento_Base_somente_Said!$A:$J,9,FALSE),0)</f>
        <v>0</v>
      </c>
      <c r="G353" s="18">
        <f>IFERROR(VLOOKUP(A353,[1]Monitoramento_Base_somente_Said!$A:$J,10,FALSE),0)</f>
        <v>245310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IFERROR(VLOOKUP(A353,[3]soabnafar!$A:$G,2,FALSE),0)</f>
        <v>0</v>
      </c>
      <c r="O353" s="18">
        <f>IFERROR(VLOOKUP(A353,[3]soabnafar!$A:$G,3,FALSE),0)</f>
        <v>0</v>
      </c>
      <c r="P353" s="18">
        <f>IFERROR(VLOOKUP(A353,[3]soabnafar!$A:$G,4,FALSE),0)</f>
        <v>0</v>
      </c>
      <c r="Q353" s="18">
        <f>IFERROR(VLOOKUP(A353,[3]soabnafar!$A:$G,5,FALSE),0)</f>
        <v>0</v>
      </c>
      <c r="R353" s="18">
        <f>IFERROR(VLOOKUP(A353,[3]soabnafar!$A:$H,6,FALSE),0)</f>
        <v>0</v>
      </c>
      <c r="S353" s="18">
        <f>IFERROR(VLOOKUP(A353,[3]soabnafar!$A:$I,7,FALSE),0)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Sim</v>
      </c>
      <c r="X353" s="18" t="str">
        <f t="shared" si="35"/>
        <v>Não</v>
      </c>
      <c r="Y353" s="18" t="str">
        <f t="shared" si="36"/>
        <v>Sim</v>
      </c>
    </row>
    <row r="354" spans="1:25" x14ac:dyDescent="0.25">
      <c r="A354" s="19">
        <v>291280</v>
      </c>
      <c r="B354" s="18">
        <f>IFERROR(VLOOKUP(A354,[1]Monitoramento_Base_somente_Said!$A:$J,5,FALSE),0)</f>
        <v>0</v>
      </c>
      <c r="C354" s="18">
        <f>IFERROR(VLOOKUP(A354,[1]Monitoramento_Base_somente_Said!$A:$J,6,FALSE),0)</f>
        <v>8064</v>
      </c>
      <c r="D354" s="18">
        <f>IFERROR(VLOOKUP(A354,[1]Monitoramento_Base_somente_Said!$A:$J,7,FALSE),0)</f>
        <v>0</v>
      </c>
      <c r="E354" s="18">
        <f>IFERROR(VLOOKUP(A354,[1]Monitoramento_Base_somente_Said!$A:$J,8,FALSE),0)</f>
        <v>8640</v>
      </c>
      <c r="F354" s="18">
        <f>IFERROR(VLOOKUP(A354,[1]Monitoramento_Base_somente_Said!$A:$J,9,FALSE),0)</f>
        <v>0</v>
      </c>
      <c r="G354" s="18">
        <f>IFERROR(VLOOKUP(A354,[1]Monitoramento_Base_somente_Said!$A:$J,10,FALSE),0)</f>
        <v>2880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IFERROR(VLOOKUP(A354,[3]soabnafar!$A:$G,2,FALSE),0)</f>
        <v>0</v>
      </c>
      <c r="O354" s="18">
        <f>IFERROR(VLOOKUP(A354,[3]soabnafar!$A:$G,3,FALSE),0)</f>
        <v>0</v>
      </c>
      <c r="P354" s="18">
        <f>IFERROR(VLOOKUP(A354,[3]soabnafar!$A:$G,4,FALSE),0)</f>
        <v>0</v>
      </c>
      <c r="Q354" s="18">
        <f>IFERROR(VLOOKUP(A354,[3]soabnafar!$A:$G,5,FALSE),0)</f>
        <v>0</v>
      </c>
      <c r="R354" s="18">
        <f>IFERROR(VLOOKUP(A354,[3]soabnafar!$A:$H,6,FALSE),0)</f>
        <v>0</v>
      </c>
      <c r="S354" s="18">
        <f>IFERROR(VLOOKUP(A354,[3]soabnafar!$A:$I,7,FALSE),0)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Sim</v>
      </c>
      <c r="X354" s="18" t="str">
        <f t="shared" si="35"/>
        <v>Não</v>
      </c>
      <c r="Y354" s="18" t="str">
        <f t="shared" si="36"/>
        <v>Sim</v>
      </c>
    </row>
    <row r="355" spans="1:25" x14ac:dyDescent="0.25">
      <c r="A355" s="19">
        <v>291290</v>
      </c>
      <c r="B355" s="18">
        <f>IFERROR(VLOOKUP(A355,[1]Monitoramento_Base_somente_Said!$A:$J,5,FALSE),0)</f>
        <v>30</v>
      </c>
      <c r="C355" s="18">
        <f>IFERROR(VLOOKUP(A355,[1]Monitoramento_Base_somente_Said!$A:$J,6,FALSE),0)</f>
        <v>15006309</v>
      </c>
      <c r="D355" s="18">
        <f>IFERROR(VLOOKUP(A355,[1]Monitoramento_Base_somente_Said!$A:$J,7,FALSE),0)</f>
        <v>30</v>
      </c>
      <c r="E355" s="18">
        <f>IFERROR(VLOOKUP(A355,[1]Monitoramento_Base_somente_Said!$A:$J,8,FALSE),0)</f>
        <v>25172982</v>
      </c>
      <c r="F355" s="18">
        <f>IFERROR(VLOOKUP(A355,[1]Monitoramento_Base_somente_Said!$A:$J,9,FALSE),0)</f>
        <v>0</v>
      </c>
      <c r="G355" s="18">
        <f>IFERROR(VLOOKUP(A355,[1]Monitoramento_Base_somente_Said!$A:$J,10,FALSE),0)</f>
        <v>8742330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IFERROR(VLOOKUP(A355,[3]soabnafar!$A:$G,2,FALSE),0)</f>
        <v>0</v>
      </c>
      <c r="O355" s="18">
        <f>IFERROR(VLOOKUP(A355,[3]soabnafar!$A:$G,3,FALSE),0)</f>
        <v>0</v>
      </c>
      <c r="P355" s="18">
        <f>IFERROR(VLOOKUP(A355,[3]soabnafar!$A:$G,4,FALSE),0)</f>
        <v>0</v>
      </c>
      <c r="Q355" s="18">
        <f>IFERROR(VLOOKUP(A355,[3]soabnafar!$A:$G,5,FALSE),0)</f>
        <v>0</v>
      </c>
      <c r="R355" s="18">
        <f>IFERROR(VLOOKUP(A355,[3]soabnafar!$A:$H,6,FALSE),0)</f>
        <v>0</v>
      </c>
      <c r="S355" s="18">
        <f>IFERROR(VLOOKUP(A355,[3]soabnafar!$A:$I,7,FALSE),0)</f>
        <v>0</v>
      </c>
      <c r="T355" s="18" t="str">
        <f t="shared" si="31"/>
        <v>Sim</v>
      </c>
      <c r="U355" s="18" t="str">
        <f t="shared" si="32"/>
        <v>Sim</v>
      </c>
      <c r="V355" s="18" t="str">
        <f t="shared" si="33"/>
        <v>Sim</v>
      </c>
      <c r="W355" s="18" t="str">
        <f t="shared" si="34"/>
        <v>Sim</v>
      </c>
      <c r="X355" s="18" t="str">
        <f t="shared" si="35"/>
        <v>Não</v>
      </c>
      <c r="Y355" s="18" t="str">
        <f t="shared" si="36"/>
        <v>Sim</v>
      </c>
    </row>
    <row r="356" spans="1:25" x14ac:dyDescent="0.25">
      <c r="A356" s="19">
        <v>291300</v>
      </c>
      <c r="B356" s="18">
        <f>IFERROR(VLOOKUP(A356,[1]Monitoramento_Base_somente_Said!$A:$J,5,FALSE),0)</f>
        <v>0</v>
      </c>
      <c r="C356" s="18">
        <f>IFERROR(VLOOKUP(A356,[1]Monitoramento_Base_somente_Said!$A:$J,6,FALSE),0)</f>
        <v>141439144</v>
      </c>
      <c r="D356" s="18">
        <f>IFERROR(VLOOKUP(A356,[1]Monitoramento_Base_somente_Said!$A:$J,7,FALSE),0)</f>
        <v>0</v>
      </c>
      <c r="E356" s="18">
        <f>IFERROR(VLOOKUP(A356,[1]Monitoramento_Base_somente_Said!$A:$J,8,FALSE),0)</f>
        <v>151541940</v>
      </c>
      <c r="F356" s="18">
        <f>IFERROR(VLOOKUP(A356,[1]Monitoramento_Base_somente_Said!$A:$J,9,FALSE),0)</f>
        <v>0</v>
      </c>
      <c r="G356" s="18">
        <f>IFERROR(VLOOKUP(A356,[1]Monitoramento_Base_somente_Said!$A:$J,10,FALSE),0)</f>
        <v>50513980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IFERROR(VLOOKUP(A356,[3]soabnafar!$A:$G,2,FALSE),0)</f>
        <v>0</v>
      </c>
      <c r="O356" s="18">
        <f>IFERROR(VLOOKUP(A356,[3]soabnafar!$A:$G,3,FALSE),0)</f>
        <v>0</v>
      </c>
      <c r="P356" s="18">
        <f>IFERROR(VLOOKUP(A356,[3]soabnafar!$A:$G,4,FALSE),0)</f>
        <v>0</v>
      </c>
      <c r="Q356" s="18">
        <f>IFERROR(VLOOKUP(A356,[3]soabnafar!$A:$G,5,FALSE),0)</f>
        <v>0</v>
      </c>
      <c r="R356" s="18">
        <f>IFERROR(VLOOKUP(A356,[3]soabnafar!$A:$H,6,FALSE),0)</f>
        <v>0</v>
      </c>
      <c r="S356" s="18">
        <f>IFERROR(VLOOKUP(A356,[3]soabnafar!$A:$I,7,FALSE),0)</f>
        <v>0</v>
      </c>
      <c r="T356" s="18" t="str">
        <f t="shared" si="31"/>
        <v>Não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Sim</v>
      </c>
      <c r="X356" s="18" t="str">
        <f t="shared" si="35"/>
        <v>Não</v>
      </c>
      <c r="Y356" s="18" t="str">
        <f t="shared" si="36"/>
        <v>Sim</v>
      </c>
    </row>
    <row r="357" spans="1:25" x14ac:dyDescent="0.25">
      <c r="A357" s="19">
        <v>291310</v>
      </c>
      <c r="B357" s="18">
        <f>IFERROR(VLOOKUP(A357,[1]Monitoramento_Base_somente_Said!$A:$J,5,FALSE),0)</f>
        <v>58691</v>
      </c>
      <c r="C357" s="18">
        <f>IFERROR(VLOOKUP(A357,[1]Monitoramento_Base_somente_Said!$A:$J,6,FALSE),0)</f>
        <v>61752715</v>
      </c>
      <c r="D357" s="18">
        <f>IFERROR(VLOOKUP(A357,[1]Monitoramento_Base_somente_Said!$A:$J,7,FALSE),0)</f>
        <v>17200</v>
      </c>
      <c r="E357" s="18">
        <f>IFERROR(VLOOKUP(A357,[1]Monitoramento_Base_somente_Said!$A:$J,8,FALSE),0)</f>
        <v>69585690</v>
      </c>
      <c r="F357" s="18">
        <f>IFERROR(VLOOKUP(A357,[1]Monitoramento_Base_somente_Said!$A:$J,9,FALSE),0)</f>
        <v>0</v>
      </c>
      <c r="G357" s="18">
        <f>IFERROR(VLOOKUP(A357,[1]Monitoramento_Base_somente_Said!$A:$J,10,FALSE),0)</f>
        <v>23480600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IFERROR(VLOOKUP(A357,[3]soabnafar!$A:$G,2,FALSE),0)</f>
        <v>0</v>
      </c>
      <c r="O357" s="18">
        <f>IFERROR(VLOOKUP(A357,[3]soabnafar!$A:$G,3,FALSE),0)</f>
        <v>0</v>
      </c>
      <c r="P357" s="18">
        <f>IFERROR(VLOOKUP(A357,[3]soabnafar!$A:$G,4,FALSE),0)</f>
        <v>0</v>
      </c>
      <c r="Q357" s="18">
        <f>IFERROR(VLOOKUP(A357,[3]soabnafar!$A:$G,5,FALSE),0)</f>
        <v>0</v>
      </c>
      <c r="R357" s="18">
        <f>IFERROR(VLOOKUP(A357,[3]soabnafar!$A:$H,6,FALSE),0)</f>
        <v>0</v>
      </c>
      <c r="S357" s="18">
        <f>IFERROR(VLOOKUP(A357,[3]soabnafar!$A:$I,7,FALSE),0)</f>
        <v>0</v>
      </c>
      <c r="T357" s="18" t="str">
        <f t="shared" si="31"/>
        <v>Sim</v>
      </c>
      <c r="U357" s="18" t="str">
        <f t="shared" si="32"/>
        <v>Sim</v>
      </c>
      <c r="V357" s="18" t="str">
        <f t="shared" si="33"/>
        <v>Sim</v>
      </c>
      <c r="W357" s="18" t="str">
        <f t="shared" si="34"/>
        <v>Sim</v>
      </c>
      <c r="X357" s="18" t="str">
        <f t="shared" si="35"/>
        <v>Não</v>
      </c>
      <c r="Y357" s="18" t="str">
        <f t="shared" si="36"/>
        <v>Sim</v>
      </c>
    </row>
    <row r="358" spans="1:25" x14ac:dyDescent="0.25">
      <c r="A358" s="19">
        <v>291320</v>
      </c>
      <c r="B358" s="18">
        <f>IFERROR(VLOOKUP(A358,[1]Monitoramento_Base_somente_Said!$A:$J,5,FALSE),0)</f>
        <v>146022</v>
      </c>
      <c r="C358" s="18">
        <f>IFERROR(VLOOKUP(A358,[1]Monitoramento_Base_somente_Said!$A:$J,6,FALSE),0)</f>
        <v>62656954</v>
      </c>
      <c r="D358" s="18">
        <f>IFERROR(VLOOKUP(A358,[1]Monitoramento_Base_somente_Said!$A:$J,7,FALSE),0)</f>
        <v>280652</v>
      </c>
      <c r="E358" s="18">
        <f>IFERROR(VLOOKUP(A358,[1]Monitoramento_Base_somente_Said!$A:$J,8,FALSE),0)</f>
        <v>73156012</v>
      </c>
      <c r="F358" s="18">
        <f>IFERROR(VLOOKUP(A358,[1]Monitoramento_Base_somente_Said!$A:$J,9,FALSE),0)</f>
        <v>1014739</v>
      </c>
      <c r="G358" s="18">
        <f>IFERROR(VLOOKUP(A358,[1]Monitoramento_Base_somente_Said!$A:$J,10,FALSE),0)</f>
        <v>21454187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IFERROR(VLOOKUP(A358,[3]soabnafar!$A:$G,2,FALSE),0)</f>
        <v>0</v>
      </c>
      <c r="O358" s="18">
        <f>IFERROR(VLOOKUP(A358,[3]soabnafar!$A:$G,3,FALSE),0)</f>
        <v>0</v>
      </c>
      <c r="P358" s="18">
        <f>IFERROR(VLOOKUP(A358,[3]soabnafar!$A:$G,4,FALSE),0)</f>
        <v>0</v>
      </c>
      <c r="Q358" s="18">
        <f>IFERROR(VLOOKUP(A358,[3]soabnafar!$A:$G,5,FALSE),0)</f>
        <v>0</v>
      </c>
      <c r="R358" s="18">
        <f>IFERROR(VLOOKUP(A358,[3]soabnafar!$A:$H,6,FALSE),0)</f>
        <v>0</v>
      </c>
      <c r="S358" s="18">
        <f>IFERROR(VLOOKUP(A358,[3]soabnafar!$A:$I,7,FALSE),0)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Sim</v>
      </c>
      <c r="W358" s="18" t="str">
        <f t="shared" si="34"/>
        <v>Sim</v>
      </c>
      <c r="X358" s="18" t="str">
        <f t="shared" si="35"/>
        <v>Sim</v>
      </c>
      <c r="Y358" s="18" t="str">
        <f t="shared" si="36"/>
        <v>Sim</v>
      </c>
    </row>
    <row r="359" spans="1:25" x14ac:dyDescent="0.25">
      <c r="A359" s="19">
        <v>291330</v>
      </c>
      <c r="B359" s="18">
        <f>IFERROR(VLOOKUP(A359,[1]Monitoramento_Base_somente_Said!$A:$J,5,FALSE),0)</f>
        <v>0</v>
      </c>
      <c r="C359" s="18">
        <f>IFERROR(VLOOKUP(A359,[1]Monitoramento_Base_somente_Said!$A:$J,6,FALSE),0)</f>
        <v>9659356</v>
      </c>
      <c r="D359" s="18">
        <f>IFERROR(VLOOKUP(A359,[1]Monitoramento_Base_somente_Said!$A:$J,7,FALSE),0)</f>
        <v>0</v>
      </c>
      <c r="E359" s="18">
        <f>IFERROR(VLOOKUP(A359,[1]Monitoramento_Base_somente_Said!$A:$J,8,FALSE),0)</f>
        <v>10349310</v>
      </c>
      <c r="F359" s="18">
        <f>IFERROR(VLOOKUP(A359,[1]Monitoramento_Base_somente_Said!$A:$J,9,FALSE),0)</f>
        <v>0</v>
      </c>
      <c r="G359" s="18">
        <f>IFERROR(VLOOKUP(A359,[1]Monitoramento_Base_somente_Said!$A:$J,10,FALSE),0)</f>
        <v>3449770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IFERROR(VLOOKUP(A359,[3]soabnafar!$A:$G,2,FALSE),0)</f>
        <v>0</v>
      </c>
      <c r="O359" s="18">
        <f>IFERROR(VLOOKUP(A359,[3]soabnafar!$A:$G,3,FALSE),0)</f>
        <v>0</v>
      </c>
      <c r="P359" s="18">
        <f>IFERROR(VLOOKUP(A359,[3]soabnafar!$A:$G,4,FALSE),0)</f>
        <v>0</v>
      </c>
      <c r="Q359" s="18">
        <f>IFERROR(VLOOKUP(A359,[3]soabnafar!$A:$G,5,FALSE),0)</f>
        <v>0</v>
      </c>
      <c r="R359" s="18">
        <f>IFERROR(VLOOKUP(A359,[3]soabnafar!$A:$H,6,FALSE),0)</f>
        <v>0</v>
      </c>
      <c r="S359" s="18">
        <f>IFERROR(VLOOKUP(A359,[3]soabnafar!$A:$I,7,FALSE),0)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Sim</v>
      </c>
      <c r="X359" s="18" t="str">
        <f t="shared" si="35"/>
        <v>Não</v>
      </c>
      <c r="Y359" s="18" t="str">
        <f t="shared" si="36"/>
        <v>Sim</v>
      </c>
    </row>
    <row r="360" spans="1:25" x14ac:dyDescent="0.25">
      <c r="A360" s="19">
        <v>291340</v>
      </c>
      <c r="B360" s="18">
        <f>IFERROR(VLOOKUP(A360,[1]Monitoramento_Base_somente_Said!$A:$J,5,FALSE),0)</f>
        <v>47727</v>
      </c>
      <c r="C360" s="18">
        <f>IFERROR(VLOOKUP(A360,[1]Monitoramento_Base_somente_Said!$A:$J,6,FALSE),0)</f>
        <v>3090635</v>
      </c>
      <c r="D360" s="18">
        <f>IFERROR(VLOOKUP(A360,[1]Monitoramento_Base_somente_Said!$A:$J,7,FALSE),0)</f>
        <v>29403</v>
      </c>
      <c r="E360" s="18">
        <f>IFERROR(VLOOKUP(A360,[1]Monitoramento_Base_somente_Said!$A:$J,8,FALSE),0)</f>
        <v>3938959</v>
      </c>
      <c r="F360" s="18">
        <f>IFERROR(VLOOKUP(A360,[1]Monitoramento_Base_somente_Said!$A:$J,9,FALSE),0)</f>
        <v>3566</v>
      </c>
      <c r="G360" s="18">
        <f>IFERROR(VLOOKUP(A360,[1]Monitoramento_Base_somente_Said!$A:$J,10,FALSE),0)</f>
        <v>1157209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IFERROR(VLOOKUP(A360,[3]soabnafar!$A:$G,2,FALSE),0)</f>
        <v>0</v>
      </c>
      <c r="O360" s="18">
        <f>IFERROR(VLOOKUP(A360,[3]soabnafar!$A:$G,3,FALSE),0)</f>
        <v>0</v>
      </c>
      <c r="P360" s="18">
        <f>IFERROR(VLOOKUP(A360,[3]soabnafar!$A:$G,4,FALSE),0)</f>
        <v>0</v>
      </c>
      <c r="Q360" s="18">
        <f>IFERROR(VLOOKUP(A360,[3]soabnafar!$A:$G,5,FALSE),0)</f>
        <v>0</v>
      </c>
      <c r="R360" s="18">
        <f>IFERROR(VLOOKUP(A360,[3]soabnafar!$A:$H,6,FALSE),0)</f>
        <v>0</v>
      </c>
      <c r="S360" s="18">
        <f>IFERROR(VLOOKUP(A360,[3]soabnafar!$A:$I,7,FALSE),0)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Sim</v>
      </c>
      <c r="W360" s="18" t="str">
        <f t="shared" si="34"/>
        <v>Sim</v>
      </c>
      <c r="X360" s="18" t="str">
        <f t="shared" si="35"/>
        <v>Sim</v>
      </c>
      <c r="Y360" s="18" t="str">
        <f t="shared" si="36"/>
        <v>Sim</v>
      </c>
    </row>
    <row r="361" spans="1:25" x14ac:dyDescent="0.25">
      <c r="A361" s="19">
        <v>291345</v>
      </c>
      <c r="B361" s="18">
        <f>IFERROR(VLOOKUP(A361,[1]Monitoramento_Base_somente_Said!$A:$J,5,FALSE),0)</f>
        <v>0</v>
      </c>
      <c r="C361" s="18">
        <f>IFERROR(VLOOKUP(A361,[1]Monitoramento_Base_somente_Said!$A:$J,6,FALSE),0)</f>
        <v>52977456</v>
      </c>
      <c r="D361" s="18">
        <f>IFERROR(VLOOKUP(A361,[1]Monitoramento_Base_somente_Said!$A:$J,7,FALSE),0)</f>
        <v>0</v>
      </c>
      <c r="E361" s="18">
        <f>IFERROR(VLOOKUP(A361,[1]Monitoramento_Base_somente_Said!$A:$J,8,FALSE),0)</f>
        <v>56761560</v>
      </c>
      <c r="F361" s="18">
        <f>IFERROR(VLOOKUP(A361,[1]Monitoramento_Base_somente_Said!$A:$J,9,FALSE),0)</f>
        <v>0</v>
      </c>
      <c r="G361" s="18">
        <f>IFERROR(VLOOKUP(A361,[1]Monitoramento_Base_somente_Said!$A:$J,10,FALSE),0)</f>
        <v>18920520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IFERROR(VLOOKUP(A361,[3]soabnafar!$A:$G,2,FALSE),0)</f>
        <v>0</v>
      </c>
      <c r="O361" s="18">
        <f>IFERROR(VLOOKUP(A361,[3]soabnafar!$A:$G,3,FALSE),0)</f>
        <v>0</v>
      </c>
      <c r="P361" s="18">
        <f>IFERROR(VLOOKUP(A361,[3]soabnafar!$A:$G,4,FALSE),0)</f>
        <v>0</v>
      </c>
      <c r="Q361" s="18">
        <f>IFERROR(VLOOKUP(A361,[3]soabnafar!$A:$G,5,FALSE),0)</f>
        <v>0</v>
      </c>
      <c r="R361" s="18">
        <f>IFERROR(VLOOKUP(A361,[3]soabnafar!$A:$H,6,FALSE),0)</f>
        <v>0</v>
      </c>
      <c r="S361" s="18">
        <f>IFERROR(VLOOKUP(A361,[3]soabnafar!$A:$I,7,FALSE),0)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Sim</v>
      </c>
      <c r="X361" s="18" t="str">
        <f t="shared" si="35"/>
        <v>Não</v>
      </c>
      <c r="Y361" s="18" t="str">
        <f t="shared" si="36"/>
        <v>Sim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IFERROR(VLOOKUP(A362,[3]soabnafar!$A:$G,2,FALSE),0)</f>
        <v>0</v>
      </c>
      <c r="O362" s="18">
        <f>IFERROR(VLOOKUP(A362,[3]soabnafar!$A:$G,3,FALSE),0)</f>
        <v>0</v>
      </c>
      <c r="P362" s="18">
        <f>IFERROR(VLOOKUP(A362,[3]soabnafar!$A:$G,4,FALSE),0)</f>
        <v>0</v>
      </c>
      <c r="Q362" s="18">
        <f>IFERROR(VLOOKUP(A362,[3]soabnafar!$A:$G,5,FALSE),0)</f>
        <v>0</v>
      </c>
      <c r="R362" s="18">
        <f>IFERROR(VLOOKUP(A362,[3]soabnafar!$A:$H,6,FALSE),0)</f>
        <v>0</v>
      </c>
      <c r="S362" s="18">
        <f>IFERROR(VLOOKUP(A362,[3]soabnafar!$A:$I,7,FALSE),0)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926379</v>
      </c>
      <c r="C363" s="18">
        <f>IFERROR(VLOOKUP(A363,[1]Monitoramento_Base_somente_Said!$A:$J,6,FALSE),0)</f>
        <v>123943970</v>
      </c>
      <c r="D363" s="18">
        <f>IFERROR(VLOOKUP(A363,[1]Monitoramento_Base_somente_Said!$A:$J,7,FALSE),0)</f>
        <v>1366812</v>
      </c>
      <c r="E363" s="18">
        <f>IFERROR(VLOOKUP(A363,[1]Monitoramento_Base_somente_Said!$A:$J,8,FALSE),0)</f>
        <v>158737399</v>
      </c>
      <c r="F363" s="18">
        <f>IFERROR(VLOOKUP(A363,[1]Monitoramento_Base_somente_Said!$A:$J,9,FALSE),0)</f>
        <v>785050</v>
      </c>
      <c r="G363" s="18">
        <f>IFERROR(VLOOKUP(A363,[1]Monitoramento_Base_somente_Said!$A:$J,10,FALSE),0)</f>
        <v>54428683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IFERROR(VLOOKUP(A363,[3]soabnafar!$A:$G,2,FALSE),0)</f>
        <v>0</v>
      </c>
      <c r="O363" s="18">
        <f>IFERROR(VLOOKUP(A363,[3]soabnafar!$A:$G,3,FALSE),0)</f>
        <v>0</v>
      </c>
      <c r="P363" s="18">
        <f>IFERROR(VLOOKUP(A363,[3]soabnafar!$A:$G,4,FALSE),0)</f>
        <v>0</v>
      </c>
      <c r="Q363" s="18">
        <f>IFERROR(VLOOKUP(A363,[3]soabnafar!$A:$G,5,FALSE),0)</f>
        <v>0</v>
      </c>
      <c r="R363" s="18">
        <f>IFERROR(VLOOKUP(A363,[3]soabnafar!$A:$H,6,FALSE),0)</f>
        <v>0</v>
      </c>
      <c r="S363" s="18">
        <f>IFERROR(VLOOKUP(A363,[3]soabnafar!$A:$I,7,FALSE),0)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Sim</v>
      </c>
      <c r="W363" s="18" t="str">
        <f t="shared" si="34"/>
        <v>Sim</v>
      </c>
      <c r="X363" s="18" t="str">
        <f t="shared" si="35"/>
        <v>Sim</v>
      </c>
      <c r="Y363" s="18" t="str">
        <f t="shared" si="36"/>
        <v>Sim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IFERROR(VLOOKUP(A364,[3]soabnafar!$A:$G,2,FALSE),0)</f>
        <v>0</v>
      </c>
      <c r="O364" s="18">
        <f>IFERROR(VLOOKUP(A364,[3]soabnafar!$A:$G,3,FALSE),0)</f>
        <v>0</v>
      </c>
      <c r="P364" s="18">
        <f>IFERROR(VLOOKUP(A364,[3]soabnafar!$A:$G,4,FALSE),0)</f>
        <v>0</v>
      </c>
      <c r="Q364" s="18">
        <f>IFERROR(VLOOKUP(A364,[3]soabnafar!$A:$G,5,FALSE),0)</f>
        <v>0</v>
      </c>
      <c r="R364" s="18">
        <f>IFERROR(VLOOKUP(A364,[3]soabnafar!$A:$H,6,FALSE),0)</f>
        <v>0</v>
      </c>
      <c r="S364" s="18">
        <f>IFERROR(VLOOKUP(A364,[3]soabnafar!$A:$I,7,FALSE),0)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536117</v>
      </c>
      <c r="C365" s="18">
        <f>IFERROR(VLOOKUP(A365,[1]Monitoramento_Base_somente_Said!$A:$J,6,FALSE),0)</f>
        <v>24297659</v>
      </c>
      <c r="D365" s="18">
        <f>IFERROR(VLOOKUP(A365,[1]Monitoramento_Base_somente_Said!$A:$J,7,FALSE),0)</f>
        <v>245292</v>
      </c>
      <c r="E365" s="18">
        <f>IFERROR(VLOOKUP(A365,[1]Monitoramento_Base_somente_Said!$A:$J,8,FALSE),0)</f>
        <v>4817476</v>
      </c>
      <c r="F365" s="18">
        <f>IFERROR(VLOOKUP(A365,[1]Monitoramento_Base_somente_Said!$A:$J,9,FALSE),0)</f>
        <v>0</v>
      </c>
      <c r="G365" s="18">
        <f>IFERROR(VLOOKUP(A365,[1]Monitoramento_Base_somente_Said!$A:$J,10,FALSE),0)</f>
        <v>1472580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IFERROR(VLOOKUP(A365,[3]soabnafar!$A:$G,2,FALSE),0)</f>
        <v>0</v>
      </c>
      <c r="O365" s="18">
        <f>IFERROR(VLOOKUP(A365,[3]soabnafar!$A:$G,3,FALSE),0)</f>
        <v>0</v>
      </c>
      <c r="P365" s="18">
        <f>IFERROR(VLOOKUP(A365,[3]soabnafar!$A:$G,4,FALSE),0)</f>
        <v>0</v>
      </c>
      <c r="Q365" s="18">
        <f>IFERROR(VLOOKUP(A365,[3]soabnafar!$A:$G,5,FALSE),0)</f>
        <v>0</v>
      </c>
      <c r="R365" s="18">
        <f>IFERROR(VLOOKUP(A365,[3]soabnafar!$A:$H,6,FALSE),0)</f>
        <v>0</v>
      </c>
      <c r="S365" s="18">
        <f>IFERROR(VLOOKUP(A365,[3]soabnafar!$A:$I,7,FALSE),0)</f>
        <v>0</v>
      </c>
      <c r="T365" s="18" t="str">
        <f t="shared" si="31"/>
        <v>Sim</v>
      </c>
      <c r="U365" s="18" t="str">
        <f t="shared" si="32"/>
        <v>Sim</v>
      </c>
      <c r="V365" s="18" t="str">
        <f t="shared" si="33"/>
        <v>Sim</v>
      </c>
      <c r="W365" s="18" t="str">
        <f t="shared" si="34"/>
        <v>Sim</v>
      </c>
      <c r="X365" s="18" t="str">
        <f t="shared" si="35"/>
        <v>Não</v>
      </c>
      <c r="Y365" s="18" t="str">
        <f t="shared" si="36"/>
        <v>Sim</v>
      </c>
    </row>
    <row r="366" spans="1:25" x14ac:dyDescent="0.25">
      <c r="A366" s="19">
        <v>291390</v>
      </c>
      <c r="B366" s="18">
        <f>IFERROR(VLOOKUP(A366,[1]Monitoramento_Base_somente_Said!$A:$J,5,FALSE),0)</f>
        <v>428231</v>
      </c>
      <c r="C366" s="18">
        <f>IFERROR(VLOOKUP(A366,[1]Monitoramento_Base_somente_Said!$A:$J,6,FALSE),0)</f>
        <v>43995481</v>
      </c>
      <c r="D366" s="18">
        <f>IFERROR(VLOOKUP(A366,[1]Monitoramento_Base_somente_Said!$A:$J,7,FALSE),0)</f>
        <v>736615</v>
      </c>
      <c r="E366" s="18">
        <f>IFERROR(VLOOKUP(A366,[1]Monitoramento_Base_somente_Said!$A:$J,8,FALSE),0)</f>
        <v>44976405</v>
      </c>
      <c r="F366" s="18">
        <f>IFERROR(VLOOKUP(A366,[1]Monitoramento_Base_somente_Said!$A:$J,9,FALSE),0)</f>
        <v>135542</v>
      </c>
      <c r="G366" s="18">
        <f>IFERROR(VLOOKUP(A366,[1]Monitoramento_Base_somente_Said!$A:$J,10,FALSE),0)</f>
        <v>13773464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IFERROR(VLOOKUP(A366,[3]soabnafar!$A:$G,2,FALSE),0)</f>
        <v>0</v>
      </c>
      <c r="O366" s="18">
        <f>IFERROR(VLOOKUP(A366,[3]soabnafar!$A:$G,3,FALSE),0)</f>
        <v>0</v>
      </c>
      <c r="P366" s="18">
        <f>IFERROR(VLOOKUP(A366,[3]soabnafar!$A:$G,4,FALSE),0)</f>
        <v>0</v>
      </c>
      <c r="Q366" s="18">
        <f>IFERROR(VLOOKUP(A366,[3]soabnafar!$A:$G,5,FALSE),0)</f>
        <v>0</v>
      </c>
      <c r="R366" s="18">
        <f>IFERROR(VLOOKUP(A366,[3]soabnafar!$A:$H,6,FALSE),0)</f>
        <v>0</v>
      </c>
      <c r="S366" s="18">
        <f>IFERROR(VLOOKUP(A366,[3]soabnafar!$A:$I,7,FALSE),0)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Sim</v>
      </c>
      <c r="W366" s="18" t="str">
        <f t="shared" si="34"/>
        <v>Sim</v>
      </c>
      <c r="X366" s="18" t="str">
        <f t="shared" si="35"/>
        <v>Sim</v>
      </c>
      <c r="Y366" s="18" t="str">
        <f t="shared" si="36"/>
        <v>Sim</v>
      </c>
    </row>
    <row r="367" spans="1:25" x14ac:dyDescent="0.25">
      <c r="A367" s="19">
        <v>291400</v>
      </c>
      <c r="B367" s="18">
        <f>IFERROR(VLOOKUP(A367,[1]Monitoramento_Base_somente_Said!$A:$J,5,FALSE),0)</f>
        <v>44580</v>
      </c>
      <c r="C367" s="18">
        <f>IFERROR(VLOOKUP(A367,[1]Monitoramento_Base_somente_Said!$A:$J,6,FALSE),0)</f>
        <v>4877331</v>
      </c>
      <c r="D367" s="18">
        <f>IFERROR(VLOOKUP(A367,[1]Monitoramento_Base_somente_Said!$A:$J,7,FALSE),0)</f>
        <v>50000</v>
      </c>
      <c r="E367" s="18">
        <f>IFERROR(VLOOKUP(A367,[1]Monitoramento_Base_somente_Said!$A:$J,8,FALSE),0)</f>
        <v>20804644</v>
      </c>
      <c r="F367" s="18">
        <f>IFERROR(VLOOKUP(A367,[1]Monitoramento_Base_somente_Said!$A:$J,9,FALSE),0)</f>
        <v>0</v>
      </c>
      <c r="G367" s="18">
        <f>IFERROR(VLOOKUP(A367,[1]Monitoramento_Base_somente_Said!$A:$J,10,FALSE),0)</f>
        <v>8549640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IFERROR(VLOOKUP(A367,[3]soabnafar!$A:$G,2,FALSE),0)</f>
        <v>0</v>
      </c>
      <c r="O367" s="18">
        <f>IFERROR(VLOOKUP(A367,[3]soabnafar!$A:$G,3,FALSE),0)</f>
        <v>0</v>
      </c>
      <c r="P367" s="18">
        <f>IFERROR(VLOOKUP(A367,[3]soabnafar!$A:$G,4,FALSE),0)</f>
        <v>0</v>
      </c>
      <c r="Q367" s="18">
        <f>IFERROR(VLOOKUP(A367,[3]soabnafar!$A:$G,5,FALSE),0)</f>
        <v>0</v>
      </c>
      <c r="R367" s="18">
        <f>IFERROR(VLOOKUP(A367,[3]soabnafar!$A:$H,6,FALSE),0)</f>
        <v>0</v>
      </c>
      <c r="S367" s="18">
        <f>IFERROR(VLOOKUP(A367,[3]soabnafar!$A:$I,7,FALSE),0)</f>
        <v>0</v>
      </c>
      <c r="T367" s="18" t="str">
        <f t="shared" si="31"/>
        <v>Sim</v>
      </c>
      <c r="U367" s="18" t="str">
        <f t="shared" si="32"/>
        <v>Sim</v>
      </c>
      <c r="V367" s="18" t="str">
        <f t="shared" si="33"/>
        <v>Sim</v>
      </c>
      <c r="W367" s="18" t="str">
        <f t="shared" si="34"/>
        <v>Sim</v>
      </c>
      <c r="X367" s="18" t="str">
        <f t="shared" si="35"/>
        <v>Não</v>
      </c>
      <c r="Y367" s="18" t="str">
        <f t="shared" si="36"/>
        <v>Sim</v>
      </c>
    </row>
    <row r="368" spans="1:25" x14ac:dyDescent="0.25">
      <c r="A368" s="19">
        <v>291410</v>
      </c>
      <c r="B368" s="18">
        <f>IFERROR(VLOOKUP(A368,[1]Monitoramento_Base_somente_Said!$A:$J,5,FALSE),0)</f>
        <v>106209</v>
      </c>
      <c r="C368" s="18">
        <f>IFERROR(VLOOKUP(A368,[1]Monitoramento_Base_somente_Said!$A:$J,6,FALSE),0)</f>
        <v>26753951</v>
      </c>
      <c r="D368" s="18">
        <f>IFERROR(VLOOKUP(A368,[1]Monitoramento_Base_somente_Said!$A:$J,7,FALSE),0)</f>
        <v>60</v>
      </c>
      <c r="E368" s="18">
        <f>IFERROR(VLOOKUP(A368,[1]Monitoramento_Base_somente_Said!$A:$J,8,FALSE),0)</f>
        <v>28461759</v>
      </c>
      <c r="F368" s="18">
        <f>IFERROR(VLOOKUP(A368,[1]Monitoramento_Base_somente_Said!$A:$J,9,FALSE),0)</f>
        <v>0</v>
      </c>
      <c r="G368" s="18">
        <f>IFERROR(VLOOKUP(A368,[1]Monitoramento_Base_somente_Said!$A:$J,10,FALSE),0)</f>
        <v>9357419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IFERROR(VLOOKUP(A368,[3]soabnafar!$A:$G,2,FALSE),0)</f>
        <v>0</v>
      </c>
      <c r="O368" s="18">
        <f>IFERROR(VLOOKUP(A368,[3]soabnafar!$A:$G,3,FALSE),0)</f>
        <v>0</v>
      </c>
      <c r="P368" s="18">
        <f>IFERROR(VLOOKUP(A368,[3]soabnafar!$A:$G,4,FALSE),0)</f>
        <v>0</v>
      </c>
      <c r="Q368" s="18">
        <f>IFERROR(VLOOKUP(A368,[3]soabnafar!$A:$G,5,FALSE),0)</f>
        <v>0</v>
      </c>
      <c r="R368" s="18">
        <f>IFERROR(VLOOKUP(A368,[3]soabnafar!$A:$H,6,FALSE),0)</f>
        <v>0</v>
      </c>
      <c r="S368" s="18">
        <f>IFERROR(VLOOKUP(A368,[3]soabnafar!$A:$I,7,FALSE),0)</f>
        <v>0</v>
      </c>
      <c r="T368" s="18" t="str">
        <f t="shared" si="31"/>
        <v>Sim</v>
      </c>
      <c r="U368" s="18" t="str">
        <f t="shared" si="32"/>
        <v>Sim</v>
      </c>
      <c r="V368" s="18" t="str">
        <f t="shared" si="33"/>
        <v>Sim</v>
      </c>
      <c r="W368" s="18" t="str">
        <f t="shared" si="34"/>
        <v>Sim</v>
      </c>
      <c r="X368" s="18" t="str">
        <f t="shared" si="35"/>
        <v>Não</v>
      </c>
      <c r="Y368" s="18" t="str">
        <f t="shared" si="36"/>
        <v>Sim</v>
      </c>
    </row>
    <row r="369" spans="1:25" x14ac:dyDescent="0.25">
      <c r="A369" s="19">
        <v>291420</v>
      </c>
      <c r="B369" s="18">
        <f>IFERROR(VLOOKUP(A369,[1]Monitoramento_Base_somente_Said!$A:$J,5,FALSE),0)</f>
        <v>68232</v>
      </c>
      <c r="C369" s="18">
        <f>IFERROR(VLOOKUP(A369,[1]Monitoramento_Base_somente_Said!$A:$J,6,FALSE),0)</f>
        <v>15531651</v>
      </c>
      <c r="D369" s="18">
        <f>IFERROR(VLOOKUP(A369,[1]Monitoramento_Base_somente_Said!$A:$J,7,FALSE),0)</f>
        <v>0</v>
      </c>
      <c r="E369" s="18">
        <f>IFERROR(VLOOKUP(A369,[1]Monitoramento_Base_somente_Said!$A:$J,8,FALSE),0)</f>
        <v>16810724</v>
      </c>
      <c r="F369" s="18">
        <f>IFERROR(VLOOKUP(A369,[1]Monitoramento_Base_somente_Said!$A:$J,9,FALSE),0)</f>
        <v>63605</v>
      </c>
      <c r="G369" s="18">
        <f>IFERROR(VLOOKUP(A369,[1]Monitoramento_Base_somente_Said!$A:$J,10,FALSE),0)</f>
        <v>5527385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IFERROR(VLOOKUP(A369,[3]soabnafar!$A:$G,2,FALSE),0)</f>
        <v>0</v>
      </c>
      <c r="O369" s="18">
        <f>IFERROR(VLOOKUP(A369,[3]soabnafar!$A:$G,3,FALSE),0)</f>
        <v>0</v>
      </c>
      <c r="P369" s="18">
        <f>IFERROR(VLOOKUP(A369,[3]soabnafar!$A:$G,4,FALSE),0)</f>
        <v>0</v>
      </c>
      <c r="Q369" s="18">
        <f>IFERROR(VLOOKUP(A369,[3]soabnafar!$A:$G,5,FALSE),0)</f>
        <v>0</v>
      </c>
      <c r="R369" s="18">
        <f>IFERROR(VLOOKUP(A369,[3]soabnafar!$A:$H,6,FALSE),0)</f>
        <v>0</v>
      </c>
      <c r="S369" s="18">
        <f>IFERROR(VLOOKUP(A369,[3]soabnafar!$A:$I,7,FALSE),0)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Não</v>
      </c>
      <c r="W369" s="18" t="str">
        <f t="shared" si="34"/>
        <v>Sim</v>
      </c>
      <c r="X369" s="18" t="str">
        <f t="shared" si="35"/>
        <v>Sim</v>
      </c>
      <c r="Y369" s="18" t="str">
        <f t="shared" si="36"/>
        <v>Sim</v>
      </c>
    </row>
    <row r="370" spans="1:25" x14ac:dyDescent="0.25">
      <c r="A370" s="19">
        <v>291430</v>
      </c>
      <c r="B370" s="18">
        <f>IFERROR(VLOOKUP(A370,[1]Monitoramento_Base_somente_Said!$A:$J,5,FALSE),0)</f>
        <v>0</v>
      </c>
      <c r="C370" s="18">
        <f>IFERROR(VLOOKUP(A370,[1]Monitoramento_Base_somente_Said!$A:$J,6,FALSE),0)</f>
        <v>11661688</v>
      </c>
      <c r="D370" s="18">
        <f>IFERROR(VLOOKUP(A370,[1]Monitoramento_Base_somente_Said!$A:$J,7,FALSE),0)</f>
        <v>0</v>
      </c>
      <c r="E370" s="18">
        <f>IFERROR(VLOOKUP(A370,[1]Monitoramento_Base_somente_Said!$A:$J,8,FALSE),0)</f>
        <v>11624786</v>
      </c>
      <c r="F370" s="18">
        <f>IFERROR(VLOOKUP(A370,[1]Monitoramento_Base_somente_Said!$A:$J,9,FALSE),0)</f>
        <v>943</v>
      </c>
      <c r="G370" s="18">
        <f>IFERROR(VLOOKUP(A370,[1]Monitoramento_Base_somente_Said!$A:$J,10,FALSE),0)</f>
        <v>4761252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IFERROR(VLOOKUP(A370,[3]soabnafar!$A:$G,2,FALSE),0)</f>
        <v>0</v>
      </c>
      <c r="O370" s="18">
        <f>IFERROR(VLOOKUP(A370,[3]soabnafar!$A:$G,3,FALSE),0)</f>
        <v>0</v>
      </c>
      <c r="P370" s="18">
        <f>IFERROR(VLOOKUP(A370,[3]soabnafar!$A:$G,4,FALSE),0)</f>
        <v>0</v>
      </c>
      <c r="Q370" s="18">
        <f>IFERROR(VLOOKUP(A370,[3]soabnafar!$A:$G,5,FALSE),0)</f>
        <v>0</v>
      </c>
      <c r="R370" s="18">
        <f>IFERROR(VLOOKUP(A370,[3]soabnafar!$A:$H,6,FALSE),0)</f>
        <v>0</v>
      </c>
      <c r="S370" s="18">
        <f>IFERROR(VLOOKUP(A370,[3]soabnafar!$A:$I,7,FALSE),0)</f>
        <v>0</v>
      </c>
      <c r="T370" s="18" t="str">
        <f t="shared" si="31"/>
        <v>Não</v>
      </c>
      <c r="U370" s="18" t="str">
        <f t="shared" si="32"/>
        <v>Sim</v>
      </c>
      <c r="V370" s="18" t="str">
        <f t="shared" si="33"/>
        <v>Não</v>
      </c>
      <c r="W370" s="18" t="str">
        <f t="shared" si="34"/>
        <v>Sim</v>
      </c>
      <c r="X370" s="18" t="str">
        <f t="shared" si="35"/>
        <v>Sim</v>
      </c>
      <c r="Y370" s="18" t="str">
        <f t="shared" si="36"/>
        <v>Sim</v>
      </c>
    </row>
    <row r="371" spans="1:25" x14ac:dyDescent="0.25">
      <c r="A371" s="19">
        <v>291440</v>
      </c>
      <c r="B371" s="18">
        <f>IFERROR(VLOOKUP(A371,[1]Monitoramento_Base_somente_Said!$A:$J,5,FALSE),0)</f>
        <v>223561</v>
      </c>
      <c r="C371" s="18">
        <f>IFERROR(VLOOKUP(A371,[1]Monitoramento_Base_somente_Said!$A:$J,6,FALSE),0)</f>
        <v>124926796</v>
      </c>
      <c r="D371" s="18">
        <f>IFERROR(VLOOKUP(A371,[1]Monitoramento_Base_somente_Said!$A:$J,7,FALSE),0)</f>
        <v>466272</v>
      </c>
      <c r="E371" s="18">
        <f>IFERROR(VLOOKUP(A371,[1]Monitoramento_Base_somente_Said!$A:$J,8,FALSE),0)</f>
        <v>137355419</v>
      </c>
      <c r="F371" s="18">
        <f>IFERROR(VLOOKUP(A371,[1]Monitoramento_Base_somente_Said!$A:$J,9,FALSE),0)</f>
        <v>64252</v>
      </c>
      <c r="G371" s="18">
        <f>IFERROR(VLOOKUP(A371,[1]Monitoramento_Base_somente_Said!$A:$J,10,FALSE),0)</f>
        <v>42365244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IFERROR(VLOOKUP(A371,[3]soabnafar!$A:$G,2,FALSE),0)</f>
        <v>0</v>
      </c>
      <c r="O371" s="18">
        <f>IFERROR(VLOOKUP(A371,[3]soabnafar!$A:$G,3,FALSE),0)</f>
        <v>0</v>
      </c>
      <c r="P371" s="18">
        <f>IFERROR(VLOOKUP(A371,[3]soabnafar!$A:$G,4,FALSE),0)</f>
        <v>0</v>
      </c>
      <c r="Q371" s="18">
        <f>IFERROR(VLOOKUP(A371,[3]soabnafar!$A:$G,5,FALSE),0)</f>
        <v>0</v>
      </c>
      <c r="R371" s="18">
        <f>IFERROR(VLOOKUP(A371,[3]soabnafar!$A:$H,6,FALSE),0)</f>
        <v>0</v>
      </c>
      <c r="S371" s="18">
        <f>IFERROR(VLOOKUP(A371,[3]soabnafar!$A:$I,7,FALSE),0)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Sim</v>
      </c>
      <c r="W371" s="18" t="str">
        <f t="shared" si="34"/>
        <v>Sim</v>
      </c>
      <c r="X371" s="18" t="str">
        <f t="shared" si="35"/>
        <v>Sim</v>
      </c>
      <c r="Y371" s="18" t="str">
        <f t="shared" si="36"/>
        <v>Sim</v>
      </c>
    </row>
    <row r="372" spans="1:25" x14ac:dyDescent="0.25">
      <c r="A372" s="19">
        <v>291450</v>
      </c>
      <c r="B372" s="18">
        <f>IFERROR(VLOOKUP(A372,[1]Monitoramento_Base_somente_Said!$A:$J,5,FALSE),0)</f>
        <v>109272</v>
      </c>
      <c r="C372" s="18">
        <f>IFERROR(VLOOKUP(A372,[1]Monitoramento_Base_somente_Said!$A:$J,6,FALSE),0)</f>
        <v>139874764</v>
      </c>
      <c r="D372" s="18">
        <f>IFERROR(VLOOKUP(A372,[1]Monitoramento_Base_somente_Said!$A:$J,7,FALSE),0)</f>
        <v>122740</v>
      </c>
      <c r="E372" s="18">
        <f>IFERROR(VLOOKUP(A372,[1]Monitoramento_Base_somente_Said!$A:$J,8,FALSE),0)</f>
        <v>152412170</v>
      </c>
      <c r="F372" s="18">
        <f>IFERROR(VLOOKUP(A372,[1]Monitoramento_Base_somente_Said!$A:$J,9,FALSE),0)</f>
        <v>95139</v>
      </c>
      <c r="G372" s="18">
        <f>IFERROR(VLOOKUP(A372,[1]Monitoramento_Base_somente_Said!$A:$J,10,FALSE),0)</f>
        <v>50881615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IFERROR(VLOOKUP(A372,[3]soabnafar!$A:$G,2,FALSE),0)</f>
        <v>0</v>
      </c>
      <c r="O372" s="18">
        <f>IFERROR(VLOOKUP(A372,[3]soabnafar!$A:$G,3,FALSE),0)</f>
        <v>0</v>
      </c>
      <c r="P372" s="18">
        <f>IFERROR(VLOOKUP(A372,[3]soabnafar!$A:$G,4,FALSE),0)</f>
        <v>0</v>
      </c>
      <c r="Q372" s="18">
        <f>IFERROR(VLOOKUP(A372,[3]soabnafar!$A:$G,5,FALSE),0)</f>
        <v>0</v>
      </c>
      <c r="R372" s="18">
        <f>IFERROR(VLOOKUP(A372,[3]soabnafar!$A:$H,6,FALSE),0)</f>
        <v>0</v>
      </c>
      <c r="S372" s="18">
        <f>IFERROR(VLOOKUP(A372,[3]soabnafar!$A:$I,7,FALSE),0)</f>
        <v>0</v>
      </c>
      <c r="T372" s="18" t="str">
        <f t="shared" si="31"/>
        <v>Sim</v>
      </c>
      <c r="U372" s="18" t="str">
        <f t="shared" si="32"/>
        <v>Sim</v>
      </c>
      <c r="V372" s="18" t="str">
        <f t="shared" si="33"/>
        <v>Sim</v>
      </c>
      <c r="W372" s="18" t="str">
        <f t="shared" si="34"/>
        <v>Sim</v>
      </c>
      <c r="X372" s="18" t="str">
        <f t="shared" si="35"/>
        <v>Sim</v>
      </c>
      <c r="Y372" s="18" t="str">
        <f t="shared" si="36"/>
        <v>Sim</v>
      </c>
    </row>
    <row r="373" spans="1:25" x14ac:dyDescent="0.25">
      <c r="A373" s="19">
        <v>291460</v>
      </c>
      <c r="B373" s="18">
        <f>IFERROR(VLOOKUP(A373,[1]Monitoramento_Base_somente_Said!$A:$J,5,FALSE),0)</f>
        <v>0</v>
      </c>
      <c r="C373" s="18">
        <f>IFERROR(VLOOKUP(A373,[1]Monitoramento_Base_somente_Said!$A:$J,6,FALSE),0)</f>
        <v>3716384</v>
      </c>
      <c r="D373" s="18">
        <f>IFERROR(VLOOKUP(A373,[1]Monitoramento_Base_somente_Said!$A:$J,7,FALSE),0)</f>
        <v>0</v>
      </c>
      <c r="E373" s="18">
        <f>IFERROR(VLOOKUP(A373,[1]Monitoramento_Base_somente_Said!$A:$J,8,FALSE),0)</f>
        <v>3981840</v>
      </c>
      <c r="F373" s="18">
        <f>IFERROR(VLOOKUP(A373,[1]Monitoramento_Base_somente_Said!$A:$J,9,FALSE),0)</f>
        <v>0</v>
      </c>
      <c r="G373" s="18">
        <f>IFERROR(VLOOKUP(A373,[1]Monitoramento_Base_somente_Said!$A:$J,10,FALSE),0)</f>
        <v>1327280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IFERROR(VLOOKUP(A373,[3]soabnafar!$A:$G,2,FALSE),0)</f>
        <v>40346</v>
      </c>
      <c r="O373" s="18">
        <f>IFERROR(VLOOKUP(A373,[3]soabnafar!$A:$G,3,FALSE),0)</f>
        <v>38480637</v>
      </c>
      <c r="P373" s="18">
        <f>IFERROR(VLOOKUP(A373,[3]soabnafar!$A:$G,4,FALSE),0)</f>
        <v>21902</v>
      </c>
      <c r="Q373" s="18">
        <f>IFERROR(VLOOKUP(A373,[3]soabnafar!$A:$G,5,FALSE),0)</f>
        <v>224532132</v>
      </c>
      <c r="R373" s="18">
        <f>IFERROR(VLOOKUP(A373,[3]soabnafar!$A:$H,6,FALSE),0)</f>
        <v>31024</v>
      </c>
      <c r="S373" s="18">
        <f>IFERROR(VLOOKUP(A373,[3]soabnafar!$A:$I,7,FALSE),0)</f>
        <v>124889523</v>
      </c>
      <c r="T373" s="18" t="str">
        <f t="shared" si="31"/>
        <v>Sim</v>
      </c>
      <c r="U373" s="18" t="str">
        <f t="shared" si="32"/>
        <v>Sim</v>
      </c>
      <c r="V373" s="18" t="str">
        <f t="shared" si="33"/>
        <v>Sim</v>
      </c>
      <c r="W373" s="18" t="str">
        <f t="shared" si="34"/>
        <v>Sim</v>
      </c>
      <c r="X373" s="18" t="str">
        <f t="shared" si="35"/>
        <v>Sim</v>
      </c>
      <c r="Y373" s="18" t="str">
        <f t="shared" si="36"/>
        <v>Sim</v>
      </c>
    </row>
    <row r="374" spans="1:25" x14ac:dyDescent="0.25">
      <c r="A374" s="19">
        <v>291465</v>
      </c>
      <c r="B374" s="18">
        <f>IFERROR(VLOOKUP(A374,[1]Monitoramento_Base_somente_Said!$A:$J,5,FALSE),0)</f>
        <v>0</v>
      </c>
      <c r="C374" s="18">
        <f>IFERROR(VLOOKUP(A374,[1]Monitoramento_Base_somente_Said!$A:$J,6,FALSE),0)</f>
        <v>5535899</v>
      </c>
      <c r="D374" s="18">
        <f>IFERROR(VLOOKUP(A374,[1]Monitoramento_Base_somente_Said!$A:$J,7,FALSE),0)</f>
        <v>98000</v>
      </c>
      <c r="E374" s="18">
        <f>IFERROR(VLOOKUP(A374,[1]Monitoramento_Base_somente_Said!$A:$J,8,FALSE),0)</f>
        <v>10307140</v>
      </c>
      <c r="F374" s="18">
        <f>IFERROR(VLOOKUP(A374,[1]Monitoramento_Base_somente_Said!$A:$J,9,FALSE),0)</f>
        <v>0</v>
      </c>
      <c r="G374" s="18">
        <f>IFERROR(VLOOKUP(A374,[1]Monitoramento_Base_somente_Said!$A:$J,10,FALSE),0)</f>
        <v>3151982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IFERROR(VLOOKUP(A374,[3]soabnafar!$A:$G,2,FALSE),0)</f>
        <v>0</v>
      </c>
      <c r="O374" s="18">
        <f>IFERROR(VLOOKUP(A374,[3]soabnafar!$A:$G,3,FALSE),0)</f>
        <v>0</v>
      </c>
      <c r="P374" s="18">
        <f>IFERROR(VLOOKUP(A374,[3]soabnafar!$A:$G,4,FALSE),0)</f>
        <v>0</v>
      </c>
      <c r="Q374" s="18">
        <f>IFERROR(VLOOKUP(A374,[3]soabnafar!$A:$G,5,FALSE),0)</f>
        <v>0</v>
      </c>
      <c r="R374" s="18">
        <f>IFERROR(VLOOKUP(A374,[3]soabnafar!$A:$H,6,FALSE),0)</f>
        <v>0</v>
      </c>
      <c r="S374" s="18">
        <f>IFERROR(VLOOKUP(A374,[3]soabnafar!$A:$I,7,FALSE),0)</f>
        <v>0</v>
      </c>
      <c r="T374" s="18" t="str">
        <f t="shared" si="31"/>
        <v>Não</v>
      </c>
      <c r="U374" s="18" t="str">
        <f t="shared" si="32"/>
        <v>Sim</v>
      </c>
      <c r="V374" s="18" t="str">
        <f t="shared" si="33"/>
        <v>Sim</v>
      </c>
      <c r="W374" s="18" t="str">
        <f t="shared" si="34"/>
        <v>Sim</v>
      </c>
      <c r="X374" s="18" t="str">
        <f t="shared" si="35"/>
        <v>Não</v>
      </c>
      <c r="Y374" s="18" t="str">
        <f t="shared" si="36"/>
        <v>Sim</v>
      </c>
    </row>
    <row r="375" spans="1:25" x14ac:dyDescent="0.25">
      <c r="A375" s="19">
        <v>291470</v>
      </c>
      <c r="B375" s="18">
        <f>IFERROR(VLOOKUP(A375,[1]Monitoramento_Base_somente_Said!$A:$J,5,FALSE),0)</f>
        <v>26367</v>
      </c>
      <c r="C375" s="18">
        <f>IFERROR(VLOOKUP(A375,[1]Monitoramento_Base_somente_Said!$A:$J,6,FALSE),0)</f>
        <v>36043758</v>
      </c>
      <c r="D375" s="18">
        <f>IFERROR(VLOOKUP(A375,[1]Monitoramento_Base_somente_Said!$A:$J,7,FALSE),0)</f>
        <v>890</v>
      </c>
      <c r="E375" s="18">
        <f>IFERROR(VLOOKUP(A375,[1]Monitoramento_Base_somente_Said!$A:$J,8,FALSE),0)</f>
        <v>37957953</v>
      </c>
      <c r="F375" s="18">
        <f>IFERROR(VLOOKUP(A375,[1]Monitoramento_Base_somente_Said!$A:$J,9,FALSE),0)</f>
        <v>1047</v>
      </c>
      <c r="G375" s="18">
        <f>IFERROR(VLOOKUP(A375,[1]Monitoramento_Base_somente_Said!$A:$J,10,FALSE),0)</f>
        <v>13061490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IFERROR(VLOOKUP(A375,[3]soabnafar!$A:$G,2,FALSE),0)</f>
        <v>0</v>
      </c>
      <c r="O375" s="18">
        <f>IFERROR(VLOOKUP(A375,[3]soabnafar!$A:$G,3,FALSE),0)</f>
        <v>0</v>
      </c>
      <c r="P375" s="18">
        <f>IFERROR(VLOOKUP(A375,[3]soabnafar!$A:$G,4,FALSE),0)</f>
        <v>0</v>
      </c>
      <c r="Q375" s="18">
        <f>IFERROR(VLOOKUP(A375,[3]soabnafar!$A:$G,5,FALSE),0)</f>
        <v>0</v>
      </c>
      <c r="R375" s="18">
        <f>IFERROR(VLOOKUP(A375,[3]soabnafar!$A:$H,6,FALSE),0)</f>
        <v>0</v>
      </c>
      <c r="S375" s="18">
        <f>IFERROR(VLOOKUP(A375,[3]soabnafar!$A:$I,7,FALSE),0)</f>
        <v>0</v>
      </c>
      <c r="T375" s="18" t="str">
        <f t="shared" si="31"/>
        <v>Sim</v>
      </c>
      <c r="U375" s="18" t="str">
        <f t="shared" si="32"/>
        <v>Sim</v>
      </c>
      <c r="V375" s="18" t="str">
        <f t="shared" si="33"/>
        <v>Sim</v>
      </c>
      <c r="W375" s="18" t="str">
        <f t="shared" si="34"/>
        <v>Sim</v>
      </c>
      <c r="X375" s="18" t="str">
        <f t="shared" si="35"/>
        <v>Sim</v>
      </c>
      <c r="Y375" s="18" t="str">
        <f t="shared" si="36"/>
        <v>Sim</v>
      </c>
    </row>
    <row r="376" spans="1:25" x14ac:dyDescent="0.25">
      <c r="A376" s="19">
        <v>291490</v>
      </c>
      <c r="B376" s="18">
        <f>IFERROR(VLOOKUP(A376,[1]Monitoramento_Base_somente_Said!$A:$J,5,FALSE),0)</f>
        <v>0</v>
      </c>
      <c r="C376" s="18">
        <f>IFERROR(VLOOKUP(A376,[1]Monitoramento_Base_somente_Said!$A:$J,6,FALSE),0)</f>
        <v>13989889</v>
      </c>
      <c r="D376" s="18">
        <f>IFERROR(VLOOKUP(A376,[1]Monitoramento_Base_somente_Said!$A:$J,7,FALSE),0)</f>
        <v>9520</v>
      </c>
      <c r="E376" s="18">
        <f>IFERROR(VLOOKUP(A376,[1]Monitoramento_Base_somente_Said!$A:$J,8,FALSE),0)</f>
        <v>14704120</v>
      </c>
      <c r="F376" s="18">
        <f>IFERROR(VLOOKUP(A376,[1]Monitoramento_Base_somente_Said!$A:$J,9,FALSE),0)</f>
        <v>0</v>
      </c>
      <c r="G376" s="18">
        <f>IFERROR(VLOOKUP(A376,[1]Monitoramento_Base_somente_Said!$A:$J,10,FALSE),0)</f>
        <v>4895130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IFERROR(VLOOKUP(A376,[3]soabnafar!$A:$G,2,FALSE),0)</f>
        <v>0</v>
      </c>
      <c r="O376" s="18">
        <f>IFERROR(VLOOKUP(A376,[3]soabnafar!$A:$G,3,FALSE),0)</f>
        <v>0</v>
      </c>
      <c r="P376" s="18">
        <f>IFERROR(VLOOKUP(A376,[3]soabnafar!$A:$G,4,FALSE),0)</f>
        <v>0</v>
      </c>
      <c r="Q376" s="18">
        <f>IFERROR(VLOOKUP(A376,[3]soabnafar!$A:$G,5,FALSE),0)</f>
        <v>0</v>
      </c>
      <c r="R376" s="18">
        <f>IFERROR(VLOOKUP(A376,[3]soabnafar!$A:$H,6,FALSE),0)</f>
        <v>0</v>
      </c>
      <c r="S376" s="18">
        <f>IFERROR(VLOOKUP(A376,[3]soabnafar!$A:$I,7,FALSE),0)</f>
        <v>0</v>
      </c>
      <c r="T376" s="18" t="str">
        <f t="shared" si="31"/>
        <v>Não</v>
      </c>
      <c r="U376" s="18" t="str">
        <f t="shared" si="32"/>
        <v>Sim</v>
      </c>
      <c r="V376" s="18" t="str">
        <f t="shared" si="33"/>
        <v>Sim</v>
      </c>
      <c r="W376" s="18" t="str">
        <f t="shared" si="34"/>
        <v>Sim</v>
      </c>
      <c r="X376" s="18" t="str">
        <f t="shared" si="35"/>
        <v>Não</v>
      </c>
      <c r="Y376" s="18" t="str">
        <f t="shared" si="36"/>
        <v>Sim</v>
      </c>
    </row>
    <row r="377" spans="1:25" x14ac:dyDescent="0.25">
      <c r="A377" s="19">
        <v>291500</v>
      </c>
      <c r="B377" s="18">
        <f>IFERROR(VLOOKUP(A377,[1]Monitoramento_Base_somente_Said!$A:$J,5,FALSE),0)</f>
        <v>0</v>
      </c>
      <c r="C377" s="18">
        <f>IFERROR(VLOOKUP(A377,[1]Monitoramento_Base_somente_Said!$A:$J,6,FALSE),0)</f>
        <v>36808025</v>
      </c>
      <c r="D377" s="18">
        <f>IFERROR(VLOOKUP(A377,[1]Monitoramento_Base_somente_Said!$A:$J,7,FALSE),0)</f>
        <v>33022</v>
      </c>
      <c r="E377" s="18">
        <f>IFERROR(VLOOKUP(A377,[1]Monitoramento_Base_somente_Said!$A:$J,8,FALSE),0)</f>
        <v>42430975</v>
      </c>
      <c r="F377" s="18">
        <f>IFERROR(VLOOKUP(A377,[1]Monitoramento_Base_somente_Said!$A:$J,9,FALSE),0)</f>
        <v>0</v>
      </c>
      <c r="G377" s="18">
        <f>IFERROR(VLOOKUP(A377,[1]Monitoramento_Base_somente_Said!$A:$J,10,FALSE),0)</f>
        <v>13768770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IFERROR(VLOOKUP(A377,[3]soabnafar!$A:$G,2,FALSE),0)</f>
        <v>0</v>
      </c>
      <c r="O377" s="18">
        <f>IFERROR(VLOOKUP(A377,[3]soabnafar!$A:$G,3,FALSE),0)</f>
        <v>0</v>
      </c>
      <c r="P377" s="18">
        <f>IFERROR(VLOOKUP(A377,[3]soabnafar!$A:$G,4,FALSE),0)</f>
        <v>0</v>
      </c>
      <c r="Q377" s="18">
        <f>IFERROR(VLOOKUP(A377,[3]soabnafar!$A:$G,5,FALSE),0)</f>
        <v>0</v>
      </c>
      <c r="R377" s="18">
        <f>IFERROR(VLOOKUP(A377,[3]soabnafar!$A:$H,6,FALSE),0)</f>
        <v>0</v>
      </c>
      <c r="S377" s="18">
        <f>IFERROR(VLOOKUP(A377,[3]soabnafar!$A:$I,7,FALSE),0)</f>
        <v>0</v>
      </c>
      <c r="T377" s="18" t="str">
        <f t="shared" si="31"/>
        <v>Não</v>
      </c>
      <c r="U377" s="18" t="str">
        <f t="shared" si="32"/>
        <v>Sim</v>
      </c>
      <c r="V377" s="18" t="str">
        <f t="shared" si="33"/>
        <v>Sim</v>
      </c>
      <c r="W377" s="18" t="str">
        <f t="shared" si="34"/>
        <v>Sim</v>
      </c>
      <c r="X377" s="18" t="str">
        <f t="shared" si="35"/>
        <v>Não</v>
      </c>
      <c r="Y377" s="18" t="str">
        <f t="shared" si="36"/>
        <v>Sim</v>
      </c>
    </row>
    <row r="378" spans="1:25" x14ac:dyDescent="0.25">
      <c r="A378" s="19">
        <v>291510</v>
      </c>
      <c r="B378" s="18">
        <f>IFERROR(VLOOKUP(A378,[1]Monitoramento_Base_somente_Said!$A:$J,5,FALSE),0)</f>
        <v>82617</v>
      </c>
      <c r="C378" s="18">
        <f>IFERROR(VLOOKUP(A378,[1]Monitoramento_Base_somente_Said!$A:$J,6,FALSE),0)</f>
        <v>17313227</v>
      </c>
      <c r="D378" s="18">
        <f>IFERROR(VLOOKUP(A378,[1]Monitoramento_Base_somente_Said!$A:$J,7,FALSE),0)</f>
        <v>59850</v>
      </c>
      <c r="E378" s="18">
        <f>IFERROR(VLOOKUP(A378,[1]Monitoramento_Base_somente_Said!$A:$J,8,FALSE),0)</f>
        <v>18657893</v>
      </c>
      <c r="F378" s="18">
        <f>IFERROR(VLOOKUP(A378,[1]Monitoramento_Base_somente_Said!$A:$J,9,FALSE),0)</f>
        <v>0</v>
      </c>
      <c r="G378" s="18">
        <f>IFERROR(VLOOKUP(A378,[1]Monitoramento_Base_somente_Said!$A:$J,10,FALSE),0)</f>
        <v>6408185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IFERROR(VLOOKUP(A378,[3]soabnafar!$A:$G,2,FALSE),0)</f>
        <v>0</v>
      </c>
      <c r="O378" s="18">
        <f>IFERROR(VLOOKUP(A378,[3]soabnafar!$A:$G,3,FALSE),0)</f>
        <v>0</v>
      </c>
      <c r="P378" s="18">
        <f>IFERROR(VLOOKUP(A378,[3]soabnafar!$A:$G,4,FALSE),0)</f>
        <v>0</v>
      </c>
      <c r="Q378" s="18">
        <f>IFERROR(VLOOKUP(A378,[3]soabnafar!$A:$G,5,FALSE),0)</f>
        <v>0</v>
      </c>
      <c r="R378" s="18">
        <f>IFERROR(VLOOKUP(A378,[3]soabnafar!$A:$H,6,FALSE),0)</f>
        <v>0</v>
      </c>
      <c r="S378" s="18">
        <f>IFERROR(VLOOKUP(A378,[3]soabnafar!$A:$I,7,FALSE),0)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Sim</v>
      </c>
      <c r="W378" s="18" t="str">
        <f t="shared" si="34"/>
        <v>Sim</v>
      </c>
      <c r="X378" s="18" t="str">
        <f t="shared" si="35"/>
        <v>Não</v>
      </c>
      <c r="Y378" s="18" t="str">
        <f t="shared" si="36"/>
        <v>Sim</v>
      </c>
    </row>
    <row r="379" spans="1:25" x14ac:dyDescent="0.25">
      <c r="A379" s="19">
        <v>291520</v>
      </c>
      <c r="B379" s="18">
        <f>IFERROR(VLOOKUP(A379,[1]Monitoramento_Base_somente_Said!$A:$J,5,FALSE),0)</f>
        <v>0</v>
      </c>
      <c r="C379" s="18">
        <f>IFERROR(VLOOKUP(A379,[1]Monitoramento_Base_somente_Said!$A:$J,6,FALSE),0)</f>
        <v>72358692</v>
      </c>
      <c r="D379" s="18">
        <f>IFERROR(VLOOKUP(A379,[1]Monitoramento_Base_somente_Said!$A:$J,7,FALSE),0)</f>
        <v>0</v>
      </c>
      <c r="E379" s="18">
        <f>IFERROR(VLOOKUP(A379,[1]Monitoramento_Base_somente_Said!$A:$J,8,FALSE),0)</f>
        <v>77527170</v>
      </c>
      <c r="F379" s="18">
        <f>IFERROR(VLOOKUP(A379,[1]Monitoramento_Base_somente_Said!$A:$J,9,FALSE),0)</f>
        <v>0</v>
      </c>
      <c r="G379" s="18">
        <f>IFERROR(VLOOKUP(A379,[1]Monitoramento_Base_somente_Said!$A:$J,10,FALSE),0)</f>
        <v>25842390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IFERROR(VLOOKUP(A379,[3]soabnafar!$A:$G,2,FALSE),0)</f>
        <v>0</v>
      </c>
      <c r="O379" s="18">
        <f>IFERROR(VLOOKUP(A379,[3]soabnafar!$A:$G,3,FALSE),0)</f>
        <v>0</v>
      </c>
      <c r="P379" s="18">
        <f>IFERROR(VLOOKUP(A379,[3]soabnafar!$A:$G,4,FALSE),0)</f>
        <v>0</v>
      </c>
      <c r="Q379" s="18">
        <f>IFERROR(VLOOKUP(A379,[3]soabnafar!$A:$G,5,FALSE),0)</f>
        <v>0</v>
      </c>
      <c r="R379" s="18">
        <f>IFERROR(VLOOKUP(A379,[3]soabnafar!$A:$H,6,FALSE),0)</f>
        <v>0</v>
      </c>
      <c r="S379" s="18">
        <f>IFERROR(VLOOKUP(A379,[3]soabnafar!$A:$I,7,FALSE),0)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Sim</v>
      </c>
      <c r="X379" s="18" t="str">
        <f t="shared" si="35"/>
        <v>Não</v>
      </c>
      <c r="Y379" s="18" t="str">
        <f t="shared" si="36"/>
        <v>Sim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IFERROR(VLOOKUP(A380,[3]soabnafar!$A:$G,2,FALSE),0)</f>
        <v>0</v>
      </c>
      <c r="O380" s="18">
        <f>IFERROR(VLOOKUP(A380,[3]soabnafar!$A:$G,3,FALSE),0)</f>
        <v>0</v>
      </c>
      <c r="P380" s="18">
        <f>IFERROR(VLOOKUP(A380,[3]soabnafar!$A:$G,4,FALSE),0)</f>
        <v>0</v>
      </c>
      <c r="Q380" s="18">
        <f>IFERROR(VLOOKUP(A380,[3]soabnafar!$A:$G,5,FALSE),0)</f>
        <v>0</v>
      </c>
      <c r="R380" s="18">
        <f>IFERROR(VLOOKUP(A380,[3]soabnafar!$A:$H,6,FALSE),0)</f>
        <v>0</v>
      </c>
      <c r="S380" s="18">
        <f>IFERROR(VLOOKUP(A380,[3]soabnafar!$A:$I,7,FALSE),0)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130871</v>
      </c>
      <c r="C381" s="18">
        <f>IFERROR(VLOOKUP(A381,[1]Monitoramento_Base_somente_Said!$A:$J,6,FALSE),0)</f>
        <v>24059229</v>
      </c>
      <c r="D381" s="18">
        <f>IFERROR(VLOOKUP(A381,[1]Monitoramento_Base_somente_Said!$A:$J,7,FALSE),0)</f>
        <v>64901</v>
      </c>
      <c r="E381" s="18">
        <f>IFERROR(VLOOKUP(A381,[1]Monitoramento_Base_somente_Said!$A:$J,8,FALSE),0)</f>
        <v>21668862</v>
      </c>
      <c r="F381" s="18">
        <f>IFERROR(VLOOKUP(A381,[1]Monitoramento_Base_somente_Said!$A:$J,9,FALSE),0)</f>
        <v>4565</v>
      </c>
      <c r="G381" s="18">
        <f>IFERROR(VLOOKUP(A381,[1]Monitoramento_Base_somente_Said!$A:$J,10,FALSE),0)</f>
        <v>6991663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IFERROR(VLOOKUP(A381,[3]soabnafar!$A:$G,2,FALSE),0)</f>
        <v>0</v>
      </c>
      <c r="O381" s="18">
        <f>IFERROR(VLOOKUP(A381,[3]soabnafar!$A:$G,3,FALSE),0)</f>
        <v>0</v>
      </c>
      <c r="P381" s="18">
        <f>IFERROR(VLOOKUP(A381,[3]soabnafar!$A:$G,4,FALSE),0)</f>
        <v>0</v>
      </c>
      <c r="Q381" s="18">
        <f>IFERROR(VLOOKUP(A381,[3]soabnafar!$A:$G,5,FALSE),0)</f>
        <v>0</v>
      </c>
      <c r="R381" s="18">
        <f>IFERROR(VLOOKUP(A381,[3]soabnafar!$A:$H,6,FALSE),0)</f>
        <v>0</v>
      </c>
      <c r="S381" s="18">
        <f>IFERROR(VLOOKUP(A381,[3]soabnafar!$A:$I,7,FALSE),0)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Sim</v>
      </c>
      <c r="W381" s="18" t="str">
        <f t="shared" si="34"/>
        <v>Sim</v>
      </c>
      <c r="X381" s="18" t="str">
        <f t="shared" si="35"/>
        <v>Sim</v>
      </c>
      <c r="Y381" s="18" t="str">
        <f t="shared" si="36"/>
        <v>Sim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IFERROR(VLOOKUP(A382,[3]soabnafar!$A:$G,2,FALSE),0)</f>
        <v>0</v>
      </c>
      <c r="O382" s="18">
        <f>IFERROR(VLOOKUP(A382,[3]soabnafar!$A:$G,3,FALSE),0)</f>
        <v>0</v>
      </c>
      <c r="P382" s="18">
        <f>IFERROR(VLOOKUP(A382,[3]soabnafar!$A:$G,4,FALSE),0)</f>
        <v>0</v>
      </c>
      <c r="Q382" s="18">
        <f>IFERROR(VLOOKUP(A382,[3]soabnafar!$A:$G,5,FALSE),0)</f>
        <v>0</v>
      </c>
      <c r="R382" s="18">
        <f>IFERROR(VLOOKUP(A382,[3]soabnafar!$A:$H,6,FALSE),0)</f>
        <v>0</v>
      </c>
      <c r="S382" s="18">
        <f>IFERROR(VLOOKUP(A382,[3]soabnafar!$A:$I,7,FALSE),0)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8240</v>
      </c>
      <c r="C383" s="18">
        <f>IFERROR(VLOOKUP(A383,[1]Monitoramento_Base_somente_Said!$A:$J,6,FALSE),0)</f>
        <v>65919818</v>
      </c>
      <c r="D383" s="18">
        <f>IFERROR(VLOOKUP(A383,[1]Monitoramento_Base_somente_Said!$A:$J,7,FALSE),0)</f>
        <v>150902</v>
      </c>
      <c r="E383" s="18">
        <f>IFERROR(VLOOKUP(A383,[1]Monitoramento_Base_somente_Said!$A:$J,8,FALSE),0)</f>
        <v>100968067</v>
      </c>
      <c r="F383" s="18">
        <f>IFERROR(VLOOKUP(A383,[1]Monitoramento_Base_somente_Said!$A:$J,9,FALSE),0)</f>
        <v>147306</v>
      </c>
      <c r="G383" s="18">
        <f>IFERROR(VLOOKUP(A383,[1]Monitoramento_Base_somente_Said!$A:$J,10,FALSE),0)</f>
        <v>37844324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IFERROR(VLOOKUP(A383,[3]soabnafar!$A:$G,2,FALSE),0)</f>
        <v>0</v>
      </c>
      <c r="O383" s="18">
        <f>IFERROR(VLOOKUP(A383,[3]soabnafar!$A:$G,3,FALSE),0)</f>
        <v>0</v>
      </c>
      <c r="P383" s="18">
        <f>IFERROR(VLOOKUP(A383,[3]soabnafar!$A:$G,4,FALSE),0)</f>
        <v>0</v>
      </c>
      <c r="Q383" s="18">
        <f>IFERROR(VLOOKUP(A383,[3]soabnafar!$A:$G,5,FALSE),0)</f>
        <v>0</v>
      </c>
      <c r="R383" s="18">
        <f>IFERROR(VLOOKUP(A383,[3]soabnafar!$A:$H,6,FALSE),0)</f>
        <v>0</v>
      </c>
      <c r="S383" s="18">
        <f>IFERROR(VLOOKUP(A383,[3]soabnafar!$A:$I,7,FALSE),0)</f>
        <v>0</v>
      </c>
      <c r="T383" s="18" t="str">
        <f t="shared" si="31"/>
        <v>Sim</v>
      </c>
      <c r="U383" s="18" t="str">
        <f t="shared" si="32"/>
        <v>Sim</v>
      </c>
      <c r="V383" s="18" t="str">
        <f t="shared" si="33"/>
        <v>Sim</v>
      </c>
      <c r="W383" s="18" t="str">
        <f t="shared" si="34"/>
        <v>Sim</v>
      </c>
      <c r="X383" s="18" t="str">
        <f t="shared" si="35"/>
        <v>Sim</v>
      </c>
      <c r="Y383" s="18" t="str">
        <f t="shared" si="36"/>
        <v>Sim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IFERROR(VLOOKUP(A384,[3]soabnafar!$A:$G,2,FALSE),0)</f>
        <v>0</v>
      </c>
      <c r="O384" s="18">
        <f>IFERROR(VLOOKUP(A384,[3]soabnafar!$A:$G,3,FALSE),0)</f>
        <v>0</v>
      </c>
      <c r="P384" s="18">
        <f>IFERROR(VLOOKUP(A384,[3]soabnafar!$A:$G,4,FALSE),0)</f>
        <v>0</v>
      </c>
      <c r="Q384" s="18">
        <f>IFERROR(VLOOKUP(A384,[3]soabnafar!$A:$G,5,FALSE),0)</f>
        <v>0</v>
      </c>
      <c r="R384" s="18">
        <f>IFERROR(VLOOKUP(A384,[3]soabnafar!$A:$H,6,FALSE),0)</f>
        <v>0</v>
      </c>
      <c r="S384" s="18">
        <f>IFERROR(VLOOKUP(A384,[3]soabnafar!$A:$I,7,FALSE),0)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0</v>
      </c>
      <c r="C385" s="18">
        <f>IFERROR(VLOOKUP(A385,[1]Monitoramento_Base_somente_Said!$A:$J,6,FALSE),0)</f>
        <v>4385892</v>
      </c>
      <c r="D385" s="18">
        <f>IFERROR(VLOOKUP(A385,[1]Monitoramento_Base_somente_Said!$A:$J,7,FALSE),0)</f>
        <v>0</v>
      </c>
      <c r="E385" s="18">
        <f>IFERROR(VLOOKUP(A385,[1]Monitoramento_Base_somente_Said!$A:$J,8,FALSE),0)</f>
        <v>4699170</v>
      </c>
      <c r="F385" s="18">
        <f>IFERROR(VLOOKUP(A385,[1]Monitoramento_Base_somente_Said!$A:$J,9,FALSE),0)</f>
        <v>0</v>
      </c>
      <c r="G385" s="18">
        <f>IFERROR(VLOOKUP(A385,[1]Monitoramento_Base_somente_Said!$A:$J,10,FALSE),0)</f>
        <v>1566390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IFERROR(VLOOKUP(A385,[3]soabnafar!$A:$G,2,FALSE),0)</f>
        <v>0</v>
      </c>
      <c r="O385" s="18">
        <f>IFERROR(VLOOKUP(A385,[3]soabnafar!$A:$G,3,FALSE),0)</f>
        <v>0</v>
      </c>
      <c r="P385" s="18">
        <f>IFERROR(VLOOKUP(A385,[3]soabnafar!$A:$G,4,FALSE),0)</f>
        <v>0</v>
      </c>
      <c r="Q385" s="18">
        <f>IFERROR(VLOOKUP(A385,[3]soabnafar!$A:$G,5,FALSE),0)</f>
        <v>0</v>
      </c>
      <c r="R385" s="18">
        <f>IFERROR(VLOOKUP(A385,[3]soabnafar!$A:$H,6,FALSE),0)</f>
        <v>0</v>
      </c>
      <c r="S385" s="18">
        <f>IFERROR(VLOOKUP(A385,[3]soabnafar!$A:$I,7,FALSE),0)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Sim</v>
      </c>
      <c r="X385" s="18" t="str">
        <f t="shared" si="35"/>
        <v>Não</v>
      </c>
      <c r="Y385" s="18" t="str">
        <f t="shared" si="36"/>
        <v>Sim</v>
      </c>
    </row>
    <row r="386" spans="1:25" x14ac:dyDescent="0.25">
      <c r="A386" s="19">
        <v>291580</v>
      </c>
      <c r="B386" s="18">
        <f>IFERROR(VLOOKUP(A386,[1]Monitoramento_Base_somente_Said!$A:$J,5,FALSE),0)</f>
        <v>49633</v>
      </c>
      <c r="C386" s="18">
        <f>IFERROR(VLOOKUP(A386,[1]Monitoramento_Base_somente_Said!$A:$J,6,FALSE),0)</f>
        <v>258856369</v>
      </c>
      <c r="D386" s="18">
        <f>IFERROR(VLOOKUP(A386,[1]Monitoramento_Base_somente_Said!$A:$J,7,FALSE),0)</f>
        <v>78430</v>
      </c>
      <c r="E386" s="18">
        <f>IFERROR(VLOOKUP(A386,[1]Monitoramento_Base_somente_Said!$A:$J,8,FALSE),0)</f>
        <v>286274005</v>
      </c>
      <c r="F386" s="18">
        <f>IFERROR(VLOOKUP(A386,[1]Monitoramento_Base_somente_Said!$A:$J,9,FALSE),0)</f>
        <v>22654</v>
      </c>
      <c r="G386" s="18">
        <f>IFERROR(VLOOKUP(A386,[1]Monitoramento_Base_somente_Said!$A:$J,10,FALSE),0)</f>
        <v>95627245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IFERROR(VLOOKUP(A386,[3]soabnafar!$A:$G,2,FALSE),0)</f>
        <v>0</v>
      </c>
      <c r="O386" s="18">
        <f>IFERROR(VLOOKUP(A386,[3]soabnafar!$A:$G,3,FALSE),0)</f>
        <v>0</v>
      </c>
      <c r="P386" s="18">
        <f>IFERROR(VLOOKUP(A386,[3]soabnafar!$A:$G,4,FALSE),0)</f>
        <v>0</v>
      </c>
      <c r="Q386" s="18">
        <f>IFERROR(VLOOKUP(A386,[3]soabnafar!$A:$G,5,FALSE),0)</f>
        <v>0</v>
      </c>
      <c r="R386" s="18">
        <f>IFERROR(VLOOKUP(A386,[3]soabnafar!$A:$H,6,FALSE),0)</f>
        <v>0</v>
      </c>
      <c r="S386" s="18">
        <f>IFERROR(VLOOKUP(A386,[3]soabnafar!$A:$I,7,FALSE),0)</f>
        <v>0</v>
      </c>
      <c r="T386" s="18" t="str">
        <f t="shared" si="31"/>
        <v>Sim</v>
      </c>
      <c r="U386" s="18" t="str">
        <f t="shared" si="32"/>
        <v>Sim</v>
      </c>
      <c r="V386" s="18" t="str">
        <f t="shared" si="33"/>
        <v>Sim</v>
      </c>
      <c r="W386" s="18" t="str">
        <f t="shared" si="34"/>
        <v>Sim</v>
      </c>
      <c r="X386" s="18" t="str">
        <f t="shared" si="35"/>
        <v>Sim</v>
      </c>
      <c r="Y386" s="18" t="str">
        <f t="shared" si="36"/>
        <v>Sim</v>
      </c>
    </row>
    <row r="387" spans="1:25" x14ac:dyDescent="0.25">
      <c r="A387" s="19">
        <v>291590</v>
      </c>
      <c r="B387" s="18">
        <f>IFERROR(VLOOKUP(A387,[1]Monitoramento_Base_somente_Said!$A:$J,5,FALSE),0)</f>
        <v>0</v>
      </c>
      <c r="C387" s="18">
        <f>IFERROR(VLOOKUP(A387,[1]Monitoramento_Base_somente_Said!$A:$J,6,FALSE),0)</f>
        <v>33843376</v>
      </c>
      <c r="D387" s="18">
        <f>IFERROR(VLOOKUP(A387,[1]Monitoramento_Base_somente_Said!$A:$J,7,FALSE),0)</f>
        <v>0</v>
      </c>
      <c r="E387" s="18">
        <f>IFERROR(VLOOKUP(A387,[1]Monitoramento_Base_somente_Said!$A:$J,8,FALSE),0)</f>
        <v>36260760</v>
      </c>
      <c r="F387" s="18">
        <f>IFERROR(VLOOKUP(A387,[1]Monitoramento_Base_somente_Said!$A:$J,9,FALSE),0)</f>
        <v>0</v>
      </c>
      <c r="G387" s="18">
        <f>IFERROR(VLOOKUP(A387,[1]Monitoramento_Base_somente_Said!$A:$J,10,FALSE),0)</f>
        <v>12086920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IFERROR(VLOOKUP(A387,[3]soabnafar!$A:$G,2,FALSE),0)</f>
        <v>0</v>
      </c>
      <c r="O387" s="18">
        <f>IFERROR(VLOOKUP(A387,[3]soabnafar!$A:$G,3,FALSE),0)</f>
        <v>0</v>
      </c>
      <c r="P387" s="18">
        <f>IFERROR(VLOOKUP(A387,[3]soabnafar!$A:$G,4,FALSE),0)</f>
        <v>0</v>
      </c>
      <c r="Q387" s="18">
        <f>IFERROR(VLOOKUP(A387,[3]soabnafar!$A:$G,5,FALSE),0)</f>
        <v>0</v>
      </c>
      <c r="R387" s="18">
        <f>IFERROR(VLOOKUP(A387,[3]soabnafar!$A:$H,6,FALSE),0)</f>
        <v>0</v>
      </c>
      <c r="S387" s="18">
        <f>IFERROR(VLOOKUP(A387,[3]soabnafar!$A:$I,7,FALSE),0)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Sim</v>
      </c>
      <c r="X387" s="18" t="str">
        <f t="shared" si="35"/>
        <v>Não</v>
      </c>
      <c r="Y387" s="18" t="str">
        <f t="shared" si="36"/>
        <v>Sim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IFERROR(VLOOKUP(A388,[3]soabnafar!$A:$G,2,FALSE),0)</f>
        <v>0</v>
      </c>
      <c r="O388" s="18">
        <f>IFERROR(VLOOKUP(A388,[3]soabnafar!$A:$G,3,FALSE),0)</f>
        <v>0</v>
      </c>
      <c r="P388" s="18">
        <f>IFERROR(VLOOKUP(A388,[3]soabnafar!$A:$G,4,FALSE),0)</f>
        <v>0</v>
      </c>
      <c r="Q388" s="18">
        <f>IFERROR(VLOOKUP(A388,[3]soabnafar!$A:$G,5,FALSE),0)</f>
        <v>0</v>
      </c>
      <c r="R388" s="18">
        <f>IFERROR(VLOOKUP(A388,[3]soabnafar!$A:$H,6,FALSE),0)</f>
        <v>0</v>
      </c>
      <c r="S388" s="18">
        <f>IFERROR(VLOOKUP(A388,[3]soabnafar!$A:$I,7,FALSE),0)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402752</v>
      </c>
      <c r="C389" s="18">
        <f>IFERROR(VLOOKUP(A389,[1]Monitoramento_Base_somente_Said!$A:$J,6,FALSE),0)</f>
        <v>14309407</v>
      </c>
      <c r="D389" s="18">
        <f>IFERROR(VLOOKUP(A389,[1]Monitoramento_Base_somente_Said!$A:$J,7,FALSE),0)</f>
        <v>293439</v>
      </c>
      <c r="E389" s="18">
        <f>IFERROR(VLOOKUP(A389,[1]Monitoramento_Base_somente_Said!$A:$J,8,FALSE),0)</f>
        <v>30652876</v>
      </c>
      <c r="F389" s="18">
        <f>IFERROR(VLOOKUP(A389,[1]Monitoramento_Base_somente_Said!$A:$J,9,FALSE),0)</f>
        <v>123125</v>
      </c>
      <c r="G389" s="18">
        <f>IFERROR(VLOOKUP(A389,[1]Monitoramento_Base_somente_Said!$A:$J,10,FALSE),0)</f>
        <v>10969725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IFERROR(VLOOKUP(A389,[3]soabnafar!$A:$G,2,FALSE),0)</f>
        <v>0</v>
      </c>
      <c r="O389" s="18">
        <f>IFERROR(VLOOKUP(A389,[3]soabnafar!$A:$G,3,FALSE),0)</f>
        <v>0</v>
      </c>
      <c r="P389" s="18">
        <f>IFERROR(VLOOKUP(A389,[3]soabnafar!$A:$G,4,FALSE),0)</f>
        <v>0</v>
      </c>
      <c r="Q389" s="18">
        <f>IFERROR(VLOOKUP(A389,[3]soabnafar!$A:$G,5,FALSE),0)</f>
        <v>0</v>
      </c>
      <c r="R389" s="18">
        <f>IFERROR(VLOOKUP(A389,[3]soabnafar!$A:$H,6,FALSE),0)</f>
        <v>0</v>
      </c>
      <c r="S389" s="18">
        <f>IFERROR(VLOOKUP(A389,[3]soabnafar!$A:$I,7,FALSE),0)</f>
        <v>0</v>
      </c>
      <c r="T389" s="18" t="str">
        <f t="shared" si="31"/>
        <v>Sim</v>
      </c>
      <c r="U389" s="18" t="str">
        <f t="shared" si="32"/>
        <v>Sim</v>
      </c>
      <c r="V389" s="18" t="str">
        <f t="shared" si="33"/>
        <v>Sim</v>
      </c>
      <c r="W389" s="18" t="str">
        <f t="shared" si="34"/>
        <v>Sim</v>
      </c>
      <c r="X389" s="18" t="str">
        <f t="shared" si="35"/>
        <v>Sim</v>
      </c>
      <c r="Y389" s="18" t="str">
        <f t="shared" si="36"/>
        <v>Sim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IFERROR(VLOOKUP(A390,[3]soabnafar!$A:$G,2,FALSE),0)</f>
        <v>0</v>
      </c>
      <c r="O390" s="18">
        <f>IFERROR(VLOOKUP(A390,[3]soabnafar!$A:$G,3,FALSE),0)</f>
        <v>0</v>
      </c>
      <c r="P390" s="18">
        <f>IFERROR(VLOOKUP(A390,[3]soabnafar!$A:$G,4,FALSE),0)</f>
        <v>0</v>
      </c>
      <c r="Q390" s="18">
        <f>IFERROR(VLOOKUP(A390,[3]soabnafar!$A:$G,5,FALSE),0)</f>
        <v>0</v>
      </c>
      <c r="R390" s="18">
        <f>IFERROR(VLOOKUP(A390,[3]soabnafar!$A:$H,6,FALSE),0)</f>
        <v>0</v>
      </c>
      <c r="S390" s="18">
        <f>IFERROR(VLOOKUP(A390,[3]soabnafar!$A:$I,7,FALSE),0)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0</v>
      </c>
      <c r="C391" s="18">
        <f>IFERROR(VLOOKUP(A391,[1]Monitoramento_Base_somente_Said!$A:$J,6,FALSE),0)</f>
        <v>7616196</v>
      </c>
      <c r="D391" s="18">
        <f>IFERROR(VLOOKUP(A391,[1]Monitoramento_Base_somente_Said!$A:$J,7,FALSE),0)</f>
        <v>0</v>
      </c>
      <c r="E391" s="18">
        <f>IFERROR(VLOOKUP(A391,[1]Monitoramento_Base_somente_Said!$A:$J,8,FALSE),0)</f>
        <v>8160210</v>
      </c>
      <c r="F391" s="18">
        <f>IFERROR(VLOOKUP(A391,[1]Monitoramento_Base_somente_Said!$A:$J,9,FALSE),0)</f>
        <v>0</v>
      </c>
      <c r="G391" s="18">
        <f>IFERROR(VLOOKUP(A391,[1]Monitoramento_Base_somente_Said!$A:$J,10,FALSE),0)</f>
        <v>2720070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IFERROR(VLOOKUP(A391,[3]soabnafar!$A:$G,2,FALSE),0)</f>
        <v>0</v>
      </c>
      <c r="O391" s="18">
        <f>IFERROR(VLOOKUP(A391,[3]soabnafar!$A:$G,3,FALSE),0)</f>
        <v>0</v>
      </c>
      <c r="P391" s="18">
        <f>IFERROR(VLOOKUP(A391,[3]soabnafar!$A:$G,4,FALSE),0)</f>
        <v>0</v>
      </c>
      <c r="Q391" s="18">
        <f>IFERROR(VLOOKUP(A391,[3]soabnafar!$A:$G,5,FALSE),0)</f>
        <v>0</v>
      </c>
      <c r="R391" s="18">
        <f>IFERROR(VLOOKUP(A391,[3]soabnafar!$A:$H,6,FALSE),0)</f>
        <v>0</v>
      </c>
      <c r="S391" s="18">
        <f>IFERROR(VLOOKUP(A391,[3]soabnafar!$A:$I,7,FALSE),0)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Sim</v>
      </c>
      <c r="X391" s="18" t="str">
        <f t="shared" si="41"/>
        <v>Não</v>
      </c>
      <c r="Y391" s="18" t="str">
        <f t="shared" si="42"/>
        <v>Sim</v>
      </c>
    </row>
    <row r="392" spans="1:25" x14ac:dyDescent="0.25">
      <c r="A392" s="19">
        <v>291640</v>
      </c>
      <c r="B392" s="18">
        <f>IFERROR(VLOOKUP(A392,[1]Monitoramento_Base_somente_Said!$A:$J,5,FALSE),0)</f>
        <v>729957</v>
      </c>
      <c r="C392" s="18">
        <f>IFERROR(VLOOKUP(A392,[1]Monitoramento_Base_somente_Said!$A:$J,6,FALSE),0)</f>
        <v>142344177</v>
      </c>
      <c r="D392" s="18">
        <f>IFERROR(VLOOKUP(A392,[1]Monitoramento_Base_somente_Said!$A:$J,7,FALSE),0)</f>
        <v>336650</v>
      </c>
      <c r="E392" s="18">
        <f>IFERROR(VLOOKUP(A392,[1]Monitoramento_Base_somente_Said!$A:$J,8,FALSE),0)</f>
        <v>155512191</v>
      </c>
      <c r="F392" s="18">
        <f>IFERROR(VLOOKUP(A392,[1]Monitoramento_Base_somente_Said!$A:$J,9,FALSE),0)</f>
        <v>492388</v>
      </c>
      <c r="G392" s="18">
        <f>IFERROR(VLOOKUP(A392,[1]Monitoramento_Base_somente_Said!$A:$J,10,FALSE),0)</f>
        <v>52357352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IFERROR(VLOOKUP(A392,[3]soabnafar!$A:$G,2,FALSE),0)</f>
        <v>0</v>
      </c>
      <c r="O392" s="18">
        <f>IFERROR(VLOOKUP(A392,[3]soabnafar!$A:$G,3,FALSE),0)</f>
        <v>0</v>
      </c>
      <c r="P392" s="18">
        <f>IFERROR(VLOOKUP(A392,[3]soabnafar!$A:$G,4,FALSE),0)</f>
        <v>0</v>
      </c>
      <c r="Q392" s="18">
        <f>IFERROR(VLOOKUP(A392,[3]soabnafar!$A:$G,5,FALSE),0)</f>
        <v>0</v>
      </c>
      <c r="R392" s="18">
        <f>IFERROR(VLOOKUP(A392,[3]soabnafar!$A:$H,6,FALSE),0)</f>
        <v>0</v>
      </c>
      <c r="S392" s="18">
        <f>IFERROR(VLOOKUP(A392,[3]soabnafar!$A:$I,7,FALSE),0)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Sim</v>
      </c>
      <c r="W392" s="18" t="str">
        <f t="shared" si="40"/>
        <v>Sim</v>
      </c>
      <c r="X392" s="18" t="str">
        <f t="shared" si="41"/>
        <v>Sim</v>
      </c>
      <c r="Y392" s="18" t="str">
        <f t="shared" si="42"/>
        <v>Sim</v>
      </c>
    </row>
    <row r="393" spans="1:25" x14ac:dyDescent="0.25">
      <c r="A393" s="19">
        <v>291650</v>
      </c>
      <c r="B393" s="18">
        <f>IFERROR(VLOOKUP(A393,[1]Monitoramento_Base_somente_Said!$A:$J,5,FALSE),0)</f>
        <v>0</v>
      </c>
      <c r="C393" s="18">
        <f>IFERROR(VLOOKUP(A393,[1]Monitoramento_Base_somente_Said!$A:$J,6,FALSE),0)</f>
        <v>66025212</v>
      </c>
      <c r="D393" s="18">
        <f>IFERROR(VLOOKUP(A393,[1]Monitoramento_Base_somente_Said!$A:$J,7,FALSE),0)</f>
        <v>30</v>
      </c>
      <c r="E393" s="18">
        <f>IFERROR(VLOOKUP(A393,[1]Monitoramento_Base_somente_Said!$A:$J,8,FALSE),0)</f>
        <v>74488640</v>
      </c>
      <c r="F393" s="18">
        <f>IFERROR(VLOOKUP(A393,[1]Monitoramento_Base_somente_Said!$A:$J,9,FALSE),0)</f>
        <v>0</v>
      </c>
      <c r="G393" s="18">
        <f>IFERROR(VLOOKUP(A393,[1]Monitoramento_Base_somente_Said!$A:$J,10,FALSE),0)</f>
        <v>24960513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IFERROR(VLOOKUP(A393,[3]soabnafar!$A:$G,2,FALSE),0)</f>
        <v>0</v>
      </c>
      <c r="O393" s="18">
        <f>IFERROR(VLOOKUP(A393,[3]soabnafar!$A:$G,3,FALSE),0)</f>
        <v>0</v>
      </c>
      <c r="P393" s="18">
        <f>IFERROR(VLOOKUP(A393,[3]soabnafar!$A:$G,4,FALSE),0)</f>
        <v>0</v>
      </c>
      <c r="Q393" s="18">
        <f>IFERROR(VLOOKUP(A393,[3]soabnafar!$A:$G,5,FALSE),0)</f>
        <v>0</v>
      </c>
      <c r="R393" s="18">
        <f>IFERROR(VLOOKUP(A393,[3]soabnafar!$A:$H,6,FALSE),0)</f>
        <v>0</v>
      </c>
      <c r="S393" s="18">
        <f>IFERROR(VLOOKUP(A393,[3]soabnafar!$A:$I,7,FALSE),0)</f>
        <v>0</v>
      </c>
      <c r="T393" s="18" t="str">
        <f t="shared" si="37"/>
        <v>Não</v>
      </c>
      <c r="U393" s="18" t="str">
        <f t="shared" si="38"/>
        <v>Sim</v>
      </c>
      <c r="V393" s="18" t="str">
        <f t="shared" si="39"/>
        <v>Sim</v>
      </c>
      <c r="W393" s="18" t="str">
        <f t="shared" si="40"/>
        <v>Sim</v>
      </c>
      <c r="X393" s="18" t="str">
        <f t="shared" si="41"/>
        <v>Não</v>
      </c>
      <c r="Y393" s="18" t="str">
        <f t="shared" si="42"/>
        <v>Sim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IFERROR(VLOOKUP(A394,[3]soabnafar!$A:$G,2,FALSE),0)</f>
        <v>0</v>
      </c>
      <c r="O394" s="18">
        <f>IFERROR(VLOOKUP(A394,[3]soabnafar!$A:$G,3,FALSE),0)</f>
        <v>0</v>
      </c>
      <c r="P394" s="18">
        <f>IFERROR(VLOOKUP(A394,[3]soabnafar!$A:$G,4,FALSE),0)</f>
        <v>0</v>
      </c>
      <c r="Q394" s="18">
        <f>IFERROR(VLOOKUP(A394,[3]soabnafar!$A:$G,5,FALSE),0)</f>
        <v>0</v>
      </c>
      <c r="R394" s="18">
        <f>IFERROR(VLOOKUP(A394,[3]soabnafar!$A:$H,6,FALSE),0)</f>
        <v>0</v>
      </c>
      <c r="S394" s="18">
        <f>IFERROR(VLOOKUP(A394,[3]soabnafar!$A:$I,7,FALSE),0)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0</v>
      </c>
      <c r="C395" s="18">
        <f>IFERROR(VLOOKUP(A395,[1]Monitoramento_Base_somente_Said!$A:$J,6,FALSE),0)</f>
        <v>7575344</v>
      </c>
      <c r="D395" s="18">
        <f>IFERROR(VLOOKUP(A395,[1]Monitoramento_Base_somente_Said!$A:$J,7,FALSE),0)</f>
        <v>0</v>
      </c>
      <c r="E395" s="18">
        <f>IFERROR(VLOOKUP(A395,[1]Monitoramento_Base_somente_Said!$A:$J,8,FALSE),0)</f>
        <v>8116440</v>
      </c>
      <c r="F395" s="18">
        <f>IFERROR(VLOOKUP(A395,[1]Monitoramento_Base_somente_Said!$A:$J,9,FALSE),0)</f>
        <v>0</v>
      </c>
      <c r="G395" s="18">
        <f>IFERROR(VLOOKUP(A395,[1]Monitoramento_Base_somente_Said!$A:$J,10,FALSE),0)</f>
        <v>2705480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IFERROR(VLOOKUP(A395,[3]soabnafar!$A:$G,2,FALSE),0)</f>
        <v>0</v>
      </c>
      <c r="O395" s="18">
        <f>IFERROR(VLOOKUP(A395,[3]soabnafar!$A:$G,3,FALSE),0)</f>
        <v>0</v>
      </c>
      <c r="P395" s="18">
        <f>IFERROR(VLOOKUP(A395,[3]soabnafar!$A:$G,4,FALSE),0)</f>
        <v>0</v>
      </c>
      <c r="Q395" s="18">
        <f>IFERROR(VLOOKUP(A395,[3]soabnafar!$A:$G,5,FALSE),0)</f>
        <v>0</v>
      </c>
      <c r="R395" s="18">
        <f>IFERROR(VLOOKUP(A395,[3]soabnafar!$A:$H,6,FALSE),0)</f>
        <v>0</v>
      </c>
      <c r="S395" s="18">
        <f>IFERROR(VLOOKUP(A395,[3]soabnafar!$A:$I,7,FALSE),0)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Sim</v>
      </c>
      <c r="X395" s="18" t="str">
        <f t="shared" si="41"/>
        <v>Não</v>
      </c>
      <c r="Y395" s="18" t="str">
        <f t="shared" si="42"/>
        <v>Sim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IFERROR(VLOOKUP(A396,[3]soabnafar!$A:$G,2,FALSE),0)</f>
        <v>0</v>
      </c>
      <c r="O396" s="18">
        <f>IFERROR(VLOOKUP(A396,[3]soabnafar!$A:$G,3,FALSE),0)</f>
        <v>0</v>
      </c>
      <c r="P396" s="18">
        <f>IFERROR(VLOOKUP(A396,[3]soabnafar!$A:$G,4,FALSE),0)</f>
        <v>0</v>
      </c>
      <c r="Q396" s="18">
        <f>IFERROR(VLOOKUP(A396,[3]soabnafar!$A:$G,5,FALSE),0)</f>
        <v>0</v>
      </c>
      <c r="R396" s="18">
        <f>IFERROR(VLOOKUP(A396,[3]soabnafar!$A:$H,6,FALSE),0)</f>
        <v>0</v>
      </c>
      <c r="S396" s="18">
        <f>IFERROR(VLOOKUP(A396,[3]soabnafar!$A:$I,7,FALSE),0)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0</v>
      </c>
      <c r="C397" s="18">
        <f>IFERROR(VLOOKUP(A397,[1]Monitoramento_Base_somente_Said!$A:$J,6,FALSE),0)</f>
        <v>28177184</v>
      </c>
      <c r="D397" s="18">
        <f>IFERROR(VLOOKUP(A397,[1]Monitoramento_Base_somente_Said!$A:$J,7,FALSE),0)</f>
        <v>0</v>
      </c>
      <c r="E397" s="18">
        <f>IFERROR(VLOOKUP(A397,[1]Monitoramento_Base_somente_Said!$A:$J,8,FALSE),0)</f>
        <v>30189840</v>
      </c>
      <c r="F397" s="18">
        <f>IFERROR(VLOOKUP(A397,[1]Monitoramento_Base_somente_Said!$A:$J,9,FALSE),0)</f>
        <v>0</v>
      </c>
      <c r="G397" s="18">
        <f>IFERROR(VLOOKUP(A397,[1]Monitoramento_Base_somente_Said!$A:$J,10,FALSE),0)</f>
        <v>10063280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IFERROR(VLOOKUP(A397,[3]soabnafar!$A:$G,2,FALSE),0)</f>
        <v>148398</v>
      </c>
      <c r="O397" s="18">
        <f>IFERROR(VLOOKUP(A397,[3]soabnafar!$A:$G,3,FALSE),0)</f>
        <v>11427297</v>
      </c>
      <c r="P397" s="18">
        <f>IFERROR(VLOOKUP(A397,[3]soabnafar!$A:$G,4,FALSE),0)</f>
        <v>68100</v>
      </c>
      <c r="Q397" s="18">
        <f>IFERROR(VLOOKUP(A397,[3]soabnafar!$A:$G,5,FALSE),0)</f>
        <v>16265054</v>
      </c>
      <c r="R397" s="18">
        <f>IFERROR(VLOOKUP(A397,[3]soabnafar!$A:$H,6,FALSE),0)</f>
        <v>57695</v>
      </c>
      <c r="S397" s="18">
        <f>IFERROR(VLOOKUP(A397,[3]soabnafar!$A:$I,7,FALSE),0)</f>
        <v>2014818</v>
      </c>
      <c r="T397" s="18" t="str">
        <f t="shared" si="37"/>
        <v>Sim</v>
      </c>
      <c r="U397" s="18" t="str">
        <f t="shared" si="38"/>
        <v>Sim</v>
      </c>
      <c r="V397" s="18" t="str">
        <f t="shared" si="39"/>
        <v>Sim</v>
      </c>
      <c r="W397" s="18" t="str">
        <f t="shared" si="40"/>
        <v>Sim</v>
      </c>
      <c r="X397" s="18" t="str">
        <f t="shared" si="41"/>
        <v>Sim</v>
      </c>
      <c r="Y397" s="18" t="str">
        <f t="shared" si="42"/>
        <v>Sim</v>
      </c>
    </row>
    <row r="398" spans="1:25" x14ac:dyDescent="0.25">
      <c r="A398" s="19">
        <v>291690</v>
      </c>
      <c r="B398" s="18">
        <f>IFERROR(VLOOKUP(A398,[1]Monitoramento_Base_somente_Said!$A:$J,5,FALSE),0)</f>
        <v>0</v>
      </c>
      <c r="C398" s="18">
        <f>IFERROR(VLOOKUP(A398,[1]Monitoramento_Base_somente_Said!$A:$J,6,FALSE),0)</f>
        <v>61511772</v>
      </c>
      <c r="D398" s="18">
        <f>IFERROR(VLOOKUP(A398,[1]Monitoramento_Base_somente_Said!$A:$J,7,FALSE),0)</f>
        <v>0</v>
      </c>
      <c r="E398" s="18">
        <f>IFERROR(VLOOKUP(A398,[1]Monitoramento_Base_somente_Said!$A:$J,8,FALSE),0)</f>
        <v>65905470</v>
      </c>
      <c r="F398" s="18">
        <f>IFERROR(VLOOKUP(A398,[1]Monitoramento_Base_somente_Said!$A:$J,9,FALSE),0)</f>
        <v>0</v>
      </c>
      <c r="G398" s="18">
        <f>IFERROR(VLOOKUP(A398,[1]Monitoramento_Base_somente_Said!$A:$J,10,FALSE),0)</f>
        <v>21968490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IFERROR(VLOOKUP(A398,[3]soabnafar!$A:$G,2,FALSE),0)</f>
        <v>0</v>
      </c>
      <c r="O398" s="18">
        <f>IFERROR(VLOOKUP(A398,[3]soabnafar!$A:$G,3,FALSE),0)</f>
        <v>0</v>
      </c>
      <c r="P398" s="18">
        <f>IFERROR(VLOOKUP(A398,[3]soabnafar!$A:$G,4,FALSE),0)</f>
        <v>0</v>
      </c>
      <c r="Q398" s="18">
        <f>IFERROR(VLOOKUP(A398,[3]soabnafar!$A:$G,5,FALSE),0)</f>
        <v>0</v>
      </c>
      <c r="R398" s="18">
        <f>IFERROR(VLOOKUP(A398,[3]soabnafar!$A:$H,6,FALSE),0)</f>
        <v>0</v>
      </c>
      <c r="S398" s="18">
        <f>IFERROR(VLOOKUP(A398,[3]soabnafar!$A:$I,7,FALSE),0)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Sim</v>
      </c>
      <c r="X398" s="18" t="str">
        <f t="shared" si="41"/>
        <v>Não</v>
      </c>
      <c r="Y398" s="18" t="str">
        <f t="shared" si="42"/>
        <v>Sim</v>
      </c>
    </row>
    <row r="399" spans="1:25" x14ac:dyDescent="0.25">
      <c r="A399" s="19">
        <v>291700</v>
      </c>
      <c r="B399" s="18">
        <f>IFERROR(VLOOKUP(A399,[1]Monitoramento_Base_somente_Said!$A:$J,5,FALSE),0)</f>
        <v>5</v>
      </c>
      <c r="C399" s="18">
        <f>IFERROR(VLOOKUP(A399,[1]Monitoramento_Base_somente_Said!$A:$J,6,FALSE),0)</f>
        <v>5754425</v>
      </c>
      <c r="D399" s="18">
        <f>IFERROR(VLOOKUP(A399,[1]Monitoramento_Base_somente_Said!$A:$J,7,FALSE),0)</f>
        <v>10</v>
      </c>
      <c r="E399" s="18">
        <f>IFERROR(VLOOKUP(A399,[1]Monitoramento_Base_somente_Said!$A:$J,8,FALSE),0)</f>
        <v>6205001</v>
      </c>
      <c r="F399" s="18">
        <f>IFERROR(VLOOKUP(A399,[1]Monitoramento_Base_somente_Said!$A:$J,9,FALSE),0)</f>
        <v>0</v>
      </c>
      <c r="G399" s="18">
        <f>IFERROR(VLOOKUP(A399,[1]Monitoramento_Base_somente_Said!$A:$J,10,FALSE),0)</f>
        <v>2066530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IFERROR(VLOOKUP(A399,[3]soabnafar!$A:$G,2,FALSE),0)</f>
        <v>0</v>
      </c>
      <c r="O399" s="18">
        <f>IFERROR(VLOOKUP(A399,[3]soabnafar!$A:$G,3,FALSE),0)</f>
        <v>0</v>
      </c>
      <c r="P399" s="18">
        <f>IFERROR(VLOOKUP(A399,[3]soabnafar!$A:$G,4,FALSE),0)</f>
        <v>0</v>
      </c>
      <c r="Q399" s="18">
        <f>IFERROR(VLOOKUP(A399,[3]soabnafar!$A:$G,5,FALSE),0)</f>
        <v>0</v>
      </c>
      <c r="R399" s="18">
        <f>IFERROR(VLOOKUP(A399,[3]soabnafar!$A:$H,6,FALSE),0)</f>
        <v>0</v>
      </c>
      <c r="S399" s="18">
        <f>IFERROR(VLOOKUP(A399,[3]soabnafar!$A:$I,7,FALSE),0)</f>
        <v>0</v>
      </c>
      <c r="T399" s="18" t="str">
        <f t="shared" si="37"/>
        <v>Sim</v>
      </c>
      <c r="U399" s="18" t="str">
        <f t="shared" si="38"/>
        <v>Sim</v>
      </c>
      <c r="V399" s="18" t="str">
        <f t="shared" si="39"/>
        <v>Sim</v>
      </c>
      <c r="W399" s="18" t="str">
        <f t="shared" si="40"/>
        <v>Sim</v>
      </c>
      <c r="X399" s="18" t="str">
        <f t="shared" si="41"/>
        <v>Não</v>
      </c>
      <c r="Y399" s="18" t="str">
        <f t="shared" si="42"/>
        <v>Sim</v>
      </c>
    </row>
    <row r="400" spans="1:25" x14ac:dyDescent="0.25">
      <c r="A400" s="19">
        <v>291710</v>
      </c>
      <c r="B400" s="18">
        <f>IFERROR(VLOOKUP(A400,[1]Monitoramento_Base_somente_Said!$A:$J,5,FALSE),0)</f>
        <v>17232</v>
      </c>
      <c r="C400" s="18">
        <f>IFERROR(VLOOKUP(A400,[1]Monitoramento_Base_somente_Said!$A:$J,6,FALSE),0)</f>
        <v>43965596</v>
      </c>
      <c r="D400" s="18">
        <f>IFERROR(VLOOKUP(A400,[1]Monitoramento_Base_somente_Said!$A:$J,7,FALSE),0)</f>
        <v>4150</v>
      </c>
      <c r="E400" s="18">
        <f>IFERROR(VLOOKUP(A400,[1]Monitoramento_Base_somente_Said!$A:$J,8,FALSE),0)</f>
        <v>47831285</v>
      </c>
      <c r="F400" s="18">
        <f>IFERROR(VLOOKUP(A400,[1]Monitoramento_Base_somente_Said!$A:$J,9,FALSE),0)</f>
        <v>48776</v>
      </c>
      <c r="G400" s="18">
        <f>IFERROR(VLOOKUP(A400,[1]Monitoramento_Base_somente_Said!$A:$J,10,FALSE),0)</f>
        <v>16716674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IFERROR(VLOOKUP(A400,[3]soabnafar!$A:$G,2,FALSE),0)</f>
        <v>0</v>
      </c>
      <c r="O400" s="18">
        <f>IFERROR(VLOOKUP(A400,[3]soabnafar!$A:$G,3,FALSE),0)</f>
        <v>0</v>
      </c>
      <c r="P400" s="18">
        <f>IFERROR(VLOOKUP(A400,[3]soabnafar!$A:$G,4,FALSE),0)</f>
        <v>0</v>
      </c>
      <c r="Q400" s="18">
        <f>IFERROR(VLOOKUP(A400,[3]soabnafar!$A:$G,5,FALSE),0)</f>
        <v>0</v>
      </c>
      <c r="R400" s="18">
        <f>IFERROR(VLOOKUP(A400,[3]soabnafar!$A:$H,6,FALSE),0)</f>
        <v>0</v>
      </c>
      <c r="S400" s="18">
        <f>IFERROR(VLOOKUP(A400,[3]soabnafar!$A:$I,7,FALSE),0)</f>
        <v>0</v>
      </c>
      <c r="T400" s="18" t="str">
        <f t="shared" si="37"/>
        <v>Sim</v>
      </c>
      <c r="U400" s="18" t="str">
        <f t="shared" si="38"/>
        <v>Sim</v>
      </c>
      <c r="V400" s="18" t="str">
        <f t="shared" si="39"/>
        <v>Sim</v>
      </c>
      <c r="W400" s="18" t="str">
        <f t="shared" si="40"/>
        <v>Sim</v>
      </c>
      <c r="X400" s="18" t="str">
        <f t="shared" si="41"/>
        <v>Sim</v>
      </c>
      <c r="Y400" s="18" t="str">
        <f t="shared" si="42"/>
        <v>Sim</v>
      </c>
    </row>
    <row r="401" spans="1:25" x14ac:dyDescent="0.25">
      <c r="A401" s="19">
        <v>291720</v>
      </c>
      <c r="B401" s="18">
        <f>IFERROR(VLOOKUP(A401,[1]Monitoramento_Base_somente_Said!$A:$J,5,FALSE),0)</f>
        <v>46753</v>
      </c>
      <c r="C401" s="18">
        <f>IFERROR(VLOOKUP(A401,[1]Monitoramento_Base_somente_Said!$A:$J,6,FALSE),0)</f>
        <v>17133878</v>
      </c>
      <c r="D401" s="18">
        <f>IFERROR(VLOOKUP(A401,[1]Monitoramento_Base_somente_Said!$A:$J,7,FALSE),0)</f>
        <v>317126</v>
      </c>
      <c r="E401" s="18">
        <f>IFERROR(VLOOKUP(A401,[1]Monitoramento_Base_somente_Said!$A:$J,8,FALSE),0)</f>
        <v>20902736</v>
      </c>
      <c r="F401" s="18">
        <f>IFERROR(VLOOKUP(A401,[1]Monitoramento_Base_somente_Said!$A:$J,9,FALSE),0)</f>
        <v>1298</v>
      </c>
      <c r="G401" s="18">
        <f>IFERROR(VLOOKUP(A401,[1]Monitoramento_Base_somente_Said!$A:$J,10,FALSE),0)</f>
        <v>7350483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IFERROR(VLOOKUP(A401,[3]soabnafar!$A:$G,2,FALSE),0)</f>
        <v>0</v>
      </c>
      <c r="O401" s="18">
        <f>IFERROR(VLOOKUP(A401,[3]soabnafar!$A:$G,3,FALSE),0)</f>
        <v>0</v>
      </c>
      <c r="P401" s="18">
        <f>IFERROR(VLOOKUP(A401,[3]soabnafar!$A:$G,4,FALSE),0)</f>
        <v>0</v>
      </c>
      <c r="Q401" s="18">
        <f>IFERROR(VLOOKUP(A401,[3]soabnafar!$A:$G,5,FALSE),0)</f>
        <v>0</v>
      </c>
      <c r="R401" s="18">
        <f>IFERROR(VLOOKUP(A401,[3]soabnafar!$A:$H,6,FALSE),0)</f>
        <v>0</v>
      </c>
      <c r="S401" s="18">
        <f>IFERROR(VLOOKUP(A401,[3]soabnafar!$A:$I,7,FALSE),0)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Sim</v>
      </c>
      <c r="W401" s="18" t="str">
        <f t="shared" si="40"/>
        <v>Sim</v>
      </c>
      <c r="X401" s="18" t="str">
        <f t="shared" si="41"/>
        <v>Sim</v>
      </c>
      <c r="Y401" s="18" t="str">
        <f t="shared" si="42"/>
        <v>Sim</v>
      </c>
    </row>
    <row r="402" spans="1:25" x14ac:dyDescent="0.25">
      <c r="A402" s="19">
        <v>291730</v>
      </c>
      <c r="B402" s="18">
        <f>IFERROR(VLOOKUP(A402,[1]Monitoramento_Base_somente_Said!$A:$J,5,FALSE),0)</f>
        <v>0</v>
      </c>
      <c r="C402" s="18">
        <f>IFERROR(VLOOKUP(A402,[1]Monitoramento_Base_somente_Said!$A:$J,6,FALSE),0)</f>
        <v>860023668</v>
      </c>
      <c r="D402" s="18">
        <f>IFERROR(VLOOKUP(A402,[1]Monitoramento_Base_somente_Said!$A:$J,7,FALSE),0)</f>
        <v>0</v>
      </c>
      <c r="E402" s="18">
        <f>IFERROR(VLOOKUP(A402,[1]Monitoramento_Base_somente_Said!$A:$J,8,FALSE),0)</f>
        <v>921453930</v>
      </c>
      <c r="F402" s="18">
        <f>IFERROR(VLOOKUP(A402,[1]Monitoramento_Base_somente_Said!$A:$J,9,FALSE),0)</f>
        <v>0</v>
      </c>
      <c r="G402" s="18">
        <f>IFERROR(VLOOKUP(A402,[1]Monitoramento_Base_somente_Said!$A:$J,10,FALSE),0)</f>
        <v>307151310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IFERROR(VLOOKUP(A402,[3]soabnafar!$A:$G,2,FALSE),0)</f>
        <v>0</v>
      </c>
      <c r="O402" s="18">
        <f>IFERROR(VLOOKUP(A402,[3]soabnafar!$A:$G,3,FALSE),0)</f>
        <v>0</v>
      </c>
      <c r="P402" s="18">
        <f>IFERROR(VLOOKUP(A402,[3]soabnafar!$A:$G,4,FALSE),0)</f>
        <v>0</v>
      </c>
      <c r="Q402" s="18">
        <f>IFERROR(VLOOKUP(A402,[3]soabnafar!$A:$G,5,FALSE),0)</f>
        <v>0</v>
      </c>
      <c r="R402" s="18">
        <f>IFERROR(VLOOKUP(A402,[3]soabnafar!$A:$H,6,FALSE),0)</f>
        <v>0</v>
      </c>
      <c r="S402" s="18">
        <f>IFERROR(VLOOKUP(A402,[3]soabnafar!$A:$I,7,FALSE),0)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Sim</v>
      </c>
      <c r="X402" s="18" t="str">
        <f t="shared" si="41"/>
        <v>Não</v>
      </c>
      <c r="Y402" s="18" t="str">
        <f t="shared" si="42"/>
        <v>Sim</v>
      </c>
    </row>
    <row r="403" spans="1:25" x14ac:dyDescent="0.25">
      <c r="A403" s="19">
        <v>291733</v>
      </c>
      <c r="B403" s="18">
        <f>IFERROR(VLOOKUP(A403,[1]Monitoramento_Base_somente_Said!$A:$J,5,FALSE),0)</f>
        <v>138770</v>
      </c>
      <c r="C403" s="18">
        <f>IFERROR(VLOOKUP(A403,[1]Monitoramento_Base_somente_Said!$A:$J,6,FALSE),0)</f>
        <v>32615441</v>
      </c>
      <c r="D403" s="18">
        <f>IFERROR(VLOOKUP(A403,[1]Monitoramento_Base_somente_Said!$A:$J,7,FALSE),0)</f>
        <v>42299</v>
      </c>
      <c r="E403" s="18">
        <f>IFERROR(VLOOKUP(A403,[1]Monitoramento_Base_somente_Said!$A:$J,8,FALSE),0)</f>
        <v>34015830</v>
      </c>
      <c r="F403" s="18">
        <f>IFERROR(VLOOKUP(A403,[1]Monitoramento_Base_somente_Said!$A:$J,9,FALSE),0)</f>
        <v>20036</v>
      </c>
      <c r="G403" s="18">
        <f>IFERROR(VLOOKUP(A403,[1]Monitoramento_Base_somente_Said!$A:$J,10,FALSE),0)</f>
        <v>10990290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IFERROR(VLOOKUP(A403,[3]soabnafar!$A:$G,2,FALSE),0)</f>
        <v>0</v>
      </c>
      <c r="O403" s="18">
        <f>IFERROR(VLOOKUP(A403,[3]soabnafar!$A:$G,3,FALSE),0)</f>
        <v>0</v>
      </c>
      <c r="P403" s="18">
        <f>IFERROR(VLOOKUP(A403,[3]soabnafar!$A:$G,4,FALSE),0)</f>
        <v>0</v>
      </c>
      <c r="Q403" s="18">
        <f>IFERROR(VLOOKUP(A403,[3]soabnafar!$A:$G,5,FALSE),0)</f>
        <v>0</v>
      </c>
      <c r="R403" s="18">
        <f>IFERROR(VLOOKUP(A403,[3]soabnafar!$A:$H,6,FALSE),0)</f>
        <v>0</v>
      </c>
      <c r="S403" s="18">
        <f>IFERROR(VLOOKUP(A403,[3]soabnafar!$A:$I,7,FALSE),0)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Sim</v>
      </c>
      <c r="W403" s="18" t="str">
        <f t="shared" si="40"/>
        <v>Sim</v>
      </c>
      <c r="X403" s="18" t="str">
        <f t="shared" si="41"/>
        <v>Sim</v>
      </c>
      <c r="Y403" s="18" t="str">
        <f t="shared" si="42"/>
        <v>Sim</v>
      </c>
    </row>
    <row r="404" spans="1:25" x14ac:dyDescent="0.25">
      <c r="A404" s="19">
        <v>291735</v>
      </c>
      <c r="B404" s="18">
        <f>IFERROR(VLOOKUP(A404,[1]Monitoramento_Base_somente_Said!$A:$J,5,FALSE),0)</f>
        <v>236137</v>
      </c>
      <c r="C404" s="18">
        <f>IFERROR(VLOOKUP(A404,[1]Monitoramento_Base_somente_Said!$A:$J,6,FALSE),0)</f>
        <v>36621102</v>
      </c>
      <c r="D404" s="18">
        <f>IFERROR(VLOOKUP(A404,[1]Monitoramento_Base_somente_Said!$A:$J,7,FALSE),0)</f>
        <v>181786</v>
      </c>
      <c r="E404" s="18">
        <f>IFERROR(VLOOKUP(A404,[1]Monitoramento_Base_somente_Said!$A:$J,8,FALSE),0)</f>
        <v>42762349</v>
      </c>
      <c r="F404" s="18">
        <f>IFERROR(VLOOKUP(A404,[1]Monitoramento_Base_somente_Said!$A:$J,9,FALSE),0)</f>
        <v>29074</v>
      </c>
      <c r="G404" s="18">
        <f>IFERROR(VLOOKUP(A404,[1]Monitoramento_Base_somente_Said!$A:$J,10,FALSE),0)</f>
        <v>14058009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IFERROR(VLOOKUP(A404,[3]soabnafar!$A:$G,2,FALSE),0)</f>
        <v>0</v>
      </c>
      <c r="O404" s="18">
        <f>IFERROR(VLOOKUP(A404,[3]soabnafar!$A:$G,3,FALSE),0)</f>
        <v>0</v>
      </c>
      <c r="P404" s="18">
        <f>IFERROR(VLOOKUP(A404,[3]soabnafar!$A:$G,4,FALSE),0)</f>
        <v>0</v>
      </c>
      <c r="Q404" s="18">
        <f>IFERROR(VLOOKUP(A404,[3]soabnafar!$A:$G,5,FALSE),0)</f>
        <v>0</v>
      </c>
      <c r="R404" s="18">
        <f>IFERROR(VLOOKUP(A404,[3]soabnafar!$A:$H,6,FALSE),0)</f>
        <v>0</v>
      </c>
      <c r="S404" s="18">
        <f>IFERROR(VLOOKUP(A404,[3]soabnafar!$A:$I,7,FALSE),0)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Sim</v>
      </c>
      <c r="W404" s="18" t="str">
        <f t="shared" si="40"/>
        <v>Sim</v>
      </c>
      <c r="X404" s="18" t="str">
        <f t="shared" si="41"/>
        <v>Sim</v>
      </c>
      <c r="Y404" s="18" t="str">
        <f t="shared" si="42"/>
        <v>Sim</v>
      </c>
    </row>
    <row r="405" spans="1:25" x14ac:dyDescent="0.25">
      <c r="A405" s="19">
        <v>291740</v>
      </c>
      <c r="B405" s="18">
        <f>IFERROR(VLOOKUP(A405,[1]Monitoramento_Base_somente_Said!$A:$J,5,FALSE),0)</f>
        <v>300836</v>
      </c>
      <c r="C405" s="18">
        <f>IFERROR(VLOOKUP(A405,[1]Monitoramento_Base_somente_Said!$A:$J,6,FALSE),0)</f>
        <v>19361765</v>
      </c>
      <c r="D405" s="18">
        <f>IFERROR(VLOOKUP(A405,[1]Monitoramento_Base_somente_Said!$A:$J,7,FALSE),0)</f>
        <v>35376</v>
      </c>
      <c r="E405" s="18">
        <f>IFERROR(VLOOKUP(A405,[1]Monitoramento_Base_somente_Said!$A:$J,8,FALSE),0)</f>
        <v>14574287</v>
      </c>
      <c r="F405" s="18">
        <f>IFERROR(VLOOKUP(A405,[1]Monitoramento_Base_somente_Said!$A:$J,9,FALSE),0)</f>
        <v>45075</v>
      </c>
      <c r="G405" s="18">
        <f>IFERROR(VLOOKUP(A405,[1]Monitoramento_Base_somente_Said!$A:$J,10,FALSE),0)</f>
        <v>4814580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IFERROR(VLOOKUP(A405,[3]soabnafar!$A:$G,2,FALSE),0)</f>
        <v>0</v>
      </c>
      <c r="O405" s="18">
        <f>IFERROR(VLOOKUP(A405,[3]soabnafar!$A:$G,3,FALSE),0)</f>
        <v>0</v>
      </c>
      <c r="P405" s="18">
        <f>IFERROR(VLOOKUP(A405,[3]soabnafar!$A:$G,4,FALSE),0)</f>
        <v>0</v>
      </c>
      <c r="Q405" s="18">
        <f>IFERROR(VLOOKUP(A405,[3]soabnafar!$A:$G,5,FALSE),0)</f>
        <v>0</v>
      </c>
      <c r="R405" s="18">
        <f>IFERROR(VLOOKUP(A405,[3]soabnafar!$A:$H,6,FALSE),0)</f>
        <v>0</v>
      </c>
      <c r="S405" s="18">
        <f>IFERROR(VLOOKUP(A405,[3]soabnafar!$A:$I,7,FALSE),0)</f>
        <v>0</v>
      </c>
      <c r="T405" s="18" t="str">
        <f t="shared" si="37"/>
        <v>Sim</v>
      </c>
      <c r="U405" s="18" t="str">
        <f t="shared" si="38"/>
        <v>Sim</v>
      </c>
      <c r="V405" s="18" t="str">
        <f t="shared" si="39"/>
        <v>Sim</v>
      </c>
      <c r="W405" s="18" t="str">
        <f t="shared" si="40"/>
        <v>Sim</v>
      </c>
      <c r="X405" s="18" t="str">
        <f t="shared" si="41"/>
        <v>Sim</v>
      </c>
      <c r="Y405" s="18" t="str">
        <f t="shared" si="42"/>
        <v>Sim</v>
      </c>
    </row>
    <row r="406" spans="1:25" x14ac:dyDescent="0.25">
      <c r="A406" s="19">
        <v>291750</v>
      </c>
      <c r="B406" s="18">
        <f>IFERROR(VLOOKUP(A406,[1]Monitoramento_Base_somente_Said!$A:$J,5,FALSE),0)</f>
        <v>0</v>
      </c>
      <c r="C406" s="18">
        <f>IFERROR(VLOOKUP(A406,[1]Monitoramento_Base_somente_Said!$A:$J,6,FALSE),0)</f>
        <v>23641410</v>
      </c>
      <c r="D406" s="18">
        <f>IFERROR(VLOOKUP(A406,[1]Monitoramento_Base_somente_Said!$A:$J,7,FALSE),0)</f>
        <v>362465</v>
      </c>
      <c r="E406" s="18">
        <f>IFERROR(VLOOKUP(A406,[1]Monitoramento_Base_somente_Said!$A:$J,8,FALSE),0)</f>
        <v>36590516</v>
      </c>
      <c r="F406" s="18">
        <f>IFERROR(VLOOKUP(A406,[1]Monitoramento_Base_somente_Said!$A:$J,9,FALSE),0)</f>
        <v>0</v>
      </c>
      <c r="G406" s="18">
        <f>IFERROR(VLOOKUP(A406,[1]Monitoramento_Base_somente_Said!$A:$J,10,FALSE),0)</f>
        <v>13660877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IFERROR(VLOOKUP(A406,[3]soabnafar!$A:$G,2,FALSE),0)</f>
        <v>0</v>
      </c>
      <c r="O406" s="18">
        <f>IFERROR(VLOOKUP(A406,[3]soabnafar!$A:$G,3,FALSE),0)</f>
        <v>0</v>
      </c>
      <c r="P406" s="18">
        <f>IFERROR(VLOOKUP(A406,[3]soabnafar!$A:$G,4,FALSE),0)</f>
        <v>0</v>
      </c>
      <c r="Q406" s="18">
        <f>IFERROR(VLOOKUP(A406,[3]soabnafar!$A:$G,5,FALSE),0)</f>
        <v>0</v>
      </c>
      <c r="R406" s="18">
        <f>IFERROR(VLOOKUP(A406,[3]soabnafar!$A:$H,6,FALSE),0)</f>
        <v>0</v>
      </c>
      <c r="S406" s="18">
        <f>IFERROR(VLOOKUP(A406,[3]soabnafar!$A:$I,7,FALSE),0)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Sim</v>
      </c>
      <c r="W406" s="18" t="str">
        <f t="shared" si="40"/>
        <v>Sim</v>
      </c>
      <c r="X406" s="18" t="str">
        <f t="shared" si="41"/>
        <v>Não</v>
      </c>
      <c r="Y406" s="18" t="str">
        <f t="shared" si="42"/>
        <v>Sim</v>
      </c>
    </row>
    <row r="407" spans="1:25" x14ac:dyDescent="0.25">
      <c r="A407" s="19">
        <v>291760</v>
      </c>
      <c r="B407" s="18">
        <f>IFERROR(VLOOKUP(A407,[1]Monitoramento_Base_somente_Said!$A:$J,5,FALSE),0)</f>
        <v>23820</v>
      </c>
      <c r="C407" s="18">
        <f>IFERROR(VLOOKUP(A407,[1]Monitoramento_Base_somente_Said!$A:$J,6,FALSE),0)</f>
        <v>127561164</v>
      </c>
      <c r="D407" s="18">
        <f>IFERROR(VLOOKUP(A407,[1]Monitoramento_Base_somente_Said!$A:$J,7,FALSE),0)</f>
        <v>233370</v>
      </c>
      <c r="E407" s="18">
        <f>IFERROR(VLOOKUP(A407,[1]Monitoramento_Base_somente_Said!$A:$J,8,FALSE),0)</f>
        <v>137864445</v>
      </c>
      <c r="F407" s="18">
        <f>IFERROR(VLOOKUP(A407,[1]Monitoramento_Base_somente_Said!$A:$J,9,FALSE),0)</f>
        <v>0</v>
      </c>
      <c r="G407" s="18">
        <f>IFERROR(VLOOKUP(A407,[1]Monitoramento_Base_somente_Said!$A:$J,10,FALSE),0)</f>
        <v>46940019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IFERROR(VLOOKUP(A407,[3]soabnafar!$A:$G,2,FALSE),0)</f>
        <v>0</v>
      </c>
      <c r="O407" s="18">
        <f>IFERROR(VLOOKUP(A407,[3]soabnafar!$A:$G,3,FALSE),0)</f>
        <v>0</v>
      </c>
      <c r="P407" s="18">
        <f>IFERROR(VLOOKUP(A407,[3]soabnafar!$A:$G,4,FALSE),0)</f>
        <v>0</v>
      </c>
      <c r="Q407" s="18">
        <f>IFERROR(VLOOKUP(A407,[3]soabnafar!$A:$G,5,FALSE),0)</f>
        <v>0</v>
      </c>
      <c r="R407" s="18">
        <f>IFERROR(VLOOKUP(A407,[3]soabnafar!$A:$H,6,FALSE),0)</f>
        <v>0</v>
      </c>
      <c r="S407" s="18">
        <f>IFERROR(VLOOKUP(A407,[3]soabnafar!$A:$I,7,FALSE),0)</f>
        <v>0</v>
      </c>
      <c r="T407" s="18" t="str">
        <f t="shared" si="37"/>
        <v>Sim</v>
      </c>
      <c r="U407" s="18" t="str">
        <f t="shared" si="38"/>
        <v>Sim</v>
      </c>
      <c r="V407" s="18" t="str">
        <f t="shared" si="39"/>
        <v>Sim</v>
      </c>
      <c r="W407" s="18" t="str">
        <f t="shared" si="40"/>
        <v>Sim</v>
      </c>
      <c r="X407" s="18" t="str">
        <f t="shared" si="41"/>
        <v>Não</v>
      </c>
      <c r="Y407" s="18" t="str">
        <f t="shared" si="42"/>
        <v>Sim</v>
      </c>
    </row>
    <row r="408" spans="1:25" x14ac:dyDescent="0.25">
      <c r="A408" s="19">
        <v>291770</v>
      </c>
      <c r="B408" s="18">
        <f>IFERROR(VLOOKUP(A408,[1]Monitoramento_Base_somente_Said!$A:$J,5,FALSE),0)</f>
        <v>0</v>
      </c>
      <c r="C408" s="18">
        <f>IFERROR(VLOOKUP(A408,[1]Monitoramento_Base_somente_Said!$A:$J,6,FALSE),0)</f>
        <v>35669452</v>
      </c>
      <c r="D408" s="18">
        <f>IFERROR(VLOOKUP(A408,[1]Monitoramento_Base_somente_Said!$A:$J,7,FALSE),0)</f>
        <v>0</v>
      </c>
      <c r="E408" s="18">
        <f>IFERROR(VLOOKUP(A408,[1]Monitoramento_Base_somente_Said!$A:$J,8,FALSE),0)</f>
        <v>38217270</v>
      </c>
      <c r="F408" s="18">
        <f>IFERROR(VLOOKUP(A408,[1]Monitoramento_Base_somente_Said!$A:$J,9,FALSE),0)</f>
        <v>0</v>
      </c>
      <c r="G408" s="18">
        <f>IFERROR(VLOOKUP(A408,[1]Monitoramento_Base_somente_Said!$A:$J,10,FALSE),0)</f>
        <v>12739090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IFERROR(VLOOKUP(A408,[3]soabnafar!$A:$G,2,FALSE),0)</f>
        <v>0</v>
      </c>
      <c r="O408" s="18">
        <f>IFERROR(VLOOKUP(A408,[3]soabnafar!$A:$G,3,FALSE),0)</f>
        <v>0</v>
      </c>
      <c r="P408" s="18">
        <f>IFERROR(VLOOKUP(A408,[3]soabnafar!$A:$G,4,FALSE),0)</f>
        <v>0</v>
      </c>
      <c r="Q408" s="18">
        <f>IFERROR(VLOOKUP(A408,[3]soabnafar!$A:$G,5,FALSE),0)</f>
        <v>0</v>
      </c>
      <c r="R408" s="18">
        <f>IFERROR(VLOOKUP(A408,[3]soabnafar!$A:$H,6,FALSE),0)</f>
        <v>0</v>
      </c>
      <c r="S408" s="18">
        <f>IFERROR(VLOOKUP(A408,[3]soabnafar!$A:$I,7,FALSE),0)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Sim</v>
      </c>
      <c r="X408" s="18" t="str">
        <f t="shared" si="41"/>
        <v>Não</v>
      </c>
      <c r="Y408" s="18" t="str">
        <f t="shared" si="42"/>
        <v>Sim</v>
      </c>
    </row>
    <row r="409" spans="1:25" x14ac:dyDescent="0.25">
      <c r="A409" s="19">
        <v>291780</v>
      </c>
      <c r="B409" s="18">
        <f>IFERROR(VLOOKUP(A409,[1]Monitoramento_Base_somente_Said!$A:$J,5,FALSE),0)</f>
        <v>197211</v>
      </c>
      <c r="C409" s="18">
        <f>IFERROR(VLOOKUP(A409,[1]Monitoramento_Base_somente_Said!$A:$J,6,FALSE),0)</f>
        <v>26313996</v>
      </c>
      <c r="D409" s="18">
        <f>IFERROR(VLOOKUP(A409,[1]Monitoramento_Base_somente_Said!$A:$J,7,FALSE),0)</f>
        <v>148796</v>
      </c>
      <c r="E409" s="18">
        <f>IFERROR(VLOOKUP(A409,[1]Monitoramento_Base_somente_Said!$A:$J,8,FALSE),0)</f>
        <v>27959209</v>
      </c>
      <c r="F409" s="18">
        <f>IFERROR(VLOOKUP(A409,[1]Monitoramento_Base_somente_Said!$A:$J,9,FALSE),0)</f>
        <v>101536</v>
      </c>
      <c r="G409" s="18">
        <f>IFERROR(VLOOKUP(A409,[1]Monitoramento_Base_somente_Said!$A:$J,10,FALSE),0)</f>
        <v>8337201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IFERROR(VLOOKUP(A409,[3]soabnafar!$A:$G,2,FALSE),0)</f>
        <v>0</v>
      </c>
      <c r="O409" s="18">
        <f>IFERROR(VLOOKUP(A409,[3]soabnafar!$A:$G,3,FALSE),0)</f>
        <v>0</v>
      </c>
      <c r="P409" s="18">
        <f>IFERROR(VLOOKUP(A409,[3]soabnafar!$A:$G,4,FALSE),0)</f>
        <v>0</v>
      </c>
      <c r="Q409" s="18">
        <f>IFERROR(VLOOKUP(A409,[3]soabnafar!$A:$G,5,FALSE),0)</f>
        <v>0</v>
      </c>
      <c r="R409" s="18">
        <f>IFERROR(VLOOKUP(A409,[3]soabnafar!$A:$H,6,FALSE),0)</f>
        <v>0</v>
      </c>
      <c r="S409" s="18">
        <f>IFERROR(VLOOKUP(A409,[3]soabnafar!$A:$I,7,FALSE),0)</f>
        <v>0</v>
      </c>
      <c r="T409" s="18" t="str">
        <f t="shared" si="37"/>
        <v>Sim</v>
      </c>
      <c r="U409" s="18" t="str">
        <f t="shared" si="38"/>
        <v>Sim</v>
      </c>
      <c r="V409" s="18" t="str">
        <f t="shared" si="39"/>
        <v>Sim</v>
      </c>
      <c r="W409" s="18" t="str">
        <f t="shared" si="40"/>
        <v>Sim</v>
      </c>
      <c r="X409" s="18" t="str">
        <f t="shared" si="41"/>
        <v>Sim</v>
      </c>
      <c r="Y409" s="18" t="str">
        <f t="shared" si="42"/>
        <v>Sim</v>
      </c>
    </row>
    <row r="410" spans="1:25" x14ac:dyDescent="0.25">
      <c r="A410" s="19">
        <v>291790</v>
      </c>
      <c r="B410" s="18">
        <f>IFERROR(VLOOKUP(A410,[1]Monitoramento_Base_somente_Said!$A:$J,5,FALSE),0)</f>
        <v>0</v>
      </c>
      <c r="C410" s="18">
        <f>IFERROR(VLOOKUP(A410,[1]Monitoramento_Base_somente_Said!$A:$J,6,FALSE),0)</f>
        <v>2174180</v>
      </c>
      <c r="D410" s="18">
        <f>IFERROR(VLOOKUP(A410,[1]Monitoramento_Base_somente_Said!$A:$J,7,FALSE),0)</f>
        <v>0</v>
      </c>
      <c r="E410" s="18">
        <f>IFERROR(VLOOKUP(A410,[1]Monitoramento_Base_somente_Said!$A:$J,8,FALSE),0)</f>
        <v>2323140</v>
      </c>
      <c r="F410" s="18">
        <f>IFERROR(VLOOKUP(A410,[1]Monitoramento_Base_somente_Said!$A:$J,9,FALSE),0)</f>
        <v>0</v>
      </c>
      <c r="G410" s="18">
        <f>IFERROR(VLOOKUP(A410,[1]Monitoramento_Base_somente_Said!$A:$J,10,FALSE),0)</f>
        <v>774380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IFERROR(VLOOKUP(A410,[3]soabnafar!$A:$G,2,FALSE),0)</f>
        <v>0</v>
      </c>
      <c r="O410" s="18">
        <f>IFERROR(VLOOKUP(A410,[3]soabnafar!$A:$G,3,FALSE),0)</f>
        <v>0</v>
      </c>
      <c r="P410" s="18">
        <f>IFERROR(VLOOKUP(A410,[3]soabnafar!$A:$G,4,FALSE),0)</f>
        <v>0</v>
      </c>
      <c r="Q410" s="18">
        <f>IFERROR(VLOOKUP(A410,[3]soabnafar!$A:$G,5,FALSE),0)</f>
        <v>0</v>
      </c>
      <c r="R410" s="18">
        <f>IFERROR(VLOOKUP(A410,[3]soabnafar!$A:$H,6,FALSE),0)</f>
        <v>0</v>
      </c>
      <c r="S410" s="18">
        <f>IFERROR(VLOOKUP(A410,[3]soabnafar!$A:$I,7,FALSE),0)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Sim</v>
      </c>
      <c r="X410" s="18" t="str">
        <f t="shared" si="41"/>
        <v>Não</v>
      </c>
      <c r="Y410" s="18" t="str">
        <f t="shared" si="42"/>
        <v>Sim</v>
      </c>
    </row>
    <row r="411" spans="1:25" x14ac:dyDescent="0.25">
      <c r="A411" s="19">
        <v>291800</v>
      </c>
      <c r="B411" s="18">
        <f>IFERROR(VLOOKUP(A411,[1]Monitoramento_Base_somente_Said!$A:$J,5,FALSE),0)</f>
        <v>1785947</v>
      </c>
      <c r="C411" s="18">
        <f>IFERROR(VLOOKUP(A411,[1]Monitoramento_Base_somente_Said!$A:$J,6,FALSE),0)</f>
        <v>334715088</v>
      </c>
      <c r="D411" s="18">
        <f>IFERROR(VLOOKUP(A411,[1]Monitoramento_Base_somente_Said!$A:$J,7,FALSE),0)</f>
        <v>1864081</v>
      </c>
      <c r="E411" s="18">
        <f>IFERROR(VLOOKUP(A411,[1]Monitoramento_Base_somente_Said!$A:$J,8,FALSE),0)</f>
        <v>417024034</v>
      </c>
      <c r="F411" s="18">
        <f>IFERROR(VLOOKUP(A411,[1]Monitoramento_Base_somente_Said!$A:$J,9,FALSE),0)</f>
        <v>961638</v>
      </c>
      <c r="G411" s="18">
        <f>IFERROR(VLOOKUP(A411,[1]Monitoramento_Base_somente_Said!$A:$J,10,FALSE),0)</f>
        <v>138186299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IFERROR(VLOOKUP(A411,[3]soabnafar!$A:$G,2,FALSE),0)</f>
        <v>0</v>
      </c>
      <c r="O411" s="18">
        <f>IFERROR(VLOOKUP(A411,[3]soabnafar!$A:$G,3,FALSE),0)</f>
        <v>0</v>
      </c>
      <c r="P411" s="18">
        <f>IFERROR(VLOOKUP(A411,[3]soabnafar!$A:$G,4,FALSE),0)</f>
        <v>0</v>
      </c>
      <c r="Q411" s="18">
        <f>IFERROR(VLOOKUP(A411,[3]soabnafar!$A:$G,5,FALSE),0)</f>
        <v>0</v>
      </c>
      <c r="R411" s="18">
        <f>IFERROR(VLOOKUP(A411,[3]soabnafar!$A:$H,6,FALSE),0)</f>
        <v>0</v>
      </c>
      <c r="S411" s="18">
        <f>IFERROR(VLOOKUP(A411,[3]soabnafar!$A:$I,7,FALSE),0)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Sim</v>
      </c>
      <c r="W411" s="18" t="str">
        <f t="shared" si="40"/>
        <v>Sim</v>
      </c>
      <c r="X411" s="18" t="str">
        <f t="shared" si="41"/>
        <v>Sim</v>
      </c>
      <c r="Y411" s="18" t="str">
        <f t="shared" si="42"/>
        <v>Sim</v>
      </c>
    </row>
    <row r="412" spans="1:25" x14ac:dyDescent="0.25">
      <c r="A412" s="19">
        <v>291810</v>
      </c>
      <c r="B412" s="18">
        <f>IFERROR(VLOOKUP(A412,[1]Monitoramento_Base_somente_Said!$A:$J,5,FALSE),0)</f>
        <v>127503</v>
      </c>
      <c r="C412" s="18">
        <f>IFERROR(VLOOKUP(A412,[1]Monitoramento_Base_somente_Said!$A:$J,6,FALSE),0)</f>
        <v>49353481</v>
      </c>
      <c r="D412" s="18">
        <f>IFERROR(VLOOKUP(A412,[1]Monitoramento_Base_somente_Said!$A:$J,7,FALSE),0)</f>
        <v>102785</v>
      </c>
      <c r="E412" s="18">
        <f>IFERROR(VLOOKUP(A412,[1]Monitoramento_Base_somente_Said!$A:$J,8,FALSE),0)</f>
        <v>58780897</v>
      </c>
      <c r="F412" s="18">
        <f>IFERROR(VLOOKUP(A412,[1]Monitoramento_Base_somente_Said!$A:$J,9,FALSE),0)</f>
        <v>148184</v>
      </c>
      <c r="G412" s="18">
        <f>IFERROR(VLOOKUP(A412,[1]Monitoramento_Base_somente_Said!$A:$J,10,FALSE),0)</f>
        <v>24039472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IFERROR(VLOOKUP(A412,[3]soabnafar!$A:$G,2,FALSE),0)</f>
        <v>0</v>
      </c>
      <c r="O412" s="18">
        <f>IFERROR(VLOOKUP(A412,[3]soabnafar!$A:$G,3,FALSE),0)</f>
        <v>0</v>
      </c>
      <c r="P412" s="18">
        <f>IFERROR(VLOOKUP(A412,[3]soabnafar!$A:$G,4,FALSE),0)</f>
        <v>0</v>
      </c>
      <c r="Q412" s="18">
        <f>IFERROR(VLOOKUP(A412,[3]soabnafar!$A:$G,5,FALSE),0)</f>
        <v>0</v>
      </c>
      <c r="R412" s="18">
        <f>IFERROR(VLOOKUP(A412,[3]soabnafar!$A:$H,6,FALSE),0)</f>
        <v>0</v>
      </c>
      <c r="S412" s="18">
        <f>IFERROR(VLOOKUP(A412,[3]soabnafar!$A:$I,7,FALSE),0)</f>
        <v>0</v>
      </c>
      <c r="T412" s="18" t="str">
        <f t="shared" si="37"/>
        <v>Sim</v>
      </c>
      <c r="U412" s="18" t="str">
        <f t="shared" si="38"/>
        <v>Sim</v>
      </c>
      <c r="V412" s="18" t="str">
        <f t="shared" si="39"/>
        <v>Sim</v>
      </c>
      <c r="W412" s="18" t="str">
        <f t="shared" si="40"/>
        <v>Sim</v>
      </c>
      <c r="X412" s="18" t="str">
        <f t="shared" si="41"/>
        <v>Sim</v>
      </c>
      <c r="Y412" s="18" t="str">
        <f t="shared" si="42"/>
        <v>Sim</v>
      </c>
    </row>
    <row r="413" spans="1:25" x14ac:dyDescent="0.25">
      <c r="A413" s="19">
        <v>291820</v>
      </c>
      <c r="B413" s="18">
        <f>IFERROR(VLOOKUP(A413,[1]Monitoramento_Base_somente_Said!$A:$J,5,FALSE),0)</f>
        <v>37991</v>
      </c>
      <c r="C413" s="18">
        <f>IFERROR(VLOOKUP(A413,[1]Monitoramento_Base_somente_Said!$A:$J,6,FALSE),0)</f>
        <v>5175341</v>
      </c>
      <c r="D413" s="18">
        <f>IFERROR(VLOOKUP(A413,[1]Monitoramento_Base_somente_Said!$A:$J,7,FALSE),0)</f>
        <v>65433</v>
      </c>
      <c r="E413" s="18">
        <f>IFERROR(VLOOKUP(A413,[1]Monitoramento_Base_somente_Said!$A:$J,8,FALSE),0)</f>
        <v>4965302</v>
      </c>
      <c r="F413" s="18">
        <f>IFERROR(VLOOKUP(A413,[1]Monitoramento_Base_somente_Said!$A:$J,9,FALSE),0)</f>
        <v>11818</v>
      </c>
      <c r="G413" s="18">
        <f>IFERROR(VLOOKUP(A413,[1]Monitoramento_Base_somente_Said!$A:$J,10,FALSE),0)</f>
        <v>1537210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IFERROR(VLOOKUP(A413,[3]soabnafar!$A:$G,2,FALSE),0)</f>
        <v>0</v>
      </c>
      <c r="O413" s="18">
        <f>IFERROR(VLOOKUP(A413,[3]soabnafar!$A:$G,3,FALSE),0)</f>
        <v>0</v>
      </c>
      <c r="P413" s="18">
        <f>IFERROR(VLOOKUP(A413,[3]soabnafar!$A:$G,4,FALSE),0)</f>
        <v>0</v>
      </c>
      <c r="Q413" s="18">
        <f>IFERROR(VLOOKUP(A413,[3]soabnafar!$A:$G,5,FALSE),0)</f>
        <v>0</v>
      </c>
      <c r="R413" s="18">
        <f>IFERROR(VLOOKUP(A413,[3]soabnafar!$A:$H,6,FALSE),0)</f>
        <v>0</v>
      </c>
      <c r="S413" s="18">
        <f>IFERROR(VLOOKUP(A413,[3]soabnafar!$A:$I,7,FALSE),0)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Sim</v>
      </c>
      <c r="W413" s="18" t="str">
        <f t="shared" si="40"/>
        <v>Sim</v>
      </c>
      <c r="X413" s="18" t="str">
        <f t="shared" si="41"/>
        <v>Sim</v>
      </c>
      <c r="Y413" s="18" t="str">
        <f t="shared" si="42"/>
        <v>Sim</v>
      </c>
    </row>
    <row r="414" spans="1:25" x14ac:dyDescent="0.25">
      <c r="A414" s="19">
        <v>291830</v>
      </c>
      <c r="B414" s="18">
        <f>IFERROR(VLOOKUP(A414,[1]Monitoramento_Base_somente_Said!$A:$J,5,FALSE),0)</f>
        <v>60823</v>
      </c>
      <c r="C414" s="18">
        <f>IFERROR(VLOOKUP(A414,[1]Monitoramento_Base_somente_Said!$A:$J,6,FALSE),0)</f>
        <v>18446966</v>
      </c>
      <c r="D414" s="18">
        <f>IFERROR(VLOOKUP(A414,[1]Monitoramento_Base_somente_Said!$A:$J,7,FALSE),0)</f>
        <v>220844</v>
      </c>
      <c r="E414" s="18">
        <f>IFERROR(VLOOKUP(A414,[1]Monitoramento_Base_somente_Said!$A:$J,8,FALSE),0)</f>
        <v>20431126</v>
      </c>
      <c r="F414" s="18">
        <f>IFERROR(VLOOKUP(A414,[1]Monitoramento_Base_somente_Said!$A:$J,9,FALSE),0)</f>
        <v>10367</v>
      </c>
      <c r="G414" s="18">
        <f>IFERROR(VLOOKUP(A414,[1]Monitoramento_Base_somente_Said!$A:$J,10,FALSE),0)</f>
        <v>7092348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IFERROR(VLOOKUP(A414,[3]soabnafar!$A:$G,2,FALSE),0)</f>
        <v>0</v>
      </c>
      <c r="O414" s="18">
        <f>IFERROR(VLOOKUP(A414,[3]soabnafar!$A:$G,3,FALSE),0)</f>
        <v>0</v>
      </c>
      <c r="P414" s="18">
        <f>IFERROR(VLOOKUP(A414,[3]soabnafar!$A:$G,4,FALSE),0)</f>
        <v>0</v>
      </c>
      <c r="Q414" s="18">
        <f>IFERROR(VLOOKUP(A414,[3]soabnafar!$A:$G,5,FALSE),0)</f>
        <v>0</v>
      </c>
      <c r="R414" s="18">
        <f>IFERROR(VLOOKUP(A414,[3]soabnafar!$A:$H,6,FALSE),0)</f>
        <v>0</v>
      </c>
      <c r="S414" s="18">
        <f>IFERROR(VLOOKUP(A414,[3]soabnafar!$A:$I,7,FALSE),0)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Sim</v>
      </c>
      <c r="W414" s="18" t="str">
        <f t="shared" si="40"/>
        <v>Sim</v>
      </c>
      <c r="X414" s="18" t="str">
        <f t="shared" si="41"/>
        <v>Sim</v>
      </c>
      <c r="Y414" s="18" t="str">
        <f t="shared" si="42"/>
        <v>Sim</v>
      </c>
    </row>
    <row r="415" spans="1:25" x14ac:dyDescent="0.25">
      <c r="A415" s="19">
        <v>291835</v>
      </c>
      <c r="B415" s="18">
        <f>IFERROR(VLOOKUP(A415,[1]Monitoramento_Base_somente_Said!$A:$J,5,FALSE),0)</f>
        <v>0</v>
      </c>
      <c r="C415" s="18">
        <f>IFERROR(VLOOKUP(A415,[1]Monitoramento_Base_somente_Said!$A:$J,6,FALSE),0)</f>
        <v>238708601</v>
      </c>
      <c r="D415" s="18">
        <f>IFERROR(VLOOKUP(A415,[1]Monitoramento_Base_somente_Said!$A:$J,7,FALSE),0)</f>
        <v>30068</v>
      </c>
      <c r="E415" s="18">
        <f>IFERROR(VLOOKUP(A415,[1]Monitoramento_Base_somente_Said!$A:$J,8,FALSE),0)</f>
        <v>261525176</v>
      </c>
      <c r="F415" s="18">
        <f>IFERROR(VLOOKUP(A415,[1]Monitoramento_Base_somente_Said!$A:$J,9,FALSE),0)</f>
        <v>1407</v>
      </c>
      <c r="G415" s="18">
        <f>IFERROR(VLOOKUP(A415,[1]Monitoramento_Base_somente_Said!$A:$J,10,FALSE),0)</f>
        <v>87786269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IFERROR(VLOOKUP(A415,[3]soabnafar!$A:$G,2,FALSE),0)</f>
        <v>0</v>
      </c>
      <c r="O415" s="18">
        <f>IFERROR(VLOOKUP(A415,[3]soabnafar!$A:$G,3,FALSE),0)</f>
        <v>0</v>
      </c>
      <c r="P415" s="18">
        <f>IFERROR(VLOOKUP(A415,[3]soabnafar!$A:$G,4,FALSE),0)</f>
        <v>0</v>
      </c>
      <c r="Q415" s="18">
        <f>IFERROR(VLOOKUP(A415,[3]soabnafar!$A:$G,5,FALSE),0)</f>
        <v>0</v>
      </c>
      <c r="R415" s="18">
        <f>IFERROR(VLOOKUP(A415,[3]soabnafar!$A:$H,6,FALSE),0)</f>
        <v>0</v>
      </c>
      <c r="S415" s="18">
        <f>IFERROR(VLOOKUP(A415,[3]soabnafar!$A:$I,7,FALSE),0)</f>
        <v>0</v>
      </c>
      <c r="T415" s="18" t="str">
        <f t="shared" si="37"/>
        <v>Não</v>
      </c>
      <c r="U415" s="18" t="str">
        <f t="shared" si="38"/>
        <v>Sim</v>
      </c>
      <c r="V415" s="18" t="str">
        <f t="shared" si="39"/>
        <v>Sim</v>
      </c>
      <c r="W415" s="18" t="str">
        <f t="shared" si="40"/>
        <v>Sim</v>
      </c>
      <c r="X415" s="18" t="str">
        <f t="shared" si="41"/>
        <v>Sim</v>
      </c>
      <c r="Y415" s="18" t="str">
        <f t="shared" si="42"/>
        <v>Sim</v>
      </c>
    </row>
    <row r="416" spans="1:25" x14ac:dyDescent="0.25">
      <c r="A416" s="19">
        <v>291840</v>
      </c>
      <c r="B416" s="18">
        <f>IFERROR(VLOOKUP(A416,[1]Monitoramento_Base_somente_Said!$A:$J,5,FALSE),0)</f>
        <v>2455850</v>
      </c>
      <c r="C416" s="18">
        <f>IFERROR(VLOOKUP(A416,[1]Monitoramento_Base_somente_Said!$A:$J,6,FALSE),0)</f>
        <v>274110479</v>
      </c>
      <c r="D416" s="18">
        <f>IFERROR(VLOOKUP(A416,[1]Monitoramento_Base_somente_Said!$A:$J,7,FALSE),0)</f>
        <v>2173153</v>
      </c>
      <c r="E416" s="18">
        <f>IFERROR(VLOOKUP(A416,[1]Monitoramento_Base_somente_Said!$A:$J,8,FALSE),0)</f>
        <v>281761047</v>
      </c>
      <c r="F416" s="18">
        <f>IFERROR(VLOOKUP(A416,[1]Monitoramento_Base_somente_Said!$A:$J,9,FALSE),0)</f>
        <v>1280942</v>
      </c>
      <c r="G416" s="18">
        <f>IFERROR(VLOOKUP(A416,[1]Monitoramento_Base_somente_Said!$A:$J,10,FALSE),0)</f>
        <v>101289684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IFERROR(VLOOKUP(A416,[3]soabnafar!$A:$G,2,FALSE),0)</f>
        <v>0</v>
      </c>
      <c r="O416" s="18">
        <f>IFERROR(VLOOKUP(A416,[3]soabnafar!$A:$G,3,FALSE),0)</f>
        <v>0</v>
      </c>
      <c r="P416" s="18">
        <f>IFERROR(VLOOKUP(A416,[3]soabnafar!$A:$G,4,FALSE),0)</f>
        <v>0</v>
      </c>
      <c r="Q416" s="18">
        <f>IFERROR(VLOOKUP(A416,[3]soabnafar!$A:$G,5,FALSE),0)</f>
        <v>0</v>
      </c>
      <c r="R416" s="18">
        <f>IFERROR(VLOOKUP(A416,[3]soabnafar!$A:$H,6,FALSE),0)</f>
        <v>0</v>
      </c>
      <c r="S416" s="18">
        <f>IFERROR(VLOOKUP(A416,[3]soabnafar!$A:$I,7,FALSE),0)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Sim</v>
      </c>
      <c r="W416" s="18" t="str">
        <f t="shared" si="40"/>
        <v>Sim</v>
      </c>
      <c r="X416" s="18" t="str">
        <f t="shared" si="41"/>
        <v>Sim</v>
      </c>
      <c r="Y416" s="18" t="str">
        <f t="shared" si="42"/>
        <v>Sim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IFERROR(VLOOKUP(A417,[3]soabnafar!$A:$G,2,FALSE),0)</f>
        <v>0</v>
      </c>
      <c r="O417" s="18">
        <f>IFERROR(VLOOKUP(A417,[3]soabnafar!$A:$G,3,FALSE),0)</f>
        <v>0</v>
      </c>
      <c r="P417" s="18">
        <f>IFERROR(VLOOKUP(A417,[3]soabnafar!$A:$G,4,FALSE),0)</f>
        <v>0</v>
      </c>
      <c r="Q417" s="18">
        <f>IFERROR(VLOOKUP(A417,[3]soabnafar!$A:$G,5,FALSE),0)</f>
        <v>0</v>
      </c>
      <c r="R417" s="18">
        <f>IFERROR(VLOOKUP(A417,[3]soabnafar!$A:$H,6,FALSE),0)</f>
        <v>0</v>
      </c>
      <c r="S417" s="18">
        <f>IFERROR(VLOOKUP(A417,[3]soabnafar!$A:$I,7,FALSE),0)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2250</v>
      </c>
      <c r="C418" s="18">
        <f>IFERROR(VLOOKUP(A418,[1]Monitoramento_Base_somente_Said!$A:$J,6,FALSE),0)</f>
        <v>18724547</v>
      </c>
      <c r="D418" s="18">
        <f>IFERROR(VLOOKUP(A418,[1]Monitoramento_Base_somente_Said!$A:$J,7,FALSE),0)</f>
        <v>0</v>
      </c>
      <c r="E418" s="18">
        <f>IFERROR(VLOOKUP(A418,[1]Monitoramento_Base_somente_Said!$A:$J,8,FALSE),0)</f>
        <v>20477478</v>
      </c>
      <c r="F418" s="18">
        <f>IFERROR(VLOOKUP(A418,[1]Monitoramento_Base_somente_Said!$A:$J,9,FALSE),0)</f>
        <v>0</v>
      </c>
      <c r="G418" s="18">
        <f>IFERROR(VLOOKUP(A418,[1]Monitoramento_Base_somente_Said!$A:$J,10,FALSE),0)</f>
        <v>6750088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IFERROR(VLOOKUP(A418,[3]soabnafar!$A:$G,2,FALSE),0)</f>
        <v>0</v>
      </c>
      <c r="O418" s="18">
        <f>IFERROR(VLOOKUP(A418,[3]soabnafar!$A:$G,3,FALSE),0)</f>
        <v>0</v>
      </c>
      <c r="P418" s="18">
        <f>IFERROR(VLOOKUP(A418,[3]soabnafar!$A:$G,4,FALSE),0)</f>
        <v>0</v>
      </c>
      <c r="Q418" s="18">
        <f>IFERROR(VLOOKUP(A418,[3]soabnafar!$A:$G,5,FALSE),0)</f>
        <v>0</v>
      </c>
      <c r="R418" s="18">
        <f>IFERROR(VLOOKUP(A418,[3]soabnafar!$A:$H,6,FALSE),0)</f>
        <v>0</v>
      </c>
      <c r="S418" s="18">
        <f>IFERROR(VLOOKUP(A418,[3]soabnafar!$A:$I,7,FALSE),0)</f>
        <v>0</v>
      </c>
      <c r="T418" s="18" t="str">
        <f t="shared" si="37"/>
        <v>Sim</v>
      </c>
      <c r="U418" s="18" t="str">
        <f t="shared" si="38"/>
        <v>Sim</v>
      </c>
      <c r="V418" s="18" t="str">
        <f t="shared" si="39"/>
        <v>Não</v>
      </c>
      <c r="W418" s="18" t="str">
        <f t="shared" si="40"/>
        <v>Sim</v>
      </c>
      <c r="X418" s="18" t="str">
        <f t="shared" si="41"/>
        <v>Não</v>
      </c>
      <c r="Y418" s="18" t="str">
        <f t="shared" si="42"/>
        <v>Sim</v>
      </c>
    </row>
    <row r="419" spans="1:25" x14ac:dyDescent="0.25">
      <c r="A419" s="19">
        <v>291855</v>
      </c>
      <c r="B419" s="18">
        <f>IFERROR(VLOOKUP(A419,[1]Monitoramento_Base_somente_Said!$A:$J,5,FALSE),0)</f>
        <v>62390</v>
      </c>
      <c r="C419" s="18">
        <f>IFERROR(VLOOKUP(A419,[1]Monitoramento_Base_somente_Said!$A:$J,6,FALSE),0)</f>
        <v>5064603</v>
      </c>
      <c r="D419" s="18">
        <f>IFERROR(VLOOKUP(A419,[1]Monitoramento_Base_somente_Said!$A:$J,7,FALSE),0)</f>
        <v>64447</v>
      </c>
      <c r="E419" s="18">
        <f>IFERROR(VLOOKUP(A419,[1]Monitoramento_Base_somente_Said!$A:$J,8,FALSE),0)</f>
        <v>6963602</v>
      </c>
      <c r="F419" s="18">
        <f>IFERROR(VLOOKUP(A419,[1]Monitoramento_Base_somente_Said!$A:$J,9,FALSE),0)</f>
        <v>80730</v>
      </c>
      <c r="G419" s="18">
        <f>IFERROR(VLOOKUP(A419,[1]Monitoramento_Base_somente_Said!$A:$J,10,FALSE),0)</f>
        <v>3301772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IFERROR(VLOOKUP(A419,[3]soabnafar!$A:$G,2,FALSE),0)</f>
        <v>0</v>
      </c>
      <c r="O419" s="18">
        <f>IFERROR(VLOOKUP(A419,[3]soabnafar!$A:$G,3,FALSE),0)</f>
        <v>0</v>
      </c>
      <c r="P419" s="18">
        <f>IFERROR(VLOOKUP(A419,[3]soabnafar!$A:$G,4,FALSE),0)</f>
        <v>0</v>
      </c>
      <c r="Q419" s="18">
        <f>IFERROR(VLOOKUP(A419,[3]soabnafar!$A:$G,5,FALSE),0)</f>
        <v>0</v>
      </c>
      <c r="R419" s="18">
        <f>IFERROR(VLOOKUP(A419,[3]soabnafar!$A:$H,6,FALSE),0)</f>
        <v>0</v>
      </c>
      <c r="S419" s="18">
        <f>IFERROR(VLOOKUP(A419,[3]soabnafar!$A:$I,7,FALSE),0)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Sim</v>
      </c>
      <c r="W419" s="18" t="str">
        <f t="shared" si="40"/>
        <v>Sim</v>
      </c>
      <c r="X419" s="18" t="str">
        <f t="shared" si="41"/>
        <v>Sim</v>
      </c>
      <c r="Y419" s="18" t="str">
        <f t="shared" si="42"/>
        <v>Sim</v>
      </c>
    </row>
    <row r="420" spans="1:25" x14ac:dyDescent="0.25">
      <c r="A420" s="19">
        <v>291860</v>
      </c>
      <c r="B420" s="18">
        <f>IFERROR(VLOOKUP(A420,[1]Monitoramento_Base_somente_Said!$A:$J,5,FALSE),0)</f>
        <v>0</v>
      </c>
      <c r="C420" s="18">
        <f>IFERROR(VLOOKUP(A420,[1]Monitoramento_Base_somente_Said!$A:$J,6,FALSE),0)</f>
        <v>11257092</v>
      </c>
      <c r="D420" s="18">
        <f>IFERROR(VLOOKUP(A420,[1]Monitoramento_Base_somente_Said!$A:$J,7,FALSE),0)</f>
        <v>0</v>
      </c>
      <c r="E420" s="18">
        <f>IFERROR(VLOOKUP(A420,[1]Monitoramento_Base_somente_Said!$A:$J,8,FALSE),0)</f>
        <v>12061170</v>
      </c>
      <c r="F420" s="18">
        <f>IFERROR(VLOOKUP(A420,[1]Monitoramento_Base_somente_Said!$A:$J,9,FALSE),0)</f>
        <v>0</v>
      </c>
      <c r="G420" s="18">
        <f>IFERROR(VLOOKUP(A420,[1]Monitoramento_Base_somente_Said!$A:$J,10,FALSE),0)</f>
        <v>4020390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IFERROR(VLOOKUP(A420,[3]soabnafar!$A:$G,2,FALSE),0)</f>
        <v>0</v>
      </c>
      <c r="O420" s="18">
        <f>IFERROR(VLOOKUP(A420,[3]soabnafar!$A:$G,3,FALSE),0)</f>
        <v>0</v>
      </c>
      <c r="P420" s="18">
        <f>IFERROR(VLOOKUP(A420,[3]soabnafar!$A:$G,4,FALSE),0)</f>
        <v>0</v>
      </c>
      <c r="Q420" s="18">
        <f>IFERROR(VLOOKUP(A420,[3]soabnafar!$A:$G,5,FALSE),0)</f>
        <v>0</v>
      </c>
      <c r="R420" s="18">
        <f>IFERROR(VLOOKUP(A420,[3]soabnafar!$A:$H,6,FALSE),0)</f>
        <v>0</v>
      </c>
      <c r="S420" s="18">
        <f>IFERROR(VLOOKUP(A420,[3]soabnafar!$A:$I,7,FALSE),0)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Sim</v>
      </c>
      <c r="X420" s="18" t="str">
        <f t="shared" si="41"/>
        <v>Não</v>
      </c>
      <c r="Y420" s="18" t="str">
        <f t="shared" si="42"/>
        <v>Sim</v>
      </c>
    </row>
    <row r="421" spans="1:25" x14ac:dyDescent="0.25">
      <c r="A421" s="19">
        <v>291870</v>
      </c>
      <c r="B421" s="18">
        <f>IFERROR(VLOOKUP(A421,[1]Monitoramento_Base_somente_Said!$A:$J,5,FALSE),0)</f>
        <v>98380</v>
      </c>
      <c r="C421" s="18">
        <f>IFERROR(VLOOKUP(A421,[1]Monitoramento_Base_somente_Said!$A:$J,6,FALSE),0)</f>
        <v>7428447</v>
      </c>
      <c r="D421" s="18">
        <f>IFERROR(VLOOKUP(A421,[1]Monitoramento_Base_somente_Said!$A:$J,7,FALSE),0)</f>
        <v>82260</v>
      </c>
      <c r="E421" s="18">
        <f>IFERROR(VLOOKUP(A421,[1]Monitoramento_Base_somente_Said!$A:$J,8,FALSE),0)</f>
        <v>9024895</v>
      </c>
      <c r="F421" s="18">
        <f>IFERROR(VLOOKUP(A421,[1]Monitoramento_Base_somente_Said!$A:$J,9,FALSE),0)</f>
        <v>43412</v>
      </c>
      <c r="G421" s="18">
        <f>IFERROR(VLOOKUP(A421,[1]Monitoramento_Base_somente_Said!$A:$J,10,FALSE),0)</f>
        <v>3862554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IFERROR(VLOOKUP(A421,[3]soabnafar!$A:$G,2,FALSE),0)</f>
        <v>0</v>
      </c>
      <c r="O421" s="18">
        <f>IFERROR(VLOOKUP(A421,[3]soabnafar!$A:$G,3,FALSE),0)</f>
        <v>0</v>
      </c>
      <c r="P421" s="18">
        <f>IFERROR(VLOOKUP(A421,[3]soabnafar!$A:$G,4,FALSE),0)</f>
        <v>0</v>
      </c>
      <c r="Q421" s="18">
        <f>IFERROR(VLOOKUP(A421,[3]soabnafar!$A:$G,5,FALSE),0)</f>
        <v>0</v>
      </c>
      <c r="R421" s="18">
        <f>IFERROR(VLOOKUP(A421,[3]soabnafar!$A:$H,6,FALSE),0)</f>
        <v>0</v>
      </c>
      <c r="S421" s="18">
        <f>IFERROR(VLOOKUP(A421,[3]soabnafar!$A:$I,7,FALSE),0)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Sim</v>
      </c>
      <c r="W421" s="18" t="str">
        <f t="shared" si="40"/>
        <v>Sim</v>
      </c>
      <c r="X421" s="18" t="str">
        <f t="shared" si="41"/>
        <v>Sim</v>
      </c>
      <c r="Y421" s="18" t="str">
        <f t="shared" si="42"/>
        <v>Sim</v>
      </c>
    </row>
    <row r="422" spans="1:25" x14ac:dyDescent="0.25">
      <c r="A422" s="19">
        <v>291875</v>
      </c>
      <c r="B422" s="18">
        <f>IFERROR(VLOOKUP(A422,[1]Monitoramento_Base_somente_Said!$A:$J,5,FALSE),0)</f>
        <v>402757</v>
      </c>
      <c r="C422" s="18">
        <f>IFERROR(VLOOKUP(A422,[1]Monitoramento_Base_somente_Said!$A:$J,6,FALSE),0)</f>
        <v>8668261</v>
      </c>
      <c r="D422" s="18">
        <f>IFERROR(VLOOKUP(A422,[1]Monitoramento_Base_somente_Said!$A:$J,7,FALSE),0)</f>
        <v>180492</v>
      </c>
      <c r="E422" s="18">
        <f>IFERROR(VLOOKUP(A422,[1]Monitoramento_Base_somente_Said!$A:$J,8,FALSE),0)</f>
        <v>14309838</v>
      </c>
      <c r="F422" s="18">
        <f>IFERROR(VLOOKUP(A422,[1]Monitoramento_Base_somente_Said!$A:$J,9,FALSE),0)</f>
        <v>25588</v>
      </c>
      <c r="G422" s="18">
        <f>IFERROR(VLOOKUP(A422,[1]Monitoramento_Base_somente_Said!$A:$J,10,FALSE),0)</f>
        <v>5845917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IFERROR(VLOOKUP(A422,[3]soabnafar!$A:$G,2,FALSE),0)</f>
        <v>0</v>
      </c>
      <c r="O422" s="18">
        <f>IFERROR(VLOOKUP(A422,[3]soabnafar!$A:$G,3,FALSE),0)</f>
        <v>0</v>
      </c>
      <c r="P422" s="18">
        <f>IFERROR(VLOOKUP(A422,[3]soabnafar!$A:$G,4,FALSE),0)</f>
        <v>0</v>
      </c>
      <c r="Q422" s="18">
        <f>IFERROR(VLOOKUP(A422,[3]soabnafar!$A:$G,5,FALSE),0)</f>
        <v>0</v>
      </c>
      <c r="R422" s="18">
        <f>IFERROR(VLOOKUP(A422,[3]soabnafar!$A:$H,6,FALSE),0)</f>
        <v>0</v>
      </c>
      <c r="S422" s="18">
        <f>IFERROR(VLOOKUP(A422,[3]soabnafar!$A:$I,7,FALSE),0)</f>
        <v>0</v>
      </c>
      <c r="T422" s="18" t="str">
        <f t="shared" si="37"/>
        <v>Sim</v>
      </c>
      <c r="U422" s="18" t="str">
        <f t="shared" si="38"/>
        <v>Sim</v>
      </c>
      <c r="V422" s="18" t="str">
        <f t="shared" si="39"/>
        <v>Sim</v>
      </c>
      <c r="W422" s="18" t="str">
        <f t="shared" si="40"/>
        <v>Sim</v>
      </c>
      <c r="X422" s="18" t="str">
        <f t="shared" si="41"/>
        <v>Sim</v>
      </c>
      <c r="Y422" s="18" t="str">
        <f t="shared" si="42"/>
        <v>Sim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IFERROR(VLOOKUP(A423,[3]soabnafar!$A:$G,2,FALSE),0)</f>
        <v>0</v>
      </c>
      <c r="O423" s="18">
        <f>IFERROR(VLOOKUP(A423,[3]soabnafar!$A:$G,3,FALSE),0)</f>
        <v>0</v>
      </c>
      <c r="P423" s="18">
        <f>IFERROR(VLOOKUP(A423,[3]soabnafar!$A:$G,4,FALSE),0)</f>
        <v>0</v>
      </c>
      <c r="Q423" s="18">
        <f>IFERROR(VLOOKUP(A423,[3]soabnafar!$A:$G,5,FALSE),0)</f>
        <v>0</v>
      </c>
      <c r="R423" s="18">
        <f>IFERROR(VLOOKUP(A423,[3]soabnafar!$A:$H,6,FALSE),0)</f>
        <v>0</v>
      </c>
      <c r="S423" s="18">
        <f>IFERROR(VLOOKUP(A423,[3]soabnafar!$A:$I,7,FALSE),0)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IFERROR(VLOOKUP(A424,[3]soabnafar!$A:$G,2,FALSE),0)</f>
        <v>0</v>
      </c>
      <c r="O424" s="18">
        <f>IFERROR(VLOOKUP(A424,[3]soabnafar!$A:$G,3,FALSE),0)</f>
        <v>0</v>
      </c>
      <c r="P424" s="18">
        <f>IFERROR(VLOOKUP(A424,[3]soabnafar!$A:$G,4,FALSE),0)</f>
        <v>0</v>
      </c>
      <c r="Q424" s="18">
        <f>IFERROR(VLOOKUP(A424,[3]soabnafar!$A:$G,5,FALSE),0)</f>
        <v>0</v>
      </c>
      <c r="R424" s="18">
        <f>IFERROR(VLOOKUP(A424,[3]soabnafar!$A:$H,6,FALSE),0)</f>
        <v>0</v>
      </c>
      <c r="S424" s="18">
        <f>IFERROR(VLOOKUP(A424,[3]soabnafar!$A:$I,7,FALSE),0)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0</v>
      </c>
      <c r="C425" s="18">
        <f>IFERROR(VLOOKUP(A425,[1]Monitoramento_Base_somente_Said!$A:$J,6,FALSE),0)</f>
        <v>4507582</v>
      </c>
      <c r="D425" s="18">
        <f>IFERROR(VLOOKUP(A425,[1]Monitoramento_Base_somente_Said!$A:$J,7,FALSE),0)</f>
        <v>0</v>
      </c>
      <c r="E425" s="18">
        <f>IFERROR(VLOOKUP(A425,[1]Monitoramento_Base_somente_Said!$A:$J,8,FALSE),0)</f>
        <v>4785210</v>
      </c>
      <c r="F425" s="18">
        <f>IFERROR(VLOOKUP(A425,[1]Monitoramento_Base_somente_Said!$A:$J,9,FALSE),0)</f>
        <v>0</v>
      </c>
      <c r="G425" s="18">
        <f>IFERROR(VLOOKUP(A425,[1]Monitoramento_Base_somente_Said!$A:$J,10,FALSE),0)</f>
        <v>1595010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IFERROR(VLOOKUP(A425,[3]soabnafar!$A:$G,2,FALSE),0)</f>
        <v>0</v>
      </c>
      <c r="O425" s="18">
        <f>IFERROR(VLOOKUP(A425,[3]soabnafar!$A:$G,3,FALSE),0)</f>
        <v>0</v>
      </c>
      <c r="P425" s="18">
        <f>IFERROR(VLOOKUP(A425,[3]soabnafar!$A:$G,4,FALSE),0)</f>
        <v>0</v>
      </c>
      <c r="Q425" s="18">
        <f>IFERROR(VLOOKUP(A425,[3]soabnafar!$A:$G,5,FALSE),0)</f>
        <v>0</v>
      </c>
      <c r="R425" s="18">
        <f>IFERROR(VLOOKUP(A425,[3]soabnafar!$A:$H,6,FALSE),0)</f>
        <v>0</v>
      </c>
      <c r="S425" s="18">
        <f>IFERROR(VLOOKUP(A425,[3]soabnafar!$A:$I,7,FALSE),0)</f>
        <v>0</v>
      </c>
      <c r="T425" s="18" t="str">
        <f t="shared" si="37"/>
        <v>Não</v>
      </c>
      <c r="U425" s="18" t="str">
        <f t="shared" si="38"/>
        <v>Sim</v>
      </c>
      <c r="V425" s="18" t="str">
        <f t="shared" si="39"/>
        <v>Não</v>
      </c>
      <c r="W425" s="18" t="str">
        <f t="shared" si="40"/>
        <v>Sim</v>
      </c>
      <c r="X425" s="18" t="str">
        <f t="shared" si="41"/>
        <v>Não</v>
      </c>
      <c r="Y425" s="18" t="str">
        <f t="shared" si="42"/>
        <v>Sim</v>
      </c>
    </row>
    <row r="426" spans="1:25" x14ac:dyDescent="0.25">
      <c r="A426" s="19">
        <v>291905</v>
      </c>
      <c r="B426" s="18">
        <f>IFERROR(VLOOKUP(A426,[1]Monitoramento_Base_somente_Said!$A:$J,5,FALSE),0)</f>
        <v>0</v>
      </c>
      <c r="C426" s="18">
        <f>IFERROR(VLOOKUP(A426,[1]Monitoramento_Base_somente_Said!$A:$J,6,FALSE),0)</f>
        <v>19347568</v>
      </c>
      <c r="D426" s="18">
        <f>IFERROR(VLOOKUP(A426,[1]Monitoramento_Base_somente_Said!$A:$J,7,FALSE),0)</f>
        <v>0</v>
      </c>
      <c r="E426" s="18">
        <f>IFERROR(VLOOKUP(A426,[1]Monitoramento_Base_somente_Said!$A:$J,8,FALSE),0)</f>
        <v>21815287</v>
      </c>
      <c r="F426" s="18">
        <f>IFERROR(VLOOKUP(A426,[1]Monitoramento_Base_somente_Said!$A:$J,9,FALSE),0)</f>
        <v>0</v>
      </c>
      <c r="G426" s="18">
        <f>IFERROR(VLOOKUP(A426,[1]Monitoramento_Base_somente_Said!$A:$J,10,FALSE),0)</f>
        <v>7225332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IFERROR(VLOOKUP(A426,[3]soabnafar!$A:$G,2,FALSE),0)</f>
        <v>0</v>
      </c>
      <c r="O426" s="18">
        <f>IFERROR(VLOOKUP(A426,[3]soabnafar!$A:$G,3,FALSE),0)</f>
        <v>0</v>
      </c>
      <c r="P426" s="18">
        <f>IFERROR(VLOOKUP(A426,[3]soabnafar!$A:$G,4,FALSE),0)</f>
        <v>0</v>
      </c>
      <c r="Q426" s="18">
        <f>IFERROR(VLOOKUP(A426,[3]soabnafar!$A:$G,5,FALSE),0)</f>
        <v>0</v>
      </c>
      <c r="R426" s="18">
        <f>IFERROR(VLOOKUP(A426,[3]soabnafar!$A:$H,6,FALSE),0)</f>
        <v>0</v>
      </c>
      <c r="S426" s="18">
        <f>IFERROR(VLOOKUP(A426,[3]soabnafar!$A:$I,7,FALSE),0)</f>
        <v>0</v>
      </c>
      <c r="T426" s="18" t="str">
        <f t="shared" si="37"/>
        <v>Não</v>
      </c>
      <c r="U426" s="18" t="str">
        <f t="shared" si="38"/>
        <v>Sim</v>
      </c>
      <c r="V426" s="18" t="str">
        <f t="shared" si="39"/>
        <v>Não</v>
      </c>
      <c r="W426" s="18" t="str">
        <f t="shared" si="40"/>
        <v>Sim</v>
      </c>
      <c r="X426" s="18" t="str">
        <f t="shared" si="41"/>
        <v>Não</v>
      </c>
      <c r="Y426" s="18" t="str">
        <f t="shared" si="42"/>
        <v>Sim</v>
      </c>
    </row>
    <row r="427" spans="1:25" x14ac:dyDescent="0.25">
      <c r="A427" s="19">
        <v>291910</v>
      </c>
      <c r="B427" s="18">
        <f>IFERROR(VLOOKUP(A427,[1]Monitoramento_Base_somente_Said!$A:$J,5,FALSE),0)</f>
        <v>20842</v>
      </c>
      <c r="C427" s="18">
        <f>IFERROR(VLOOKUP(A427,[1]Monitoramento_Base_somente_Said!$A:$J,6,FALSE),0)</f>
        <v>4011580</v>
      </c>
      <c r="D427" s="18">
        <f>IFERROR(VLOOKUP(A427,[1]Monitoramento_Base_somente_Said!$A:$J,7,FALSE),0)</f>
        <v>0</v>
      </c>
      <c r="E427" s="18">
        <f>IFERROR(VLOOKUP(A427,[1]Monitoramento_Base_somente_Said!$A:$J,8,FALSE),0)</f>
        <v>4588429</v>
      </c>
      <c r="F427" s="18">
        <f>IFERROR(VLOOKUP(A427,[1]Monitoramento_Base_somente_Said!$A:$J,9,FALSE),0)</f>
        <v>8611</v>
      </c>
      <c r="G427" s="18">
        <f>IFERROR(VLOOKUP(A427,[1]Monitoramento_Base_somente_Said!$A:$J,10,FALSE),0)</f>
        <v>3144397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IFERROR(VLOOKUP(A427,[3]soabnafar!$A:$G,2,FALSE),0)</f>
        <v>0</v>
      </c>
      <c r="O427" s="18">
        <f>IFERROR(VLOOKUP(A427,[3]soabnafar!$A:$G,3,FALSE),0)</f>
        <v>0</v>
      </c>
      <c r="P427" s="18">
        <f>IFERROR(VLOOKUP(A427,[3]soabnafar!$A:$G,4,FALSE),0)</f>
        <v>0</v>
      </c>
      <c r="Q427" s="18">
        <f>IFERROR(VLOOKUP(A427,[3]soabnafar!$A:$G,5,FALSE),0)</f>
        <v>0</v>
      </c>
      <c r="R427" s="18">
        <f>IFERROR(VLOOKUP(A427,[3]soabnafar!$A:$H,6,FALSE),0)</f>
        <v>0</v>
      </c>
      <c r="S427" s="18">
        <f>IFERROR(VLOOKUP(A427,[3]soabnafar!$A:$I,7,FALSE),0)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Não</v>
      </c>
      <c r="W427" s="18" t="str">
        <f t="shared" si="40"/>
        <v>Sim</v>
      </c>
      <c r="X427" s="18" t="str">
        <f t="shared" si="41"/>
        <v>Sim</v>
      </c>
      <c r="Y427" s="18" t="str">
        <f t="shared" si="42"/>
        <v>Sim</v>
      </c>
    </row>
    <row r="428" spans="1:25" x14ac:dyDescent="0.25">
      <c r="A428" s="19">
        <v>291915</v>
      </c>
      <c r="B428" s="18">
        <f>IFERROR(VLOOKUP(A428,[1]Monitoramento_Base_somente_Said!$A:$J,5,FALSE),0)</f>
        <v>0</v>
      </c>
      <c r="C428" s="18">
        <f>IFERROR(VLOOKUP(A428,[1]Monitoramento_Base_somente_Said!$A:$J,6,FALSE),0)</f>
        <v>23188200</v>
      </c>
      <c r="D428" s="18">
        <f>IFERROR(VLOOKUP(A428,[1]Monitoramento_Base_somente_Said!$A:$J,7,FALSE),0)</f>
        <v>20840</v>
      </c>
      <c r="E428" s="18">
        <f>IFERROR(VLOOKUP(A428,[1]Monitoramento_Base_somente_Said!$A:$J,8,FALSE),0)</f>
        <v>32887375</v>
      </c>
      <c r="F428" s="18">
        <f>IFERROR(VLOOKUP(A428,[1]Monitoramento_Base_somente_Said!$A:$J,9,FALSE),0)</f>
        <v>0</v>
      </c>
      <c r="G428" s="18">
        <f>IFERROR(VLOOKUP(A428,[1]Monitoramento_Base_somente_Said!$A:$J,10,FALSE),0)</f>
        <v>16903056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IFERROR(VLOOKUP(A428,[3]soabnafar!$A:$G,2,FALSE),0)</f>
        <v>0</v>
      </c>
      <c r="O428" s="18">
        <f>IFERROR(VLOOKUP(A428,[3]soabnafar!$A:$G,3,FALSE),0)</f>
        <v>0</v>
      </c>
      <c r="P428" s="18">
        <f>IFERROR(VLOOKUP(A428,[3]soabnafar!$A:$G,4,FALSE),0)</f>
        <v>0</v>
      </c>
      <c r="Q428" s="18">
        <f>IFERROR(VLOOKUP(A428,[3]soabnafar!$A:$G,5,FALSE),0)</f>
        <v>0</v>
      </c>
      <c r="R428" s="18">
        <f>IFERROR(VLOOKUP(A428,[3]soabnafar!$A:$H,6,FALSE),0)</f>
        <v>0</v>
      </c>
      <c r="S428" s="18">
        <f>IFERROR(VLOOKUP(A428,[3]soabnafar!$A:$I,7,FALSE),0)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Sim</v>
      </c>
      <c r="W428" s="18" t="str">
        <f t="shared" si="40"/>
        <v>Sim</v>
      </c>
      <c r="X428" s="18" t="str">
        <f t="shared" si="41"/>
        <v>Não</v>
      </c>
      <c r="Y428" s="18" t="str">
        <f t="shared" si="42"/>
        <v>Sim</v>
      </c>
    </row>
    <row r="429" spans="1:25" x14ac:dyDescent="0.25">
      <c r="A429" s="19">
        <v>291930</v>
      </c>
      <c r="B429" s="18">
        <f>IFERROR(VLOOKUP(A429,[1]Monitoramento_Base_somente_Said!$A:$J,5,FALSE),0)</f>
        <v>0</v>
      </c>
      <c r="C429" s="18">
        <f>IFERROR(VLOOKUP(A429,[1]Monitoramento_Base_somente_Said!$A:$J,6,FALSE),0)</f>
        <v>13597752</v>
      </c>
      <c r="D429" s="18">
        <f>IFERROR(VLOOKUP(A429,[1]Monitoramento_Base_somente_Said!$A:$J,7,FALSE),0)</f>
        <v>0</v>
      </c>
      <c r="E429" s="18">
        <f>IFERROR(VLOOKUP(A429,[1]Monitoramento_Base_somente_Said!$A:$J,8,FALSE),0)</f>
        <v>14569020</v>
      </c>
      <c r="F429" s="18">
        <f>IFERROR(VLOOKUP(A429,[1]Monitoramento_Base_somente_Said!$A:$J,9,FALSE),0)</f>
        <v>0</v>
      </c>
      <c r="G429" s="18">
        <f>IFERROR(VLOOKUP(A429,[1]Monitoramento_Base_somente_Said!$A:$J,10,FALSE),0)</f>
        <v>4856340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IFERROR(VLOOKUP(A429,[3]soabnafar!$A:$G,2,FALSE),0)</f>
        <v>0</v>
      </c>
      <c r="O429" s="18">
        <f>IFERROR(VLOOKUP(A429,[3]soabnafar!$A:$G,3,FALSE),0)</f>
        <v>0</v>
      </c>
      <c r="P429" s="18">
        <f>IFERROR(VLOOKUP(A429,[3]soabnafar!$A:$G,4,FALSE),0)</f>
        <v>0</v>
      </c>
      <c r="Q429" s="18">
        <f>IFERROR(VLOOKUP(A429,[3]soabnafar!$A:$G,5,FALSE),0)</f>
        <v>0</v>
      </c>
      <c r="R429" s="18">
        <f>IFERROR(VLOOKUP(A429,[3]soabnafar!$A:$H,6,FALSE),0)</f>
        <v>0</v>
      </c>
      <c r="S429" s="18">
        <f>IFERROR(VLOOKUP(A429,[3]soabnafar!$A:$I,7,FALSE),0)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Sim</v>
      </c>
      <c r="X429" s="18" t="str">
        <f t="shared" si="41"/>
        <v>Não</v>
      </c>
      <c r="Y429" s="18" t="str">
        <f t="shared" si="42"/>
        <v>Sim</v>
      </c>
    </row>
    <row r="430" spans="1:25" x14ac:dyDescent="0.25">
      <c r="A430" s="19">
        <v>291940</v>
      </c>
      <c r="B430" s="18">
        <f>IFERROR(VLOOKUP(A430,[1]Monitoramento_Base_somente_Said!$A:$J,5,FALSE),0)</f>
        <v>133910</v>
      </c>
      <c r="C430" s="18">
        <f>IFERROR(VLOOKUP(A430,[1]Monitoramento_Base_somente_Said!$A:$J,6,FALSE),0)</f>
        <v>25152185</v>
      </c>
      <c r="D430" s="18">
        <f>IFERROR(VLOOKUP(A430,[1]Monitoramento_Base_somente_Said!$A:$J,7,FALSE),0)</f>
        <v>105799</v>
      </c>
      <c r="E430" s="18">
        <f>IFERROR(VLOOKUP(A430,[1]Monitoramento_Base_somente_Said!$A:$J,8,FALSE),0)</f>
        <v>28462217</v>
      </c>
      <c r="F430" s="18">
        <f>IFERROR(VLOOKUP(A430,[1]Monitoramento_Base_somente_Said!$A:$J,9,FALSE),0)</f>
        <v>68173</v>
      </c>
      <c r="G430" s="18">
        <f>IFERROR(VLOOKUP(A430,[1]Monitoramento_Base_somente_Said!$A:$J,10,FALSE),0)</f>
        <v>9273095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IFERROR(VLOOKUP(A430,[3]soabnafar!$A:$G,2,FALSE),0)</f>
        <v>0</v>
      </c>
      <c r="O430" s="18">
        <f>IFERROR(VLOOKUP(A430,[3]soabnafar!$A:$G,3,FALSE),0)</f>
        <v>0</v>
      </c>
      <c r="P430" s="18">
        <f>IFERROR(VLOOKUP(A430,[3]soabnafar!$A:$G,4,FALSE),0)</f>
        <v>0</v>
      </c>
      <c r="Q430" s="18">
        <f>IFERROR(VLOOKUP(A430,[3]soabnafar!$A:$G,5,FALSE),0)</f>
        <v>0</v>
      </c>
      <c r="R430" s="18">
        <f>IFERROR(VLOOKUP(A430,[3]soabnafar!$A:$H,6,FALSE),0)</f>
        <v>0</v>
      </c>
      <c r="S430" s="18">
        <f>IFERROR(VLOOKUP(A430,[3]soabnafar!$A:$I,7,FALSE),0)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Sim</v>
      </c>
      <c r="W430" s="18" t="str">
        <f t="shared" si="40"/>
        <v>Sim</v>
      </c>
      <c r="X430" s="18" t="str">
        <f t="shared" si="41"/>
        <v>Sim</v>
      </c>
      <c r="Y430" s="18" t="str">
        <f t="shared" si="42"/>
        <v>Sim</v>
      </c>
    </row>
    <row r="431" spans="1:25" x14ac:dyDescent="0.25">
      <c r="A431" s="19">
        <v>291950</v>
      </c>
      <c r="B431" s="18">
        <f>IFERROR(VLOOKUP(A431,[1]Monitoramento_Base_somente_Said!$A:$J,5,FALSE),0)</f>
        <v>716453</v>
      </c>
      <c r="C431" s="18">
        <f>IFERROR(VLOOKUP(A431,[1]Monitoramento_Base_somente_Said!$A:$J,6,FALSE),0)</f>
        <v>50309656</v>
      </c>
      <c r="D431" s="18">
        <f>IFERROR(VLOOKUP(A431,[1]Monitoramento_Base_somente_Said!$A:$J,7,FALSE),0)</f>
        <v>470193</v>
      </c>
      <c r="E431" s="18">
        <f>IFERROR(VLOOKUP(A431,[1]Monitoramento_Base_somente_Said!$A:$J,8,FALSE),0)</f>
        <v>67512653</v>
      </c>
      <c r="F431" s="18">
        <f>IFERROR(VLOOKUP(A431,[1]Monitoramento_Base_somente_Said!$A:$J,9,FALSE),0)</f>
        <v>189528</v>
      </c>
      <c r="G431" s="18">
        <f>IFERROR(VLOOKUP(A431,[1]Monitoramento_Base_somente_Said!$A:$J,10,FALSE),0)</f>
        <v>23116848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IFERROR(VLOOKUP(A431,[3]soabnafar!$A:$G,2,FALSE),0)</f>
        <v>0</v>
      </c>
      <c r="O431" s="18">
        <f>IFERROR(VLOOKUP(A431,[3]soabnafar!$A:$G,3,FALSE),0)</f>
        <v>0</v>
      </c>
      <c r="P431" s="18">
        <f>IFERROR(VLOOKUP(A431,[3]soabnafar!$A:$G,4,FALSE),0)</f>
        <v>0</v>
      </c>
      <c r="Q431" s="18">
        <f>IFERROR(VLOOKUP(A431,[3]soabnafar!$A:$G,5,FALSE),0)</f>
        <v>0</v>
      </c>
      <c r="R431" s="18">
        <f>IFERROR(VLOOKUP(A431,[3]soabnafar!$A:$H,6,FALSE),0)</f>
        <v>0</v>
      </c>
      <c r="S431" s="18">
        <f>IFERROR(VLOOKUP(A431,[3]soabnafar!$A:$I,7,FALSE),0)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Sim</v>
      </c>
      <c r="W431" s="18" t="str">
        <f t="shared" si="40"/>
        <v>Sim</v>
      </c>
      <c r="X431" s="18" t="str">
        <f t="shared" si="41"/>
        <v>Sim</v>
      </c>
      <c r="Y431" s="18" t="str">
        <f t="shared" si="42"/>
        <v>Sim</v>
      </c>
    </row>
    <row r="432" spans="1:25" x14ac:dyDescent="0.25">
      <c r="A432" s="19">
        <v>291960</v>
      </c>
      <c r="B432" s="18">
        <f>IFERROR(VLOOKUP(A432,[1]Monitoramento_Base_somente_Said!$A:$J,5,FALSE),0)</f>
        <v>151153</v>
      </c>
      <c r="C432" s="18">
        <f>IFERROR(VLOOKUP(A432,[1]Monitoramento_Base_somente_Said!$A:$J,6,FALSE),0)</f>
        <v>23015777</v>
      </c>
      <c r="D432" s="18">
        <f>IFERROR(VLOOKUP(A432,[1]Monitoramento_Base_somente_Said!$A:$J,7,FALSE),0)</f>
        <v>64517</v>
      </c>
      <c r="E432" s="18">
        <f>IFERROR(VLOOKUP(A432,[1]Monitoramento_Base_somente_Said!$A:$J,8,FALSE),0)</f>
        <v>26182969</v>
      </c>
      <c r="F432" s="18">
        <f>IFERROR(VLOOKUP(A432,[1]Monitoramento_Base_somente_Said!$A:$J,9,FALSE),0)</f>
        <v>16971</v>
      </c>
      <c r="G432" s="18">
        <f>IFERROR(VLOOKUP(A432,[1]Monitoramento_Base_somente_Said!$A:$J,10,FALSE),0)</f>
        <v>8559439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IFERROR(VLOOKUP(A432,[3]soabnafar!$A:$G,2,FALSE),0)</f>
        <v>0</v>
      </c>
      <c r="O432" s="18">
        <f>IFERROR(VLOOKUP(A432,[3]soabnafar!$A:$G,3,FALSE),0)</f>
        <v>0</v>
      </c>
      <c r="P432" s="18">
        <f>IFERROR(VLOOKUP(A432,[3]soabnafar!$A:$G,4,FALSE),0)</f>
        <v>0</v>
      </c>
      <c r="Q432" s="18">
        <f>IFERROR(VLOOKUP(A432,[3]soabnafar!$A:$G,5,FALSE),0)</f>
        <v>0</v>
      </c>
      <c r="R432" s="18">
        <f>IFERROR(VLOOKUP(A432,[3]soabnafar!$A:$H,6,FALSE),0)</f>
        <v>0</v>
      </c>
      <c r="S432" s="18">
        <f>IFERROR(VLOOKUP(A432,[3]soabnafar!$A:$I,7,FALSE),0)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Sim</v>
      </c>
      <c r="W432" s="18" t="str">
        <f t="shared" si="40"/>
        <v>Sim</v>
      </c>
      <c r="X432" s="18" t="str">
        <f t="shared" si="41"/>
        <v>Sim</v>
      </c>
      <c r="Y432" s="18" t="str">
        <f t="shared" si="42"/>
        <v>Sim</v>
      </c>
    </row>
    <row r="433" spans="1:25" x14ac:dyDescent="0.25">
      <c r="A433" s="19">
        <v>291970</v>
      </c>
      <c r="B433" s="18">
        <f>IFERROR(VLOOKUP(A433,[1]Monitoramento_Base_somente_Said!$A:$J,5,FALSE),0)</f>
        <v>0</v>
      </c>
      <c r="C433" s="18">
        <f>IFERROR(VLOOKUP(A433,[1]Monitoramento_Base_somente_Said!$A:$J,6,FALSE),0)</f>
        <v>488684</v>
      </c>
      <c r="D433" s="18">
        <f>IFERROR(VLOOKUP(A433,[1]Monitoramento_Base_somente_Said!$A:$J,7,FALSE),0)</f>
        <v>0</v>
      </c>
      <c r="E433" s="18">
        <f>IFERROR(VLOOKUP(A433,[1]Monitoramento_Base_somente_Said!$A:$J,8,FALSE),0)</f>
        <v>523590</v>
      </c>
      <c r="F433" s="18">
        <f>IFERROR(VLOOKUP(A433,[1]Monitoramento_Base_somente_Said!$A:$J,9,FALSE),0)</f>
        <v>0</v>
      </c>
      <c r="G433" s="18">
        <f>IFERROR(VLOOKUP(A433,[1]Monitoramento_Base_somente_Said!$A:$J,10,FALSE),0)</f>
        <v>174530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IFERROR(VLOOKUP(A433,[3]soabnafar!$A:$G,2,FALSE),0)</f>
        <v>0</v>
      </c>
      <c r="O433" s="18">
        <f>IFERROR(VLOOKUP(A433,[3]soabnafar!$A:$G,3,FALSE),0)</f>
        <v>0</v>
      </c>
      <c r="P433" s="18">
        <f>IFERROR(VLOOKUP(A433,[3]soabnafar!$A:$G,4,FALSE),0)</f>
        <v>0</v>
      </c>
      <c r="Q433" s="18">
        <f>IFERROR(VLOOKUP(A433,[3]soabnafar!$A:$G,5,FALSE),0)</f>
        <v>0</v>
      </c>
      <c r="R433" s="18">
        <f>IFERROR(VLOOKUP(A433,[3]soabnafar!$A:$H,6,FALSE),0)</f>
        <v>0</v>
      </c>
      <c r="S433" s="18">
        <f>IFERROR(VLOOKUP(A433,[3]soabnafar!$A:$I,7,FALSE),0)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Sim</v>
      </c>
      <c r="X433" s="18" t="str">
        <f t="shared" si="41"/>
        <v>Não</v>
      </c>
      <c r="Y433" s="18" t="str">
        <f t="shared" si="42"/>
        <v>Sim</v>
      </c>
    </row>
    <row r="434" spans="1:25" x14ac:dyDescent="0.25">
      <c r="A434" s="19">
        <v>291980</v>
      </c>
      <c r="B434" s="18">
        <f>IFERROR(VLOOKUP(A434,[1]Monitoramento_Base_somente_Said!$A:$J,5,FALSE),0)</f>
        <v>10</v>
      </c>
      <c r="C434" s="18">
        <f>IFERROR(VLOOKUP(A434,[1]Monitoramento_Base_somente_Said!$A:$J,6,FALSE),0)</f>
        <v>12812698</v>
      </c>
      <c r="D434" s="18">
        <f>IFERROR(VLOOKUP(A434,[1]Monitoramento_Base_somente_Said!$A:$J,7,FALSE),0)</f>
        <v>45270</v>
      </c>
      <c r="E434" s="18">
        <f>IFERROR(VLOOKUP(A434,[1]Monitoramento_Base_somente_Said!$A:$J,8,FALSE),0)</f>
        <v>14915117</v>
      </c>
      <c r="F434" s="18">
        <f>IFERROR(VLOOKUP(A434,[1]Monitoramento_Base_somente_Said!$A:$J,9,FALSE),0)</f>
        <v>0</v>
      </c>
      <c r="G434" s="18">
        <f>IFERROR(VLOOKUP(A434,[1]Monitoramento_Base_somente_Said!$A:$J,10,FALSE),0)</f>
        <v>4741847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IFERROR(VLOOKUP(A434,[3]soabnafar!$A:$G,2,FALSE),0)</f>
        <v>0</v>
      </c>
      <c r="O434" s="18">
        <f>IFERROR(VLOOKUP(A434,[3]soabnafar!$A:$G,3,FALSE),0)</f>
        <v>0</v>
      </c>
      <c r="P434" s="18">
        <f>IFERROR(VLOOKUP(A434,[3]soabnafar!$A:$G,4,FALSE),0)</f>
        <v>0</v>
      </c>
      <c r="Q434" s="18">
        <f>IFERROR(VLOOKUP(A434,[3]soabnafar!$A:$G,5,FALSE),0)</f>
        <v>0</v>
      </c>
      <c r="R434" s="18">
        <f>IFERROR(VLOOKUP(A434,[3]soabnafar!$A:$H,6,FALSE),0)</f>
        <v>0</v>
      </c>
      <c r="S434" s="18">
        <f>IFERROR(VLOOKUP(A434,[3]soabnafar!$A:$I,7,FALSE),0)</f>
        <v>0</v>
      </c>
      <c r="T434" s="18" t="str">
        <f t="shared" si="37"/>
        <v>Sim</v>
      </c>
      <c r="U434" s="18" t="str">
        <f t="shared" si="38"/>
        <v>Sim</v>
      </c>
      <c r="V434" s="18" t="str">
        <f t="shared" si="39"/>
        <v>Sim</v>
      </c>
      <c r="W434" s="18" t="str">
        <f t="shared" si="40"/>
        <v>Sim</v>
      </c>
      <c r="X434" s="18" t="str">
        <f t="shared" si="41"/>
        <v>Não</v>
      </c>
      <c r="Y434" s="18" t="str">
        <f t="shared" si="42"/>
        <v>Sim</v>
      </c>
    </row>
    <row r="435" spans="1:25" x14ac:dyDescent="0.25">
      <c r="A435" s="19">
        <v>291990</v>
      </c>
      <c r="B435" s="18">
        <f>IFERROR(VLOOKUP(A435,[1]Monitoramento_Base_somente_Said!$A:$J,5,FALSE),0)</f>
        <v>0</v>
      </c>
      <c r="C435" s="18">
        <f>IFERROR(VLOOKUP(A435,[1]Monitoramento_Base_somente_Said!$A:$J,6,FALSE),0)</f>
        <v>4440497</v>
      </c>
      <c r="D435" s="18">
        <f>IFERROR(VLOOKUP(A435,[1]Monitoramento_Base_somente_Said!$A:$J,7,FALSE),0)</f>
        <v>0</v>
      </c>
      <c r="E435" s="18">
        <f>IFERROR(VLOOKUP(A435,[1]Monitoramento_Base_somente_Said!$A:$J,8,FALSE),0)</f>
        <v>8335259</v>
      </c>
      <c r="F435" s="18">
        <f>IFERROR(VLOOKUP(A435,[1]Monitoramento_Base_somente_Said!$A:$J,9,FALSE),0)</f>
        <v>17088</v>
      </c>
      <c r="G435" s="18">
        <f>IFERROR(VLOOKUP(A435,[1]Monitoramento_Base_somente_Said!$A:$J,10,FALSE),0)</f>
        <v>4430346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IFERROR(VLOOKUP(A435,[3]soabnafar!$A:$G,2,FALSE),0)</f>
        <v>0</v>
      </c>
      <c r="O435" s="18">
        <f>IFERROR(VLOOKUP(A435,[3]soabnafar!$A:$G,3,FALSE),0)</f>
        <v>0</v>
      </c>
      <c r="P435" s="18">
        <f>IFERROR(VLOOKUP(A435,[3]soabnafar!$A:$G,4,FALSE),0)</f>
        <v>0</v>
      </c>
      <c r="Q435" s="18">
        <f>IFERROR(VLOOKUP(A435,[3]soabnafar!$A:$G,5,FALSE),0)</f>
        <v>0</v>
      </c>
      <c r="R435" s="18">
        <f>IFERROR(VLOOKUP(A435,[3]soabnafar!$A:$H,6,FALSE),0)</f>
        <v>0</v>
      </c>
      <c r="S435" s="18">
        <f>IFERROR(VLOOKUP(A435,[3]soabnafar!$A:$I,7,FALSE),0)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Sim</v>
      </c>
      <c r="X435" s="18" t="str">
        <f t="shared" si="41"/>
        <v>Sim</v>
      </c>
      <c r="Y435" s="18" t="str">
        <f t="shared" si="42"/>
        <v>Sim</v>
      </c>
    </row>
    <row r="436" spans="1:25" x14ac:dyDescent="0.25">
      <c r="A436" s="19">
        <v>291995</v>
      </c>
      <c r="B436" s="18">
        <f>IFERROR(VLOOKUP(A436,[1]Monitoramento_Base_somente_Said!$A:$J,5,FALSE),0)</f>
        <v>0</v>
      </c>
      <c r="C436" s="18">
        <f>IFERROR(VLOOKUP(A436,[1]Monitoramento_Base_somente_Said!$A:$J,6,FALSE),0)</f>
        <v>7106705</v>
      </c>
      <c r="D436" s="18">
        <f>IFERROR(VLOOKUP(A436,[1]Monitoramento_Base_somente_Said!$A:$J,7,FALSE),0)</f>
        <v>0</v>
      </c>
      <c r="E436" s="18">
        <f>IFERROR(VLOOKUP(A436,[1]Monitoramento_Base_somente_Said!$A:$J,8,FALSE),0)</f>
        <v>7310127</v>
      </c>
      <c r="F436" s="18">
        <f>IFERROR(VLOOKUP(A436,[1]Monitoramento_Base_somente_Said!$A:$J,9,FALSE),0)</f>
        <v>0</v>
      </c>
      <c r="G436" s="18">
        <f>IFERROR(VLOOKUP(A436,[1]Monitoramento_Base_somente_Said!$A:$J,10,FALSE),0)</f>
        <v>2704390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IFERROR(VLOOKUP(A436,[3]soabnafar!$A:$G,2,FALSE),0)</f>
        <v>0</v>
      </c>
      <c r="O436" s="18">
        <f>IFERROR(VLOOKUP(A436,[3]soabnafar!$A:$G,3,FALSE),0)</f>
        <v>0</v>
      </c>
      <c r="P436" s="18">
        <f>IFERROR(VLOOKUP(A436,[3]soabnafar!$A:$G,4,FALSE),0)</f>
        <v>0</v>
      </c>
      <c r="Q436" s="18">
        <f>IFERROR(VLOOKUP(A436,[3]soabnafar!$A:$G,5,FALSE),0)</f>
        <v>0</v>
      </c>
      <c r="R436" s="18">
        <f>IFERROR(VLOOKUP(A436,[3]soabnafar!$A:$H,6,FALSE),0)</f>
        <v>0</v>
      </c>
      <c r="S436" s="18">
        <f>IFERROR(VLOOKUP(A436,[3]soabnafar!$A:$I,7,FALSE),0)</f>
        <v>0</v>
      </c>
      <c r="T436" s="18" t="str">
        <f t="shared" si="37"/>
        <v>Não</v>
      </c>
      <c r="U436" s="18" t="str">
        <f t="shared" si="38"/>
        <v>Sim</v>
      </c>
      <c r="V436" s="18" t="str">
        <f t="shared" si="39"/>
        <v>Não</v>
      </c>
      <c r="W436" s="18" t="str">
        <f t="shared" si="40"/>
        <v>Sim</v>
      </c>
      <c r="X436" s="18" t="str">
        <f t="shared" si="41"/>
        <v>Não</v>
      </c>
      <c r="Y436" s="18" t="str">
        <f t="shared" si="42"/>
        <v>Sim</v>
      </c>
    </row>
    <row r="437" spans="1:25" x14ac:dyDescent="0.25">
      <c r="A437" s="19">
        <v>292000</v>
      </c>
      <c r="B437" s="18">
        <f>IFERROR(VLOOKUP(A437,[1]Monitoramento_Base_somente_Said!$A:$J,5,FALSE),0)</f>
        <v>0</v>
      </c>
      <c r="C437" s="18">
        <f>IFERROR(VLOOKUP(A437,[1]Monitoramento_Base_somente_Said!$A:$J,6,FALSE),0)</f>
        <v>1483132</v>
      </c>
      <c r="D437" s="18">
        <f>IFERROR(VLOOKUP(A437,[1]Monitoramento_Base_somente_Said!$A:$J,7,FALSE),0)</f>
        <v>0</v>
      </c>
      <c r="E437" s="18">
        <f>IFERROR(VLOOKUP(A437,[1]Monitoramento_Base_somente_Said!$A:$J,8,FALSE),0)</f>
        <v>1589070</v>
      </c>
      <c r="F437" s="18">
        <f>IFERROR(VLOOKUP(A437,[1]Monitoramento_Base_somente_Said!$A:$J,9,FALSE),0)</f>
        <v>0</v>
      </c>
      <c r="G437" s="18">
        <f>IFERROR(VLOOKUP(A437,[1]Monitoramento_Base_somente_Said!$A:$J,10,FALSE),0)</f>
        <v>529690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IFERROR(VLOOKUP(A437,[3]soabnafar!$A:$G,2,FALSE),0)</f>
        <v>0</v>
      </c>
      <c r="O437" s="18">
        <f>IFERROR(VLOOKUP(A437,[3]soabnafar!$A:$G,3,FALSE),0)</f>
        <v>0</v>
      </c>
      <c r="P437" s="18">
        <f>IFERROR(VLOOKUP(A437,[3]soabnafar!$A:$G,4,FALSE),0)</f>
        <v>0</v>
      </c>
      <c r="Q437" s="18">
        <f>IFERROR(VLOOKUP(A437,[3]soabnafar!$A:$G,5,FALSE),0)</f>
        <v>0</v>
      </c>
      <c r="R437" s="18">
        <f>IFERROR(VLOOKUP(A437,[3]soabnafar!$A:$H,6,FALSE),0)</f>
        <v>0</v>
      </c>
      <c r="S437" s="18">
        <f>IFERROR(VLOOKUP(A437,[3]soabnafar!$A:$I,7,FALSE),0)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Não</v>
      </c>
      <c r="W437" s="18" t="str">
        <f t="shared" si="40"/>
        <v>Sim</v>
      </c>
      <c r="X437" s="18" t="str">
        <f t="shared" si="41"/>
        <v>Não</v>
      </c>
      <c r="Y437" s="18" t="str">
        <f t="shared" si="42"/>
        <v>Sim</v>
      </c>
    </row>
    <row r="438" spans="1:25" x14ac:dyDescent="0.25">
      <c r="A438" s="19">
        <v>292010</v>
      </c>
      <c r="B438" s="18">
        <f>IFERROR(VLOOKUP(A438,[1]Monitoramento_Base_somente_Said!$A:$J,5,FALSE),0)</f>
        <v>0</v>
      </c>
      <c r="C438" s="18">
        <f>IFERROR(VLOOKUP(A438,[1]Monitoramento_Base_somente_Said!$A:$J,6,FALSE),0)</f>
        <v>87273154</v>
      </c>
      <c r="D438" s="18">
        <f>IFERROR(VLOOKUP(A438,[1]Monitoramento_Base_somente_Said!$A:$J,7,FALSE),0)</f>
        <v>93174</v>
      </c>
      <c r="E438" s="18">
        <f>IFERROR(VLOOKUP(A438,[1]Monitoramento_Base_somente_Said!$A:$J,8,FALSE),0)</f>
        <v>102895024</v>
      </c>
      <c r="F438" s="18">
        <f>IFERROR(VLOOKUP(A438,[1]Monitoramento_Base_somente_Said!$A:$J,9,FALSE),0)</f>
        <v>56253</v>
      </c>
      <c r="G438" s="18">
        <f>IFERROR(VLOOKUP(A438,[1]Monitoramento_Base_somente_Said!$A:$J,10,FALSE),0)</f>
        <v>36708903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IFERROR(VLOOKUP(A438,[3]soabnafar!$A:$G,2,FALSE),0)</f>
        <v>0</v>
      </c>
      <c r="O438" s="18">
        <f>IFERROR(VLOOKUP(A438,[3]soabnafar!$A:$G,3,FALSE),0)</f>
        <v>0</v>
      </c>
      <c r="P438" s="18">
        <f>IFERROR(VLOOKUP(A438,[3]soabnafar!$A:$G,4,FALSE),0)</f>
        <v>0</v>
      </c>
      <c r="Q438" s="18">
        <f>IFERROR(VLOOKUP(A438,[3]soabnafar!$A:$G,5,FALSE),0)</f>
        <v>0</v>
      </c>
      <c r="R438" s="18">
        <f>IFERROR(VLOOKUP(A438,[3]soabnafar!$A:$H,6,FALSE),0)</f>
        <v>0</v>
      </c>
      <c r="S438" s="18">
        <f>IFERROR(VLOOKUP(A438,[3]soabnafar!$A:$I,7,FALSE),0)</f>
        <v>0</v>
      </c>
      <c r="T438" s="18" t="str">
        <f t="shared" si="37"/>
        <v>Não</v>
      </c>
      <c r="U438" s="18" t="str">
        <f t="shared" si="38"/>
        <v>Sim</v>
      </c>
      <c r="V438" s="18" t="str">
        <f t="shared" si="39"/>
        <v>Sim</v>
      </c>
      <c r="W438" s="18" t="str">
        <f t="shared" si="40"/>
        <v>Sim</v>
      </c>
      <c r="X438" s="18" t="str">
        <f t="shared" si="41"/>
        <v>Sim</v>
      </c>
      <c r="Y438" s="18" t="str">
        <f t="shared" si="42"/>
        <v>Sim</v>
      </c>
    </row>
    <row r="439" spans="1:25" x14ac:dyDescent="0.25">
      <c r="A439" s="19">
        <v>292020</v>
      </c>
      <c r="B439" s="18">
        <f>IFERROR(VLOOKUP(A439,[1]Monitoramento_Base_somente_Said!$A:$J,5,FALSE),0)</f>
        <v>0</v>
      </c>
      <c r="C439" s="18">
        <f>IFERROR(VLOOKUP(A439,[1]Monitoramento_Base_somente_Said!$A:$J,6,FALSE),0)</f>
        <v>2151324</v>
      </c>
      <c r="D439" s="18">
        <f>IFERROR(VLOOKUP(A439,[1]Monitoramento_Base_somente_Said!$A:$J,7,FALSE),0)</f>
        <v>0</v>
      </c>
      <c r="E439" s="18">
        <f>IFERROR(VLOOKUP(A439,[1]Monitoramento_Base_somente_Said!$A:$J,8,FALSE),0)</f>
        <v>2304990</v>
      </c>
      <c r="F439" s="18">
        <f>IFERROR(VLOOKUP(A439,[1]Monitoramento_Base_somente_Said!$A:$J,9,FALSE),0)</f>
        <v>0</v>
      </c>
      <c r="G439" s="18">
        <f>IFERROR(VLOOKUP(A439,[1]Monitoramento_Base_somente_Said!$A:$J,10,FALSE),0)</f>
        <v>768330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IFERROR(VLOOKUP(A439,[3]soabnafar!$A:$G,2,FALSE),0)</f>
        <v>0</v>
      </c>
      <c r="O439" s="18">
        <f>IFERROR(VLOOKUP(A439,[3]soabnafar!$A:$G,3,FALSE),0)</f>
        <v>0</v>
      </c>
      <c r="P439" s="18">
        <f>IFERROR(VLOOKUP(A439,[3]soabnafar!$A:$G,4,FALSE),0)</f>
        <v>0</v>
      </c>
      <c r="Q439" s="18">
        <f>IFERROR(VLOOKUP(A439,[3]soabnafar!$A:$G,5,FALSE),0)</f>
        <v>0</v>
      </c>
      <c r="R439" s="18">
        <f>IFERROR(VLOOKUP(A439,[3]soabnafar!$A:$H,6,FALSE),0)</f>
        <v>0</v>
      </c>
      <c r="S439" s="18">
        <f>IFERROR(VLOOKUP(A439,[3]soabnafar!$A:$I,7,FALSE),0)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Sim</v>
      </c>
      <c r="X439" s="18" t="str">
        <f t="shared" si="41"/>
        <v>Não</v>
      </c>
      <c r="Y439" s="18" t="str">
        <f t="shared" si="42"/>
        <v>Sim</v>
      </c>
    </row>
    <row r="440" spans="1:25" x14ac:dyDescent="0.25">
      <c r="A440" s="19">
        <v>292030</v>
      </c>
      <c r="B440" s="18">
        <f>IFERROR(VLOOKUP(A440,[1]Monitoramento_Base_somente_Said!$A:$J,5,FALSE),0)</f>
        <v>0</v>
      </c>
      <c r="C440" s="18">
        <f>IFERROR(VLOOKUP(A440,[1]Monitoramento_Base_somente_Said!$A:$J,6,FALSE),0)</f>
        <v>22749271</v>
      </c>
      <c r="D440" s="18">
        <f>IFERROR(VLOOKUP(A440,[1]Monitoramento_Base_somente_Said!$A:$J,7,FALSE),0)</f>
        <v>36660</v>
      </c>
      <c r="E440" s="18">
        <f>IFERROR(VLOOKUP(A440,[1]Monitoramento_Base_somente_Said!$A:$J,8,FALSE),0)</f>
        <v>23407265</v>
      </c>
      <c r="F440" s="18">
        <f>IFERROR(VLOOKUP(A440,[1]Monitoramento_Base_somente_Said!$A:$J,9,FALSE),0)</f>
        <v>17100</v>
      </c>
      <c r="G440" s="18">
        <f>IFERROR(VLOOKUP(A440,[1]Monitoramento_Base_somente_Said!$A:$J,10,FALSE),0)</f>
        <v>7569794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IFERROR(VLOOKUP(A440,[3]soabnafar!$A:$G,2,FALSE),0)</f>
        <v>0</v>
      </c>
      <c r="O440" s="18">
        <f>IFERROR(VLOOKUP(A440,[3]soabnafar!$A:$G,3,FALSE),0)</f>
        <v>0</v>
      </c>
      <c r="P440" s="18">
        <f>IFERROR(VLOOKUP(A440,[3]soabnafar!$A:$G,4,FALSE),0)</f>
        <v>0</v>
      </c>
      <c r="Q440" s="18">
        <f>IFERROR(VLOOKUP(A440,[3]soabnafar!$A:$G,5,FALSE),0)</f>
        <v>0</v>
      </c>
      <c r="R440" s="18">
        <f>IFERROR(VLOOKUP(A440,[3]soabnafar!$A:$H,6,FALSE),0)</f>
        <v>0</v>
      </c>
      <c r="S440" s="18">
        <f>IFERROR(VLOOKUP(A440,[3]soabnafar!$A:$I,7,FALSE),0)</f>
        <v>0</v>
      </c>
      <c r="T440" s="18" t="str">
        <f t="shared" si="37"/>
        <v>Não</v>
      </c>
      <c r="U440" s="18" t="str">
        <f t="shared" si="38"/>
        <v>Sim</v>
      </c>
      <c r="V440" s="18" t="str">
        <f t="shared" si="39"/>
        <v>Sim</v>
      </c>
      <c r="W440" s="18" t="str">
        <f t="shared" si="40"/>
        <v>Sim</v>
      </c>
      <c r="X440" s="18" t="str">
        <f t="shared" si="41"/>
        <v>Sim</v>
      </c>
      <c r="Y440" s="18" t="str">
        <f t="shared" si="42"/>
        <v>Sim</v>
      </c>
    </row>
    <row r="441" spans="1:25" x14ac:dyDescent="0.25">
      <c r="A441" s="19">
        <v>292040</v>
      </c>
      <c r="B441" s="18">
        <f>IFERROR(VLOOKUP(A441,[1]Monitoramento_Base_somente_Said!$A:$J,5,FALSE),0)</f>
        <v>0</v>
      </c>
      <c r="C441" s="18">
        <f>IFERROR(VLOOKUP(A441,[1]Monitoramento_Base_somente_Said!$A:$J,6,FALSE),0)</f>
        <v>43485652</v>
      </c>
      <c r="D441" s="18">
        <f>IFERROR(VLOOKUP(A441,[1]Monitoramento_Base_somente_Said!$A:$J,7,FALSE),0)</f>
        <v>0</v>
      </c>
      <c r="E441" s="18">
        <f>IFERROR(VLOOKUP(A441,[1]Monitoramento_Base_somente_Said!$A:$J,8,FALSE),0)</f>
        <v>46591770</v>
      </c>
      <c r="F441" s="18">
        <f>IFERROR(VLOOKUP(A441,[1]Monitoramento_Base_somente_Said!$A:$J,9,FALSE),0)</f>
        <v>0</v>
      </c>
      <c r="G441" s="18">
        <f>IFERROR(VLOOKUP(A441,[1]Monitoramento_Base_somente_Said!$A:$J,10,FALSE),0)</f>
        <v>15530590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IFERROR(VLOOKUP(A441,[3]soabnafar!$A:$G,2,FALSE),0)</f>
        <v>0</v>
      </c>
      <c r="O441" s="18">
        <f>IFERROR(VLOOKUP(A441,[3]soabnafar!$A:$G,3,FALSE),0)</f>
        <v>0</v>
      </c>
      <c r="P441" s="18">
        <f>IFERROR(VLOOKUP(A441,[3]soabnafar!$A:$G,4,FALSE),0)</f>
        <v>0</v>
      </c>
      <c r="Q441" s="18">
        <f>IFERROR(VLOOKUP(A441,[3]soabnafar!$A:$G,5,FALSE),0)</f>
        <v>0</v>
      </c>
      <c r="R441" s="18">
        <f>IFERROR(VLOOKUP(A441,[3]soabnafar!$A:$H,6,FALSE),0)</f>
        <v>0</v>
      </c>
      <c r="S441" s="18">
        <f>IFERROR(VLOOKUP(A441,[3]soabnafar!$A:$I,7,FALSE),0)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Sim</v>
      </c>
      <c r="X441" s="18" t="str">
        <f t="shared" si="41"/>
        <v>Não</v>
      </c>
      <c r="Y441" s="18" t="str">
        <f t="shared" si="42"/>
        <v>Sim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IFERROR(VLOOKUP(A442,[3]soabnafar!$A:$G,2,FALSE),0)</f>
        <v>0</v>
      </c>
      <c r="O442" s="18">
        <f>IFERROR(VLOOKUP(A442,[3]soabnafar!$A:$G,3,FALSE),0)</f>
        <v>0</v>
      </c>
      <c r="P442" s="18">
        <f>IFERROR(VLOOKUP(A442,[3]soabnafar!$A:$G,4,FALSE),0)</f>
        <v>0</v>
      </c>
      <c r="Q442" s="18">
        <f>IFERROR(VLOOKUP(A442,[3]soabnafar!$A:$G,5,FALSE),0)</f>
        <v>0</v>
      </c>
      <c r="R442" s="18">
        <f>IFERROR(VLOOKUP(A442,[3]soabnafar!$A:$H,6,FALSE),0)</f>
        <v>0</v>
      </c>
      <c r="S442" s="18">
        <f>IFERROR(VLOOKUP(A442,[3]soabnafar!$A:$I,7,FALSE),0)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233445</v>
      </c>
      <c r="C443" s="18">
        <f>IFERROR(VLOOKUP(A443,[1]Monitoramento_Base_somente_Said!$A:$J,6,FALSE),0)</f>
        <v>22396541</v>
      </c>
      <c r="D443" s="18">
        <f>IFERROR(VLOOKUP(A443,[1]Monitoramento_Base_somente_Said!$A:$J,7,FALSE),0)</f>
        <v>234535</v>
      </c>
      <c r="E443" s="18">
        <f>IFERROR(VLOOKUP(A443,[1]Monitoramento_Base_somente_Said!$A:$J,8,FALSE),0)</f>
        <v>23852598</v>
      </c>
      <c r="F443" s="18">
        <f>IFERROR(VLOOKUP(A443,[1]Monitoramento_Base_somente_Said!$A:$J,9,FALSE),0)</f>
        <v>189543</v>
      </c>
      <c r="G443" s="18">
        <f>IFERROR(VLOOKUP(A443,[1]Monitoramento_Base_somente_Said!$A:$J,10,FALSE),0)</f>
        <v>8471110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IFERROR(VLOOKUP(A443,[3]soabnafar!$A:$G,2,FALSE),0)</f>
        <v>0</v>
      </c>
      <c r="O443" s="18">
        <f>IFERROR(VLOOKUP(A443,[3]soabnafar!$A:$G,3,FALSE),0)</f>
        <v>0</v>
      </c>
      <c r="P443" s="18">
        <f>IFERROR(VLOOKUP(A443,[3]soabnafar!$A:$G,4,FALSE),0)</f>
        <v>0</v>
      </c>
      <c r="Q443" s="18">
        <f>IFERROR(VLOOKUP(A443,[3]soabnafar!$A:$G,5,FALSE),0)</f>
        <v>0</v>
      </c>
      <c r="R443" s="18">
        <f>IFERROR(VLOOKUP(A443,[3]soabnafar!$A:$H,6,FALSE),0)</f>
        <v>0</v>
      </c>
      <c r="S443" s="18">
        <f>IFERROR(VLOOKUP(A443,[3]soabnafar!$A:$I,7,FALSE),0)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Sim</v>
      </c>
      <c r="W443" s="18" t="str">
        <f t="shared" si="40"/>
        <v>Sim</v>
      </c>
      <c r="X443" s="18" t="str">
        <f t="shared" si="41"/>
        <v>Sim</v>
      </c>
      <c r="Y443" s="18" t="str">
        <f t="shared" si="42"/>
        <v>Sim</v>
      </c>
    </row>
    <row r="444" spans="1:25" x14ac:dyDescent="0.25">
      <c r="A444" s="19">
        <v>292060</v>
      </c>
      <c r="B444" s="18">
        <f>IFERROR(VLOOKUP(A444,[1]Monitoramento_Base_somente_Said!$A:$J,5,FALSE),0)</f>
        <v>0</v>
      </c>
      <c r="C444" s="18">
        <f>IFERROR(VLOOKUP(A444,[1]Monitoramento_Base_somente_Said!$A:$J,6,FALSE),0)</f>
        <v>46837840</v>
      </c>
      <c r="D444" s="18">
        <f>IFERROR(VLOOKUP(A444,[1]Monitoramento_Base_somente_Said!$A:$J,7,FALSE),0)</f>
        <v>0</v>
      </c>
      <c r="E444" s="18">
        <f>IFERROR(VLOOKUP(A444,[1]Monitoramento_Base_somente_Said!$A:$J,8,FALSE),0)</f>
        <v>50183400</v>
      </c>
      <c r="F444" s="18">
        <f>IFERROR(VLOOKUP(A444,[1]Monitoramento_Base_somente_Said!$A:$J,9,FALSE),0)</f>
        <v>0</v>
      </c>
      <c r="G444" s="18">
        <f>IFERROR(VLOOKUP(A444,[1]Monitoramento_Base_somente_Said!$A:$J,10,FALSE),0)</f>
        <v>16727800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IFERROR(VLOOKUP(A444,[3]soabnafar!$A:$G,2,FALSE),0)</f>
        <v>0</v>
      </c>
      <c r="O444" s="18">
        <f>IFERROR(VLOOKUP(A444,[3]soabnafar!$A:$G,3,FALSE),0)</f>
        <v>0</v>
      </c>
      <c r="P444" s="18">
        <f>IFERROR(VLOOKUP(A444,[3]soabnafar!$A:$G,4,FALSE),0)</f>
        <v>0</v>
      </c>
      <c r="Q444" s="18">
        <f>IFERROR(VLOOKUP(A444,[3]soabnafar!$A:$G,5,FALSE),0)</f>
        <v>0</v>
      </c>
      <c r="R444" s="18">
        <f>IFERROR(VLOOKUP(A444,[3]soabnafar!$A:$H,6,FALSE),0)</f>
        <v>0</v>
      </c>
      <c r="S444" s="18">
        <f>IFERROR(VLOOKUP(A444,[3]soabnafar!$A:$I,7,FALSE),0)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Sim</v>
      </c>
      <c r="X444" s="18" t="str">
        <f t="shared" si="41"/>
        <v>Não</v>
      </c>
      <c r="Y444" s="18" t="str">
        <f t="shared" si="42"/>
        <v>Sim</v>
      </c>
    </row>
    <row r="445" spans="1:25" x14ac:dyDescent="0.25">
      <c r="A445" s="19">
        <v>292070</v>
      </c>
      <c r="B445" s="18">
        <f>IFERROR(VLOOKUP(A445,[1]Monitoramento_Base_somente_Said!$A:$J,5,FALSE),0)</f>
        <v>0</v>
      </c>
      <c r="C445" s="18">
        <f>IFERROR(VLOOKUP(A445,[1]Monitoramento_Base_somente_Said!$A:$J,6,FALSE),0)</f>
        <v>5087124</v>
      </c>
      <c r="D445" s="18">
        <f>IFERROR(VLOOKUP(A445,[1]Monitoramento_Base_somente_Said!$A:$J,7,FALSE),0)</f>
        <v>0</v>
      </c>
      <c r="E445" s="18">
        <f>IFERROR(VLOOKUP(A445,[1]Monitoramento_Base_somente_Said!$A:$J,8,FALSE),0)</f>
        <v>5450490</v>
      </c>
      <c r="F445" s="18">
        <f>IFERROR(VLOOKUP(A445,[1]Monitoramento_Base_somente_Said!$A:$J,9,FALSE),0)</f>
        <v>0</v>
      </c>
      <c r="G445" s="18">
        <f>IFERROR(VLOOKUP(A445,[1]Monitoramento_Base_somente_Said!$A:$J,10,FALSE),0)</f>
        <v>1816830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IFERROR(VLOOKUP(A445,[3]soabnafar!$A:$G,2,FALSE),0)</f>
        <v>0</v>
      </c>
      <c r="O445" s="18">
        <f>IFERROR(VLOOKUP(A445,[3]soabnafar!$A:$G,3,FALSE),0)</f>
        <v>0</v>
      </c>
      <c r="P445" s="18">
        <f>IFERROR(VLOOKUP(A445,[3]soabnafar!$A:$G,4,FALSE),0)</f>
        <v>0</v>
      </c>
      <c r="Q445" s="18">
        <f>IFERROR(VLOOKUP(A445,[3]soabnafar!$A:$G,5,FALSE),0)</f>
        <v>0</v>
      </c>
      <c r="R445" s="18">
        <f>IFERROR(VLOOKUP(A445,[3]soabnafar!$A:$H,6,FALSE),0)</f>
        <v>0</v>
      </c>
      <c r="S445" s="18">
        <f>IFERROR(VLOOKUP(A445,[3]soabnafar!$A:$I,7,FALSE),0)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Sim</v>
      </c>
      <c r="X445" s="18" t="str">
        <f t="shared" si="41"/>
        <v>Não</v>
      </c>
      <c r="Y445" s="18" t="str">
        <f t="shared" si="42"/>
        <v>Sim</v>
      </c>
    </row>
    <row r="446" spans="1:25" x14ac:dyDescent="0.25">
      <c r="A446" s="19">
        <v>292080</v>
      </c>
      <c r="B446" s="18">
        <f>IFERROR(VLOOKUP(A446,[1]Monitoramento_Base_somente_Said!$A:$J,5,FALSE),0)</f>
        <v>274</v>
      </c>
      <c r="C446" s="18">
        <f>IFERROR(VLOOKUP(A446,[1]Monitoramento_Base_somente_Said!$A:$J,6,FALSE),0)</f>
        <v>34708971</v>
      </c>
      <c r="D446" s="18">
        <f>IFERROR(VLOOKUP(A446,[1]Monitoramento_Base_somente_Said!$A:$J,7,FALSE),0)</f>
        <v>145</v>
      </c>
      <c r="E446" s="18">
        <f>IFERROR(VLOOKUP(A446,[1]Monitoramento_Base_somente_Said!$A:$J,8,FALSE),0)</f>
        <v>44703603</v>
      </c>
      <c r="F446" s="18">
        <f>IFERROR(VLOOKUP(A446,[1]Monitoramento_Base_somente_Said!$A:$J,9,FALSE),0)</f>
        <v>50</v>
      </c>
      <c r="G446" s="18">
        <f>IFERROR(VLOOKUP(A446,[1]Monitoramento_Base_somente_Said!$A:$J,10,FALSE),0)</f>
        <v>14559095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IFERROR(VLOOKUP(A446,[3]soabnafar!$A:$G,2,FALSE),0)</f>
        <v>0</v>
      </c>
      <c r="O446" s="18">
        <f>IFERROR(VLOOKUP(A446,[3]soabnafar!$A:$G,3,FALSE),0)</f>
        <v>0</v>
      </c>
      <c r="P446" s="18">
        <f>IFERROR(VLOOKUP(A446,[3]soabnafar!$A:$G,4,FALSE),0)</f>
        <v>0</v>
      </c>
      <c r="Q446" s="18">
        <f>IFERROR(VLOOKUP(A446,[3]soabnafar!$A:$G,5,FALSE),0)</f>
        <v>0</v>
      </c>
      <c r="R446" s="18">
        <f>IFERROR(VLOOKUP(A446,[3]soabnafar!$A:$H,6,FALSE),0)</f>
        <v>0</v>
      </c>
      <c r="S446" s="18">
        <f>IFERROR(VLOOKUP(A446,[3]soabnafar!$A:$I,7,FALSE),0)</f>
        <v>0</v>
      </c>
      <c r="T446" s="18" t="str">
        <f t="shared" si="37"/>
        <v>Sim</v>
      </c>
      <c r="U446" s="18" t="str">
        <f t="shared" si="38"/>
        <v>Sim</v>
      </c>
      <c r="V446" s="18" t="str">
        <f t="shared" si="39"/>
        <v>Sim</v>
      </c>
      <c r="W446" s="18" t="str">
        <f t="shared" si="40"/>
        <v>Sim</v>
      </c>
      <c r="X446" s="18" t="str">
        <f t="shared" si="41"/>
        <v>Sim</v>
      </c>
      <c r="Y446" s="18" t="str">
        <f t="shared" si="42"/>
        <v>Sim</v>
      </c>
    </row>
    <row r="447" spans="1:25" x14ac:dyDescent="0.25">
      <c r="A447" s="19">
        <v>292090</v>
      </c>
      <c r="B447" s="18">
        <f>IFERROR(VLOOKUP(A447,[1]Monitoramento_Base_somente_Said!$A:$J,5,FALSE),0)</f>
        <v>6217</v>
      </c>
      <c r="C447" s="18">
        <f>IFERROR(VLOOKUP(A447,[1]Monitoramento_Base_somente_Said!$A:$J,6,FALSE),0)</f>
        <v>31290520</v>
      </c>
      <c r="D447" s="18">
        <f>IFERROR(VLOOKUP(A447,[1]Monitoramento_Base_somente_Said!$A:$J,7,FALSE),0)</f>
        <v>0</v>
      </c>
      <c r="E447" s="18">
        <f>IFERROR(VLOOKUP(A447,[1]Monitoramento_Base_somente_Said!$A:$J,8,FALSE),0)</f>
        <v>33277216</v>
      </c>
      <c r="F447" s="18">
        <f>IFERROR(VLOOKUP(A447,[1]Monitoramento_Base_somente_Said!$A:$J,9,FALSE),0)</f>
        <v>1100004</v>
      </c>
      <c r="G447" s="18">
        <f>IFERROR(VLOOKUP(A447,[1]Monitoramento_Base_somente_Said!$A:$J,10,FALSE),0)</f>
        <v>1249951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IFERROR(VLOOKUP(A447,[3]soabnafar!$A:$G,2,FALSE),0)</f>
        <v>0</v>
      </c>
      <c r="O447" s="18">
        <f>IFERROR(VLOOKUP(A447,[3]soabnafar!$A:$G,3,FALSE),0)</f>
        <v>0</v>
      </c>
      <c r="P447" s="18">
        <f>IFERROR(VLOOKUP(A447,[3]soabnafar!$A:$G,4,FALSE),0)</f>
        <v>0</v>
      </c>
      <c r="Q447" s="18">
        <f>IFERROR(VLOOKUP(A447,[3]soabnafar!$A:$G,5,FALSE),0)</f>
        <v>0</v>
      </c>
      <c r="R447" s="18">
        <f>IFERROR(VLOOKUP(A447,[3]soabnafar!$A:$H,6,FALSE),0)</f>
        <v>0</v>
      </c>
      <c r="S447" s="18">
        <f>IFERROR(VLOOKUP(A447,[3]soabnafar!$A:$I,7,FALSE),0)</f>
        <v>0</v>
      </c>
      <c r="T447" s="18" t="str">
        <f t="shared" si="37"/>
        <v>Sim</v>
      </c>
      <c r="U447" s="18" t="str">
        <f t="shared" si="38"/>
        <v>Sim</v>
      </c>
      <c r="V447" s="18" t="str">
        <f t="shared" si="39"/>
        <v>Não</v>
      </c>
      <c r="W447" s="18" t="str">
        <f t="shared" si="40"/>
        <v>Sim</v>
      </c>
      <c r="X447" s="18" t="str">
        <f t="shared" si="41"/>
        <v>Sim</v>
      </c>
      <c r="Y447" s="18" t="str">
        <f t="shared" si="42"/>
        <v>Sim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IFERROR(VLOOKUP(A448,[3]soabnafar!$A:$G,2,FALSE),0)</f>
        <v>0</v>
      </c>
      <c r="O448" s="18">
        <f>IFERROR(VLOOKUP(A448,[3]soabnafar!$A:$G,3,FALSE),0)</f>
        <v>0</v>
      </c>
      <c r="P448" s="18">
        <f>IFERROR(VLOOKUP(A448,[3]soabnafar!$A:$G,4,FALSE),0)</f>
        <v>0</v>
      </c>
      <c r="Q448" s="18">
        <f>IFERROR(VLOOKUP(A448,[3]soabnafar!$A:$G,5,FALSE),0)</f>
        <v>0</v>
      </c>
      <c r="R448" s="18">
        <f>IFERROR(VLOOKUP(A448,[3]soabnafar!$A:$H,6,FALSE),0)</f>
        <v>0</v>
      </c>
      <c r="S448" s="18">
        <f>IFERROR(VLOOKUP(A448,[3]soabnafar!$A:$I,7,FALSE),0)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0</v>
      </c>
      <c r="C449" s="18">
        <f>IFERROR(VLOOKUP(A449,[1]Monitoramento_Base_somente_Said!$A:$J,6,FALSE),0)</f>
        <v>14450336</v>
      </c>
      <c r="D449" s="18">
        <f>IFERROR(VLOOKUP(A449,[1]Monitoramento_Base_somente_Said!$A:$J,7,FALSE),0)</f>
        <v>960</v>
      </c>
      <c r="E449" s="18">
        <f>IFERROR(VLOOKUP(A449,[1]Monitoramento_Base_somente_Said!$A:$J,8,FALSE),0)</f>
        <v>14345900</v>
      </c>
      <c r="F449" s="18">
        <f>IFERROR(VLOOKUP(A449,[1]Monitoramento_Base_somente_Said!$A:$J,9,FALSE),0)</f>
        <v>1740</v>
      </c>
      <c r="G449" s="18">
        <f>IFERROR(VLOOKUP(A449,[1]Monitoramento_Base_somente_Said!$A:$J,10,FALSE),0)</f>
        <v>4740557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IFERROR(VLOOKUP(A449,[3]soabnafar!$A:$G,2,FALSE),0)</f>
        <v>0</v>
      </c>
      <c r="O449" s="18">
        <f>IFERROR(VLOOKUP(A449,[3]soabnafar!$A:$G,3,FALSE),0)</f>
        <v>0</v>
      </c>
      <c r="P449" s="18">
        <f>IFERROR(VLOOKUP(A449,[3]soabnafar!$A:$G,4,FALSE),0)</f>
        <v>0</v>
      </c>
      <c r="Q449" s="18">
        <f>IFERROR(VLOOKUP(A449,[3]soabnafar!$A:$G,5,FALSE),0)</f>
        <v>0</v>
      </c>
      <c r="R449" s="18">
        <f>IFERROR(VLOOKUP(A449,[3]soabnafar!$A:$H,6,FALSE),0)</f>
        <v>0</v>
      </c>
      <c r="S449" s="18">
        <f>IFERROR(VLOOKUP(A449,[3]soabnafar!$A:$I,7,FALSE),0)</f>
        <v>0</v>
      </c>
      <c r="T449" s="18" t="str">
        <f t="shared" si="37"/>
        <v>Não</v>
      </c>
      <c r="U449" s="18" t="str">
        <f t="shared" si="38"/>
        <v>Sim</v>
      </c>
      <c r="V449" s="18" t="str">
        <f t="shared" si="39"/>
        <v>Sim</v>
      </c>
      <c r="W449" s="18" t="str">
        <f t="shared" si="40"/>
        <v>Sim</v>
      </c>
      <c r="X449" s="18" t="str">
        <f t="shared" si="41"/>
        <v>Sim</v>
      </c>
      <c r="Y449" s="18" t="str">
        <f t="shared" si="42"/>
        <v>Sim</v>
      </c>
    </row>
    <row r="450" spans="1:25" x14ac:dyDescent="0.25">
      <c r="A450" s="19">
        <v>292110</v>
      </c>
      <c r="B450" s="18">
        <f>IFERROR(VLOOKUP(A450,[1]Monitoramento_Base_somente_Said!$A:$J,5,FALSE),0)</f>
        <v>4000</v>
      </c>
      <c r="C450" s="18">
        <f>IFERROR(VLOOKUP(A450,[1]Monitoramento_Base_somente_Said!$A:$J,6,FALSE),0)</f>
        <v>43757098</v>
      </c>
      <c r="D450" s="18">
        <f>IFERROR(VLOOKUP(A450,[1]Monitoramento_Base_somente_Said!$A:$J,7,FALSE),0)</f>
        <v>1535</v>
      </c>
      <c r="E450" s="18">
        <f>IFERROR(VLOOKUP(A450,[1]Monitoramento_Base_somente_Said!$A:$J,8,FALSE),0)</f>
        <v>55425075</v>
      </c>
      <c r="F450" s="18">
        <f>IFERROR(VLOOKUP(A450,[1]Monitoramento_Base_somente_Said!$A:$J,9,FALSE),0)</f>
        <v>0</v>
      </c>
      <c r="G450" s="18">
        <f>IFERROR(VLOOKUP(A450,[1]Monitoramento_Base_somente_Said!$A:$J,10,FALSE),0)</f>
        <v>18709910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IFERROR(VLOOKUP(A450,[3]soabnafar!$A:$G,2,FALSE),0)</f>
        <v>0</v>
      </c>
      <c r="O450" s="18">
        <f>IFERROR(VLOOKUP(A450,[3]soabnafar!$A:$G,3,FALSE),0)</f>
        <v>0</v>
      </c>
      <c r="P450" s="18">
        <f>IFERROR(VLOOKUP(A450,[3]soabnafar!$A:$G,4,FALSE),0)</f>
        <v>0</v>
      </c>
      <c r="Q450" s="18">
        <f>IFERROR(VLOOKUP(A450,[3]soabnafar!$A:$G,5,FALSE),0)</f>
        <v>0</v>
      </c>
      <c r="R450" s="18">
        <f>IFERROR(VLOOKUP(A450,[3]soabnafar!$A:$H,6,FALSE),0)</f>
        <v>0</v>
      </c>
      <c r="S450" s="18">
        <f>IFERROR(VLOOKUP(A450,[3]soabnafar!$A:$I,7,FALSE),0)</f>
        <v>0</v>
      </c>
      <c r="T450" s="18" t="str">
        <f t="shared" si="37"/>
        <v>Sim</v>
      </c>
      <c r="U450" s="18" t="str">
        <f t="shared" si="38"/>
        <v>Sim</v>
      </c>
      <c r="V450" s="18" t="str">
        <f t="shared" si="39"/>
        <v>Sim</v>
      </c>
      <c r="W450" s="18" t="str">
        <f t="shared" si="40"/>
        <v>Sim</v>
      </c>
      <c r="X450" s="18" t="str">
        <f t="shared" si="41"/>
        <v>Não</v>
      </c>
      <c r="Y450" s="18" t="str">
        <f t="shared" si="42"/>
        <v>Sim</v>
      </c>
    </row>
    <row r="451" spans="1:25" x14ac:dyDescent="0.25">
      <c r="A451" s="19">
        <v>292120</v>
      </c>
      <c r="B451" s="18">
        <f>IFERROR(VLOOKUP(A451,[1]Monitoramento_Base_somente_Said!$A:$J,5,FALSE),0)</f>
        <v>205036</v>
      </c>
      <c r="C451" s="18">
        <f>IFERROR(VLOOKUP(A451,[1]Monitoramento_Base_somente_Said!$A:$J,6,FALSE),0)</f>
        <v>14677014</v>
      </c>
      <c r="D451" s="18">
        <f>IFERROR(VLOOKUP(A451,[1]Monitoramento_Base_somente_Said!$A:$J,7,FALSE),0)</f>
        <v>326625</v>
      </c>
      <c r="E451" s="18">
        <f>IFERROR(VLOOKUP(A451,[1]Monitoramento_Base_somente_Said!$A:$J,8,FALSE),0)</f>
        <v>16340978</v>
      </c>
      <c r="F451" s="18">
        <f>IFERROR(VLOOKUP(A451,[1]Monitoramento_Base_somente_Said!$A:$J,9,FALSE),0)</f>
        <v>57841</v>
      </c>
      <c r="G451" s="18">
        <f>IFERROR(VLOOKUP(A451,[1]Monitoramento_Base_somente_Said!$A:$J,10,FALSE),0)</f>
        <v>5029736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IFERROR(VLOOKUP(A451,[3]soabnafar!$A:$G,2,FALSE),0)</f>
        <v>0</v>
      </c>
      <c r="O451" s="18">
        <f>IFERROR(VLOOKUP(A451,[3]soabnafar!$A:$G,3,FALSE),0)</f>
        <v>0</v>
      </c>
      <c r="P451" s="18">
        <f>IFERROR(VLOOKUP(A451,[3]soabnafar!$A:$G,4,FALSE),0)</f>
        <v>0</v>
      </c>
      <c r="Q451" s="18">
        <f>IFERROR(VLOOKUP(A451,[3]soabnafar!$A:$G,5,FALSE),0)</f>
        <v>0</v>
      </c>
      <c r="R451" s="18">
        <f>IFERROR(VLOOKUP(A451,[3]soabnafar!$A:$H,6,FALSE),0)</f>
        <v>0</v>
      </c>
      <c r="S451" s="18">
        <f>IFERROR(VLOOKUP(A451,[3]soabnafar!$A:$I,7,FALSE),0)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Sim</v>
      </c>
      <c r="W451" s="18" t="str">
        <f t="shared" si="40"/>
        <v>Sim</v>
      </c>
      <c r="X451" s="18" t="str">
        <f t="shared" si="41"/>
        <v>Sim</v>
      </c>
      <c r="Y451" s="18" t="str">
        <f t="shared" si="42"/>
        <v>Sim</v>
      </c>
    </row>
    <row r="452" spans="1:25" x14ac:dyDescent="0.25">
      <c r="A452" s="19">
        <v>292130</v>
      </c>
      <c r="B452" s="18">
        <f>IFERROR(VLOOKUP(A452,[1]Monitoramento_Base_somente_Said!$A:$J,5,FALSE),0)</f>
        <v>5500</v>
      </c>
      <c r="C452" s="18">
        <f>IFERROR(VLOOKUP(A452,[1]Monitoramento_Base_somente_Said!$A:$J,6,FALSE),0)</f>
        <v>103809</v>
      </c>
      <c r="D452" s="18">
        <f>IFERROR(VLOOKUP(A452,[1]Monitoramento_Base_somente_Said!$A:$J,7,FALSE),0)</f>
        <v>11005</v>
      </c>
      <c r="E452" s="18">
        <f>IFERROR(VLOOKUP(A452,[1]Monitoramento_Base_somente_Said!$A:$J,8,FALSE),0)</f>
        <v>2970113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920558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IFERROR(VLOOKUP(A452,[3]soabnafar!$A:$G,2,FALSE),0)</f>
        <v>0</v>
      </c>
      <c r="O452" s="18">
        <f>IFERROR(VLOOKUP(A452,[3]soabnafar!$A:$G,3,FALSE),0)</f>
        <v>0</v>
      </c>
      <c r="P452" s="18">
        <f>IFERROR(VLOOKUP(A452,[3]soabnafar!$A:$G,4,FALSE),0)</f>
        <v>0</v>
      </c>
      <c r="Q452" s="18">
        <f>IFERROR(VLOOKUP(A452,[3]soabnafar!$A:$G,5,FALSE),0)</f>
        <v>0</v>
      </c>
      <c r="R452" s="18">
        <f>IFERROR(VLOOKUP(A452,[3]soabnafar!$A:$H,6,FALSE),0)</f>
        <v>0</v>
      </c>
      <c r="S452" s="18">
        <f>IFERROR(VLOOKUP(A452,[3]soabnafar!$A:$I,7,FALSE),0)</f>
        <v>0</v>
      </c>
      <c r="T452" s="18" t="str">
        <f t="shared" si="37"/>
        <v>Sim</v>
      </c>
      <c r="U452" s="18" t="str">
        <f t="shared" si="38"/>
        <v>Sim</v>
      </c>
      <c r="V452" s="18" t="str">
        <f t="shared" si="39"/>
        <v>Sim</v>
      </c>
      <c r="W452" s="18" t="str">
        <f t="shared" si="40"/>
        <v>Sim</v>
      </c>
      <c r="X452" s="18" t="str">
        <f t="shared" si="41"/>
        <v>Não</v>
      </c>
      <c r="Y452" s="18" t="str">
        <f t="shared" si="42"/>
        <v>Sim</v>
      </c>
    </row>
    <row r="453" spans="1:25" x14ac:dyDescent="0.25">
      <c r="A453" s="19">
        <v>292140</v>
      </c>
      <c r="B453" s="18">
        <f>IFERROR(VLOOKUP(A453,[1]Monitoramento_Base_somente_Said!$A:$J,5,FALSE),0)</f>
        <v>194197</v>
      </c>
      <c r="C453" s="18">
        <f>IFERROR(VLOOKUP(A453,[1]Monitoramento_Base_somente_Said!$A:$J,6,FALSE),0)</f>
        <v>13858800</v>
      </c>
      <c r="D453" s="18">
        <f>IFERROR(VLOOKUP(A453,[1]Monitoramento_Base_somente_Said!$A:$J,7,FALSE),0)</f>
        <v>185296</v>
      </c>
      <c r="E453" s="18">
        <f>IFERROR(VLOOKUP(A453,[1]Monitoramento_Base_somente_Said!$A:$J,8,FALSE),0)</f>
        <v>22899152</v>
      </c>
      <c r="F453" s="18">
        <f>IFERROR(VLOOKUP(A453,[1]Monitoramento_Base_somente_Said!$A:$J,9,FALSE),0)</f>
        <v>129002</v>
      </c>
      <c r="G453" s="18">
        <f>IFERROR(VLOOKUP(A453,[1]Monitoramento_Base_somente_Said!$A:$J,10,FALSE),0)</f>
        <v>11174520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IFERROR(VLOOKUP(A453,[3]soabnafar!$A:$G,2,FALSE),0)</f>
        <v>0</v>
      </c>
      <c r="O453" s="18">
        <f>IFERROR(VLOOKUP(A453,[3]soabnafar!$A:$G,3,FALSE),0)</f>
        <v>0</v>
      </c>
      <c r="P453" s="18">
        <f>IFERROR(VLOOKUP(A453,[3]soabnafar!$A:$G,4,FALSE),0)</f>
        <v>0</v>
      </c>
      <c r="Q453" s="18">
        <f>IFERROR(VLOOKUP(A453,[3]soabnafar!$A:$G,5,FALSE),0)</f>
        <v>0</v>
      </c>
      <c r="R453" s="18">
        <f>IFERROR(VLOOKUP(A453,[3]soabnafar!$A:$H,6,FALSE),0)</f>
        <v>0</v>
      </c>
      <c r="S453" s="18">
        <f>IFERROR(VLOOKUP(A453,[3]soabnafar!$A:$I,7,FALSE),0)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Sim</v>
      </c>
      <c r="W453" s="18" t="str">
        <f t="shared" si="40"/>
        <v>Sim</v>
      </c>
      <c r="X453" s="18" t="str">
        <f t="shared" si="41"/>
        <v>Sim</v>
      </c>
      <c r="Y453" s="18" t="str">
        <f t="shared" si="42"/>
        <v>Sim</v>
      </c>
    </row>
    <row r="454" spans="1:25" x14ac:dyDescent="0.25">
      <c r="A454" s="19">
        <v>292145</v>
      </c>
      <c r="B454" s="18">
        <f>IFERROR(VLOOKUP(A454,[1]Monitoramento_Base_somente_Said!$A:$J,5,FALSE),0)</f>
        <v>423377</v>
      </c>
      <c r="C454" s="18">
        <f>IFERROR(VLOOKUP(A454,[1]Monitoramento_Base_somente_Said!$A:$J,6,FALSE),0)</f>
        <v>77426941</v>
      </c>
      <c r="D454" s="18">
        <f>IFERROR(VLOOKUP(A454,[1]Monitoramento_Base_somente_Said!$A:$J,7,FALSE),0)</f>
        <v>954085</v>
      </c>
      <c r="E454" s="18">
        <f>IFERROR(VLOOKUP(A454,[1]Monitoramento_Base_somente_Said!$A:$J,8,FALSE),0)</f>
        <v>70176958</v>
      </c>
      <c r="F454" s="18">
        <f>IFERROR(VLOOKUP(A454,[1]Monitoramento_Base_somente_Said!$A:$J,9,FALSE),0)</f>
        <v>321907</v>
      </c>
      <c r="G454" s="18">
        <f>IFERROR(VLOOKUP(A454,[1]Monitoramento_Base_somente_Said!$A:$J,10,FALSE),0)</f>
        <v>18056485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IFERROR(VLOOKUP(A454,[3]soabnafar!$A:$G,2,FALSE),0)</f>
        <v>0</v>
      </c>
      <c r="O454" s="18">
        <f>IFERROR(VLOOKUP(A454,[3]soabnafar!$A:$G,3,FALSE),0)</f>
        <v>0</v>
      </c>
      <c r="P454" s="18">
        <f>IFERROR(VLOOKUP(A454,[3]soabnafar!$A:$G,4,FALSE),0)</f>
        <v>0</v>
      </c>
      <c r="Q454" s="18">
        <f>IFERROR(VLOOKUP(A454,[3]soabnafar!$A:$G,5,FALSE),0)</f>
        <v>0</v>
      </c>
      <c r="R454" s="18">
        <f>IFERROR(VLOOKUP(A454,[3]soabnafar!$A:$H,6,FALSE),0)</f>
        <v>0</v>
      </c>
      <c r="S454" s="18">
        <f>IFERROR(VLOOKUP(A454,[3]soabnafar!$A:$I,7,FALSE),0)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Sim</v>
      </c>
      <c r="W454" s="18" t="str">
        <f t="shared" ref="W454:W517" si="46">IF(E454+K454+Q454&gt;0,"Sim","Não")</f>
        <v>Sim</v>
      </c>
      <c r="X454" s="18" t="str">
        <f t="shared" ref="X454:X517" si="47">IF(F454+L454+R454&gt;0,"Sim","Não")</f>
        <v>Sim</v>
      </c>
      <c r="Y454" s="18" t="str">
        <f t="shared" ref="Y454:Y517" si="48">IF(G454+M454+S454&gt;0,"Sim","Não")</f>
        <v>Sim</v>
      </c>
    </row>
    <row r="455" spans="1:25" x14ac:dyDescent="0.25">
      <c r="A455" s="19">
        <v>292150</v>
      </c>
      <c r="B455" s="18">
        <f>IFERROR(VLOOKUP(A455,[1]Monitoramento_Base_somente_Said!$A:$J,5,FALSE),0)</f>
        <v>0</v>
      </c>
      <c r="C455" s="18">
        <f>IFERROR(VLOOKUP(A455,[1]Monitoramento_Base_somente_Said!$A:$J,6,FALSE),0)</f>
        <v>533641795</v>
      </c>
      <c r="D455" s="18">
        <f>IFERROR(VLOOKUP(A455,[1]Monitoramento_Base_somente_Said!$A:$J,7,FALSE),0)</f>
        <v>3959104</v>
      </c>
      <c r="E455" s="18">
        <f>IFERROR(VLOOKUP(A455,[1]Monitoramento_Base_somente_Said!$A:$J,8,FALSE),0)</f>
        <v>551314819</v>
      </c>
      <c r="F455" s="18">
        <f>IFERROR(VLOOKUP(A455,[1]Monitoramento_Base_somente_Said!$A:$J,9,FALSE),0)</f>
        <v>427271</v>
      </c>
      <c r="G455" s="18">
        <f>IFERROR(VLOOKUP(A455,[1]Monitoramento_Base_somente_Said!$A:$J,10,FALSE),0)</f>
        <v>198114528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IFERROR(VLOOKUP(A455,[3]soabnafar!$A:$G,2,FALSE),0)</f>
        <v>0</v>
      </c>
      <c r="O455" s="18">
        <f>IFERROR(VLOOKUP(A455,[3]soabnafar!$A:$G,3,FALSE),0)</f>
        <v>0</v>
      </c>
      <c r="P455" s="18">
        <f>IFERROR(VLOOKUP(A455,[3]soabnafar!$A:$G,4,FALSE),0)</f>
        <v>0</v>
      </c>
      <c r="Q455" s="18">
        <f>IFERROR(VLOOKUP(A455,[3]soabnafar!$A:$G,5,FALSE),0)</f>
        <v>0</v>
      </c>
      <c r="R455" s="18">
        <f>IFERROR(VLOOKUP(A455,[3]soabnafar!$A:$H,6,FALSE),0)</f>
        <v>0</v>
      </c>
      <c r="S455" s="18">
        <f>IFERROR(VLOOKUP(A455,[3]soabnafar!$A:$I,7,FALSE),0)</f>
        <v>0</v>
      </c>
      <c r="T455" s="18" t="str">
        <f t="shared" si="43"/>
        <v>Não</v>
      </c>
      <c r="U455" s="18" t="str">
        <f t="shared" si="44"/>
        <v>Sim</v>
      </c>
      <c r="V455" s="18" t="str">
        <f t="shared" si="45"/>
        <v>Sim</v>
      </c>
      <c r="W455" s="18" t="str">
        <f t="shared" si="46"/>
        <v>Sim</v>
      </c>
      <c r="X455" s="18" t="str">
        <f t="shared" si="47"/>
        <v>Sim</v>
      </c>
      <c r="Y455" s="18" t="str">
        <f t="shared" si="48"/>
        <v>Sim</v>
      </c>
    </row>
    <row r="456" spans="1:25" x14ac:dyDescent="0.25">
      <c r="A456" s="19">
        <v>292160</v>
      </c>
      <c r="B456" s="18">
        <f>IFERROR(VLOOKUP(A456,[1]Monitoramento_Base_somente_Said!$A:$J,5,FALSE),0)</f>
        <v>0</v>
      </c>
      <c r="C456" s="18">
        <f>IFERROR(VLOOKUP(A456,[1]Monitoramento_Base_somente_Said!$A:$J,6,FALSE),0)</f>
        <v>21579656</v>
      </c>
      <c r="D456" s="18">
        <f>IFERROR(VLOOKUP(A456,[1]Monitoramento_Base_somente_Said!$A:$J,7,FALSE),0)</f>
        <v>0</v>
      </c>
      <c r="E456" s="18">
        <f>IFERROR(VLOOKUP(A456,[1]Monitoramento_Base_somente_Said!$A:$J,8,FALSE),0)</f>
        <v>23121060</v>
      </c>
      <c r="F456" s="18">
        <f>IFERROR(VLOOKUP(A456,[1]Monitoramento_Base_somente_Said!$A:$J,9,FALSE),0)</f>
        <v>0</v>
      </c>
      <c r="G456" s="18">
        <f>IFERROR(VLOOKUP(A456,[1]Monitoramento_Base_somente_Said!$A:$J,10,FALSE),0)</f>
        <v>7707020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IFERROR(VLOOKUP(A456,[3]soabnafar!$A:$G,2,FALSE),0)</f>
        <v>0</v>
      </c>
      <c r="O456" s="18">
        <f>IFERROR(VLOOKUP(A456,[3]soabnafar!$A:$G,3,FALSE),0)</f>
        <v>0</v>
      </c>
      <c r="P456" s="18">
        <f>IFERROR(VLOOKUP(A456,[3]soabnafar!$A:$G,4,FALSE),0)</f>
        <v>0</v>
      </c>
      <c r="Q456" s="18">
        <f>IFERROR(VLOOKUP(A456,[3]soabnafar!$A:$G,5,FALSE),0)</f>
        <v>0</v>
      </c>
      <c r="R456" s="18">
        <f>IFERROR(VLOOKUP(A456,[3]soabnafar!$A:$H,6,FALSE),0)</f>
        <v>0</v>
      </c>
      <c r="S456" s="18">
        <f>IFERROR(VLOOKUP(A456,[3]soabnafar!$A:$I,7,FALSE),0)</f>
        <v>0</v>
      </c>
      <c r="T456" s="18" t="str">
        <f t="shared" si="43"/>
        <v>Não</v>
      </c>
      <c r="U456" s="18" t="str">
        <f t="shared" si="44"/>
        <v>Sim</v>
      </c>
      <c r="V456" s="18" t="str">
        <f t="shared" si="45"/>
        <v>Não</v>
      </c>
      <c r="W456" s="18" t="str">
        <f t="shared" si="46"/>
        <v>Sim</v>
      </c>
      <c r="X456" s="18" t="str">
        <f t="shared" si="47"/>
        <v>Não</v>
      </c>
      <c r="Y456" s="18" t="str">
        <f t="shared" si="48"/>
        <v>Sim</v>
      </c>
    </row>
    <row r="457" spans="1:25" x14ac:dyDescent="0.25">
      <c r="A457" s="19">
        <v>292170</v>
      </c>
      <c r="B457" s="18">
        <f>IFERROR(VLOOKUP(A457,[1]Monitoramento_Base_somente_Said!$A:$J,5,FALSE),0)</f>
        <v>70</v>
      </c>
      <c r="C457" s="18">
        <f>IFERROR(VLOOKUP(A457,[1]Monitoramento_Base_somente_Said!$A:$J,6,FALSE),0)</f>
        <v>33452870</v>
      </c>
      <c r="D457" s="18">
        <f>IFERROR(VLOOKUP(A457,[1]Monitoramento_Base_somente_Said!$A:$J,7,FALSE),0)</f>
        <v>61</v>
      </c>
      <c r="E457" s="18">
        <f>IFERROR(VLOOKUP(A457,[1]Monitoramento_Base_somente_Said!$A:$J,8,FALSE),0)</f>
        <v>36111526</v>
      </c>
      <c r="F457" s="18">
        <f>IFERROR(VLOOKUP(A457,[1]Monitoramento_Base_somente_Said!$A:$J,9,FALSE),0)</f>
        <v>1201819</v>
      </c>
      <c r="G457" s="18">
        <f>IFERROR(VLOOKUP(A457,[1]Monitoramento_Base_somente_Said!$A:$J,10,FALSE),0)</f>
        <v>8024110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IFERROR(VLOOKUP(A457,[3]soabnafar!$A:$G,2,FALSE),0)</f>
        <v>0</v>
      </c>
      <c r="O457" s="18">
        <f>IFERROR(VLOOKUP(A457,[3]soabnafar!$A:$G,3,FALSE),0)</f>
        <v>0</v>
      </c>
      <c r="P457" s="18">
        <f>IFERROR(VLOOKUP(A457,[3]soabnafar!$A:$G,4,FALSE),0)</f>
        <v>0</v>
      </c>
      <c r="Q457" s="18">
        <f>IFERROR(VLOOKUP(A457,[3]soabnafar!$A:$G,5,FALSE),0)</f>
        <v>0</v>
      </c>
      <c r="R457" s="18">
        <f>IFERROR(VLOOKUP(A457,[3]soabnafar!$A:$H,6,FALSE),0)</f>
        <v>0</v>
      </c>
      <c r="S457" s="18">
        <f>IFERROR(VLOOKUP(A457,[3]soabnafar!$A:$I,7,FALSE),0)</f>
        <v>0</v>
      </c>
      <c r="T457" s="18" t="str">
        <f t="shared" si="43"/>
        <v>Sim</v>
      </c>
      <c r="U457" s="18" t="str">
        <f t="shared" si="44"/>
        <v>Sim</v>
      </c>
      <c r="V457" s="18" t="str">
        <f t="shared" si="45"/>
        <v>Sim</v>
      </c>
      <c r="W457" s="18" t="str">
        <f t="shared" si="46"/>
        <v>Sim</v>
      </c>
      <c r="X457" s="18" t="str">
        <f t="shared" si="47"/>
        <v>Sim</v>
      </c>
      <c r="Y457" s="18" t="str">
        <f t="shared" si="48"/>
        <v>Sim</v>
      </c>
    </row>
    <row r="458" spans="1:25" x14ac:dyDescent="0.25">
      <c r="A458" s="19">
        <v>292180</v>
      </c>
      <c r="B458" s="18">
        <f>IFERROR(VLOOKUP(A458,[1]Monitoramento_Base_somente_Said!$A:$J,5,FALSE),0)</f>
        <v>157426</v>
      </c>
      <c r="C458" s="18">
        <f>IFERROR(VLOOKUP(A458,[1]Monitoramento_Base_somente_Said!$A:$J,6,FALSE),0)</f>
        <v>36910832</v>
      </c>
      <c r="D458" s="18">
        <f>IFERROR(VLOOKUP(A458,[1]Monitoramento_Base_somente_Said!$A:$J,7,FALSE),0)</f>
        <v>130659</v>
      </c>
      <c r="E458" s="18">
        <f>IFERROR(VLOOKUP(A458,[1]Monitoramento_Base_somente_Said!$A:$J,8,FALSE),0)</f>
        <v>41207934</v>
      </c>
      <c r="F458" s="18">
        <f>IFERROR(VLOOKUP(A458,[1]Monitoramento_Base_somente_Said!$A:$J,9,FALSE),0)</f>
        <v>66518</v>
      </c>
      <c r="G458" s="18">
        <f>IFERROR(VLOOKUP(A458,[1]Monitoramento_Base_somente_Said!$A:$J,10,FALSE),0)</f>
        <v>15178296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IFERROR(VLOOKUP(A458,[3]soabnafar!$A:$G,2,FALSE),0)</f>
        <v>0</v>
      </c>
      <c r="O458" s="18">
        <f>IFERROR(VLOOKUP(A458,[3]soabnafar!$A:$G,3,FALSE),0)</f>
        <v>0</v>
      </c>
      <c r="P458" s="18">
        <f>IFERROR(VLOOKUP(A458,[3]soabnafar!$A:$G,4,FALSE),0)</f>
        <v>0</v>
      </c>
      <c r="Q458" s="18">
        <f>IFERROR(VLOOKUP(A458,[3]soabnafar!$A:$G,5,FALSE),0)</f>
        <v>0</v>
      </c>
      <c r="R458" s="18">
        <f>IFERROR(VLOOKUP(A458,[3]soabnafar!$A:$H,6,FALSE),0)</f>
        <v>0</v>
      </c>
      <c r="S458" s="18">
        <f>IFERROR(VLOOKUP(A458,[3]soabnafar!$A:$I,7,FALSE),0)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Sim</v>
      </c>
      <c r="W458" s="18" t="str">
        <f t="shared" si="46"/>
        <v>Sim</v>
      </c>
      <c r="X458" s="18" t="str">
        <f t="shared" si="47"/>
        <v>Sim</v>
      </c>
      <c r="Y458" s="18" t="str">
        <f t="shared" si="48"/>
        <v>Sim</v>
      </c>
    </row>
    <row r="459" spans="1:25" x14ac:dyDescent="0.25">
      <c r="A459" s="19">
        <v>292190</v>
      </c>
      <c r="B459" s="18">
        <f>IFERROR(VLOOKUP(A459,[1]Monitoramento_Base_somente_Said!$A:$J,5,FALSE),0)</f>
        <v>0</v>
      </c>
      <c r="C459" s="18">
        <f>IFERROR(VLOOKUP(A459,[1]Monitoramento_Base_somente_Said!$A:$J,6,FALSE),0)</f>
        <v>12457368</v>
      </c>
      <c r="D459" s="18">
        <f>IFERROR(VLOOKUP(A459,[1]Monitoramento_Base_somente_Said!$A:$J,7,FALSE),0)</f>
        <v>0</v>
      </c>
      <c r="E459" s="18">
        <f>IFERROR(VLOOKUP(A459,[1]Monitoramento_Base_somente_Said!$A:$J,8,FALSE),0)</f>
        <v>13347180</v>
      </c>
      <c r="F459" s="18">
        <f>IFERROR(VLOOKUP(A459,[1]Monitoramento_Base_somente_Said!$A:$J,9,FALSE),0)</f>
        <v>0</v>
      </c>
      <c r="G459" s="18">
        <f>IFERROR(VLOOKUP(A459,[1]Monitoramento_Base_somente_Said!$A:$J,10,FALSE),0)</f>
        <v>4449060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IFERROR(VLOOKUP(A459,[3]soabnafar!$A:$G,2,FALSE),0)</f>
        <v>0</v>
      </c>
      <c r="O459" s="18">
        <f>IFERROR(VLOOKUP(A459,[3]soabnafar!$A:$G,3,FALSE),0)</f>
        <v>0</v>
      </c>
      <c r="P459" s="18">
        <f>IFERROR(VLOOKUP(A459,[3]soabnafar!$A:$G,4,FALSE),0)</f>
        <v>0</v>
      </c>
      <c r="Q459" s="18">
        <f>IFERROR(VLOOKUP(A459,[3]soabnafar!$A:$G,5,FALSE),0)</f>
        <v>0</v>
      </c>
      <c r="R459" s="18">
        <f>IFERROR(VLOOKUP(A459,[3]soabnafar!$A:$H,6,FALSE),0)</f>
        <v>0</v>
      </c>
      <c r="S459" s="18">
        <f>IFERROR(VLOOKUP(A459,[3]soabnafar!$A:$I,7,FALSE),0)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Sim</v>
      </c>
      <c r="X459" s="18" t="str">
        <f t="shared" si="47"/>
        <v>Não</v>
      </c>
      <c r="Y459" s="18" t="str">
        <f t="shared" si="48"/>
        <v>Sim</v>
      </c>
    </row>
    <row r="460" spans="1:25" x14ac:dyDescent="0.25">
      <c r="A460" s="19">
        <v>292200</v>
      </c>
      <c r="B460" s="18">
        <f>IFERROR(VLOOKUP(A460,[1]Monitoramento_Base_somente_Said!$A:$J,5,FALSE),0)</f>
        <v>344240</v>
      </c>
      <c r="C460" s="18">
        <f>IFERROR(VLOOKUP(A460,[1]Monitoramento_Base_somente_Said!$A:$J,6,FALSE),0)</f>
        <v>27394434</v>
      </c>
      <c r="D460" s="18">
        <f>IFERROR(VLOOKUP(A460,[1]Monitoramento_Base_somente_Said!$A:$J,7,FALSE),0)</f>
        <v>576537</v>
      </c>
      <c r="E460" s="18">
        <f>IFERROR(VLOOKUP(A460,[1]Monitoramento_Base_somente_Said!$A:$J,8,FALSE),0)</f>
        <v>30455054</v>
      </c>
      <c r="F460" s="18">
        <f>IFERROR(VLOOKUP(A460,[1]Monitoramento_Base_somente_Said!$A:$J,9,FALSE),0)</f>
        <v>117136</v>
      </c>
      <c r="G460" s="18">
        <f>IFERROR(VLOOKUP(A460,[1]Monitoramento_Base_somente_Said!$A:$J,10,FALSE),0)</f>
        <v>7287490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IFERROR(VLOOKUP(A460,[3]soabnafar!$A:$G,2,FALSE),0)</f>
        <v>0</v>
      </c>
      <c r="O460" s="18">
        <f>IFERROR(VLOOKUP(A460,[3]soabnafar!$A:$G,3,FALSE),0)</f>
        <v>0</v>
      </c>
      <c r="P460" s="18">
        <f>IFERROR(VLOOKUP(A460,[3]soabnafar!$A:$G,4,FALSE),0)</f>
        <v>0</v>
      </c>
      <c r="Q460" s="18">
        <f>IFERROR(VLOOKUP(A460,[3]soabnafar!$A:$G,5,FALSE),0)</f>
        <v>0</v>
      </c>
      <c r="R460" s="18">
        <f>IFERROR(VLOOKUP(A460,[3]soabnafar!$A:$H,6,FALSE),0)</f>
        <v>0</v>
      </c>
      <c r="S460" s="18">
        <f>IFERROR(VLOOKUP(A460,[3]soabnafar!$A:$I,7,FALSE),0)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Sim</v>
      </c>
      <c r="W460" s="18" t="str">
        <f t="shared" si="46"/>
        <v>Sim</v>
      </c>
      <c r="X460" s="18" t="str">
        <f t="shared" si="47"/>
        <v>Sim</v>
      </c>
      <c r="Y460" s="18" t="str">
        <f t="shared" si="48"/>
        <v>Sim</v>
      </c>
    </row>
    <row r="461" spans="1:25" x14ac:dyDescent="0.25">
      <c r="A461" s="19">
        <v>292205</v>
      </c>
      <c r="B461" s="18">
        <f>IFERROR(VLOOKUP(A461,[1]Monitoramento_Base_somente_Said!$A:$J,5,FALSE),0)</f>
        <v>40</v>
      </c>
      <c r="C461" s="18">
        <f>IFERROR(VLOOKUP(A461,[1]Monitoramento_Base_somente_Said!$A:$J,6,FALSE),0)</f>
        <v>17788385</v>
      </c>
      <c r="D461" s="18">
        <f>IFERROR(VLOOKUP(A461,[1]Monitoramento_Base_somente_Said!$A:$J,7,FALSE),0)</f>
        <v>44402</v>
      </c>
      <c r="E461" s="18">
        <f>IFERROR(VLOOKUP(A461,[1]Monitoramento_Base_somente_Said!$A:$J,8,FALSE),0)</f>
        <v>22566984</v>
      </c>
      <c r="F461" s="18">
        <f>IFERROR(VLOOKUP(A461,[1]Monitoramento_Base_somente_Said!$A:$J,9,FALSE),0)</f>
        <v>52290</v>
      </c>
      <c r="G461" s="18">
        <f>IFERROR(VLOOKUP(A461,[1]Monitoramento_Base_somente_Said!$A:$J,10,FALSE),0)</f>
        <v>9733756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IFERROR(VLOOKUP(A461,[3]soabnafar!$A:$G,2,FALSE),0)</f>
        <v>0</v>
      </c>
      <c r="O461" s="18">
        <f>IFERROR(VLOOKUP(A461,[3]soabnafar!$A:$G,3,FALSE),0)</f>
        <v>0</v>
      </c>
      <c r="P461" s="18">
        <f>IFERROR(VLOOKUP(A461,[3]soabnafar!$A:$G,4,FALSE),0)</f>
        <v>0</v>
      </c>
      <c r="Q461" s="18">
        <f>IFERROR(VLOOKUP(A461,[3]soabnafar!$A:$G,5,FALSE),0)</f>
        <v>0</v>
      </c>
      <c r="R461" s="18">
        <f>IFERROR(VLOOKUP(A461,[3]soabnafar!$A:$H,6,FALSE),0)</f>
        <v>0</v>
      </c>
      <c r="S461" s="18">
        <f>IFERROR(VLOOKUP(A461,[3]soabnafar!$A:$I,7,FALSE),0)</f>
        <v>0</v>
      </c>
      <c r="T461" s="18" t="str">
        <f t="shared" si="43"/>
        <v>Sim</v>
      </c>
      <c r="U461" s="18" t="str">
        <f t="shared" si="44"/>
        <v>Sim</v>
      </c>
      <c r="V461" s="18" t="str">
        <f t="shared" si="45"/>
        <v>Sim</v>
      </c>
      <c r="W461" s="18" t="str">
        <f t="shared" si="46"/>
        <v>Sim</v>
      </c>
      <c r="X461" s="18" t="str">
        <f t="shared" si="47"/>
        <v>Sim</v>
      </c>
      <c r="Y461" s="18" t="str">
        <f t="shared" si="48"/>
        <v>Sim</v>
      </c>
    </row>
    <row r="462" spans="1:25" x14ac:dyDescent="0.25">
      <c r="A462" s="19">
        <v>292210</v>
      </c>
      <c r="B462" s="18">
        <f>IFERROR(VLOOKUP(A462,[1]Monitoramento_Base_somente_Said!$A:$J,5,FALSE),0)</f>
        <v>65239</v>
      </c>
      <c r="C462" s="18">
        <f>IFERROR(VLOOKUP(A462,[1]Monitoramento_Base_somente_Said!$A:$J,6,FALSE),0)</f>
        <v>116581469</v>
      </c>
      <c r="D462" s="18">
        <f>IFERROR(VLOOKUP(A462,[1]Monitoramento_Base_somente_Said!$A:$J,7,FALSE),0)</f>
        <v>5120</v>
      </c>
      <c r="E462" s="18">
        <f>IFERROR(VLOOKUP(A462,[1]Monitoramento_Base_somente_Said!$A:$J,8,FALSE),0)</f>
        <v>124786312</v>
      </c>
      <c r="F462" s="18">
        <f>IFERROR(VLOOKUP(A462,[1]Monitoramento_Base_somente_Said!$A:$J,9,FALSE),0)</f>
        <v>0</v>
      </c>
      <c r="G462" s="18">
        <f>IFERROR(VLOOKUP(A462,[1]Monitoramento_Base_somente_Said!$A:$J,10,FALSE),0)</f>
        <v>41640180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IFERROR(VLOOKUP(A462,[3]soabnafar!$A:$G,2,FALSE),0)</f>
        <v>0</v>
      </c>
      <c r="O462" s="18">
        <f>IFERROR(VLOOKUP(A462,[3]soabnafar!$A:$G,3,FALSE),0)</f>
        <v>0</v>
      </c>
      <c r="P462" s="18">
        <f>IFERROR(VLOOKUP(A462,[3]soabnafar!$A:$G,4,FALSE),0)</f>
        <v>0</v>
      </c>
      <c r="Q462" s="18">
        <f>IFERROR(VLOOKUP(A462,[3]soabnafar!$A:$G,5,FALSE),0)</f>
        <v>0</v>
      </c>
      <c r="R462" s="18">
        <f>IFERROR(VLOOKUP(A462,[3]soabnafar!$A:$H,6,FALSE),0)</f>
        <v>0</v>
      </c>
      <c r="S462" s="18">
        <f>IFERROR(VLOOKUP(A462,[3]soabnafar!$A:$I,7,FALSE),0)</f>
        <v>0</v>
      </c>
      <c r="T462" s="18" t="str">
        <f t="shared" si="43"/>
        <v>Sim</v>
      </c>
      <c r="U462" s="18" t="str">
        <f t="shared" si="44"/>
        <v>Sim</v>
      </c>
      <c r="V462" s="18" t="str">
        <f t="shared" si="45"/>
        <v>Sim</v>
      </c>
      <c r="W462" s="18" t="str">
        <f t="shared" si="46"/>
        <v>Sim</v>
      </c>
      <c r="X462" s="18" t="str">
        <f t="shared" si="47"/>
        <v>Não</v>
      </c>
      <c r="Y462" s="18" t="str">
        <f t="shared" si="48"/>
        <v>Sim</v>
      </c>
    </row>
    <row r="463" spans="1:25" x14ac:dyDescent="0.25">
      <c r="A463" s="19">
        <v>292220</v>
      </c>
      <c r="B463" s="18">
        <f>IFERROR(VLOOKUP(A463,[1]Monitoramento_Base_somente_Said!$A:$J,5,FALSE),0)</f>
        <v>0</v>
      </c>
      <c r="C463" s="18">
        <f>IFERROR(VLOOKUP(A463,[1]Monitoramento_Base_somente_Said!$A:$J,6,FALSE),0)</f>
        <v>1574636</v>
      </c>
      <c r="D463" s="18">
        <f>IFERROR(VLOOKUP(A463,[1]Monitoramento_Base_somente_Said!$A:$J,7,FALSE),0)</f>
        <v>0</v>
      </c>
      <c r="E463" s="18">
        <f>IFERROR(VLOOKUP(A463,[1]Monitoramento_Base_somente_Said!$A:$J,8,FALSE),0)</f>
        <v>1687110</v>
      </c>
      <c r="F463" s="18">
        <f>IFERROR(VLOOKUP(A463,[1]Monitoramento_Base_somente_Said!$A:$J,9,FALSE),0)</f>
        <v>0</v>
      </c>
      <c r="G463" s="18">
        <f>IFERROR(VLOOKUP(A463,[1]Monitoramento_Base_somente_Said!$A:$J,10,FALSE),0)</f>
        <v>562370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IFERROR(VLOOKUP(A463,[3]soabnafar!$A:$G,2,FALSE),0)</f>
        <v>0</v>
      </c>
      <c r="O463" s="18">
        <f>IFERROR(VLOOKUP(A463,[3]soabnafar!$A:$G,3,FALSE),0)</f>
        <v>0</v>
      </c>
      <c r="P463" s="18">
        <f>IFERROR(VLOOKUP(A463,[3]soabnafar!$A:$G,4,FALSE),0)</f>
        <v>0</v>
      </c>
      <c r="Q463" s="18">
        <f>IFERROR(VLOOKUP(A463,[3]soabnafar!$A:$G,5,FALSE),0)</f>
        <v>0</v>
      </c>
      <c r="R463" s="18">
        <f>IFERROR(VLOOKUP(A463,[3]soabnafar!$A:$H,6,FALSE),0)</f>
        <v>0</v>
      </c>
      <c r="S463" s="18">
        <f>IFERROR(VLOOKUP(A463,[3]soabnafar!$A:$I,7,FALSE),0)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Sim</v>
      </c>
      <c r="X463" s="18" t="str">
        <f t="shared" si="47"/>
        <v>Não</v>
      </c>
      <c r="Y463" s="18" t="str">
        <f t="shared" si="48"/>
        <v>Sim</v>
      </c>
    </row>
    <row r="464" spans="1:25" x14ac:dyDescent="0.25">
      <c r="A464" s="19">
        <v>292225</v>
      </c>
      <c r="B464" s="18">
        <f>IFERROR(VLOOKUP(A464,[1]Monitoramento_Base_somente_Said!$A:$J,5,FALSE),0)</f>
        <v>0</v>
      </c>
      <c r="C464" s="18">
        <f>IFERROR(VLOOKUP(A464,[1]Monitoramento_Base_somente_Said!$A:$J,6,FALSE),0)</f>
        <v>2824192</v>
      </c>
      <c r="D464" s="18">
        <f>IFERROR(VLOOKUP(A464,[1]Monitoramento_Base_somente_Said!$A:$J,7,FALSE),0)</f>
        <v>4620</v>
      </c>
      <c r="E464" s="18">
        <f>IFERROR(VLOOKUP(A464,[1]Monitoramento_Base_somente_Said!$A:$J,8,FALSE),0)</f>
        <v>3175117</v>
      </c>
      <c r="F464" s="18">
        <f>IFERROR(VLOOKUP(A464,[1]Monitoramento_Base_somente_Said!$A:$J,9,FALSE),0)</f>
        <v>0</v>
      </c>
      <c r="G464" s="18">
        <f>IFERROR(VLOOKUP(A464,[1]Monitoramento_Base_somente_Said!$A:$J,10,FALSE),0)</f>
        <v>1125670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IFERROR(VLOOKUP(A464,[3]soabnafar!$A:$G,2,FALSE),0)</f>
        <v>0</v>
      </c>
      <c r="O464" s="18">
        <f>IFERROR(VLOOKUP(A464,[3]soabnafar!$A:$G,3,FALSE),0)</f>
        <v>0</v>
      </c>
      <c r="P464" s="18">
        <f>IFERROR(VLOOKUP(A464,[3]soabnafar!$A:$G,4,FALSE),0)</f>
        <v>0</v>
      </c>
      <c r="Q464" s="18">
        <f>IFERROR(VLOOKUP(A464,[3]soabnafar!$A:$G,5,FALSE),0)</f>
        <v>0</v>
      </c>
      <c r="R464" s="18">
        <f>IFERROR(VLOOKUP(A464,[3]soabnafar!$A:$H,6,FALSE),0)</f>
        <v>0</v>
      </c>
      <c r="S464" s="18">
        <f>IFERROR(VLOOKUP(A464,[3]soabnafar!$A:$I,7,FALSE),0)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Sim</v>
      </c>
      <c r="W464" s="18" t="str">
        <f t="shared" si="46"/>
        <v>Sim</v>
      </c>
      <c r="X464" s="18" t="str">
        <f t="shared" si="47"/>
        <v>Não</v>
      </c>
      <c r="Y464" s="18" t="str">
        <f t="shared" si="48"/>
        <v>Sim</v>
      </c>
    </row>
    <row r="465" spans="1:25" x14ac:dyDescent="0.25">
      <c r="A465" s="19">
        <v>292230</v>
      </c>
      <c r="B465" s="18">
        <f>IFERROR(VLOOKUP(A465,[1]Monitoramento_Base_somente_Said!$A:$J,5,FALSE),0)</f>
        <v>218156</v>
      </c>
      <c r="C465" s="18">
        <f>IFERROR(VLOOKUP(A465,[1]Monitoramento_Base_somente_Said!$A:$J,6,FALSE),0)</f>
        <v>25572176</v>
      </c>
      <c r="D465" s="18">
        <f>IFERROR(VLOOKUP(A465,[1]Monitoramento_Base_somente_Said!$A:$J,7,FALSE),0)</f>
        <v>193395</v>
      </c>
      <c r="E465" s="18">
        <f>IFERROR(VLOOKUP(A465,[1]Monitoramento_Base_somente_Said!$A:$J,8,FALSE),0)</f>
        <v>27354969</v>
      </c>
      <c r="F465" s="18">
        <f>IFERROR(VLOOKUP(A465,[1]Monitoramento_Base_somente_Said!$A:$J,9,FALSE),0)</f>
        <v>70257</v>
      </c>
      <c r="G465" s="18">
        <f>IFERROR(VLOOKUP(A465,[1]Monitoramento_Base_somente_Said!$A:$J,10,FALSE),0)</f>
        <v>8543563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IFERROR(VLOOKUP(A465,[3]soabnafar!$A:$G,2,FALSE),0)</f>
        <v>0</v>
      </c>
      <c r="O465" s="18">
        <f>IFERROR(VLOOKUP(A465,[3]soabnafar!$A:$G,3,FALSE),0)</f>
        <v>0</v>
      </c>
      <c r="P465" s="18">
        <f>IFERROR(VLOOKUP(A465,[3]soabnafar!$A:$G,4,FALSE),0)</f>
        <v>0</v>
      </c>
      <c r="Q465" s="18">
        <f>IFERROR(VLOOKUP(A465,[3]soabnafar!$A:$G,5,FALSE),0)</f>
        <v>0</v>
      </c>
      <c r="R465" s="18">
        <f>IFERROR(VLOOKUP(A465,[3]soabnafar!$A:$H,6,FALSE),0)</f>
        <v>0</v>
      </c>
      <c r="S465" s="18">
        <f>IFERROR(VLOOKUP(A465,[3]soabnafar!$A:$I,7,FALSE),0)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Sim</v>
      </c>
      <c r="W465" s="18" t="str">
        <f t="shared" si="46"/>
        <v>Sim</v>
      </c>
      <c r="X465" s="18" t="str">
        <f t="shared" si="47"/>
        <v>Sim</v>
      </c>
      <c r="Y465" s="18" t="str">
        <f t="shared" si="48"/>
        <v>Sim</v>
      </c>
    </row>
    <row r="466" spans="1:25" x14ac:dyDescent="0.25">
      <c r="A466" s="19">
        <v>292240</v>
      </c>
      <c r="B466" s="18">
        <f>IFERROR(VLOOKUP(A466,[1]Monitoramento_Base_somente_Said!$A:$J,5,FALSE),0)</f>
        <v>185389</v>
      </c>
      <c r="C466" s="18">
        <f>IFERROR(VLOOKUP(A466,[1]Monitoramento_Base_somente_Said!$A:$J,6,FALSE),0)</f>
        <v>13671973</v>
      </c>
      <c r="D466" s="18">
        <f>IFERROR(VLOOKUP(A466,[1]Monitoramento_Base_somente_Said!$A:$J,7,FALSE),0)</f>
        <v>0</v>
      </c>
      <c r="E466" s="18">
        <f>IFERROR(VLOOKUP(A466,[1]Monitoramento_Base_somente_Said!$A:$J,8,FALSE),0)</f>
        <v>14366020</v>
      </c>
      <c r="F466" s="18">
        <f>IFERROR(VLOOKUP(A466,[1]Monitoramento_Base_somente_Said!$A:$J,9,FALSE),0)</f>
        <v>0</v>
      </c>
      <c r="G466" s="18">
        <f>IFERROR(VLOOKUP(A466,[1]Monitoramento_Base_somente_Said!$A:$J,10,FALSE),0)</f>
        <v>5146490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IFERROR(VLOOKUP(A466,[3]soabnafar!$A:$G,2,FALSE),0)</f>
        <v>0</v>
      </c>
      <c r="O466" s="18">
        <f>IFERROR(VLOOKUP(A466,[3]soabnafar!$A:$G,3,FALSE),0)</f>
        <v>0</v>
      </c>
      <c r="P466" s="18">
        <f>IFERROR(VLOOKUP(A466,[3]soabnafar!$A:$G,4,FALSE),0)</f>
        <v>0</v>
      </c>
      <c r="Q466" s="18">
        <f>IFERROR(VLOOKUP(A466,[3]soabnafar!$A:$G,5,FALSE),0)</f>
        <v>0</v>
      </c>
      <c r="R466" s="18">
        <f>IFERROR(VLOOKUP(A466,[3]soabnafar!$A:$H,6,FALSE),0)</f>
        <v>0</v>
      </c>
      <c r="S466" s="18">
        <f>IFERROR(VLOOKUP(A466,[3]soabnafar!$A:$I,7,FALSE),0)</f>
        <v>0</v>
      </c>
      <c r="T466" s="18" t="str">
        <f t="shared" si="43"/>
        <v>Sim</v>
      </c>
      <c r="U466" s="18" t="str">
        <f t="shared" si="44"/>
        <v>Sim</v>
      </c>
      <c r="V466" s="18" t="str">
        <f t="shared" si="45"/>
        <v>Não</v>
      </c>
      <c r="W466" s="18" t="str">
        <f t="shared" si="46"/>
        <v>Sim</v>
      </c>
      <c r="X466" s="18" t="str">
        <f t="shared" si="47"/>
        <v>Não</v>
      </c>
      <c r="Y466" s="18" t="str">
        <f t="shared" si="48"/>
        <v>Sim</v>
      </c>
    </row>
    <row r="467" spans="1:25" x14ac:dyDescent="0.25">
      <c r="A467" s="19">
        <v>292250</v>
      </c>
      <c r="B467" s="18">
        <f>IFERROR(VLOOKUP(A467,[1]Monitoramento_Base_somente_Said!$A:$J,5,FALSE),0)</f>
        <v>14070</v>
      </c>
      <c r="C467" s="18">
        <f>IFERROR(VLOOKUP(A467,[1]Monitoramento_Base_somente_Said!$A:$J,6,FALSE),0)</f>
        <v>280699</v>
      </c>
      <c r="D467" s="18">
        <f>IFERROR(VLOOKUP(A467,[1]Monitoramento_Base_somente_Said!$A:$J,7,FALSE),0)</f>
        <v>10181</v>
      </c>
      <c r="E467" s="18">
        <f>IFERROR(VLOOKUP(A467,[1]Monitoramento_Base_somente_Said!$A:$J,8,FALSE),0)</f>
        <v>6674079</v>
      </c>
      <c r="F467" s="18">
        <f>IFERROR(VLOOKUP(A467,[1]Monitoramento_Base_somente_Said!$A:$J,9,FALSE),0)</f>
        <v>0</v>
      </c>
      <c r="G467" s="18">
        <f>IFERROR(VLOOKUP(A467,[1]Monitoramento_Base_somente_Said!$A:$J,10,FALSE),0)</f>
        <v>3187620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IFERROR(VLOOKUP(A467,[3]soabnafar!$A:$G,2,FALSE),0)</f>
        <v>0</v>
      </c>
      <c r="O467" s="18">
        <f>IFERROR(VLOOKUP(A467,[3]soabnafar!$A:$G,3,FALSE),0)</f>
        <v>0</v>
      </c>
      <c r="P467" s="18">
        <f>IFERROR(VLOOKUP(A467,[3]soabnafar!$A:$G,4,FALSE),0)</f>
        <v>0</v>
      </c>
      <c r="Q467" s="18">
        <f>IFERROR(VLOOKUP(A467,[3]soabnafar!$A:$G,5,FALSE),0)</f>
        <v>0</v>
      </c>
      <c r="R467" s="18">
        <f>IFERROR(VLOOKUP(A467,[3]soabnafar!$A:$H,6,FALSE),0)</f>
        <v>0</v>
      </c>
      <c r="S467" s="18">
        <f>IFERROR(VLOOKUP(A467,[3]soabnafar!$A:$I,7,FALSE),0)</f>
        <v>0</v>
      </c>
      <c r="T467" s="18" t="str">
        <f t="shared" si="43"/>
        <v>Sim</v>
      </c>
      <c r="U467" s="18" t="str">
        <f t="shared" si="44"/>
        <v>Sim</v>
      </c>
      <c r="V467" s="18" t="str">
        <f t="shared" si="45"/>
        <v>Sim</v>
      </c>
      <c r="W467" s="18" t="str">
        <f t="shared" si="46"/>
        <v>Sim</v>
      </c>
      <c r="X467" s="18" t="str">
        <f t="shared" si="47"/>
        <v>Não</v>
      </c>
      <c r="Y467" s="18" t="str">
        <f t="shared" si="48"/>
        <v>Sim</v>
      </c>
    </row>
    <row r="468" spans="1:25" x14ac:dyDescent="0.25">
      <c r="A468" s="19">
        <v>292260</v>
      </c>
      <c r="B468" s="18">
        <f>IFERROR(VLOOKUP(A468,[1]Monitoramento_Base_somente_Said!$A:$J,5,FALSE),0)</f>
        <v>0</v>
      </c>
      <c r="C468" s="18">
        <f>IFERROR(VLOOKUP(A468,[1]Monitoramento_Base_somente_Said!$A:$J,6,FALSE),0)</f>
        <v>18123756</v>
      </c>
      <c r="D468" s="18">
        <f>IFERROR(VLOOKUP(A468,[1]Monitoramento_Base_somente_Said!$A:$J,7,FALSE),0)</f>
        <v>0</v>
      </c>
      <c r="E468" s="18">
        <f>IFERROR(VLOOKUP(A468,[1]Monitoramento_Base_somente_Said!$A:$J,8,FALSE),0)</f>
        <v>19418310</v>
      </c>
      <c r="F468" s="18">
        <f>IFERROR(VLOOKUP(A468,[1]Monitoramento_Base_somente_Said!$A:$J,9,FALSE),0)</f>
        <v>0</v>
      </c>
      <c r="G468" s="18">
        <f>IFERROR(VLOOKUP(A468,[1]Monitoramento_Base_somente_Said!$A:$J,10,FALSE),0)</f>
        <v>6472770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IFERROR(VLOOKUP(A468,[3]soabnafar!$A:$G,2,FALSE),0)</f>
        <v>0</v>
      </c>
      <c r="O468" s="18">
        <f>IFERROR(VLOOKUP(A468,[3]soabnafar!$A:$G,3,FALSE),0)</f>
        <v>0</v>
      </c>
      <c r="P468" s="18">
        <f>IFERROR(VLOOKUP(A468,[3]soabnafar!$A:$G,4,FALSE),0)</f>
        <v>0</v>
      </c>
      <c r="Q468" s="18">
        <f>IFERROR(VLOOKUP(A468,[3]soabnafar!$A:$G,5,FALSE),0)</f>
        <v>0</v>
      </c>
      <c r="R468" s="18">
        <f>IFERROR(VLOOKUP(A468,[3]soabnafar!$A:$H,6,FALSE),0)</f>
        <v>0</v>
      </c>
      <c r="S468" s="18">
        <f>IFERROR(VLOOKUP(A468,[3]soabnafar!$A:$I,7,FALSE),0)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Sim</v>
      </c>
      <c r="X468" s="18" t="str">
        <f t="shared" si="47"/>
        <v>Não</v>
      </c>
      <c r="Y468" s="18" t="str">
        <f t="shared" si="48"/>
        <v>Sim</v>
      </c>
    </row>
    <row r="469" spans="1:25" x14ac:dyDescent="0.25">
      <c r="A469" s="19">
        <v>292265</v>
      </c>
      <c r="B469" s="18">
        <f>IFERROR(VLOOKUP(A469,[1]Monitoramento_Base_somente_Said!$A:$J,5,FALSE),0)</f>
        <v>0</v>
      </c>
      <c r="C469" s="18">
        <f>IFERROR(VLOOKUP(A469,[1]Monitoramento_Base_somente_Said!$A:$J,6,FALSE),0)</f>
        <v>19722164</v>
      </c>
      <c r="D469" s="18">
        <f>IFERROR(VLOOKUP(A469,[1]Monitoramento_Base_somente_Said!$A:$J,7,FALSE),0)</f>
        <v>0</v>
      </c>
      <c r="E469" s="18">
        <f>IFERROR(VLOOKUP(A469,[1]Monitoramento_Base_somente_Said!$A:$J,8,FALSE),0)</f>
        <v>21130890</v>
      </c>
      <c r="F469" s="18">
        <f>IFERROR(VLOOKUP(A469,[1]Monitoramento_Base_somente_Said!$A:$J,9,FALSE),0)</f>
        <v>0</v>
      </c>
      <c r="G469" s="18">
        <f>IFERROR(VLOOKUP(A469,[1]Monitoramento_Base_somente_Said!$A:$J,10,FALSE),0)</f>
        <v>7043630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IFERROR(VLOOKUP(A469,[3]soabnafar!$A:$G,2,FALSE),0)</f>
        <v>0</v>
      </c>
      <c r="O469" s="18">
        <f>IFERROR(VLOOKUP(A469,[3]soabnafar!$A:$G,3,FALSE),0)</f>
        <v>3122517</v>
      </c>
      <c r="P469" s="18">
        <f>IFERROR(VLOOKUP(A469,[3]soabnafar!$A:$G,4,FALSE),0)</f>
        <v>0</v>
      </c>
      <c r="Q469" s="18">
        <f>IFERROR(VLOOKUP(A469,[3]soabnafar!$A:$G,5,FALSE),0)</f>
        <v>18887571</v>
      </c>
      <c r="R469" s="18">
        <f>IFERROR(VLOOKUP(A469,[3]soabnafar!$A:$H,6,FALSE),0)</f>
        <v>0</v>
      </c>
      <c r="S469" s="18">
        <f>IFERROR(VLOOKUP(A469,[3]soabnafar!$A:$I,7,FALSE),0)</f>
        <v>364710</v>
      </c>
      <c r="T469" s="18" t="str">
        <f t="shared" si="43"/>
        <v>Não</v>
      </c>
      <c r="U469" s="18" t="str">
        <f t="shared" si="44"/>
        <v>Sim</v>
      </c>
      <c r="V469" s="18" t="str">
        <f t="shared" si="45"/>
        <v>Não</v>
      </c>
      <c r="W469" s="18" t="str">
        <f t="shared" si="46"/>
        <v>Sim</v>
      </c>
      <c r="X469" s="18" t="str">
        <f t="shared" si="47"/>
        <v>Não</v>
      </c>
      <c r="Y469" s="18" t="str">
        <f t="shared" si="48"/>
        <v>Sim</v>
      </c>
    </row>
    <row r="470" spans="1:25" x14ac:dyDescent="0.25">
      <c r="A470" s="19">
        <v>292270</v>
      </c>
      <c r="B470" s="18">
        <f>IFERROR(VLOOKUP(A470,[1]Monitoramento_Base_somente_Said!$A:$J,5,FALSE),0)</f>
        <v>148674</v>
      </c>
      <c r="C470" s="18">
        <f>IFERROR(VLOOKUP(A470,[1]Monitoramento_Base_somente_Said!$A:$J,6,FALSE),0)</f>
        <v>34129752</v>
      </c>
      <c r="D470" s="18">
        <f>IFERROR(VLOOKUP(A470,[1]Monitoramento_Base_somente_Said!$A:$J,7,FALSE),0)</f>
        <v>980</v>
      </c>
      <c r="E470" s="18">
        <f>IFERROR(VLOOKUP(A470,[1]Monitoramento_Base_somente_Said!$A:$J,8,FALSE),0)</f>
        <v>38376395</v>
      </c>
      <c r="F470" s="18">
        <f>IFERROR(VLOOKUP(A470,[1]Monitoramento_Base_somente_Said!$A:$J,9,FALSE),0)</f>
        <v>1620</v>
      </c>
      <c r="G470" s="18">
        <f>IFERROR(VLOOKUP(A470,[1]Monitoramento_Base_somente_Said!$A:$J,10,FALSE),0)</f>
        <v>13091655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IFERROR(VLOOKUP(A470,[3]soabnafar!$A:$G,2,FALSE),0)</f>
        <v>0</v>
      </c>
      <c r="O470" s="18">
        <f>IFERROR(VLOOKUP(A470,[3]soabnafar!$A:$G,3,FALSE),0)</f>
        <v>0</v>
      </c>
      <c r="P470" s="18">
        <f>IFERROR(VLOOKUP(A470,[3]soabnafar!$A:$G,4,FALSE),0)</f>
        <v>0</v>
      </c>
      <c r="Q470" s="18">
        <f>IFERROR(VLOOKUP(A470,[3]soabnafar!$A:$G,5,FALSE),0)</f>
        <v>0</v>
      </c>
      <c r="R470" s="18">
        <f>IFERROR(VLOOKUP(A470,[3]soabnafar!$A:$H,6,FALSE),0)</f>
        <v>0</v>
      </c>
      <c r="S470" s="18">
        <f>IFERROR(VLOOKUP(A470,[3]soabnafar!$A:$I,7,FALSE),0)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Sim</v>
      </c>
      <c r="W470" s="18" t="str">
        <f t="shared" si="46"/>
        <v>Sim</v>
      </c>
      <c r="X470" s="18" t="str">
        <f t="shared" si="47"/>
        <v>Sim</v>
      </c>
      <c r="Y470" s="18" t="str">
        <f t="shared" si="48"/>
        <v>Sim</v>
      </c>
    </row>
    <row r="471" spans="1:25" x14ac:dyDescent="0.25">
      <c r="A471" s="19">
        <v>292273</v>
      </c>
      <c r="B471" s="18">
        <f>IFERROR(VLOOKUP(A471,[1]Monitoramento_Base_somente_Said!$A:$J,5,FALSE),0)</f>
        <v>123779</v>
      </c>
      <c r="C471" s="18">
        <f>IFERROR(VLOOKUP(A471,[1]Monitoramento_Base_somente_Said!$A:$J,6,FALSE),0)</f>
        <v>5750004</v>
      </c>
      <c r="D471" s="18">
        <f>IFERROR(VLOOKUP(A471,[1]Monitoramento_Base_somente_Said!$A:$J,7,FALSE),0)</f>
        <v>0</v>
      </c>
      <c r="E471" s="18">
        <f>IFERROR(VLOOKUP(A471,[1]Monitoramento_Base_somente_Said!$A:$J,8,FALSE),0)</f>
        <v>4186993</v>
      </c>
      <c r="F471" s="18">
        <f>IFERROR(VLOOKUP(A471,[1]Monitoramento_Base_somente_Said!$A:$J,9,FALSE),0)</f>
        <v>0</v>
      </c>
      <c r="G471" s="18">
        <f>IFERROR(VLOOKUP(A471,[1]Monitoramento_Base_somente_Said!$A:$J,10,FALSE),0)</f>
        <v>1429722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IFERROR(VLOOKUP(A471,[3]soabnafar!$A:$G,2,FALSE),0)</f>
        <v>0</v>
      </c>
      <c r="O471" s="18">
        <f>IFERROR(VLOOKUP(A471,[3]soabnafar!$A:$G,3,FALSE),0)</f>
        <v>0</v>
      </c>
      <c r="P471" s="18">
        <f>IFERROR(VLOOKUP(A471,[3]soabnafar!$A:$G,4,FALSE),0)</f>
        <v>0</v>
      </c>
      <c r="Q471" s="18">
        <f>IFERROR(VLOOKUP(A471,[3]soabnafar!$A:$G,5,FALSE),0)</f>
        <v>0</v>
      </c>
      <c r="R471" s="18">
        <f>IFERROR(VLOOKUP(A471,[3]soabnafar!$A:$H,6,FALSE),0)</f>
        <v>0</v>
      </c>
      <c r="S471" s="18">
        <f>IFERROR(VLOOKUP(A471,[3]soabnafar!$A:$I,7,FALSE),0)</f>
        <v>0</v>
      </c>
      <c r="T471" s="18" t="str">
        <f t="shared" si="43"/>
        <v>Sim</v>
      </c>
      <c r="U471" s="18" t="str">
        <f t="shared" si="44"/>
        <v>Sim</v>
      </c>
      <c r="V471" s="18" t="str">
        <f t="shared" si="45"/>
        <v>Não</v>
      </c>
      <c r="W471" s="18" t="str">
        <f t="shared" si="46"/>
        <v>Sim</v>
      </c>
      <c r="X471" s="18" t="str">
        <f t="shared" si="47"/>
        <v>Não</v>
      </c>
      <c r="Y471" s="18" t="str">
        <f t="shared" si="48"/>
        <v>Sim</v>
      </c>
    </row>
    <row r="472" spans="1:25" x14ac:dyDescent="0.25">
      <c r="A472" s="19">
        <v>292275</v>
      </c>
      <c r="B472" s="18">
        <f>IFERROR(VLOOKUP(A472,[1]Monitoramento_Base_somente_Said!$A:$J,5,FALSE),0)</f>
        <v>69833</v>
      </c>
      <c r="C472" s="18">
        <f>IFERROR(VLOOKUP(A472,[1]Monitoramento_Base_somente_Said!$A:$J,6,FALSE),0)</f>
        <v>7324132</v>
      </c>
      <c r="D472" s="18">
        <f>IFERROR(VLOOKUP(A472,[1]Monitoramento_Base_somente_Said!$A:$J,7,FALSE),0)</f>
        <v>76033</v>
      </c>
      <c r="E472" s="18">
        <f>IFERROR(VLOOKUP(A472,[1]Monitoramento_Base_somente_Said!$A:$J,8,FALSE),0)</f>
        <v>6341250</v>
      </c>
      <c r="F472" s="18">
        <f>IFERROR(VLOOKUP(A472,[1]Monitoramento_Base_somente_Said!$A:$J,9,FALSE),0)</f>
        <v>26364</v>
      </c>
      <c r="G472" s="18">
        <f>IFERROR(VLOOKUP(A472,[1]Monitoramento_Base_somente_Said!$A:$J,10,FALSE),0)</f>
        <v>2295016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IFERROR(VLOOKUP(A472,[3]soabnafar!$A:$G,2,FALSE),0)</f>
        <v>0</v>
      </c>
      <c r="O472" s="18">
        <f>IFERROR(VLOOKUP(A472,[3]soabnafar!$A:$G,3,FALSE),0)</f>
        <v>0</v>
      </c>
      <c r="P472" s="18">
        <f>IFERROR(VLOOKUP(A472,[3]soabnafar!$A:$G,4,FALSE),0)</f>
        <v>0</v>
      </c>
      <c r="Q472" s="18">
        <f>IFERROR(VLOOKUP(A472,[3]soabnafar!$A:$G,5,FALSE),0)</f>
        <v>0</v>
      </c>
      <c r="R472" s="18">
        <f>IFERROR(VLOOKUP(A472,[3]soabnafar!$A:$H,6,FALSE),0)</f>
        <v>0</v>
      </c>
      <c r="S472" s="18">
        <f>IFERROR(VLOOKUP(A472,[3]soabnafar!$A:$I,7,FALSE),0)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Sim</v>
      </c>
      <c r="W472" s="18" t="str">
        <f t="shared" si="46"/>
        <v>Sim</v>
      </c>
      <c r="X472" s="18" t="str">
        <f t="shared" si="47"/>
        <v>Sim</v>
      </c>
      <c r="Y472" s="18" t="str">
        <f t="shared" si="48"/>
        <v>Sim</v>
      </c>
    </row>
    <row r="473" spans="1:25" x14ac:dyDescent="0.25">
      <c r="A473" s="19">
        <v>292280</v>
      </c>
      <c r="B473" s="18">
        <f>IFERROR(VLOOKUP(A473,[1]Monitoramento_Base_somente_Said!$A:$J,5,FALSE),0)</f>
        <v>271155</v>
      </c>
      <c r="C473" s="18">
        <f>IFERROR(VLOOKUP(A473,[1]Monitoramento_Base_somente_Said!$A:$J,6,FALSE),0)</f>
        <v>9877264</v>
      </c>
      <c r="D473" s="18">
        <f>IFERROR(VLOOKUP(A473,[1]Monitoramento_Base_somente_Said!$A:$J,7,FALSE),0)</f>
        <v>51530</v>
      </c>
      <c r="E473" s="18">
        <f>IFERROR(VLOOKUP(A473,[1]Monitoramento_Base_somente_Said!$A:$J,8,FALSE),0)</f>
        <v>5796746</v>
      </c>
      <c r="F473" s="18">
        <f>IFERROR(VLOOKUP(A473,[1]Monitoramento_Base_somente_Said!$A:$J,9,FALSE),0)</f>
        <v>87258</v>
      </c>
      <c r="G473" s="18">
        <f>IFERROR(VLOOKUP(A473,[1]Monitoramento_Base_somente_Said!$A:$J,10,FALSE),0)</f>
        <v>3209547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IFERROR(VLOOKUP(A473,[3]soabnafar!$A:$G,2,FALSE),0)</f>
        <v>0</v>
      </c>
      <c r="O473" s="18">
        <f>IFERROR(VLOOKUP(A473,[3]soabnafar!$A:$G,3,FALSE),0)</f>
        <v>0</v>
      </c>
      <c r="P473" s="18">
        <f>IFERROR(VLOOKUP(A473,[3]soabnafar!$A:$G,4,FALSE),0)</f>
        <v>0</v>
      </c>
      <c r="Q473" s="18">
        <f>IFERROR(VLOOKUP(A473,[3]soabnafar!$A:$G,5,FALSE),0)</f>
        <v>0</v>
      </c>
      <c r="R473" s="18">
        <f>IFERROR(VLOOKUP(A473,[3]soabnafar!$A:$H,6,FALSE),0)</f>
        <v>0</v>
      </c>
      <c r="S473" s="18">
        <f>IFERROR(VLOOKUP(A473,[3]soabnafar!$A:$I,7,FALSE),0)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Sim</v>
      </c>
      <c r="W473" s="18" t="str">
        <f t="shared" si="46"/>
        <v>Sim</v>
      </c>
      <c r="X473" s="18" t="str">
        <f t="shared" si="47"/>
        <v>Sim</v>
      </c>
      <c r="Y473" s="18" t="str">
        <f t="shared" si="48"/>
        <v>Sim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IFERROR(VLOOKUP(A474,[3]soabnafar!$A:$G,2,FALSE),0)</f>
        <v>0</v>
      </c>
      <c r="O474" s="18">
        <f>IFERROR(VLOOKUP(A474,[3]soabnafar!$A:$G,3,FALSE),0)</f>
        <v>0</v>
      </c>
      <c r="P474" s="18">
        <f>IFERROR(VLOOKUP(A474,[3]soabnafar!$A:$G,4,FALSE),0)</f>
        <v>0</v>
      </c>
      <c r="Q474" s="18">
        <f>IFERROR(VLOOKUP(A474,[3]soabnafar!$A:$G,5,FALSE),0)</f>
        <v>0</v>
      </c>
      <c r="R474" s="18">
        <f>IFERROR(VLOOKUP(A474,[3]soabnafar!$A:$H,6,FALSE),0)</f>
        <v>0</v>
      </c>
      <c r="S474" s="18">
        <f>IFERROR(VLOOKUP(A474,[3]soabnafar!$A:$I,7,FALSE),0)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165</v>
      </c>
      <c r="C475" s="18">
        <f>IFERROR(VLOOKUP(A475,[1]Monitoramento_Base_somente_Said!$A:$J,6,FALSE),0)</f>
        <v>2552840</v>
      </c>
      <c r="D475" s="18">
        <f>IFERROR(VLOOKUP(A475,[1]Monitoramento_Base_somente_Said!$A:$J,7,FALSE),0)</f>
        <v>0</v>
      </c>
      <c r="E475" s="18">
        <f>IFERROR(VLOOKUP(A475,[1]Monitoramento_Base_somente_Said!$A:$J,8,FALSE),0)</f>
        <v>2572140</v>
      </c>
      <c r="F475" s="18">
        <f>IFERROR(VLOOKUP(A475,[1]Monitoramento_Base_somente_Said!$A:$J,9,FALSE),0)</f>
        <v>0</v>
      </c>
      <c r="G475" s="18">
        <f>IFERROR(VLOOKUP(A475,[1]Monitoramento_Base_somente_Said!$A:$J,10,FALSE),0)</f>
        <v>857380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IFERROR(VLOOKUP(A475,[3]soabnafar!$A:$G,2,FALSE),0)</f>
        <v>0</v>
      </c>
      <c r="O475" s="18">
        <f>IFERROR(VLOOKUP(A475,[3]soabnafar!$A:$G,3,FALSE),0)</f>
        <v>0</v>
      </c>
      <c r="P475" s="18">
        <f>IFERROR(VLOOKUP(A475,[3]soabnafar!$A:$G,4,FALSE),0)</f>
        <v>0</v>
      </c>
      <c r="Q475" s="18">
        <f>IFERROR(VLOOKUP(A475,[3]soabnafar!$A:$G,5,FALSE),0)</f>
        <v>0</v>
      </c>
      <c r="R475" s="18">
        <f>IFERROR(VLOOKUP(A475,[3]soabnafar!$A:$H,6,FALSE),0)</f>
        <v>0</v>
      </c>
      <c r="S475" s="18">
        <f>IFERROR(VLOOKUP(A475,[3]soabnafar!$A:$I,7,FALSE),0)</f>
        <v>0</v>
      </c>
      <c r="T475" s="18" t="str">
        <f t="shared" si="43"/>
        <v>Sim</v>
      </c>
      <c r="U475" s="18" t="str">
        <f t="shared" si="44"/>
        <v>Sim</v>
      </c>
      <c r="V475" s="18" t="str">
        <f t="shared" si="45"/>
        <v>Não</v>
      </c>
      <c r="W475" s="18" t="str">
        <f t="shared" si="46"/>
        <v>Sim</v>
      </c>
      <c r="X475" s="18" t="str">
        <f t="shared" si="47"/>
        <v>Não</v>
      </c>
      <c r="Y475" s="18" t="str">
        <f t="shared" si="48"/>
        <v>Sim</v>
      </c>
    </row>
    <row r="476" spans="1:25" x14ac:dyDescent="0.25">
      <c r="A476" s="19">
        <v>292300</v>
      </c>
      <c r="B476" s="18">
        <f>IFERROR(VLOOKUP(A476,[1]Monitoramento_Base_somente_Said!$A:$J,5,FALSE),0)</f>
        <v>89763</v>
      </c>
      <c r="C476" s="18">
        <f>IFERROR(VLOOKUP(A476,[1]Monitoramento_Base_somente_Said!$A:$J,6,FALSE),0)</f>
        <v>693334922</v>
      </c>
      <c r="D476" s="18">
        <f>IFERROR(VLOOKUP(A476,[1]Monitoramento_Base_somente_Said!$A:$J,7,FALSE),0)</f>
        <v>236569</v>
      </c>
      <c r="E476" s="18">
        <f>IFERROR(VLOOKUP(A476,[1]Monitoramento_Base_somente_Said!$A:$J,8,FALSE),0)</f>
        <v>738816344</v>
      </c>
      <c r="F476" s="18">
        <f>IFERROR(VLOOKUP(A476,[1]Monitoramento_Base_somente_Said!$A:$J,9,FALSE),0)</f>
        <v>668851</v>
      </c>
      <c r="G476" s="18">
        <f>IFERROR(VLOOKUP(A476,[1]Monitoramento_Base_somente_Said!$A:$J,10,FALSE),0)</f>
        <v>246267878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IFERROR(VLOOKUP(A476,[3]soabnafar!$A:$G,2,FALSE),0)</f>
        <v>0</v>
      </c>
      <c r="O476" s="18">
        <f>IFERROR(VLOOKUP(A476,[3]soabnafar!$A:$G,3,FALSE),0)</f>
        <v>0</v>
      </c>
      <c r="P476" s="18">
        <f>IFERROR(VLOOKUP(A476,[3]soabnafar!$A:$G,4,FALSE),0)</f>
        <v>0</v>
      </c>
      <c r="Q476" s="18">
        <f>IFERROR(VLOOKUP(A476,[3]soabnafar!$A:$G,5,FALSE),0)</f>
        <v>0</v>
      </c>
      <c r="R476" s="18">
        <f>IFERROR(VLOOKUP(A476,[3]soabnafar!$A:$H,6,FALSE),0)</f>
        <v>0</v>
      </c>
      <c r="S476" s="18">
        <f>IFERROR(VLOOKUP(A476,[3]soabnafar!$A:$I,7,FALSE),0)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Sim</v>
      </c>
      <c r="W476" s="18" t="str">
        <f t="shared" si="46"/>
        <v>Sim</v>
      </c>
      <c r="X476" s="18" t="str">
        <f t="shared" si="47"/>
        <v>Sim</v>
      </c>
      <c r="Y476" s="18" t="str">
        <f t="shared" si="48"/>
        <v>Sim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36561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1882888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IFERROR(VLOOKUP(A477,[3]soabnafar!$A:$G,2,FALSE),0)</f>
        <v>0</v>
      </c>
      <c r="O477" s="18">
        <f>IFERROR(VLOOKUP(A477,[3]soabnafar!$A:$G,3,FALSE),0)</f>
        <v>0</v>
      </c>
      <c r="P477" s="18">
        <f>IFERROR(VLOOKUP(A477,[3]soabnafar!$A:$G,4,FALSE),0)</f>
        <v>0</v>
      </c>
      <c r="Q477" s="18">
        <f>IFERROR(VLOOKUP(A477,[3]soabnafar!$A:$G,5,FALSE),0)</f>
        <v>0</v>
      </c>
      <c r="R477" s="18">
        <f>IFERROR(VLOOKUP(A477,[3]soabnafar!$A:$H,6,FALSE),0)</f>
        <v>0</v>
      </c>
      <c r="S477" s="18">
        <f>IFERROR(VLOOKUP(A477,[3]soabnafar!$A:$I,7,FALSE),0)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Sim</v>
      </c>
      <c r="X477" s="18" t="str">
        <f t="shared" si="47"/>
        <v>Não</v>
      </c>
      <c r="Y477" s="18" t="str">
        <f t="shared" si="48"/>
        <v>Sim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IFERROR(VLOOKUP(A478,[3]soabnafar!$A:$G,2,FALSE),0)</f>
        <v>0</v>
      </c>
      <c r="O478" s="18">
        <f>IFERROR(VLOOKUP(A478,[3]soabnafar!$A:$G,3,FALSE),0)</f>
        <v>0</v>
      </c>
      <c r="P478" s="18">
        <f>IFERROR(VLOOKUP(A478,[3]soabnafar!$A:$G,4,FALSE),0)</f>
        <v>0</v>
      </c>
      <c r="Q478" s="18">
        <f>IFERROR(VLOOKUP(A478,[3]soabnafar!$A:$G,5,FALSE),0)</f>
        <v>0</v>
      </c>
      <c r="R478" s="18">
        <f>IFERROR(VLOOKUP(A478,[3]soabnafar!$A:$H,6,FALSE),0)</f>
        <v>0</v>
      </c>
      <c r="S478" s="18">
        <f>IFERROR(VLOOKUP(A478,[3]soabnafar!$A:$I,7,FALSE),0)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0</v>
      </c>
      <c r="C479" s="18">
        <f>IFERROR(VLOOKUP(A479,[1]Monitoramento_Base_somente_Said!$A:$J,6,FALSE),0)</f>
        <v>28751156</v>
      </c>
      <c r="D479" s="18">
        <f>IFERROR(VLOOKUP(A479,[1]Monitoramento_Base_somente_Said!$A:$J,7,FALSE),0)</f>
        <v>0</v>
      </c>
      <c r="E479" s="18">
        <f>IFERROR(VLOOKUP(A479,[1]Monitoramento_Base_somente_Said!$A:$J,8,FALSE),0)</f>
        <v>30804810</v>
      </c>
      <c r="F479" s="18">
        <f>IFERROR(VLOOKUP(A479,[1]Monitoramento_Base_somente_Said!$A:$J,9,FALSE),0)</f>
        <v>0</v>
      </c>
      <c r="G479" s="18">
        <f>IFERROR(VLOOKUP(A479,[1]Monitoramento_Base_somente_Said!$A:$J,10,FALSE),0)</f>
        <v>10268270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IFERROR(VLOOKUP(A479,[3]soabnafar!$A:$G,2,FALSE),0)</f>
        <v>0</v>
      </c>
      <c r="O479" s="18">
        <f>IFERROR(VLOOKUP(A479,[3]soabnafar!$A:$G,3,FALSE),0)</f>
        <v>0</v>
      </c>
      <c r="P479" s="18">
        <f>IFERROR(VLOOKUP(A479,[3]soabnafar!$A:$G,4,FALSE),0)</f>
        <v>0</v>
      </c>
      <c r="Q479" s="18">
        <f>IFERROR(VLOOKUP(A479,[3]soabnafar!$A:$G,5,FALSE),0)</f>
        <v>0</v>
      </c>
      <c r="R479" s="18">
        <f>IFERROR(VLOOKUP(A479,[3]soabnafar!$A:$H,6,FALSE),0)</f>
        <v>0</v>
      </c>
      <c r="S479" s="18">
        <f>IFERROR(VLOOKUP(A479,[3]soabnafar!$A:$I,7,FALSE),0)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Sim</v>
      </c>
      <c r="X479" s="18" t="str">
        <f t="shared" si="47"/>
        <v>Não</v>
      </c>
      <c r="Y479" s="18" t="str">
        <f t="shared" si="48"/>
        <v>Sim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IFERROR(VLOOKUP(A480,[3]soabnafar!$A:$G,2,FALSE),0)</f>
        <v>0</v>
      </c>
      <c r="O480" s="18">
        <f>IFERROR(VLOOKUP(A480,[3]soabnafar!$A:$G,3,FALSE),0)</f>
        <v>0</v>
      </c>
      <c r="P480" s="18">
        <f>IFERROR(VLOOKUP(A480,[3]soabnafar!$A:$G,4,FALSE),0)</f>
        <v>0</v>
      </c>
      <c r="Q480" s="18">
        <f>IFERROR(VLOOKUP(A480,[3]soabnafar!$A:$G,5,FALSE),0)</f>
        <v>0</v>
      </c>
      <c r="R480" s="18">
        <f>IFERROR(VLOOKUP(A480,[3]soabnafar!$A:$H,6,FALSE),0)</f>
        <v>0</v>
      </c>
      <c r="S480" s="18">
        <f>IFERROR(VLOOKUP(A480,[3]soabnafar!$A:$I,7,FALSE),0)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21532</v>
      </c>
      <c r="C481" s="18">
        <f>IFERROR(VLOOKUP(A481,[1]Monitoramento_Base_somente_Said!$A:$J,6,FALSE),0)</f>
        <v>4197470</v>
      </c>
      <c r="D481" s="18">
        <f>IFERROR(VLOOKUP(A481,[1]Monitoramento_Base_somente_Said!$A:$J,7,FALSE),0)</f>
        <v>72687</v>
      </c>
      <c r="E481" s="18">
        <f>IFERROR(VLOOKUP(A481,[1]Monitoramento_Base_somente_Said!$A:$J,8,FALSE),0)</f>
        <v>8198016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2548370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IFERROR(VLOOKUP(A481,[3]soabnafar!$A:$G,2,FALSE),0)</f>
        <v>0</v>
      </c>
      <c r="O481" s="18">
        <f>IFERROR(VLOOKUP(A481,[3]soabnafar!$A:$G,3,FALSE),0)</f>
        <v>0</v>
      </c>
      <c r="P481" s="18">
        <f>IFERROR(VLOOKUP(A481,[3]soabnafar!$A:$G,4,FALSE),0)</f>
        <v>0</v>
      </c>
      <c r="Q481" s="18">
        <f>IFERROR(VLOOKUP(A481,[3]soabnafar!$A:$G,5,FALSE),0)</f>
        <v>0</v>
      </c>
      <c r="R481" s="18">
        <f>IFERROR(VLOOKUP(A481,[3]soabnafar!$A:$H,6,FALSE),0)</f>
        <v>0</v>
      </c>
      <c r="S481" s="18">
        <f>IFERROR(VLOOKUP(A481,[3]soabnafar!$A:$I,7,FALSE),0)</f>
        <v>0</v>
      </c>
      <c r="T481" s="18" t="str">
        <f t="shared" si="43"/>
        <v>Sim</v>
      </c>
      <c r="U481" s="18" t="str">
        <f t="shared" si="44"/>
        <v>Sim</v>
      </c>
      <c r="V481" s="18" t="str">
        <f t="shared" si="45"/>
        <v>Sim</v>
      </c>
      <c r="W481" s="18" t="str">
        <f t="shared" si="46"/>
        <v>Sim</v>
      </c>
      <c r="X481" s="18" t="str">
        <f t="shared" si="47"/>
        <v>Não</v>
      </c>
      <c r="Y481" s="18" t="str">
        <f t="shared" si="48"/>
        <v>Sim</v>
      </c>
    </row>
    <row r="482" spans="1:25" x14ac:dyDescent="0.25">
      <c r="A482" s="19">
        <v>292335</v>
      </c>
      <c r="B482" s="18">
        <f>IFERROR(VLOOKUP(A482,[1]Monitoramento_Base_somente_Said!$A:$J,5,FALSE),0)</f>
        <v>0</v>
      </c>
      <c r="C482" s="18">
        <f>IFERROR(VLOOKUP(A482,[1]Monitoramento_Base_somente_Said!$A:$J,6,FALSE),0)</f>
        <v>42714604</v>
      </c>
      <c r="D482" s="18">
        <f>IFERROR(VLOOKUP(A482,[1]Monitoramento_Base_somente_Said!$A:$J,7,FALSE),0)</f>
        <v>0</v>
      </c>
      <c r="E482" s="18">
        <f>IFERROR(VLOOKUP(A482,[1]Monitoramento_Base_somente_Said!$A:$J,8,FALSE),0)</f>
        <v>45463260</v>
      </c>
      <c r="F482" s="18">
        <f>IFERROR(VLOOKUP(A482,[1]Monitoramento_Base_somente_Said!$A:$J,9,FALSE),0)</f>
        <v>0</v>
      </c>
      <c r="G482" s="18">
        <f>IFERROR(VLOOKUP(A482,[1]Monitoramento_Base_somente_Said!$A:$J,10,FALSE),0)</f>
        <v>15148190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IFERROR(VLOOKUP(A482,[3]soabnafar!$A:$G,2,FALSE),0)</f>
        <v>0</v>
      </c>
      <c r="O482" s="18">
        <f>IFERROR(VLOOKUP(A482,[3]soabnafar!$A:$G,3,FALSE),0)</f>
        <v>0</v>
      </c>
      <c r="P482" s="18">
        <f>IFERROR(VLOOKUP(A482,[3]soabnafar!$A:$G,4,FALSE),0)</f>
        <v>0</v>
      </c>
      <c r="Q482" s="18">
        <f>IFERROR(VLOOKUP(A482,[3]soabnafar!$A:$G,5,FALSE),0)</f>
        <v>0</v>
      </c>
      <c r="R482" s="18">
        <f>IFERROR(VLOOKUP(A482,[3]soabnafar!$A:$H,6,FALSE),0)</f>
        <v>0</v>
      </c>
      <c r="S482" s="18">
        <f>IFERROR(VLOOKUP(A482,[3]soabnafar!$A:$I,7,FALSE),0)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Não</v>
      </c>
      <c r="W482" s="18" t="str">
        <f t="shared" si="46"/>
        <v>Sim</v>
      </c>
      <c r="X482" s="18" t="str">
        <f t="shared" si="47"/>
        <v>Não</v>
      </c>
      <c r="Y482" s="18" t="str">
        <f t="shared" si="48"/>
        <v>Sim</v>
      </c>
    </row>
    <row r="483" spans="1:25" x14ac:dyDescent="0.25">
      <c r="A483" s="19">
        <v>292340</v>
      </c>
      <c r="B483" s="18">
        <f>IFERROR(VLOOKUP(A483,[1]Monitoramento_Base_somente_Said!$A:$J,5,FALSE),0)</f>
        <v>0</v>
      </c>
      <c r="C483" s="18">
        <f>IFERROR(VLOOKUP(A483,[1]Monitoramento_Base_somente_Said!$A:$J,6,FALSE),0)</f>
        <v>14631343</v>
      </c>
      <c r="D483" s="18">
        <f>IFERROR(VLOOKUP(A483,[1]Monitoramento_Base_somente_Said!$A:$J,7,FALSE),0)</f>
        <v>0</v>
      </c>
      <c r="E483" s="18">
        <f>IFERROR(VLOOKUP(A483,[1]Monitoramento_Base_somente_Said!$A:$J,8,FALSE),0)</f>
        <v>19555395</v>
      </c>
      <c r="F483" s="18">
        <f>IFERROR(VLOOKUP(A483,[1]Monitoramento_Base_somente_Said!$A:$J,9,FALSE),0)</f>
        <v>0</v>
      </c>
      <c r="G483" s="18">
        <f>IFERROR(VLOOKUP(A483,[1]Monitoramento_Base_somente_Said!$A:$J,10,FALSE),0)</f>
        <v>6943061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IFERROR(VLOOKUP(A483,[3]soabnafar!$A:$G,2,FALSE),0)</f>
        <v>0</v>
      </c>
      <c r="O483" s="18">
        <f>IFERROR(VLOOKUP(A483,[3]soabnafar!$A:$G,3,FALSE),0)</f>
        <v>0</v>
      </c>
      <c r="P483" s="18">
        <f>IFERROR(VLOOKUP(A483,[3]soabnafar!$A:$G,4,FALSE),0)</f>
        <v>0</v>
      </c>
      <c r="Q483" s="18">
        <f>IFERROR(VLOOKUP(A483,[3]soabnafar!$A:$G,5,FALSE),0)</f>
        <v>0</v>
      </c>
      <c r="R483" s="18">
        <f>IFERROR(VLOOKUP(A483,[3]soabnafar!$A:$H,6,FALSE),0)</f>
        <v>0</v>
      </c>
      <c r="S483" s="18">
        <f>IFERROR(VLOOKUP(A483,[3]soabnafar!$A:$I,7,FALSE),0)</f>
        <v>0</v>
      </c>
      <c r="T483" s="18" t="str">
        <f t="shared" si="43"/>
        <v>Não</v>
      </c>
      <c r="U483" s="18" t="str">
        <f t="shared" si="44"/>
        <v>Sim</v>
      </c>
      <c r="V483" s="18" t="str">
        <f t="shared" si="45"/>
        <v>Não</v>
      </c>
      <c r="W483" s="18" t="str">
        <f t="shared" si="46"/>
        <v>Sim</v>
      </c>
      <c r="X483" s="18" t="str">
        <f t="shared" si="47"/>
        <v>Não</v>
      </c>
      <c r="Y483" s="18" t="str">
        <f t="shared" si="48"/>
        <v>Sim</v>
      </c>
    </row>
    <row r="484" spans="1:25" x14ac:dyDescent="0.25">
      <c r="A484" s="19">
        <v>292350</v>
      </c>
      <c r="B484" s="18">
        <f>IFERROR(VLOOKUP(A484,[1]Monitoramento_Base_somente_Said!$A:$J,5,FALSE),0)</f>
        <v>0</v>
      </c>
      <c r="C484" s="18">
        <f>IFERROR(VLOOKUP(A484,[1]Monitoramento_Base_somente_Said!$A:$J,6,FALSE),0)</f>
        <v>7560</v>
      </c>
      <c r="D484" s="18">
        <f>IFERROR(VLOOKUP(A484,[1]Monitoramento_Base_somente_Said!$A:$J,7,FALSE),0)</f>
        <v>0</v>
      </c>
      <c r="E484" s="18">
        <f>IFERROR(VLOOKUP(A484,[1]Monitoramento_Base_somente_Said!$A:$J,8,FALSE),0)</f>
        <v>8100</v>
      </c>
      <c r="F484" s="18">
        <f>IFERROR(VLOOKUP(A484,[1]Monitoramento_Base_somente_Said!$A:$J,9,FALSE),0)</f>
        <v>0</v>
      </c>
      <c r="G484" s="18">
        <f>IFERROR(VLOOKUP(A484,[1]Monitoramento_Base_somente_Said!$A:$J,10,FALSE),0)</f>
        <v>2700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IFERROR(VLOOKUP(A484,[3]soabnafar!$A:$G,2,FALSE),0)</f>
        <v>0</v>
      </c>
      <c r="O484" s="18">
        <f>IFERROR(VLOOKUP(A484,[3]soabnafar!$A:$G,3,FALSE),0)</f>
        <v>0</v>
      </c>
      <c r="P484" s="18">
        <f>IFERROR(VLOOKUP(A484,[3]soabnafar!$A:$G,4,FALSE),0)</f>
        <v>0</v>
      </c>
      <c r="Q484" s="18">
        <f>IFERROR(VLOOKUP(A484,[3]soabnafar!$A:$G,5,FALSE),0)</f>
        <v>0</v>
      </c>
      <c r="R484" s="18">
        <f>IFERROR(VLOOKUP(A484,[3]soabnafar!$A:$H,6,FALSE),0)</f>
        <v>0</v>
      </c>
      <c r="S484" s="18">
        <f>IFERROR(VLOOKUP(A484,[3]soabnafar!$A:$I,7,FALSE),0)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Sim</v>
      </c>
      <c r="X484" s="18" t="str">
        <f t="shared" si="47"/>
        <v>Não</v>
      </c>
      <c r="Y484" s="18" t="str">
        <f t="shared" si="48"/>
        <v>Sim</v>
      </c>
    </row>
    <row r="485" spans="1:25" x14ac:dyDescent="0.25">
      <c r="A485" s="19">
        <v>292360</v>
      </c>
      <c r="B485" s="18">
        <f>IFERROR(VLOOKUP(A485,[1]Monitoramento_Base_somente_Said!$A:$J,5,FALSE),0)</f>
        <v>2264</v>
      </c>
      <c r="C485" s="18">
        <f>IFERROR(VLOOKUP(A485,[1]Monitoramento_Base_somente_Said!$A:$J,6,FALSE),0)</f>
        <v>4824953</v>
      </c>
      <c r="D485" s="18">
        <f>IFERROR(VLOOKUP(A485,[1]Monitoramento_Base_somente_Said!$A:$J,7,FALSE),0)</f>
        <v>3124</v>
      </c>
      <c r="E485" s="18">
        <f>IFERROR(VLOOKUP(A485,[1]Monitoramento_Base_somente_Said!$A:$J,8,FALSE),0)</f>
        <v>5167611</v>
      </c>
      <c r="F485" s="18">
        <f>IFERROR(VLOOKUP(A485,[1]Monitoramento_Base_somente_Said!$A:$J,9,FALSE),0)</f>
        <v>16233</v>
      </c>
      <c r="G485" s="18">
        <f>IFERROR(VLOOKUP(A485,[1]Monitoramento_Base_somente_Said!$A:$J,10,FALSE),0)</f>
        <v>1648711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IFERROR(VLOOKUP(A485,[3]soabnafar!$A:$G,2,FALSE),0)</f>
        <v>0</v>
      </c>
      <c r="O485" s="18">
        <f>IFERROR(VLOOKUP(A485,[3]soabnafar!$A:$G,3,FALSE),0)</f>
        <v>0</v>
      </c>
      <c r="P485" s="18">
        <f>IFERROR(VLOOKUP(A485,[3]soabnafar!$A:$G,4,FALSE),0)</f>
        <v>0</v>
      </c>
      <c r="Q485" s="18">
        <f>IFERROR(VLOOKUP(A485,[3]soabnafar!$A:$G,5,FALSE),0)</f>
        <v>0</v>
      </c>
      <c r="R485" s="18">
        <f>IFERROR(VLOOKUP(A485,[3]soabnafar!$A:$H,6,FALSE),0)</f>
        <v>0</v>
      </c>
      <c r="S485" s="18">
        <f>IFERROR(VLOOKUP(A485,[3]soabnafar!$A:$I,7,FALSE),0)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Sim</v>
      </c>
      <c r="W485" s="18" t="str">
        <f t="shared" si="46"/>
        <v>Sim</v>
      </c>
      <c r="X485" s="18" t="str">
        <f t="shared" si="47"/>
        <v>Sim</v>
      </c>
      <c r="Y485" s="18" t="str">
        <f t="shared" si="48"/>
        <v>Sim</v>
      </c>
    </row>
    <row r="486" spans="1:25" x14ac:dyDescent="0.25">
      <c r="A486" s="19">
        <v>292370</v>
      </c>
      <c r="B486" s="18">
        <f>IFERROR(VLOOKUP(A486,[1]Monitoramento_Base_somente_Said!$A:$J,5,FALSE),0)</f>
        <v>0</v>
      </c>
      <c r="C486" s="18">
        <f>IFERROR(VLOOKUP(A486,[1]Monitoramento_Base_somente_Said!$A:$J,6,FALSE),0)</f>
        <v>35235200</v>
      </c>
      <c r="D486" s="18">
        <f>IFERROR(VLOOKUP(A486,[1]Monitoramento_Base_somente_Said!$A:$J,7,FALSE),0)</f>
        <v>0</v>
      </c>
      <c r="E486" s="18">
        <f>IFERROR(VLOOKUP(A486,[1]Monitoramento_Base_somente_Said!$A:$J,8,FALSE),0)</f>
        <v>37752000</v>
      </c>
      <c r="F486" s="18">
        <f>IFERROR(VLOOKUP(A486,[1]Monitoramento_Base_somente_Said!$A:$J,9,FALSE),0)</f>
        <v>0</v>
      </c>
      <c r="G486" s="18">
        <f>IFERROR(VLOOKUP(A486,[1]Monitoramento_Base_somente_Said!$A:$J,10,FALSE),0)</f>
        <v>12584000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IFERROR(VLOOKUP(A486,[3]soabnafar!$A:$G,2,FALSE),0)</f>
        <v>0</v>
      </c>
      <c r="O486" s="18">
        <f>IFERROR(VLOOKUP(A486,[3]soabnafar!$A:$G,3,FALSE),0)</f>
        <v>0</v>
      </c>
      <c r="P486" s="18">
        <f>IFERROR(VLOOKUP(A486,[3]soabnafar!$A:$G,4,FALSE),0)</f>
        <v>0</v>
      </c>
      <c r="Q486" s="18">
        <f>IFERROR(VLOOKUP(A486,[3]soabnafar!$A:$G,5,FALSE),0)</f>
        <v>0</v>
      </c>
      <c r="R486" s="18">
        <f>IFERROR(VLOOKUP(A486,[3]soabnafar!$A:$H,6,FALSE),0)</f>
        <v>0</v>
      </c>
      <c r="S486" s="18">
        <f>IFERROR(VLOOKUP(A486,[3]soabnafar!$A:$I,7,FALSE),0)</f>
        <v>0</v>
      </c>
      <c r="T486" s="18" t="str">
        <f t="shared" si="43"/>
        <v>Não</v>
      </c>
      <c r="U486" s="18" t="str">
        <f t="shared" si="44"/>
        <v>Sim</v>
      </c>
      <c r="V486" s="18" t="str">
        <f t="shared" si="45"/>
        <v>Não</v>
      </c>
      <c r="W486" s="18" t="str">
        <f t="shared" si="46"/>
        <v>Sim</v>
      </c>
      <c r="X486" s="18" t="str">
        <f t="shared" si="47"/>
        <v>Não</v>
      </c>
      <c r="Y486" s="18" t="str">
        <f t="shared" si="48"/>
        <v>Sim</v>
      </c>
    </row>
    <row r="487" spans="1:25" x14ac:dyDescent="0.25">
      <c r="A487" s="19">
        <v>292380</v>
      </c>
      <c r="B487" s="18">
        <f>IFERROR(VLOOKUP(A487,[1]Monitoramento_Base_somente_Said!$A:$J,5,FALSE),0)</f>
        <v>90837</v>
      </c>
      <c r="C487" s="18">
        <f>IFERROR(VLOOKUP(A487,[1]Monitoramento_Base_somente_Said!$A:$J,6,FALSE),0)</f>
        <v>16144744</v>
      </c>
      <c r="D487" s="18">
        <f>IFERROR(VLOOKUP(A487,[1]Monitoramento_Base_somente_Said!$A:$J,7,FALSE),0)</f>
        <v>340276</v>
      </c>
      <c r="E487" s="18">
        <f>IFERROR(VLOOKUP(A487,[1]Monitoramento_Base_somente_Said!$A:$J,8,FALSE),0)</f>
        <v>17488818</v>
      </c>
      <c r="F487" s="18">
        <f>IFERROR(VLOOKUP(A487,[1]Monitoramento_Base_somente_Said!$A:$J,9,FALSE),0)</f>
        <v>12120</v>
      </c>
      <c r="G487" s="18">
        <f>IFERROR(VLOOKUP(A487,[1]Monitoramento_Base_somente_Said!$A:$J,10,FALSE),0)</f>
        <v>6388235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IFERROR(VLOOKUP(A487,[3]soabnafar!$A:$G,2,FALSE),0)</f>
        <v>0</v>
      </c>
      <c r="O487" s="18">
        <f>IFERROR(VLOOKUP(A487,[3]soabnafar!$A:$G,3,FALSE),0)</f>
        <v>0</v>
      </c>
      <c r="P487" s="18">
        <f>IFERROR(VLOOKUP(A487,[3]soabnafar!$A:$G,4,FALSE),0)</f>
        <v>0</v>
      </c>
      <c r="Q487" s="18">
        <f>IFERROR(VLOOKUP(A487,[3]soabnafar!$A:$G,5,FALSE),0)</f>
        <v>0</v>
      </c>
      <c r="R487" s="18">
        <f>IFERROR(VLOOKUP(A487,[3]soabnafar!$A:$H,6,FALSE),0)</f>
        <v>0</v>
      </c>
      <c r="S487" s="18">
        <f>IFERROR(VLOOKUP(A487,[3]soabnafar!$A:$I,7,FALSE),0)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Sim</v>
      </c>
      <c r="W487" s="18" t="str">
        <f t="shared" si="46"/>
        <v>Sim</v>
      </c>
      <c r="X487" s="18" t="str">
        <f t="shared" si="47"/>
        <v>Sim</v>
      </c>
      <c r="Y487" s="18" t="str">
        <f t="shared" si="48"/>
        <v>Sim</v>
      </c>
    </row>
    <row r="488" spans="1:25" x14ac:dyDescent="0.25">
      <c r="A488" s="19">
        <v>292390</v>
      </c>
      <c r="B488" s="18">
        <f>IFERROR(VLOOKUP(A488,[1]Monitoramento_Base_somente_Said!$A:$J,5,FALSE),0)</f>
        <v>125866</v>
      </c>
      <c r="C488" s="18">
        <f>IFERROR(VLOOKUP(A488,[1]Monitoramento_Base_somente_Said!$A:$J,6,FALSE),0)</f>
        <v>23102728</v>
      </c>
      <c r="D488" s="18">
        <f>IFERROR(VLOOKUP(A488,[1]Monitoramento_Base_somente_Said!$A:$J,7,FALSE),0)</f>
        <v>163304</v>
      </c>
      <c r="E488" s="18">
        <f>IFERROR(VLOOKUP(A488,[1]Monitoramento_Base_somente_Said!$A:$J,8,FALSE),0)</f>
        <v>25107722</v>
      </c>
      <c r="F488" s="18">
        <f>IFERROR(VLOOKUP(A488,[1]Monitoramento_Base_somente_Said!$A:$J,9,FALSE),0)</f>
        <v>80467</v>
      </c>
      <c r="G488" s="18">
        <f>IFERROR(VLOOKUP(A488,[1]Monitoramento_Base_somente_Said!$A:$J,10,FALSE),0)</f>
        <v>7608369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IFERROR(VLOOKUP(A488,[3]soabnafar!$A:$G,2,FALSE),0)</f>
        <v>0</v>
      </c>
      <c r="O488" s="18">
        <f>IFERROR(VLOOKUP(A488,[3]soabnafar!$A:$G,3,FALSE),0)</f>
        <v>0</v>
      </c>
      <c r="P488" s="18">
        <f>IFERROR(VLOOKUP(A488,[3]soabnafar!$A:$G,4,FALSE),0)</f>
        <v>0</v>
      </c>
      <c r="Q488" s="18">
        <f>IFERROR(VLOOKUP(A488,[3]soabnafar!$A:$G,5,FALSE),0)</f>
        <v>0</v>
      </c>
      <c r="R488" s="18">
        <f>IFERROR(VLOOKUP(A488,[3]soabnafar!$A:$H,6,FALSE),0)</f>
        <v>0</v>
      </c>
      <c r="S488" s="18">
        <f>IFERROR(VLOOKUP(A488,[3]soabnafar!$A:$I,7,FALSE),0)</f>
        <v>0</v>
      </c>
      <c r="T488" s="18" t="str">
        <f t="shared" si="43"/>
        <v>Sim</v>
      </c>
      <c r="U488" s="18" t="str">
        <f t="shared" si="44"/>
        <v>Sim</v>
      </c>
      <c r="V488" s="18" t="str">
        <f t="shared" si="45"/>
        <v>Sim</v>
      </c>
      <c r="W488" s="18" t="str">
        <f t="shared" si="46"/>
        <v>Sim</v>
      </c>
      <c r="X488" s="18" t="str">
        <f t="shared" si="47"/>
        <v>Sim</v>
      </c>
      <c r="Y488" s="18" t="str">
        <f t="shared" si="48"/>
        <v>Sim</v>
      </c>
    </row>
    <row r="489" spans="1:25" x14ac:dyDescent="0.25">
      <c r="A489" s="19">
        <v>292400</v>
      </c>
      <c r="B489" s="18">
        <f>IFERROR(VLOOKUP(A489,[1]Monitoramento_Base_somente_Said!$A:$J,5,FALSE),0)</f>
        <v>17010</v>
      </c>
      <c r="C489" s="18">
        <f>IFERROR(VLOOKUP(A489,[1]Monitoramento_Base_somente_Said!$A:$J,6,FALSE),0)</f>
        <v>1834216822</v>
      </c>
      <c r="D489" s="18">
        <f>IFERROR(VLOOKUP(A489,[1]Monitoramento_Base_somente_Said!$A:$J,7,FALSE),0)</f>
        <v>424351</v>
      </c>
      <c r="E489" s="18">
        <f>IFERROR(VLOOKUP(A489,[1]Monitoramento_Base_somente_Said!$A:$J,8,FALSE),0)</f>
        <v>2049576784</v>
      </c>
      <c r="F489" s="18">
        <f>IFERROR(VLOOKUP(A489,[1]Monitoramento_Base_somente_Said!$A:$J,9,FALSE),0)</f>
        <v>0</v>
      </c>
      <c r="G489" s="18">
        <f>IFERROR(VLOOKUP(A489,[1]Monitoramento_Base_somente_Said!$A:$J,10,FALSE),0)</f>
        <v>692234179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IFERROR(VLOOKUP(A489,[3]soabnafar!$A:$G,2,FALSE),0)</f>
        <v>0</v>
      </c>
      <c r="O489" s="18">
        <f>IFERROR(VLOOKUP(A489,[3]soabnafar!$A:$G,3,FALSE),0)</f>
        <v>0</v>
      </c>
      <c r="P489" s="18">
        <f>IFERROR(VLOOKUP(A489,[3]soabnafar!$A:$G,4,FALSE),0)</f>
        <v>0</v>
      </c>
      <c r="Q489" s="18">
        <f>IFERROR(VLOOKUP(A489,[3]soabnafar!$A:$G,5,FALSE),0)</f>
        <v>0</v>
      </c>
      <c r="R489" s="18">
        <f>IFERROR(VLOOKUP(A489,[3]soabnafar!$A:$H,6,FALSE),0)</f>
        <v>0</v>
      </c>
      <c r="S489" s="18">
        <f>IFERROR(VLOOKUP(A489,[3]soabnafar!$A:$I,7,FALSE),0)</f>
        <v>0</v>
      </c>
      <c r="T489" s="18" t="str">
        <f t="shared" si="43"/>
        <v>Sim</v>
      </c>
      <c r="U489" s="18" t="str">
        <f t="shared" si="44"/>
        <v>Sim</v>
      </c>
      <c r="V489" s="18" t="str">
        <f t="shared" si="45"/>
        <v>Sim</v>
      </c>
      <c r="W489" s="18" t="str">
        <f t="shared" si="46"/>
        <v>Sim</v>
      </c>
      <c r="X489" s="18" t="str">
        <f t="shared" si="47"/>
        <v>Não</v>
      </c>
      <c r="Y489" s="18" t="str">
        <f t="shared" si="48"/>
        <v>Sim</v>
      </c>
    </row>
    <row r="490" spans="1:25" x14ac:dyDescent="0.25">
      <c r="A490" s="19">
        <v>292405</v>
      </c>
      <c r="B490" s="18">
        <f>IFERROR(VLOOKUP(A490,[1]Monitoramento_Base_somente_Said!$A:$J,5,FALSE),0)</f>
        <v>8380</v>
      </c>
      <c r="C490" s="18">
        <f>IFERROR(VLOOKUP(A490,[1]Monitoramento_Base_somente_Said!$A:$J,6,FALSE),0)</f>
        <v>12289375</v>
      </c>
      <c r="D490" s="18">
        <f>IFERROR(VLOOKUP(A490,[1]Monitoramento_Base_somente_Said!$A:$J,7,FALSE),0)</f>
        <v>956</v>
      </c>
      <c r="E490" s="18">
        <f>IFERROR(VLOOKUP(A490,[1]Monitoramento_Base_somente_Said!$A:$J,8,FALSE),0)</f>
        <v>13932440</v>
      </c>
      <c r="F490" s="18">
        <f>IFERROR(VLOOKUP(A490,[1]Monitoramento_Base_somente_Said!$A:$J,9,FALSE),0)</f>
        <v>125</v>
      </c>
      <c r="G490" s="18">
        <f>IFERROR(VLOOKUP(A490,[1]Monitoramento_Base_somente_Said!$A:$J,10,FALSE),0)</f>
        <v>4812004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IFERROR(VLOOKUP(A490,[3]soabnafar!$A:$G,2,FALSE),0)</f>
        <v>0</v>
      </c>
      <c r="O490" s="18">
        <f>IFERROR(VLOOKUP(A490,[3]soabnafar!$A:$G,3,FALSE),0)</f>
        <v>0</v>
      </c>
      <c r="P490" s="18">
        <f>IFERROR(VLOOKUP(A490,[3]soabnafar!$A:$G,4,FALSE),0)</f>
        <v>0</v>
      </c>
      <c r="Q490" s="18">
        <f>IFERROR(VLOOKUP(A490,[3]soabnafar!$A:$G,5,FALSE),0)</f>
        <v>0</v>
      </c>
      <c r="R490" s="18">
        <f>IFERROR(VLOOKUP(A490,[3]soabnafar!$A:$H,6,FALSE),0)</f>
        <v>0</v>
      </c>
      <c r="S490" s="18">
        <f>IFERROR(VLOOKUP(A490,[3]soabnafar!$A:$I,7,FALSE),0)</f>
        <v>0</v>
      </c>
      <c r="T490" s="18" t="str">
        <f t="shared" si="43"/>
        <v>Sim</v>
      </c>
      <c r="U490" s="18" t="str">
        <f t="shared" si="44"/>
        <v>Sim</v>
      </c>
      <c r="V490" s="18" t="str">
        <f t="shared" si="45"/>
        <v>Sim</v>
      </c>
      <c r="W490" s="18" t="str">
        <f t="shared" si="46"/>
        <v>Sim</v>
      </c>
      <c r="X490" s="18" t="str">
        <f t="shared" si="47"/>
        <v>Sim</v>
      </c>
      <c r="Y490" s="18" t="str">
        <f t="shared" si="48"/>
        <v>Sim</v>
      </c>
    </row>
    <row r="491" spans="1:25" x14ac:dyDescent="0.25">
      <c r="A491" s="19">
        <v>292410</v>
      </c>
      <c r="B491" s="18">
        <f>IFERROR(VLOOKUP(A491,[1]Monitoramento_Base_somente_Said!$A:$J,5,FALSE),0)</f>
        <v>61650</v>
      </c>
      <c r="C491" s="18">
        <f>IFERROR(VLOOKUP(A491,[1]Monitoramento_Base_somente_Said!$A:$J,6,FALSE),0)</f>
        <v>6266270</v>
      </c>
      <c r="D491" s="18">
        <f>IFERROR(VLOOKUP(A491,[1]Monitoramento_Base_somente_Said!$A:$J,7,FALSE),0)</f>
        <v>131128</v>
      </c>
      <c r="E491" s="18">
        <f>IFERROR(VLOOKUP(A491,[1]Monitoramento_Base_somente_Said!$A:$J,8,FALSE),0)</f>
        <v>6309481</v>
      </c>
      <c r="F491" s="18">
        <f>IFERROR(VLOOKUP(A491,[1]Monitoramento_Base_somente_Said!$A:$J,9,FALSE),0)</f>
        <v>19107</v>
      </c>
      <c r="G491" s="18">
        <f>IFERROR(VLOOKUP(A491,[1]Monitoramento_Base_somente_Said!$A:$J,10,FALSE),0)</f>
        <v>1651433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IFERROR(VLOOKUP(A491,[3]soabnafar!$A:$G,2,FALSE),0)</f>
        <v>0</v>
      </c>
      <c r="O491" s="18">
        <f>IFERROR(VLOOKUP(A491,[3]soabnafar!$A:$G,3,FALSE),0)</f>
        <v>0</v>
      </c>
      <c r="P491" s="18">
        <f>IFERROR(VLOOKUP(A491,[3]soabnafar!$A:$G,4,FALSE),0)</f>
        <v>0</v>
      </c>
      <c r="Q491" s="18">
        <f>IFERROR(VLOOKUP(A491,[3]soabnafar!$A:$G,5,FALSE),0)</f>
        <v>0</v>
      </c>
      <c r="R491" s="18">
        <f>IFERROR(VLOOKUP(A491,[3]soabnafar!$A:$H,6,FALSE),0)</f>
        <v>0</v>
      </c>
      <c r="S491" s="18">
        <f>IFERROR(VLOOKUP(A491,[3]soabnafar!$A:$I,7,FALSE),0)</f>
        <v>0</v>
      </c>
      <c r="T491" s="18" t="str">
        <f t="shared" si="43"/>
        <v>Sim</v>
      </c>
      <c r="U491" s="18" t="str">
        <f t="shared" si="44"/>
        <v>Sim</v>
      </c>
      <c r="V491" s="18" t="str">
        <f t="shared" si="45"/>
        <v>Sim</v>
      </c>
      <c r="W491" s="18" t="str">
        <f t="shared" si="46"/>
        <v>Sim</v>
      </c>
      <c r="X491" s="18" t="str">
        <f t="shared" si="47"/>
        <v>Sim</v>
      </c>
      <c r="Y491" s="18" t="str">
        <f t="shared" si="48"/>
        <v>Sim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IFERROR(VLOOKUP(A492,[3]soabnafar!$A:$G,2,FALSE),0)</f>
        <v>0</v>
      </c>
      <c r="O492" s="18">
        <f>IFERROR(VLOOKUP(A492,[3]soabnafar!$A:$G,3,FALSE),0)</f>
        <v>0</v>
      </c>
      <c r="P492" s="18">
        <f>IFERROR(VLOOKUP(A492,[3]soabnafar!$A:$G,4,FALSE),0)</f>
        <v>0</v>
      </c>
      <c r="Q492" s="18">
        <f>IFERROR(VLOOKUP(A492,[3]soabnafar!$A:$G,5,FALSE),0)</f>
        <v>0</v>
      </c>
      <c r="R492" s="18">
        <f>IFERROR(VLOOKUP(A492,[3]soabnafar!$A:$H,6,FALSE),0)</f>
        <v>0</v>
      </c>
      <c r="S492" s="18">
        <f>IFERROR(VLOOKUP(A492,[3]soabnafar!$A:$I,7,FALSE),0)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0</v>
      </c>
      <c r="C493" s="18">
        <f>IFERROR(VLOOKUP(A493,[1]Monitoramento_Base_somente_Said!$A:$J,6,FALSE),0)</f>
        <v>36424528</v>
      </c>
      <c r="D493" s="18">
        <f>IFERROR(VLOOKUP(A493,[1]Monitoramento_Base_somente_Said!$A:$J,7,FALSE),0)</f>
        <v>0</v>
      </c>
      <c r="E493" s="18">
        <f>IFERROR(VLOOKUP(A493,[1]Monitoramento_Base_somente_Said!$A:$J,8,FALSE),0)</f>
        <v>39026280</v>
      </c>
      <c r="F493" s="18">
        <f>IFERROR(VLOOKUP(A493,[1]Monitoramento_Base_somente_Said!$A:$J,9,FALSE),0)</f>
        <v>0</v>
      </c>
      <c r="G493" s="18">
        <f>IFERROR(VLOOKUP(A493,[1]Monitoramento_Base_somente_Said!$A:$J,10,FALSE),0)</f>
        <v>13008760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IFERROR(VLOOKUP(A493,[3]soabnafar!$A:$G,2,FALSE),0)</f>
        <v>0</v>
      </c>
      <c r="O493" s="18">
        <f>IFERROR(VLOOKUP(A493,[3]soabnafar!$A:$G,3,FALSE),0)</f>
        <v>0</v>
      </c>
      <c r="P493" s="18">
        <f>IFERROR(VLOOKUP(A493,[3]soabnafar!$A:$G,4,FALSE),0)</f>
        <v>0</v>
      </c>
      <c r="Q493" s="18">
        <f>IFERROR(VLOOKUP(A493,[3]soabnafar!$A:$G,5,FALSE),0)</f>
        <v>0</v>
      </c>
      <c r="R493" s="18">
        <f>IFERROR(VLOOKUP(A493,[3]soabnafar!$A:$H,6,FALSE),0)</f>
        <v>0</v>
      </c>
      <c r="S493" s="18">
        <f>IFERROR(VLOOKUP(A493,[3]soabnafar!$A:$I,7,FALSE),0)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Sim</v>
      </c>
      <c r="X493" s="18" t="str">
        <f t="shared" si="47"/>
        <v>Não</v>
      </c>
      <c r="Y493" s="18" t="str">
        <f t="shared" si="48"/>
        <v>Sim</v>
      </c>
    </row>
    <row r="494" spans="1:25" x14ac:dyDescent="0.25">
      <c r="A494" s="19">
        <v>292440</v>
      </c>
      <c r="B494" s="18">
        <f>IFERROR(VLOOKUP(A494,[1]Monitoramento_Base_somente_Said!$A:$J,5,FALSE),0)</f>
        <v>0</v>
      </c>
      <c r="C494" s="18">
        <f>IFERROR(VLOOKUP(A494,[1]Monitoramento_Base_somente_Said!$A:$J,6,FALSE),0)</f>
        <v>111048552</v>
      </c>
      <c r="D494" s="18">
        <f>IFERROR(VLOOKUP(A494,[1]Monitoramento_Base_somente_Said!$A:$J,7,FALSE),0)</f>
        <v>140120</v>
      </c>
      <c r="E494" s="18">
        <f>IFERROR(VLOOKUP(A494,[1]Monitoramento_Base_somente_Said!$A:$J,8,FALSE),0)</f>
        <v>123079401</v>
      </c>
      <c r="F494" s="18">
        <f>IFERROR(VLOOKUP(A494,[1]Monitoramento_Base_somente_Said!$A:$J,9,FALSE),0)</f>
        <v>0</v>
      </c>
      <c r="G494" s="18">
        <f>IFERROR(VLOOKUP(A494,[1]Monitoramento_Base_somente_Said!$A:$J,10,FALSE),0)</f>
        <v>41638110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IFERROR(VLOOKUP(A494,[3]soabnafar!$A:$G,2,FALSE),0)</f>
        <v>0</v>
      </c>
      <c r="O494" s="18">
        <f>IFERROR(VLOOKUP(A494,[3]soabnafar!$A:$G,3,FALSE),0)</f>
        <v>0</v>
      </c>
      <c r="P494" s="18">
        <f>IFERROR(VLOOKUP(A494,[3]soabnafar!$A:$G,4,FALSE),0)</f>
        <v>0</v>
      </c>
      <c r="Q494" s="18">
        <f>IFERROR(VLOOKUP(A494,[3]soabnafar!$A:$G,5,FALSE),0)</f>
        <v>0</v>
      </c>
      <c r="R494" s="18">
        <f>IFERROR(VLOOKUP(A494,[3]soabnafar!$A:$H,6,FALSE),0)</f>
        <v>0</v>
      </c>
      <c r="S494" s="18">
        <f>IFERROR(VLOOKUP(A494,[3]soabnafar!$A:$I,7,FALSE),0)</f>
        <v>0</v>
      </c>
      <c r="T494" s="18" t="str">
        <f t="shared" si="43"/>
        <v>Não</v>
      </c>
      <c r="U494" s="18" t="str">
        <f t="shared" si="44"/>
        <v>Sim</v>
      </c>
      <c r="V494" s="18" t="str">
        <f t="shared" si="45"/>
        <v>Sim</v>
      </c>
      <c r="W494" s="18" t="str">
        <f t="shared" si="46"/>
        <v>Sim</v>
      </c>
      <c r="X494" s="18" t="str">
        <f t="shared" si="47"/>
        <v>Não</v>
      </c>
      <c r="Y494" s="18" t="str">
        <f t="shared" si="48"/>
        <v>Sim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IFERROR(VLOOKUP(A495,[3]soabnafar!$A:$G,2,FALSE),0)</f>
        <v>0</v>
      </c>
      <c r="O495" s="18">
        <f>IFERROR(VLOOKUP(A495,[3]soabnafar!$A:$G,3,FALSE),0)</f>
        <v>0</v>
      </c>
      <c r="P495" s="18">
        <f>IFERROR(VLOOKUP(A495,[3]soabnafar!$A:$G,4,FALSE),0)</f>
        <v>0</v>
      </c>
      <c r="Q495" s="18">
        <f>IFERROR(VLOOKUP(A495,[3]soabnafar!$A:$G,5,FALSE),0)</f>
        <v>0</v>
      </c>
      <c r="R495" s="18">
        <f>IFERROR(VLOOKUP(A495,[3]soabnafar!$A:$H,6,FALSE),0)</f>
        <v>0</v>
      </c>
      <c r="S495" s="18">
        <f>IFERROR(VLOOKUP(A495,[3]soabnafar!$A:$I,7,FALSE),0)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7600</v>
      </c>
      <c r="C496" s="18">
        <f>IFERROR(VLOOKUP(A496,[1]Monitoramento_Base_somente_Said!$A:$J,6,FALSE),0)</f>
        <v>58723037</v>
      </c>
      <c r="D496" s="18">
        <f>IFERROR(VLOOKUP(A496,[1]Monitoramento_Base_somente_Said!$A:$J,7,FALSE),0)</f>
        <v>10100</v>
      </c>
      <c r="E496" s="18">
        <f>IFERROR(VLOOKUP(A496,[1]Monitoramento_Base_somente_Said!$A:$J,8,FALSE),0)</f>
        <v>65675961</v>
      </c>
      <c r="F496" s="18">
        <f>IFERROR(VLOOKUP(A496,[1]Monitoramento_Base_somente_Said!$A:$J,9,FALSE),0)</f>
        <v>0</v>
      </c>
      <c r="G496" s="18">
        <f>IFERROR(VLOOKUP(A496,[1]Monitoramento_Base_somente_Said!$A:$J,10,FALSE),0)</f>
        <v>21878905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IFERROR(VLOOKUP(A496,[3]soabnafar!$A:$G,2,FALSE),0)</f>
        <v>0</v>
      </c>
      <c r="O496" s="18">
        <f>IFERROR(VLOOKUP(A496,[3]soabnafar!$A:$G,3,FALSE),0)</f>
        <v>0</v>
      </c>
      <c r="P496" s="18">
        <f>IFERROR(VLOOKUP(A496,[3]soabnafar!$A:$G,4,FALSE),0)</f>
        <v>0</v>
      </c>
      <c r="Q496" s="18">
        <f>IFERROR(VLOOKUP(A496,[3]soabnafar!$A:$G,5,FALSE),0)</f>
        <v>0</v>
      </c>
      <c r="R496" s="18">
        <f>IFERROR(VLOOKUP(A496,[3]soabnafar!$A:$H,6,FALSE),0)</f>
        <v>0</v>
      </c>
      <c r="S496" s="18">
        <f>IFERROR(VLOOKUP(A496,[3]soabnafar!$A:$I,7,FALSE),0)</f>
        <v>0</v>
      </c>
      <c r="T496" s="18" t="str">
        <f t="shared" si="43"/>
        <v>Sim</v>
      </c>
      <c r="U496" s="18" t="str">
        <f t="shared" si="44"/>
        <v>Sim</v>
      </c>
      <c r="V496" s="18" t="str">
        <f t="shared" si="45"/>
        <v>Sim</v>
      </c>
      <c r="W496" s="18" t="str">
        <f t="shared" si="46"/>
        <v>Sim</v>
      </c>
      <c r="X496" s="18" t="str">
        <f t="shared" si="47"/>
        <v>Não</v>
      </c>
      <c r="Y496" s="18" t="str">
        <f t="shared" si="48"/>
        <v>Sim</v>
      </c>
    </row>
    <row r="497" spans="1:25" x14ac:dyDescent="0.25">
      <c r="A497" s="19">
        <v>292465</v>
      </c>
      <c r="B497" s="18">
        <f>IFERROR(VLOOKUP(A497,[1]Monitoramento_Base_somente_Said!$A:$J,5,FALSE),0)</f>
        <v>0</v>
      </c>
      <c r="C497" s="18">
        <f>IFERROR(VLOOKUP(A497,[1]Monitoramento_Base_somente_Said!$A:$J,6,FALSE),0)</f>
        <v>10174296</v>
      </c>
      <c r="D497" s="18">
        <f>IFERROR(VLOOKUP(A497,[1]Monitoramento_Base_somente_Said!$A:$J,7,FALSE),0)</f>
        <v>0</v>
      </c>
      <c r="E497" s="18">
        <f>IFERROR(VLOOKUP(A497,[1]Monitoramento_Base_somente_Said!$A:$J,8,FALSE),0)</f>
        <v>10850774</v>
      </c>
      <c r="F497" s="18">
        <f>IFERROR(VLOOKUP(A497,[1]Monitoramento_Base_somente_Said!$A:$J,9,FALSE),0)</f>
        <v>67250</v>
      </c>
      <c r="G497" s="18">
        <f>IFERROR(VLOOKUP(A497,[1]Monitoramento_Base_somente_Said!$A:$J,10,FALSE),0)</f>
        <v>4407890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IFERROR(VLOOKUP(A497,[3]soabnafar!$A:$G,2,FALSE),0)</f>
        <v>0</v>
      </c>
      <c r="O497" s="18">
        <f>IFERROR(VLOOKUP(A497,[3]soabnafar!$A:$G,3,FALSE),0)</f>
        <v>0</v>
      </c>
      <c r="P497" s="18">
        <f>IFERROR(VLOOKUP(A497,[3]soabnafar!$A:$G,4,FALSE),0)</f>
        <v>0</v>
      </c>
      <c r="Q497" s="18">
        <f>IFERROR(VLOOKUP(A497,[3]soabnafar!$A:$G,5,FALSE),0)</f>
        <v>0</v>
      </c>
      <c r="R497" s="18">
        <f>IFERROR(VLOOKUP(A497,[3]soabnafar!$A:$H,6,FALSE),0)</f>
        <v>0</v>
      </c>
      <c r="S497" s="18">
        <f>IFERROR(VLOOKUP(A497,[3]soabnafar!$A:$I,7,FALSE),0)</f>
        <v>0</v>
      </c>
      <c r="T497" s="18" t="str">
        <f t="shared" si="43"/>
        <v>Não</v>
      </c>
      <c r="U497" s="18" t="str">
        <f t="shared" si="44"/>
        <v>Sim</v>
      </c>
      <c r="V497" s="18" t="str">
        <f t="shared" si="45"/>
        <v>Não</v>
      </c>
      <c r="W497" s="18" t="str">
        <f t="shared" si="46"/>
        <v>Sim</v>
      </c>
      <c r="X497" s="18" t="str">
        <f t="shared" si="47"/>
        <v>Sim</v>
      </c>
      <c r="Y497" s="18" t="str">
        <f t="shared" si="48"/>
        <v>Sim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IFERROR(VLOOKUP(A498,[3]soabnafar!$A:$G,2,FALSE),0)</f>
        <v>0</v>
      </c>
      <c r="O498" s="18">
        <f>IFERROR(VLOOKUP(A498,[3]soabnafar!$A:$G,3,FALSE),0)</f>
        <v>0</v>
      </c>
      <c r="P498" s="18">
        <f>IFERROR(VLOOKUP(A498,[3]soabnafar!$A:$G,4,FALSE),0)</f>
        <v>0</v>
      </c>
      <c r="Q498" s="18">
        <f>IFERROR(VLOOKUP(A498,[3]soabnafar!$A:$G,5,FALSE),0)</f>
        <v>0</v>
      </c>
      <c r="R498" s="18">
        <f>IFERROR(VLOOKUP(A498,[3]soabnafar!$A:$H,6,FALSE),0)</f>
        <v>0</v>
      </c>
      <c r="S498" s="18">
        <f>IFERROR(VLOOKUP(A498,[3]soabnafar!$A:$I,7,FALSE),0)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86027</v>
      </c>
      <c r="C499" s="18">
        <f>IFERROR(VLOOKUP(A499,[1]Monitoramento_Base_somente_Said!$A:$J,6,FALSE),0)</f>
        <v>26519315</v>
      </c>
      <c r="D499" s="18">
        <f>IFERROR(VLOOKUP(A499,[1]Monitoramento_Base_somente_Said!$A:$J,7,FALSE),0)</f>
        <v>0</v>
      </c>
      <c r="E499" s="18">
        <f>IFERROR(VLOOKUP(A499,[1]Monitoramento_Base_somente_Said!$A:$J,8,FALSE),0)</f>
        <v>27077163</v>
      </c>
      <c r="F499" s="18">
        <f>IFERROR(VLOOKUP(A499,[1]Monitoramento_Base_somente_Said!$A:$J,9,FALSE),0)</f>
        <v>0</v>
      </c>
      <c r="G499" s="18">
        <f>IFERROR(VLOOKUP(A499,[1]Monitoramento_Base_somente_Said!$A:$J,10,FALSE),0)</f>
        <v>9355803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IFERROR(VLOOKUP(A499,[3]soabnafar!$A:$G,2,FALSE),0)</f>
        <v>0</v>
      </c>
      <c r="O499" s="18">
        <f>IFERROR(VLOOKUP(A499,[3]soabnafar!$A:$G,3,FALSE),0)</f>
        <v>0</v>
      </c>
      <c r="P499" s="18">
        <f>IFERROR(VLOOKUP(A499,[3]soabnafar!$A:$G,4,FALSE),0)</f>
        <v>0</v>
      </c>
      <c r="Q499" s="18">
        <f>IFERROR(VLOOKUP(A499,[3]soabnafar!$A:$G,5,FALSE),0)</f>
        <v>0</v>
      </c>
      <c r="R499" s="18">
        <f>IFERROR(VLOOKUP(A499,[3]soabnafar!$A:$H,6,FALSE),0)</f>
        <v>0</v>
      </c>
      <c r="S499" s="18">
        <f>IFERROR(VLOOKUP(A499,[3]soabnafar!$A:$I,7,FALSE),0)</f>
        <v>0</v>
      </c>
      <c r="T499" s="18" t="str">
        <f t="shared" si="43"/>
        <v>Sim</v>
      </c>
      <c r="U499" s="18" t="str">
        <f t="shared" si="44"/>
        <v>Sim</v>
      </c>
      <c r="V499" s="18" t="str">
        <f t="shared" si="45"/>
        <v>Não</v>
      </c>
      <c r="W499" s="18" t="str">
        <f t="shared" si="46"/>
        <v>Sim</v>
      </c>
      <c r="X499" s="18" t="str">
        <f t="shared" si="47"/>
        <v>Não</v>
      </c>
      <c r="Y499" s="18" t="str">
        <f t="shared" si="48"/>
        <v>Sim</v>
      </c>
    </row>
    <row r="500" spans="1:25" x14ac:dyDescent="0.25">
      <c r="A500" s="19">
        <v>292480</v>
      </c>
      <c r="B500" s="18">
        <f>IFERROR(VLOOKUP(A500,[1]Monitoramento_Base_somente_Said!$A:$J,5,FALSE),0)</f>
        <v>149022</v>
      </c>
      <c r="C500" s="18">
        <f>IFERROR(VLOOKUP(A500,[1]Monitoramento_Base_somente_Said!$A:$J,6,FALSE),0)</f>
        <v>16207062</v>
      </c>
      <c r="D500" s="18">
        <f>IFERROR(VLOOKUP(A500,[1]Monitoramento_Base_somente_Said!$A:$J,7,FALSE),0)</f>
        <v>124733</v>
      </c>
      <c r="E500" s="18">
        <f>IFERROR(VLOOKUP(A500,[1]Monitoramento_Base_somente_Said!$A:$J,8,FALSE),0)</f>
        <v>19806683</v>
      </c>
      <c r="F500" s="18">
        <f>IFERROR(VLOOKUP(A500,[1]Monitoramento_Base_somente_Said!$A:$J,9,FALSE),0)</f>
        <v>52002</v>
      </c>
      <c r="G500" s="18">
        <f>IFERROR(VLOOKUP(A500,[1]Monitoramento_Base_somente_Said!$A:$J,10,FALSE),0)</f>
        <v>7782453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IFERROR(VLOOKUP(A500,[3]soabnafar!$A:$G,2,FALSE),0)</f>
        <v>0</v>
      </c>
      <c r="O500" s="18">
        <f>IFERROR(VLOOKUP(A500,[3]soabnafar!$A:$G,3,FALSE),0)</f>
        <v>0</v>
      </c>
      <c r="P500" s="18">
        <f>IFERROR(VLOOKUP(A500,[3]soabnafar!$A:$G,4,FALSE),0)</f>
        <v>0</v>
      </c>
      <c r="Q500" s="18">
        <f>IFERROR(VLOOKUP(A500,[3]soabnafar!$A:$G,5,FALSE),0)</f>
        <v>0</v>
      </c>
      <c r="R500" s="18">
        <f>IFERROR(VLOOKUP(A500,[3]soabnafar!$A:$H,6,FALSE),0)</f>
        <v>0</v>
      </c>
      <c r="S500" s="18">
        <f>IFERROR(VLOOKUP(A500,[3]soabnafar!$A:$I,7,FALSE),0)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Sim</v>
      </c>
      <c r="W500" s="18" t="str">
        <f t="shared" si="46"/>
        <v>Sim</v>
      </c>
      <c r="X500" s="18" t="str">
        <f t="shared" si="47"/>
        <v>Sim</v>
      </c>
      <c r="Y500" s="18" t="str">
        <f t="shared" si="48"/>
        <v>Sim</v>
      </c>
    </row>
    <row r="501" spans="1:25" x14ac:dyDescent="0.25">
      <c r="A501" s="19">
        <v>292490</v>
      </c>
      <c r="B501" s="18">
        <f>IFERROR(VLOOKUP(A501,[1]Monitoramento_Base_somente_Said!$A:$J,5,FALSE),0)</f>
        <v>0</v>
      </c>
      <c r="C501" s="18">
        <f>IFERROR(VLOOKUP(A501,[1]Monitoramento_Base_somente_Said!$A:$J,6,FALSE),0)</f>
        <v>35716520</v>
      </c>
      <c r="D501" s="18">
        <f>IFERROR(VLOOKUP(A501,[1]Monitoramento_Base_somente_Said!$A:$J,7,FALSE),0)</f>
        <v>0</v>
      </c>
      <c r="E501" s="18">
        <f>IFERROR(VLOOKUP(A501,[1]Monitoramento_Base_somente_Said!$A:$J,8,FALSE),0)</f>
        <v>38267700</v>
      </c>
      <c r="F501" s="18">
        <f>IFERROR(VLOOKUP(A501,[1]Monitoramento_Base_somente_Said!$A:$J,9,FALSE),0)</f>
        <v>0</v>
      </c>
      <c r="G501" s="18">
        <f>IFERROR(VLOOKUP(A501,[1]Monitoramento_Base_somente_Said!$A:$J,10,FALSE),0)</f>
        <v>12755900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IFERROR(VLOOKUP(A501,[3]soabnafar!$A:$G,2,FALSE),0)</f>
        <v>0</v>
      </c>
      <c r="O501" s="18">
        <f>IFERROR(VLOOKUP(A501,[3]soabnafar!$A:$G,3,FALSE),0)</f>
        <v>0</v>
      </c>
      <c r="P501" s="18">
        <f>IFERROR(VLOOKUP(A501,[3]soabnafar!$A:$G,4,FALSE),0)</f>
        <v>0</v>
      </c>
      <c r="Q501" s="18">
        <f>IFERROR(VLOOKUP(A501,[3]soabnafar!$A:$G,5,FALSE),0)</f>
        <v>0</v>
      </c>
      <c r="R501" s="18">
        <f>IFERROR(VLOOKUP(A501,[3]soabnafar!$A:$H,6,FALSE),0)</f>
        <v>0</v>
      </c>
      <c r="S501" s="18">
        <f>IFERROR(VLOOKUP(A501,[3]soabnafar!$A:$I,7,FALSE),0)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Sim</v>
      </c>
      <c r="X501" s="18" t="str">
        <f t="shared" si="47"/>
        <v>Não</v>
      </c>
      <c r="Y501" s="18" t="str">
        <f t="shared" si="48"/>
        <v>Sim</v>
      </c>
    </row>
    <row r="502" spans="1:25" x14ac:dyDescent="0.25">
      <c r="A502" s="19">
        <v>292500</v>
      </c>
      <c r="B502" s="18">
        <f>IFERROR(VLOOKUP(A502,[1]Monitoramento_Base_somente_Said!$A:$J,5,FALSE),0)</f>
        <v>283042</v>
      </c>
      <c r="C502" s="18">
        <f>IFERROR(VLOOKUP(A502,[1]Monitoramento_Base_somente_Said!$A:$J,6,FALSE),0)</f>
        <v>29793620</v>
      </c>
      <c r="D502" s="18">
        <f>IFERROR(VLOOKUP(A502,[1]Monitoramento_Base_somente_Said!$A:$J,7,FALSE),0)</f>
        <v>294029</v>
      </c>
      <c r="E502" s="18">
        <f>IFERROR(VLOOKUP(A502,[1]Monitoramento_Base_somente_Said!$A:$J,8,FALSE),0)</f>
        <v>28479315</v>
      </c>
      <c r="F502" s="18">
        <f>IFERROR(VLOOKUP(A502,[1]Monitoramento_Base_somente_Said!$A:$J,9,FALSE),0)</f>
        <v>63930</v>
      </c>
      <c r="G502" s="18">
        <f>IFERROR(VLOOKUP(A502,[1]Monitoramento_Base_somente_Said!$A:$J,10,FALSE),0)</f>
        <v>7971705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IFERROR(VLOOKUP(A502,[3]soabnafar!$A:$G,2,FALSE),0)</f>
        <v>0</v>
      </c>
      <c r="O502" s="18">
        <f>IFERROR(VLOOKUP(A502,[3]soabnafar!$A:$G,3,FALSE),0)</f>
        <v>0</v>
      </c>
      <c r="P502" s="18">
        <f>IFERROR(VLOOKUP(A502,[3]soabnafar!$A:$G,4,FALSE),0)</f>
        <v>0</v>
      </c>
      <c r="Q502" s="18">
        <f>IFERROR(VLOOKUP(A502,[3]soabnafar!$A:$G,5,FALSE),0)</f>
        <v>0</v>
      </c>
      <c r="R502" s="18">
        <f>IFERROR(VLOOKUP(A502,[3]soabnafar!$A:$H,6,FALSE),0)</f>
        <v>0</v>
      </c>
      <c r="S502" s="18">
        <f>IFERROR(VLOOKUP(A502,[3]soabnafar!$A:$I,7,FALSE),0)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Sim</v>
      </c>
      <c r="W502" s="18" t="str">
        <f t="shared" si="46"/>
        <v>Sim</v>
      </c>
      <c r="X502" s="18" t="str">
        <f t="shared" si="47"/>
        <v>Sim</v>
      </c>
      <c r="Y502" s="18" t="str">
        <f t="shared" si="48"/>
        <v>Sim</v>
      </c>
    </row>
    <row r="503" spans="1:25" x14ac:dyDescent="0.25">
      <c r="A503" s="19">
        <v>292510</v>
      </c>
      <c r="B503" s="18">
        <f>IFERROR(VLOOKUP(A503,[1]Monitoramento_Base_somente_Said!$A:$J,5,FALSE),0)</f>
        <v>261458</v>
      </c>
      <c r="C503" s="18">
        <f>IFERROR(VLOOKUP(A503,[1]Monitoramento_Base_somente_Said!$A:$J,6,FALSE),0)</f>
        <v>54293211</v>
      </c>
      <c r="D503" s="18">
        <f>IFERROR(VLOOKUP(A503,[1]Monitoramento_Base_somente_Said!$A:$J,7,FALSE),0)</f>
        <v>333917</v>
      </c>
      <c r="E503" s="18">
        <f>IFERROR(VLOOKUP(A503,[1]Monitoramento_Base_somente_Said!$A:$J,8,FALSE),0)</f>
        <v>62072385</v>
      </c>
      <c r="F503" s="18">
        <f>IFERROR(VLOOKUP(A503,[1]Monitoramento_Base_somente_Said!$A:$J,9,FALSE),0)</f>
        <v>88186</v>
      </c>
      <c r="G503" s="18">
        <f>IFERROR(VLOOKUP(A503,[1]Monitoramento_Base_somente_Said!$A:$J,10,FALSE),0)</f>
        <v>21209817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IFERROR(VLOOKUP(A503,[3]soabnafar!$A:$G,2,FALSE),0)</f>
        <v>0</v>
      </c>
      <c r="O503" s="18">
        <f>IFERROR(VLOOKUP(A503,[3]soabnafar!$A:$G,3,FALSE),0)</f>
        <v>0</v>
      </c>
      <c r="P503" s="18">
        <f>IFERROR(VLOOKUP(A503,[3]soabnafar!$A:$G,4,FALSE),0)</f>
        <v>0</v>
      </c>
      <c r="Q503" s="18">
        <f>IFERROR(VLOOKUP(A503,[3]soabnafar!$A:$G,5,FALSE),0)</f>
        <v>0</v>
      </c>
      <c r="R503" s="18">
        <f>IFERROR(VLOOKUP(A503,[3]soabnafar!$A:$H,6,FALSE),0)</f>
        <v>0</v>
      </c>
      <c r="S503" s="18">
        <f>IFERROR(VLOOKUP(A503,[3]soabnafar!$A:$I,7,FALSE),0)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Sim</v>
      </c>
      <c r="W503" s="18" t="str">
        <f t="shared" si="46"/>
        <v>Sim</v>
      </c>
      <c r="X503" s="18" t="str">
        <f t="shared" si="47"/>
        <v>Sim</v>
      </c>
      <c r="Y503" s="18" t="str">
        <f t="shared" si="48"/>
        <v>Sim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IFERROR(VLOOKUP(A504,[3]soabnafar!$A:$G,2,FALSE),0)</f>
        <v>0</v>
      </c>
      <c r="O504" s="18">
        <f>IFERROR(VLOOKUP(A504,[3]soabnafar!$A:$G,3,FALSE),0)</f>
        <v>0</v>
      </c>
      <c r="P504" s="18">
        <f>IFERROR(VLOOKUP(A504,[3]soabnafar!$A:$G,4,FALSE),0)</f>
        <v>0</v>
      </c>
      <c r="Q504" s="18">
        <f>IFERROR(VLOOKUP(A504,[3]soabnafar!$A:$G,5,FALSE),0)</f>
        <v>0</v>
      </c>
      <c r="R504" s="18">
        <f>IFERROR(VLOOKUP(A504,[3]soabnafar!$A:$H,6,FALSE),0)</f>
        <v>0</v>
      </c>
      <c r="S504" s="18">
        <f>IFERROR(VLOOKUP(A504,[3]soabnafar!$A:$I,7,FALSE),0)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287888</v>
      </c>
      <c r="C505" s="18">
        <f>IFERROR(VLOOKUP(A505,[1]Monitoramento_Base_somente_Said!$A:$J,6,FALSE),0)</f>
        <v>37498812</v>
      </c>
      <c r="D505" s="18">
        <f>IFERROR(VLOOKUP(A505,[1]Monitoramento_Base_somente_Said!$A:$J,7,FALSE),0)</f>
        <v>93720</v>
      </c>
      <c r="E505" s="18">
        <f>IFERROR(VLOOKUP(A505,[1]Monitoramento_Base_somente_Said!$A:$J,8,FALSE),0)</f>
        <v>44159041</v>
      </c>
      <c r="F505" s="18">
        <f>IFERROR(VLOOKUP(A505,[1]Monitoramento_Base_somente_Said!$A:$J,9,FALSE),0)</f>
        <v>267657</v>
      </c>
      <c r="G505" s="18">
        <f>IFERROR(VLOOKUP(A505,[1]Monitoramento_Base_somente_Said!$A:$J,10,FALSE),0)</f>
        <v>13911613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IFERROR(VLOOKUP(A505,[3]soabnafar!$A:$G,2,FALSE),0)</f>
        <v>0</v>
      </c>
      <c r="O505" s="18">
        <f>IFERROR(VLOOKUP(A505,[3]soabnafar!$A:$G,3,FALSE),0)</f>
        <v>0</v>
      </c>
      <c r="P505" s="18">
        <f>IFERROR(VLOOKUP(A505,[3]soabnafar!$A:$G,4,FALSE),0)</f>
        <v>0</v>
      </c>
      <c r="Q505" s="18">
        <f>IFERROR(VLOOKUP(A505,[3]soabnafar!$A:$G,5,FALSE),0)</f>
        <v>0</v>
      </c>
      <c r="R505" s="18">
        <f>IFERROR(VLOOKUP(A505,[3]soabnafar!$A:$H,6,FALSE),0)</f>
        <v>0</v>
      </c>
      <c r="S505" s="18">
        <f>IFERROR(VLOOKUP(A505,[3]soabnafar!$A:$I,7,FALSE),0)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Sim</v>
      </c>
      <c r="W505" s="18" t="str">
        <f t="shared" si="46"/>
        <v>Sim</v>
      </c>
      <c r="X505" s="18" t="str">
        <f t="shared" si="47"/>
        <v>Sim</v>
      </c>
      <c r="Y505" s="18" t="str">
        <f t="shared" si="48"/>
        <v>Sim</v>
      </c>
    </row>
    <row r="506" spans="1:25" x14ac:dyDescent="0.25">
      <c r="A506" s="19">
        <v>292530</v>
      </c>
      <c r="B506" s="18">
        <f>IFERROR(VLOOKUP(A506,[1]Monitoramento_Base_somente_Said!$A:$J,5,FALSE),0)</f>
        <v>1687589</v>
      </c>
      <c r="C506" s="18">
        <f>IFERROR(VLOOKUP(A506,[1]Monitoramento_Base_somente_Said!$A:$J,6,FALSE),0)</f>
        <v>250021643</v>
      </c>
      <c r="D506" s="18">
        <f>IFERROR(VLOOKUP(A506,[1]Monitoramento_Base_somente_Said!$A:$J,7,FALSE),0)</f>
        <v>1468659</v>
      </c>
      <c r="E506" s="18">
        <f>IFERROR(VLOOKUP(A506,[1]Monitoramento_Base_somente_Said!$A:$J,8,FALSE),0)</f>
        <v>243522195</v>
      </c>
      <c r="F506" s="18">
        <f>IFERROR(VLOOKUP(A506,[1]Monitoramento_Base_somente_Said!$A:$J,9,FALSE),0)</f>
        <v>72451</v>
      </c>
      <c r="G506" s="18">
        <f>IFERROR(VLOOKUP(A506,[1]Monitoramento_Base_somente_Said!$A:$J,10,FALSE),0)</f>
        <v>75549055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IFERROR(VLOOKUP(A506,[3]soabnafar!$A:$G,2,FALSE),0)</f>
        <v>0</v>
      </c>
      <c r="O506" s="18">
        <f>IFERROR(VLOOKUP(A506,[3]soabnafar!$A:$G,3,FALSE),0)</f>
        <v>0</v>
      </c>
      <c r="P506" s="18">
        <f>IFERROR(VLOOKUP(A506,[3]soabnafar!$A:$G,4,FALSE),0)</f>
        <v>0</v>
      </c>
      <c r="Q506" s="18">
        <f>IFERROR(VLOOKUP(A506,[3]soabnafar!$A:$G,5,FALSE),0)</f>
        <v>0</v>
      </c>
      <c r="R506" s="18">
        <f>IFERROR(VLOOKUP(A506,[3]soabnafar!$A:$H,6,FALSE),0)</f>
        <v>0</v>
      </c>
      <c r="S506" s="18">
        <f>IFERROR(VLOOKUP(A506,[3]soabnafar!$A:$I,7,FALSE),0)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Sim</v>
      </c>
      <c r="W506" s="18" t="str">
        <f t="shared" si="46"/>
        <v>Sim</v>
      </c>
      <c r="X506" s="18" t="str">
        <f t="shared" si="47"/>
        <v>Sim</v>
      </c>
      <c r="Y506" s="18" t="str">
        <f t="shared" si="48"/>
        <v>Sim</v>
      </c>
    </row>
    <row r="507" spans="1:25" x14ac:dyDescent="0.25">
      <c r="A507" s="19">
        <v>292540</v>
      </c>
      <c r="B507" s="18">
        <f>IFERROR(VLOOKUP(A507,[1]Monitoramento_Base_somente_Said!$A:$J,5,FALSE),0)</f>
        <v>0</v>
      </c>
      <c r="C507" s="18">
        <f>IFERROR(VLOOKUP(A507,[1]Monitoramento_Base_somente_Said!$A:$J,6,FALSE),0)</f>
        <v>17030172</v>
      </c>
      <c r="D507" s="18">
        <f>IFERROR(VLOOKUP(A507,[1]Monitoramento_Base_somente_Said!$A:$J,7,FALSE),0)</f>
        <v>0</v>
      </c>
      <c r="E507" s="18">
        <f>IFERROR(VLOOKUP(A507,[1]Monitoramento_Base_somente_Said!$A:$J,8,FALSE),0)</f>
        <v>18213030</v>
      </c>
      <c r="F507" s="18">
        <f>IFERROR(VLOOKUP(A507,[1]Monitoramento_Base_somente_Said!$A:$J,9,FALSE),0)</f>
        <v>0</v>
      </c>
      <c r="G507" s="18">
        <f>IFERROR(VLOOKUP(A507,[1]Monitoramento_Base_somente_Said!$A:$J,10,FALSE),0)</f>
        <v>6059850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IFERROR(VLOOKUP(A507,[3]soabnafar!$A:$G,2,FALSE),0)</f>
        <v>0</v>
      </c>
      <c r="O507" s="18">
        <f>IFERROR(VLOOKUP(A507,[3]soabnafar!$A:$G,3,FALSE),0)</f>
        <v>0</v>
      </c>
      <c r="P507" s="18">
        <f>IFERROR(VLOOKUP(A507,[3]soabnafar!$A:$G,4,FALSE),0)</f>
        <v>0</v>
      </c>
      <c r="Q507" s="18">
        <f>IFERROR(VLOOKUP(A507,[3]soabnafar!$A:$G,5,FALSE),0)</f>
        <v>0</v>
      </c>
      <c r="R507" s="18">
        <f>IFERROR(VLOOKUP(A507,[3]soabnafar!$A:$H,6,FALSE),0)</f>
        <v>0</v>
      </c>
      <c r="S507" s="18">
        <f>IFERROR(VLOOKUP(A507,[3]soabnafar!$A:$I,7,FALSE),0)</f>
        <v>0</v>
      </c>
      <c r="T507" s="18" t="str">
        <f t="shared" si="43"/>
        <v>Não</v>
      </c>
      <c r="U507" s="18" t="str">
        <f t="shared" si="44"/>
        <v>Sim</v>
      </c>
      <c r="V507" s="18" t="str">
        <f t="shared" si="45"/>
        <v>Não</v>
      </c>
      <c r="W507" s="18" t="str">
        <f t="shared" si="46"/>
        <v>Sim</v>
      </c>
      <c r="X507" s="18" t="str">
        <f t="shared" si="47"/>
        <v>Não</v>
      </c>
      <c r="Y507" s="18" t="str">
        <f t="shared" si="48"/>
        <v>Sim</v>
      </c>
    </row>
    <row r="508" spans="1:25" x14ac:dyDescent="0.25">
      <c r="A508" s="19">
        <v>292550</v>
      </c>
      <c r="B508" s="18">
        <f>IFERROR(VLOOKUP(A508,[1]Monitoramento_Base_somente_Said!$A:$J,5,FALSE),0)</f>
        <v>0</v>
      </c>
      <c r="C508" s="18">
        <f>IFERROR(VLOOKUP(A508,[1]Monitoramento_Base_somente_Said!$A:$J,6,FALSE),0)</f>
        <v>2160984</v>
      </c>
      <c r="D508" s="18">
        <f>IFERROR(VLOOKUP(A508,[1]Monitoramento_Base_somente_Said!$A:$J,7,FALSE),0)</f>
        <v>0</v>
      </c>
      <c r="E508" s="18">
        <f>IFERROR(VLOOKUP(A508,[1]Monitoramento_Base_somente_Said!$A:$J,8,FALSE),0)</f>
        <v>2315340</v>
      </c>
      <c r="F508" s="18">
        <f>IFERROR(VLOOKUP(A508,[1]Monitoramento_Base_somente_Said!$A:$J,9,FALSE),0)</f>
        <v>0</v>
      </c>
      <c r="G508" s="18">
        <f>IFERROR(VLOOKUP(A508,[1]Monitoramento_Base_somente_Said!$A:$J,10,FALSE),0)</f>
        <v>771780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IFERROR(VLOOKUP(A508,[3]soabnafar!$A:$G,2,FALSE),0)</f>
        <v>0</v>
      </c>
      <c r="O508" s="18">
        <f>IFERROR(VLOOKUP(A508,[3]soabnafar!$A:$G,3,FALSE),0)</f>
        <v>0</v>
      </c>
      <c r="P508" s="18">
        <f>IFERROR(VLOOKUP(A508,[3]soabnafar!$A:$G,4,FALSE),0)</f>
        <v>0</v>
      </c>
      <c r="Q508" s="18">
        <f>IFERROR(VLOOKUP(A508,[3]soabnafar!$A:$G,5,FALSE),0)</f>
        <v>0</v>
      </c>
      <c r="R508" s="18">
        <f>IFERROR(VLOOKUP(A508,[3]soabnafar!$A:$H,6,FALSE),0)</f>
        <v>0</v>
      </c>
      <c r="S508" s="18">
        <f>IFERROR(VLOOKUP(A508,[3]soabnafar!$A:$I,7,FALSE),0)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Sim</v>
      </c>
      <c r="X508" s="18" t="str">
        <f t="shared" si="47"/>
        <v>Não</v>
      </c>
      <c r="Y508" s="18" t="str">
        <f t="shared" si="48"/>
        <v>Sim</v>
      </c>
    </row>
    <row r="509" spans="1:25" x14ac:dyDescent="0.25">
      <c r="A509" s="19">
        <v>292560</v>
      </c>
      <c r="B509" s="18">
        <f>IFERROR(VLOOKUP(A509,[1]Monitoramento_Base_somente_Said!$A:$J,5,FALSE),0)</f>
        <v>0</v>
      </c>
      <c r="C509" s="18">
        <f>IFERROR(VLOOKUP(A509,[1]Monitoramento_Base_somente_Said!$A:$J,6,FALSE),0)</f>
        <v>5028800</v>
      </c>
      <c r="D509" s="18">
        <f>IFERROR(VLOOKUP(A509,[1]Monitoramento_Base_somente_Said!$A:$J,7,FALSE),0)</f>
        <v>0</v>
      </c>
      <c r="E509" s="18">
        <f>IFERROR(VLOOKUP(A509,[1]Monitoramento_Base_somente_Said!$A:$J,8,FALSE),0)</f>
        <v>5388000</v>
      </c>
      <c r="F509" s="18">
        <f>IFERROR(VLOOKUP(A509,[1]Monitoramento_Base_somente_Said!$A:$J,9,FALSE),0)</f>
        <v>0</v>
      </c>
      <c r="G509" s="18">
        <f>IFERROR(VLOOKUP(A509,[1]Monitoramento_Base_somente_Said!$A:$J,10,FALSE),0)</f>
        <v>1796000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IFERROR(VLOOKUP(A509,[3]soabnafar!$A:$G,2,FALSE),0)</f>
        <v>0</v>
      </c>
      <c r="O509" s="18">
        <f>IFERROR(VLOOKUP(A509,[3]soabnafar!$A:$G,3,FALSE),0)</f>
        <v>0</v>
      </c>
      <c r="P509" s="18">
        <f>IFERROR(VLOOKUP(A509,[3]soabnafar!$A:$G,4,FALSE),0)</f>
        <v>0</v>
      </c>
      <c r="Q509" s="18">
        <f>IFERROR(VLOOKUP(A509,[3]soabnafar!$A:$G,5,FALSE),0)</f>
        <v>0</v>
      </c>
      <c r="R509" s="18">
        <f>IFERROR(VLOOKUP(A509,[3]soabnafar!$A:$H,6,FALSE),0)</f>
        <v>0</v>
      </c>
      <c r="S509" s="18">
        <f>IFERROR(VLOOKUP(A509,[3]soabnafar!$A:$I,7,FALSE),0)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Sim</v>
      </c>
      <c r="X509" s="18" t="str">
        <f t="shared" si="47"/>
        <v>Não</v>
      </c>
      <c r="Y509" s="18" t="str">
        <f t="shared" si="48"/>
        <v>Sim</v>
      </c>
    </row>
    <row r="510" spans="1:25" x14ac:dyDescent="0.25">
      <c r="A510" s="19">
        <v>292570</v>
      </c>
      <c r="B510" s="18">
        <f>IFERROR(VLOOKUP(A510,[1]Monitoramento_Base_somente_Said!$A:$J,5,FALSE),0)</f>
        <v>25120</v>
      </c>
      <c r="C510" s="18">
        <f>IFERROR(VLOOKUP(A510,[1]Monitoramento_Base_somente_Said!$A:$J,6,FALSE),0)</f>
        <v>55717597</v>
      </c>
      <c r="D510" s="18">
        <f>IFERROR(VLOOKUP(A510,[1]Monitoramento_Base_somente_Said!$A:$J,7,FALSE),0)</f>
        <v>304294</v>
      </c>
      <c r="E510" s="18">
        <f>IFERROR(VLOOKUP(A510,[1]Monitoramento_Base_somente_Said!$A:$J,8,FALSE),0)</f>
        <v>58461510</v>
      </c>
      <c r="F510" s="18">
        <f>IFERROR(VLOOKUP(A510,[1]Monitoramento_Base_somente_Said!$A:$J,9,FALSE),0)</f>
        <v>0</v>
      </c>
      <c r="G510" s="18">
        <f>IFERROR(VLOOKUP(A510,[1]Monitoramento_Base_somente_Said!$A:$J,10,FALSE),0)</f>
        <v>23997276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IFERROR(VLOOKUP(A510,[3]soabnafar!$A:$G,2,FALSE),0)</f>
        <v>0</v>
      </c>
      <c r="O510" s="18">
        <f>IFERROR(VLOOKUP(A510,[3]soabnafar!$A:$G,3,FALSE),0)</f>
        <v>0</v>
      </c>
      <c r="P510" s="18">
        <f>IFERROR(VLOOKUP(A510,[3]soabnafar!$A:$G,4,FALSE),0)</f>
        <v>0</v>
      </c>
      <c r="Q510" s="18">
        <f>IFERROR(VLOOKUP(A510,[3]soabnafar!$A:$G,5,FALSE),0)</f>
        <v>0</v>
      </c>
      <c r="R510" s="18">
        <f>IFERROR(VLOOKUP(A510,[3]soabnafar!$A:$H,6,FALSE),0)</f>
        <v>0</v>
      </c>
      <c r="S510" s="18">
        <f>IFERROR(VLOOKUP(A510,[3]soabnafar!$A:$I,7,FALSE),0)</f>
        <v>0</v>
      </c>
      <c r="T510" s="18" t="str">
        <f t="shared" si="43"/>
        <v>Sim</v>
      </c>
      <c r="U510" s="18" t="str">
        <f t="shared" si="44"/>
        <v>Sim</v>
      </c>
      <c r="V510" s="18" t="str">
        <f t="shared" si="45"/>
        <v>Sim</v>
      </c>
      <c r="W510" s="18" t="str">
        <f t="shared" si="46"/>
        <v>Sim</v>
      </c>
      <c r="X510" s="18" t="str">
        <f t="shared" si="47"/>
        <v>Não</v>
      </c>
      <c r="Y510" s="18" t="str">
        <f t="shared" si="48"/>
        <v>Sim</v>
      </c>
    </row>
    <row r="511" spans="1:25" x14ac:dyDescent="0.25">
      <c r="A511" s="19">
        <v>292575</v>
      </c>
      <c r="B511" s="18">
        <f>IFERROR(VLOOKUP(A511,[1]Monitoramento_Base_somente_Said!$A:$J,5,FALSE),0)</f>
        <v>0</v>
      </c>
      <c r="C511" s="18">
        <f>IFERROR(VLOOKUP(A511,[1]Monitoramento_Base_somente_Said!$A:$J,6,FALSE),0)</f>
        <v>13060936</v>
      </c>
      <c r="D511" s="18">
        <f>IFERROR(VLOOKUP(A511,[1]Monitoramento_Base_somente_Said!$A:$J,7,FALSE),0)</f>
        <v>0</v>
      </c>
      <c r="E511" s="18">
        <f>IFERROR(VLOOKUP(A511,[1]Monitoramento_Base_somente_Said!$A:$J,8,FALSE),0)</f>
        <v>13993860</v>
      </c>
      <c r="F511" s="18">
        <f>IFERROR(VLOOKUP(A511,[1]Monitoramento_Base_somente_Said!$A:$J,9,FALSE),0)</f>
        <v>0</v>
      </c>
      <c r="G511" s="18">
        <f>IFERROR(VLOOKUP(A511,[1]Monitoramento_Base_somente_Said!$A:$J,10,FALSE),0)</f>
        <v>4664620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IFERROR(VLOOKUP(A511,[3]soabnafar!$A:$G,2,FALSE),0)</f>
        <v>0</v>
      </c>
      <c r="O511" s="18">
        <f>IFERROR(VLOOKUP(A511,[3]soabnafar!$A:$G,3,FALSE),0)</f>
        <v>0</v>
      </c>
      <c r="P511" s="18">
        <f>IFERROR(VLOOKUP(A511,[3]soabnafar!$A:$G,4,FALSE),0)</f>
        <v>0</v>
      </c>
      <c r="Q511" s="18">
        <f>IFERROR(VLOOKUP(A511,[3]soabnafar!$A:$G,5,FALSE),0)</f>
        <v>0</v>
      </c>
      <c r="R511" s="18">
        <f>IFERROR(VLOOKUP(A511,[3]soabnafar!$A:$H,6,FALSE),0)</f>
        <v>0</v>
      </c>
      <c r="S511" s="18">
        <f>IFERROR(VLOOKUP(A511,[3]soabnafar!$A:$I,7,FALSE),0)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Sim</v>
      </c>
      <c r="X511" s="18" t="str">
        <f t="shared" si="47"/>
        <v>Não</v>
      </c>
      <c r="Y511" s="18" t="str">
        <f t="shared" si="48"/>
        <v>Sim</v>
      </c>
    </row>
    <row r="512" spans="1:25" x14ac:dyDescent="0.25">
      <c r="A512" s="19">
        <v>292580</v>
      </c>
      <c r="B512" s="18">
        <f>IFERROR(VLOOKUP(A512,[1]Monitoramento_Base_somente_Said!$A:$J,5,FALSE),0)</f>
        <v>56831</v>
      </c>
      <c r="C512" s="18">
        <f>IFERROR(VLOOKUP(A512,[1]Monitoramento_Base_somente_Said!$A:$J,6,FALSE),0)</f>
        <v>20956695</v>
      </c>
      <c r="D512" s="18">
        <f>IFERROR(VLOOKUP(A512,[1]Monitoramento_Base_somente_Said!$A:$J,7,FALSE),0)</f>
        <v>42033</v>
      </c>
      <c r="E512" s="18">
        <f>IFERROR(VLOOKUP(A512,[1]Monitoramento_Base_somente_Said!$A:$J,8,FALSE),0)</f>
        <v>20728611</v>
      </c>
      <c r="F512" s="18">
        <f>IFERROR(VLOOKUP(A512,[1]Monitoramento_Base_somente_Said!$A:$J,9,FALSE),0)</f>
        <v>43956</v>
      </c>
      <c r="G512" s="18">
        <f>IFERROR(VLOOKUP(A512,[1]Monitoramento_Base_somente_Said!$A:$J,10,FALSE),0)</f>
        <v>6839973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IFERROR(VLOOKUP(A512,[3]soabnafar!$A:$G,2,FALSE),0)</f>
        <v>0</v>
      </c>
      <c r="O512" s="18">
        <f>IFERROR(VLOOKUP(A512,[3]soabnafar!$A:$G,3,FALSE),0)</f>
        <v>0</v>
      </c>
      <c r="P512" s="18">
        <f>IFERROR(VLOOKUP(A512,[3]soabnafar!$A:$G,4,FALSE),0)</f>
        <v>0</v>
      </c>
      <c r="Q512" s="18">
        <f>IFERROR(VLOOKUP(A512,[3]soabnafar!$A:$G,5,FALSE),0)</f>
        <v>0</v>
      </c>
      <c r="R512" s="18">
        <f>IFERROR(VLOOKUP(A512,[3]soabnafar!$A:$H,6,FALSE),0)</f>
        <v>0</v>
      </c>
      <c r="S512" s="18">
        <f>IFERROR(VLOOKUP(A512,[3]soabnafar!$A:$I,7,FALSE),0)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Sim</v>
      </c>
      <c r="W512" s="18" t="str">
        <f t="shared" si="46"/>
        <v>Sim</v>
      </c>
      <c r="X512" s="18" t="str">
        <f t="shared" si="47"/>
        <v>Sim</v>
      </c>
      <c r="Y512" s="18" t="str">
        <f t="shared" si="48"/>
        <v>Sim</v>
      </c>
    </row>
    <row r="513" spans="1:25" x14ac:dyDescent="0.25">
      <c r="A513" s="19">
        <v>292590</v>
      </c>
      <c r="B513" s="18">
        <f>IFERROR(VLOOKUP(A513,[1]Monitoramento_Base_somente_Said!$A:$J,5,FALSE),0)</f>
        <v>0</v>
      </c>
      <c r="C513" s="18">
        <f>IFERROR(VLOOKUP(A513,[1]Monitoramento_Base_somente_Said!$A:$J,6,FALSE),0)</f>
        <v>136196678</v>
      </c>
      <c r="D513" s="18">
        <f>IFERROR(VLOOKUP(A513,[1]Monitoramento_Base_somente_Said!$A:$J,7,FALSE),0)</f>
        <v>27300</v>
      </c>
      <c r="E513" s="18">
        <f>IFERROR(VLOOKUP(A513,[1]Monitoramento_Base_somente_Said!$A:$J,8,FALSE),0)</f>
        <v>149144826</v>
      </c>
      <c r="F513" s="18">
        <f>IFERROR(VLOOKUP(A513,[1]Monitoramento_Base_somente_Said!$A:$J,9,FALSE),0)</f>
        <v>0</v>
      </c>
      <c r="G513" s="18">
        <f>IFERROR(VLOOKUP(A513,[1]Monitoramento_Base_somente_Said!$A:$J,10,FALSE),0)</f>
        <v>49448720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IFERROR(VLOOKUP(A513,[3]soabnafar!$A:$G,2,FALSE),0)</f>
        <v>0</v>
      </c>
      <c r="O513" s="18">
        <f>IFERROR(VLOOKUP(A513,[3]soabnafar!$A:$G,3,FALSE),0)</f>
        <v>0</v>
      </c>
      <c r="P513" s="18">
        <f>IFERROR(VLOOKUP(A513,[3]soabnafar!$A:$G,4,FALSE),0)</f>
        <v>0</v>
      </c>
      <c r="Q513" s="18">
        <f>IFERROR(VLOOKUP(A513,[3]soabnafar!$A:$G,5,FALSE),0)</f>
        <v>0</v>
      </c>
      <c r="R513" s="18">
        <f>IFERROR(VLOOKUP(A513,[3]soabnafar!$A:$H,6,FALSE),0)</f>
        <v>0</v>
      </c>
      <c r="S513" s="18">
        <f>IFERROR(VLOOKUP(A513,[3]soabnafar!$A:$I,7,FALSE),0)</f>
        <v>0</v>
      </c>
      <c r="T513" s="18" t="str">
        <f t="shared" si="43"/>
        <v>Não</v>
      </c>
      <c r="U513" s="18" t="str">
        <f t="shared" si="44"/>
        <v>Sim</v>
      </c>
      <c r="V513" s="18" t="str">
        <f t="shared" si="45"/>
        <v>Sim</v>
      </c>
      <c r="W513" s="18" t="str">
        <f t="shared" si="46"/>
        <v>Sim</v>
      </c>
      <c r="X513" s="18" t="str">
        <f t="shared" si="47"/>
        <v>Não</v>
      </c>
      <c r="Y513" s="18" t="str">
        <f t="shared" si="48"/>
        <v>Sim</v>
      </c>
    </row>
    <row r="514" spans="1:25" x14ac:dyDescent="0.25">
      <c r="A514" s="19">
        <v>292593</v>
      </c>
      <c r="B514" s="18">
        <f>IFERROR(VLOOKUP(A514,[1]Monitoramento_Base_somente_Said!$A:$J,5,FALSE),0)</f>
        <v>141405</v>
      </c>
      <c r="C514" s="18">
        <f>IFERROR(VLOOKUP(A514,[1]Monitoramento_Base_somente_Said!$A:$J,6,FALSE),0)</f>
        <v>19857899</v>
      </c>
      <c r="D514" s="18">
        <f>IFERROR(VLOOKUP(A514,[1]Monitoramento_Base_somente_Said!$A:$J,7,FALSE),0)</f>
        <v>168039</v>
      </c>
      <c r="E514" s="18">
        <f>IFERROR(VLOOKUP(A514,[1]Monitoramento_Base_somente_Said!$A:$J,8,FALSE),0)</f>
        <v>26282792</v>
      </c>
      <c r="F514" s="18">
        <f>IFERROR(VLOOKUP(A514,[1]Monitoramento_Base_somente_Said!$A:$J,9,FALSE),0)</f>
        <v>126507</v>
      </c>
      <c r="G514" s="18">
        <f>IFERROR(VLOOKUP(A514,[1]Monitoramento_Base_somente_Said!$A:$J,10,FALSE),0)</f>
        <v>8386103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IFERROR(VLOOKUP(A514,[3]soabnafar!$A:$G,2,FALSE),0)</f>
        <v>0</v>
      </c>
      <c r="O514" s="18">
        <f>IFERROR(VLOOKUP(A514,[3]soabnafar!$A:$G,3,FALSE),0)</f>
        <v>0</v>
      </c>
      <c r="P514" s="18">
        <f>IFERROR(VLOOKUP(A514,[3]soabnafar!$A:$G,4,FALSE),0)</f>
        <v>0</v>
      </c>
      <c r="Q514" s="18">
        <f>IFERROR(VLOOKUP(A514,[3]soabnafar!$A:$G,5,FALSE),0)</f>
        <v>0</v>
      </c>
      <c r="R514" s="18">
        <f>IFERROR(VLOOKUP(A514,[3]soabnafar!$A:$H,6,FALSE),0)</f>
        <v>0</v>
      </c>
      <c r="S514" s="18">
        <f>IFERROR(VLOOKUP(A514,[3]soabnafar!$A:$I,7,FALSE),0)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Sim</v>
      </c>
      <c r="W514" s="18" t="str">
        <f t="shared" si="46"/>
        <v>Sim</v>
      </c>
      <c r="X514" s="18" t="str">
        <f t="shared" si="47"/>
        <v>Sim</v>
      </c>
      <c r="Y514" s="18" t="str">
        <f t="shared" si="48"/>
        <v>Sim</v>
      </c>
    </row>
    <row r="515" spans="1:25" x14ac:dyDescent="0.25">
      <c r="A515" s="19">
        <v>292595</v>
      </c>
      <c r="B515" s="18">
        <f>IFERROR(VLOOKUP(A515,[1]Monitoramento_Base_somente_Said!$A:$J,5,FALSE),0)</f>
        <v>0</v>
      </c>
      <c r="C515" s="18">
        <f>IFERROR(VLOOKUP(A515,[1]Monitoramento_Base_somente_Said!$A:$J,6,FALSE),0)</f>
        <v>71655696</v>
      </c>
      <c r="D515" s="18">
        <f>IFERROR(VLOOKUP(A515,[1]Monitoramento_Base_somente_Said!$A:$J,7,FALSE),0)</f>
        <v>0</v>
      </c>
      <c r="E515" s="18">
        <f>IFERROR(VLOOKUP(A515,[1]Monitoramento_Base_somente_Said!$A:$J,8,FALSE),0)</f>
        <v>76773960</v>
      </c>
      <c r="F515" s="18">
        <f>IFERROR(VLOOKUP(A515,[1]Monitoramento_Base_somente_Said!$A:$J,9,FALSE),0)</f>
        <v>0</v>
      </c>
      <c r="G515" s="18">
        <f>IFERROR(VLOOKUP(A515,[1]Monitoramento_Base_somente_Said!$A:$J,10,FALSE),0)</f>
        <v>25591320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IFERROR(VLOOKUP(A515,[3]soabnafar!$A:$G,2,FALSE),0)</f>
        <v>0</v>
      </c>
      <c r="O515" s="18">
        <f>IFERROR(VLOOKUP(A515,[3]soabnafar!$A:$G,3,FALSE),0)</f>
        <v>0</v>
      </c>
      <c r="P515" s="18">
        <f>IFERROR(VLOOKUP(A515,[3]soabnafar!$A:$G,4,FALSE),0)</f>
        <v>0</v>
      </c>
      <c r="Q515" s="18">
        <f>IFERROR(VLOOKUP(A515,[3]soabnafar!$A:$G,5,FALSE),0)</f>
        <v>0</v>
      </c>
      <c r="R515" s="18">
        <f>IFERROR(VLOOKUP(A515,[3]soabnafar!$A:$H,6,FALSE),0)</f>
        <v>0</v>
      </c>
      <c r="S515" s="18">
        <f>IFERROR(VLOOKUP(A515,[3]soabnafar!$A:$I,7,FALSE),0)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Sim</v>
      </c>
      <c r="X515" s="18" t="str">
        <f t="shared" si="47"/>
        <v>Não</v>
      </c>
      <c r="Y515" s="18" t="str">
        <f t="shared" si="48"/>
        <v>Sim</v>
      </c>
    </row>
    <row r="516" spans="1:25" x14ac:dyDescent="0.25">
      <c r="A516" s="19">
        <v>292600</v>
      </c>
      <c r="B516" s="18">
        <f>IFERROR(VLOOKUP(A516,[1]Monitoramento_Base_somente_Said!$A:$J,5,FALSE),0)</f>
        <v>104418</v>
      </c>
      <c r="C516" s="18">
        <f>IFERROR(VLOOKUP(A516,[1]Monitoramento_Base_somente_Said!$A:$J,6,FALSE),0)</f>
        <v>3676602882</v>
      </c>
      <c r="D516" s="18">
        <f>IFERROR(VLOOKUP(A516,[1]Monitoramento_Base_somente_Said!$A:$J,7,FALSE),0)</f>
        <v>1862650</v>
      </c>
      <c r="E516" s="18">
        <f>IFERROR(VLOOKUP(A516,[1]Monitoramento_Base_somente_Said!$A:$J,8,FALSE),0)</f>
        <v>3922350504</v>
      </c>
      <c r="F516" s="18">
        <f>IFERROR(VLOOKUP(A516,[1]Monitoramento_Base_somente_Said!$A:$J,9,FALSE),0)</f>
        <v>143752</v>
      </c>
      <c r="G516" s="18">
        <f>IFERROR(VLOOKUP(A516,[1]Monitoramento_Base_somente_Said!$A:$J,10,FALSE),0)</f>
        <v>1296318963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IFERROR(VLOOKUP(A516,[3]soabnafar!$A:$G,2,FALSE),0)</f>
        <v>0</v>
      </c>
      <c r="O516" s="18">
        <f>IFERROR(VLOOKUP(A516,[3]soabnafar!$A:$G,3,FALSE),0)</f>
        <v>0</v>
      </c>
      <c r="P516" s="18">
        <f>IFERROR(VLOOKUP(A516,[3]soabnafar!$A:$G,4,FALSE),0)</f>
        <v>0</v>
      </c>
      <c r="Q516" s="18">
        <f>IFERROR(VLOOKUP(A516,[3]soabnafar!$A:$G,5,FALSE),0)</f>
        <v>0</v>
      </c>
      <c r="R516" s="18">
        <f>IFERROR(VLOOKUP(A516,[3]soabnafar!$A:$H,6,FALSE),0)</f>
        <v>0</v>
      </c>
      <c r="S516" s="18">
        <f>IFERROR(VLOOKUP(A516,[3]soabnafar!$A:$I,7,FALSE),0)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Sim</v>
      </c>
      <c r="W516" s="18" t="str">
        <f t="shared" si="46"/>
        <v>Sim</v>
      </c>
      <c r="X516" s="18" t="str">
        <f t="shared" si="47"/>
        <v>Sim</v>
      </c>
      <c r="Y516" s="18" t="str">
        <f t="shared" si="48"/>
        <v>Sim</v>
      </c>
    </row>
    <row r="517" spans="1:25" x14ac:dyDescent="0.25">
      <c r="A517" s="19">
        <v>292610</v>
      </c>
      <c r="B517" s="18">
        <f>IFERROR(VLOOKUP(A517,[1]Monitoramento_Base_somente_Said!$A:$J,5,FALSE),0)</f>
        <v>0</v>
      </c>
      <c r="C517" s="18">
        <f>IFERROR(VLOOKUP(A517,[1]Monitoramento_Base_somente_Said!$A:$J,6,FALSE),0)</f>
        <v>1356484</v>
      </c>
      <c r="D517" s="18">
        <f>IFERROR(VLOOKUP(A517,[1]Monitoramento_Base_somente_Said!$A:$J,7,FALSE),0)</f>
        <v>0</v>
      </c>
      <c r="E517" s="18">
        <f>IFERROR(VLOOKUP(A517,[1]Monitoramento_Base_somente_Said!$A:$J,8,FALSE),0)</f>
        <v>6361496</v>
      </c>
      <c r="F517" s="18">
        <f>IFERROR(VLOOKUP(A517,[1]Monitoramento_Base_somente_Said!$A:$J,9,FALSE),0)</f>
        <v>0</v>
      </c>
      <c r="G517" s="18">
        <f>IFERROR(VLOOKUP(A517,[1]Monitoramento_Base_somente_Said!$A:$J,10,FALSE),0)</f>
        <v>2308021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IFERROR(VLOOKUP(A517,[3]soabnafar!$A:$G,2,FALSE),0)</f>
        <v>0</v>
      </c>
      <c r="O517" s="18">
        <f>IFERROR(VLOOKUP(A517,[3]soabnafar!$A:$G,3,FALSE),0)</f>
        <v>0</v>
      </c>
      <c r="P517" s="18">
        <f>IFERROR(VLOOKUP(A517,[3]soabnafar!$A:$G,4,FALSE),0)</f>
        <v>0</v>
      </c>
      <c r="Q517" s="18">
        <f>IFERROR(VLOOKUP(A517,[3]soabnafar!$A:$G,5,FALSE),0)</f>
        <v>0</v>
      </c>
      <c r="R517" s="18">
        <f>IFERROR(VLOOKUP(A517,[3]soabnafar!$A:$H,6,FALSE),0)</f>
        <v>0</v>
      </c>
      <c r="S517" s="18">
        <f>IFERROR(VLOOKUP(A517,[3]soabnafar!$A:$I,7,FALSE),0)</f>
        <v>0</v>
      </c>
      <c r="T517" s="18" t="str">
        <f t="shared" si="43"/>
        <v>Não</v>
      </c>
      <c r="U517" s="18" t="str">
        <f t="shared" si="44"/>
        <v>Sim</v>
      </c>
      <c r="V517" s="18" t="str">
        <f t="shared" si="45"/>
        <v>Não</v>
      </c>
      <c r="W517" s="18" t="str">
        <f t="shared" si="46"/>
        <v>Sim</v>
      </c>
      <c r="X517" s="18" t="str">
        <f t="shared" si="47"/>
        <v>Não</v>
      </c>
      <c r="Y517" s="18" t="str">
        <f t="shared" si="48"/>
        <v>Sim</v>
      </c>
    </row>
    <row r="518" spans="1:25" x14ac:dyDescent="0.25">
      <c r="A518" s="19">
        <v>292620</v>
      </c>
      <c r="B518" s="18">
        <f>IFERROR(VLOOKUP(A518,[1]Monitoramento_Base_somente_Said!$A:$J,5,FALSE),0)</f>
        <v>4560</v>
      </c>
      <c r="C518" s="18">
        <f>IFERROR(VLOOKUP(A518,[1]Monitoramento_Base_somente_Said!$A:$J,6,FALSE),0)</f>
        <v>19890340</v>
      </c>
      <c r="D518" s="18">
        <f>IFERROR(VLOOKUP(A518,[1]Monitoramento_Base_somente_Said!$A:$J,7,FALSE),0)</f>
        <v>705648</v>
      </c>
      <c r="E518" s="18">
        <f>IFERROR(VLOOKUP(A518,[1]Monitoramento_Base_somente_Said!$A:$J,8,FALSE),0)</f>
        <v>15250133</v>
      </c>
      <c r="F518" s="18">
        <f>IFERROR(VLOOKUP(A518,[1]Monitoramento_Base_somente_Said!$A:$J,9,FALSE),0)</f>
        <v>0</v>
      </c>
      <c r="G518" s="18">
        <f>IFERROR(VLOOKUP(A518,[1]Monitoramento_Base_somente_Said!$A:$J,10,FALSE),0)</f>
        <v>4540370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IFERROR(VLOOKUP(A518,[3]soabnafar!$A:$G,2,FALSE),0)</f>
        <v>0</v>
      </c>
      <c r="O518" s="18">
        <f>IFERROR(VLOOKUP(A518,[3]soabnafar!$A:$G,3,FALSE),0)</f>
        <v>0</v>
      </c>
      <c r="P518" s="18">
        <f>IFERROR(VLOOKUP(A518,[3]soabnafar!$A:$G,4,FALSE),0)</f>
        <v>0</v>
      </c>
      <c r="Q518" s="18">
        <f>IFERROR(VLOOKUP(A518,[3]soabnafar!$A:$G,5,FALSE),0)</f>
        <v>0</v>
      </c>
      <c r="R518" s="18">
        <f>IFERROR(VLOOKUP(A518,[3]soabnafar!$A:$H,6,FALSE),0)</f>
        <v>0</v>
      </c>
      <c r="S518" s="18">
        <f>IFERROR(VLOOKUP(A518,[3]soabnafar!$A:$I,7,FALSE),0)</f>
        <v>0</v>
      </c>
      <c r="T518" s="18" t="str">
        <f t="shared" ref="T518:T581" si="49">IF(B518+H518+N518&gt;0,"Sim","Não")</f>
        <v>Sim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Sim</v>
      </c>
      <c r="W518" s="18" t="str">
        <f t="shared" ref="W518:W581" si="52">IF(E518+K518+Q518&gt;0,"Sim","Não")</f>
        <v>Sim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Sim</v>
      </c>
    </row>
    <row r="519" spans="1:25" x14ac:dyDescent="0.25">
      <c r="A519" s="19">
        <v>292630</v>
      </c>
      <c r="B519" s="18">
        <f>IFERROR(VLOOKUP(A519,[1]Monitoramento_Base_somente_Said!$A:$J,5,FALSE),0)</f>
        <v>0</v>
      </c>
      <c r="C519" s="18">
        <f>IFERROR(VLOOKUP(A519,[1]Monitoramento_Base_somente_Said!$A:$J,6,FALSE),0)</f>
        <v>87250424</v>
      </c>
      <c r="D519" s="18">
        <f>IFERROR(VLOOKUP(A519,[1]Monitoramento_Base_somente_Said!$A:$J,7,FALSE),0)</f>
        <v>49247</v>
      </c>
      <c r="E519" s="18">
        <f>IFERROR(VLOOKUP(A519,[1]Monitoramento_Base_somente_Said!$A:$J,8,FALSE),0)</f>
        <v>92291209</v>
      </c>
      <c r="F519" s="18">
        <f>IFERROR(VLOOKUP(A519,[1]Monitoramento_Base_somente_Said!$A:$J,9,FALSE),0)</f>
        <v>0</v>
      </c>
      <c r="G519" s="18">
        <f>IFERROR(VLOOKUP(A519,[1]Monitoramento_Base_somente_Said!$A:$J,10,FALSE),0)</f>
        <v>30779270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IFERROR(VLOOKUP(A519,[3]soabnafar!$A:$G,2,FALSE),0)</f>
        <v>0</v>
      </c>
      <c r="O519" s="18">
        <f>IFERROR(VLOOKUP(A519,[3]soabnafar!$A:$G,3,FALSE),0)</f>
        <v>0</v>
      </c>
      <c r="P519" s="18">
        <f>IFERROR(VLOOKUP(A519,[3]soabnafar!$A:$G,4,FALSE),0)</f>
        <v>0</v>
      </c>
      <c r="Q519" s="18">
        <f>IFERROR(VLOOKUP(A519,[3]soabnafar!$A:$G,5,FALSE),0)</f>
        <v>0</v>
      </c>
      <c r="R519" s="18">
        <f>IFERROR(VLOOKUP(A519,[3]soabnafar!$A:$H,6,FALSE),0)</f>
        <v>0</v>
      </c>
      <c r="S519" s="18">
        <f>IFERROR(VLOOKUP(A519,[3]soabnafar!$A:$I,7,FALSE),0)</f>
        <v>0</v>
      </c>
      <c r="T519" s="18" t="str">
        <f t="shared" si="49"/>
        <v>Não</v>
      </c>
      <c r="U519" s="18" t="str">
        <f t="shared" si="50"/>
        <v>Sim</v>
      </c>
      <c r="V519" s="18" t="str">
        <f t="shared" si="51"/>
        <v>Sim</v>
      </c>
      <c r="W519" s="18" t="str">
        <f t="shared" si="52"/>
        <v>Sim</v>
      </c>
      <c r="X519" s="18" t="str">
        <f t="shared" si="53"/>
        <v>Não</v>
      </c>
      <c r="Y519" s="18" t="str">
        <f t="shared" si="54"/>
        <v>Sim</v>
      </c>
    </row>
    <row r="520" spans="1:25" x14ac:dyDescent="0.25">
      <c r="A520" s="19">
        <v>292640</v>
      </c>
      <c r="B520" s="18">
        <f>IFERROR(VLOOKUP(A520,[1]Monitoramento_Base_somente_Said!$A:$J,5,FALSE),0)</f>
        <v>0</v>
      </c>
      <c r="C520" s="18">
        <f>IFERROR(VLOOKUP(A520,[1]Monitoramento_Base_somente_Said!$A:$J,6,FALSE),0)</f>
        <v>162051624</v>
      </c>
      <c r="D520" s="18">
        <f>IFERROR(VLOOKUP(A520,[1]Monitoramento_Base_somente_Said!$A:$J,7,FALSE),0)</f>
        <v>1200</v>
      </c>
      <c r="E520" s="18">
        <f>IFERROR(VLOOKUP(A520,[1]Monitoramento_Base_somente_Said!$A:$J,8,FALSE),0)</f>
        <v>173709540</v>
      </c>
      <c r="F520" s="18">
        <f>IFERROR(VLOOKUP(A520,[1]Monitoramento_Base_somente_Said!$A:$J,9,FALSE),0)</f>
        <v>0</v>
      </c>
      <c r="G520" s="18">
        <f>IFERROR(VLOOKUP(A520,[1]Monitoramento_Base_somente_Said!$A:$J,10,FALSE),0)</f>
        <v>58013580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IFERROR(VLOOKUP(A520,[3]soabnafar!$A:$G,2,FALSE),0)</f>
        <v>0</v>
      </c>
      <c r="O520" s="18">
        <f>IFERROR(VLOOKUP(A520,[3]soabnafar!$A:$G,3,FALSE),0)</f>
        <v>0</v>
      </c>
      <c r="P520" s="18">
        <f>IFERROR(VLOOKUP(A520,[3]soabnafar!$A:$G,4,FALSE),0)</f>
        <v>0</v>
      </c>
      <c r="Q520" s="18">
        <f>IFERROR(VLOOKUP(A520,[3]soabnafar!$A:$G,5,FALSE),0)</f>
        <v>0</v>
      </c>
      <c r="R520" s="18">
        <f>IFERROR(VLOOKUP(A520,[3]soabnafar!$A:$H,6,FALSE),0)</f>
        <v>0</v>
      </c>
      <c r="S520" s="18">
        <f>IFERROR(VLOOKUP(A520,[3]soabnafar!$A:$I,7,FALSE),0)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Sim</v>
      </c>
      <c r="W520" s="18" t="str">
        <f t="shared" si="52"/>
        <v>Sim</v>
      </c>
      <c r="X520" s="18" t="str">
        <f t="shared" si="53"/>
        <v>Não</v>
      </c>
      <c r="Y520" s="18" t="str">
        <f t="shared" si="54"/>
        <v>Sim</v>
      </c>
    </row>
    <row r="521" spans="1:25" x14ac:dyDescent="0.25">
      <c r="A521" s="19">
        <v>292650</v>
      </c>
      <c r="B521" s="18">
        <f>IFERROR(VLOOKUP(A521,[1]Monitoramento_Base_somente_Said!$A:$J,5,FALSE),0)</f>
        <v>0</v>
      </c>
      <c r="C521" s="18">
        <f>IFERROR(VLOOKUP(A521,[1]Monitoramento_Base_somente_Said!$A:$J,6,FALSE),0)</f>
        <v>2650540</v>
      </c>
      <c r="D521" s="18">
        <f>IFERROR(VLOOKUP(A521,[1]Monitoramento_Base_somente_Said!$A:$J,7,FALSE),0)</f>
        <v>13141</v>
      </c>
      <c r="E521" s="18">
        <f>IFERROR(VLOOKUP(A521,[1]Monitoramento_Base_somente_Said!$A:$J,8,FALSE),0)</f>
        <v>2125539</v>
      </c>
      <c r="F521" s="18">
        <f>IFERROR(VLOOKUP(A521,[1]Monitoramento_Base_somente_Said!$A:$J,9,FALSE),0)</f>
        <v>0</v>
      </c>
      <c r="G521" s="18">
        <f>IFERROR(VLOOKUP(A521,[1]Monitoramento_Base_somente_Said!$A:$J,10,FALSE),0)</f>
        <v>962754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IFERROR(VLOOKUP(A521,[3]soabnafar!$A:$G,2,FALSE),0)</f>
        <v>0</v>
      </c>
      <c r="O521" s="18">
        <f>IFERROR(VLOOKUP(A521,[3]soabnafar!$A:$G,3,FALSE),0)</f>
        <v>0</v>
      </c>
      <c r="P521" s="18">
        <f>IFERROR(VLOOKUP(A521,[3]soabnafar!$A:$G,4,FALSE),0)</f>
        <v>0</v>
      </c>
      <c r="Q521" s="18">
        <f>IFERROR(VLOOKUP(A521,[3]soabnafar!$A:$G,5,FALSE),0)</f>
        <v>0</v>
      </c>
      <c r="R521" s="18">
        <f>IFERROR(VLOOKUP(A521,[3]soabnafar!$A:$H,6,FALSE),0)</f>
        <v>0</v>
      </c>
      <c r="S521" s="18">
        <f>IFERROR(VLOOKUP(A521,[3]soabnafar!$A:$I,7,FALSE),0)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Sim</v>
      </c>
      <c r="W521" s="18" t="str">
        <f t="shared" si="52"/>
        <v>Sim</v>
      </c>
      <c r="X521" s="18" t="str">
        <f t="shared" si="53"/>
        <v>Não</v>
      </c>
      <c r="Y521" s="18" t="str">
        <f t="shared" si="54"/>
        <v>Sim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IFERROR(VLOOKUP(A522,[3]soabnafar!$A:$G,2,FALSE),0)</f>
        <v>0</v>
      </c>
      <c r="O522" s="18">
        <f>IFERROR(VLOOKUP(A522,[3]soabnafar!$A:$G,3,FALSE),0)</f>
        <v>3830466</v>
      </c>
      <c r="P522" s="18">
        <f>IFERROR(VLOOKUP(A522,[3]soabnafar!$A:$G,4,FALSE),0)</f>
        <v>0</v>
      </c>
      <c r="Q522" s="18">
        <f>IFERROR(VLOOKUP(A522,[3]soabnafar!$A:$G,5,FALSE),0)</f>
        <v>19802715</v>
      </c>
      <c r="R522" s="18">
        <f>IFERROR(VLOOKUP(A522,[3]soabnafar!$A:$H,6,FALSE),0)</f>
        <v>0</v>
      </c>
      <c r="S522" s="18">
        <f>IFERROR(VLOOKUP(A522,[3]soabnafar!$A:$I,7,FALSE),0)</f>
        <v>23054423</v>
      </c>
      <c r="T522" s="18" t="str">
        <f t="shared" si="49"/>
        <v>Não</v>
      </c>
      <c r="U522" s="18" t="str">
        <f t="shared" si="50"/>
        <v>Sim</v>
      </c>
      <c r="V522" s="18" t="str">
        <f t="shared" si="51"/>
        <v>Não</v>
      </c>
      <c r="W522" s="18" t="str">
        <f t="shared" si="52"/>
        <v>Sim</v>
      </c>
      <c r="X522" s="18" t="str">
        <f t="shared" si="53"/>
        <v>Não</v>
      </c>
      <c r="Y522" s="18" t="str">
        <f t="shared" si="54"/>
        <v>Sim</v>
      </c>
    </row>
    <row r="523" spans="1:25" x14ac:dyDescent="0.25">
      <c r="A523" s="19">
        <v>292665</v>
      </c>
      <c r="B523" s="18">
        <f>IFERROR(VLOOKUP(A523,[1]Monitoramento_Base_somente_Said!$A:$J,5,FALSE),0)</f>
        <v>41450</v>
      </c>
      <c r="C523" s="18">
        <f>IFERROR(VLOOKUP(A523,[1]Monitoramento_Base_somente_Said!$A:$J,6,FALSE),0)</f>
        <v>17582658</v>
      </c>
      <c r="D523" s="18">
        <f>IFERROR(VLOOKUP(A523,[1]Monitoramento_Base_somente_Said!$A:$J,7,FALSE),0)</f>
        <v>16655</v>
      </c>
      <c r="E523" s="18">
        <f>IFERROR(VLOOKUP(A523,[1]Monitoramento_Base_somente_Said!$A:$J,8,FALSE),0)</f>
        <v>17494898</v>
      </c>
      <c r="F523" s="18">
        <f>IFERROR(VLOOKUP(A523,[1]Monitoramento_Base_somente_Said!$A:$J,9,FALSE),0)</f>
        <v>0</v>
      </c>
      <c r="G523" s="18">
        <f>IFERROR(VLOOKUP(A523,[1]Monitoramento_Base_somente_Said!$A:$J,10,FALSE),0)</f>
        <v>6104041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IFERROR(VLOOKUP(A523,[3]soabnafar!$A:$G,2,FALSE),0)</f>
        <v>0</v>
      </c>
      <c r="O523" s="18">
        <f>IFERROR(VLOOKUP(A523,[3]soabnafar!$A:$G,3,FALSE),0)</f>
        <v>0</v>
      </c>
      <c r="P523" s="18">
        <f>IFERROR(VLOOKUP(A523,[3]soabnafar!$A:$G,4,FALSE),0)</f>
        <v>0</v>
      </c>
      <c r="Q523" s="18">
        <f>IFERROR(VLOOKUP(A523,[3]soabnafar!$A:$G,5,FALSE),0)</f>
        <v>0</v>
      </c>
      <c r="R523" s="18">
        <f>IFERROR(VLOOKUP(A523,[3]soabnafar!$A:$H,6,FALSE),0)</f>
        <v>0</v>
      </c>
      <c r="S523" s="18">
        <f>IFERROR(VLOOKUP(A523,[3]soabnafar!$A:$I,7,FALSE),0)</f>
        <v>0</v>
      </c>
      <c r="T523" s="18" t="str">
        <f t="shared" si="49"/>
        <v>Sim</v>
      </c>
      <c r="U523" s="18" t="str">
        <f t="shared" si="50"/>
        <v>Sim</v>
      </c>
      <c r="V523" s="18" t="str">
        <f t="shared" si="51"/>
        <v>Sim</v>
      </c>
      <c r="W523" s="18" t="str">
        <f t="shared" si="52"/>
        <v>Sim</v>
      </c>
      <c r="X523" s="18" t="str">
        <f t="shared" si="53"/>
        <v>Não</v>
      </c>
      <c r="Y523" s="18" t="str">
        <f t="shared" si="54"/>
        <v>Sim</v>
      </c>
    </row>
    <row r="524" spans="1:25" x14ac:dyDescent="0.25">
      <c r="A524" s="19">
        <v>292670</v>
      </c>
      <c r="B524" s="18">
        <f>IFERROR(VLOOKUP(A524,[1]Monitoramento_Base_somente_Said!$A:$J,5,FALSE),0)</f>
        <v>0</v>
      </c>
      <c r="C524" s="18">
        <f>IFERROR(VLOOKUP(A524,[1]Monitoramento_Base_somente_Said!$A:$J,6,FALSE),0)</f>
        <v>18037180</v>
      </c>
      <c r="D524" s="18">
        <f>IFERROR(VLOOKUP(A524,[1]Monitoramento_Base_somente_Said!$A:$J,7,FALSE),0)</f>
        <v>0</v>
      </c>
      <c r="E524" s="18">
        <f>IFERROR(VLOOKUP(A524,[1]Monitoramento_Base_somente_Said!$A:$J,8,FALSE),0)</f>
        <v>19325550</v>
      </c>
      <c r="F524" s="18">
        <f>IFERROR(VLOOKUP(A524,[1]Monitoramento_Base_somente_Said!$A:$J,9,FALSE),0)</f>
        <v>0</v>
      </c>
      <c r="G524" s="18">
        <f>IFERROR(VLOOKUP(A524,[1]Monitoramento_Base_somente_Said!$A:$J,10,FALSE),0)</f>
        <v>6441850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IFERROR(VLOOKUP(A524,[3]soabnafar!$A:$G,2,FALSE),0)</f>
        <v>0</v>
      </c>
      <c r="O524" s="18">
        <f>IFERROR(VLOOKUP(A524,[3]soabnafar!$A:$G,3,FALSE),0)</f>
        <v>0</v>
      </c>
      <c r="P524" s="18">
        <f>IFERROR(VLOOKUP(A524,[3]soabnafar!$A:$G,4,FALSE),0)</f>
        <v>0</v>
      </c>
      <c r="Q524" s="18">
        <f>IFERROR(VLOOKUP(A524,[3]soabnafar!$A:$G,5,FALSE),0)</f>
        <v>0</v>
      </c>
      <c r="R524" s="18">
        <f>IFERROR(VLOOKUP(A524,[3]soabnafar!$A:$H,6,FALSE),0)</f>
        <v>0</v>
      </c>
      <c r="S524" s="18">
        <f>IFERROR(VLOOKUP(A524,[3]soabnafar!$A:$I,7,FALSE),0)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Sim</v>
      </c>
      <c r="X524" s="18" t="str">
        <f t="shared" si="53"/>
        <v>Não</v>
      </c>
      <c r="Y524" s="18" t="str">
        <f t="shared" si="54"/>
        <v>Sim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IFERROR(VLOOKUP(A525,[3]soabnafar!$A:$G,2,FALSE),0)</f>
        <v>0</v>
      </c>
      <c r="O525" s="18">
        <f>IFERROR(VLOOKUP(A525,[3]soabnafar!$A:$G,3,FALSE),0)</f>
        <v>0</v>
      </c>
      <c r="P525" s="18">
        <f>IFERROR(VLOOKUP(A525,[3]soabnafar!$A:$G,4,FALSE),0)</f>
        <v>0</v>
      </c>
      <c r="Q525" s="18">
        <f>IFERROR(VLOOKUP(A525,[3]soabnafar!$A:$G,5,FALSE),0)</f>
        <v>0</v>
      </c>
      <c r="R525" s="18">
        <f>IFERROR(VLOOKUP(A525,[3]soabnafar!$A:$H,6,FALSE),0)</f>
        <v>0</v>
      </c>
      <c r="S525" s="18">
        <f>IFERROR(VLOOKUP(A525,[3]soabnafar!$A:$I,7,FALSE),0)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0</v>
      </c>
      <c r="C526" s="18">
        <f>IFERROR(VLOOKUP(A526,[1]Monitoramento_Base_somente_Said!$A:$J,6,FALSE),0)</f>
        <v>3526264</v>
      </c>
      <c r="D526" s="18">
        <f>IFERROR(VLOOKUP(A526,[1]Monitoramento_Base_somente_Said!$A:$J,7,FALSE),0)</f>
        <v>0</v>
      </c>
      <c r="E526" s="18">
        <f>IFERROR(VLOOKUP(A526,[1]Monitoramento_Base_somente_Said!$A:$J,8,FALSE),0)</f>
        <v>3778140</v>
      </c>
      <c r="F526" s="18">
        <f>IFERROR(VLOOKUP(A526,[1]Monitoramento_Base_somente_Said!$A:$J,9,FALSE),0)</f>
        <v>0</v>
      </c>
      <c r="G526" s="18">
        <f>IFERROR(VLOOKUP(A526,[1]Monitoramento_Base_somente_Said!$A:$J,10,FALSE),0)</f>
        <v>1259380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IFERROR(VLOOKUP(A526,[3]soabnafar!$A:$G,2,FALSE),0)</f>
        <v>0</v>
      </c>
      <c r="O526" s="18">
        <f>IFERROR(VLOOKUP(A526,[3]soabnafar!$A:$G,3,FALSE),0)</f>
        <v>0</v>
      </c>
      <c r="P526" s="18">
        <f>IFERROR(VLOOKUP(A526,[3]soabnafar!$A:$G,4,FALSE),0)</f>
        <v>0</v>
      </c>
      <c r="Q526" s="18">
        <f>IFERROR(VLOOKUP(A526,[3]soabnafar!$A:$G,5,FALSE),0)</f>
        <v>0</v>
      </c>
      <c r="R526" s="18">
        <f>IFERROR(VLOOKUP(A526,[3]soabnafar!$A:$H,6,FALSE),0)</f>
        <v>0</v>
      </c>
      <c r="S526" s="18">
        <f>IFERROR(VLOOKUP(A526,[3]soabnafar!$A:$I,7,FALSE),0)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Sim</v>
      </c>
      <c r="X526" s="18" t="str">
        <f t="shared" si="53"/>
        <v>Não</v>
      </c>
      <c r="Y526" s="18" t="str">
        <f t="shared" si="54"/>
        <v>Sim</v>
      </c>
    </row>
    <row r="527" spans="1:25" x14ac:dyDescent="0.25">
      <c r="A527" s="19">
        <v>292700</v>
      </c>
      <c r="B527" s="18">
        <f>IFERROR(VLOOKUP(A527,[1]Monitoramento_Base_somente_Said!$A:$J,5,FALSE),0)</f>
        <v>40</v>
      </c>
      <c r="C527" s="18">
        <f>IFERROR(VLOOKUP(A527,[1]Monitoramento_Base_somente_Said!$A:$J,6,FALSE),0)</f>
        <v>10750153</v>
      </c>
      <c r="D527" s="18">
        <f>IFERROR(VLOOKUP(A527,[1]Monitoramento_Base_somente_Said!$A:$J,7,FALSE),0)</f>
        <v>0</v>
      </c>
      <c r="E527" s="18">
        <f>IFERROR(VLOOKUP(A527,[1]Monitoramento_Base_somente_Said!$A:$J,8,FALSE),0)</f>
        <v>10262318</v>
      </c>
      <c r="F527" s="18">
        <f>IFERROR(VLOOKUP(A527,[1]Monitoramento_Base_somente_Said!$A:$J,9,FALSE),0)</f>
        <v>0</v>
      </c>
      <c r="G527" s="18">
        <f>IFERROR(VLOOKUP(A527,[1]Monitoramento_Base_somente_Said!$A:$J,10,FALSE),0)</f>
        <v>3243161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IFERROR(VLOOKUP(A527,[3]soabnafar!$A:$G,2,FALSE),0)</f>
        <v>0</v>
      </c>
      <c r="O527" s="18">
        <f>IFERROR(VLOOKUP(A527,[3]soabnafar!$A:$G,3,FALSE),0)</f>
        <v>0</v>
      </c>
      <c r="P527" s="18">
        <f>IFERROR(VLOOKUP(A527,[3]soabnafar!$A:$G,4,FALSE),0)</f>
        <v>0</v>
      </c>
      <c r="Q527" s="18">
        <f>IFERROR(VLOOKUP(A527,[3]soabnafar!$A:$G,5,FALSE),0)</f>
        <v>0</v>
      </c>
      <c r="R527" s="18">
        <f>IFERROR(VLOOKUP(A527,[3]soabnafar!$A:$H,6,FALSE),0)</f>
        <v>0</v>
      </c>
      <c r="S527" s="18">
        <f>IFERROR(VLOOKUP(A527,[3]soabnafar!$A:$I,7,FALSE),0)</f>
        <v>0</v>
      </c>
      <c r="T527" s="18" t="str">
        <f t="shared" si="49"/>
        <v>Sim</v>
      </c>
      <c r="U527" s="18" t="str">
        <f t="shared" si="50"/>
        <v>Sim</v>
      </c>
      <c r="V527" s="18" t="str">
        <f t="shared" si="51"/>
        <v>Não</v>
      </c>
      <c r="W527" s="18" t="str">
        <f t="shared" si="52"/>
        <v>Sim</v>
      </c>
      <c r="X527" s="18" t="str">
        <f t="shared" si="53"/>
        <v>Não</v>
      </c>
      <c r="Y527" s="18" t="str">
        <f t="shared" si="54"/>
        <v>Sim</v>
      </c>
    </row>
    <row r="528" spans="1:25" x14ac:dyDescent="0.25">
      <c r="A528" s="19">
        <v>292710</v>
      </c>
      <c r="B528" s="18">
        <f>IFERROR(VLOOKUP(A528,[1]Monitoramento_Base_somente_Said!$A:$J,5,FALSE),0)</f>
        <v>0</v>
      </c>
      <c r="C528" s="18">
        <f>IFERROR(VLOOKUP(A528,[1]Monitoramento_Base_somente_Said!$A:$J,6,FALSE),0)</f>
        <v>23062564</v>
      </c>
      <c r="D528" s="18">
        <f>IFERROR(VLOOKUP(A528,[1]Monitoramento_Base_somente_Said!$A:$J,7,FALSE),0)</f>
        <v>0</v>
      </c>
      <c r="E528" s="18">
        <f>IFERROR(VLOOKUP(A528,[1]Monitoramento_Base_somente_Said!$A:$J,8,FALSE),0)</f>
        <v>24709890</v>
      </c>
      <c r="F528" s="18">
        <f>IFERROR(VLOOKUP(A528,[1]Monitoramento_Base_somente_Said!$A:$J,9,FALSE),0)</f>
        <v>0</v>
      </c>
      <c r="G528" s="18">
        <f>IFERROR(VLOOKUP(A528,[1]Monitoramento_Base_somente_Said!$A:$J,10,FALSE),0)</f>
        <v>8236635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IFERROR(VLOOKUP(A528,[3]soabnafar!$A:$G,2,FALSE),0)</f>
        <v>0</v>
      </c>
      <c r="O528" s="18">
        <f>IFERROR(VLOOKUP(A528,[3]soabnafar!$A:$G,3,FALSE),0)</f>
        <v>0</v>
      </c>
      <c r="P528" s="18">
        <f>IFERROR(VLOOKUP(A528,[3]soabnafar!$A:$G,4,FALSE),0)</f>
        <v>0</v>
      </c>
      <c r="Q528" s="18">
        <f>IFERROR(VLOOKUP(A528,[3]soabnafar!$A:$G,5,FALSE),0)</f>
        <v>0</v>
      </c>
      <c r="R528" s="18">
        <f>IFERROR(VLOOKUP(A528,[3]soabnafar!$A:$H,6,FALSE),0)</f>
        <v>0</v>
      </c>
      <c r="S528" s="18">
        <f>IFERROR(VLOOKUP(A528,[3]soabnafar!$A:$I,7,FALSE),0)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Sim</v>
      </c>
      <c r="X528" s="18" t="str">
        <f t="shared" si="53"/>
        <v>Não</v>
      </c>
      <c r="Y528" s="18" t="str">
        <f t="shared" si="54"/>
        <v>Sim</v>
      </c>
    </row>
    <row r="529" spans="1:25" x14ac:dyDescent="0.25">
      <c r="A529" s="19">
        <v>292720</v>
      </c>
      <c r="B529" s="18">
        <f>IFERROR(VLOOKUP(A529,[1]Monitoramento_Base_somente_Said!$A:$J,5,FALSE),0)</f>
        <v>3662</v>
      </c>
      <c r="C529" s="18">
        <f>IFERROR(VLOOKUP(A529,[1]Monitoramento_Base_somente_Said!$A:$J,6,FALSE),0)</f>
        <v>20709894</v>
      </c>
      <c r="D529" s="18">
        <f>IFERROR(VLOOKUP(A529,[1]Monitoramento_Base_somente_Said!$A:$J,7,FALSE),0)</f>
        <v>0</v>
      </c>
      <c r="E529" s="18">
        <f>IFERROR(VLOOKUP(A529,[1]Monitoramento_Base_somente_Said!$A:$J,8,FALSE),0)</f>
        <v>23091095</v>
      </c>
      <c r="F529" s="18">
        <f>IFERROR(VLOOKUP(A529,[1]Monitoramento_Base_somente_Said!$A:$J,9,FALSE),0)</f>
        <v>4246</v>
      </c>
      <c r="G529" s="18">
        <f>IFERROR(VLOOKUP(A529,[1]Monitoramento_Base_somente_Said!$A:$J,10,FALSE),0)</f>
        <v>8085027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IFERROR(VLOOKUP(A529,[3]soabnafar!$A:$G,2,FALSE),0)</f>
        <v>0</v>
      </c>
      <c r="O529" s="18">
        <f>IFERROR(VLOOKUP(A529,[3]soabnafar!$A:$G,3,FALSE),0)</f>
        <v>0</v>
      </c>
      <c r="P529" s="18">
        <f>IFERROR(VLOOKUP(A529,[3]soabnafar!$A:$G,4,FALSE),0)</f>
        <v>0</v>
      </c>
      <c r="Q529" s="18">
        <f>IFERROR(VLOOKUP(A529,[3]soabnafar!$A:$G,5,FALSE),0)</f>
        <v>0</v>
      </c>
      <c r="R529" s="18">
        <f>IFERROR(VLOOKUP(A529,[3]soabnafar!$A:$H,6,FALSE),0)</f>
        <v>0</v>
      </c>
      <c r="S529" s="18">
        <f>IFERROR(VLOOKUP(A529,[3]soabnafar!$A:$I,7,FALSE),0)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Não</v>
      </c>
      <c r="W529" s="18" t="str">
        <f t="shared" si="52"/>
        <v>Sim</v>
      </c>
      <c r="X529" s="18" t="str">
        <f t="shared" si="53"/>
        <v>Sim</v>
      </c>
      <c r="Y529" s="18" t="str">
        <f t="shared" si="54"/>
        <v>Sim</v>
      </c>
    </row>
    <row r="530" spans="1:25" x14ac:dyDescent="0.25">
      <c r="A530" s="19">
        <v>292730</v>
      </c>
      <c r="B530" s="18">
        <f>IFERROR(VLOOKUP(A530,[1]Monitoramento_Base_somente_Said!$A:$J,5,FALSE),0)</f>
        <v>70135</v>
      </c>
      <c r="C530" s="18">
        <f>IFERROR(VLOOKUP(A530,[1]Monitoramento_Base_somente_Said!$A:$J,6,FALSE),0)</f>
        <v>6747081</v>
      </c>
      <c r="D530" s="18">
        <f>IFERROR(VLOOKUP(A530,[1]Monitoramento_Base_somente_Said!$A:$J,7,FALSE),0)</f>
        <v>19600</v>
      </c>
      <c r="E530" s="18">
        <f>IFERROR(VLOOKUP(A530,[1]Monitoramento_Base_somente_Said!$A:$J,8,FALSE),0)</f>
        <v>7377780</v>
      </c>
      <c r="F530" s="18">
        <f>IFERROR(VLOOKUP(A530,[1]Monitoramento_Base_somente_Said!$A:$J,9,FALSE),0)</f>
        <v>0</v>
      </c>
      <c r="G530" s="18">
        <f>IFERROR(VLOOKUP(A530,[1]Monitoramento_Base_somente_Said!$A:$J,10,FALSE),0)</f>
        <v>2659580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IFERROR(VLOOKUP(A530,[3]soabnafar!$A:$G,2,FALSE),0)</f>
        <v>0</v>
      </c>
      <c r="O530" s="18">
        <f>IFERROR(VLOOKUP(A530,[3]soabnafar!$A:$G,3,FALSE),0)</f>
        <v>0</v>
      </c>
      <c r="P530" s="18">
        <f>IFERROR(VLOOKUP(A530,[3]soabnafar!$A:$G,4,FALSE),0)</f>
        <v>0</v>
      </c>
      <c r="Q530" s="18">
        <f>IFERROR(VLOOKUP(A530,[3]soabnafar!$A:$G,5,FALSE),0)</f>
        <v>0</v>
      </c>
      <c r="R530" s="18">
        <f>IFERROR(VLOOKUP(A530,[3]soabnafar!$A:$H,6,FALSE),0)</f>
        <v>0</v>
      </c>
      <c r="S530" s="18">
        <f>IFERROR(VLOOKUP(A530,[3]soabnafar!$A:$I,7,FALSE),0)</f>
        <v>0</v>
      </c>
      <c r="T530" s="18" t="str">
        <f t="shared" si="49"/>
        <v>Sim</v>
      </c>
      <c r="U530" s="18" t="str">
        <f t="shared" si="50"/>
        <v>Sim</v>
      </c>
      <c r="V530" s="18" t="str">
        <f t="shared" si="51"/>
        <v>Sim</v>
      </c>
      <c r="W530" s="18" t="str">
        <f t="shared" si="52"/>
        <v>Sim</v>
      </c>
      <c r="X530" s="18" t="str">
        <f t="shared" si="53"/>
        <v>Não</v>
      </c>
      <c r="Y530" s="18" t="str">
        <f t="shared" si="54"/>
        <v>Sim</v>
      </c>
    </row>
    <row r="531" spans="1:25" x14ac:dyDescent="0.25">
      <c r="A531" s="19">
        <v>292750</v>
      </c>
      <c r="B531" s="18">
        <f>IFERROR(VLOOKUP(A531,[1]Monitoramento_Base_somente_Said!$A:$J,5,FALSE),0)</f>
        <v>0</v>
      </c>
      <c r="C531" s="18">
        <f>IFERROR(VLOOKUP(A531,[1]Monitoramento_Base_somente_Said!$A:$J,6,FALSE),0)</f>
        <v>4241552</v>
      </c>
      <c r="D531" s="18">
        <f>IFERROR(VLOOKUP(A531,[1]Monitoramento_Base_somente_Said!$A:$J,7,FALSE),0)</f>
        <v>0</v>
      </c>
      <c r="E531" s="18">
        <f>IFERROR(VLOOKUP(A531,[1]Monitoramento_Base_somente_Said!$A:$J,8,FALSE),0)</f>
        <v>4544520</v>
      </c>
      <c r="F531" s="18">
        <f>IFERROR(VLOOKUP(A531,[1]Monitoramento_Base_somente_Said!$A:$J,9,FALSE),0)</f>
        <v>0</v>
      </c>
      <c r="G531" s="18">
        <f>IFERROR(VLOOKUP(A531,[1]Monitoramento_Base_somente_Said!$A:$J,10,FALSE),0)</f>
        <v>1514840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IFERROR(VLOOKUP(A531,[3]soabnafar!$A:$G,2,FALSE),0)</f>
        <v>0</v>
      </c>
      <c r="O531" s="18">
        <f>IFERROR(VLOOKUP(A531,[3]soabnafar!$A:$G,3,FALSE),0)</f>
        <v>324468</v>
      </c>
      <c r="P531" s="18">
        <f>IFERROR(VLOOKUP(A531,[3]soabnafar!$A:$G,4,FALSE),0)</f>
        <v>0</v>
      </c>
      <c r="Q531" s="18">
        <f>IFERROR(VLOOKUP(A531,[3]soabnafar!$A:$G,5,FALSE),0)</f>
        <v>1594262</v>
      </c>
      <c r="R531" s="18">
        <f>IFERROR(VLOOKUP(A531,[3]soabnafar!$A:$H,6,FALSE),0)</f>
        <v>0</v>
      </c>
      <c r="S531" s="18">
        <f>IFERROR(VLOOKUP(A531,[3]soabnafar!$A:$I,7,FALSE),0)</f>
        <v>1015280</v>
      </c>
      <c r="T531" s="18" t="str">
        <f t="shared" si="49"/>
        <v>Não</v>
      </c>
      <c r="U531" s="18" t="str">
        <f t="shared" si="50"/>
        <v>Sim</v>
      </c>
      <c r="V531" s="18" t="str">
        <f t="shared" si="51"/>
        <v>Não</v>
      </c>
      <c r="W531" s="18" t="str">
        <f t="shared" si="52"/>
        <v>Sim</v>
      </c>
      <c r="X531" s="18" t="str">
        <f t="shared" si="53"/>
        <v>Não</v>
      </c>
      <c r="Y531" s="18" t="str">
        <f t="shared" si="54"/>
        <v>Sim</v>
      </c>
    </row>
    <row r="532" spans="1:25" x14ac:dyDescent="0.25">
      <c r="A532" s="19">
        <v>292760</v>
      </c>
      <c r="B532" s="18">
        <f>IFERROR(VLOOKUP(A532,[1]Monitoramento_Base_somente_Said!$A:$J,5,FALSE),0)</f>
        <v>109048</v>
      </c>
      <c r="C532" s="18">
        <f>IFERROR(VLOOKUP(A532,[1]Monitoramento_Base_somente_Said!$A:$J,6,FALSE),0)</f>
        <v>49296794</v>
      </c>
      <c r="D532" s="18">
        <f>IFERROR(VLOOKUP(A532,[1]Monitoramento_Base_somente_Said!$A:$J,7,FALSE),0)</f>
        <v>114286</v>
      </c>
      <c r="E532" s="18">
        <f>IFERROR(VLOOKUP(A532,[1]Monitoramento_Base_somente_Said!$A:$J,8,FALSE),0)</f>
        <v>52872356</v>
      </c>
      <c r="F532" s="18">
        <f>IFERROR(VLOOKUP(A532,[1]Monitoramento_Base_somente_Said!$A:$J,9,FALSE),0)</f>
        <v>42354</v>
      </c>
      <c r="G532" s="18">
        <f>IFERROR(VLOOKUP(A532,[1]Monitoramento_Base_somente_Said!$A:$J,10,FALSE),0)</f>
        <v>16932175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IFERROR(VLOOKUP(A532,[3]soabnafar!$A:$G,2,FALSE),0)</f>
        <v>0</v>
      </c>
      <c r="O532" s="18">
        <f>IFERROR(VLOOKUP(A532,[3]soabnafar!$A:$G,3,FALSE),0)</f>
        <v>0</v>
      </c>
      <c r="P532" s="18">
        <f>IFERROR(VLOOKUP(A532,[3]soabnafar!$A:$G,4,FALSE),0)</f>
        <v>0</v>
      </c>
      <c r="Q532" s="18">
        <f>IFERROR(VLOOKUP(A532,[3]soabnafar!$A:$G,5,FALSE),0)</f>
        <v>0</v>
      </c>
      <c r="R532" s="18">
        <f>IFERROR(VLOOKUP(A532,[3]soabnafar!$A:$H,6,FALSE),0)</f>
        <v>0</v>
      </c>
      <c r="S532" s="18">
        <f>IFERROR(VLOOKUP(A532,[3]soabnafar!$A:$I,7,FALSE),0)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Sim</v>
      </c>
      <c r="W532" s="18" t="str">
        <f t="shared" si="52"/>
        <v>Sim</v>
      </c>
      <c r="X532" s="18" t="str">
        <f t="shared" si="53"/>
        <v>Sim</v>
      </c>
      <c r="Y532" s="18" t="str">
        <f t="shared" si="54"/>
        <v>Sim</v>
      </c>
    </row>
    <row r="533" spans="1:25" x14ac:dyDescent="0.25">
      <c r="A533" s="19">
        <v>292770</v>
      </c>
      <c r="B533" s="18">
        <f>IFERROR(VLOOKUP(A533,[1]Monitoramento_Base_somente_Said!$A:$J,5,FALSE),0)</f>
        <v>90087</v>
      </c>
      <c r="C533" s="18">
        <f>IFERROR(VLOOKUP(A533,[1]Monitoramento_Base_somente_Said!$A:$J,6,FALSE),0)</f>
        <v>16505602</v>
      </c>
      <c r="D533" s="18">
        <f>IFERROR(VLOOKUP(A533,[1]Monitoramento_Base_somente_Said!$A:$J,7,FALSE),0)</f>
        <v>198478</v>
      </c>
      <c r="E533" s="18">
        <f>IFERROR(VLOOKUP(A533,[1]Monitoramento_Base_somente_Said!$A:$J,8,FALSE),0)</f>
        <v>18012731</v>
      </c>
      <c r="F533" s="18">
        <f>IFERROR(VLOOKUP(A533,[1]Monitoramento_Base_somente_Said!$A:$J,9,FALSE),0)</f>
        <v>24312</v>
      </c>
      <c r="G533" s="18">
        <f>IFERROR(VLOOKUP(A533,[1]Monitoramento_Base_somente_Said!$A:$J,10,FALSE),0)</f>
        <v>6172307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IFERROR(VLOOKUP(A533,[3]soabnafar!$A:$G,2,FALSE),0)</f>
        <v>0</v>
      </c>
      <c r="O533" s="18">
        <f>IFERROR(VLOOKUP(A533,[3]soabnafar!$A:$G,3,FALSE),0)</f>
        <v>0</v>
      </c>
      <c r="P533" s="18">
        <f>IFERROR(VLOOKUP(A533,[3]soabnafar!$A:$G,4,FALSE),0)</f>
        <v>0</v>
      </c>
      <c r="Q533" s="18">
        <f>IFERROR(VLOOKUP(A533,[3]soabnafar!$A:$G,5,FALSE),0)</f>
        <v>0</v>
      </c>
      <c r="R533" s="18">
        <f>IFERROR(VLOOKUP(A533,[3]soabnafar!$A:$H,6,FALSE),0)</f>
        <v>0</v>
      </c>
      <c r="S533" s="18">
        <f>IFERROR(VLOOKUP(A533,[3]soabnafar!$A:$I,7,FALSE),0)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Sim</v>
      </c>
      <c r="W533" s="18" t="str">
        <f t="shared" si="52"/>
        <v>Sim</v>
      </c>
      <c r="X533" s="18" t="str">
        <f t="shared" si="53"/>
        <v>Sim</v>
      </c>
      <c r="Y533" s="18" t="str">
        <f t="shared" si="54"/>
        <v>Sim</v>
      </c>
    </row>
    <row r="534" spans="1:25" x14ac:dyDescent="0.25">
      <c r="A534" s="19">
        <v>292780</v>
      </c>
      <c r="B534" s="18">
        <f>IFERROR(VLOOKUP(A534,[1]Monitoramento_Base_somente_Said!$A:$J,5,FALSE),0)</f>
        <v>46409</v>
      </c>
      <c r="C534" s="18">
        <f>IFERROR(VLOOKUP(A534,[1]Monitoramento_Base_somente_Said!$A:$J,6,FALSE),0)</f>
        <v>8072049</v>
      </c>
      <c r="D534" s="18">
        <f>IFERROR(VLOOKUP(A534,[1]Monitoramento_Base_somente_Said!$A:$J,7,FALSE),0)</f>
        <v>83862</v>
      </c>
      <c r="E534" s="18">
        <f>IFERROR(VLOOKUP(A534,[1]Monitoramento_Base_somente_Said!$A:$J,8,FALSE),0)</f>
        <v>8716609</v>
      </c>
      <c r="F534" s="18">
        <f>IFERROR(VLOOKUP(A534,[1]Monitoramento_Base_somente_Said!$A:$J,9,FALSE),0)</f>
        <v>37255</v>
      </c>
      <c r="G534" s="18">
        <f>IFERROR(VLOOKUP(A534,[1]Monitoramento_Base_somente_Said!$A:$J,10,FALSE),0)</f>
        <v>3091605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IFERROR(VLOOKUP(A534,[3]soabnafar!$A:$G,2,FALSE),0)</f>
        <v>0</v>
      </c>
      <c r="O534" s="18">
        <f>IFERROR(VLOOKUP(A534,[3]soabnafar!$A:$G,3,FALSE),0)</f>
        <v>0</v>
      </c>
      <c r="P534" s="18">
        <f>IFERROR(VLOOKUP(A534,[3]soabnafar!$A:$G,4,FALSE),0)</f>
        <v>0</v>
      </c>
      <c r="Q534" s="18">
        <f>IFERROR(VLOOKUP(A534,[3]soabnafar!$A:$G,5,FALSE),0)</f>
        <v>0</v>
      </c>
      <c r="R534" s="18">
        <f>IFERROR(VLOOKUP(A534,[3]soabnafar!$A:$H,6,FALSE),0)</f>
        <v>0</v>
      </c>
      <c r="S534" s="18">
        <f>IFERROR(VLOOKUP(A534,[3]soabnafar!$A:$I,7,FALSE),0)</f>
        <v>0</v>
      </c>
      <c r="T534" s="18" t="str">
        <f t="shared" si="49"/>
        <v>Sim</v>
      </c>
      <c r="U534" s="18" t="str">
        <f t="shared" si="50"/>
        <v>Sim</v>
      </c>
      <c r="V534" s="18" t="str">
        <f t="shared" si="51"/>
        <v>Sim</v>
      </c>
      <c r="W534" s="18" t="str">
        <f t="shared" si="52"/>
        <v>Sim</v>
      </c>
      <c r="X534" s="18" t="str">
        <f t="shared" si="53"/>
        <v>Sim</v>
      </c>
      <c r="Y534" s="18" t="str">
        <f t="shared" si="54"/>
        <v>Sim</v>
      </c>
    </row>
    <row r="535" spans="1:25" x14ac:dyDescent="0.25">
      <c r="A535" s="19">
        <v>292790</v>
      </c>
      <c r="B535" s="18">
        <f>IFERROR(VLOOKUP(A535,[1]Monitoramento_Base_somente_Said!$A:$J,5,FALSE),0)</f>
        <v>0</v>
      </c>
      <c r="C535" s="18">
        <f>IFERROR(VLOOKUP(A535,[1]Monitoramento_Base_somente_Said!$A:$J,6,FALSE),0)</f>
        <v>9449766</v>
      </c>
      <c r="D535" s="18">
        <f>IFERROR(VLOOKUP(A535,[1]Monitoramento_Base_somente_Said!$A:$J,7,FALSE),0)</f>
        <v>0</v>
      </c>
      <c r="E535" s="18">
        <f>IFERROR(VLOOKUP(A535,[1]Monitoramento_Base_somente_Said!$A:$J,8,FALSE),0)</f>
        <v>10691750</v>
      </c>
      <c r="F535" s="18">
        <f>IFERROR(VLOOKUP(A535,[1]Monitoramento_Base_somente_Said!$A:$J,9,FALSE),0)</f>
        <v>0</v>
      </c>
      <c r="G535" s="18">
        <f>IFERROR(VLOOKUP(A535,[1]Monitoramento_Base_somente_Said!$A:$J,10,FALSE),0)</f>
        <v>3456212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IFERROR(VLOOKUP(A535,[3]soabnafar!$A:$G,2,FALSE),0)</f>
        <v>0</v>
      </c>
      <c r="O535" s="18">
        <f>IFERROR(VLOOKUP(A535,[3]soabnafar!$A:$G,3,FALSE),0)</f>
        <v>0</v>
      </c>
      <c r="P535" s="18">
        <f>IFERROR(VLOOKUP(A535,[3]soabnafar!$A:$G,4,FALSE),0)</f>
        <v>0</v>
      </c>
      <c r="Q535" s="18">
        <f>IFERROR(VLOOKUP(A535,[3]soabnafar!$A:$G,5,FALSE),0)</f>
        <v>0</v>
      </c>
      <c r="R535" s="18">
        <f>IFERROR(VLOOKUP(A535,[3]soabnafar!$A:$H,6,FALSE),0)</f>
        <v>0</v>
      </c>
      <c r="S535" s="18">
        <f>IFERROR(VLOOKUP(A535,[3]soabnafar!$A:$I,7,FALSE),0)</f>
        <v>0</v>
      </c>
      <c r="T535" s="18" t="str">
        <f t="shared" si="49"/>
        <v>Não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Sim</v>
      </c>
      <c r="X535" s="18" t="str">
        <f t="shared" si="53"/>
        <v>Não</v>
      </c>
      <c r="Y535" s="18" t="str">
        <f t="shared" si="54"/>
        <v>Sim</v>
      </c>
    </row>
    <row r="536" spans="1:25" x14ac:dyDescent="0.25">
      <c r="A536" s="19">
        <v>292805</v>
      </c>
      <c r="B536" s="18">
        <f>IFERROR(VLOOKUP(A536,[1]Monitoramento_Base_somente_Said!$A:$J,5,FALSE),0)</f>
        <v>0</v>
      </c>
      <c r="C536" s="18">
        <f>IFERROR(VLOOKUP(A536,[1]Monitoramento_Base_somente_Said!$A:$J,6,FALSE),0)</f>
        <v>47127189</v>
      </c>
      <c r="D536" s="18">
        <f>IFERROR(VLOOKUP(A536,[1]Monitoramento_Base_somente_Said!$A:$J,7,FALSE),0)</f>
        <v>44804</v>
      </c>
      <c r="E536" s="18">
        <f>IFERROR(VLOOKUP(A536,[1]Monitoramento_Base_somente_Said!$A:$J,8,FALSE),0)</f>
        <v>48898854</v>
      </c>
      <c r="F536" s="18">
        <f>IFERROR(VLOOKUP(A536,[1]Monitoramento_Base_somente_Said!$A:$J,9,FALSE),0)</f>
        <v>0</v>
      </c>
      <c r="G536" s="18">
        <f>IFERROR(VLOOKUP(A536,[1]Monitoramento_Base_somente_Said!$A:$J,10,FALSE),0)</f>
        <v>16250375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IFERROR(VLOOKUP(A536,[3]soabnafar!$A:$G,2,FALSE),0)</f>
        <v>0</v>
      </c>
      <c r="O536" s="18">
        <f>IFERROR(VLOOKUP(A536,[3]soabnafar!$A:$G,3,FALSE),0)</f>
        <v>0</v>
      </c>
      <c r="P536" s="18">
        <f>IFERROR(VLOOKUP(A536,[3]soabnafar!$A:$G,4,FALSE),0)</f>
        <v>0</v>
      </c>
      <c r="Q536" s="18">
        <f>IFERROR(VLOOKUP(A536,[3]soabnafar!$A:$G,5,FALSE),0)</f>
        <v>0</v>
      </c>
      <c r="R536" s="18">
        <f>IFERROR(VLOOKUP(A536,[3]soabnafar!$A:$H,6,FALSE),0)</f>
        <v>0</v>
      </c>
      <c r="S536" s="18">
        <f>IFERROR(VLOOKUP(A536,[3]soabnafar!$A:$I,7,FALSE),0)</f>
        <v>0</v>
      </c>
      <c r="T536" s="18" t="str">
        <f t="shared" si="49"/>
        <v>Não</v>
      </c>
      <c r="U536" s="18" t="str">
        <f t="shared" si="50"/>
        <v>Sim</v>
      </c>
      <c r="V536" s="18" t="str">
        <f t="shared" si="51"/>
        <v>Sim</v>
      </c>
      <c r="W536" s="18" t="str">
        <f t="shared" si="52"/>
        <v>Sim</v>
      </c>
      <c r="X536" s="18" t="str">
        <f t="shared" si="53"/>
        <v>Não</v>
      </c>
      <c r="Y536" s="18" t="str">
        <f t="shared" si="54"/>
        <v>Sim</v>
      </c>
    </row>
    <row r="537" spans="1:25" x14ac:dyDescent="0.25">
      <c r="A537" s="19">
        <v>292810</v>
      </c>
      <c r="B537" s="18">
        <f>IFERROR(VLOOKUP(A537,[1]Monitoramento_Base_somente_Said!$A:$J,5,FALSE),0)</f>
        <v>58730</v>
      </c>
      <c r="C537" s="18">
        <f>IFERROR(VLOOKUP(A537,[1]Monitoramento_Base_somente_Said!$A:$J,6,FALSE),0)</f>
        <v>76617111</v>
      </c>
      <c r="D537" s="18">
        <f>IFERROR(VLOOKUP(A537,[1]Monitoramento_Base_somente_Said!$A:$J,7,FALSE),0)</f>
        <v>46690</v>
      </c>
      <c r="E537" s="18">
        <f>IFERROR(VLOOKUP(A537,[1]Monitoramento_Base_somente_Said!$A:$J,8,FALSE),0)</f>
        <v>81548283</v>
      </c>
      <c r="F537" s="18">
        <f>IFERROR(VLOOKUP(A537,[1]Monitoramento_Base_somente_Said!$A:$J,9,FALSE),0)</f>
        <v>20800</v>
      </c>
      <c r="G537" s="18">
        <f>IFERROR(VLOOKUP(A537,[1]Monitoramento_Base_somente_Said!$A:$J,10,FALSE),0)</f>
        <v>27112244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IFERROR(VLOOKUP(A537,[3]soabnafar!$A:$G,2,FALSE),0)</f>
        <v>0</v>
      </c>
      <c r="O537" s="18">
        <f>IFERROR(VLOOKUP(A537,[3]soabnafar!$A:$G,3,FALSE),0)</f>
        <v>0</v>
      </c>
      <c r="P537" s="18">
        <f>IFERROR(VLOOKUP(A537,[3]soabnafar!$A:$G,4,FALSE),0)</f>
        <v>0</v>
      </c>
      <c r="Q537" s="18">
        <f>IFERROR(VLOOKUP(A537,[3]soabnafar!$A:$G,5,FALSE),0)</f>
        <v>0</v>
      </c>
      <c r="R537" s="18">
        <f>IFERROR(VLOOKUP(A537,[3]soabnafar!$A:$H,6,FALSE),0)</f>
        <v>0</v>
      </c>
      <c r="S537" s="18">
        <f>IFERROR(VLOOKUP(A537,[3]soabnafar!$A:$I,7,FALSE),0)</f>
        <v>0</v>
      </c>
      <c r="T537" s="18" t="str">
        <f t="shared" si="49"/>
        <v>Sim</v>
      </c>
      <c r="U537" s="18" t="str">
        <f t="shared" si="50"/>
        <v>Sim</v>
      </c>
      <c r="V537" s="18" t="str">
        <f t="shared" si="51"/>
        <v>Sim</v>
      </c>
      <c r="W537" s="18" t="str">
        <f t="shared" si="52"/>
        <v>Sim</v>
      </c>
      <c r="X537" s="18" t="str">
        <f t="shared" si="53"/>
        <v>Sim</v>
      </c>
      <c r="Y537" s="18" t="str">
        <f t="shared" si="54"/>
        <v>Sim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IFERROR(VLOOKUP(A538,[3]soabnafar!$A:$G,2,FALSE),0)</f>
        <v>0</v>
      </c>
      <c r="O538" s="18">
        <f>IFERROR(VLOOKUP(A538,[3]soabnafar!$A:$G,3,FALSE),0)</f>
        <v>0</v>
      </c>
      <c r="P538" s="18">
        <f>IFERROR(VLOOKUP(A538,[3]soabnafar!$A:$G,4,FALSE),0)</f>
        <v>0</v>
      </c>
      <c r="Q538" s="18">
        <f>IFERROR(VLOOKUP(A538,[3]soabnafar!$A:$G,5,FALSE),0)</f>
        <v>0</v>
      </c>
      <c r="R538" s="18">
        <f>IFERROR(VLOOKUP(A538,[3]soabnafar!$A:$H,6,FALSE),0)</f>
        <v>0</v>
      </c>
      <c r="S538" s="18">
        <f>IFERROR(VLOOKUP(A538,[3]soabnafar!$A:$I,7,FALSE),0)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0</v>
      </c>
      <c r="C539" s="18">
        <f>IFERROR(VLOOKUP(A539,[1]Monitoramento_Base_somente_Said!$A:$J,6,FALSE),0)</f>
        <v>17168648</v>
      </c>
      <c r="D539" s="18">
        <f>IFERROR(VLOOKUP(A539,[1]Monitoramento_Base_somente_Said!$A:$J,7,FALSE),0)</f>
        <v>497616</v>
      </c>
      <c r="E539" s="18">
        <f>IFERROR(VLOOKUP(A539,[1]Monitoramento_Base_somente_Said!$A:$J,8,FALSE),0)</f>
        <v>14187689</v>
      </c>
      <c r="F539" s="18">
        <f>IFERROR(VLOOKUP(A539,[1]Monitoramento_Base_somente_Said!$A:$J,9,FALSE),0)</f>
        <v>0</v>
      </c>
      <c r="G539" s="18">
        <f>IFERROR(VLOOKUP(A539,[1]Monitoramento_Base_somente_Said!$A:$J,10,FALSE),0)</f>
        <v>1212580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IFERROR(VLOOKUP(A539,[3]soabnafar!$A:$G,2,FALSE),0)</f>
        <v>0</v>
      </c>
      <c r="O539" s="18">
        <f>IFERROR(VLOOKUP(A539,[3]soabnafar!$A:$G,3,FALSE),0)</f>
        <v>0</v>
      </c>
      <c r="P539" s="18">
        <f>IFERROR(VLOOKUP(A539,[3]soabnafar!$A:$G,4,FALSE),0)</f>
        <v>0</v>
      </c>
      <c r="Q539" s="18">
        <f>IFERROR(VLOOKUP(A539,[3]soabnafar!$A:$G,5,FALSE),0)</f>
        <v>0</v>
      </c>
      <c r="R539" s="18">
        <f>IFERROR(VLOOKUP(A539,[3]soabnafar!$A:$H,6,FALSE),0)</f>
        <v>0</v>
      </c>
      <c r="S539" s="18">
        <f>IFERROR(VLOOKUP(A539,[3]soabnafar!$A:$I,7,FALSE),0)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Sim</v>
      </c>
      <c r="W539" s="18" t="str">
        <f t="shared" si="52"/>
        <v>Sim</v>
      </c>
      <c r="X539" s="18" t="str">
        <f t="shared" si="53"/>
        <v>Não</v>
      </c>
      <c r="Y539" s="18" t="str">
        <f t="shared" si="54"/>
        <v>Sim</v>
      </c>
    </row>
    <row r="540" spans="1:25" x14ac:dyDescent="0.25">
      <c r="A540" s="19">
        <v>292800</v>
      </c>
      <c r="B540" s="18">
        <f>IFERROR(VLOOKUP(A540,[1]Monitoramento_Base_somente_Said!$A:$J,5,FALSE),0)</f>
        <v>220102</v>
      </c>
      <c r="C540" s="18">
        <f>IFERROR(VLOOKUP(A540,[1]Monitoramento_Base_somente_Said!$A:$J,6,FALSE),0)</f>
        <v>80461852</v>
      </c>
      <c r="D540" s="18">
        <f>IFERROR(VLOOKUP(A540,[1]Monitoramento_Base_somente_Said!$A:$J,7,FALSE),0)</f>
        <v>75057</v>
      </c>
      <c r="E540" s="18">
        <f>IFERROR(VLOOKUP(A540,[1]Monitoramento_Base_somente_Said!$A:$J,8,FALSE),0)</f>
        <v>84407890</v>
      </c>
      <c r="F540" s="18">
        <f>IFERROR(VLOOKUP(A540,[1]Monitoramento_Base_somente_Said!$A:$J,9,FALSE),0)</f>
        <v>57965</v>
      </c>
      <c r="G540" s="18">
        <f>IFERROR(VLOOKUP(A540,[1]Monitoramento_Base_somente_Said!$A:$J,10,FALSE),0)</f>
        <v>27285898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IFERROR(VLOOKUP(A540,[3]soabnafar!$A:$G,2,FALSE),0)</f>
        <v>0</v>
      </c>
      <c r="O540" s="18">
        <f>IFERROR(VLOOKUP(A540,[3]soabnafar!$A:$G,3,FALSE),0)</f>
        <v>0</v>
      </c>
      <c r="P540" s="18">
        <f>IFERROR(VLOOKUP(A540,[3]soabnafar!$A:$G,4,FALSE),0)</f>
        <v>0</v>
      </c>
      <c r="Q540" s="18">
        <f>IFERROR(VLOOKUP(A540,[3]soabnafar!$A:$G,5,FALSE),0)</f>
        <v>0</v>
      </c>
      <c r="R540" s="18">
        <f>IFERROR(VLOOKUP(A540,[3]soabnafar!$A:$H,6,FALSE),0)</f>
        <v>0</v>
      </c>
      <c r="S540" s="18">
        <f>IFERROR(VLOOKUP(A540,[3]soabnafar!$A:$I,7,FALSE),0)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Sim</v>
      </c>
      <c r="W540" s="18" t="str">
        <f t="shared" si="52"/>
        <v>Sim</v>
      </c>
      <c r="X540" s="18" t="str">
        <f t="shared" si="53"/>
        <v>Sim</v>
      </c>
      <c r="Y540" s="18" t="str">
        <f t="shared" si="54"/>
        <v>Sim</v>
      </c>
    </row>
    <row r="541" spans="1:25" x14ac:dyDescent="0.25">
      <c r="A541" s="19">
        <v>292820</v>
      </c>
      <c r="B541" s="18">
        <f>IFERROR(VLOOKUP(A541,[1]Monitoramento_Base_somente_Said!$A:$J,5,FALSE),0)</f>
        <v>109260</v>
      </c>
      <c r="C541" s="18">
        <f>IFERROR(VLOOKUP(A541,[1]Monitoramento_Base_somente_Said!$A:$J,6,FALSE),0)</f>
        <v>8723459</v>
      </c>
      <c r="D541" s="18">
        <f>IFERROR(VLOOKUP(A541,[1]Monitoramento_Base_somente_Said!$A:$J,7,FALSE),0)</f>
        <v>1200</v>
      </c>
      <c r="E541" s="18">
        <f>IFERROR(VLOOKUP(A541,[1]Monitoramento_Base_somente_Said!$A:$J,8,FALSE),0)</f>
        <v>11727815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3918900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IFERROR(VLOOKUP(A541,[3]soabnafar!$A:$G,2,FALSE),0)</f>
        <v>0</v>
      </c>
      <c r="O541" s="18">
        <f>IFERROR(VLOOKUP(A541,[3]soabnafar!$A:$G,3,FALSE),0)</f>
        <v>0</v>
      </c>
      <c r="P541" s="18">
        <f>IFERROR(VLOOKUP(A541,[3]soabnafar!$A:$G,4,FALSE),0)</f>
        <v>0</v>
      </c>
      <c r="Q541" s="18">
        <f>IFERROR(VLOOKUP(A541,[3]soabnafar!$A:$G,5,FALSE),0)</f>
        <v>0</v>
      </c>
      <c r="R541" s="18">
        <f>IFERROR(VLOOKUP(A541,[3]soabnafar!$A:$H,6,FALSE),0)</f>
        <v>0</v>
      </c>
      <c r="S541" s="18">
        <f>IFERROR(VLOOKUP(A541,[3]soabnafar!$A:$I,7,FALSE),0)</f>
        <v>0</v>
      </c>
      <c r="T541" s="18" t="str">
        <f t="shared" si="49"/>
        <v>Sim</v>
      </c>
      <c r="U541" s="18" t="str">
        <f t="shared" si="50"/>
        <v>Sim</v>
      </c>
      <c r="V541" s="18" t="str">
        <f t="shared" si="51"/>
        <v>Sim</v>
      </c>
      <c r="W541" s="18" t="str">
        <f t="shared" si="52"/>
        <v>Sim</v>
      </c>
      <c r="X541" s="18" t="str">
        <f t="shared" si="53"/>
        <v>Não</v>
      </c>
      <c r="Y541" s="18" t="str">
        <f t="shared" si="54"/>
        <v>Sim</v>
      </c>
    </row>
    <row r="542" spans="1:25" x14ac:dyDescent="0.25">
      <c r="A542" s="19">
        <v>292830</v>
      </c>
      <c r="B542" s="18">
        <f>IFERROR(VLOOKUP(A542,[1]Monitoramento_Base_somente_Said!$A:$J,5,FALSE),0)</f>
        <v>0</v>
      </c>
      <c r="C542" s="18">
        <f>IFERROR(VLOOKUP(A542,[1]Monitoramento_Base_somente_Said!$A:$J,6,FALSE),0)</f>
        <v>9841129</v>
      </c>
      <c r="D542" s="18">
        <f>IFERROR(VLOOKUP(A542,[1]Monitoramento_Base_somente_Said!$A:$J,7,FALSE),0)</f>
        <v>1700</v>
      </c>
      <c r="E542" s="18">
        <f>IFERROR(VLOOKUP(A542,[1]Monitoramento_Base_somente_Said!$A:$J,8,FALSE),0)</f>
        <v>13978097</v>
      </c>
      <c r="F542" s="18">
        <f>IFERROR(VLOOKUP(A542,[1]Monitoramento_Base_somente_Said!$A:$J,9,FALSE),0)</f>
        <v>0</v>
      </c>
      <c r="G542" s="18">
        <f>IFERROR(VLOOKUP(A542,[1]Monitoramento_Base_somente_Said!$A:$J,10,FALSE),0)</f>
        <v>4701216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IFERROR(VLOOKUP(A542,[3]soabnafar!$A:$G,2,FALSE),0)</f>
        <v>0</v>
      </c>
      <c r="O542" s="18">
        <f>IFERROR(VLOOKUP(A542,[3]soabnafar!$A:$G,3,FALSE),0)</f>
        <v>0</v>
      </c>
      <c r="P542" s="18">
        <f>IFERROR(VLOOKUP(A542,[3]soabnafar!$A:$G,4,FALSE),0)</f>
        <v>0</v>
      </c>
      <c r="Q542" s="18">
        <f>IFERROR(VLOOKUP(A542,[3]soabnafar!$A:$G,5,FALSE),0)</f>
        <v>0</v>
      </c>
      <c r="R542" s="18">
        <f>IFERROR(VLOOKUP(A542,[3]soabnafar!$A:$H,6,FALSE),0)</f>
        <v>0</v>
      </c>
      <c r="S542" s="18">
        <f>IFERROR(VLOOKUP(A542,[3]soabnafar!$A:$I,7,FALSE),0)</f>
        <v>0</v>
      </c>
      <c r="T542" s="18" t="str">
        <f t="shared" si="49"/>
        <v>Não</v>
      </c>
      <c r="U542" s="18" t="str">
        <f t="shared" si="50"/>
        <v>Sim</v>
      </c>
      <c r="V542" s="18" t="str">
        <f t="shared" si="51"/>
        <v>Sim</v>
      </c>
      <c r="W542" s="18" t="str">
        <f t="shared" si="52"/>
        <v>Sim</v>
      </c>
      <c r="X542" s="18" t="str">
        <f t="shared" si="53"/>
        <v>Não</v>
      </c>
      <c r="Y542" s="18" t="str">
        <f t="shared" si="54"/>
        <v>Sim</v>
      </c>
    </row>
    <row r="543" spans="1:25" x14ac:dyDescent="0.25">
      <c r="A543" s="19">
        <v>292860</v>
      </c>
      <c r="B543" s="18">
        <f>IFERROR(VLOOKUP(A543,[1]Monitoramento_Base_somente_Said!$A:$J,5,FALSE),0)</f>
        <v>0</v>
      </c>
      <c r="C543" s="18">
        <f>IFERROR(VLOOKUP(A543,[1]Monitoramento_Base_somente_Said!$A:$J,6,FALSE),0)</f>
        <v>13072864</v>
      </c>
      <c r="D543" s="18">
        <f>IFERROR(VLOOKUP(A543,[1]Monitoramento_Base_somente_Said!$A:$J,7,FALSE),0)</f>
        <v>0</v>
      </c>
      <c r="E543" s="18">
        <f>IFERROR(VLOOKUP(A543,[1]Monitoramento_Base_somente_Said!$A:$J,8,FALSE),0)</f>
        <v>14006640</v>
      </c>
      <c r="F543" s="18">
        <f>IFERROR(VLOOKUP(A543,[1]Monitoramento_Base_somente_Said!$A:$J,9,FALSE),0)</f>
        <v>0</v>
      </c>
      <c r="G543" s="18">
        <f>IFERROR(VLOOKUP(A543,[1]Monitoramento_Base_somente_Said!$A:$J,10,FALSE),0)</f>
        <v>4668880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IFERROR(VLOOKUP(A543,[3]soabnafar!$A:$G,2,FALSE),0)</f>
        <v>0</v>
      </c>
      <c r="O543" s="18">
        <f>IFERROR(VLOOKUP(A543,[3]soabnafar!$A:$G,3,FALSE),0)</f>
        <v>0</v>
      </c>
      <c r="P543" s="18">
        <f>IFERROR(VLOOKUP(A543,[3]soabnafar!$A:$G,4,FALSE),0)</f>
        <v>0</v>
      </c>
      <c r="Q543" s="18">
        <f>IFERROR(VLOOKUP(A543,[3]soabnafar!$A:$G,5,FALSE),0)</f>
        <v>0</v>
      </c>
      <c r="R543" s="18">
        <f>IFERROR(VLOOKUP(A543,[3]soabnafar!$A:$H,6,FALSE),0)</f>
        <v>0</v>
      </c>
      <c r="S543" s="18">
        <f>IFERROR(VLOOKUP(A543,[3]soabnafar!$A:$I,7,FALSE),0)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Sim</v>
      </c>
      <c r="X543" s="18" t="str">
        <f t="shared" si="53"/>
        <v>Não</v>
      </c>
      <c r="Y543" s="18" t="str">
        <f t="shared" si="54"/>
        <v>Sim</v>
      </c>
    </row>
    <row r="544" spans="1:25" x14ac:dyDescent="0.25">
      <c r="A544" s="19">
        <v>292880</v>
      </c>
      <c r="B544" s="18">
        <f>IFERROR(VLOOKUP(A544,[1]Monitoramento_Base_somente_Said!$A:$J,5,FALSE),0)</f>
        <v>0</v>
      </c>
      <c r="C544" s="18">
        <f>IFERROR(VLOOKUP(A544,[1]Monitoramento_Base_somente_Said!$A:$J,6,FALSE),0)</f>
        <v>60324740</v>
      </c>
      <c r="D544" s="18">
        <f>IFERROR(VLOOKUP(A544,[1]Monitoramento_Base_somente_Said!$A:$J,7,FALSE),0)</f>
        <v>0</v>
      </c>
      <c r="E544" s="18">
        <f>IFERROR(VLOOKUP(A544,[1]Monitoramento_Base_somente_Said!$A:$J,8,FALSE),0)</f>
        <v>65403750</v>
      </c>
      <c r="F544" s="18">
        <f>IFERROR(VLOOKUP(A544,[1]Monitoramento_Base_somente_Said!$A:$J,9,FALSE),0)</f>
        <v>0</v>
      </c>
      <c r="G544" s="18">
        <f>IFERROR(VLOOKUP(A544,[1]Monitoramento_Base_somente_Said!$A:$J,10,FALSE),0)</f>
        <v>25395050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IFERROR(VLOOKUP(A544,[3]soabnafar!$A:$G,2,FALSE),0)</f>
        <v>0</v>
      </c>
      <c r="O544" s="18">
        <f>IFERROR(VLOOKUP(A544,[3]soabnafar!$A:$G,3,FALSE),0)</f>
        <v>0</v>
      </c>
      <c r="P544" s="18">
        <f>IFERROR(VLOOKUP(A544,[3]soabnafar!$A:$G,4,FALSE),0)</f>
        <v>0</v>
      </c>
      <c r="Q544" s="18">
        <f>IFERROR(VLOOKUP(A544,[3]soabnafar!$A:$G,5,FALSE),0)</f>
        <v>0</v>
      </c>
      <c r="R544" s="18">
        <f>IFERROR(VLOOKUP(A544,[3]soabnafar!$A:$H,6,FALSE),0)</f>
        <v>0</v>
      </c>
      <c r="S544" s="18">
        <f>IFERROR(VLOOKUP(A544,[3]soabnafar!$A:$I,7,FALSE),0)</f>
        <v>0</v>
      </c>
      <c r="T544" s="18" t="str">
        <f t="shared" si="49"/>
        <v>Não</v>
      </c>
      <c r="U544" s="18" t="str">
        <f t="shared" si="50"/>
        <v>Sim</v>
      </c>
      <c r="V544" s="18" t="str">
        <f t="shared" si="51"/>
        <v>Não</v>
      </c>
      <c r="W544" s="18" t="str">
        <f t="shared" si="52"/>
        <v>Sim</v>
      </c>
      <c r="X544" s="18" t="str">
        <f t="shared" si="53"/>
        <v>Não</v>
      </c>
      <c r="Y544" s="18" t="str">
        <f t="shared" si="54"/>
        <v>Sim</v>
      </c>
    </row>
    <row r="545" spans="1:25" x14ac:dyDescent="0.25">
      <c r="A545" s="19">
        <v>292890</v>
      </c>
      <c r="B545" s="18">
        <f>IFERROR(VLOOKUP(A545,[1]Monitoramento_Base_somente_Said!$A:$J,5,FALSE),0)</f>
        <v>189172</v>
      </c>
      <c r="C545" s="18">
        <f>IFERROR(VLOOKUP(A545,[1]Monitoramento_Base_somente_Said!$A:$J,6,FALSE),0)</f>
        <v>29227212</v>
      </c>
      <c r="D545" s="18">
        <f>IFERROR(VLOOKUP(A545,[1]Monitoramento_Base_somente_Said!$A:$J,7,FALSE),0)</f>
        <v>229075</v>
      </c>
      <c r="E545" s="18">
        <f>IFERROR(VLOOKUP(A545,[1]Monitoramento_Base_somente_Said!$A:$J,8,FALSE),0)</f>
        <v>33511817</v>
      </c>
      <c r="F545" s="18">
        <f>IFERROR(VLOOKUP(A545,[1]Monitoramento_Base_somente_Said!$A:$J,9,FALSE),0)</f>
        <v>77816</v>
      </c>
      <c r="G545" s="18">
        <f>IFERROR(VLOOKUP(A545,[1]Monitoramento_Base_somente_Said!$A:$J,10,FALSE),0)</f>
        <v>13513645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IFERROR(VLOOKUP(A545,[3]soabnafar!$A:$G,2,FALSE),0)</f>
        <v>0</v>
      </c>
      <c r="O545" s="18">
        <f>IFERROR(VLOOKUP(A545,[3]soabnafar!$A:$G,3,FALSE),0)</f>
        <v>0</v>
      </c>
      <c r="P545" s="18">
        <f>IFERROR(VLOOKUP(A545,[3]soabnafar!$A:$G,4,FALSE),0)</f>
        <v>0</v>
      </c>
      <c r="Q545" s="18">
        <f>IFERROR(VLOOKUP(A545,[3]soabnafar!$A:$G,5,FALSE),0)</f>
        <v>0</v>
      </c>
      <c r="R545" s="18">
        <f>IFERROR(VLOOKUP(A545,[3]soabnafar!$A:$H,6,FALSE),0)</f>
        <v>0</v>
      </c>
      <c r="S545" s="18">
        <f>IFERROR(VLOOKUP(A545,[3]soabnafar!$A:$I,7,FALSE),0)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Sim</v>
      </c>
      <c r="W545" s="18" t="str">
        <f t="shared" si="52"/>
        <v>Sim</v>
      </c>
      <c r="X545" s="18" t="str">
        <f t="shared" si="53"/>
        <v>Sim</v>
      </c>
      <c r="Y545" s="18" t="str">
        <f t="shared" si="54"/>
        <v>Sim</v>
      </c>
    </row>
    <row r="546" spans="1:25" x14ac:dyDescent="0.25">
      <c r="A546" s="19">
        <v>292895</v>
      </c>
      <c r="B546" s="18">
        <f>IFERROR(VLOOKUP(A546,[1]Monitoramento_Base_somente_Said!$A:$J,5,FALSE),0)</f>
        <v>39574</v>
      </c>
      <c r="C546" s="18">
        <f>IFERROR(VLOOKUP(A546,[1]Monitoramento_Base_somente_Said!$A:$J,6,FALSE),0)</f>
        <v>19011114</v>
      </c>
      <c r="D546" s="18">
        <f>IFERROR(VLOOKUP(A546,[1]Monitoramento_Base_somente_Said!$A:$J,7,FALSE),0)</f>
        <v>61000</v>
      </c>
      <c r="E546" s="18">
        <f>IFERROR(VLOOKUP(A546,[1]Monitoramento_Base_somente_Said!$A:$J,8,FALSE),0)</f>
        <v>19843106</v>
      </c>
      <c r="F546" s="18">
        <f>IFERROR(VLOOKUP(A546,[1]Monitoramento_Base_somente_Said!$A:$J,9,FALSE),0)</f>
        <v>0</v>
      </c>
      <c r="G546" s="18">
        <f>IFERROR(VLOOKUP(A546,[1]Monitoramento_Base_somente_Said!$A:$J,10,FALSE),0)</f>
        <v>7088746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IFERROR(VLOOKUP(A546,[3]soabnafar!$A:$G,2,FALSE),0)</f>
        <v>0</v>
      </c>
      <c r="O546" s="18">
        <f>IFERROR(VLOOKUP(A546,[3]soabnafar!$A:$G,3,FALSE),0)</f>
        <v>0</v>
      </c>
      <c r="P546" s="18">
        <f>IFERROR(VLOOKUP(A546,[3]soabnafar!$A:$G,4,FALSE),0)</f>
        <v>0</v>
      </c>
      <c r="Q546" s="18">
        <f>IFERROR(VLOOKUP(A546,[3]soabnafar!$A:$G,5,FALSE),0)</f>
        <v>0</v>
      </c>
      <c r="R546" s="18">
        <f>IFERROR(VLOOKUP(A546,[3]soabnafar!$A:$H,6,FALSE),0)</f>
        <v>0</v>
      </c>
      <c r="S546" s="18">
        <f>IFERROR(VLOOKUP(A546,[3]soabnafar!$A:$I,7,FALSE),0)</f>
        <v>0</v>
      </c>
      <c r="T546" s="18" t="str">
        <f t="shared" si="49"/>
        <v>Sim</v>
      </c>
      <c r="U546" s="18" t="str">
        <f t="shared" si="50"/>
        <v>Sim</v>
      </c>
      <c r="V546" s="18" t="str">
        <f t="shared" si="51"/>
        <v>Sim</v>
      </c>
      <c r="W546" s="18" t="str">
        <f t="shared" si="52"/>
        <v>Sim</v>
      </c>
      <c r="X546" s="18" t="str">
        <f t="shared" si="53"/>
        <v>Não</v>
      </c>
      <c r="Y546" s="18" t="str">
        <f t="shared" si="54"/>
        <v>Sim</v>
      </c>
    </row>
    <row r="547" spans="1:25" x14ac:dyDescent="0.25">
      <c r="A547" s="19">
        <v>292910</v>
      </c>
      <c r="B547" s="18">
        <f>IFERROR(VLOOKUP(A547,[1]Monitoramento_Base_somente_Said!$A:$J,5,FALSE),0)</f>
        <v>80620</v>
      </c>
      <c r="C547" s="18">
        <f>IFERROR(VLOOKUP(A547,[1]Monitoramento_Base_somente_Said!$A:$J,6,FALSE),0)</f>
        <v>299583074</v>
      </c>
      <c r="D547" s="18">
        <f>IFERROR(VLOOKUP(A547,[1]Monitoramento_Base_somente_Said!$A:$J,7,FALSE),0)</f>
        <v>0</v>
      </c>
      <c r="E547" s="18">
        <f>IFERROR(VLOOKUP(A547,[1]Monitoramento_Base_somente_Said!$A:$J,8,FALSE),0)</f>
        <v>320983890</v>
      </c>
      <c r="F547" s="18">
        <f>IFERROR(VLOOKUP(A547,[1]Monitoramento_Base_somente_Said!$A:$J,9,FALSE),0)</f>
        <v>0</v>
      </c>
      <c r="G547" s="18">
        <f>IFERROR(VLOOKUP(A547,[1]Monitoramento_Base_somente_Said!$A:$J,10,FALSE),0)</f>
        <v>106994630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IFERROR(VLOOKUP(A547,[3]soabnafar!$A:$G,2,FALSE),0)</f>
        <v>0</v>
      </c>
      <c r="O547" s="18">
        <f>IFERROR(VLOOKUP(A547,[3]soabnafar!$A:$G,3,FALSE),0)</f>
        <v>0</v>
      </c>
      <c r="P547" s="18">
        <f>IFERROR(VLOOKUP(A547,[3]soabnafar!$A:$G,4,FALSE),0)</f>
        <v>0</v>
      </c>
      <c r="Q547" s="18">
        <f>IFERROR(VLOOKUP(A547,[3]soabnafar!$A:$G,5,FALSE),0)</f>
        <v>0</v>
      </c>
      <c r="R547" s="18">
        <f>IFERROR(VLOOKUP(A547,[3]soabnafar!$A:$H,6,FALSE),0)</f>
        <v>0</v>
      </c>
      <c r="S547" s="18">
        <f>IFERROR(VLOOKUP(A547,[3]soabnafar!$A:$I,7,FALSE),0)</f>
        <v>0</v>
      </c>
      <c r="T547" s="18" t="str">
        <f t="shared" si="49"/>
        <v>Sim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Sim</v>
      </c>
      <c r="X547" s="18" t="str">
        <f t="shared" si="53"/>
        <v>Não</v>
      </c>
      <c r="Y547" s="18" t="str">
        <f t="shared" si="54"/>
        <v>Sim</v>
      </c>
    </row>
    <row r="548" spans="1:25" x14ac:dyDescent="0.25">
      <c r="A548" s="19">
        <v>292900</v>
      </c>
      <c r="B548" s="18">
        <f>IFERROR(VLOOKUP(A548,[1]Monitoramento_Base_somente_Said!$A:$J,5,FALSE),0)</f>
        <v>42343</v>
      </c>
      <c r="C548" s="18">
        <f>IFERROR(VLOOKUP(A548,[1]Monitoramento_Base_somente_Said!$A:$J,6,FALSE),0)</f>
        <v>22194053</v>
      </c>
      <c r="D548" s="18">
        <f>IFERROR(VLOOKUP(A548,[1]Monitoramento_Base_somente_Said!$A:$J,7,FALSE),0)</f>
        <v>56087</v>
      </c>
      <c r="E548" s="18">
        <f>IFERROR(VLOOKUP(A548,[1]Monitoramento_Base_somente_Said!$A:$J,8,FALSE),0)</f>
        <v>23420091</v>
      </c>
      <c r="F548" s="18">
        <f>IFERROR(VLOOKUP(A548,[1]Monitoramento_Base_somente_Said!$A:$J,9,FALSE),0)</f>
        <v>16367</v>
      </c>
      <c r="G548" s="18">
        <f>IFERROR(VLOOKUP(A548,[1]Monitoramento_Base_somente_Said!$A:$J,10,FALSE),0)</f>
        <v>8185664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IFERROR(VLOOKUP(A548,[3]soabnafar!$A:$G,2,FALSE),0)</f>
        <v>0</v>
      </c>
      <c r="O548" s="18">
        <f>IFERROR(VLOOKUP(A548,[3]soabnafar!$A:$G,3,FALSE),0)</f>
        <v>0</v>
      </c>
      <c r="P548" s="18">
        <f>IFERROR(VLOOKUP(A548,[3]soabnafar!$A:$G,4,FALSE),0)</f>
        <v>0</v>
      </c>
      <c r="Q548" s="18">
        <f>IFERROR(VLOOKUP(A548,[3]soabnafar!$A:$G,5,FALSE),0)</f>
        <v>0</v>
      </c>
      <c r="R548" s="18">
        <f>IFERROR(VLOOKUP(A548,[3]soabnafar!$A:$H,6,FALSE),0)</f>
        <v>0</v>
      </c>
      <c r="S548" s="18">
        <f>IFERROR(VLOOKUP(A548,[3]soabnafar!$A:$I,7,FALSE),0)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Sim</v>
      </c>
      <c r="W548" s="18" t="str">
        <f t="shared" si="52"/>
        <v>Sim</v>
      </c>
      <c r="X548" s="18" t="str">
        <f t="shared" si="53"/>
        <v>Sim</v>
      </c>
      <c r="Y548" s="18" t="str">
        <f t="shared" si="54"/>
        <v>Sim</v>
      </c>
    </row>
    <row r="549" spans="1:25" x14ac:dyDescent="0.25">
      <c r="A549" s="19">
        <v>292905</v>
      </c>
      <c r="B549" s="18">
        <f>IFERROR(VLOOKUP(A549,[1]Monitoramento_Base_somente_Said!$A:$J,5,FALSE),0)</f>
        <v>11797</v>
      </c>
      <c r="C549" s="18">
        <f>IFERROR(VLOOKUP(A549,[1]Monitoramento_Base_somente_Said!$A:$J,6,FALSE),0)</f>
        <v>30995088</v>
      </c>
      <c r="D549" s="18">
        <f>IFERROR(VLOOKUP(A549,[1]Monitoramento_Base_somente_Said!$A:$J,7,FALSE),0)</f>
        <v>2700</v>
      </c>
      <c r="E549" s="18">
        <f>IFERROR(VLOOKUP(A549,[1]Monitoramento_Base_somente_Said!$A:$J,8,FALSE),0)</f>
        <v>33502670</v>
      </c>
      <c r="F549" s="18">
        <f>IFERROR(VLOOKUP(A549,[1]Monitoramento_Base_somente_Said!$A:$J,9,FALSE),0)</f>
        <v>0</v>
      </c>
      <c r="G549" s="18">
        <f>IFERROR(VLOOKUP(A549,[1]Monitoramento_Base_somente_Said!$A:$J,10,FALSE),0)</f>
        <v>11163299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IFERROR(VLOOKUP(A549,[3]soabnafar!$A:$G,2,FALSE),0)</f>
        <v>0</v>
      </c>
      <c r="O549" s="18">
        <f>IFERROR(VLOOKUP(A549,[3]soabnafar!$A:$G,3,FALSE),0)</f>
        <v>0</v>
      </c>
      <c r="P549" s="18">
        <f>IFERROR(VLOOKUP(A549,[3]soabnafar!$A:$G,4,FALSE),0)</f>
        <v>0</v>
      </c>
      <c r="Q549" s="18">
        <f>IFERROR(VLOOKUP(A549,[3]soabnafar!$A:$G,5,FALSE),0)</f>
        <v>0</v>
      </c>
      <c r="R549" s="18">
        <f>IFERROR(VLOOKUP(A549,[3]soabnafar!$A:$H,6,FALSE),0)</f>
        <v>0</v>
      </c>
      <c r="S549" s="18">
        <f>IFERROR(VLOOKUP(A549,[3]soabnafar!$A:$I,7,FALSE),0)</f>
        <v>0</v>
      </c>
      <c r="T549" s="18" t="str">
        <f t="shared" si="49"/>
        <v>Sim</v>
      </c>
      <c r="U549" s="18" t="str">
        <f t="shared" si="50"/>
        <v>Sim</v>
      </c>
      <c r="V549" s="18" t="str">
        <f t="shared" si="51"/>
        <v>Sim</v>
      </c>
      <c r="W549" s="18" t="str">
        <f t="shared" si="52"/>
        <v>Sim</v>
      </c>
      <c r="X549" s="18" t="str">
        <f t="shared" si="53"/>
        <v>Não</v>
      </c>
      <c r="Y549" s="18" t="str">
        <f t="shared" si="54"/>
        <v>Sim</v>
      </c>
    </row>
    <row r="550" spans="1:25" x14ac:dyDescent="0.25">
      <c r="A550" s="19">
        <v>292920</v>
      </c>
      <c r="B550" s="18">
        <f>IFERROR(VLOOKUP(A550,[1]Monitoramento_Base_somente_Said!$A:$J,5,FALSE),0)</f>
        <v>461555</v>
      </c>
      <c r="C550" s="18">
        <f>IFERROR(VLOOKUP(A550,[1]Monitoramento_Base_somente_Said!$A:$J,6,FALSE),0)</f>
        <v>132633889</v>
      </c>
      <c r="D550" s="18">
        <f>IFERROR(VLOOKUP(A550,[1]Monitoramento_Base_somente_Said!$A:$J,7,FALSE),0)</f>
        <v>196744</v>
      </c>
      <c r="E550" s="18">
        <f>IFERROR(VLOOKUP(A550,[1]Monitoramento_Base_somente_Said!$A:$J,8,FALSE),0)</f>
        <v>135949726</v>
      </c>
      <c r="F550" s="18">
        <f>IFERROR(VLOOKUP(A550,[1]Monitoramento_Base_somente_Said!$A:$J,9,FALSE),0)</f>
        <v>157126</v>
      </c>
      <c r="G550" s="18">
        <f>IFERROR(VLOOKUP(A550,[1]Monitoramento_Base_somente_Said!$A:$J,10,FALSE),0)</f>
        <v>43847658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IFERROR(VLOOKUP(A550,[3]soabnafar!$A:$G,2,FALSE),0)</f>
        <v>0</v>
      </c>
      <c r="O550" s="18">
        <f>IFERROR(VLOOKUP(A550,[3]soabnafar!$A:$G,3,FALSE),0)</f>
        <v>0</v>
      </c>
      <c r="P550" s="18">
        <f>IFERROR(VLOOKUP(A550,[3]soabnafar!$A:$G,4,FALSE),0)</f>
        <v>0</v>
      </c>
      <c r="Q550" s="18">
        <f>IFERROR(VLOOKUP(A550,[3]soabnafar!$A:$G,5,FALSE),0)</f>
        <v>0</v>
      </c>
      <c r="R550" s="18">
        <f>IFERROR(VLOOKUP(A550,[3]soabnafar!$A:$H,6,FALSE),0)</f>
        <v>0</v>
      </c>
      <c r="S550" s="18">
        <f>IFERROR(VLOOKUP(A550,[3]soabnafar!$A:$I,7,FALSE),0)</f>
        <v>0</v>
      </c>
      <c r="T550" s="18" t="str">
        <f t="shared" si="49"/>
        <v>Sim</v>
      </c>
      <c r="U550" s="18" t="str">
        <f t="shared" si="50"/>
        <v>Sim</v>
      </c>
      <c r="V550" s="18" t="str">
        <f t="shared" si="51"/>
        <v>Sim</v>
      </c>
      <c r="W550" s="18" t="str">
        <f t="shared" si="52"/>
        <v>Sim</v>
      </c>
      <c r="X550" s="18" t="str">
        <f t="shared" si="53"/>
        <v>Sim</v>
      </c>
      <c r="Y550" s="18" t="str">
        <f t="shared" si="54"/>
        <v>Sim</v>
      </c>
    </row>
    <row r="551" spans="1:25" x14ac:dyDescent="0.25">
      <c r="A551" s="19">
        <v>292925</v>
      </c>
      <c r="B551" s="18">
        <f>IFERROR(VLOOKUP(A551,[1]Monitoramento_Base_somente_Said!$A:$J,5,FALSE),0)</f>
        <v>14373</v>
      </c>
      <c r="C551" s="18">
        <f>IFERROR(VLOOKUP(A551,[1]Monitoramento_Base_somente_Said!$A:$J,6,FALSE),0)</f>
        <v>52962494</v>
      </c>
      <c r="D551" s="18">
        <f>IFERROR(VLOOKUP(A551,[1]Monitoramento_Base_somente_Said!$A:$J,7,FALSE),0)</f>
        <v>29070</v>
      </c>
      <c r="E551" s="18">
        <f>IFERROR(VLOOKUP(A551,[1]Monitoramento_Base_somente_Said!$A:$J,8,FALSE),0)</f>
        <v>57426862</v>
      </c>
      <c r="F551" s="18">
        <f>IFERROR(VLOOKUP(A551,[1]Monitoramento_Base_somente_Said!$A:$J,9,FALSE),0)</f>
        <v>0</v>
      </c>
      <c r="G551" s="18">
        <f>IFERROR(VLOOKUP(A551,[1]Monitoramento_Base_somente_Said!$A:$J,10,FALSE),0)</f>
        <v>18898850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IFERROR(VLOOKUP(A551,[3]soabnafar!$A:$G,2,FALSE),0)</f>
        <v>0</v>
      </c>
      <c r="O551" s="18">
        <f>IFERROR(VLOOKUP(A551,[3]soabnafar!$A:$G,3,FALSE),0)</f>
        <v>0</v>
      </c>
      <c r="P551" s="18">
        <f>IFERROR(VLOOKUP(A551,[3]soabnafar!$A:$G,4,FALSE),0)</f>
        <v>0</v>
      </c>
      <c r="Q551" s="18">
        <f>IFERROR(VLOOKUP(A551,[3]soabnafar!$A:$G,5,FALSE),0)</f>
        <v>0</v>
      </c>
      <c r="R551" s="18">
        <f>IFERROR(VLOOKUP(A551,[3]soabnafar!$A:$H,6,FALSE),0)</f>
        <v>0</v>
      </c>
      <c r="S551" s="18">
        <f>IFERROR(VLOOKUP(A551,[3]soabnafar!$A:$I,7,FALSE),0)</f>
        <v>0</v>
      </c>
      <c r="T551" s="18" t="str">
        <f t="shared" si="49"/>
        <v>Sim</v>
      </c>
      <c r="U551" s="18" t="str">
        <f t="shared" si="50"/>
        <v>Sim</v>
      </c>
      <c r="V551" s="18" t="str">
        <f t="shared" si="51"/>
        <v>Sim</v>
      </c>
      <c r="W551" s="18" t="str">
        <f t="shared" si="52"/>
        <v>Sim</v>
      </c>
      <c r="X551" s="18" t="str">
        <f t="shared" si="53"/>
        <v>Não</v>
      </c>
      <c r="Y551" s="18" t="str">
        <f t="shared" si="54"/>
        <v>Sim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IFERROR(VLOOKUP(A552,[3]soabnafar!$A:$G,2,FALSE),0)</f>
        <v>0</v>
      </c>
      <c r="O552" s="18">
        <f>IFERROR(VLOOKUP(A552,[3]soabnafar!$A:$G,3,FALSE),0)</f>
        <v>0</v>
      </c>
      <c r="P552" s="18">
        <f>IFERROR(VLOOKUP(A552,[3]soabnafar!$A:$G,4,FALSE),0)</f>
        <v>0</v>
      </c>
      <c r="Q552" s="18">
        <f>IFERROR(VLOOKUP(A552,[3]soabnafar!$A:$G,5,FALSE),0)</f>
        <v>0</v>
      </c>
      <c r="R552" s="18">
        <f>IFERROR(VLOOKUP(A552,[3]soabnafar!$A:$H,6,FALSE),0)</f>
        <v>0</v>
      </c>
      <c r="S552" s="18">
        <f>IFERROR(VLOOKUP(A552,[3]soabnafar!$A:$I,7,FALSE),0)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IFERROR(VLOOKUP(A553,[3]soabnafar!$A:$G,2,FALSE),0)</f>
        <v>0</v>
      </c>
      <c r="O553" s="18">
        <f>IFERROR(VLOOKUP(A553,[3]soabnafar!$A:$G,3,FALSE),0)</f>
        <v>0</v>
      </c>
      <c r="P553" s="18">
        <f>IFERROR(VLOOKUP(A553,[3]soabnafar!$A:$G,4,FALSE),0)</f>
        <v>0</v>
      </c>
      <c r="Q553" s="18">
        <f>IFERROR(VLOOKUP(A553,[3]soabnafar!$A:$G,5,FALSE),0)</f>
        <v>0</v>
      </c>
      <c r="R553" s="18">
        <f>IFERROR(VLOOKUP(A553,[3]soabnafar!$A:$H,6,FALSE),0)</f>
        <v>0</v>
      </c>
      <c r="S553" s="18">
        <f>IFERROR(VLOOKUP(A553,[3]soabnafar!$A:$I,7,FALSE),0)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40340</v>
      </c>
      <c r="C554" s="18">
        <f>IFERROR(VLOOKUP(A554,[1]Monitoramento_Base_somente_Said!$A:$J,6,FALSE),0)</f>
        <v>59141841</v>
      </c>
      <c r="D554" s="18">
        <f>IFERROR(VLOOKUP(A554,[1]Monitoramento_Base_somente_Said!$A:$J,7,FALSE),0)</f>
        <v>127810</v>
      </c>
      <c r="E554" s="18">
        <f>IFERROR(VLOOKUP(A554,[1]Monitoramento_Base_somente_Said!$A:$J,8,FALSE),0)</f>
        <v>64753786</v>
      </c>
      <c r="F554" s="18">
        <f>IFERROR(VLOOKUP(A554,[1]Monitoramento_Base_somente_Said!$A:$J,9,FALSE),0)</f>
        <v>21360</v>
      </c>
      <c r="G554" s="18">
        <f>IFERROR(VLOOKUP(A554,[1]Monitoramento_Base_somente_Said!$A:$J,10,FALSE),0)</f>
        <v>22177063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IFERROR(VLOOKUP(A554,[3]soabnafar!$A:$G,2,FALSE),0)</f>
        <v>0</v>
      </c>
      <c r="O554" s="18">
        <f>IFERROR(VLOOKUP(A554,[3]soabnafar!$A:$G,3,FALSE),0)</f>
        <v>0</v>
      </c>
      <c r="P554" s="18">
        <f>IFERROR(VLOOKUP(A554,[3]soabnafar!$A:$G,4,FALSE),0)</f>
        <v>0</v>
      </c>
      <c r="Q554" s="18">
        <f>IFERROR(VLOOKUP(A554,[3]soabnafar!$A:$G,5,FALSE),0)</f>
        <v>0</v>
      </c>
      <c r="R554" s="18">
        <f>IFERROR(VLOOKUP(A554,[3]soabnafar!$A:$H,6,FALSE),0)</f>
        <v>0</v>
      </c>
      <c r="S554" s="18">
        <f>IFERROR(VLOOKUP(A554,[3]soabnafar!$A:$I,7,FALSE),0)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Sim</v>
      </c>
      <c r="W554" s="18" t="str">
        <f t="shared" si="52"/>
        <v>Sim</v>
      </c>
      <c r="X554" s="18" t="str">
        <f t="shared" si="53"/>
        <v>Sim</v>
      </c>
      <c r="Y554" s="18" t="str">
        <f t="shared" si="54"/>
        <v>Sim</v>
      </c>
    </row>
    <row r="555" spans="1:25" x14ac:dyDescent="0.25">
      <c r="A555" s="19">
        <v>292940</v>
      </c>
      <c r="B555" s="18">
        <f>IFERROR(VLOOKUP(A555,[1]Monitoramento_Base_somente_Said!$A:$J,5,FALSE),0)</f>
        <v>43225</v>
      </c>
      <c r="C555" s="18">
        <f>IFERROR(VLOOKUP(A555,[1]Monitoramento_Base_somente_Said!$A:$J,6,FALSE),0)</f>
        <v>30059500</v>
      </c>
      <c r="D555" s="18">
        <f>IFERROR(VLOOKUP(A555,[1]Monitoramento_Base_somente_Said!$A:$J,7,FALSE),0)</f>
        <v>30671</v>
      </c>
      <c r="E555" s="18">
        <f>IFERROR(VLOOKUP(A555,[1]Monitoramento_Base_somente_Said!$A:$J,8,FALSE),0)</f>
        <v>31818972</v>
      </c>
      <c r="F555" s="18">
        <f>IFERROR(VLOOKUP(A555,[1]Monitoramento_Base_somente_Said!$A:$J,9,FALSE),0)</f>
        <v>0</v>
      </c>
      <c r="G555" s="18">
        <f>IFERROR(VLOOKUP(A555,[1]Monitoramento_Base_somente_Said!$A:$J,10,FALSE),0)</f>
        <v>10506200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IFERROR(VLOOKUP(A555,[3]soabnafar!$A:$G,2,FALSE),0)</f>
        <v>0</v>
      </c>
      <c r="O555" s="18">
        <f>IFERROR(VLOOKUP(A555,[3]soabnafar!$A:$G,3,FALSE),0)</f>
        <v>0</v>
      </c>
      <c r="P555" s="18">
        <f>IFERROR(VLOOKUP(A555,[3]soabnafar!$A:$G,4,FALSE),0)</f>
        <v>0</v>
      </c>
      <c r="Q555" s="18">
        <f>IFERROR(VLOOKUP(A555,[3]soabnafar!$A:$G,5,FALSE),0)</f>
        <v>0</v>
      </c>
      <c r="R555" s="18">
        <f>IFERROR(VLOOKUP(A555,[3]soabnafar!$A:$H,6,FALSE),0)</f>
        <v>0</v>
      </c>
      <c r="S555" s="18">
        <f>IFERROR(VLOOKUP(A555,[3]soabnafar!$A:$I,7,FALSE),0)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Sim</v>
      </c>
      <c r="W555" s="18" t="str">
        <f t="shared" si="52"/>
        <v>Sim</v>
      </c>
      <c r="X555" s="18" t="str">
        <f t="shared" si="53"/>
        <v>Não</v>
      </c>
      <c r="Y555" s="18" t="str">
        <f t="shared" si="54"/>
        <v>Sim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IFERROR(VLOOKUP(A556,[3]soabnafar!$A:$G,2,FALSE),0)</f>
        <v>0</v>
      </c>
      <c r="O556" s="18">
        <f>IFERROR(VLOOKUP(A556,[3]soabnafar!$A:$G,3,FALSE),0)</f>
        <v>0</v>
      </c>
      <c r="P556" s="18">
        <f>IFERROR(VLOOKUP(A556,[3]soabnafar!$A:$G,4,FALSE),0)</f>
        <v>0</v>
      </c>
      <c r="Q556" s="18">
        <f>IFERROR(VLOOKUP(A556,[3]soabnafar!$A:$G,5,FALSE),0)</f>
        <v>0</v>
      </c>
      <c r="R556" s="18">
        <f>IFERROR(VLOOKUP(A556,[3]soabnafar!$A:$H,6,FALSE),0)</f>
        <v>0</v>
      </c>
      <c r="S556" s="18">
        <f>IFERROR(VLOOKUP(A556,[3]soabnafar!$A:$I,7,FALSE),0)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0</v>
      </c>
      <c r="C557" s="18">
        <f>IFERROR(VLOOKUP(A557,[1]Monitoramento_Base_somente_Said!$A:$J,6,FALSE),0)</f>
        <v>20402284</v>
      </c>
      <c r="D557" s="18">
        <f>IFERROR(VLOOKUP(A557,[1]Monitoramento_Base_somente_Said!$A:$J,7,FALSE),0)</f>
        <v>0</v>
      </c>
      <c r="E557" s="18">
        <f>IFERROR(VLOOKUP(A557,[1]Monitoramento_Base_somente_Said!$A:$J,8,FALSE),0)</f>
        <v>21859590</v>
      </c>
      <c r="F557" s="18">
        <f>IFERROR(VLOOKUP(A557,[1]Monitoramento_Base_somente_Said!$A:$J,9,FALSE),0)</f>
        <v>0</v>
      </c>
      <c r="G557" s="18">
        <f>IFERROR(VLOOKUP(A557,[1]Monitoramento_Base_somente_Said!$A:$J,10,FALSE),0)</f>
        <v>7286530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IFERROR(VLOOKUP(A557,[3]soabnafar!$A:$G,2,FALSE),0)</f>
        <v>0</v>
      </c>
      <c r="O557" s="18">
        <f>IFERROR(VLOOKUP(A557,[3]soabnafar!$A:$G,3,FALSE),0)</f>
        <v>0</v>
      </c>
      <c r="P557" s="18">
        <f>IFERROR(VLOOKUP(A557,[3]soabnafar!$A:$G,4,FALSE),0)</f>
        <v>0</v>
      </c>
      <c r="Q557" s="18">
        <f>IFERROR(VLOOKUP(A557,[3]soabnafar!$A:$G,5,FALSE),0)</f>
        <v>0</v>
      </c>
      <c r="R557" s="18">
        <f>IFERROR(VLOOKUP(A557,[3]soabnafar!$A:$H,6,FALSE),0)</f>
        <v>0</v>
      </c>
      <c r="S557" s="18">
        <f>IFERROR(VLOOKUP(A557,[3]soabnafar!$A:$I,7,FALSE),0)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Sim</v>
      </c>
      <c r="X557" s="18" t="str">
        <f t="shared" si="53"/>
        <v>Não</v>
      </c>
      <c r="Y557" s="18" t="str">
        <f t="shared" si="54"/>
        <v>Sim</v>
      </c>
    </row>
    <row r="558" spans="1:25" x14ac:dyDescent="0.25">
      <c r="A558" s="19">
        <v>292970</v>
      </c>
      <c r="B558" s="18">
        <f>IFERROR(VLOOKUP(A558,[1]Monitoramento_Base_somente_Said!$A:$J,5,FALSE),0)</f>
        <v>130554</v>
      </c>
      <c r="C558" s="18">
        <f>IFERROR(VLOOKUP(A558,[1]Monitoramento_Base_somente_Said!$A:$J,6,FALSE),0)</f>
        <v>4551992</v>
      </c>
      <c r="D558" s="18">
        <f>IFERROR(VLOOKUP(A558,[1]Monitoramento_Base_somente_Said!$A:$J,7,FALSE),0)</f>
        <v>71557</v>
      </c>
      <c r="E558" s="18">
        <f>IFERROR(VLOOKUP(A558,[1]Monitoramento_Base_somente_Said!$A:$J,8,FALSE),0)</f>
        <v>6880791</v>
      </c>
      <c r="F558" s="18">
        <f>IFERROR(VLOOKUP(A558,[1]Monitoramento_Base_somente_Said!$A:$J,9,FALSE),0)</f>
        <v>94</v>
      </c>
      <c r="G558" s="18">
        <f>IFERROR(VLOOKUP(A558,[1]Monitoramento_Base_somente_Said!$A:$J,10,FALSE),0)</f>
        <v>2090780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IFERROR(VLOOKUP(A558,[3]soabnafar!$A:$G,2,FALSE),0)</f>
        <v>0</v>
      </c>
      <c r="O558" s="18">
        <f>IFERROR(VLOOKUP(A558,[3]soabnafar!$A:$G,3,FALSE),0)</f>
        <v>0</v>
      </c>
      <c r="P558" s="18">
        <f>IFERROR(VLOOKUP(A558,[3]soabnafar!$A:$G,4,FALSE),0)</f>
        <v>0</v>
      </c>
      <c r="Q558" s="18">
        <f>IFERROR(VLOOKUP(A558,[3]soabnafar!$A:$G,5,FALSE),0)</f>
        <v>0</v>
      </c>
      <c r="R558" s="18">
        <f>IFERROR(VLOOKUP(A558,[3]soabnafar!$A:$H,6,FALSE),0)</f>
        <v>0</v>
      </c>
      <c r="S558" s="18">
        <f>IFERROR(VLOOKUP(A558,[3]soabnafar!$A:$I,7,FALSE),0)</f>
        <v>0</v>
      </c>
      <c r="T558" s="18" t="str">
        <f t="shared" si="49"/>
        <v>Sim</v>
      </c>
      <c r="U558" s="18" t="str">
        <f t="shared" si="50"/>
        <v>Sim</v>
      </c>
      <c r="V558" s="18" t="str">
        <f t="shared" si="51"/>
        <v>Sim</v>
      </c>
      <c r="W558" s="18" t="str">
        <f t="shared" si="52"/>
        <v>Sim</v>
      </c>
      <c r="X558" s="18" t="str">
        <f t="shared" si="53"/>
        <v>Sim</v>
      </c>
      <c r="Y558" s="18" t="str">
        <f t="shared" si="54"/>
        <v>Sim</v>
      </c>
    </row>
    <row r="559" spans="1:25" x14ac:dyDescent="0.25">
      <c r="A559" s="19">
        <v>292975</v>
      </c>
      <c r="B559" s="18">
        <f>IFERROR(VLOOKUP(A559,[1]Monitoramento_Base_somente_Said!$A:$J,5,FALSE),0)</f>
        <v>15496</v>
      </c>
      <c r="C559" s="18">
        <f>IFERROR(VLOOKUP(A559,[1]Monitoramento_Base_somente_Said!$A:$J,6,FALSE),0)</f>
        <v>1952636</v>
      </c>
      <c r="D559" s="18">
        <f>IFERROR(VLOOKUP(A559,[1]Monitoramento_Base_somente_Said!$A:$J,7,FALSE),0)</f>
        <v>37621</v>
      </c>
      <c r="E559" s="18">
        <f>IFERROR(VLOOKUP(A559,[1]Monitoramento_Base_somente_Said!$A:$J,8,FALSE),0)</f>
        <v>4829838</v>
      </c>
      <c r="F559" s="18">
        <f>IFERROR(VLOOKUP(A559,[1]Monitoramento_Base_somente_Said!$A:$J,9,FALSE),0)</f>
        <v>0</v>
      </c>
      <c r="G559" s="18">
        <f>IFERROR(VLOOKUP(A559,[1]Monitoramento_Base_somente_Said!$A:$J,10,FALSE),0)</f>
        <v>1696010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IFERROR(VLOOKUP(A559,[3]soabnafar!$A:$G,2,FALSE),0)</f>
        <v>0</v>
      </c>
      <c r="O559" s="18">
        <f>IFERROR(VLOOKUP(A559,[3]soabnafar!$A:$G,3,FALSE),0)</f>
        <v>0</v>
      </c>
      <c r="P559" s="18">
        <f>IFERROR(VLOOKUP(A559,[3]soabnafar!$A:$G,4,FALSE),0)</f>
        <v>0</v>
      </c>
      <c r="Q559" s="18">
        <f>IFERROR(VLOOKUP(A559,[3]soabnafar!$A:$G,5,FALSE),0)</f>
        <v>0</v>
      </c>
      <c r="R559" s="18">
        <f>IFERROR(VLOOKUP(A559,[3]soabnafar!$A:$H,6,FALSE),0)</f>
        <v>0</v>
      </c>
      <c r="S559" s="18">
        <f>IFERROR(VLOOKUP(A559,[3]soabnafar!$A:$I,7,FALSE),0)</f>
        <v>0</v>
      </c>
      <c r="T559" s="18" t="str">
        <f t="shared" si="49"/>
        <v>Sim</v>
      </c>
      <c r="U559" s="18" t="str">
        <f t="shared" si="50"/>
        <v>Sim</v>
      </c>
      <c r="V559" s="18" t="str">
        <f t="shared" si="51"/>
        <v>Sim</v>
      </c>
      <c r="W559" s="18" t="str">
        <f t="shared" si="52"/>
        <v>Sim</v>
      </c>
      <c r="X559" s="18" t="str">
        <f t="shared" si="53"/>
        <v>Não</v>
      </c>
      <c r="Y559" s="18" t="str">
        <f t="shared" si="54"/>
        <v>Sim</v>
      </c>
    </row>
    <row r="560" spans="1:25" x14ac:dyDescent="0.25">
      <c r="A560" s="19">
        <v>292980</v>
      </c>
      <c r="B560" s="18">
        <f>IFERROR(VLOOKUP(A560,[1]Monitoramento_Base_somente_Said!$A:$J,5,FALSE),0)</f>
        <v>46302</v>
      </c>
      <c r="C560" s="18">
        <f>IFERROR(VLOOKUP(A560,[1]Monitoramento_Base_somente_Said!$A:$J,6,FALSE),0)</f>
        <v>739766204</v>
      </c>
      <c r="D560" s="18">
        <f>IFERROR(VLOOKUP(A560,[1]Monitoramento_Base_somente_Said!$A:$J,7,FALSE),0)</f>
        <v>23005</v>
      </c>
      <c r="E560" s="18">
        <f>IFERROR(VLOOKUP(A560,[1]Monitoramento_Base_somente_Said!$A:$J,8,FALSE),0)</f>
        <v>792308020</v>
      </c>
      <c r="F560" s="18">
        <f>IFERROR(VLOOKUP(A560,[1]Monitoramento_Base_somente_Said!$A:$J,9,FALSE),0)</f>
        <v>9926</v>
      </c>
      <c r="G560" s="18">
        <f>IFERROR(VLOOKUP(A560,[1]Monitoramento_Base_somente_Said!$A:$J,10,FALSE),0)</f>
        <v>264724122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IFERROR(VLOOKUP(A560,[3]soabnafar!$A:$G,2,FALSE),0)</f>
        <v>0</v>
      </c>
      <c r="O560" s="18">
        <f>IFERROR(VLOOKUP(A560,[3]soabnafar!$A:$G,3,FALSE),0)</f>
        <v>0</v>
      </c>
      <c r="P560" s="18">
        <f>IFERROR(VLOOKUP(A560,[3]soabnafar!$A:$G,4,FALSE),0)</f>
        <v>0</v>
      </c>
      <c r="Q560" s="18">
        <f>IFERROR(VLOOKUP(A560,[3]soabnafar!$A:$G,5,FALSE),0)</f>
        <v>0</v>
      </c>
      <c r="R560" s="18">
        <f>IFERROR(VLOOKUP(A560,[3]soabnafar!$A:$H,6,FALSE),0)</f>
        <v>0</v>
      </c>
      <c r="S560" s="18">
        <f>IFERROR(VLOOKUP(A560,[3]soabnafar!$A:$I,7,FALSE),0)</f>
        <v>0</v>
      </c>
      <c r="T560" s="18" t="str">
        <f t="shared" si="49"/>
        <v>Sim</v>
      </c>
      <c r="U560" s="18" t="str">
        <f t="shared" si="50"/>
        <v>Sim</v>
      </c>
      <c r="V560" s="18" t="str">
        <f t="shared" si="51"/>
        <v>Sim</v>
      </c>
      <c r="W560" s="18" t="str">
        <f t="shared" si="52"/>
        <v>Sim</v>
      </c>
      <c r="X560" s="18" t="str">
        <f t="shared" si="53"/>
        <v>Sim</v>
      </c>
      <c r="Y560" s="18" t="str">
        <f t="shared" si="54"/>
        <v>Sim</v>
      </c>
    </row>
    <row r="561" spans="1:25" x14ac:dyDescent="0.25">
      <c r="A561" s="19">
        <v>292990</v>
      </c>
      <c r="B561" s="18">
        <f>IFERROR(VLOOKUP(A561,[1]Monitoramento_Base_somente_Said!$A:$J,5,FALSE),0)</f>
        <v>471190</v>
      </c>
      <c r="C561" s="18">
        <f>IFERROR(VLOOKUP(A561,[1]Monitoramento_Base_somente_Said!$A:$J,6,FALSE),0)</f>
        <v>37557735</v>
      </c>
      <c r="D561" s="18">
        <f>IFERROR(VLOOKUP(A561,[1]Monitoramento_Base_somente_Said!$A:$J,7,FALSE),0)</f>
        <v>520369</v>
      </c>
      <c r="E561" s="18">
        <f>IFERROR(VLOOKUP(A561,[1]Monitoramento_Base_somente_Said!$A:$J,8,FALSE),0)</f>
        <v>57618336</v>
      </c>
      <c r="F561" s="18">
        <f>IFERROR(VLOOKUP(A561,[1]Monitoramento_Base_somente_Said!$A:$J,9,FALSE),0)</f>
        <v>308824</v>
      </c>
      <c r="G561" s="18">
        <f>IFERROR(VLOOKUP(A561,[1]Monitoramento_Base_somente_Said!$A:$J,10,FALSE),0)</f>
        <v>17949144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IFERROR(VLOOKUP(A561,[3]soabnafar!$A:$G,2,FALSE),0)</f>
        <v>0</v>
      </c>
      <c r="O561" s="18">
        <f>IFERROR(VLOOKUP(A561,[3]soabnafar!$A:$G,3,FALSE),0)</f>
        <v>0</v>
      </c>
      <c r="P561" s="18">
        <f>IFERROR(VLOOKUP(A561,[3]soabnafar!$A:$G,4,FALSE),0)</f>
        <v>0</v>
      </c>
      <c r="Q561" s="18">
        <f>IFERROR(VLOOKUP(A561,[3]soabnafar!$A:$G,5,FALSE),0)</f>
        <v>0</v>
      </c>
      <c r="R561" s="18">
        <f>IFERROR(VLOOKUP(A561,[3]soabnafar!$A:$H,6,FALSE),0)</f>
        <v>0</v>
      </c>
      <c r="S561" s="18">
        <f>IFERROR(VLOOKUP(A561,[3]soabnafar!$A:$I,7,FALSE),0)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Sim</v>
      </c>
      <c r="W561" s="18" t="str">
        <f t="shared" si="52"/>
        <v>Sim</v>
      </c>
      <c r="X561" s="18" t="str">
        <f t="shared" si="53"/>
        <v>Sim</v>
      </c>
      <c r="Y561" s="18" t="str">
        <f t="shared" si="54"/>
        <v>Sim</v>
      </c>
    </row>
    <row r="562" spans="1:25" x14ac:dyDescent="0.25">
      <c r="A562" s="19">
        <v>293000</v>
      </c>
      <c r="B562" s="18">
        <f>IFERROR(VLOOKUP(A562,[1]Monitoramento_Base_somente_Said!$A:$J,5,FALSE),0)</f>
        <v>495997</v>
      </c>
      <c r="C562" s="18">
        <f>IFERROR(VLOOKUP(A562,[1]Monitoramento_Base_somente_Said!$A:$J,6,FALSE),0)</f>
        <v>19036191</v>
      </c>
      <c r="D562" s="18">
        <f>IFERROR(VLOOKUP(A562,[1]Monitoramento_Base_somente_Said!$A:$J,7,FALSE),0)</f>
        <v>122990</v>
      </c>
      <c r="E562" s="18">
        <f>IFERROR(VLOOKUP(A562,[1]Monitoramento_Base_somente_Said!$A:$J,8,FALSE),0)</f>
        <v>21133257</v>
      </c>
      <c r="F562" s="18">
        <f>IFERROR(VLOOKUP(A562,[1]Monitoramento_Base_somente_Said!$A:$J,9,FALSE),0)</f>
        <v>23303</v>
      </c>
      <c r="G562" s="18">
        <f>IFERROR(VLOOKUP(A562,[1]Monitoramento_Base_somente_Said!$A:$J,10,FALSE),0)</f>
        <v>7058077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IFERROR(VLOOKUP(A562,[3]soabnafar!$A:$G,2,FALSE),0)</f>
        <v>0</v>
      </c>
      <c r="O562" s="18">
        <f>IFERROR(VLOOKUP(A562,[3]soabnafar!$A:$G,3,FALSE),0)</f>
        <v>0</v>
      </c>
      <c r="P562" s="18">
        <f>IFERROR(VLOOKUP(A562,[3]soabnafar!$A:$G,4,FALSE),0)</f>
        <v>0</v>
      </c>
      <c r="Q562" s="18">
        <f>IFERROR(VLOOKUP(A562,[3]soabnafar!$A:$G,5,FALSE),0)</f>
        <v>0</v>
      </c>
      <c r="R562" s="18">
        <f>IFERROR(VLOOKUP(A562,[3]soabnafar!$A:$H,6,FALSE),0)</f>
        <v>0</v>
      </c>
      <c r="S562" s="18">
        <f>IFERROR(VLOOKUP(A562,[3]soabnafar!$A:$I,7,FALSE),0)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Sim</v>
      </c>
      <c r="W562" s="18" t="str">
        <f t="shared" si="52"/>
        <v>Sim</v>
      </c>
      <c r="X562" s="18" t="str">
        <f t="shared" si="53"/>
        <v>Sim</v>
      </c>
      <c r="Y562" s="18" t="str">
        <f t="shared" si="54"/>
        <v>Sim</v>
      </c>
    </row>
    <row r="563" spans="1:25" x14ac:dyDescent="0.25">
      <c r="A563" s="19">
        <v>293010</v>
      </c>
      <c r="B563" s="18">
        <f>IFERROR(VLOOKUP(A563,[1]Monitoramento_Base_somente_Said!$A:$J,5,FALSE),0)</f>
        <v>814980</v>
      </c>
      <c r="C563" s="18">
        <f>IFERROR(VLOOKUP(A563,[1]Monitoramento_Base_somente_Said!$A:$J,6,FALSE),0)</f>
        <v>103548105</v>
      </c>
      <c r="D563" s="18">
        <f>IFERROR(VLOOKUP(A563,[1]Monitoramento_Base_somente_Said!$A:$J,7,FALSE),0)</f>
        <v>948558</v>
      </c>
      <c r="E563" s="18">
        <f>IFERROR(VLOOKUP(A563,[1]Monitoramento_Base_somente_Said!$A:$J,8,FALSE),0)</f>
        <v>114864663</v>
      </c>
      <c r="F563" s="18">
        <f>IFERROR(VLOOKUP(A563,[1]Monitoramento_Base_somente_Said!$A:$J,9,FALSE),0)</f>
        <v>375092</v>
      </c>
      <c r="G563" s="18">
        <f>IFERROR(VLOOKUP(A563,[1]Monitoramento_Base_somente_Said!$A:$J,10,FALSE),0)</f>
        <v>36992692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IFERROR(VLOOKUP(A563,[3]soabnafar!$A:$G,2,FALSE),0)</f>
        <v>0</v>
      </c>
      <c r="O563" s="18">
        <f>IFERROR(VLOOKUP(A563,[3]soabnafar!$A:$G,3,FALSE),0)</f>
        <v>0</v>
      </c>
      <c r="P563" s="18">
        <f>IFERROR(VLOOKUP(A563,[3]soabnafar!$A:$G,4,FALSE),0)</f>
        <v>0</v>
      </c>
      <c r="Q563" s="18">
        <f>IFERROR(VLOOKUP(A563,[3]soabnafar!$A:$G,5,FALSE),0)</f>
        <v>0</v>
      </c>
      <c r="R563" s="18">
        <f>IFERROR(VLOOKUP(A563,[3]soabnafar!$A:$H,6,FALSE),0)</f>
        <v>0</v>
      </c>
      <c r="S563" s="18">
        <f>IFERROR(VLOOKUP(A563,[3]soabnafar!$A:$I,7,FALSE),0)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Sim</v>
      </c>
      <c r="W563" s="18" t="str">
        <f t="shared" si="52"/>
        <v>Sim</v>
      </c>
      <c r="X563" s="18" t="str">
        <f t="shared" si="53"/>
        <v>Sim</v>
      </c>
      <c r="Y563" s="18" t="str">
        <f t="shared" si="54"/>
        <v>Sim</v>
      </c>
    </row>
    <row r="564" spans="1:25" x14ac:dyDescent="0.25">
      <c r="A564" s="19">
        <v>293020</v>
      </c>
      <c r="B564" s="18">
        <f>IFERROR(VLOOKUP(A564,[1]Monitoramento_Base_somente_Said!$A:$J,5,FALSE),0)</f>
        <v>147989</v>
      </c>
      <c r="C564" s="18">
        <f>IFERROR(VLOOKUP(A564,[1]Monitoramento_Base_somente_Said!$A:$J,6,FALSE),0)</f>
        <v>11821292</v>
      </c>
      <c r="D564" s="18">
        <f>IFERROR(VLOOKUP(A564,[1]Monitoramento_Base_somente_Said!$A:$J,7,FALSE),0)</f>
        <v>39741</v>
      </c>
      <c r="E564" s="18">
        <f>IFERROR(VLOOKUP(A564,[1]Monitoramento_Base_somente_Said!$A:$J,8,FALSE),0)</f>
        <v>11317752</v>
      </c>
      <c r="F564" s="18">
        <f>IFERROR(VLOOKUP(A564,[1]Monitoramento_Base_somente_Said!$A:$J,9,FALSE),0)</f>
        <v>60937</v>
      </c>
      <c r="G564" s="18">
        <f>IFERROR(VLOOKUP(A564,[1]Monitoramento_Base_somente_Said!$A:$J,10,FALSE),0)</f>
        <v>3556223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IFERROR(VLOOKUP(A564,[3]soabnafar!$A:$G,2,FALSE),0)</f>
        <v>0</v>
      </c>
      <c r="O564" s="18">
        <f>IFERROR(VLOOKUP(A564,[3]soabnafar!$A:$G,3,FALSE),0)</f>
        <v>0</v>
      </c>
      <c r="P564" s="18">
        <f>IFERROR(VLOOKUP(A564,[3]soabnafar!$A:$G,4,FALSE),0)</f>
        <v>0</v>
      </c>
      <c r="Q564" s="18">
        <f>IFERROR(VLOOKUP(A564,[3]soabnafar!$A:$G,5,FALSE),0)</f>
        <v>0</v>
      </c>
      <c r="R564" s="18">
        <f>IFERROR(VLOOKUP(A564,[3]soabnafar!$A:$H,6,FALSE),0)</f>
        <v>0</v>
      </c>
      <c r="S564" s="18">
        <f>IFERROR(VLOOKUP(A564,[3]soabnafar!$A:$I,7,FALSE),0)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Sim</v>
      </c>
      <c r="W564" s="18" t="str">
        <f t="shared" si="52"/>
        <v>Sim</v>
      </c>
      <c r="X564" s="18" t="str">
        <f t="shared" si="53"/>
        <v>Sim</v>
      </c>
      <c r="Y564" s="18" t="str">
        <f t="shared" si="54"/>
        <v>Sim</v>
      </c>
    </row>
    <row r="565" spans="1:25" x14ac:dyDescent="0.25">
      <c r="A565" s="19">
        <v>293015</v>
      </c>
      <c r="B565" s="18">
        <f>IFERROR(VLOOKUP(A565,[1]Monitoramento_Base_somente_Said!$A:$J,5,FALSE),0)</f>
        <v>0</v>
      </c>
      <c r="C565" s="18">
        <f>IFERROR(VLOOKUP(A565,[1]Monitoramento_Base_somente_Said!$A:$J,6,FALSE),0)</f>
        <v>14898268</v>
      </c>
      <c r="D565" s="18">
        <f>IFERROR(VLOOKUP(A565,[1]Monitoramento_Base_somente_Said!$A:$J,7,FALSE),0)</f>
        <v>0</v>
      </c>
      <c r="E565" s="18">
        <f>IFERROR(VLOOKUP(A565,[1]Monitoramento_Base_somente_Said!$A:$J,8,FALSE),0)</f>
        <v>15962430</v>
      </c>
      <c r="F565" s="18">
        <f>IFERROR(VLOOKUP(A565,[1]Monitoramento_Base_somente_Said!$A:$J,9,FALSE),0)</f>
        <v>0</v>
      </c>
      <c r="G565" s="18">
        <f>IFERROR(VLOOKUP(A565,[1]Monitoramento_Base_somente_Said!$A:$J,10,FALSE),0)</f>
        <v>5320810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IFERROR(VLOOKUP(A565,[3]soabnafar!$A:$G,2,FALSE),0)</f>
        <v>0</v>
      </c>
      <c r="O565" s="18">
        <f>IFERROR(VLOOKUP(A565,[3]soabnafar!$A:$G,3,FALSE),0)</f>
        <v>0</v>
      </c>
      <c r="P565" s="18">
        <f>IFERROR(VLOOKUP(A565,[3]soabnafar!$A:$G,4,FALSE),0)</f>
        <v>0</v>
      </c>
      <c r="Q565" s="18">
        <f>IFERROR(VLOOKUP(A565,[3]soabnafar!$A:$G,5,FALSE),0)</f>
        <v>0</v>
      </c>
      <c r="R565" s="18">
        <f>IFERROR(VLOOKUP(A565,[3]soabnafar!$A:$H,6,FALSE),0)</f>
        <v>0</v>
      </c>
      <c r="S565" s="18">
        <f>IFERROR(VLOOKUP(A565,[3]soabnafar!$A:$I,7,FALSE),0)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Sim</v>
      </c>
      <c r="X565" s="18" t="str">
        <f t="shared" si="53"/>
        <v>Não</v>
      </c>
      <c r="Y565" s="18" t="str">
        <f t="shared" si="54"/>
        <v>Sim</v>
      </c>
    </row>
    <row r="566" spans="1:25" x14ac:dyDescent="0.25">
      <c r="A566" s="19">
        <v>293030</v>
      </c>
      <c r="B566" s="18">
        <f>IFERROR(VLOOKUP(A566,[1]Monitoramento_Base_somente_Said!$A:$J,5,FALSE),0)</f>
        <v>24157</v>
      </c>
      <c r="C566" s="18">
        <f>IFERROR(VLOOKUP(A566,[1]Monitoramento_Base_somente_Said!$A:$J,6,FALSE),0)</f>
        <v>250214247</v>
      </c>
      <c r="D566" s="18">
        <f>IFERROR(VLOOKUP(A566,[1]Monitoramento_Base_somente_Said!$A:$J,7,FALSE),0)</f>
        <v>29950</v>
      </c>
      <c r="E566" s="18">
        <f>IFERROR(VLOOKUP(A566,[1]Monitoramento_Base_somente_Said!$A:$J,8,FALSE),0)</f>
        <v>269141027</v>
      </c>
      <c r="F566" s="18">
        <f>IFERROR(VLOOKUP(A566,[1]Monitoramento_Base_somente_Said!$A:$J,9,FALSE),0)</f>
        <v>0</v>
      </c>
      <c r="G566" s="18">
        <f>IFERROR(VLOOKUP(A566,[1]Monitoramento_Base_somente_Said!$A:$J,10,FALSE),0)</f>
        <v>89662622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IFERROR(VLOOKUP(A566,[3]soabnafar!$A:$G,2,FALSE),0)</f>
        <v>0</v>
      </c>
      <c r="O566" s="18">
        <f>IFERROR(VLOOKUP(A566,[3]soabnafar!$A:$G,3,FALSE),0)</f>
        <v>0</v>
      </c>
      <c r="P566" s="18">
        <f>IFERROR(VLOOKUP(A566,[3]soabnafar!$A:$G,4,FALSE),0)</f>
        <v>0</v>
      </c>
      <c r="Q566" s="18">
        <f>IFERROR(VLOOKUP(A566,[3]soabnafar!$A:$G,5,FALSE),0)</f>
        <v>0</v>
      </c>
      <c r="R566" s="18">
        <f>IFERROR(VLOOKUP(A566,[3]soabnafar!$A:$H,6,FALSE),0)</f>
        <v>0</v>
      </c>
      <c r="S566" s="18">
        <f>IFERROR(VLOOKUP(A566,[3]soabnafar!$A:$I,7,FALSE),0)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Sim</v>
      </c>
      <c r="W566" s="18" t="str">
        <f t="shared" si="52"/>
        <v>Sim</v>
      </c>
      <c r="X566" s="18" t="str">
        <f t="shared" si="53"/>
        <v>Não</v>
      </c>
      <c r="Y566" s="18" t="str">
        <f t="shared" si="54"/>
        <v>Sim</v>
      </c>
    </row>
    <row r="567" spans="1:25" x14ac:dyDescent="0.25">
      <c r="A567" s="19">
        <v>293040</v>
      </c>
      <c r="B567" s="18">
        <f>IFERROR(VLOOKUP(A567,[1]Monitoramento_Base_somente_Said!$A:$J,5,FALSE),0)</f>
        <v>0</v>
      </c>
      <c r="C567" s="18">
        <f>IFERROR(VLOOKUP(A567,[1]Monitoramento_Base_somente_Said!$A:$J,6,FALSE),0)</f>
        <v>10024364</v>
      </c>
      <c r="D567" s="18">
        <f>IFERROR(VLOOKUP(A567,[1]Monitoramento_Base_somente_Said!$A:$J,7,FALSE),0)</f>
        <v>1720</v>
      </c>
      <c r="E567" s="18">
        <f>IFERROR(VLOOKUP(A567,[1]Monitoramento_Base_somente_Said!$A:$J,8,FALSE),0)</f>
        <v>16291861</v>
      </c>
      <c r="F567" s="18">
        <f>IFERROR(VLOOKUP(A567,[1]Monitoramento_Base_somente_Said!$A:$J,9,FALSE),0)</f>
        <v>0</v>
      </c>
      <c r="G567" s="18">
        <f>IFERROR(VLOOKUP(A567,[1]Monitoramento_Base_somente_Said!$A:$J,10,FALSE),0)</f>
        <v>6164740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IFERROR(VLOOKUP(A567,[3]soabnafar!$A:$G,2,FALSE),0)</f>
        <v>0</v>
      </c>
      <c r="O567" s="18">
        <f>IFERROR(VLOOKUP(A567,[3]soabnafar!$A:$G,3,FALSE),0)</f>
        <v>0</v>
      </c>
      <c r="P567" s="18">
        <f>IFERROR(VLOOKUP(A567,[3]soabnafar!$A:$G,4,FALSE),0)</f>
        <v>0</v>
      </c>
      <c r="Q567" s="18">
        <f>IFERROR(VLOOKUP(A567,[3]soabnafar!$A:$G,5,FALSE),0)</f>
        <v>0</v>
      </c>
      <c r="R567" s="18">
        <f>IFERROR(VLOOKUP(A567,[3]soabnafar!$A:$H,6,FALSE),0)</f>
        <v>0</v>
      </c>
      <c r="S567" s="18">
        <f>IFERROR(VLOOKUP(A567,[3]soabnafar!$A:$I,7,FALSE),0)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Sim</v>
      </c>
      <c r="W567" s="18" t="str">
        <f t="shared" si="52"/>
        <v>Sim</v>
      </c>
      <c r="X567" s="18" t="str">
        <f t="shared" si="53"/>
        <v>Não</v>
      </c>
      <c r="Y567" s="18" t="str">
        <f t="shared" si="54"/>
        <v>Sim</v>
      </c>
    </row>
    <row r="568" spans="1:25" x14ac:dyDescent="0.25">
      <c r="A568" s="19">
        <v>293050</v>
      </c>
      <c r="B568" s="18">
        <f>IFERROR(VLOOKUP(A568,[1]Monitoramento_Base_somente_Said!$A:$J,5,FALSE),0)</f>
        <v>22952</v>
      </c>
      <c r="C568" s="18">
        <f>IFERROR(VLOOKUP(A568,[1]Monitoramento_Base_somente_Said!$A:$J,6,FALSE),0)</f>
        <v>85018656</v>
      </c>
      <c r="D568" s="18">
        <f>IFERROR(VLOOKUP(A568,[1]Monitoramento_Base_somente_Said!$A:$J,7,FALSE),0)</f>
        <v>111662</v>
      </c>
      <c r="E568" s="18">
        <f>IFERROR(VLOOKUP(A568,[1]Monitoramento_Base_somente_Said!$A:$J,8,FALSE),0)</f>
        <v>89672667</v>
      </c>
      <c r="F568" s="18">
        <f>IFERROR(VLOOKUP(A568,[1]Monitoramento_Base_somente_Said!$A:$J,9,FALSE),0)</f>
        <v>0</v>
      </c>
      <c r="G568" s="18">
        <f>IFERROR(VLOOKUP(A568,[1]Monitoramento_Base_somente_Said!$A:$J,10,FALSE),0)</f>
        <v>29828542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IFERROR(VLOOKUP(A568,[3]soabnafar!$A:$G,2,FALSE),0)</f>
        <v>0</v>
      </c>
      <c r="O568" s="18">
        <f>IFERROR(VLOOKUP(A568,[3]soabnafar!$A:$G,3,FALSE),0)</f>
        <v>0</v>
      </c>
      <c r="P568" s="18">
        <f>IFERROR(VLOOKUP(A568,[3]soabnafar!$A:$G,4,FALSE),0)</f>
        <v>0</v>
      </c>
      <c r="Q568" s="18">
        <f>IFERROR(VLOOKUP(A568,[3]soabnafar!$A:$G,5,FALSE),0)</f>
        <v>0</v>
      </c>
      <c r="R568" s="18">
        <f>IFERROR(VLOOKUP(A568,[3]soabnafar!$A:$H,6,FALSE),0)</f>
        <v>0</v>
      </c>
      <c r="S568" s="18">
        <f>IFERROR(VLOOKUP(A568,[3]soabnafar!$A:$I,7,FALSE),0)</f>
        <v>0</v>
      </c>
      <c r="T568" s="18" t="str">
        <f t="shared" si="49"/>
        <v>Sim</v>
      </c>
      <c r="U568" s="18" t="str">
        <f t="shared" si="50"/>
        <v>Sim</v>
      </c>
      <c r="V568" s="18" t="str">
        <f t="shared" si="51"/>
        <v>Sim</v>
      </c>
      <c r="W568" s="18" t="str">
        <f t="shared" si="52"/>
        <v>Sim</v>
      </c>
      <c r="X568" s="18" t="str">
        <f t="shared" si="53"/>
        <v>Não</v>
      </c>
      <c r="Y568" s="18" t="str">
        <f t="shared" si="54"/>
        <v>Sim</v>
      </c>
    </row>
    <row r="569" spans="1:25" x14ac:dyDescent="0.25">
      <c r="A569" s="19">
        <v>293060</v>
      </c>
      <c r="B569" s="18">
        <f>IFERROR(VLOOKUP(A569,[1]Monitoramento_Base_somente_Said!$A:$J,5,FALSE),0)</f>
        <v>20</v>
      </c>
      <c r="C569" s="18">
        <f>IFERROR(VLOOKUP(A569,[1]Monitoramento_Base_somente_Said!$A:$J,6,FALSE),0)</f>
        <v>15523409</v>
      </c>
      <c r="D569" s="18">
        <f>IFERROR(VLOOKUP(A569,[1]Monitoramento_Base_somente_Said!$A:$J,7,FALSE),0)</f>
        <v>6967</v>
      </c>
      <c r="E569" s="18">
        <f>IFERROR(VLOOKUP(A569,[1]Monitoramento_Base_somente_Said!$A:$J,8,FALSE),0)</f>
        <v>17538194</v>
      </c>
      <c r="F569" s="18">
        <f>IFERROR(VLOOKUP(A569,[1]Monitoramento_Base_somente_Said!$A:$J,9,FALSE),0)</f>
        <v>0</v>
      </c>
      <c r="G569" s="18">
        <f>IFERROR(VLOOKUP(A569,[1]Monitoramento_Base_somente_Said!$A:$J,10,FALSE),0)</f>
        <v>5663060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IFERROR(VLOOKUP(A569,[3]soabnafar!$A:$G,2,FALSE),0)</f>
        <v>0</v>
      </c>
      <c r="O569" s="18">
        <f>IFERROR(VLOOKUP(A569,[3]soabnafar!$A:$G,3,FALSE),0)</f>
        <v>0</v>
      </c>
      <c r="P569" s="18">
        <f>IFERROR(VLOOKUP(A569,[3]soabnafar!$A:$G,4,FALSE),0)</f>
        <v>0</v>
      </c>
      <c r="Q569" s="18">
        <f>IFERROR(VLOOKUP(A569,[3]soabnafar!$A:$G,5,FALSE),0)</f>
        <v>0</v>
      </c>
      <c r="R569" s="18">
        <f>IFERROR(VLOOKUP(A569,[3]soabnafar!$A:$H,6,FALSE),0)</f>
        <v>0</v>
      </c>
      <c r="S569" s="18">
        <f>IFERROR(VLOOKUP(A569,[3]soabnafar!$A:$I,7,FALSE),0)</f>
        <v>0</v>
      </c>
      <c r="T569" s="18" t="str">
        <f t="shared" si="49"/>
        <v>Sim</v>
      </c>
      <c r="U569" s="18" t="str">
        <f t="shared" si="50"/>
        <v>Sim</v>
      </c>
      <c r="V569" s="18" t="str">
        <f t="shared" si="51"/>
        <v>Sim</v>
      </c>
      <c r="W569" s="18" t="str">
        <f t="shared" si="52"/>
        <v>Sim</v>
      </c>
      <c r="X569" s="18" t="str">
        <f t="shared" si="53"/>
        <v>Não</v>
      </c>
      <c r="Y569" s="18" t="str">
        <f t="shared" si="54"/>
        <v>Sim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5010</v>
      </c>
      <c r="E570" s="18">
        <f>IFERROR(VLOOKUP(A570,[1]Monitoramento_Base_somente_Said!$A:$J,8,FALSE),0)</f>
        <v>45377084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23136290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IFERROR(VLOOKUP(A570,[3]soabnafar!$A:$G,2,FALSE),0)</f>
        <v>0</v>
      </c>
      <c r="O570" s="18">
        <f>IFERROR(VLOOKUP(A570,[3]soabnafar!$A:$G,3,FALSE),0)</f>
        <v>0</v>
      </c>
      <c r="P570" s="18">
        <f>IFERROR(VLOOKUP(A570,[3]soabnafar!$A:$G,4,FALSE),0)</f>
        <v>0</v>
      </c>
      <c r="Q570" s="18">
        <f>IFERROR(VLOOKUP(A570,[3]soabnafar!$A:$G,5,FALSE),0)</f>
        <v>0</v>
      </c>
      <c r="R570" s="18">
        <f>IFERROR(VLOOKUP(A570,[3]soabnafar!$A:$H,6,FALSE),0)</f>
        <v>0</v>
      </c>
      <c r="S570" s="18">
        <f>IFERROR(VLOOKUP(A570,[3]soabnafar!$A:$I,7,FALSE),0)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Sim</v>
      </c>
      <c r="W570" s="18" t="str">
        <f t="shared" si="52"/>
        <v>Sim</v>
      </c>
      <c r="X570" s="18" t="str">
        <f t="shared" si="53"/>
        <v>Não</v>
      </c>
      <c r="Y570" s="18" t="str">
        <f t="shared" si="54"/>
        <v>Sim</v>
      </c>
    </row>
    <row r="571" spans="1:25" x14ac:dyDescent="0.25">
      <c r="A571" s="19">
        <v>293075</v>
      </c>
      <c r="B571" s="18">
        <f>IFERROR(VLOOKUP(A571,[1]Monitoramento_Base_somente_Said!$A:$J,5,FALSE),0)</f>
        <v>0</v>
      </c>
      <c r="C571" s="18">
        <f>IFERROR(VLOOKUP(A571,[1]Monitoramento_Base_somente_Said!$A:$J,6,FALSE),0)</f>
        <v>3670744</v>
      </c>
      <c r="D571" s="18">
        <f>IFERROR(VLOOKUP(A571,[1]Monitoramento_Base_somente_Said!$A:$J,7,FALSE),0)</f>
        <v>0</v>
      </c>
      <c r="E571" s="18">
        <f>IFERROR(VLOOKUP(A571,[1]Monitoramento_Base_somente_Said!$A:$J,8,FALSE),0)</f>
        <v>3932940</v>
      </c>
      <c r="F571" s="18">
        <f>IFERROR(VLOOKUP(A571,[1]Monitoramento_Base_somente_Said!$A:$J,9,FALSE),0)</f>
        <v>0</v>
      </c>
      <c r="G571" s="18">
        <f>IFERROR(VLOOKUP(A571,[1]Monitoramento_Base_somente_Said!$A:$J,10,FALSE),0)</f>
        <v>1310980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IFERROR(VLOOKUP(A571,[3]soabnafar!$A:$G,2,FALSE),0)</f>
        <v>0</v>
      </c>
      <c r="O571" s="18">
        <f>IFERROR(VLOOKUP(A571,[3]soabnafar!$A:$G,3,FALSE),0)</f>
        <v>0</v>
      </c>
      <c r="P571" s="18">
        <f>IFERROR(VLOOKUP(A571,[3]soabnafar!$A:$G,4,FALSE),0)</f>
        <v>0</v>
      </c>
      <c r="Q571" s="18">
        <f>IFERROR(VLOOKUP(A571,[3]soabnafar!$A:$G,5,FALSE),0)</f>
        <v>0</v>
      </c>
      <c r="R571" s="18">
        <f>IFERROR(VLOOKUP(A571,[3]soabnafar!$A:$H,6,FALSE),0)</f>
        <v>0</v>
      </c>
      <c r="S571" s="18">
        <f>IFERROR(VLOOKUP(A571,[3]soabnafar!$A:$I,7,FALSE),0)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Sim</v>
      </c>
      <c r="X571" s="18" t="str">
        <f t="shared" si="53"/>
        <v>Não</v>
      </c>
      <c r="Y571" s="18" t="str">
        <f t="shared" si="54"/>
        <v>Sim</v>
      </c>
    </row>
    <row r="572" spans="1:25" x14ac:dyDescent="0.25">
      <c r="A572" s="19">
        <v>293076</v>
      </c>
      <c r="B572" s="18">
        <f>IFERROR(VLOOKUP(A572,[1]Monitoramento_Base_somente_Said!$A:$J,5,FALSE),0)</f>
        <v>127117</v>
      </c>
      <c r="C572" s="18">
        <f>IFERROR(VLOOKUP(A572,[1]Monitoramento_Base_somente_Said!$A:$J,6,FALSE),0)</f>
        <v>19104652</v>
      </c>
      <c r="D572" s="18">
        <f>IFERROR(VLOOKUP(A572,[1]Monitoramento_Base_somente_Said!$A:$J,7,FALSE),0)</f>
        <v>52793</v>
      </c>
      <c r="E572" s="18">
        <f>IFERROR(VLOOKUP(A572,[1]Monitoramento_Base_somente_Said!$A:$J,8,FALSE),0)</f>
        <v>24330527</v>
      </c>
      <c r="F572" s="18">
        <f>IFERROR(VLOOKUP(A572,[1]Monitoramento_Base_somente_Said!$A:$J,9,FALSE),0)</f>
        <v>0</v>
      </c>
      <c r="G572" s="18">
        <f>IFERROR(VLOOKUP(A572,[1]Monitoramento_Base_somente_Said!$A:$J,10,FALSE),0)</f>
        <v>7638960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IFERROR(VLOOKUP(A572,[3]soabnafar!$A:$G,2,FALSE),0)</f>
        <v>0</v>
      </c>
      <c r="O572" s="18">
        <f>IFERROR(VLOOKUP(A572,[3]soabnafar!$A:$G,3,FALSE),0)</f>
        <v>0</v>
      </c>
      <c r="P572" s="18">
        <f>IFERROR(VLOOKUP(A572,[3]soabnafar!$A:$G,4,FALSE),0)</f>
        <v>0</v>
      </c>
      <c r="Q572" s="18">
        <f>IFERROR(VLOOKUP(A572,[3]soabnafar!$A:$G,5,FALSE),0)</f>
        <v>0</v>
      </c>
      <c r="R572" s="18">
        <f>IFERROR(VLOOKUP(A572,[3]soabnafar!$A:$H,6,FALSE),0)</f>
        <v>0</v>
      </c>
      <c r="S572" s="18">
        <f>IFERROR(VLOOKUP(A572,[3]soabnafar!$A:$I,7,FALSE),0)</f>
        <v>0</v>
      </c>
      <c r="T572" s="18" t="str">
        <f t="shared" si="49"/>
        <v>Sim</v>
      </c>
      <c r="U572" s="18" t="str">
        <f t="shared" si="50"/>
        <v>Sim</v>
      </c>
      <c r="V572" s="18" t="str">
        <f t="shared" si="51"/>
        <v>Sim</v>
      </c>
      <c r="W572" s="18" t="str">
        <f t="shared" si="52"/>
        <v>Sim</v>
      </c>
      <c r="X572" s="18" t="str">
        <f t="shared" si="53"/>
        <v>Não</v>
      </c>
      <c r="Y572" s="18" t="str">
        <f t="shared" si="54"/>
        <v>Sim</v>
      </c>
    </row>
    <row r="573" spans="1:25" x14ac:dyDescent="0.25">
      <c r="A573" s="19">
        <v>293077</v>
      </c>
      <c r="B573" s="18">
        <f>IFERROR(VLOOKUP(A573,[1]Monitoramento_Base_somente_Said!$A:$J,5,FALSE),0)</f>
        <v>266302</v>
      </c>
      <c r="C573" s="18">
        <f>IFERROR(VLOOKUP(A573,[1]Monitoramento_Base_somente_Said!$A:$J,6,FALSE),0)</f>
        <v>40204440</v>
      </c>
      <c r="D573" s="18">
        <f>IFERROR(VLOOKUP(A573,[1]Monitoramento_Base_somente_Said!$A:$J,7,FALSE),0)</f>
        <v>267105</v>
      </c>
      <c r="E573" s="18">
        <f>IFERROR(VLOOKUP(A573,[1]Monitoramento_Base_somente_Said!$A:$J,8,FALSE),0)</f>
        <v>45440505</v>
      </c>
      <c r="F573" s="18">
        <f>IFERROR(VLOOKUP(A573,[1]Monitoramento_Base_somente_Said!$A:$J,9,FALSE),0)</f>
        <v>46335</v>
      </c>
      <c r="G573" s="18">
        <f>IFERROR(VLOOKUP(A573,[1]Monitoramento_Base_somente_Said!$A:$J,10,FALSE),0)</f>
        <v>15006258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IFERROR(VLOOKUP(A573,[3]soabnafar!$A:$G,2,FALSE),0)</f>
        <v>0</v>
      </c>
      <c r="O573" s="18">
        <f>IFERROR(VLOOKUP(A573,[3]soabnafar!$A:$G,3,FALSE),0)</f>
        <v>0</v>
      </c>
      <c r="P573" s="18">
        <f>IFERROR(VLOOKUP(A573,[3]soabnafar!$A:$G,4,FALSE),0)</f>
        <v>0</v>
      </c>
      <c r="Q573" s="18">
        <f>IFERROR(VLOOKUP(A573,[3]soabnafar!$A:$G,5,FALSE),0)</f>
        <v>0</v>
      </c>
      <c r="R573" s="18">
        <f>IFERROR(VLOOKUP(A573,[3]soabnafar!$A:$H,6,FALSE),0)</f>
        <v>0</v>
      </c>
      <c r="S573" s="18">
        <f>IFERROR(VLOOKUP(A573,[3]soabnafar!$A:$I,7,FALSE),0)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Sim</v>
      </c>
      <c r="W573" s="18" t="str">
        <f t="shared" si="52"/>
        <v>Sim</v>
      </c>
      <c r="X573" s="18" t="str">
        <f t="shared" si="53"/>
        <v>Sim</v>
      </c>
      <c r="Y573" s="18" t="str">
        <f t="shared" si="54"/>
        <v>Sim</v>
      </c>
    </row>
    <row r="574" spans="1:25" x14ac:dyDescent="0.25">
      <c r="A574" s="19">
        <v>293080</v>
      </c>
      <c r="B574" s="18">
        <f>IFERROR(VLOOKUP(A574,[1]Monitoramento_Base_somente_Said!$A:$J,5,FALSE),0)</f>
        <v>229174</v>
      </c>
      <c r="C574" s="18">
        <f>IFERROR(VLOOKUP(A574,[1]Monitoramento_Base_somente_Said!$A:$J,6,FALSE),0)</f>
        <v>81929249</v>
      </c>
      <c r="D574" s="18">
        <f>IFERROR(VLOOKUP(A574,[1]Monitoramento_Base_somente_Said!$A:$J,7,FALSE),0)</f>
        <v>337137</v>
      </c>
      <c r="E574" s="18">
        <f>IFERROR(VLOOKUP(A574,[1]Monitoramento_Base_somente_Said!$A:$J,8,FALSE),0)</f>
        <v>86604949</v>
      </c>
      <c r="F574" s="18">
        <f>IFERROR(VLOOKUP(A574,[1]Monitoramento_Base_somente_Said!$A:$J,9,FALSE),0)</f>
        <v>31922</v>
      </c>
      <c r="G574" s="18">
        <f>IFERROR(VLOOKUP(A574,[1]Monitoramento_Base_somente_Said!$A:$J,10,FALSE),0)</f>
        <v>27684427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IFERROR(VLOOKUP(A574,[3]soabnafar!$A:$G,2,FALSE),0)</f>
        <v>0</v>
      </c>
      <c r="O574" s="18">
        <f>IFERROR(VLOOKUP(A574,[3]soabnafar!$A:$G,3,FALSE),0)</f>
        <v>0</v>
      </c>
      <c r="P574" s="18">
        <f>IFERROR(VLOOKUP(A574,[3]soabnafar!$A:$G,4,FALSE),0)</f>
        <v>0</v>
      </c>
      <c r="Q574" s="18">
        <f>IFERROR(VLOOKUP(A574,[3]soabnafar!$A:$G,5,FALSE),0)</f>
        <v>0</v>
      </c>
      <c r="R574" s="18">
        <f>IFERROR(VLOOKUP(A574,[3]soabnafar!$A:$H,6,FALSE),0)</f>
        <v>0</v>
      </c>
      <c r="S574" s="18">
        <f>IFERROR(VLOOKUP(A574,[3]soabnafar!$A:$I,7,FALSE),0)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Sim</v>
      </c>
      <c r="W574" s="18" t="str">
        <f t="shared" si="52"/>
        <v>Sim</v>
      </c>
      <c r="X574" s="18" t="str">
        <f t="shared" si="53"/>
        <v>Sim</v>
      </c>
      <c r="Y574" s="18" t="str">
        <f t="shared" si="54"/>
        <v>Sim</v>
      </c>
    </row>
    <row r="575" spans="1:25" x14ac:dyDescent="0.25">
      <c r="A575" s="19">
        <v>293090</v>
      </c>
      <c r="B575" s="18">
        <f>IFERROR(VLOOKUP(A575,[1]Monitoramento_Base_somente_Said!$A:$J,5,FALSE),0)</f>
        <v>49443</v>
      </c>
      <c r="C575" s="18">
        <f>IFERROR(VLOOKUP(A575,[1]Monitoramento_Base_somente_Said!$A:$J,6,FALSE),0)</f>
        <v>155314103</v>
      </c>
      <c r="D575" s="18">
        <f>IFERROR(VLOOKUP(A575,[1]Monitoramento_Base_somente_Said!$A:$J,7,FALSE),0)</f>
        <v>0</v>
      </c>
      <c r="E575" s="18">
        <f>IFERROR(VLOOKUP(A575,[1]Monitoramento_Base_somente_Said!$A:$J,8,FALSE),0)</f>
        <v>166778940</v>
      </c>
      <c r="F575" s="18">
        <f>IFERROR(VLOOKUP(A575,[1]Monitoramento_Base_somente_Said!$A:$J,9,FALSE),0)</f>
        <v>20284</v>
      </c>
      <c r="G575" s="18">
        <f>IFERROR(VLOOKUP(A575,[1]Monitoramento_Base_somente_Said!$A:$J,10,FALSE),0)</f>
        <v>55640742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IFERROR(VLOOKUP(A575,[3]soabnafar!$A:$G,2,FALSE),0)</f>
        <v>0</v>
      </c>
      <c r="O575" s="18">
        <f>IFERROR(VLOOKUP(A575,[3]soabnafar!$A:$G,3,FALSE),0)</f>
        <v>0</v>
      </c>
      <c r="P575" s="18">
        <f>IFERROR(VLOOKUP(A575,[3]soabnafar!$A:$G,4,FALSE),0)</f>
        <v>0</v>
      </c>
      <c r="Q575" s="18">
        <f>IFERROR(VLOOKUP(A575,[3]soabnafar!$A:$G,5,FALSE),0)</f>
        <v>0</v>
      </c>
      <c r="R575" s="18">
        <f>IFERROR(VLOOKUP(A575,[3]soabnafar!$A:$H,6,FALSE),0)</f>
        <v>0</v>
      </c>
      <c r="S575" s="18">
        <f>IFERROR(VLOOKUP(A575,[3]soabnafar!$A:$I,7,FALSE),0)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Não</v>
      </c>
      <c r="W575" s="18" t="str">
        <f t="shared" si="52"/>
        <v>Sim</v>
      </c>
      <c r="X575" s="18" t="str">
        <f t="shared" si="53"/>
        <v>Sim</v>
      </c>
      <c r="Y575" s="18" t="str">
        <f t="shared" si="54"/>
        <v>Sim</v>
      </c>
    </row>
    <row r="576" spans="1:25" x14ac:dyDescent="0.25">
      <c r="A576" s="19">
        <v>293100</v>
      </c>
      <c r="B576" s="18">
        <f>IFERROR(VLOOKUP(A576,[1]Monitoramento_Base_somente_Said!$A:$J,5,FALSE),0)</f>
        <v>0</v>
      </c>
      <c r="C576" s="18">
        <f>IFERROR(VLOOKUP(A576,[1]Monitoramento_Base_somente_Said!$A:$J,6,FALSE),0)</f>
        <v>6758355</v>
      </c>
      <c r="D576" s="18">
        <f>IFERROR(VLOOKUP(A576,[1]Monitoramento_Base_somente_Said!$A:$J,7,FALSE),0)</f>
        <v>2490</v>
      </c>
      <c r="E576" s="18">
        <f>IFERROR(VLOOKUP(A576,[1]Monitoramento_Base_somente_Said!$A:$J,8,FALSE),0)</f>
        <v>6330782</v>
      </c>
      <c r="F576" s="18">
        <f>IFERROR(VLOOKUP(A576,[1]Monitoramento_Base_somente_Said!$A:$J,9,FALSE),0)</f>
        <v>0</v>
      </c>
      <c r="G576" s="18">
        <f>IFERROR(VLOOKUP(A576,[1]Monitoramento_Base_somente_Said!$A:$J,10,FALSE),0)</f>
        <v>1887518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IFERROR(VLOOKUP(A576,[3]soabnafar!$A:$G,2,FALSE),0)</f>
        <v>0</v>
      </c>
      <c r="O576" s="18">
        <f>IFERROR(VLOOKUP(A576,[3]soabnafar!$A:$G,3,FALSE),0)</f>
        <v>0</v>
      </c>
      <c r="P576" s="18">
        <f>IFERROR(VLOOKUP(A576,[3]soabnafar!$A:$G,4,FALSE),0)</f>
        <v>0</v>
      </c>
      <c r="Q576" s="18">
        <f>IFERROR(VLOOKUP(A576,[3]soabnafar!$A:$G,5,FALSE),0)</f>
        <v>0</v>
      </c>
      <c r="R576" s="18">
        <f>IFERROR(VLOOKUP(A576,[3]soabnafar!$A:$H,6,FALSE),0)</f>
        <v>0</v>
      </c>
      <c r="S576" s="18">
        <f>IFERROR(VLOOKUP(A576,[3]soabnafar!$A:$I,7,FALSE),0)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Sim</v>
      </c>
      <c r="W576" s="18" t="str">
        <f t="shared" si="52"/>
        <v>Sim</v>
      </c>
      <c r="X576" s="18" t="str">
        <f t="shared" si="53"/>
        <v>Não</v>
      </c>
      <c r="Y576" s="18" t="str">
        <f t="shared" si="54"/>
        <v>Sim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IFERROR(VLOOKUP(A577,[3]soabnafar!$A:$G,2,FALSE),0)</f>
        <v>0</v>
      </c>
      <c r="O577" s="18">
        <f>IFERROR(VLOOKUP(A577,[3]soabnafar!$A:$G,3,FALSE),0)</f>
        <v>0</v>
      </c>
      <c r="P577" s="18">
        <f>IFERROR(VLOOKUP(A577,[3]soabnafar!$A:$G,4,FALSE),0)</f>
        <v>0</v>
      </c>
      <c r="Q577" s="18">
        <f>IFERROR(VLOOKUP(A577,[3]soabnafar!$A:$G,5,FALSE),0)</f>
        <v>0</v>
      </c>
      <c r="R577" s="18">
        <f>IFERROR(VLOOKUP(A577,[3]soabnafar!$A:$H,6,FALSE),0)</f>
        <v>0</v>
      </c>
      <c r="S577" s="18">
        <f>IFERROR(VLOOKUP(A577,[3]soabnafar!$A:$I,7,FALSE),0)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0</v>
      </c>
      <c r="C578" s="18">
        <f>IFERROR(VLOOKUP(A578,[1]Monitoramento_Base_somente_Said!$A:$J,6,FALSE),0)</f>
        <v>8213240</v>
      </c>
      <c r="D578" s="18">
        <f>IFERROR(VLOOKUP(A578,[1]Monitoramento_Base_somente_Said!$A:$J,7,FALSE),0)</f>
        <v>0</v>
      </c>
      <c r="E578" s="18">
        <f>IFERROR(VLOOKUP(A578,[1]Monitoramento_Base_somente_Said!$A:$J,8,FALSE),0)</f>
        <v>8799900</v>
      </c>
      <c r="F578" s="18">
        <f>IFERROR(VLOOKUP(A578,[1]Monitoramento_Base_somente_Said!$A:$J,9,FALSE),0)</f>
        <v>0</v>
      </c>
      <c r="G578" s="18">
        <f>IFERROR(VLOOKUP(A578,[1]Monitoramento_Base_somente_Said!$A:$J,10,FALSE),0)</f>
        <v>2933300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IFERROR(VLOOKUP(A578,[3]soabnafar!$A:$G,2,FALSE),0)</f>
        <v>0</v>
      </c>
      <c r="O578" s="18">
        <f>IFERROR(VLOOKUP(A578,[3]soabnafar!$A:$G,3,FALSE),0)</f>
        <v>0</v>
      </c>
      <c r="P578" s="18">
        <f>IFERROR(VLOOKUP(A578,[3]soabnafar!$A:$G,4,FALSE),0)</f>
        <v>0</v>
      </c>
      <c r="Q578" s="18">
        <f>IFERROR(VLOOKUP(A578,[3]soabnafar!$A:$G,5,FALSE),0)</f>
        <v>0</v>
      </c>
      <c r="R578" s="18">
        <f>IFERROR(VLOOKUP(A578,[3]soabnafar!$A:$H,6,FALSE),0)</f>
        <v>0</v>
      </c>
      <c r="S578" s="18">
        <f>IFERROR(VLOOKUP(A578,[3]soabnafar!$A:$I,7,FALSE),0)</f>
        <v>0</v>
      </c>
      <c r="T578" s="18" t="str">
        <f t="shared" si="49"/>
        <v>Não</v>
      </c>
      <c r="U578" s="18" t="str">
        <f t="shared" si="50"/>
        <v>Sim</v>
      </c>
      <c r="V578" s="18" t="str">
        <f t="shared" si="51"/>
        <v>Não</v>
      </c>
      <c r="W578" s="18" t="str">
        <f t="shared" si="52"/>
        <v>Sim</v>
      </c>
      <c r="X578" s="18" t="str">
        <f t="shared" si="53"/>
        <v>Não</v>
      </c>
      <c r="Y578" s="18" t="str">
        <f t="shared" si="54"/>
        <v>Sim</v>
      </c>
    </row>
    <row r="579" spans="1:25" x14ac:dyDescent="0.25">
      <c r="A579" s="19">
        <v>293120</v>
      </c>
      <c r="B579" s="18">
        <f>IFERROR(VLOOKUP(A579,[1]Monitoramento_Base_somente_Said!$A:$J,5,FALSE),0)</f>
        <v>0</v>
      </c>
      <c r="C579" s="18">
        <f>IFERROR(VLOOKUP(A579,[1]Monitoramento_Base_somente_Said!$A:$J,6,FALSE),0)</f>
        <v>8532048</v>
      </c>
      <c r="D579" s="18">
        <f>IFERROR(VLOOKUP(A579,[1]Monitoramento_Base_somente_Said!$A:$J,7,FALSE),0)</f>
        <v>0</v>
      </c>
      <c r="E579" s="18">
        <f>IFERROR(VLOOKUP(A579,[1]Monitoramento_Base_somente_Said!$A:$J,8,FALSE),0)</f>
        <v>9141480</v>
      </c>
      <c r="F579" s="18">
        <f>IFERROR(VLOOKUP(A579,[1]Monitoramento_Base_somente_Said!$A:$J,9,FALSE),0)</f>
        <v>0</v>
      </c>
      <c r="G579" s="18">
        <f>IFERROR(VLOOKUP(A579,[1]Monitoramento_Base_somente_Said!$A:$J,10,FALSE),0)</f>
        <v>3047160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IFERROR(VLOOKUP(A579,[3]soabnafar!$A:$G,2,FALSE),0)</f>
        <v>0</v>
      </c>
      <c r="O579" s="18">
        <f>IFERROR(VLOOKUP(A579,[3]soabnafar!$A:$G,3,FALSE),0)</f>
        <v>0</v>
      </c>
      <c r="P579" s="18">
        <f>IFERROR(VLOOKUP(A579,[3]soabnafar!$A:$G,4,FALSE),0)</f>
        <v>0</v>
      </c>
      <c r="Q579" s="18">
        <f>IFERROR(VLOOKUP(A579,[3]soabnafar!$A:$G,5,FALSE),0)</f>
        <v>0</v>
      </c>
      <c r="R579" s="18">
        <f>IFERROR(VLOOKUP(A579,[3]soabnafar!$A:$H,6,FALSE),0)</f>
        <v>0</v>
      </c>
      <c r="S579" s="18">
        <f>IFERROR(VLOOKUP(A579,[3]soabnafar!$A:$I,7,FALSE),0)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Sim</v>
      </c>
      <c r="X579" s="18" t="str">
        <f t="shared" si="53"/>
        <v>Não</v>
      </c>
      <c r="Y579" s="18" t="str">
        <f t="shared" si="54"/>
        <v>Sim</v>
      </c>
    </row>
    <row r="580" spans="1:25" x14ac:dyDescent="0.25">
      <c r="A580" s="19">
        <v>293130</v>
      </c>
      <c r="B580" s="18">
        <f>IFERROR(VLOOKUP(A580,[1]Monitoramento_Base_somente_Said!$A:$J,5,FALSE),0)</f>
        <v>330702</v>
      </c>
      <c r="C580" s="18">
        <f>IFERROR(VLOOKUP(A580,[1]Monitoramento_Base_somente_Said!$A:$J,6,FALSE),0)</f>
        <v>62586533</v>
      </c>
      <c r="D580" s="18">
        <f>IFERROR(VLOOKUP(A580,[1]Monitoramento_Base_somente_Said!$A:$J,7,FALSE),0)</f>
        <v>1937152</v>
      </c>
      <c r="E580" s="18">
        <f>IFERROR(VLOOKUP(A580,[1]Monitoramento_Base_somente_Said!$A:$J,8,FALSE),0)</f>
        <v>33633408</v>
      </c>
      <c r="F580" s="18">
        <f>IFERROR(VLOOKUP(A580,[1]Monitoramento_Base_somente_Said!$A:$J,9,FALSE),0)</f>
        <v>6153</v>
      </c>
      <c r="G580" s="18">
        <f>IFERROR(VLOOKUP(A580,[1]Monitoramento_Base_somente_Said!$A:$J,10,FALSE),0)</f>
        <v>12736712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IFERROR(VLOOKUP(A580,[3]soabnafar!$A:$G,2,FALSE),0)</f>
        <v>0</v>
      </c>
      <c r="O580" s="18">
        <f>IFERROR(VLOOKUP(A580,[3]soabnafar!$A:$G,3,FALSE),0)</f>
        <v>0</v>
      </c>
      <c r="P580" s="18">
        <f>IFERROR(VLOOKUP(A580,[3]soabnafar!$A:$G,4,FALSE),0)</f>
        <v>0</v>
      </c>
      <c r="Q580" s="18">
        <f>IFERROR(VLOOKUP(A580,[3]soabnafar!$A:$G,5,FALSE),0)</f>
        <v>0</v>
      </c>
      <c r="R580" s="18">
        <f>IFERROR(VLOOKUP(A580,[3]soabnafar!$A:$H,6,FALSE),0)</f>
        <v>0</v>
      </c>
      <c r="S580" s="18">
        <f>IFERROR(VLOOKUP(A580,[3]soabnafar!$A:$I,7,FALSE),0)</f>
        <v>0</v>
      </c>
      <c r="T580" s="18" t="str">
        <f t="shared" si="49"/>
        <v>Sim</v>
      </c>
      <c r="U580" s="18" t="str">
        <f t="shared" si="50"/>
        <v>Sim</v>
      </c>
      <c r="V580" s="18" t="str">
        <f t="shared" si="51"/>
        <v>Sim</v>
      </c>
      <c r="W580" s="18" t="str">
        <f t="shared" si="52"/>
        <v>Sim</v>
      </c>
      <c r="X580" s="18" t="str">
        <f t="shared" si="53"/>
        <v>Sim</v>
      </c>
      <c r="Y580" s="18" t="str">
        <f t="shared" si="54"/>
        <v>Sim</v>
      </c>
    </row>
    <row r="581" spans="1:25" x14ac:dyDescent="0.25">
      <c r="A581" s="19">
        <v>293135</v>
      </c>
      <c r="B581" s="18">
        <f>IFERROR(VLOOKUP(A581,[1]Monitoramento_Base_somente_Said!$A:$J,5,FALSE),0)</f>
        <v>0</v>
      </c>
      <c r="C581" s="18">
        <f>IFERROR(VLOOKUP(A581,[1]Monitoramento_Base_somente_Said!$A:$J,6,FALSE),0)</f>
        <v>255847732</v>
      </c>
      <c r="D581" s="18">
        <f>IFERROR(VLOOKUP(A581,[1]Monitoramento_Base_somente_Said!$A:$J,7,FALSE),0)</f>
        <v>0</v>
      </c>
      <c r="E581" s="18">
        <f>IFERROR(VLOOKUP(A581,[1]Monitoramento_Base_somente_Said!$A:$J,8,FALSE),0)</f>
        <v>274122570</v>
      </c>
      <c r="F581" s="18">
        <f>IFERROR(VLOOKUP(A581,[1]Monitoramento_Base_somente_Said!$A:$J,9,FALSE),0)</f>
        <v>0</v>
      </c>
      <c r="G581" s="18">
        <f>IFERROR(VLOOKUP(A581,[1]Monitoramento_Base_somente_Said!$A:$J,10,FALSE),0)</f>
        <v>91374190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IFERROR(VLOOKUP(A581,[3]soabnafar!$A:$G,2,FALSE),0)</f>
        <v>0</v>
      </c>
      <c r="O581" s="18">
        <f>IFERROR(VLOOKUP(A581,[3]soabnafar!$A:$G,3,FALSE),0)</f>
        <v>0</v>
      </c>
      <c r="P581" s="18">
        <f>IFERROR(VLOOKUP(A581,[3]soabnafar!$A:$G,4,FALSE),0)</f>
        <v>0</v>
      </c>
      <c r="Q581" s="18">
        <f>IFERROR(VLOOKUP(A581,[3]soabnafar!$A:$G,5,FALSE),0)</f>
        <v>0</v>
      </c>
      <c r="R581" s="18">
        <f>IFERROR(VLOOKUP(A581,[3]soabnafar!$A:$H,6,FALSE),0)</f>
        <v>0</v>
      </c>
      <c r="S581" s="18">
        <f>IFERROR(VLOOKUP(A581,[3]soabnafar!$A:$I,7,FALSE),0)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Sim</v>
      </c>
      <c r="X581" s="18" t="str">
        <f t="shared" si="53"/>
        <v>Não</v>
      </c>
      <c r="Y581" s="18" t="str">
        <f t="shared" si="54"/>
        <v>Sim</v>
      </c>
    </row>
    <row r="582" spans="1:25" x14ac:dyDescent="0.25">
      <c r="A582" s="19">
        <v>293140</v>
      </c>
      <c r="B582" s="18">
        <f>IFERROR(VLOOKUP(A582,[1]Monitoramento_Base_somente_Said!$A:$J,5,FALSE),0)</f>
        <v>85077</v>
      </c>
      <c r="C582" s="18">
        <f>IFERROR(VLOOKUP(A582,[1]Monitoramento_Base_somente_Said!$A:$J,6,FALSE),0)</f>
        <v>10827043</v>
      </c>
      <c r="D582" s="18">
        <f>IFERROR(VLOOKUP(A582,[1]Monitoramento_Base_somente_Said!$A:$J,7,FALSE),0)</f>
        <v>104072</v>
      </c>
      <c r="E582" s="18">
        <f>IFERROR(VLOOKUP(A582,[1]Monitoramento_Base_somente_Said!$A:$J,8,FALSE),0)</f>
        <v>13612440</v>
      </c>
      <c r="F582" s="18">
        <f>IFERROR(VLOOKUP(A582,[1]Monitoramento_Base_somente_Said!$A:$J,9,FALSE),0)</f>
        <v>25630</v>
      </c>
      <c r="G582" s="18">
        <f>IFERROR(VLOOKUP(A582,[1]Monitoramento_Base_somente_Said!$A:$J,10,FALSE),0)</f>
        <v>5035116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IFERROR(VLOOKUP(A582,[3]soabnafar!$A:$G,2,FALSE),0)</f>
        <v>0</v>
      </c>
      <c r="O582" s="18">
        <f>IFERROR(VLOOKUP(A582,[3]soabnafar!$A:$G,3,FALSE),0)</f>
        <v>0</v>
      </c>
      <c r="P582" s="18">
        <f>IFERROR(VLOOKUP(A582,[3]soabnafar!$A:$G,4,FALSE),0)</f>
        <v>0</v>
      </c>
      <c r="Q582" s="18">
        <f>IFERROR(VLOOKUP(A582,[3]soabnafar!$A:$G,5,FALSE),0)</f>
        <v>0</v>
      </c>
      <c r="R582" s="18">
        <f>IFERROR(VLOOKUP(A582,[3]soabnafar!$A:$H,6,FALSE),0)</f>
        <v>0</v>
      </c>
      <c r="S582" s="18">
        <f>IFERROR(VLOOKUP(A582,[3]soabnafar!$A:$I,7,FALSE),0)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Sim</v>
      </c>
      <c r="W582" s="18" t="str">
        <f t="shared" ref="W582:W645" si="58">IF(E582+K582+Q582&gt;0,"Sim","Não")</f>
        <v>Sim</v>
      </c>
      <c r="X582" s="18" t="str">
        <f t="shared" ref="X582:X645" si="59">IF(F582+L582+R582&gt;0,"Sim","Não")</f>
        <v>Sim</v>
      </c>
      <c r="Y582" s="18" t="str">
        <f t="shared" ref="Y582:Y645" si="60">IF(G582+M582+S582&gt;0,"Sim","Não")</f>
        <v>Sim</v>
      </c>
    </row>
    <row r="583" spans="1:25" x14ac:dyDescent="0.25">
      <c r="A583" s="19">
        <v>293150</v>
      </c>
      <c r="B583" s="18">
        <f>IFERROR(VLOOKUP(A583,[1]Monitoramento_Base_somente_Said!$A:$J,5,FALSE),0)</f>
        <v>0</v>
      </c>
      <c r="C583" s="18">
        <f>IFERROR(VLOOKUP(A583,[1]Monitoramento_Base_somente_Said!$A:$J,6,FALSE),0)</f>
        <v>4759468</v>
      </c>
      <c r="D583" s="18">
        <f>IFERROR(VLOOKUP(A583,[1]Monitoramento_Base_somente_Said!$A:$J,7,FALSE),0)</f>
        <v>0</v>
      </c>
      <c r="E583" s="18">
        <f>IFERROR(VLOOKUP(A583,[1]Monitoramento_Base_somente_Said!$A:$J,8,FALSE),0)</f>
        <v>5099430</v>
      </c>
      <c r="F583" s="18">
        <f>IFERROR(VLOOKUP(A583,[1]Monitoramento_Base_somente_Said!$A:$J,9,FALSE),0)</f>
        <v>0</v>
      </c>
      <c r="G583" s="18">
        <f>IFERROR(VLOOKUP(A583,[1]Monitoramento_Base_somente_Said!$A:$J,10,FALSE),0)</f>
        <v>1699810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IFERROR(VLOOKUP(A583,[3]soabnafar!$A:$G,2,FALSE),0)</f>
        <v>0</v>
      </c>
      <c r="O583" s="18">
        <f>IFERROR(VLOOKUP(A583,[3]soabnafar!$A:$G,3,FALSE),0)</f>
        <v>0</v>
      </c>
      <c r="P583" s="18">
        <f>IFERROR(VLOOKUP(A583,[3]soabnafar!$A:$G,4,FALSE),0)</f>
        <v>0</v>
      </c>
      <c r="Q583" s="18">
        <f>IFERROR(VLOOKUP(A583,[3]soabnafar!$A:$G,5,FALSE),0)</f>
        <v>0</v>
      </c>
      <c r="R583" s="18">
        <f>IFERROR(VLOOKUP(A583,[3]soabnafar!$A:$H,6,FALSE),0)</f>
        <v>0</v>
      </c>
      <c r="S583" s="18">
        <f>IFERROR(VLOOKUP(A583,[3]soabnafar!$A:$I,7,FALSE),0)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Sim</v>
      </c>
      <c r="X583" s="18" t="str">
        <f t="shared" si="59"/>
        <v>Não</v>
      </c>
      <c r="Y583" s="18" t="str">
        <f t="shared" si="60"/>
        <v>Sim</v>
      </c>
    </row>
    <row r="584" spans="1:25" x14ac:dyDescent="0.25">
      <c r="A584" s="19">
        <v>293160</v>
      </c>
      <c r="B584" s="18">
        <f>IFERROR(VLOOKUP(A584,[1]Monitoramento_Base_somente_Said!$A:$J,5,FALSE),0)</f>
        <v>111685</v>
      </c>
      <c r="C584" s="18">
        <f>IFERROR(VLOOKUP(A584,[1]Monitoramento_Base_somente_Said!$A:$J,6,FALSE),0)</f>
        <v>24751526</v>
      </c>
      <c r="D584" s="18">
        <f>IFERROR(VLOOKUP(A584,[1]Monitoramento_Base_somente_Said!$A:$J,7,FALSE),0)</f>
        <v>4000</v>
      </c>
      <c r="E584" s="18">
        <f>IFERROR(VLOOKUP(A584,[1]Monitoramento_Base_somente_Said!$A:$J,8,FALSE),0)</f>
        <v>28072486</v>
      </c>
      <c r="F584" s="18">
        <f>IFERROR(VLOOKUP(A584,[1]Monitoramento_Base_somente_Said!$A:$J,9,FALSE),0)</f>
        <v>6000</v>
      </c>
      <c r="G584" s="18">
        <f>IFERROR(VLOOKUP(A584,[1]Monitoramento_Base_somente_Said!$A:$J,10,FALSE),0)</f>
        <v>9285509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IFERROR(VLOOKUP(A584,[3]soabnafar!$A:$G,2,FALSE),0)</f>
        <v>0</v>
      </c>
      <c r="O584" s="18">
        <f>IFERROR(VLOOKUP(A584,[3]soabnafar!$A:$G,3,FALSE),0)</f>
        <v>0</v>
      </c>
      <c r="P584" s="18">
        <f>IFERROR(VLOOKUP(A584,[3]soabnafar!$A:$G,4,FALSE),0)</f>
        <v>0</v>
      </c>
      <c r="Q584" s="18">
        <f>IFERROR(VLOOKUP(A584,[3]soabnafar!$A:$G,5,FALSE),0)</f>
        <v>0</v>
      </c>
      <c r="R584" s="18">
        <f>IFERROR(VLOOKUP(A584,[3]soabnafar!$A:$H,6,FALSE),0)</f>
        <v>0</v>
      </c>
      <c r="S584" s="18">
        <f>IFERROR(VLOOKUP(A584,[3]soabnafar!$A:$I,7,FALSE),0)</f>
        <v>0</v>
      </c>
      <c r="T584" s="18" t="str">
        <f t="shared" si="55"/>
        <v>Sim</v>
      </c>
      <c r="U584" s="18" t="str">
        <f t="shared" si="56"/>
        <v>Sim</v>
      </c>
      <c r="V584" s="18" t="str">
        <f t="shared" si="57"/>
        <v>Sim</v>
      </c>
      <c r="W584" s="18" t="str">
        <f t="shared" si="58"/>
        <v>Sim</v>
      </c>
      <c r="X584" s="18" t="str">
        <f t="shared" si="59"/>
        <v>Sim</v>
      </c>
      <c r="Y584" s="18" t="str">
        <f t="shared" si="60"/>
        <v>Sim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IFERROR(VLOOKUP(A585,[3]soabnafar!$A:$G,2,FALSE),0)</f>
        <v>0</v>
      </c>
      <c r="O585" s="18">
        <f>IFERROR(VLOOKUP(A585,[3]soabnafar!$A:$G,3,FALSE),0)</f>
        <v>39773505</v>
      </c>
      <c r="P585" s="18">
        <f>IFERROR(VLOOKUP(A585,[3]soabnafar!$A:$G,4,FALSE),0)</f>
        <v>0</v>
      </c>
      <c r="Q585" s="18">
        <f>IFERROR(VLOOKUP(A585,[3]soabnafar!$A:$G,5,FALSE),0)</f>
        <v>219149452</v>
      </c>
      <c r="R585" s="18">
        <f>IFERROR(VLOOKUP(A585,[3]soabnafar!$A:$H,6,FALSE),0)</f>
        <v>0</v>
      </c>
      <c r="S585" s="18">
        <f>IFERROR(VLOOKUP(A585,[3]soabnafar!$A:$I,7,FALSE),0)</f>
        <v>166159733</v>
      </c>
      <c r="T585" s="18" t="str">
        <f t="shared" si="55"/>
        <v>Não</v>
      </c>
      <c r="U585" s="18" t="str">
        <f t="shared" si="56"/>
        <v>Sim</v>
      </c>
      <c r="V585" s="18" t="str">
        <f t="shared" si="57"/>
        <v>Não</v>
      </c>
      <c r="W585" s="18" t="str">
        <f t="shared" si="58"/>
        <v>Sim</v>
      </c>
      <c r="X585" s="18" t="str">
        <f t="shared" si="59"/>
        <v>Não</v>
      </c>
      <c r="Y585" s="18" t="str">
        <f t="shared" si="60"/>
        <v>Sim</v>
      </c>
    </row>
    <row r="586" spans="1:25" x14ac:dyDescent="0.25">
      <c r="A586" s="19">
        <v>293180</v>
      </c>
      <c r="B586" s="18">
        <f>IFERROR(VLOOKUP(A586,[1]Monitoramento_Base_somente_Said!$A:$J,5,FALSE),0)</f>
        <v>53905</v>
      </c>
      <c r="C586" s="18">
        <f>IFERROR(VLOOKUP(A586,[1]Monitoramento_Base_somente_Said!$A:$J,6,FALSE),0)</f>
        <v>17469143</v>
      </c>
      <c r="D586" s="18">
        <f>IFERROR(VLOOKUP(A586,[1]Monitoramento_Base_somente_Said!$A:$J,7,FALSE),0)</f>
        <v>12435</v>
      </c>
      <c r="E586" s="18">
        <f>IFERROR(VLOOKUP(A586,[1]Monitoramento_Base_somente_Said!$A:$J,8,FALSE),0)</f>
        <v>18021714</v>
      </c>
      <c r="F586" s="18">
        <f>IFERROR(VLOOKUP(A586,[1]Monitoramento_Base_somente_Said!$A:$J,9,FALSE),0)</f>
        <v>7588</v>
      </c>
      <c r="G586" s="18">
        <f>IFERROR(VLOOKUP(A586,[1]Monitoramento_Base_somente_Said!$A:$J,10,FALSE),0)</f>
        <v>6175466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IFERROR(VLOOKUP(A586,[3]soabnafar!$A:$G,2,FALSE),0)</f>
        <v>0</v>
      </c>
      <c r="O586" s="18">
        <f>IFERROR(VLOOKUP(A586,[3]soabnafar!$A:$G,3,FALSE),0)</f>
        <v>0</v>
      </c>
      <c r="P586" s="18">
        <f>IFERROR(VLOOKUP(A586,[3]soabnafar!$A:$G,4,FALSE),0)</f>
        <v>0</v>
      </c>
      <c r="Q586" s="18">
        <f>IFERROR(VLOOKUP(A586,[3]soabnafar!$A:$G,5,FALSE),0)</f>
        <v>0</v>
      </c>
      <c r="R586" s="18">
        <f>IFERROR(VLOOKUP(A586,[3]soabnafar!$A:$H,6,FALSE),0)</f>
        <v>0</v>
      </c>
      <c r="S586" s="18">
        <f>IFERROR(VLOOKUP(A586,[3]soabnafar!$A:$I,7,FALSE),0)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Sim</v>
      </c>
      <c r="W586" s="18" t="str">
        <f t="shared" si="58"/>
        <v>Sim</v>
      </c>
      <c r="X586" s="18" t="str">
        <f t="shared" si="59"/>
        <v>Sim</v>
      </c>
      <c r="Y586" s="18" t="str">
        <f t="shared" si="60"/>
        <v>Sim</v>
      </c>
    </row>
    <row r="587" spans="1:25" x14ac:dyDescent="0.25">
      <c r="A587" s="19">
        <v>293190</v>
      </c>
      <c r="B587" s="18">
        <f>IFERROR(VLOOKUP(A587,[1]Monitoramento_Base_somente_Said!$A:$J,5,FALSE),0)</f>
        <v>0</v>
      </c>
      <c r="C587" s="18">
        <f>IFERROR(VLOOKUP(A587,[1]Monitoramento_Base_somente_Said!$A:$J,6,FALSE),0)</f>
        <v>4889528</v>
      </c>
      <c r="D587" s="18">
        <f>IFERROR(VLOOKUP(A587,[1]Monitoramento_Base_somente_Said!$A:$J,7,FALSE),0)</f>
        <v>0</v>
      </c>
      <c r="E587" s="18">
        <f>IFERROR(VLOOKUP(A587,[1]Monitoramento_Base_somente_Said!$A:$J,8,FALSE),0)</f>
        <v>5238780</v>
      </c>
      <c r="F587" s="18">
        <f>IFERROR(VLOOKUP(A587,[1]Monitoramento_Base_somente_Said!$A:$J,9,FALSE),0)</f>
        <v>0</v>
      </c>
      <c r="G587" s="18">
        <f>IFERROR(VLOOKUP(A587,[1]Monitoramento_Base_somente_Said!$A:$J,10,FALSE),0)</f>
        <v>1746260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IFERROR(VLOOKUP(A587,[3]soabnafar!$A:$G,2,FALSE),0)</f>
        <v>0</v>
      </c>
      <c r="O587" s="18">
        <f>IFERROR(VLOOKUP(A587,[3]soabnafar!$A:$G,3,FALSE),0)</f>
        <v>53256149</v>
      </c>
      <c r="P587" s="18">
        <f>IFERROR(VLOOKUP(A587,[3]soabnafar!$A:$G,4,FALSE),0)</f>
        <v>0</v>
      </c>
      <c r="Q587" s="18">
        <f>IFERROR(VLOOKUP(A587,[3]soabnafar!$A:$G,5,FALSE),0)</f>
        <v>38332551</v>
      </c>
      <c r="R587" s="18">
        <f>IFERROR(VLOOKUP(A587,[3]soabnafar!$A:$H,6,FALSE),0)</f>
        <v>0</v>
      </c>
      <c r="S587" s="18">
        <f>IFERROR(VLOOKUP(A587,[3]soabnafar!$A:$I,7,FALSE),0)</f>
        <v>15320088</v>
      </c>
      <c r="T587" s="18" t="str">
        <f t="shared" si="55"/>
        <v>Não</v>
      </c>
      <c r="U587" s="18" t="str">
        <f t="shared" si="56"/>
        <v>Sim</v>
      </c>
      <c r="V587" s="18" t="str">
        <f t="shared" si="57"/>
        <v>Não</v>
      </c>
      <c r="W587" s="18" t="str">
        <f t="shared" si="58"/>
        <v>Sim</v>
      </c>
      <c r="X587" s="18" t="str">
        <f t="shared" si="59"/>
        <v>Não</v>
      </c>
      <c r="Y587" s="18" t="str">
        <f t="shared" si="60"/>
        <v>Sim</v>
      </c>
    </row>
    <row r="588" spans="1:25" x14ac:dyDescent="0.25">
      <c r="A588" s="19">
        <v>293200</v>
      </c>
      <c r="B588" s="18">
        <f>IFERROR(VLOOKUP(A588,[1]Monitoramento_Base_somente_Said!$A:$J,5,FALSE),0)</f>
        <v>0</v>
      </c>
      <c r="C588" s="18">
        <f>IFERROR(VLOOKUP(A588,[1]Monitoramento_Base_somente_Said!$A:$J,6,FALSE),0)</f>
        <v>20785240</v>
      </c>
      <c r="D588" s="18">
        <f>IFERROR(VLOOKUP(A588,[1]Monitoramento_Base_somente_Said!$A:$J,7,FALSE),0)</f>
        <v>0</v>
      </c>
      <c r="E588" s="18">
        <f>IFERROR(VLOOKUP(A588,[1]Monitoramento_Base_somente_Said!$A:$J,8,FALSE),0)</f>
        <v>22269900</v>
      </c>
      <c r="F588" s="18">
        <f>IFERROR(VLOOKUP(A588,[1]Monitoramento_Base_somente_Said!$A:$J,9,FALSE),0)</f>
        <v>0</v>
      </c>
      <c r="G588" s="18">
        <f>IFERROR(VLOOKUP(A588,[1]Monitoramento_Base_somente_Said!$A:$J,10,FALSE),0)</f>
        <v>7423300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IFERROR(VLOOKUP(A588,[3]soabnafar!$A:$G,2,FALSE),0)</f>
        <v>0</v>
      </c>
      <c r="O588" s="18">
        <f>IFERROR(VLOOKUP(A588,[3]soabnafar!$A:$G,3,FALSE),0)</f>
        <v>0</v>
      </c>
      <c r="P588" s="18">
        <f>IFERROR(VLOOKUP(A588,[3]soabnafar!$A:$G,4,FALSE),0)</f>
        <v>0</v>
      </c>
      <c r="Q588" s="18">
        <f>IFERROR(VLOOKUP(A588,[3]soabnafar!$A:$G,5,FALSE),0)</f>
        <v>0</v>
      </c>
      <c r="R588" s="18">
        <f>IFERROR(VLOOKUP(A588,[3]soabnafar!$A:$H,6,FALSE),0)</f>
        <v>0</v>
      </c>
      <c r="S588" s="18">
        <f>IFERROR(VLOOKUP(A588,[3]soabnafar!$A:$I,7,FALSE),0)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Sim</v>
      </c>
      <c r="X588" s="18" t="str">
        <f t="shared" si="59"/>
        <v>Não</v>
      </c>
      <c r="Y588" s="18" t="str">
        <f t="shared" si="60"/>
        <v>Sim</v>
      </c>
    </row>
    <row r="589" spans="1:25" x14ac:dyDescent="0.25">
      <c r="A589" s="19">
        <v>293210</v>
      </c>
      <c r="B589" s="18">
        <f>IFERROR(VLOOKUP(A589,[1]Monitoramento_Base_somente_Said!$A:$J,5,FALSE),0)</f>
        <v>0</v>
      </c>
      <c r="C589" s="18">
        <f>IFERROR(VLOOKUP(A589,[1]Monitoramento_Base_somente_Said!$A:$J,6,FALSE),0)</f>
        <v>8577828</v>
      </c>
      <c r="D589" s="18">
        <f>IFERROR(VLOOKUP(A589,[1]Monitoramento_Base_somente_Said!$A:$J,7,FALSE),0)</f>
        <v>0</v>
      </c>
      <c r="E589" s="18">
        <f>IFERROR(VLOOKUP(A589,[1]Monitoramento_Base_somente_Said!$A:$J,8,FALSE),0)</f>
        <v>9190530</v>
      </c>
      <c r="F589" s="18">
        <f>IFERROR(VLOOKUP(A589,[1]Monitoramento_Base_somente_Said!$A:$J,9,FALSE),0)</f>
        <v>0</v>
      </c>
      <c r="G589" s="18">
        <f>IFERROR(VLOOKUP(A589,[1]Monitoramento_Base_somente_Said!$A:$J,10,FALSE),0)</f>
        <v>3063510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IFERROR(VLOOKUP(A589,[3]soabnafar!$A:$G,2,FALSE),0)</f>
        <v>0</v>
      </c>
      <c r="O589" s="18">
        <f>IFERROR(VLOOKUP(A589,[3]soabnafar!$A:$G,3,FALSE),0)</f>
        <v>0</v>
      </c>
      <c r="P589" s="18">
        <f>IFERROR(VLOOKUP(A589,[3]soabnafar!$A:$G,4,FALSE),0)</f>
        <v>0</v>
      </c>
      <c r="Q589" s="18">
        <f>IFERROR(VLOOKUP(A589,[3]soabnafar!$A:$G,5,FALSE),0)</f>
        <v>0</v>
      </c>
      <c r="R589" s="18">
        <f>IFERROR(VLOOKUP(A589,[3]soabnafar!$A:$H,6,FALSE),0)</f>
        <v>0</v>
      </c>
      <c r="S589" s="18">
        <f>IFERROR(VLOOKUP(A589,[3]soabnafar!$A:$I,7,FALSE),0)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Sim</v>
      </c>
      <c r="X589" s="18" t="str">
        <f t="shared" si="59"/>
        <v>Não</v>
      </c>
      <c r="Y589" s="18" t="str">
        <f t="shared" si="60"/>
        <v>Sim</v>
      </c>
    </row>
    <row r="590" spans="1:25" x14ac:dyDescent="0.25">
      <c r="A590" s="19">
        <v>293220</v>
      </c>
      <c r="B590" s="18">
        <f>IFERROR(VLOOKUP(A590,[1]Monitoramento_Base_somente_Said!$A:$J,5,FALSE),0)</f>
        <v>0</v>
      </c>
      <c r="C590" s="18">
        <f>IFERROR(VLOOKUP(A590,[1]Monitoramento_Base_somente_Said!$A:$J,6,FALSE),0)</f>
        <v>75085976</v>
      </c>
      <c r="D590" s="18">
        <f>IFERROR(VLOOKUP(A590,[1]Monitoramento_Base_somente_Said!$A:$J,7,FALSE),0)</f>
        <v>0</v>
      </c>
      <c r="E590" s="18">
        <f>IFERROR(VLOOKUP(A590,[1]Monitoramento_Base_somente_Said!$A:$J,8,FALSE),0)</f>
        <v>80449260</v>
      </c>
      <c r="F590" s="18">
        <f>IFERROR(VLOOKUP(A590,[1]Monitoramento_Base_somente_Said!$A:$J,9,FALSE),0)</f>
        <v>0</v>
      </c>
      <c r="G590" s="18">
        <f>IFERROR(VLOOKUP(A590,[1]Monitoramento_Base_somente_Said!$A:$J,10,FALSE),0)</f>
        <v>26816420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IFERROR(VLOOKUP(A590,[3]soabnafar!$A:$G,2,FALSE),0)</f>
        <v>0</v>
      </c>
      <c r="O590" s="18">
        <f>IFERROR(VLOOKUP(A590,[3]soabnafar!$A:$G,3,FALSE),0)</f>
        <v>0</v>
      </c>
      <c r="P590" s="18">
        <f>IFERROR(VLOOKUP(A590,[3]soabnafar!$A:$G,4,FALSE),0)</f>
        <v>0</v>
      </c>
      <c r="Q590" s="18">
        <f>IFERROR(VLOOKUP(A590,[3]soabnafar!$A:$G,5,FALSE),0)</f>
        <v>0</v>
      </c>
      <c r="R590" s="18">
        <f>IFERROR(VLOOKUP(A590,[3]soabnafar!$A:$H,6,FALSE),0)</f>
        <v>0</v>
      </c>
      <c r="S590" s="18">
        <f>IFERROR(VLOOKUP(A590,[3]soabnafar!$A:$I,7,FALSE),0)</f>
        <v>0</v>
      </c>
      <c r="T590" s="18" t="str">
        <f t="shared" si="55"/>
        <v>Não</v>
      </c>
      <c r="U590" s="18" t="str">
        <f t="shared" si="56"/>
        <v>Sim</v>
      </c>
      <c r="V590" s="18" t="str">
        <f t="shared" si="57"/>
        <v>Não</v>
      </c>
      <c r="W590" s="18" t="str">
        <f t="shared" si="58"/>
        <v>Sim</v>
      </c>
      <c r="X590" s="18" t="str">
        <f t="shared" si="59"/>
        <v>Não</v>
      </c>
      <c r="Y590" s="18" t="str">
        <f t="shared" si="60"/>
        <v>Sim</v>
      </c>
    </row>
    <row r="591" spans="1:25" x14ac:dyDescent="0.25">
      <c r="A591" s="19">
        <v>293230</v>
      </c>
      <c r="B591" s="18">
        <f>IFERROR(VLOOKUP(A591,[1]Monitoramento_Base_somente_Said!$A:$J,5,FALSE),0)</f>
        <v>46240</v>
      </c>
      <c r="C591" s="18">
        <f>IFERROR(VLOOKUP(A591,[1]Monitoramento_Base_somente_Said!$A:$J,6,FALSE),0)</f>
        <v>11465753</v>
      </c>
      <c r="D591" s="18">
        <f>IFERROR(VLOOKUP(A591,[1]Monitoramento_Base_somente_Said!$A:$J,7,FALSE),0)</f>
        <v>99252</v>
      </c>
      <c r="E591" s="18">
        <f>IFERROR(VLOOKUP(A591,[1]Monitoramento_Base_somente_Said!$A:$J,8,FALSE),0)</f>
        <v>11812934</v>
      </c>
      <c r="F591" s="18">
        <f>IFERROR(VLOOKUP(A591,[1]Monitoramento_Base_somente_Said!$A:$J,9,FALSE),0)</f>
        <v>852</v>
      </c>
      <c r="G591" s="18">
        <f>IFERROR(VLOOKUP(A591,[1]Monitoramento_Base_somente_Said!$A:$J,10,FALSE),0)</f>
        <v>3664162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IFERROR(VLOOKUP(A591,[3]soabnafar!$A:$G,2,FALSE),0)</f>
        <v>0</v>
      </c>
      <c r="O591" s="18">
        <f>IFERROR(VLOOKUP(A591,[3]soabnafar!$A:$G,3,FALSE),0)</f>
        <v>0</v>
      </c>
      <c r="P591" s="18">
        <f>IFERROR(VLOOKUP(A591,[3]soabnafar!$A:$G,4,FALSE),0)</f>
        <v>0</v>
      </c>
      <c r="Q591" s="18">
        <f>IFERROR(VLOOKUP(A591,[3]soabnafar!$A:$G,5,FALSE),0)</f>
        <v>0</v>
      </c>
      <c r="R591" s="18">
        <f>IFERROR(VLOOKUP(A591,[3]soabnafar!$A:$H,6,FALSE),0)</f>
        <v>0</v>
      </c>
      <c r="S591" s="18">
        <f>IFERROR(VLOOKUP(A591,[3]soabnafar!$A:$I,7,FALSE),0)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Sim</v>
      </c>
      <c r="W591" s="18" t="str">
        <f t="shared" si="58"/>
        <v>Sim</v>
      </c>
      <c r="X591" s="18" t="str">
        <f t="shared" si="59"/>
        <v>Sim</v>
      </c>
      <c r="Y591" s="18" t="str">
        <f t="shared" si="60"/>
        <v>Sim</v>
      </c>
    </row>
    <row r="592" spans="1:25" x14ac:dyDescent="0.25">
      <c r="A592" s="19">
        <v>293240</v>
      </c>
      <c r="B592" s="18">
        <f>IFERROR(VLOOKUP(A592,[1]Monitoramento_Base_somente_Said!$A:$J,5,FALSE),0)</f>
        <v>212153</v>
      </c>
      <c r="C592" s="18">
        <f>IFERROR(VLOOKUP(A592,[1]Monitoramento_Base_somente_Said!$A:$J,6,FALSE),0)</f>
        <v>11127067</v>
      </c>
      <c r="D592" s="18">
        <f>IFERROR(VLOOKUP(A592,[1]Monitoramento_Base_somente_Said!$A:$J,7,FALSE),0)</f>
        <v>102468</v>
      </c>
      <c r="E592" s="18">
        <f>IFERROR(VLOOKUP(A592,[1]Monitoramento_Base_somente_Said!$A:$J,8,FALSE),0)</f>
        <v>12187523</v>
      </c>
      <c r="F592" s="18">
        <f>IFERROR(VLOOKUP(A592,[1]Monitoramento_Base_somente_Said!$A:$J,9,FALSE),0)</f>
        <v>22109</v>
      </c>
      <c r="G592" s="18">
        <f>IFERROR(VLOOKUP(A592,[1]Monitoramento_Base_somente_Said!$A:$J,10,FALSE),0)</f>
        <v>4737108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IFERROR(VLOOKUP(A592,[3]soabnafar!$A:$G,2,FALSE),0)</f>
        <v>0</v>
      </c>
      <c r="O592" s="18">
        <f>IFERROR(VLOOKUP(A592,[3]soabnafar!$A:$G,3,FALSE),0)</f>
        <v>0</v>
      </c>
      <c r="P592" s="18">
        <f>IFERROR(VLOOKUP(A592,[3]soabnafar!$A:$G,4,FALSE),0)</f>
        <v>0</v>
      </c>
      <c r="Q592" s="18">
        <f>IFERROR(VLOOKUP(A592,[3]soabnafar!$A:$G,5,FALSE),0)</f>
        <v>0</v>
      </c>
      <c r="R592" s="18">
        <f>IFERROR(VLOOKUP(A592,[3]soabnafar!$A:$H,6,FALSE),0)</f>
        <v>0</v>
      </c>
      <c r="S592" s="18">
        <f>IFERROR(VLOOKUP(A592,[3]soabnafar!$A:$I,7,FALSE),0)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Sim</v>
      </c>
      <c r="W592" s="18" t="str">
        <f t="shared" si="58"/>
        <v>Sim</v>
      </c>
      <c r="X592" s="18" t="str">
        <f t="shared" si="59"/>
        <v>Sim</v>
      </c>
      <c r="Y592" s="18" t="str">
        <f t="shared" si="60"/>
        <v>Sim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IFERROR(VLOOKUP(A593,[3]soabnafar!$A:$G,2,FALSE),0)</f>
        <v>0</v>
      </c>
      <c r="O593" s="18">
        <f>IFERROR(VLOOKUP(A593,[3]soabnafar!$A:$G,3,FALSE),0)</f>
        <v>0</v>
      </c>
      <c r="P593" s="18">
        <f>IFERROR(VLOOKUP(A593,[3]soabnafar!$A:$G,4,FALSE),0)</f>
        <v>0</v>
      </c>
      <c r="Q593" s="18">
        <f>IFERROR(VLOOKUP(A593,[3]soabnafar!$A:$G,5,FALSE),0)</f>
        <v>0</v>
      </c>
      <c r="R593" s="18">
        <f>IFERROR(VLOOKUP(A593,[3]soabnafar!$A:$H,6,FALSE),0)</f>
        <v>0</v>
      </c>
      <c r="S593" s="18">
        <f>IFERROR(VLOOKUP(A593,[3]soabnafar!$A:$I,7,FALSE),0)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0</v>
      </c>
      <c r="C594" s="18">
        <f>IFERROR(VLOOKUP(A594,[1]Monitoramento_Base_somente_Said!$A:$J,6,FALSE),0)</f>
        <v>14001540</v>
      </c>
      <c r="D594" s="18">
        <f>IFERROR(VLOOKUP(A594,[1]Monitoramento_Base_somente_Said!$A:$J,7,FALSE),0)</f>
        <v>4000</v>
      </c>
      <c r="E594" s="18">
        <f>IFERROR(VLOOKUP(A594,[1]Monitoramento_Base_somente_Said!$A:$J,8,FALSE),0)</f>
        <v>14965650</v>
      </c>
      <c r="F594" s="18">
        <f>IFERROR(VLOOKUP(A594,[1]Monitoramento_Base_somente_Said!$A:$J,9,FALSE),0)</f>
        <v>0</v>
      </c>
      <c r="G594" s="18">
        <f>IFERROR(VLOOKUP(A594,[1]Monitoramento_Base_somente_Said!$A:$J,10,FALSE),0)</f>
        <v>4960550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IFERROR(VLOOKUP(A594,[3]soabnafar!$A:$G,2,FALSE),0)</f>
        <v>0</v>
      </c>
      <c r="O594" s="18">
        <f>IFERROR(VLOOKUP(A594,[3]soabnafar!$A:$G,3,FALSE),0)</f>
        <v>0</v>
      </c>
      <c r="P594" s="18">
        <f>IFERROR(VLOOKUP(A594,[3]soabnafar!$A:$G,4,FALSE),0)</f>
        <v>0</v>
      </c>
      <c r="Q594" s="18">
        <f>IFERROR(VLOOKUP(A594,[3]soabnafar!$A:$G,5,FALSE),0)</f>
        <v>0</v>
      </c>
      <c r="R594" s="18">
        <f>IFERROR(VLOOKUP(A594,[3]soabnafar!$A:$H,6,FALSE),0)</f>
        <v>0</v>
      </c>
      <c r="S594" s="18">
        <f>IFERROR(VLOOKUP(A594,[3]soabnafar!$A:$I,7,FALSE),0)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Sim</v>
      </c>
      <c r="W594" s="18" t="str">
        <f t="shared" si="58"/>
        <v>Sim</v>
      </c>
      <c r="X594" s="18" t="str">
        <f t="shared" si="59"/>
        <v>Não</v>
      </c>
      <c r="Y594" s="18" t="str">
        <f t="shared" si="60"/>
        <v>Sim</v>
      </c>
    </row>
    <row r="595" spans="1:25" x14ac:dyDescent="0.25">
      <c r="A595" s="19">
        <v>293260</v>
      </c>
      <c r="B595" s="18">
        <f>IFERROR(VLOOKUP(A595,[1]Monitoramento_Base_somente_Said!$A:$J,5,FALSE),0)</f>
        <v>9595</v>
      </c>
      <c r="C595" s="18">
        <f>IFERROR(VLOOKUP(A595,[1]Monitoramento_Base_somente_Said!$A:$J,6,FALSE),0)</f>
        <v>60737773</v>
      </c>
      <c r="D595" s="18">
        <f>IFERROR(VLOOKUP(A595,[1]Monitoramento_Base_somente_Said!$A:$J,7,FALSE),0)</f>
        <v>8829</v>
      </c>
      <c r="E595" s="18">
        <f>IFERROR(VLOOKUP(A595,[1]Monitoramento_Base_somente_Said!$A:$J,8,FALSE),0)</f>
        <v>68910672</v>
      </c>
      <c r="F595" s="18">
        <f>IFERROR(VLOOKUP(A595,[1]Monitoramento_Base_somente_Said!$A:$J,9,FALSE),0)</f>
        <v>2942</v>
      </c>
      <c r="G595" s="18">
        <f>IFERROR(VLOOKUP(A595,[1]Monitoramento_Base_somente_Said!$A:$J,10,FALSE),0)</f>
        <v>22868711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IFERROR(VLOOKUP(A595,[3]soabnafar!$A:$G,2,FALSE),0)</f>
        <v>0</v>
      </c>
      <c r="O595" s="18">
        <f>IFERROR(VLOOKUP(A595,[3]soabnafar!$A:$G,3,FALSE),0)</f>
        <v>0</v>
      </c>
      <c r="P595" s="18">
        <f>IFERROR(VLOOKUP(A595,[3]soabnafar!$A:$G,4,FALSE),0)</f>
        <v>0</v>
      </c>
      <c r="Q595" s="18">
        <f>IFERROR(VLOOKUP(A595,[3]soabnafar!$A:$G,5,FALSE),0)</f>
        <v>0</v>
      </c>
      <c r="R595" s="18">
        <f>IFERROR(VLOOKUP(A595,[3]soabnafar!$A:$H,6,FALSE),0)</f>
        <v>0</v>
      </c>
      <c r="S595" s="18">
        <f>IFERROR(VLOOKUP(A595,[3]soabnafar!$A:$I,7,FALSE),0)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Sim</v>
      </c>
      <c r="W595" s="18" t="str">
        <f t="shared" si="58"/>
        <v>Sim</v>
      </c>
      <c r="X595" s="18" t="str">
        <f t="shared" si="59"/>
        <v>Sim</v>
      </c>
      <c r="Y595" s="18" t="str">
        <f t="shared" si="60"/>
        <v>Sim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IFERROR(VLOOKUP(A596,[3]soabnafar!$A:$G,2,FALSE),0)</f>
        <v>0</v>
      </c>
      <c r="O596" s="18">
        <f>IFERROR(VLOOKUP(A596,[3]soabnafar!$A:$G,3,FALSE),0)</f>
        <v>0</v>
      </c>
      <c r="P596" s="18">
        <f>IFERROR(VLOOKUP(A596,[3]soabnafar!$A:$G,4,FALSE),0)</f>
        <v>0</v>
      </c>
      <c r="Q596" s="18">
        <f>IFERROR(VLOOKUP(A596,[3]soabnafar!$A:$G,5,FALSE),0)</f>
        <v>0</v>
      </c>
      <c r="R596" s="18">
        <f>IFERROR(VLOOKUP(A596,[3]soabnafar!$A:$H,6,FALSE),0)</f>
        <v>0</v>
      </c>
      <c r="S596" s="18">
        <f>IFERROR(VLOOKUP(A596,[3]soabnafar!$A:$I,7,FALSE),0)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33143</v>
      </c>
      <c r="C597" s="18">
        <f>IFERROR(VLOOKUP(A597,[1]Monitoramento_Base_somente_Said!$A:$J,6,FALSE),0)</f>
        <v>1741896</v>
      </c>
      <c r="D597" s="18">
        <f>IFERROR(VLOOKUP(A597,[1]Monitoramento_Base_somente_Said!$A:$J,7,FALSE),0)</f>
        <v>30</v>
      </c>
      <c r="E597" s="18">
        <f>IFERROR(VLOOKUP(A597,[1]Monitoramento_Base_somente_Said!$A:$J,8,FALSE),0)</f>
        <v>1494217</v>
      </c>
      <c r="F597" s="18">
        <f>IFERROR(VLOOKUP(A597,[1]Monitoramento_Base_somente_Said!$A:$J,9,FALSE),0)</f>
        <v>8521</v>
      </c>
      <c r="G597" s="18">
        <f>IFERROR(VLOOKUP(A597,[1]Monitoramento_Base_somente_Said!$A:$J,10,FALSE),0)</f>
        <v>586362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IFERROR(VLOOKUP(A597,[3]soabnafar!$A:$G,2,FALSE),0)</f>
        <v>0</v>
      </c>
      <c r="O597" s="18">
        <f>IFERROR(VLOOKUP(A597,[3]soabnafar!$A:$G,3,FALSE),0)</f>
        <v>0</v>
      </c>
      <c r="P597" s="18">
        <f>IFERROR(VLOOKUP(A597,[3]soabnafar!$A:$G,4,FALSE),0)</f>
        <v>0</v>
      </c>
      <c r="Q597" s="18">
        <f>IFERROR(VLOOKUP(A597,[3]soabnafar!$A:$G,5,FALSE),0)</f>
        <v>0</v>
      </c>
      <c r="R597" s="18">
        <f>IFERROR(VLOOKUP(A597,[3]soabnafar!$A:$H,6,FALSE),0)</f>
        <v>0</v>
      </c>
      <c r="S597" s="18">
        <f>IFERROR(VLOOKUP(A597,[3]soabnafar!$A:$I,7,FALSE),0)</f>
        <v>0</v>
      </c>
      <c r="T597" s="18" t="str">
        <f t="shared" si="55"/>
        <v>Sim</v>
      </c>
      <c r="U597" s="18" t="str">
        <f t="shared" si="56"/>
        <v>Sim</v>
      </c>
      <c r="V597" s="18" t="str">
        <f t="shared" si="57"/>
        <v>Sim</v>
      </c>
      <c r="W597" s="18" t="str">
        <f t="shared" si="58"/>
        <v>Sim</v>
      </c>
      <c r="X597" s="18" t="str">
        <f t="shared" si="59"/>
        <v>Sim</v>
      </c>
      <c r="Y597" s="18" t="str">
        <f t="shared" si="60"/>
        <v>Sim</v>
      </c>
    </row>
    <row r="598" spans="1:25" x14ac:dyDescent="0.25">
      <c r="A598" s="19">
        <v>293290</v>
      </c>
      <c r="B598" s="18">
        <f>IFERROR(VLOOKUP(A598,[1]Monitoramento_Base_somente_Said!$A:$J,5,FALSE),0)</f>
        <v>256501</v>
      </c>
      <c r="C598" s="18">
        <f>IFERROR(VLOOKUP(A598,[1]Monitoramento_Base_somente_Said!$A:$J,6,FALSE),0)</f>
        <v>44476945</v>
      </c>
      <c r="D598" s="18">
        <f>IFERROR(VLOOKUP(A598,[1]Monitoramento_Base_somente_Said!$A:$J,7,FALSE),0)</f>
        <v>77197</v>
      </c>
      <c r="E598" s="18">
        <f>IFERROR(VLOOKUP(A598,[1]Monitoramento_Base_somente_Said!$A:$J,8,FALSE),0)</f>
        <v>44516032</v>
      </c>
      <c r="F598" s="18">
        <f>IFERROR(VLOOKUP(A598,[1]Monitoramento_Base_somente_Said!$A:$J,9,FALSE),0)</f>
        <v>98743</v>
      </c>
      <c r="G598" s="18">
        <f>IFERROR(VLOOKUP(A598,[1]Monitoramento_Base_somente_Said!$A:$J,10,FALSE),0)</f>
        <v>13989884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IFERROR(VLOOKUP(A598,[3]soabnafar!$A:$G,2,FALSE),0)</f>
        <v>0</v>
      </c>
      <c r="O598" s="18">
        <f>IFERROR(VLOOKUP(A598,[3]soabnafar!$A:$G,3,FALSE),0)</f>
        <v>0</v>
      </c>
      <c r="P598" s="18">
        <f>IFERROR(VLOOKUP(A598,[3]soabnafar!$A:$G,4,FALSE),0)</f>
        <v>0</v>
      </c>
      <c r="Q598" s="18">
        <f>IFERROR(VLOOKUP(A598,[3]soabnafar!$A:$G,5,FALSE),0)</f>
        <v>0</v>
      </c>
      <c r="R598" s="18">
        <f>IFERROR(VLOOKUP(A598,[3]soabnafar!$A:$H,6,FALSE),0)</f>
        <v>0</v>
      </c>
      <c r="S598" s="18">
        <f>IFERROR(VLOOKUP(A598,[3]soabnafar!$A:$I,7,FALSE),0)</f>
        <v>0</v>
      </c>
      <c r="T598" s="18" t="str">
        <f t="shared" si="55"/>
        <v>Sim</v>
      </c>
      <c r="U598" s="18" t="str">
        <f t="shared" si="56"/>
        <v>Sim</v>
      </c>
      <c r="V598" s="18" t="str">
        <f t="shared" si="57"/>
        <v>Sim</v>
      </c>
      <c r="W598" s="18" t="str">
        <f t="shared" si="58"/>
        <v>Sim</v>
      </c>
      <c r="X598" s="18" t="str">
        <f t="shared" si="59"/>
        <v>Sim</v>
      </c>
      <c r="Y598" s="18" t="str">
        <f t="shared" si="60"/>
        <v>Sim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IFERROR(VLOOKUP(A599,[3]soabnafar!$A:$G,2,FALSE),0)</f>
        <v>0</v>
      </c>
      <c r="O599" s="18">
        <f>IFERROR(VLOOKUP(A599,[3]soabnafar!$A:$G,3,FALSE),0)</f>
        <v>0</v>
      </c>
      <c r="P599" s="18">
        <f>IFERROR(VLOOKUP(A599,[3]soabnafar!$A:$G,4,FALSE),0)</f>
        <v>0</v>
      </c>
      <c r="Q599" s="18">
        <f>IFERROR(VLOOKUP(A599,[3]soabnafar!$A:$G,5,FALSE),0)</f>
        <v>0</v>
      </c>
      <c r="R599" s="18">
        <f>IFERROR(VLOOKUP(A599,[3]soabnafar!$A:$H,6,FALSE),0)</f>
        <v>0</v>
      </c>
      <c r="S599" s="18">
        <f>IFERROR(VLOOKUP(A599,[3]soabnafar!$A:$I,7,FALSE),0)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66900</v>
      </c>
      <c r="C600" s="18">
        <f>IFERROR(VLOOKUP(A600,[1]Monitoramento_Base_somente_Said!$A:$J,6,FALSE),0)</f>
        <v>17415446</v>
      </c>
      <c r="D600" s="18">
        <f>IFERROR(VLOOKUP(A600,[1]Monitoramento_Base_somente_Said!$A:$J,7,FALSE),0)</f>
        <v>71913</v>
      </c>
      <c r="E600" s="18">
        <f>IFERROR(VLOOKUP(A600,[1]Monitoramento_Base_somente_Said!$A:$J,8,FALSE),0)</f>
        <v>21268145</v>
      </c>
      <c r="F600" s="18">
        <f>IFERROR(VLOOKUP(A600,[1]Monitoramento_Base_somente_Said!$A:$J,9,FALSE),0)</f>
        <v>22218</v>
      </c>
      <c r="G600" s="18">
        <f>IFERROR(VLOOKUP(A600,[1]Monitoramento_Base_somente_Said!$A:$J,10,FALSE),0)</f>
        <v>9982214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IFERROR(VLOOKUP(A600,[3]soabnafar!$A:$G,2,FALSE),0)</f>
        <v>0</v>
      </c>
      <c r="O600" s="18">
        <f>IFERROR(VLOOKUP(A600,[3]soabnafar!$A:$G,3,FALSE),0)</f>
        <v>0</v>
      </c>
      <c r="P600" s="18">
        <f>IFERROR(VLOOKUP(A600,[3]soabnafar!$A:$G,4,FALSE),0)</f>
        <v>0</v>
      </c>
      <c r="Q600" s="18">
        <f>IFERROR(VLOOKUP(A600,[3]soabnafar!$A:$G,5,FALSE),0)</f>
        <v>0</v>
      </c>
      <c r="R600" s="18">
        <f>IFERROR(VLOOKUP(A600,[3]soabnafar!$A:$H,6,FALSE),0)</f>
        <v>0</v>
      </c>
      <c r="S600" s="18">
        <f>IFERROR(VLOOKUP(A600,[3]soabnafar!$A:$I,7,FALSE),0)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Sim</v>
      </c>
      <c r="W600" s="18" t="str">
        <f t="shared" si="58"/>
        <v>Sim</v>
      </c>
      <c r="X600" s="18" t="str">
        <f t="shared" si="59"/>
        <v>Sim</v>
      </c>
      <c r="Y600" s="18" t="str">
        <f t="shared" si="60"/>
        <v>Sim</v>
      </c>
    </row>
    <row r="601" spans="1:25" x14ac:dyDescent="0.25">
      <c r="A601" s="19">
        <v>293310</v>
      </c>
      <c r="B601" s="18">
        <f>IFERROR(VLOOKUP(A601,[1]Monitoramento_Base_somente_Said!$A:$J,5,FALSE),0)</f>
        <v>0</v>
      </c>
      <c r="C601" s="18">
        <f>IFERROR(VLOOKUP(A601,[1]Monitoramento_Base_somente_Said!$A:$J,6,FALSE),0)</f>
        <v>22359239</v>
      </c>
      <c r="D601" s="18">
        <f>IFERROR(VLOOKUP(A601,[1]Monitoramento_Base_somente_Said!$A:$J,7,FALSE),0)</f>
        <v>0</v>
      </c>
      <c r="E601" s="18">
        <f>IFERROR(VLOOKUP(A601,[1]Monitoramento_Base_somente_Said!$A:$J,8,FALSE),0)</f>
        <v>23215975</v>
      </c>
      <c r="F601" s="18">
        <f>IFERROR(VLOOKUP(A601,[1]Monitoramento_Base_somente_Said!$A:$J,9,FALSE),0)</f>
        <v>3638</v>
      </c>
      <c r="G601" s="18">
        <f>IFERROR(VLOOKUP(A601,[1]Monitoramento_Base_somente_Said!$A:$J,10,FALSE),0)</f>
        <v>7733629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IFERROR(VLOOKUP(A601,[3]soabnafar!$A:$G,2,FALSE),0)</f>
        <v>0</v>
      </c>
      <c r="O601" s="18">
        <f>IFERROR(VLOOKUP(A601,[3]soabnafar!$A:$G,3,FALSE),0)</f>
        <v>0</v>
      </c>
      <c r="P601" s="18">
        <f>IFERROR(VLOOKUP(A601,[3]soabnafar!$A:$G,4,FALSE),0)</f>
        <v>0</v>
      </c>
      <c r="Q601" s="18">
        <f>IFERROR(VLOOKUP(A601,[3]soabnafar!$A:$G,5,FALSE),0)</f>
        <v>0</v>
      </c>
      <c r="R601" s="18">
        <f>IFERROR(VLOOKUP(A601,[3]soabnafar!$A:$H,6,FALSE),0)</f>
        <v>0</v>
      </c>
      <c r="S601" s="18">
        <f>IFERROR(VLOOKUP(A601,[3]soabnafar!$A:$I,7,FALSE),0)</f>
        <v>0</v>
      </c>
      <c r="T601" s="18" t="str">
        <f t="shared" si="55"/>
        <v>Não</v>
      </c>
      <c r="U601" s="18" t="str">
        <f t="shared" si="56"/>
        <v>Sim</v>
      </c>
      <c r="V601" s="18" t="str">
        <f t="shared" si="57"/>
        <v>Não</v>
      </c>
      <c r="W601" s="18" t="str">
        <f t="shared" si="58"/>
        <v>Sim</v>
      </c>
      <c r="X601" s="18" t="str">
        <f t="shared" si="59"/>
        <v>Sim</v>
      </c>
      <c r="Y601" s="18" t="str">
        <f t="shared" si="60"/>
        <v>Sim</v>
      </c>
    </row>
    <row r="602" spans="1:25" x14ac:dyDescent="0.25">
      <c r="A602" s="19">
        <v>293315</v>
      </c>
      <c r="B602" s="18">
        <f>IFERROR(VLOOKUP(A602,[1]Monitoramento_Base_somente_Said!$A:$J,5,FALSE),0)</f>
        <v>6124</v>
      </c>
      <c r="C602" s="18">
        <f>IFERROR(VLOOKUP(A602,[1]Monitoramento_Base_somente_Said!$A:$J,6,FALSE),0)</f>
        <v>3774703</v>
      </c>
      <c r="D602" s="18">
        <f>IFERROR(VLOOKUP(A602,[1]Monitoramento_Base_somente_Said!$A:$J,7,FALSE),0)</f>
        <v>11364</v>
      </c>
      <c r="E602" s="18">
        <f>IFERROR(VLOOKUP(A602,[1]Monitoramento_Base_somente_Said!$A:$J,8,FALSE),0)</f>
        <v>4165485</v>
      </c>
      <c r="F602" s="18">
        <f>IFERROR(VLOOKUP(A602,[1]Monitoramento_Base_somente_Said!$A:$J,9,FALSE),0)</f>
        <v>730</v>
      </c>
      <c r="G602" s="18">
        <f>IFERROR(VLOOKUP(A602,[1]Monitoramento_Base_somente_Said!$A:$J,10,FALSE),0)</f>
        <v>1166265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IFERROR(VLOOKUP(A602,[3]soabnafar!$A:$G,2,FALSE),0)</f>
        <v>0</v>
      </c>
      <c r="O602" s="18">
        <f>IFERROR(VLOOKUP(A602,[3]soabnafar!$A:$G,3,FALSE),0)</f>
        <v>0</v>
      </c>
      <c r="P602" s="18">
        <f>IFERROR(VLOOKUP(A602,[3]soabnafar!$A:$G,4,FALSE),0)</f>
        <v>0</v>
      </c>
      <c r="Q602" s="18">
        <f>IFERROR(VLOOKUP(A602,[3]soabnafar!$A:$G,5,FALSE),0)</f>
        <v>0</v>
      </c>
      <c r="R602" s="18">
        <f>IFERROR(VLOOKUP(A602,[3]soabnafar!$A:$H,6,FALSE),0)</f>
        <v>0</v>
      </c>
      <c r="S602" s="18">
        <f>IFERROR(VLOOKUP(A602,[3]soabnafar!$A:$I,7,FALSE),0)</f>
        <v>0</v>
      </c>
      <c r="T602" s="18" t="str">
        <f t="shared" si="55"/>
        <v>Sim</v>
      </c>
      <c r="U602" s="18" t="str">
        <f t="shared" si="56"/>
        <v>Sim</v>
      </c>
      <c r="V602" s="18" t="str">
        <f t="shared" si="57"/>
        <v>Sim</v>
      </c>
      <c r="W602" s="18" t="str">
        <f t="shared" si="58"/>
        <v>Sim</v>
      </c>
      <c r="X602" s="18" t="str">
        <f t="shared" si="59"/>
        <v>Sim</v>
      </c>
      <c r="Y602" s="18" t="str">
        <f t="shared" si="60"/>
        <v>Sim</v>
      </c>
    </row>
    <row r="603" spans="1:25" x14ac:dyDescent="0.25">
      <c r="A603" s="19">
        <v>293317</v>
      </c>
      <c r="B603" s="18">
        <f>IFERROR(VLOOKUP(A603,[1]Monitoramento_Base_somente_Said!$A:$J,5,FALSE),0)</f>
        <v>162919</v>
      </c>
      <c r="C603" s="18">
        <f>IFERROR(VLOOKUP(A603,[1]Monitoramento_Base_somente_Said!$A:$J,6,FALSE),0)</f>
        <v>8413681</v>
      </c>
      <c r="D603" s="18">
        <f>IFERROR(VLOOKUP(A603,[1]Monitoramento_Base_somente_Said!$A:$J,7,FALSE),0)</f>
        <v>115509</v>
      </c>
      <c r="E603" s="18">
        <f>IFERROR(VLOOKUP(A603,[1]Monitoramento_Base_somente_Said!$A:$J,8,FALSE),0)</f>
        <v>8994283</v>
      </c>
      <c r="F603" s="18">
        <f>IFERROR(VLOOKUP(A603,[1]Monitoramento_Base_somente_Said!$A:$J,9,FALSE),0)</f>
        <v>39565</v>
      </c>
      <c r="G603" s="18">
        <f>IFERROR(VLOOKUP(A603,[1]Monitoramento_Base_somente_Said!$A:$J,10,FALSE),0)</f>
        <v>2988735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IFERROR(VLOOKUP(A603,[3]soabnafar!$A:$G,2,FALSE),0)</f>
        <v>0</v>
      </c>
      <c r="O603" s="18">
        <f>IFERROR(VLOOKUP(A603,[3]soabnafar!$A:$G,3,FALSE),0)</f>
        <v>0</v>
      </c>
      <c r="P603" s="18">
        <f>IFERROR(VLOOKUP(A603,[3]soabnafar!$A:$G,4,FALSE),0)</f>
        <v>0</v>
      </c>
      <c r="Q603" s="18">
        <f>IFERROR(VLOOKUP(A603,[3]soabnafar!$A:$G,5,FALSE),0)</f>
        <v>0</v>
      </c>
      <c r="R603" s="18">
        <f>IFERROR(VLOOKUP(A603,[3]soabnafar!$A:$H,6,FALSE),0)</f>
        <v>0</v>
      </c>
      <c r="S603" s="18">
        <f>IFERROR(VLOOKUP(A603,[3]soabnafar!$A:$I,7,FALSE),0)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Sim</v>
      </c>
      <c r="W603" s="18" t="str">
        <f t="shared" si="58"/>
        <v>Sim</v>
      </c>
      <c r="X603" s="18" t="str">
        <f t="shared" si="59"/>
        <v>Sim</v>
      </c>
      <c r="Y603" s="18" t="str">
        <f t="shared" si="60"/>
        <v>Sim</v>
      </c>
    </row>
    <row r="604" spans="1:25" x14ac:dyDescent="0.25">
      <c r="A604" s="19">
        <v>293320</v>
      </c>
      <c r="B604" s="18">
        <f>IFERROR(VLOOKUP(A604,[1]Monitoramento_Base_somente_Said!$A:$J,5,FALSE),0)</f>
        <v>1060</v>
      </c>
      <c r="C604" s="18">
        <f>IFERROR(VLOOKUP(A604,[1]Monitoramento_Base_somente_Said!$A:$J,6,FALSE),0)</f>
        <v>17348254</v>
      </c>
      <c r="D604" s="18">
        <f>IFERROR(VLOOKUP(A604,[1]Monitoramento_Base_somente_Said!$A:$J,7,FALSE),0)</f>
        <v>0</v>
      </c>
      <c r="E604" s="18">
        <f>IFERROR(VLOOKUP(A604,[1]Monitoramento_Base_somente_Said!$A:$J,8,FALSE),0)</f>
        <v>65247914</v>
      </c>
      <c r="F604" s="18">
        <f>IFERROR(VLOOKUP(A604,[1]Monitoramento_Base_somente_Said!$A:$J,9,FALSE),0)</f>
        <v>0</v>
      </c>
      <c r="G604" s="18">
        <f>IFERROR(VLOOKUP(A604,[1]Monitoramento_Base_somente_Said!$A:$J,10,FALSE),0)</f>
        <v>21771091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IFERROR(VLOOKUP(A604,[3]soabnafar!$A:$G,2,FALSE),0)</f>
        <v>0</v>
      </c>
      <c r="O604" s="18">
        <f>IFERROR(VLOOKUP(A604,[3]soabnafar!$A:$G,3,FALSE),0)</f>
        <v>0</v>
      </c>
      <c r="P604" s="18">
        <f>IFERROR(VLOOKUP(A604,[3]soabnafar!$A:$G,4,FALSE),0)</f>
        <v>0</v>
      </c>
      <c r="Q604" s="18">
        <f>IFERROR(VLOOKUP(A604,[3]soabnafar!$A:$G,5,FALSE),0)</f>
        <v>0</v>
      </c>
      <c r="R604" s="18">
        <f>IFERROR(VLOOKUP(A604,[3]soabnafar!$A:$H,6,FALSE),0)</f>
        <v>0</v>
      </c>
      <c r="S604" s="18">
        <f>IFERROR(VLOOKUP(A604,[3]soabnafar!$A:$I,7,FALSE),0)</f>
        <v>0</v>
      </c>
      <c r="T604" s="18" t="str">
        <f t="shared" si="55"/>
        <v>Sim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Sim</v>
      </c>
      <c r="X604" s="18" t="str">
        <f t="shared" si="59"/>
        <v>Não</v>
      </c>
      <c r="Y604" s="18" t="str">
        <f t="shared" si="60"/>
        <v>Sim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IFERROR(VLOOKUP(A605,[3]soabnafar!$A:$G,2,FALSE),0)</f>
        <v>0</v>
      </c>
      <c r="O605" s="18">
        <f>IFERROR(VLOOKUP(A605,[3]soabnafar!$A:$G,3,FALSE),0)</f>
        <v>0</v>
      </c>
      <c r="P605" s="18">
        <f>IFERROR(VLOOKUP(A605,[3]soabnafar!$A:$G,4,FALSE),0)</f>
        <v>0</v>
      </c>
      <c r="Q605" s="18">
        <f>IFERROR(VLOOKUP(A605,[3]soabnafar!$A:$G,5,FALSE),0)</f>
        <v>0</v>
      </c>
      <c r="R605" s="18">
        <f>IFERROR(VLOOKUP(A605,[3]soabnafar!$A:$H,6,FALSE),0)</f>
        <v>0</v>
      </c>
      <c r="S605" s="18">
        <f>IFERROR(VLOOKUP(A605,[3]soabnafar!$A:$I,7,FALSE),0)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3781356</v>
      </c>
      <c r="C606" s="18">
        <f>IFERROR(VLOOKUP(A606,[1]Monitoramento_Base_somente_Said!$A:$J,6,FALSE),0)</f>
        <v>339390745</v>
      </c>
      <c r="D606" s="18">
        <f>IFERROR(VLOOKUP(A606,[1]Monitoramento_Base_somente_Said!$A:$J,7,FALSE),0)</f>
        <v>4955791</v>
      </c>
      <c r="E606" s="18">
        <f>IFERROR(VLOOKUP(A606,[1]Monitoramento_Base_somente_Said!$A:$J,8,FALSE),0)</f>
        <v>407109111</v>
      </c>
      <c r="F606" s="18">
        <f>IFERROR(VLOOKUP(A606,[1]Monitoramento_Base_somente_Said!$A:$J,9,FALSE),0)</f>
        <v>493855</v>
      </c>
      <c r="G606" s="18">
        <f>IFERROR(VLOOKUP(A606,[1]Monitoramento_Base_somente_Said!$A:$J,10,FALSE),0)</f>
        <v>132961832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IFERROR(VLOOKUP(A606,[3]soabnafar!$A:$G,2,FALSE),0)</f>
        <v>0</v>
      </c>
      <c r="O606" s="18">
        <f>IFERROR(VLOOKUP(A606,[3]soabnafar!$A:$G,3,FALSE),0)</f>
        <v>0</v>
      </c>
      <c r="P606" s="18">
        <f>IFERROR(VLOOKUP(A606,[3]soabnafar!$A:$G,4,FALSE),0)</f>
        <v>0</v>
      </c>
      <c r="Q606" s="18">
        <f>IFERROR(VLOOKUP(A606,[3]soabnafar!$A:$G,5,FALSE),0)</f>
        <v>0</v>
      </c>
      <c r="R606" s="18">
        <f>IFERROR(VLOOKUP(A606,[3]soabnafar!$A:$H,6,FALSE),0)</f>
        <v>0</v>
      </c>
      <c r="S606" s="18">
        <f>IFERROR(VLOOKUP(A606,[3]soabnafar!$A:$I,7,FALSE),0)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Sim</v>
      </c>
      <c r="W606" s="18" t="str">
        <f t="shared" si="58"/>
        <v>Sim</v>
      </c>
      <c r="X606" s="18" t="str">
        <f t="shared" si="59"/>
        <v>Sim</v>
      </c>
      <c r="Y606" s="18" t="str">
        <f t="shared" si="60"/>
        <v>Sim</v>
      </c>
    </row>
    <row r="607" spans="1:25" x14ac:dyDescent="0.25">
      <c r="A607" s="19">
        <v>293340</v>
      </c>
      <c r="B607" s="18">
        <f>IFERROR(VLOOKUP(A607,[1]Monitoramento_Base_somente_Said!$A:$J,5,FALSE),0)</f>
        <v>0</v>
      </c>
      <c r="C607" s="18">
        <f>IFERROR(VLOOKUP(A607,[1]Monitoramento_Base_somente_Said!$A:$J,6,FALSE),0)</f>
        <v>2264164</v>
      </c>
      <c r="D607" s="18">
        <f>IFERROR(VLOOKUP(A607,[1]Monitoramento_Base_somente_Said!$A:$J,7,FALSE),0)</f>
        <v>0</v>
      </c>
      <c r="E607" s="18">
        <f>IFERROR(VLOOKUP(A607,[1]Monitoramento_Base_somente_Said!$A:$J,8,FALSE),0)</f>
        <v>2425890</v>
      </c>
      <c r="F607" s="18">
        <f>IFERROR(VLOOKUP(A607,[1]Monitoramento_Base_somente_Said!$A:$J,9,FALSE),0)</f>
        <v>0</v>
      </c>
      <c r="G607" s="18">
        <f>IFERROR(VLOOKUP(A607,[1]Monitoramento_Base_somente_Said!$A:$J,10,FALSE),0)</f>
        <v>808630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IFERROR(VLOOKUP(A607,[3]soabnafar!$A:$G,2,FALSE),0)</f>
        <v>0</v>
      </c>
      <c r="O607" s="18">
        <f>IFERROR(VLOOKUP(A607,[3]soabnafar!$A:$G,3,FALSE),0)</f>
        <v>0</v>
      </c>
      <c r="P607" s="18">
        <f>IFERROR(VLOOKUP(A607,[3]soabnafar!$A:$G,4,FALSE),0)</f>
        <v>0</v>
      </c>
      <c r="Q607" s="18">
        <f>IFERROR(VLOOKUP(A607,[3]soabnafar!$A:$G,5,FALSE),0)</f>
        <v>0</v>
      </c>
      <c r="R607" s="18">
        <f>IFERROR(VLOOKUP(A607,[3]soabnafar!$A:$H,6,FALSE),0)</f>
        <v>0</v>
      </c>
      <c r="S607" s="18">
        <f>IFERROR(VLOOKUP(A607,[3]soabnafar!$A:$I,7,FALSE),0)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Sim</v>
      </c>
      <c r="X607" s="18" t="str">
        <f t="shared" si="59"/>
        <v>Não</v>
      </c>
      <c r="Y607" s="18" t="str">
        <f t="shared" si="60"/>
        <v>Sim</v>
      </c>
    </row>
    <row r="608" spans="1:25" x14ac:dyDescent="0.25">
      <c r="A608" s="19">
        <v>293345</v>
      </c>
      <c r="B608" s="18">
        <f>IFERROR(VLOOKUP(A608,[1]Monitoramento_Base_somente_Said!$A:$J,5,FALSE),0)</f>
        <v>0</v>
      </c>
      <c r="C608" s="18">
        <f>IFERROR(VLOOKUP(A608,[1]Monitoramento_Base_somente_Said!$A:$J,6,FALSE),0)</f>
        <v>4213496</v>
      </c>
      <c r="D608" s="18">
        <f>IFERROR(VLOOKUP(A608,[1]Monitoramento_Base_somente_Said!$A:$J,7,FALSE),0)</f>
        <v>0</v>
      </c>
      <c r="E608" s="18">
        <f>IFERROR(VLOOKUP(A608,[1]Monitoramento_Base_somente_Said!$A:$J,8,FALSE),0)</f>
        <v>4514460</v>
      </c>
      <c r="F608" s="18">
        <f>IFERROR(VLOOKUP(A608,[1]Monitoramento_Base_somente_Said!$A:$J,9,FALSE),0)</f>
        <v>0</v>
      </c>
      <c r="G608" s="18">
        <f>IFERROR(VLOOKUP(A608,[1]Monitoramento_Base_somente_Said!$A:$J,10,FALSE),0)</f>
        <v>1504820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IFERROR(VLOOKUP(A608,[3]soabnafar!$A:$G,2,FALSE),0)</f>
        <v>0</v>
      </c>
      <c r="O608" s="18">
        <f>IFERROR(VLOOKUP(A608,[3]soabnafar!$A:$G,3,FALSE),0)</f>
        <v>0</v>
      </c>
      <c r="P608" s="18">
        <f>IFERROR(VLOOKUP(A608,[3]soabnafar!$A:$G,4,FALSE),0)</f>
        <v>0</v>
      </c>
      <c r="Q608" s="18">
        <f>IFERROR(VLOOKUP(A608,[3]soabnafar!$A:$G,5,FALSE),0)</f>
        <v>0</v>
      </c>
      <c r="R608" s="18">
        <f>IFERROR(VLOOKUP(A608,[3]soabnafar!$A:$H,6,FALSE),0)</f>
        <v>0</v>
      </c>
      <c r="S608" s="18">
        <f>IFERROR(VLOOKUP(A608,[3]soabnafar!$A:$I,7,FALSE),0)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Sim</v>
      </c>
      <c r="X608" s="18" t="str">
        <f t="shared" si="59"/>
        <v>Não</v>
      </c>
      <c r="Y608" s="18" t="str">
        <f t="shared" si="60"/>
        <v>Sim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IFERROR(VLOOKUP(A609,[3]soabnafar!$A:$G,2,FALSE),0)</f>
        <v>0</v>
      </c>
      <c r="O609" s="18">
        <f>IFERROR(VLOOKUP(A609,[3]soabnafar!$A:$G,3,FALSE),0)</f>
        <v>0</v>
      </c>
      <c r="P609" s="18">
        <f>IFERROR(VLOOKUP(A609,[3]soabnafar!$A:$G,4,FALSE),0)</f>
        <v>0</v>
      </c>
      <c r="Q609" s="18">
        <f>IFERROR(VLOOKUP(A609,[3]soabnafar!$A:$G,5,FALSE),0)</f>
        <v>0</v>
      </c>
      <c r="R609" s="18">
        <f>IFERROR(VLOOKUP(A609,[3]soabnafar!$A:$H,6,FALSE),0)</f>
        <v>0</v>
      </c>
      <c r="S609" s="18">
        <f>IFERROR(VLOOKUP(A609,[3]soabnafar!$A:$I,7,FALSE),0)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0</v>
      </c>
      <c r="C610" s="18">
        <f>IFERROR(VLOOKUP(A610,[1]Monitoramento_Base_somente_Said!$A:$J,6,FALSE),0)</f>
        <v>2544276</v>
      </c>
      <c r="D610" s="18">
        <f>IFERROR(VLOOKUP(A610,[1]Monitoramento_Base_somente_Said!$A:$J,7,FALSE),0)</f>
        <v>0</v>
      </c>
      <c r="E610" s="18">
        <f>IFERROR(VLOOKUP(A610,[1]Monitoramento_Base_somente_Said!$A:$J,8,FALSE),0)</f>
        <v>2726010</v>
      </c>
      <c r="F610" s="18">
        <f>IFERROR(VLOOKUP(A610,[1]Monitoramento_Base_somente_Said!$A:$J,9,FALSE),0)</f>
        <v>0</v>
      </c>
      <c r="G610" s="18">
        <f>IFERROR(VLOOKUP(A610,[1]Monitoramento_Base_somente_Said!$A:$J,10,FALSE),0)</f>
        <v>908670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IFERROR(VLOOKUP(A610,[3]soabnafar!$A:$G,2,FALSE),0)</f>
        <v>0</v>
      </c>
      <c r="O610" s="18">
        <f>IFERROR(VLOOKUP(A610,[3]soabnafar!$A:$G,3,FALSE),0)</f>
        <v>0</v>
      </c>
      <c r="P610" s="18">
        <f>IFERROR(VLOOKUP(A610,[3]soabnafar!$A:$G,4,FALSE),0)</f>
        <v>0</v>
      </c>
      <c r="Q610" s="18">
        <f>IFERROR(VLOOKUP(A610,[3]soabnafar!$A:$G,5,FALSE),0)</f>
        <v>0</v>
      </c>
      <c r="R610" s="18">
        <f>IFERROR(VLOOKUP(A610,[3]soabnafar!$A:$H,6,FALSE),0)</f>
        <v>0</v>
      </c>
      <c r="S610" s="18">
        <f>IFERROR(VLOOKUP(A610,[3]soabnafar!$A:$I,7,FALSE),0)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Sim</v>
      </c>
      <c r="X610" s="18" t="str">
        <f t="shared" si="59"/>
        <v>Não</v>
      </c>
      <c r="Y610" s="18" t="str">
        <f t="shared" si="60"/>
        <v>Sim</v>
      </c>
    </row>
    <row r="611" spans="1:25" x14ac:dyDescent="0.25">
      <c r="A611" s="19">
        <v>230010</v>
      </c>
      <c r="B611" s="18">
        <f>IFERROR(VLOOKUP(A611,[1]Monitoramento_Base_somente_Said!$A:$J,5,FALSE),0)</f>
        <v>0</v>
      </c>
      <c r="C611" s="18">
        <f>IFERROR(VLOOKUP(A611,[1]Monitoramento_Base_somente_Said!$A:$J,6,FALSE),0)</f>
        <v>2735768</v>
      </c>
      <c r="D611" s="18">
        <f>IFERROR(VLOOKUP(A611,[1]Monitoramento_Base_somente_Said!$A:$J,7,FALSE),0)</f>
        <v>542</v>
      </c>
      <c r="E611" s="18">
        <f>IFERROR(VLOOKUP(A611,[1]Monitoramento_Base_somente_Said!$A:$J,8,FALSE),0)</f>
        <v>5992463</v>
      </c>
      <c r="F611" s="18">
        <f>IFERROR(VLOOKUP(A611,[1]Monitoramento_Base_somente_Said!$A:$J,9,FALSE),0)</f>
        <v>68851</v>
      </c>
      <c r="G611" s="18">
        <f>IFERROR(VLOOKUP(A611,[1]Monitoramento_Base_somente_Said!$A:$J,10,FALSE),0)</f>
        <v>2096395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IFERROR(VLOOKUP(A611,[3]soabnafar!$A:$G,2,FALSE),0)</f>
        <v>0</v>
      </c>
      <c r="O611" s="18">
        <f>IFERROR(VLOOKUP(A611,[3]soabnafar!$A:$G,3,FALSE),0)</f>
        <v>0</v>
      </c>
      <c r="P611" s="18">
        <f>IFERROR(VLOOKUP(A611,[3]soabnafar!$A:$G,4,FALSE),0)</f>
        <v>0</v>
      </c>
      <c r="Q611" s="18">
        <f>IFERROR(VLOOKUP(A611,[3]soabnafar!$A:$G,5,FALSE),0)</f>
        <v>0</v>
      </c>
      <c r="R611" s="18">
        <f>IFERROR(VLOOKUP(A611,[3]soabnafar!$A:$H,6,FALSE),0)</f>
        <v>0</v>
      </c>
      <c r="S611" s="18">
        <f>IFERROR(VLOOKUP(A611,[3]soabnafar!$A:$I,7,FALSE),0)</f>
        <v>0</v>
      </c>
      <c r="T611" s="18" t="str">
        <f t="shared" si="55"/>
        <v>Não</v>
      </c>
      <c r="U611" s="18" t="str">
        <f t="shared" si="56"/>
        <v>Sim</v>
      </c>
      <c r="V611" s="18" t="str">
        <f t="shared" si="57"/>
        <v>Sim</v>
      </c>
      <c r="W611" s="18" t="str">
        <f t="shared" si="58"/>
        <v>Sim</v>
      </c>
      <c r="X611" s="18" t="str">
        <f t="shared" si="59"/>
        <v>Sim</v>
      </c>
      <c r="Y611" s="18" t="str">
        <f t="shared" si="60"/>
        <v>Sim</v>
      </c>
    </row>
    <row r="612" spans="1:25" x14ac:dyDescent="0.25">
      <c r="A612" s="19">
        <v>230015</v>
      </c>
      <c r="B612" s="18">
        <f>IFERROR(VLOOKUP(A612,[1]Monitoramento_Base_somente_Said!$A:$J,5,FALSE),0)</f>
        <v>1027</v>
      </c>
      <c r="C612" s="18">
        <f>IFERROR(VLOOKUP(A612,[1]Monitoramento_Base_somente_Said!$A:$J,6,FALSE),0)</f>
        <v>51884427</v>
      </c>
      <c r="D612" s="18">
        <f>IFERROR(VLOOKUP(A612,[1]Monitoramento_Base_somente_Said!$A:$J,7,FALSE),0)</f>
        <v>214</v>
      </c>
      <c r="E612" s="18">
        <f>IFERROR(VLOOKUP(A612,[1]Monitoramento_Base_somente_Said!$A:$J,8,FALSE),0)</f>
        <v>55525161</v>
      </c>
      <c r="F612" s="18">
        <f>IFERROR(VLOOKUP(A612,[1]Monitoramento_Base_somente_Said!$A:$J,9,FALSE),0)</f>
        <v>1668929</v>
      </c>
      <c r="G612" s="18">
        <f>IFERROR(VLOOKUP(A612,[1]Monitoramento_Base_somente_Said!$A:$J,10,FALSE),0)</f>
        <v>11887102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IFERROR(VLOOKUP(A612,[3]soabnafar!$A:$G,2,FALSE),0)</f>
        <v>0</v>
      </c>
      <c r="O612" s="18">
        <f>IFERROR(VLOOKUP(A612,[3]soabnafar!$A:$G,3,FALSE),0)</f>
        <v>0</v>
      </c>
      <c r="P612" s="18">
        <f>IFERROR(VLOOKUP(A612,[3]soabnafar!$A:$G,4,FALSE),0)</f>
        <v>0</v>
      </c>
      <c r="Q612" s="18">
        <f>IFERROR(VLOOKUP(A612,[3]soabnafar!$A:$G,5,FALSE),0)</f>
        <v>0</v>
      </c>
      <c r="R612" s="18">
        <f>IFERROR(VLOOKUP(A612,[3]soabnafar!$A:$H,6,FALSE),0)</f>
        <v>0</v>
      </c>
      <c r="S612" s="18">
        <f>IFERROR(VLOOKUP(A612,[3]soabnafar!$A:$I,7,FALSE),0)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Sim</v>
      </c>
      <c r="W612" s="18" t="str">
        <f t="shared" si="58"/>
        <v>Sim</v>
      </c>
      <c r="X612" s="18" t="str">
        <f t="shared" si="59"/>
        <v>Sim</v>
      </c>
      <c r="Y612" s="18" t="str">
        <f t="shared" si="60"/>
        <v>Sim</v>
      </c>
    </row>
    <row r="613" spans="1:25" x14ac:dyDescent="0.25">
      <c r="A613" s="19">
        <v>230020</v>
      </c>
      <c r="B613" s="18">
        <f>IFERROR(VLOOKUP(A613,[1]Monitoramento_Base_somente_Said!$A:$J,5,FALSE),0)</f>
        <v>1112624</v>
      </c>
      <c r="C613" s="18">
        <f>IFERROR(VLOOKUP(A613,[1]Monitoramento_Base_somente_Said!$A:$J,6,FALSE),0)</f>
        <v>175196173</v>
      </c>
      <c r="D613" s="18">
        <f>IFERROR(VLOOKUP(A613,[1]Monitoramento_Base_somente_Said!$A:$J,7,FALSE),0)</f>
        <v>741509</v>
      </c>
      <c r="E613" s="18">
        <f>IFERROR(VLOOKUP(A613,[1]Monitoramento_Base_somente_Said!$A:$J,8,FALSE),0)</f>
        <v>183306665</v>
      </c>
      <c r="F613" s="18">
        <f>IFERROR(VLOOKUP(A613,[1]Monitoramento_Base_somente_Said!$A:$J,9,FALSE),0)</f>
        <v>82470</v>
      </c>
      <c r="G613" s="18">
        <f>IFERROR(VLOOKUP(A613,[1]Monitoramento_Base_somente_Said!$A:$J,10,FALSE),0)</f>
        <v>58045606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IFERROR(VLOOKUP(A613,[3]soabnafar!$A:$G,2,FALSE),0)</f>
        <v>0</v>
      </c>
      <c r="O613" s="18">
        <f>IFERROR(VLOOKUP(A613,[3]soabnafar!$A:$G,3,FALSE),0)</f>
        <v>0</v>
      </c>
      <c r="P613" s="18">
        <f>IFERROR(VLOOKUP(A613,[3]soabnafar!$A:$G,4,FALSE),0)</f>
        <v>0</v>
      </c>
      <c r="Q613" s="18">
        <f>IFERROR(VLOOKUP(A613,[3]soabnafar!$A:$G,5,FALSE),0)</f>
        <v>0</v>
      </c>
      <c r="R613" s="18">
        <f>IFERROR(VLOOKUP(A613,[3]soabnafar!$A:$H,6,FALSE),0)</f>
        <v>0</v>
      </c>
      <c r="S613" s="18">
        <f>IFERROR(VLOOKUP(A613,[3]soabnafar!$A:$I,7,FALSE),0)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Sim</v>
      </c>
      <c r="W613" s="18" t="str">
        <f t="shared" si="58"/>
        <v>Sim</v>
      </c>
      <c r="X613" s="18" t="str">
        <f t="shared" si="59"/>
        <v>Sim</v>
      </c>
      <c r="Y613" s="18" t="str">
        <f t="shared" si="60"/>
        <v>Sim</v>
      </c>
    </row>
    <row r="614" spans="1:25" x14ac:dyDescent="0.25">
      <c r="A614" s="19">
        <v>230030</v>
      </c>
      <c r="B614" s="18">
        <f>IFERROR(VLOOKUP(A614,[1]Monitoramento_Base_somente_Said!$A:$J,5,FALSE),0)</f>
        <v>0</v>
      </c>
      <c r="C614" s="18">
        <f>IFERROR(VLOOKUP(A614,[1]Monitoramento_Base_somente_Said!$A:$J,6,FALSE),0)</f>
        <v>901572</v>
      </c>
      <c r="D614" s="18">
        <f>IFERROR(VLOOKUP(A614,[1]Monitoramento_Base_somente_Said!$A:$J,7,FALSE),0)</f>
        <v>0</v>
      </c>
      <c r="E614" s="18">
        <f>IFERROR(VLOOKUP(A614,[1]Monitoramento_Base_somente_Said!$A:$J,8,FALSE),0)</f>
        <v>965970</v>
      </c>
      <c r="F614" s="18">
        <f>IFERROR(VLOOKUP(A614,[1]Monitoramento_Base_somente_Said!$A:$J,9,FALSE),0)</f>
        <v>2450</v>
      </c>
      <c r="G614" s="18">
        <f>IFERROR(VLOOKUP(A614,[1]Monitoramento_Base_somente_Said!$A:$J,10,FALSE),0)</f>
        <v>312190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IFERROR(VLOOKUP(A614,[3]soabnafar!$A:$G,2,FALSE),0)</f>
        <v>0</v>
      </c>
      <c r="O614" s="18">
        <f>IFERROR(VLOOKUP(A614,[3]soabnafar!$A:$G,3,FALSE),0)</f>
        <v>0</v>
      </c>
      <c r="P614" s="18">
        <f>IFERROR(VLOOKUP(A614,[3]soabnafar!$A:$G,4,FALSE),0)</f>
        <v>0</v>
      </c>
      <c r="Q614" s="18">
        <f>IFERROR(VLOOKUP(A614,[3]soabnafar!$A:$G,5,FALSE),0)</f>
        <v>0</v>
      </c>
      <c r="R614" s="18">
        <f>IFERROR(VLOOKUP(A614,[3]soabnafar!$A:$H,6,FALSE),0)</f>
        <v>0</v>
      </c>
      <c r="S614" s="18">
        <f>IFERROR(VLOOKUP(A614,[3]soabnafar!$A:$I,7,FALSE),0)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Sim</v>
      </c>
      <c r="X614" s="18" t="str">
        <f t="shared" si="59"/>
        <v>Sim</v>
      </c>
      <c r="Y614" s="18" t="str">
        <f t="shared" si="60"/>
        <v>Sim</v>
      </c>
    </row>
    <row r="615" spans="1:25" x14ac:dyDescent="0.25">
      <c r="A615" s="19">
        <v>230040</v>
      </c>
      <c r="B615" s="18">
        <f>IFERROR(VLOOKUP(A615,[1]Monitoramento_Base_somente_Said!$A:$J,5,FALSE),0)</f>
        <v>61532</v>
      </c>
      <c r="C615" s="18">
        <f>IFERROR(VLOOKUP(A615,[1]Monitoramento_Base_somente_Said!$A:$J,6,FALSE),0)</f>
        <v>50063296</v>
      </c>
      <c r="D615" s="18">
        <f>IFERROR(VLOOKUP(A615,[1]Monitoramento_Base_somente_Said!$A:$J,7,FALSE),0)</f>
        <v>283994</v>
      </c>
      <c r="E615" s="18">
        <f>IFERROR(VLOOKUP(A615,[1]Monitoramento_Base_somente_Said!$A:$J,8,FALSE),0)</f>
        <v>51152755</v>
      </c>
      <c r="F615" s="18">
        <f>IFERROR(VLOOKUP(A615,[1]Monitoramento_Base_somente_Said!$A:$J,9,FALSE),0)</f>
        <v>35588</v>
      </c>
      <c r="G615" s="18">
        <f>IFERROR(VLOOKUP(A615,[1]Monitoramento_Base_somente_Said!$A:$J,10,FALSE),0)</f>
        <v>15975089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IFERROR(VLOOKUP(A615,[3]soabnafar!$A:$G,2,FALSE),0)</f>
        <v>0</v>
      </c>
      <c r="O615" s="18">
        <f>IFERROR(VLOOKUP(A615,[3]soabnafar!$A:$G,3,FALSE),0)</f>
        <v>0</v>
      </c>
      <c r="P615" s="18">
        <f>IFERROR(VLOOKUP(A615,[3]soabnafar!$A:$G,4,FALSE),0)</f>
        <v>0</v>
      </c>
      <c r="Q615" s="18">
        <f>IFERROR(VLOOKUP(A615,[3]soabnafar!$A:$G,5,FALSE),0)</f>
        <v>0</v>
      </c>
      <c r="R615" s="18">
        <f>IFERROR(VLOOKUP(A615,[3]soabnafar!$A:$H,6,FALSE),0)</f>
        <v>0</v>
      </c>
      <c r="S615" s="18">
        <f>IFERROR(VLOOKUP(A615,[3]soabnafar!$A:$I,7,FALSE),0)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Sim</v>
      </c>
      <c r="W615" s="18" t="str">
        <f t="shared" si="58"/>
        <v>Sim</v>
      </c>
      <c r="X615" s="18" t="str">
        <f t="shared" si="59"/>
        <v>Sim</v>
      </c>
      <c r="Y615" s="18" t="str">
        <f t="shared" si="60"/>
        <v>Sim</v>
      </c>
    </row>
    <row r="616" spans="1:25" x14ac:dyDescent="0.25">
      <c r="A616" s="19">
        <v>230050</v>
      </c>
      <c r="B616" s="18">
        <f>IFERROR(VLOOKUP(A616,[1]Monitoramento_Base_somente_Said!$A:$J,5,FALSE),0)</f>
        <v>119407</v>
      </c>
      <c r="C616" s="18">
        <f>IFERROR(VLOOKUP(A616,[1]Monitoramento_Base_somente_Said!$A:$J,6,FALSE),0)</f>
        <v>10452652</v>
      </c>
      <c r="D616" s="18">
        <f>IFERROR(VLOOKUP(A616,[1]Monitoramento_Base_somente_Said!$A:$J,7,FALSE),0)</f>
        <v>96265</v>
      </c>
      <c r="E616" s="18">
        <f>IFERROR(VLOOKUP(A616,[1]Monitoramento_Base_somente_Said!$A:$J,8,FALSE),0)</f>
        <v>10377864</v>
      </c>
      <c r="F616" s="18">
        <f>IFERROR(VLOOKUP(A616,[1]Monitoramento_Base_somente_Said!$A:$J,9,FALSE),0)</f>
        <v>32986</v>
      </c>
      <c r="G616" s="18">
        <f>IFERROR(VLOOKUP(A616,[1]Monitoramento_Base_somente_Said!$A:$J,10,FALSE),0)</f>
        <v>2866041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IFERROR(VLOOKUP(A616,[3]soabnafar!$A:$G,2,FALSE),0)</f>
        <v>0</v>
      </c>
      <c r="O616" s="18">
        <f>IFERROR(VLOOKUP(A616,[3]soabnafar!$A:$G,3,FALSE),0)</f>
        <v>0</v>
      </c>
      <c r="P616" s="18">
        <f>IFERROR(VLOOKUP(A616,[3]soabnafar!$A:$G,4,FALSE),0)</f>
        <v>0</v>
      </c>
      <c r="Q616" s="18">
        <f>IFERROR(VLOOKUP(A616,[3]soabnafar!$A:$G,5,FALSE),0)</f>
        <v>0</v>
      </c>
      <c r="R616" s="18">
        <f>IFERROR(VLOOKUP(A616,[3]soabnafar!$A:$H,6,FALSE),0)</f>
        <v>0</v>
      </c>
      <c r="S616" s="18">
        <f>IFERROR(VLOOKUP(A616,[3]soabnafar!$A:$I,7,FALSE),0)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Sim</v>
      </c>
      <c r="W616" s="18" t="str">
        <f t="shared" si="58"/>
        <v>Sim</v>
      </c>
      <c r="X616" s="18" t="str">
        <f t="shared" si="59"/>
        <v>Sim</v>
      </c>
      <c r="Y616" s="18" t="str">
        <f t="shared" si="60"/>
        <v>Sim</v>
      </c>
    </row>
    <row r="617" spans="1:25" x14ac:dyDescent="0.25">
      <c r="A617" s="19">
        <v>230060</v>
      </c>
      <c r="B617" s="18">
        <f>IFERROR(VLOOKUP(A617,[1]Monitoramento_Base_somente_Said!$A:$J,5,FALSE),0)</f>
        <v>122967</v>
      </c>
      <c r="C617" s="18">
        <f>IFERROR(VLOOKUP(A617,[1]Monitoramento_Base_somente_Said!$A:$J,6,FALSE),0)</f>
        <v>14023295</v>
      </c>
      <c r="D617" s="18">
        <f>IFERROR(VLOOKUP(A617,[1]Monitoramento_Base_somente_Said!$A:$J,7,FALSE),0)</f>
        <v>130007</v>
      </c>
      <c r="E617" s="18">
        <f>IFERROR(VLOOKUP(A617,[1]Monitoramento_Base_somente_Said!$A:$J,8,FALSE),0)</f>
        <v>13479131</v>
      </c>
      <c r="F617" s="18">
        <f>IFERROR(VLOOKUP(A617,[1]Monitoramento_Base_somente_Said!$A:$J,9,FALSE),0)</f>
        <v>48522</v>
      </c>
      <c r="G617" s="18">
        <f>IFERROR(VLOOKUP(A617,[1]Monitoramento_Base_somente_Said!$A:$J,10,FALSE),0)</f>
        <v>3610444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IFERROR(VLOOKUP(A617,[3]soabnafar!$A:$G,2,FALSE),0)</f>
        <v>0</v>
      </c>
      <c r="O617" s="18">
        <f>IFERROR(VLOOKUP(A617,[3]soabnafar!$A:$G,3,FALSE),0)</f>
        <v>0</v>
      </c>
      <c r="P617" s="18">
        <f>IFERROR(VLOOKUP(A617,[3]soabnafar!$A:$G,4,FALSE),0)</f>
        <v>0</v>
      </c>
      <c r="Q617" s="18">
        <f>IFERROR(VLOOKUP(A617,[3]soabnafar!$A:$G,5,FALSE),0)</f>
        <v>0</v>
      </c>
      <c r="R617" s="18">
        <f>IFERROR(VLOOKUP(A617,[3]soabnafar!$A:$H,6,FALSE),0)</f>
        <v>0</v>
      </c>
      <c r="S617" s="18">
        <f>IFERROR(VLOOKUP(A617,[3]soabnafar!$A:$I,7,FALSE),0)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Sim</v>
      </c>
      <c r="W617" s="18" t="str">
        <f t="shared" si="58"/>
        <v>Sim</v>
      </c>
      <c r="X617" s="18" t="str">
        <f t="shared" si="59"/>
        <v>Sim</v>
      </c>
      <c r="Y617" s="18" t="str">
        <f t="shared" si="60"/>
        <v>Sim</v>
      </c>
    </row>
    <row r="618" spans="1:25" x14ac:dyDescent="0.25">
      <c r="A618" s="19">
        <v>230070</v>
      </c>
      <c r="B618" s="18">
        <f>IFERROR(VLOOKUP(A618,[1]Monitoramento_Base_somente_Said!$A:$J,5,FALSE),0)</f>
        <v>90331</v>
      </c>
      <c r="C618" s="18">
        <f>IFERROR(VLOOKUP(A618,[1]Monitoramento_Base_somente_Said!$A:$J,6,FALSE),0)</f>
        <v>17238066</v>
      </c>
      <c r="D618" s="18">
        <f>IFERROR(VLOOKUP(A618,[1]Monitoramento_Base_somente_Said!$A:$J,7,FALSE),0)</f>
        <v>99934</v>
      </c>
      <c r="E618" s="18">
        <f>IFERROR(VLOOKUP(A618,[1]Monitoramento_Base_somente_Said!$A:$J,8,FALSE),0)</f>
        <v>17461481</v>
      </c>
      <c r="F618" s="18">
        <f>IFERROR(VLOOKUP(A618,[1]Monitoramento_Base_somente_Said!$A:$J,9,FALSE),0)</f>
        <v>24269</v>
      </c>
      <c r="G618" s="18">
        <f>IFERROR(VLOOKUP(A618,[1]Monitoramento_Base_somente_Said!$A:$J,10,FALSE),0)</f>
        <v>5091999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IFERROR(VLOOKUP(A618,[3]soabnafar!$A:$G,2,FALSE),0)</f>
        <v>0</v>
      </c>
      <c r="O618" s="18">
        <f>IFERROR(VLOOKUP(A618,[3]soabnafar!$A:$G,3,FALSE),0)</f>
        <v>0</v>
      </c>
      <c r="P618" s="18">
        <f>IFERROR(VLOOKUP(A618,[3]soabnafar!$A:$G,4,FALSE),0)</f>
        <v>0</v>
      </c>
      <c r="Q618" s="18">
        <f>IFERROR(VLOOKUP(A618,[3]soabnafar!$A:$G,5,FALSE),0)</f>
        <v>0</v>
      </c>
      <c r="R618" s="18">
        <f>IFERROR(VLOOKUP(A618,[3]soabnafar!$A:$H,6,FALSE),0)</f>
        <v>0</v>
      </c>
      <c r="S618" s="18">
        <f>IFERROR(VLOOKUP(A618,[3]soabnafar!$A:$I,7,FALSE),0)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Sim</v>
      </c>
      <c r="W618" s="18" t="str">
        <f t="shared" si="58"/>
        <v>Sim</v>
      </c>
      <c r="X618" s="18" t="str">
        <f t="shared" si="59"/>
        <v>Sim</v>
      </c>
      <c r="Y618" s="18" t="str">
        <f t="shared" si="60"/>
        <v>Sim</v>
      </c>
    </row>
    <row r="619" spans="1:25" x14ac:dyDescent="0.25">
      <c r="A619" s="19">
        <v>230075</v>
      </c>
      <c r="B619" s="18">
        <f>IFERROR(VLOOKUP(A619,[1]Monitoramento_Base_somente_Said!$A:$J,5,FALSE),0)</f>
        <v>92135</v>
      </c>
      <c r="C619" s="18">
        <f>IFERROR(VLOOKUP(A619,[1]Monitoramento_Base_somente_Said!$A:$J,6,FALSE),0)</f>
        <v>66901988</v>
      </c>
      <c r="D619" s="18">
        <f>IFERROR(VLOOKUP(A619,[1]Monitoramento_Base_somente_Said!$A:$J,7,FALSE),0)</f>
        <v>48715</v>
      </c>
      <c r="E619" s="18">
        <f>IFERROR(VLOOKUP(A619,[1]Monitoramento_Base_somente_Said!$A:$J,8,FALSE),0)</f>
        <v>65659669</v>
      </c>
      <c r="F619" s="18">
        <f>IFERROR(VLOOKUP(A619,[1]Monitoramento_Base_somente_Said!$A:$J,9,FALSE),0)</f>
        <v>108912</v>
      </c>
      <c r="G619" s="18">
        <f>IFERROR(VLOOKUP(A619,[1]Monitoramento_Base_somente_Said!$A:$J,10,FALSE),0)</f>
        <v>24549608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IFERROR(VLOOKUP(A619,[3]soabnafar!$A:$G,2,FALSE),0)</f>
        <v>0</v>
      </c>
      <c r="O619" s="18">
        <f>IFERROR(VLOOKUP(A619,[3]soabnafar!$A:$G,3,FALSE),0)</f>
        <v>0</v>
      </c>
      <c r="P619" s="18">
        <f>IFERROR(VLOOKUP(A619,[3]soabnafar!$A:$G,4,FALSE),0)</f>
        <v>0</v>
      </c>
      <c r="Q619" s="18">
        <f>IFERROR(VLOOKUP(A619,[3]soabnafar!$A:$G,5,FALSE),0)</f>
        <v>0</v>
      </c>
      <c r="R619" s="18">
        <f>IFERROR(VLOOKUP(A619,[3]soabnafar!$A:$H,6,FALSE),0)</f>
        <v>0</v>
      </c>
      <c r="S619" s="18">
        <f>IFERROR(VLOOKUP(A619,[3]soabnafar!$A:$I,7,FALSE),0)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Sim</v>
      </c>
      <c r="W619" s="18" t="str">
        <f t="shared" si="58"/>
        <v>Sim</v>
      </c>
      <c r="X619" s="18" t="str">
        <f t="shared" si="59"/>
        <v>Sim</v>
      </c>
      <c r="Y619" s="18" t="str">
        <f t="shared" si="60"/>
        <v>Sim</v>
      </c>
    </row>
    <row r="620" spans="1:25" x14ac:dyDescent="0.25">
      <c r="A620" s="19">
        <v>230080</v>
      </c>
      <c r="B620" s="18">
        <f>IFERROR(VLOOKUP(A620,[1]Monitoramento_Base_somente_Said!$A:$J,5,FALSE),0)</f>
        <v>65962</v>
      </c>
      <c r="C620" s="18">
        <f>IFERROR(VLOOKUP(A620,[1]Monitoramento_Base_somente_Said!$A:$J,6,FALSE),0)</f>
        <v>4052658</v>
      </c>
      <c r="D620" s="18">
        <f>IFERROR(VLOOKUP(A620,[1]Monitoramento_Base_somente_Said!$A:$J,7,FALSE),0)</f>
        <v>17956</v>
      </c>
      <c r="E620" s="18">
        <f>IFERROR(VLOOKUP(A620,[1]Monitoramento_Base_somente_Said!$A:$J,8,FALSE),0)</f>
        <v>5111137</v>
      </c>
      <c r="F620" s="18">
        <f>IFERROR(VLOOKUP(A620,[1]Monitoramento_Base_somente_Said!$A:$J,9,FALSE),0)</f>
        <v>41318</v>
      </c>
      <c r="G620" s="18">
        <f>IFERROR(VLOOKUP(A620,[1]Monitoramento_Base_somente_Said!$A:$J,10,FALSE),0)</f>
        <v>1291765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IFERROR(VLOOKUP(A620,[3]soabnafar!$A:$G,2,FALSE),0)</f>
        <v>0</v>
      </c>
      <c r="O620" s="18">
        <f>IFERROR(VLOOKUP(A620,[3]soabnafar!$A:$G,3,FALSE),0)</f>
        <v>0</v>
      </c>
      <c r="P620" s="18">
        <f>IFERROR(VLOOKUP(A620,[3]soabnafar!$A:$G,4,FALSE),0)</f>
        <v>0</v>
      </c>
      <c r="Q620" s="18">
        <f>IFERROR(VLOOKUP(A620,[3]soabnafar!$A:$G,5,FALSE),0)</f>
        <v>0</v>
      </c>
      <c r="R620" s="18">
        <f>IFERROR(VLOOKUP(A620,[3]soabnafar!$A:$H,6,FALSE),0)</f>
        <v>0</v>
      </c>
      <c r="S620" s="18">
        <f>IFERROR(VLOOKUP(A620,[3]soabnafar!$A:$I,7,FALSE),0)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Sim</v>
      </c>
      <c r="W620" s="18" t="str">
        <f t="shared" si="58"/>
        <v>Sim</v>
      </c>
      <c r="X620" s="18" t="str">
        <f t="shared" si="59"/>
        <v>Sim</v>
      </c>
      <c r="Y620" s="18" t="str">
        <f t="shared" si="60"/>
        <v>Sim</v>
      </c>
    </row>
    <row r="621" spans="1:25" x14ac:dyDescent="0.25">
      <c r="A621" s="19">
        <v>230090</v>
      </c>
      <c r="B621" s="18">
        <f>IFERROR(VLOOKUP(A621,[1]Monitoramento_Base_somente_Said!$A:$J,5,FALSE),0)</f>
        <v>31173</v>
      </c>
      <c r="C621" s="18">
        <f>IFERROR(VLOOKUP(A621,[1]Monitoramento_Base_somente_Said!$A:$J,6,FALSE),0)</f>
        <v>17240344</v>
      </c>
      <c r="D621" s="18">
        <f>IFERROR(VLOOKUP(A621,[1]Monitoramento_Base_somente_Said!$A:$J,7,FALSE),0)</f>
        <v>582</v>
      </c>
      <c r="E621" s="18">
        <f>IFERROR(VLOOKUP(A621,[1]Monitoramento_Base_somente_Said!$A:$J,8,FALSE),0)</f>
        <v>18277727</v>
      </c>
      <c r="F621" s="18">
        <f>IFERROR(VLOOKUP(A621,[1]Monitoramento_Base_somente_Said!$A:$J,9,FALSE),0)</f>
        <v>271</v>
      </c>
      <c r="G621" s="18">
        <f>IFERROR(VLOOKUP(A621,[1]Monitoramento_Base_somente_Said!$A:$J,10,FALSE),0)</f>
        <v>6157310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IFERROR(VLOOKUP(A621,[3]soabnafar!$A:$G,2,FALSE),0)</f>
        <v>0</v>
      </c>
      <c r="O621" s="18">
        <f>IFERROR(VLOOKUP(A621,[3]soabnafar!$A:$G,3,FALSE),0)</f>
        <v>0</v>
      </c>
      <c r="P621" s="18">
        <f>IFERROR(VLOOKUP(A621,[3]soabnafar!$A:$G,4,FALSE),0)</f>
        <v>0</v>
      </c>
      <c r="Q621" s="18">
        <f>IFERROR(VLOOKUP(A621,[3]soabnafar!$A:$G,5,FALSE),0)</f>
        <v>0</v>
      </c>
      <c r="R621" s="18">
        <f>IFERROR(VLOOKUP(A621,[3]soabnafar!$A:$H,6,FALSE),0)</f>
        <v>0</v>
      </c>
      <c r="S621" s="18">
        <f>IFERROR(VLOOKUP(A621,[3]soabnafar!$A:$I,7,FALSE),0)</f>
        <v>0</v>
      </c>
      <c r="T621" s="18" t="str">
        <f t="shared" si="55"/>
        <v>Sim</v>
      </c>
      <c r="U621" s="18" t="str">
        <f t="shared" si="56"/>
        <v>Sim</v>
      </c>
      <c r="V621" s="18" t="str">
        <f t="shared" si="57"/>
        <v>Sim</v>
      </c>
      <c r="W621" s="18" t="str">
        <f t="shared" si="58"/>
        <v>Sim</v>
      </c>
      <c r="X621" s="18" t="str">
        <f t="shared" si="59"/>
        <v>Sim</v>
      </c>
      <c r="Y621" s="18" t="str">
        <f t="shared" si="60"/>
        <v>Sim</v>
      </c>
    </row>
    <row r="622" spans="1:25" x14ac:dyDescent="0.25">
      <c r="A622" s="19">
        <v>230100</v>
      </c>
      <c r="B622" s="18">
        <f>IFERROR(VLOOKUP(A622,[1]Monitoramento_Base_somente_Said!$A:$J,5,FALSE),0)</f>
        <v>1384525</v>
      </c>
      <c r="C622" s="18">
        <f>IFERROR(VLOOKUP(A622,[1]Monitoramento_Base_somente_Said!$A:$J,6,FALSE),0)</f>
        <v>116129391</v>
      </c>
      <c r="D622" s="18">
        <f>IFERROR(VLOOKUP(A622,[1]Monitoramento_Base_somente_Said!$A:$J,7,FALSE),0)</f>
        <v>938972</v>
      </c>
      <c r="E622" s="18">
        <f>IFERROR(VLOOKUP(A622,[1]Monitoramento_Base_somente_Said!$A:$J,8,FALSE),0)</f>
        <v>101077679</v>
      </c>
      <c r="F622" s="18">
        <f>IFERROR(VLOOKUP(A622,[1]Monitoramento_Base_somente_Said!$A:$J,9,FALSE),0)</f>
        <v>95662</v>
      </c>
      <c r="G622" s="18">
        <f>IFERROR(VLOOKUP(A622,[1]Monitoramento_Base_somente_Said!$A:$J,10,FALSE),0)</f>
        <v>36465221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IFERROR(VLOOKUP(A622,[3]soabnafar!$A:$G,2,FALSE),0)</f>
        <v>0</v>
      </c>
      <c r="O622" s="18">
        <f>IFERROR(VLOOKUP(A622,[3]soabnafar!$A:$G,3,FALSE),0)</f>
        <v>0</v>
      </c>
      <c r="P622" s="18">
        <f>IFERROR(VLOOKUP(A622,[3]soabnafar!$A:$G,4,FALSE),0)</f>
        <v>0</v>
      </c>
      <c r="Q622" s="18">
        <f>IFERROR(VLOOKUP(A622,[3]soabnafar!$A:$G,5,FALSE),0)</f>
        <v>0</v>
      </c>
      <c r="R622" s="18">
        <f>IFERROR(VLOOKUP(A622,[3]soabnafar!$A:$H,6,FALSE),0)</f>
        <v>0</v>
      </c>
      <c r="S622" s="18">
        <f>IFERROR(VLOOKUP(A622,[3]soabnafar!$A:$I,7,FALSE),0)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Sim</v>
      </c>
      <c r="W622" s="18" t="str">
        <f t="shared" si="58"/>
        <v>Sim</v>
      </c>
      <c r="X622" s="18" t="str">
        <f t="shared" si="59"/>
        <v>Sim</v>
      </c>
      <c r="Y622" s="18" t="str">
        <f t="shared" si="60"/>
        <v>Sim</v>
      </c>
    </row>
    <row r="623" spans="1:25" x14ac:dyDescent="0.25">
      <c r="A623" s="19">
        <v>230110</v>
      </c>
      <c r="B623" s="18">
        <f>IFERROR(VLOOKUP(A623,[1]Monitoramento_Base_somente_Said!$A:$J,5,FALSE),0)</f>
        <v>686938</v>
      </c>
      <c r="C623" s="18">
        <f>IFERROR(VLOOKUP(A623,[1]Monitoramento_Base_somente_Said!$A:$J,6,FALSE),0)</f>
        <v>69829836</v>
      </c>
      <c r="D623" s="18">
        <f>IFERROR(VLOOKUP(A623,[1]Monitoramento_Base_somente_Said!$A:$J,7,FALSE),0)</f>
        <v>817152</v>
      </c>
      <c r="E623" s="18">
        <f>IFERROR(VLOOKUP(A623,[1]Monitoramento_Base_somente_Said!$A:$J,8,FALSE),0)</f>
        <v>61936146</v>
      </c>
      <c r="F623" s="18">
        <f>IFERROR(VLOOKUP(A623,[1]Monitoramento_Base_somente_Said!$A:$J,9,FALSE),0)</f>
        <v>114093</v>
      </c>
      <c r="G623" s="18">
        <f>IFERROR(VLOOKUP(A623,[1]Monitoramento_Base_somente_Said!$A:$J,10,FALSE),0)</f>
        <v>15134252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IFERROR(VLOOKUP(A623,[3]soabnafar!$A:$G,2,FALSE),0)</f>
        <v>0</v>
      </c>
      <c r="O623" s="18">
        <f>IFERROR(VLOOKUP(A623,[3]soabnafar!$A:$G,3,FALSE),0)</f>
        <v>0</v>
      </c>
      <c r="P623" s="18">
        <f>IFERROR(VLOOKUP(A623,[3]soabnafar!$A:$G,4,FALSE),0)</f>
        <v>0</v>
      </c>
      <c r="Q623" s="18">
        <f>IFERROR(VLOOKUP(A623,[3]soabnafar!$A:$G,5,FALSE),0)</f>
        <v>0</v>
      </c>
      <c r="R623" s="18">
        <f>IFERROR(VLOOKUP(A623,[3]soabnafar!$A:$H,6,FALSE),0)</f>
        <v>0</v>
      </c>
      <c r="S623" s="18">
        <f>IFERROR(VLOOKUP(A623,[3]soabnafar!$A:$I,7,FALSE),0)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Sim</v>
      </c>
      <c r="W623" s="18" t="str">
        <f t="shared" si="58"/>
        <v>Sim</v>
      </c>
      <c r="X623" s="18" t="str">
        <f t="shared" si="59"/>
        <v>Sim</v>
      </c>
      <c r="Y623" s="18" t="str">
        <f t="shared" si="60"/>
        <v>Sim</v>
      </c>
    </row>
    <row r="624" spans="1:25" x14ac:dyDescent="0.25">
      <c r="A624" s="19">
        <v>230120</v>
      </c>
      <c r="B624" s="18">
        <f>IFERROR(VLOOKUP(A624,[1]Monitoramento_Base_somente_Said!$A:$J,5,FALSE),0)</f>
        <v>272131</v>
      </c>
      <c r="C624" s="18">
        <f>IFERROR(VLOOKUP(A624,[1]Monitoramento_Base_somente_Said!$A:$J,6,FALSE),0)</f>
        <v>38246255</v>
      </c>
      <c r="D624" s="18">
        <f>IFERROR(VLOOKUP(A624,[1]Monitoramento_Base_somente_Said!$A:$J,7,FALSE),0)</f>
        <v>175390</v>
      </c>
      <c r="E624" s="18">
        <f>IFERROR(VLOOKUP(A624,[1]Monitoramento_Base_somente_Said!$A:$J,8,FALSE),0)</f>
        <v>32143141</v>
      </c>
      <c r="F624" s="18">
        <f>IFERROR(VLOOKUP(A624,[1]Monitoramento_Base_somente_Said!$A:$J,9,FALSE),0)</f>
        <v>102180</v>
      </c>
      <c r="G624" s="18">
        <f>IFERROR(VLOOKUP(A624,[1]Monitoramento_Base_somente_Said!$A:$J,10,FALSE),0)</f>
        <v>9263229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IFERROR(VLOOKUP(A624,[3]soabnafar!$A:$G,2,FALSE),0)</f>
        <v>0</v>
      </c>
      <c r="O624" s="18">
        <f>IFERROR(VLOOKUP(A624,[3]soabnafar!$A:$G,3,FALSE),0)</f>
        <v>0</v>
      </c>
      <c r="P624" s="18">
        <f>IFERROR(VLOOKUP(A624,[3]soabnafar!$A:$G,4,FALSE),0)</f>
        <v>0</v>
      </c>
      <c r="Q624" s="18">
        <f>IFERROR(VLOOKUP(A624,[3]soabnafar!$A:$G,5,FALSE),0)</f>
        <v>0</v>
      </c>
      <c r="R624" s="18">
        <f>IFERROR(VLOOKUP(A624,[3]soabnafar!$A:$H,6,FALSE),0)</f>
        <v>0</v>
      </c>
      <c r="S624" s="18">
        <f>IFERROR(VLOOKUP(A624,[3]soabnafar!$A:$I,7,FALSE),0)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Sim</v>
      </c>
      <c r="W624" s="18" t="str">
        <f t="shared" si="58"/>
        <v>Sim</v>
      </c>
      <c r="X624" s="18" t="str">
        <f t="shared" si="59"/>
        <v>Sim</v>
      </c>
      <c r="Y624" s="18" t="str">
        <f t="shared" si="60"/>
        <v>Sim</v>
      </c>
    </row>
    <row r="625" spans="1:25" x14ac:dyDescent="0.25">
      <c r="A625" s="19">
        <v>230125</v>
      </c>
      <c r="B625" s="18">
        <f>IFERROR(VLOOKUP(A625,[1]Monitoramento_Base_somente_Said!$A:$J,5,FALSE),0)</f>
        <v>79960</v>
      </c>
      <c r="C625" s="18">
        <f>IFERROR(VLOOKUP(A625,[1]Monitoramento_Base_somente_Said!$A:$J,6,FALSE),0)</f>
        <v>60091438</v>
      </c>
      <c r="D625" s="18">
        <f>IFERROR(VLOOKUP(A625,[1]Monitoramento_Base_somente_Said!$A:$J,7,FALSE),0)</f>
        <v>42922</v>
      </c>
      <c r="E625" s="18">
        <f>IFERROR(VLOOKUP(A625,[1]Monitoramento_Base_somente_Said!$A:$J,8,FALSE),0)</f>
        <v>67932248</v>
      </c>
      <c r="F625" s="18">
        <f>IFERROR(VLOOKUP(A625,[1]Monitoramento_Base_somente_Said!$A:$J,9,FALSE),0)</f>
        <v>6941</v>
      </c>
      <c r="G625" s="18">
        <f>IFERROR(VLOOKUP(A625,[1]Monitoramento_Base_somente_Said!$A:$J,10,FALSE),0)</f>
        <v>22350846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IFERROR(VLOOKUP(A625,[3]soabnafar!$A:$G,2,FALSE),0)</f>
        <v>0</v>
      </c>
      <c r="O625" s="18">
        <f>IFERROR(VLOOKUP(A625,[3]soabnafar!$A:$G,3,FALSE),0)</f>
        <v>0</v>
      </c>
      <c r="P625" s="18">
        <f>IFERROR(VLOOKUP(A625,[3]soabnafar!$A:$G,4,FALSE),0)</f>
        <v>0</v>
      </c>
      <c r="Q625" s="18">
        <f>IFERROR(VLOOKUP(A625,[3]soabnafar!$A:$G,5,FALSE),0)</f>
        <v>0</v>
      </c>
      <c r="R625" s="18">
        <f>IFERROR(VLOOKUP(A625,[3]soabnafar!$A:$H,6,FALSE),0)</f>
        <v>0</v>
      </c>
      <c r="S625" s="18">
        <f>IFERROR(VLOOKUP(A625,[3]soabnafar!$A:$I,7,FALSE),0)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Sim</v>
      </c>
      <c r="W625" s="18" t="str">
        <f t="shared" si="58"/>
        <v>Sim</v>
      </c>
      <c r="X625" s="18" t="str">
        <f t="shared" si="59"/>
        <v>Sim</v>
      </c>
      <c r="Y625" s="18" t="str">
        <f t="shared" si="60"/>
        <v>Sim</v>
      </c>
    </row>
    <row r="626" spans="1:25" x14ac:dyDescent="0.25">
      <c r="A626" s="19">
        <v>230130</v>
      </c>
      <c r="B626" s="18">
        <f>IFERROR(VLOOKUP(A626,[1]Monitoramento_Base_somente_Said!$A:$J,5,FALSE),0)</f>
        <v>445165</v>
      </c>
      <c r="C626" s="18">
        <f>IFERROR(VLOOKUP(A626,[1]Monitoramento_Base_somente_Said!$A:$J,6,FALSE),0)</f>
        <v>31460984</v>
      </c>
      <c r="D626" s="18">
        <f>IFERROR(VLOOKUP(A626,[1]Monitoramento_Base_somente_Said!$A:$J,7,FALSE),0)</f>
        <v>458103</v>
      </c>
      <c r="E626" s="18">
        <f>IFERROR(VLOOKUP(A626,[1]Monitoramento_Base_somente_Said!$A:$J,8,FALSE),0)</f>
        <v>29062034</v>
      </c>
      <c r="F626" s="18">
        <f>IFERROR(VLOOKUP(A626,[1]Monitoramento_Base_somente_Said!$A:$J,9,FALSE),0)</f>
        <v>155576</v>
      </c>
      <c r="G626" s="18">
        <f>IFERROR(VLOOKUP(A626,[1]Monitoramento_Base_somente_Said!$A:$J,10,FALSE),0)</f>
        <v>7387955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IFERROR(VLOOKUP(A626,[3]soabnafar!$A:$G,2,FALSE),0)</f>
        <v>0</v>
      </c>
      <c r="O626" s="18">
        <f>IFERROR(VLOOKUP(A626,[3]soabnafar!$A:$G,3,FALSE),0)</f>
        <v>0</v>
      </c>
      <c r="P626" s="18">
        <f>IFERROR(VLOOKUP(A626,[3]soabnafar!$A:$G,4,FALSE),0)</f>
        <v>0</v>
      </c>
      <c r="Q626" s="18">
        <f>IFERROR(VLOOKUP(A626,[3]soabnafar!$A:$G,5,FALSE),0)</f>
        <v>0</v>
      </c>
      <c r="R626" s="18">
        <f>IFERROR(VLOOKUP(A626,[3]soabnafar!$A:$H,6,FALSE),0)</f>
        <v>0</v>
      </c>
      <c r="S626" s="18">
        <f>IFERROR(VLOOKUP(A626,[3]soabnafar!$A:$I,7,FALSE),0)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Sim</v>
      </c>
      <c r="W626" s="18" t="str">
        <f t="shared" si="58"/>
        <v>Sim</v>
      </c>
      <c r="X626" s="18" t="str">
        <f t="shared" si="59"/>
        <v>Sim</v>
      </c>
      <c r="Y626" s="18" t="str">
        <f t="shared" si="60"/>
        <v>Sim</v>
      </c>
    </row>
    <row r="627" spans="1:25" x14ac:dyDescent="0.25">
      <c r="A627" s="19">
        <v>230140</v>
      </c>
      <c r="B627" s="18">
        <f>IFERROR(VLOOKUP(A627,[1]Monitoramento_Base_somente_Said!$A:$J,5,FALSE),0)</f>
        <v>145921</v>
      </c>
      <c r="C627" s="18">
        <f>IFERROR(VLOOKUP(A627,[1]Monitoramento_Base_somente_Said!$A:$J,6,FALSE),0)</f>
        <v>18552246</v>
      </c>
      <c r="D627" s="18">
        <f>IFERROR(VLOOKUP(A627,[1]Monitoramento_Base_somente_Said!$A:$J,7,FALSE),0)</f>
        <v>227291</v>
      </c>
      <c r="E627" s="18">
        <f>IFERROR(VLOOKUP(A627,[1]Monitoramento_Base_somente_Said!$A:$J,8,FALSE),0)</f>
        <v>17957469</v>
      </c>
      <c r="F627" s="18">
        <f>IFERROR(VLOOKUP(A627,[1]Monitoramento_Base_somente_Said!$A:$J,9,FALSE),0)</f>
        <v>72740</v>
      </c>
      <c r="G627" s="18">
        <f>IFERROR(VLOOKUP(A627,[1]Monitoramento_Base_somente_Said!$A:$J,10,FALSE),0)</f>
        <v>6087153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IFERROR(VLOOKUP(A627,[3]soabnafar!$A:$G,2,FALSE),0)</f>
        <v>0</v>
      </c>
      <c r="O627" s="18">
        <f>IFERROR(VLOOKUP(A627,[3]soabnafar!$A:$G,3,FALSE),0)</f>
        <v>0</v>
      </c>
      <c r="P627" s="18">
        <f>IFERROR(VLOOKUP(A627,[3]soabnafar!$A:$G,4,FALSE),0)</f>
        <v>0</v>
      </c>
      <c r="Q627" s="18">
        <f>IFERROR(VLOOKUP(A627,[3]soabnafar!$A:$G,5,FALSE),0)</f>
        <v>0</v>
      </c>
      <c r="R627" s="18">
        <f>IFERROR(VLOOKUP(A627,[3]soabnafar!$A:$H,6,FALSE),0)</f>
        <v>0</v>
      </c>
      <c r="S627" s="18">
        <f>IFERROR(VLOOKUP(A627,[3]soabnafar!$A:$I,7,FALSE),0)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Sim</v>
      </c>
      <c r="W627" s="18" t="str">
        <f t="shared" si="58"/>
        <v>Sim</v>
      </c>
      <c r="X627" s="18" t="str">
        <f t="shared" si="59"/>
        <v>Sim</v>
      </c>
      <c r="Y627" s="18" t="str">
        <f t="shared" si="60"/>
        <v>Sim</v>
      </c>
    </row>
    <row r="628" spans="1:25" x14ac:dyDescent="0.25">
      <c r="A628" s="19">
        <v>230150</v>
      </c>
      <c r="B628" s="18">
        <f>IFERROR(VLOOKUP(A628,[1]Monitoramento_Base_somente_Said!$A:$J,5,FALSE),0)</f>
        <v>149414</v>
      </c>
      <c r="C628" s="18">
        <f>IFERROR(VLOOKUP(A628,[1]Monitoramento_Base_somente_Said!$A:$J,6,FALSE),0)</f>
        <v>9012123</v>
      </c>
      <c r="D628" s="18">
        <f>IFERROR(VLOOKUP(A628,[1]Monitoramento_Base_somente_Said!$A:$J,7,FALSE),0)</f>
        <v>78696</v>
      </c>
      <c r="E628" s="18">
        <f>IFERROR(VLOOKUP(A628,[1]Monitoramento_Base_somente_Said!$A:$J,8,FALSE),0)</f>
        <v>8896817</v>
      </c>
      <c r="F628" s="18">
        <f>IFERROR(VLOOKUP(A628,[1]Monitoramento_Base_somente_Said!$A:$J,9,FALSE),0)</f>
        <v>34719</v>
      </c>
      <c r="G628" s="18">
        <f>IFERROR(VLOOKUP(A628,[1]Monitoramento_Base_somente_Said!$A:$J,10,FALSE),0)</f>
        <v>2214145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IFERROR(VLOOKUP(A628,[3]soabnafar!$A:$G,2,FALSE),0)</f>
        <v>0</v>
      </c>
      <c r="O628" s="18">
        <f>IFERROR(VLOOKUP(A628,[3]soabnafar!$A:$G,3,FALSE),0)</f>
        <v>0</v>
      </c>
      <c r="P628" s="18">
        <f>IFERROR(VLOOKUP(A628,[3]soabnafar!$A:$G,4,FALSE),0)</f>
        <v>0</v>
      </c>
      <c r="Q628" s="18">
        <f>IFERROR(VLOOKUP(A628,[3]soabnafar!$A:$G,5,FALSE),0)</f>
        <v>0</v>
      </c>
      <c r="R628" s="18">
        <f>IFERROR(VLOOKUP(A628,[3]soabnafar!$A:$H,6,FALSE),0)</f>
        <v>0</v>
      </c>
      <c r="S628" s="18">
        <f>IFERROR(VLOOKUP(A628,[3]soabnafar!$A:$I,7,FALSE),0)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Sim</v>
      </c>
      <c r="W628" s="18" t="str">
        <f t="shared" si="58"/>
        <v>Sim</v>
      </c>
      <c r="X628" s="18" t="str">
        <f t="shared" si="59"/>
        <v>Sim</v>
      </c>
      <c r="Y628" s="18" t="str">
        <f t="shared" si="60"/>
        <v>Sim</v>
      </c>
    </row>
    <row r="629" spans="1:25" x14ac:dyDescent="0.25">
      <c r="A629" s="19">
        <v>230160</v>
      </c>
      <c r="B629" s="18">
        <f>IFERROR(VLOOKUP(A629,[1]Monitoramento_Base_somente_Said!$A:$J,5,FALSE),0)</f>
        <v>225729</v>
      </c>
      <c r="C629" s="18">
        <f>IFERROR(VLOOKUP(A629,[1]Monitoramento_Base_somente_Said!$A:$J,6,FALSE),0)</f>
        <v>35217586</v>
      </c>
      <c r="D629" s="18">
        <f>IFERROR(VLOOKUP(A629,[1]Monitoramento_Base_somente_Said!$A:$J,7,FALSE),0)</f>
        <v>174280</v>
      </c>
      <c r="E629" s="18">
        <f>IFERROR(VLOOKUP(A629,[1]Monitoramento_Base_somente_Said!$A:$J,8,FALSE),0)</f>
        <v>31298180</v>
      </c>
      <c r="F629" s="18">
        <f>IFERROR(VLOOKUP(A629,[1]Monitoramento_Base_somente_Said!$A:$J,9,FALSE),0)</f>
        <v>104886</v>
      </c>
      <c r="G629" s="18">
        <f>IFERROR(VLOOKUP(A629,[1]Monitoramento_Base_somente_Said!$A:$J,10,FALSE),0)</f>
        <v>9344091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IFERROR(VLOOKUP(A629,[3]soabnafar!$A:$G,2,FALSE),0)</f>
        <v>0</v>
      </c>
      <c r="O629" s="18">
        <f>IFERROR(VLOOKUP(A629,[3]soabnafar!$A:$G,3,FALSE),0)</f>
        <v>0</v>
      </c>
      <c r="P629" s="18">
        <f>IFERROR(VLOOKUP(A629,[3]soabnafar!$A:$G,4,FALSE),0)</f>
        <v>0</v>
      </c>
      <c r="Q629" s="18">
        <f>IFERROR(VLOOKUP(A629,[3]soabnafar!$A:$G,5,FALSE),0)</f>
        <v>0</v>
      </c>
      <c r="R629" s="18">
        <f>IFERROR(VLOOKUP(A629,[3]soabnafar!$A:$H,6,FALSE),0)</f>
        <v>0</v>
      </c>
      <c r="S629" s="18">
        <f>IFERROR(VLOOKUP(A629,[3]soabnafar!$A:$I,7,FALSE),0)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Sim</v>
      </c>
      <c r="W629" s="18" t="str">
        <f t="shared" si="58"/>
        <v>Sim</v>
      </c>
      <c r="X629" s="18" t="str">
        <f t="shared" si="59"/>
        <v>Sim</v>
      </c>
      <c r="Y629" s="18" t="str">
        <f t="shared" si="60"/>
        <v>Sim</v>
      </c>
    </row>
    <row r="630" spans="1:25" x14ac:dyDescent="0.25">
      <c r="A630" s="19">
        <v>230170</v>
      </c>
      <c r="B630" s="18">
        <f>IFERROR(VLOOKUP(A630,[1]Monitoramento_Base_somente_Said!$A:$J,5,FALSE),0)</f>
        <v>0</v>
      </c>
      <c r="C630" s="18">
        <f>IFERROR(VLOOKUP(A630,[1]Monitoramento_Base_somente_Said!$A:$J,6,FALSE),0)</f>
        <v>70554227</v>
      </c>
      <c r="D630" s="18">
        <f>IFERROR(VLOOKUP(A630,[1]Monitoramento_Base_somente_Said!$A:$J,7,FALSE),0)</f>
        <v>0</v>
      </c>
      <c r="E630" s="18">
        <f>IFERROR(VLOOKUP(A630,[1]Monitoramento_Base_somente_Said!$A:$J,8,FALSE),0)</f>
        <v>76065437</v>
      </c>
      <c r="F630" s="18">
        <f>IFERROR(VLOOKUP(A630,[1]Monitoramento_Base_somente_Said!$A:$J,9,FALSE),0)</f>
        <v>0</v>
      </c>
      <c r="G630" s="18">
        <f>IFERROR(VLOOKUP(A630,[1]Monitoramento_Base_somente_Said!$A:$J,10,FALSE),0)</f>
        <v>25668770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IFERROR(VLOOKUP(A630,[3]soabnafar!$A:$G,2,FALSE),0)</f>
        <v>0</v>
      </c>
      <c r="O630" s="18">
        <f>IFERROR(VLOOKUP(A630,[3]soabnafar!$A:$G,3,FALSE),0)</f>
        <v>0</v>
      </c>
      <c r="P630" s="18">
        <f>IFERROR(VLOOKUP(A630,[3]soabnafar!$A:$G,4,FALSE),0)</f>
        <v>0</v>
      </c>
      <c r="Q630" s="18">
        <f>IFERROR(VLOOKUP(A630,[3]soabnafar!$A:$G,5,FALSE),0)</f>
        <v>0</v>
      </c>
      <c r="R630" s="18">
        <f>IFERROR(VLOOKUP(A630,[3]soabnafar!$A:$H,6,FALSE),0)</f>
        <v>0</v>
      </c>
      <c r="S630" s="18">
        <f>IFERROR(VLOOKUP(A630,[3]soabnafar!$A:$I,7,FALSE),0)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Não</v>
      </c>
      <c r="W630" s="18" t="str">
        <f t="shared" si="58"/>
        <v>Sim</v>
      </c>
      <c r="X630" s="18" t="str">
        <f t="shared" si="59"/>
        <v>Não</v>
      </c>
      <c r="Y630" s="18" t="str">
        <f t="shared" si="60"/>
        <v>Sim</v>
      </c>
    </row>
    <row r="631" spans="1:25" x14ac:dyDescent="0.25">
      <c r="A631" s="19">
        <v>230180</v>
      </c>
      <c r="B631" s="18">
        <f>IFERROR(VLOOKUP(A631,[1]Monitoramento_Base_somente_Said!$A:$J,5,FALSE),0)</f>
        <v>93889</v>
      </c>
      <c r="C631" s="18">
        <f>IFERROR(VLOOKUP(A631,[1]Monitoramento_Base_somente_Said!$A:$J,6,FALSE),0)</f>
        <v>11699486</v>
      </c>
      <c r="D631" s="18">
        <f>IFERROR(VLOOKUP(A631,[1]Monitoramento_Base_somente_Said!$A:$J,7,FALSE),0)</f>
        <v>33702</v>
      </c>
      <c r="E631" s="18">
        <f>IFERROR(VLOOKUP(A631,[1]Monitoramento_Base_somente_Said!$A:$J,8,FALSE),0)</f>
        <v>11534183</v>
      </c>
      <c r="F631" s="18">
        <f>IFERROR(VLOOKUP(A631,[1]Monitoramento_Base_somente_Said!$A:$J,9,FALSE),0)</f>
        <v>5706</v>
      </c>
      <c r="G631" s="18">
        <f>IFERROR(VLOOKUP(A631,[1]Monitoramento_Base_somente_Said!$A:$J,10,FALSE),0)</f>
        <v>4057579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IFERROR(VLOOKUP(A631,[3]soabnafar!$A:$G,2,FALSE),0)</f>
        <v>0</v>
      </c>
      <c r="O631" s="18">
        <f>IFERROR(VLOOKUP(A631,[3]soabnafar!$A:$G,3,FALSE),0)</f>
        <v>0</v>
      </c>
      <c r="P631" s="18">
        <f>IFERROR(VLOOKUP(A631,[3]soabnafar!$A:$G,4,FALSE),0)</f>
        <v>0</v>
      </c>
      <c r="Q631" s="18">
        <f>IFERROR(VLOOKUP(A631,[3]soabnafar!$A:$G,5,FALSE),0)</f>
        <v>0</v>
      </c>
      <c r="R631" s="18">
        <f>IFERROR(VLOOKUP(A631,[3]soabnafar!$A:$H,6,FALSE),0)</f>
        <v>0</v>
      </c>
      <c r="S631" s="18">
        <f>IFERROR(VLOOKUP(A631,[3]soabnafar!$A:$I,7,FALSE),0)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Sim</v>
      </c>
      <c r="W631" s="18" t="str">
        <f t="shared" si="58"/>
        <v>Sim</v>
      </c>
      <c r="X631" s="18" t="str">
        <f t="shared" si="59"/>
        <v>Sim</v>
      </c>
      <c r="Y631" s="18" t="str">
        <f t="shared" si="60"/>
        <v>Sim</v>
      </c>
    </row>
    <row r="632" spans="1:25" x14ac:dyDescent="0.25">
      <c r="A632" s="19">
        <v>230185</v>
      </c>
      <c r="B632" s="18">
        <f>IFERROR(VLOOKUP(A632,[1]Monitoramento_Base_somente_Said!$A:$J,5,FALSE),0)</f>
        <v>240115</v>
      </c>
      <c r="C632" s="18">
        <f>IFERROR(VLOOKUP(A632,[1]Monitoramento_Base_somente_Said!$A:$J,6,FALSE),0)</f>
        <v>29460324</v>
      </c>
      <c r="D632" s="18">
        <f>IFERROR(VLOOKUP(A632,[1]Monitoramento_Base_somente_Said!$A:$J,7,FALSE),0)</f>
        <v>203208</v>
      </c>
      <c r="E632" s="18">
        <f>IFERROR(VLOOKUP(A632,[1]Monitoramento_Base_somente_Said!$A:$J,8,FALSE),0)</f>
        <v>28093471</v>
      </c>
      <c r="F632" s="18">
        <f>IFERROR(VLOOKUP(A632,[1]Monitoramento_Base_somente_Said!$A:$J,9,FALSE),0)</f>
        <v>47199</v>
      </c>
      <c r="G632" s="18">
        <f>IFERROR(VLOOKUP(A632,[1]Monitoramento_Base_somente_Said!$A:$J,10,FALSE),0)</f>
        <v>8200829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IFERROR(VLOOKUP(A632,[3]soabnafar!$A:$G,2,FALSE),0)</f>
        <v>0</v>
      </c>
      <c r="O632" s="18">
        <f>IFERROR(VLOOKUP(A632,[3]soabnafar!$A:$G,3,FALSE),0)</f>
        <v>0</v>
      </c>
      <c r="P632" s="18">
        <f>IFERROR(VLOOKUP(A632,[3]soabnafar!$A:$G,4,FALSE),0)</f>
        <v>0</v>
      </c>
      <c r="Q632" s="18">
        <f>IFERROR(VLOOKUP(A632,[3]soabnafar!$A:$G,5,FALSE),0)</f>
        <v>0</v>
      </c>
      <c r="R632" s="18">
        <f>IFERROR(VLOOKUP(A632,[3]soabnafar!$A:$H,6,FALSE),0)</f>
        <v>0</v>
      </c>
      <c r="S632" s="18">
        <f>IFERROR(VLOOKUP(A632,[3]soabnafar!$A:$I,7,FALSE),0)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Sim</v>
      </c>
      <c r="W632" s="18" t="str">
        <f t="shared" si="58"/>
        <v>Sim</v>
      </c>
      <c r="X632" s="18" t="str">
        <f t="shared" si="59"/>
        <v>Sim</v>
      </c>
      <c r="Y632" s="18" t="str">
        <f t="shared" si="60"/>
        <v>Sim</v>
      </c>
    </row>
    <row r="633" spans="1:25" x14ac:dyDescent="0.25">
      <c r="A633" s="19">
        <v>230190</v>
      </c>
      <c r="B633" s="18">
        <f>IFERROR(VLOOKUP(A633,[1]Monitoramento_Base_somente_Said!$A:$J,5,FALSE),0)</f>
        <v>582186</v>
      </c>
      <c r="C633" s="18">
        <f>IFERROR(VLOOKUP(A633,[1]Monitoramento_Base_somente_Said!$A:$J,6,FALSE),0)</f>
        <v>195129297</v>
      </c>
      <c r="D633" s="18">
        <f>IFERROR(VLOOKUP(A633,[1]Monitoramento_Base_somente_Said!$A:$J,7,FALSE),0)</f>
        <v>1033625</v>
      </c>
      <c r="E633" s="18">
        <f>IFERROR(VLOOKUP(A633,[1]Monitoramento_Base_somente_Said!$A:$J,8,FALSE),0)</f>
        <v>232329695</v>
      </c>
      <c r="F633" s="18">
        <f>IFERROR(VLOOKUP(A633,[1]Monitoramento_Base_somente_Said!$A:$J,9,FALSE),0)</f>
        <v>596784</v>
      </c>
      <c r="G633" s="18">
        <f>IFERROR(VLOOKUP(A633,[1]Monitoramento_Base_somente_Said!$A:$J,10,FALSE),0)</f>
        <v>69980612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IFERROR(VLOOKUP(A633,[3]soabnafar!$A:$G,2,FALSE),0)</f>
        <v>0</v>
      </c>
      <c r="O633" s="18">
        <f>IFERROR(VLOOKUP(A633,[3]soabnafar!$A:$G,3,FALSE),0)</f>
        <v>0</v>
      </c>
      <c r="P633" s="18">
        <f>IFERROR(VLOOKUP(A633,[3]soabnafar!$A:$G,4,FALSE),0)</f>
        <v>0</v>
      </c>
      <c r="Q633" s="18">
        <f>IFERROR(VLOOKUP(A633,[3]soabnafar!$A:$G,5,FALSE),0)</f>
        <v>0</v>
      </c>
      <c r="R633" s="18">
        <f>IFERROR(VLOOKUP(A633,[3]soabnafar!$A:$H,6,FALSE),0)</f>
        <v>0</v>
      </c>
      <c r="S633" s="18">
        <f>IFERROR(VLOOKUP(A633,[3]soabnafar!$A:$I,7,FALSE),0)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Sim</v>
      </c>
      <c r="W633" s="18" t="str">
        <f t="shared" si="58"/>
        <v>Sim</v>
      </c>
      <c r="X633" s="18" t="str">
        <f t="shared" si="59"/>
        <v>Sim</v>
      </c>
      <c r="Y633" s="18" t="str">
        <f t="shared" si="60"/>
        <v>Sim</v>
      </c>
    </row>
    <row r="634" spans="1:25" x14ac:dyDescent="0.25">
      <c r="A634" s="19">
        <v>230195</v>
      </c>
      <c r="B634" s="18">
        <f>IFERROR(VLOOKUP(A634,[1]Monitoramento_Base_somente_Said!$A:$J,5,FALSE),0)</f>
        <v>210</v>
      </c>
      <c r="C634" s="18">
        <f>IFERROR(VLOOKUP(A634,[1]Monitoramento_Base_somente_Said!$A:$J,6,FALSE),0)</f>
        <v>9722560</v>
      </c>
      <c r="D634" s="18">
        <f>IFERROR(VLOOKUP(A634,[1]Monitoramento_Base_somente_Said!$A:$J,7,FALSE),0)</f>
        <v>491257</v>
      </c>
      <c r="E634" s="18">
        <f>IFERROR(VLOOKUP(A634,[1]Monitoramento_Base_somente_Said!$A:$J,8,FALSE),0)</f>
        <v>23386177</v>
      </c>
      <c r="F634" s="18">
        <f>IFERROR(VLOOKUP(A634,[1]Monitoramento_Base_somente_Said!$A:$J,9,FALSE),0)</f>
        <v>81875</v>
      </c>
      <c r="G634" s="18">
        <f>IFERROR(VLOOKUP(A634,[1]Monitoramento_Base_somente_Said!$A:$J,10,FALSE),0)</f>
        <v>4764216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IFERROR(VLOOKUP(A634,[3]soabnafar!$A:$G,2,FALSE),0)</f>
        <v>0</v>
      </c>
      <c r="O634" s="18">
        <f>IFERROR(VLOOKUP(A634,[3]soabnafar!$A:$G,3,FALSE),0)</f>
        <v>0</v>
      </c>
      <c r="P634" s="18">
        <f>IFERROR(VLOOKUP(A634,[3]soabnafar!$A:$G,4,FALSE),0)</f>
        <v>0</v>
      </c>
      <c r="Q634" s="18">
        <f>IFERROR(VLOOKUP(A634,[3]soabnafar!$A:$G,5,FALSE),0)</f>
        <v>0</v>
      </c>
      <c r="R634" s="18">
        <f>IFERROR(VLOOKUP(A634,[3]soabnafar!$A:$H,6,FALSE),0)</f>
        <v>0</v>
      </c>
      <c r="S634" s="18">
        <f>IFERROR(VLOOKUP(A634,[3]soabnafar!$A:$I,7,FALSE),0)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Sim</v>
      </c>
      <c r="W634" s="18" t="str">
        <f t="shared" si="58"/>
        <v>Sim</v>
      </c>
      <c r="X634" s="18" t="str">
        <f t="shared" si="59"/>
        <v>Sim</v>
      </c>
      <c r="Y634" s="18" t="str">
        <f t="shared" si="60"/>
        <v>Sim</v>
      </c>
    </row>
    <row r="635" spans="1:25" x14ac:dyDescent="0.25">
      <c r="A635" s="19">
        <v>230200</v>
      </c>
      <c r="B635" s="18">
        <f>IFERROR(VLOOKUP(A635,[1]Monitoramento_Base_somente_Said!$A:$J,5,FALSE),0)</f>
        <v>280525</v>
      </c>
      <c r="C635" s="18">
        <f>IFERROR(VLOOKUP(A635,[1]Monitoramento_Base_somente_Said!$A:$J,6,FALSE),0)</f>
        <v>45283009</v>
      </c>
      <c r="D635" s="18">
        <f>IFERROR(VLOOKUP(A635,[1]Monitoramento_Base_somente_Said!$A:$J,7,FALSE),0)</f>
        <v>211665</v>
      </c>
      <c r="E635" s="18">
        <f>IFERROR(VLOOKUP(A635,[1]Monitoramento_Base_somente_Said!$A:$J,8,FALSE),0)</f>
        <v>45298115</v>
      </c>
      <c r="F635" s="18">
        <f>IFERROR(VLOOKUP(A635,[1]Monitoramento_Base_somente_Said!$A:$J,9,FALSE),0)</f>
        <v>81381</v>
      </c>
      <c r="G635" s="18">
        <f>IFERROR(VLOOKUP(A635,[1]Monitoramento_Base_somente_Said!$A:$J,10,FALSE),0)</f>
        <v>14637736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IFERROR(VLOOKUP(A635,[3]soabnafar!$A:$G,2,FALSE),0)</f>
        <v>0</v>
      </c>
      <c r="O635" s="18">
        <f>IFERROR(VLOOKUP(A635,[3]soabnafar!$A:$G,3,FALSE),0)</f>
        <v>0</v>
      </c>
      <c r="P635" s="18">
        <f>IFERROR(VLOOKUP(A635,[3]soabnafar!$A:$G,4,FALSE),0)</f>
        <v>0</v>
      </c>
      <c r="Q635" s="18">
        <f>IFERROR(VLOOKUP(A635,[3]soabnafar!$A:$G,5,FALSE),0)</f>
        <v>0</v>
      </c>
      <c r="R635" s="18">
        <f>IFERROR(VLOOKUP(A635,[3]soabnafar!$A:$H,6,FALSE),0)</f>
        <v>0</v>
      </c>
      <c r="S635" s="18">
        <f>IFERROR(VLOOKUP(A635,[3]soabnafar!$A:$I,7,FALSE),0)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Sim</v>
      </c>
      <c r="W635" s="18" t="str">
        <f t="shared" si="58"/>
        <v>Sim</v>
      </c>
      <c r="X635" s="18" t="str">
        <f t="shared" si="59"/>
        <v>Sim</v>
      </c>
      <c r="Y635" s="18" t="str">
        <f t="shared" si="60"/>
        <v>Sim</v>
      </c>
    </row>
    <row r="636" spans="1:25" x14ac:dyDescent="0.25">
      <c r="A636" s="19">
        <v>230205</v>
      </c>
      <c r="B636" s="18">
        <f>IFERROR(VLOOKUP(A636,[1]Monitoramento_Base_somente_Said!$A:$J,5,FALSE),0)</f>
        <v>357120</v>
      </c>
      <c r="C636" s="18">
        <f>IFERROR(VLOOKUP(A636,[1]Monitoramento_Base_somente_Said!$A:$J,6,FALSE),0)</f>
        <v>3632187</v>
      </c>
      <c r="D636" s="18">
        <f>IFERROR(VLOOKUP(A636,[1]Monitoramento_Base_somente_Said!$A:$J,7,FALSE),0)</f>
        <v>120</v>
      </c>
      <c r="E636" s="18">
        <f>IFERROR(VLOOKUP(A636,[1]Monitoramento_Base_somente_Said!$A:$J,8,FALSE),0)</f>
        <v>2626030</v>
      </c>
      <c r="F636" s="18">
        <f>IFERROR(VLOOKUP(A636,[1]Monitoramento_Base_somente_Said!$A:$J,9,FALSE),0)</f>
        <v>62178</v>
      </c>
      <c r="G636" s="18">
        <f>IFERROR(VLOOKUP(A636,[1]Monitoramento_Base_somente_Said!$A:$J,10,FALSE),0)</f>
        <v>939403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IFERROR(VLOOKUP(A636,[3]soabnafar!$A:$G,2,FALSE),0)</f>
        <v>0</v>
      </c>
      <c r="O636" s="18">
        <f>IFERROR(VLOOKUP(A636,[3]soabnafar!$A:$G,3,FALSE),0)</f>
        <v>0</v>
      </c>
      <c r="P636" s="18">
        <f>IFERROR(VLOOKUP(A636,[3]soabnafar!$A:$G,4,FALSE),0)</f>
        <v>0</v>
      </c>
      <c r="Q636" s="18">
        <f>IFERROR(VLOOKUP(A636,[3]soabnafar!$A:$G,5,FALSE),0)</f>
        <v>0</v>
      </c>
      <c r="R636" s="18">
        <f>IFERROR(VLOOKUP(A636,[3]soabnafar!$A:$H,6,FALSE),0)</f>
        <v>0</v>
      </c>
      <c r="S636" s="18">
        <f>IFERROR(VLOOKUP(A636,[3]soabnafar!$A:$I,7,FALSE),0)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Sim</v>
      </c>
      <c r="W636" s="18" t="str">
        <f t="shared" si="58"/>
        <v>Sim</v>
      </c>
      <c r="X636" s="18" t="str">
        <f t="shared" si="59"/>
        <v>Sim</v>
      </c>
      <c r="Y636" s="18" t="str">
        <f t="shared" si="60"/>
        <v>Sim</v>
      </c>
    </row>
    <row r="637" spans="1:25" x14ac:dyDescent="0.25">
      <c r="A637" s="19">
        <v>230210</v>
      </c>
      <c r="B637" s="18">
        <f>IFERROR(VLOOKUP(A637,[1]Monitoramento_Base_somente_Said!$A:$J,5,FALSE),0)</f>
        <v>726603</v>
      </c>
      <c r="C637" s="18">
        <f>IFERROR(VLOOKUP(A637,[1]Monitoramento_Base_somente_Said!$A:$J,6,FALSE),0)</f>
        <v>40525789</v>
      </c>
      <c r="D637" s="18">
        <f>IFERROR(VLOOKUP(A637,[1]Monitoramento_Base_somente_Said!$A:$J,7,FALSE),0)</f>
        <v>182093</v>
      </c>
      <c r="E637" s="18">
        <f>IFERROR(VLOOKUP(A637,[1]Monitoramento_Base_somente_Said!$A:$J,8,FALSE),0)</f>
        <v>31282583</v>
      </c>
      <c r="F637" s="18">
        <f>IFERROR(VLOOKUP(A637,[1]Monitoramento_Base_somente_Said!$A:$J,9,FALSE),0)</f>
        <v>269296</v>
      </c>
      <c r="G637" s="18">
        <f>IFERROR(VLOOKUP(A637,[1]Monitoramento_Base_somente_Said!$A:$J,10,FALSE),0)</f>
        <v>9741974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IFERROR(VLOOKUP(A637,[3]soabnafar!$A:$G,2,FALSE),0)</f>
        <v>0</v>
      </c>
      <c r="O637" s="18">
        <f>IFERROR(VLOOKUP(A637,[3]soabnafar!$A:$G,3,FALSE),0)</f>
        <v>0</v>
      </c>
      <c r="P637" s="18">
        <f>IFERROR(VLOOKUP(A637,[3]soabnafar!$A:$G,4,FALSE),0)</f>
        <v>0</v>
      </c>
      <c r="Q637" s="18">
        <f>IFERROR(VLOOKUP(A637,[3]soabnafar!$A:$G,5,FALSE),0)</f>
        <v>0</v>
      </c>
      <c r="R637" s="18">
        <f>IFERROR(VLOOKUP(A637,[3]soabnafar!$A:$H,6,FALSE),0)</f>
        <v>0</v>
      </c>
      <c r="S637" s="18">
        <f>IFERROR(VLOOKUP(A637,[3]soabnafar!$A:$I,7,FALSE),0)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Sim</v>
      </c>
      <c r="W637" s="18" t="str">
        <f t="shared" si="58"/>
        <v>Sim</v>
      </c>
      <c r="X637" s="18" t="str">
        <f t="shared" si="59"/>
        <v>Sim</v>
      </c>
      <c r="Y637" s="18" t="str">
        <f t="shared" si="60"/>
        <v>Sim</v>
      </c>
    </row>
    <row r="638" spans="1:25" x14ac:dyDescent="0.25">
      <c r="A638" s="19">
        <v>230220</v>
      </c>
      <c r="B638" s="18">
        <f>IFERROR(VLOOKUP(A638,[1]Monitoramento_Base_somente_Said!$A:$J,5,FALSE),0)</f>
        <v>1044863</v>
      </c>
      <c r="C638" s="18">
        <f>IFERROR(VLOOKUP(A638,[1]Monitoramento_Base_somente_Said!$A:$J,6,FALSE),0)</f>
        <v>53416784</v>
      </c>
      <c r="D638" s="18">
        <f>IFERROR(VLOOKUP(A638,[1]Monitoramento_Base_somente_Said!$A:$J,7,FALSE),0)</f>
        <v>630784</v>
      </c>
      <c r="E638" s="18">
        <f>IFERROR(VLOOKUP(A638,[1]Monitoramento_Base_somente_Said!$A:$J,8,FALSE),0)</f>
        <v>45080448</v>
      </c>
      <c r="F638" s="18">
        <f>IFERROR(VLOOKUP(A638,[1]Monitoramento_Base_somente_Said!$A:$J,9,FALSE),0)</f>
        <v>464270</v>
      </c>
      <c r="G638" s="18">
        <f>IFERROR(VLOOKUP(A638,[1]Monitoramento_Base_somente_Said!$A:$J,10,FALSE),0)</f>
        <v>15600783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IFERROR(VLOOKUP(A638,[3]soabnafar!$A:$G,2,FALSE),0)</f>
        <v>0</v>
      </c>
      <c r="O638" s="18">
        <f>IFERROR(VLOOKUP(A638,[3]soabnafar!$A:$G,3,FALSE),0)</f>
        <v>0</v>
      </c>
      <c r="P638" s="18">
        <f>IFERROR(VLOOKUP(A638,[3]soabnafar!$A:$G,4,FALSE),0)</f>
        <v>0</v>
      </c>
      <c r="Q638" s="18">
        <f>IFERROR(VLOOKUP(A638,[3]soabnafar!$A:$G,5,FALSE),0)</f>
        <v>0</v>
      </c>
      <c r="R638" s="18">
        <f>IFERROR(VLOOKUP(A638,[3]soabnafar!$A:$H,6,FALSE),0)</f>
        <v>0</v>
      </c>
      <c r="S638" s="18">
        <f>IFERROR(VLOOKUP(A638,[3]soabnafar!$A:$I,7,FALSE),0)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Sim</v>
      </c>
      <c r="W638" s="18" t="str">
        <f t="shared" si="58"/>
        <v>Sim</v>
      </c>
      <c r="X638" s="18" t="str">
        <f t="shared" si="59"/>
        <v>Sim</v>
      </c>
      <c r="Y638" s="18" t="str">
        <f t="shared" si="60"/>
        <v>Sim</v>
      </c>
    </row>
    <row r="639" spans="1:25" x14ac:dyDescent="0.25">
      <c r="A639" s="19">
        <v>230230</v>
      </c>
      <c r="B639" s="18">
        <f>IFERROR(VLOOKUP(A639,[1]Monitoramento_Base_somente_Said!$A:$J,5,FALSE),0)</f>
        <v>613924</v>
      </c>
      <c r="C639" s="18">
        <f>IFERROR(VLOOKUP(A639,[1]Monitoramento_Base_somente_Said!$A:$J,6,FALSE),0)</f>
        <v>20929611</v>
      </c>
      <c r="D639" s="18">
        <f>IFERROR(VLOOKUP(A639,[1]Monitoramento_Base_somente_Said!$A:$J,7,FALSE),0)</f>
        <v>535234</v>
      </c>
      <c r="E639" s="18">
        <f>IFERROR(VLOOKUP(A639,[1]Monitoramento_Base_somente_Said!$A:$J,8,FALSE),0)</f>
        <v>16341556</v>
      </c>
      <c r="F639" s="18">
        <f>IFERROR(VLOOKUP(A639,[1]Monitoramento_Base_somente_Said!$A:$J,9,FALSE),0)</f>
        <v>52594</v>
      </c>
      <c r="G639" s="18">
        <f>IFERROR(VLOOKUP(A639,[1]Monitoramento_Base_somente_Said!$A:$J,10,FALSE),0)</f>
        <v>3222376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IFERROR(VLOOKUP(A639,[3]soabnafar!$A:$G,2,FALSE),0)</f>
        <v>0</v>
      </c>
      <c r="O639" s="18">
        <f>IFERROR(VLOOKUP(A639,[3]soabnafar!$A:$G,3,FALSE),0)</f>
        <v>0</v>
      </c>
      <c r="P639" s="18">
        <f>IFERROR(VLOOKUP(A639,[3]soabnafar!$A:$G,4,FALSE),0)</f>
        <v>0</v>
      </c>
      <c r="Q639" s="18">
        <f>IFERROR(VLOOKUP(A639,[3]soabnafar!$A:$G,5,FALSE),0)</f>
        <v>0</v>
      </c>
      <c r="R639" s="18">
        <f>IFERROR(VLOOKUP(A639,[3]soabnafar!$A:$H,6,FALSE),0)</f>
        <v>0</v>
      </c>
      <c r="S639" s="18">
        <f>IFERROR(VLOOKUP(A639,[3]soabnafar!$A:$I,7,FALSE),0)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Sim</v>
      </c>
      <c r="W639" s="18" t="str">
        <f t="shared" si="58"/>
        <v>Sim</v>
      </c>
      <c r="X639" s="18" t="str">
        <f t="shared" si="59"/>
        <v>Sim</v>
      </c>
      <c r="Y639" s="18" t="str">
        <f t="shared" si="60"/>
        <v>Sim</v>
      </c>
    </row>
    <row r="640" spans="1:25" x14ac:dyDescent="0.25">
      <c r="A640" s="19">
        <v>230240</v>
      </c>
      <c r="B640" s="18">
        <f>IFERROR(VLOOKUP(A640,[1]Monitoramento_Base_somente_Said!$A:$J,5,FALSE),0)</f>
        <v>739963</v>
      </c>
      <c r="C640" s="18">
        <f>IFERROR(VLOOKUP(A640,[1]Monitoramento_Base_somente_Said!$A:$J,6,FALSE),0)</f>
        <v>52560090</v>
      </c>
      <c r="D640" s="18">
        <f>IFERROR(VLOOKUP(A640,[1]Monitoramento_Base_somente_Said!$A:$J,7,FALSE),0)</f>
        <v>317418</v>
      </c>
      <c r="E640" s="18">
        <f>IFERROR(VLOOKUP(A640,[1]Monitoramento_Base_somente_Said!$A:$J,8,FALSE),0)</f>
        <v>43804414</v>
      </c>
      <c r="F640" s="18">
        <f>IFERROR(VLOOKUP(A640,[1]Monitoramento_Base_somente_Said!$A:$J,9,FALSE),0)</f>
        <v>500111</v>
      </c>
      <c r="G640" s="18">
        <f>IFERROR(VLOOKUP(A640,[1]Monitoramento_Base_somente_Said!$A:$J,10,FALSE),0)</f>
        <v>16338960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IFERROR(VLOOKUP(A640,[3]soabnafar!$A:$G,2,FALSE),0)</f>
        <v>0</v>
      </c>
      <c r="O640" s="18">
        <f>IFERROR(VLOOKUP(A640,[3]soabnafar!$A:$G,3,FALSE),0)</f>
        <v>0</v>
      </c>
      <c r="P640" s="18">
        <f>IFERROR(VLOOKUP(A640,[3]soabnafar!$A:$G,4,FALSE),0)</f>
        <v>0</v>
      </c>
      <c r="Q640" s="18">
        <f>IFERROR(VLOOKUP(A640,[3]soabnafar!$A:$G,5,FALSE),0)</f>
        <v>0</v>
      </c>
      <c r="R640" s="18">
        <f>IFERROR(VLOOKUP(A640,[3]soabnafar!$A:$H,6,FALSE),0)</f>
        <v>0</v>
      </c>
      <c r="S640" s="18">
        <f>IFERROR(VLOOKUP(A640,[3]soabnafar!$A:$I,7,FALSE),0)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Sim</v>
      </c>
      <c r="W640" s="18" t="str">
        <f t="shared" si="58"/>
        <v>Sim</v>
      </c>
      <c r="X640" s="18" t="str">
        <f t="shared" si="59"/>
        <v>Sim</v>
      </c>
      <c r="Y640" s="18" t="str">
        <f t="shared" si="60"/>
        <v>Sim</v>
      </c>
    </row>
    <row r="641" spans="1:25" x14ac:dyDescent="0.25">
      <c r="A641" s="19">
        <v>230250</v>
      </c>
      <c r="B641" s="18">
        <f>IFERROR(VLOOKUP(A641,[1]Monitoramento_Base_somente_Said!$A:$J,5,FALSE),0)</f>
        <v>226625</v>
      </c>
      <c r="C641" s="18">
        <f>IFERROR(VLOOKUP(A641,[1]Monitoramento_Base_somente_Said!$A:$J,6,FALSE),0)</f>
        <v>52674141</v>
      </c>
      <c r="D641" s="18">
        <f>IFERROR(VLOOKUP(A641,[1]Monitoramento_Base_somente_Said!$A:$J,7,FALSE),0)</f>
        <v>195542</v>
      </c>
      <c r="E641" s="18">
        <f>IFERROR(VLOOKUP(A641,[1]Monitoramento_Base_somente_Said!$A:$J,8,FALSE),0)</f>
        <v>52495600</v>
      </c>
      <c r="F641" s="18">
        <f>IFERROR(VLOOKUP(A641,[1]Monitoramento_Base_somente_Said!$A:$J,9,FALSE),0)</f>
        <v>204695</v>
      </c>
      <c r="G641" s="18">
        <f>IFERROR(VLOOKUP(A641,[1]Monitoramento_Base_somente_Said!$A:$J,10,FALSE),0)</f>
        <v>15020992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IFERROR(VLOOKUP(A641,[3]soabnafar!$A:$G,2,FALSE),0)</f>
        <v>0</v>
      </c>
      <c r="O641" s="18">
        <f>IFERROR(VLOOKUP(A641,[3]soabnafar!$A:$G,3,FALSE),0)</f>
        <v>0</v>
      </c>
      <c r="P641" s="18">
        <f>IFERROR(VLOOKUP(A641,[3]soabnafar!$A:$G,4,FALSE),0)</f>
        <v>0</v>
      </c>
      <c r="Q641" s="18">
        <f>IFERROR(VLOOKUP(A641,[3]soabnafar!$A:$G,5,FALSE),0)</f>
        <v>0</v>
      </c>
      <c r="R641" s="18">
        <f>IFERROR(VLOOKUP(A641,[3]soabnafar!$A:$H,6,FALSE),0)</f>
        <v>0</v>
      </c>
      <c r="S641" s="18">
        <f>IFERROR(VLOOKUP(A641,[3]soabnafar!$A:$I,7,FALSE),0)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Sim</v>
      </c>
      <c r="W641" s="18" t="str">
        <f t="shared" si="58"/>
        <v>Sim</v>
      </c>
      <c r="X641" s="18" t="str">
        <f t="shared" si="59"/>
        <v>Sim</v>
      </c>
      <c r="Y641" s="18" t="str">
        <f t="shared" si="60"/>
        <v>Sim</v>
      </c>
    </row>
    <row r="642" spans="1:25" x14ac:dyDescent="0.25">
      <c r="A642" s="19">
        <v>230260</v>
      </c>
      <c r="B642" s="18">
        <f>IFERROR(VLOOKUP(A642,[1]Monitoramento_Base_somente_Said!$A:$J,5,FALSE),0)</f>
        <v>1656275</v>
      </c>
      <c r="C642" s="18">
        <f>IFERROR(VLOOKUP(A642,[1]Monitoramento_Base_somente_Said!$A:$J,6,FALSE),0)</f>
        <v>135396952</v>
      </c>
      <c r="D642" s="18">
        <f>IFERROR(VLOOKUP(A642,[1]Monitoramento_Base_somente_Said!$A:$J,7,FALSE),0)</f>
        <v>1150503</v>
      </c>
      <c r="E642" s="18">
        <f>IFERROR(VLOOKUP(A642,[1]Monitoramento_Base_somente_Said!$A:$J,8,FALSE),0)</f>
        <v>120498513</v>
      </c>
      <c r="F642" s="18">
        <f>IFERROR(VLOOKUP(A642,[1]Monitoramento_Base_somente_Said!$A:$J,9,FALSE),0)</f>
        <v>857823</v>
      </c>
      <c r="G642" s="18">
        <f>IFERROR(VLOOKUP(A642,[1]Monitoramento_Base_somente_Said!$A:$J,10,FALSE),0)</f>
        <v>33170530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IFERROR(VLOOKUP(A642,[3]soabnafar!$A:$G,2,FALSE),0)</f>
        <v>0</v>
      </c>
      <c r="O642" s="18">
        <f>IFERROR(VLOOKUP(A642,[3]soabnafar!$A:$G,3,FALSE),0)</f>
        <v>0</v>
      </c>
      <c r="P642" s="18">
        <f>IFERROR(VLOOKUP(A642,[3]soabnafar!$A:$G,4,FALSE),0)</f>
        <v>0</v>
      </c>
      <c r="Q642" s="18">
        <f>IFERROR(VLOOKUP(A642,[3]soabnafar!$A:$G,5,FALSE),0)</f>
        <v>0</v>
      </c>
      <c r="R642" s="18">
        <f>IFERROR(VLOOKUP(A642,[3]soabnafar!$A:$H,6,FALSE),0)</f>
        <v>0</v>
      </c>
      <c r="S642" s="18">
        <f>IFERROR(VLOOKUP(A642,[3]soabnafar!$A:$I,7,FALSE),0)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Sim</v>
      </c>
      <c r="W642" s="18" t="str">
        <f t="shared" si="58"/>
        <v>Sim</v>
      </c>
      <c r="X642" s="18" t="str">
        <f t="shared" si="59"/>
        <v>Sim</v>
      </c>
      <c r="Y642" s="18" t="str">
        <f t="shared" si="60"/>
        <v>Sim</v>
      </c>
    </row>
    <row r="643" spans="1:25" x14ac:dyDescent="0.25">
      <c r="A643" s="19">
        <v>230270</v>
      </c>
      <c r="B643" s="18">
        <f>IFERROR(VLOOKUP(A643,[1]Monitoramento_Base_somente_Said!$A:$J,5,FALSE),0)</f>
        <v>185383</v>
      </c>
      <c r="C643" s="18">
        <f>IFERROR(VLOOKUP(A643,[1]Monitoramento_Base_somente_Said!$A:$J,6,FALSE),0)</f>
        <v>379109578</v>
      </c>
      <c r="D643" s="18">
        <f>IFERROR(VLOOKUP(A643,[1]Monitoramento_Base_somente_Said!$A:$J,7,FALSE),0)</f>
        <v>1826406</v>
      </c>
      <c r="E643" s="18">
        <f>IFERROR(VLOOKUP(A643,[1]Monitoramento_Base_somente_Said!$A:$J,8,FALSE),0)</f>
        <v>360472727</v>
      </c>
      <c r="F643" s="18">
        <f>IFERROR(VLOOKUP(A643,[1]Monitoramento_Base_somente_Said!$A:$J,9,FALSE),0)</f>
        <v>0</v>
      </c>
      <c r="G643" s="18">
        <f>IFERROR(VLOOKUP(A643,[1]Monitoramento_Base_somente_Said!$A:$J,10,FALSE),0)</f>
        <v>119324785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IFERROR(VLOOKUP(A643,[3]soabnafar!$A:$G,2,FALSE),0)</f>
        <v>0</v>
      </c>
      <c r="O643" s="18">
        <f>IFERROR(VLOOKUP(A643,[3]soabnafar!$A:$G,3,FALSE),0)</f>
        <v>0</v>
      </c>
      <c r="P643" s="18">
        <f>IFERROR(VLOOKUP(A643,[3]soabnafar!$A:$G,4,FALSE),0)</f>
        <v>0</v>
      </c>
      <c r="Q643" s="18">
        <f>IFERROR(VLOOKUP(A643,[3]soabnafar!$A:$G,5,FALSE),0)</f>
        <v>0</v>
      </c>
      <c r="R643" s="18">
        <f>IFERROR(VLOOKUP(A643,[3]soabnafar!$A:$H,6,FALSE),0)</f>
        <v>0</v>
      </c>
      <c r="S643" s="18">
        <f>IFERROR(VLOOKUP(A643,[3]soabnafar!$A:$I,7,FALSE),0)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Sim</v>
      </c>
      <c r="W643" s="18" t="str">
        <f t="shared" si="58"/>
        <v>Sim</v>
      </c>
      <c r="X643" s="18" t="str">
        <f t="shared" si="59"/>
        <v>Não</v>
      </c>
      <c r="Y643" s="18" t="str">
        <f t="shared" si="60"/>
        <v>Sim</v>
      </c>
    </row>
    <row r="644" spans="1:25" x14ac:dyDescent="0.25">
      <c r="A644" s="19">
        <v>230280</v>
      </c>
      <c r="B644" s="18">
        <f>IFERROR(VLOOKUP(A644,[1]Monitoramento_Base_somente_Said!$A:$J,5,FALSE),0)</f>
        <v>780221</v>
      </c>
      <c r="C644" s="18">
        <f>IFERROR(VLOOKUP(A644,[1]Monitoramento_Base_somente_Said!$A:$J,6,FALSE),0)</f>
        <v>167742283</v>
      </c>
      <c r="D644" s="18">
        <f>IFERROR(VLOOKUP(A644,[1]Monitoramento_Base_somente_Said!$A:$J,7,FALSE),0)</f>
        <v>1096050</v>
      </c>
      <c r="E644" s="18">
        <f>IFERROR(VLOOKUP(A644,[1]Monitoramento_Base_somente_Said!$A:$J,8,FALSE),0)</f>
        <v>156129386</v>
      </c>
      <c r="F644" s="18">
        <f>IFERROR(VLOOKUP(A644,[1]Monitoramento_Base_somente_Said!$A:$J,9,FALSE),0)</f>
        <v>466614</v>
      </c>
      <c r="G644" s="18">
        <f>IFERROR(VLOOKUP(A644,[1]Monitoramento_Base_somente_Said!$A:$J,10,FALSE),0)</f>
        <v>45805542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IFERROR(VLOOKUP(A644,[3]soabnafar!$A:$G,2,FALSE),0)</f>
        <v>0</v>
      </c>
      <c r="O644" s="18">
        <f>IFERROR(VLOOKUP(A644,[3]soabnafar!$A:$G,3,FALSE),0)</f>
        <v>0</v>
      </c>
      <c r="P644" s="18">
        <f>IFERROR(VLOOKUP(A644,[3]soabnafar!$A:$G,4,FALSE),0)</f>
        <v>0</v>
      </c>
      <c r="Q644" s="18">
        <f>IFERROR(VLOOKUP(A644,[3]soabnafar!$A:$G,5,FALSE),0)</f>
        <v>0</v>
      </c>
      <c r="R644" s="18">
        <f>IFERROR(VLOOKUP(A644,[3]soabnafar!$A:$H,6,FALSE),0)</f>
        <v>0</v>
      </c>
      <c r="S644" s="18">
        <f>IFERROR(VLOOKUP(A644,[3]soabnafar!$A:$I,7,FALSE),0)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Sim</v>
      </c>
      <c r="W644" s="18" t="str">
        <f t="shared" si="58"/>
        <v>Sim</v>
      </c>
      <c r="X644" s="18" t="str">
        <f t="shared" si="59"/>
        <v>Sim</v>
      </c>
      <c r="Y644" s="18" t="str">
        <f t="shared" si="60"/>
        <v>Sim</v>
      </c>
    </row>
    <row r="645" spans="1:25" x14ac:dyDescent="0.25">
      <c r="A645" s="19">
        <v>230290</v>
      </c>
      <c r="B645" s="18">
        <f>IFERROR(VLOOKUP(A645,[1]Monitoramento_Base_somente_Said!$A:$J,5,FALSE),0)</f>
        <v>258995</v>
      </c>
      <c r="C645" s="18">
        <f>IFERROR(VLOOKUP(A645,[1]Monitoramento_Base_somente_Said!$A:$J,6,FALSE),0)</f>
        <v>17932057</v>
      </c>
      <c r="D645" s="18">
        <f>IFERROR(VLOOKUP(A645,[1]Monitoramento_Base_somente_Said!$A:$J,7,FALSE),0)</f>
        <v>411400</v>
      </c>
      <c r="E645" s="18">
        <f>IFERROR(VLOOKUP(A645,[1]Monitoramento_Base_somente_Said!$A:$J,8,FALSE),0)</f>
        <v>14590366</v>
      </c>
      <c r="F645" s="18">
        <f>IFERROR(VLOOKUP(A645,[1]Monitoramento_Base_somente_Said!$A:$J,9,FALSE),0)</f>
        <v>111632</v>
      </c>
      <c r="G645" s="18">
        <f>IFERROR(VLOOKUP(A645,[1]Monitoramento_Base_somente_Said!$A:$J,10,FALSE),0)</f>
        <v>3197395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IFERROR(VLOOKUP(A645,[3]soabnafar!$A:$G,2,FALSE),0)</f>
        <v>0</v>
      </c>
      <c r="O645" s="18">
        <f>IFERROR(VLOOKUP(A645,[3]soabnafar!$A:$G,3,FALSE),0)</f>
        <v>0</v>
      </c>
      <c r="P645" s="18">
        <f>IFERROR(VLOOKUP(A645,[3]soabnafar!$A:$G,4,FALSE),0)</f>
        <v>0</v>
      </c>
      <c r="Q645" s="18">
        <f>IFERROR(VLOOKUP(A645,[3]soabnafar!$A:$G,5,FALSE),0)</f>
        <v>0</v>
      </c>
      <c r="R645" s="18">
        <f>IFERROR(VLOOKUP(A645,[3]soabnafar!$A:$H,6,FALSE),0)</f>
        <v>0</v>
      </c>
      <c r="S645" s="18">
        <f>IFERROR(VLOOKUP(A645,[3]soabnafar!$A:$I,7,FALSE),0)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Sim</v>
      </c>
      <c r="W645" s="18" t="str">
        <f t="shared" si="58"/>
        <v>Sim</v>
      </c>
      <c r="X645" s="18" t="str">
        <f t="shared" si="59"/>
        <v>Sim</v>
      </c>
      <c r="Y645" s="18" t="str">
        <f t="shared" si="60"/>
        <v>Sim</v>
      </c>
    </row>
    <row r="646" spans="1:25" x14ac:dyDescent="0.25">
      <c r="A646" s="19">
        <v>230300</v>
      </c>
      <c r="B646" s="18">
        <f>IFERROR(VLOOKUP(A646,[1]Monitoramento_Base_somente_Said!$A:$J,5,FALSE),0)</f>
        <v>317492</v>
      </c>
      <c r="C646" s="18">
        <f>IFERROR(VLOOKUP(A646,[1]Monitoramento_Base_somente_Said!$A:$J,6,FALSE),0)</f>
        <v>15606294</v>
      </c>
      <c r="D646" s="18">
        <f>IFERROR(VLOOKUP(A646,[1]Monitoramento_Base_somente_Said!$A:$J,7,FALSE),0)</f>
        <v>99729</v>
      </c>
      <c r="E646" s="18">
        <f>IFERROR(VLOOKUP(A646,[1]Monitoramento_Base_somente_Said!$A:$J,8,FALSE),0)</f>
        <v>16874539</v>
      </c>
      <c r="F646" s="18">
        <f>IFERROR(VLOOKUP(A646,[1]Monitoramento_Base_somente_Said!$A:$J,9,FALSE),0)</f>
        <v>26728</v>
      </c>
      <c r="G646" s="18">
        <f>IFERROR(VLOOKUP(A646,[1]Monitoramento_Base_somente_Said!$A:$J,10,FALSE),0)</f>
        <v>4732445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IFERROR(VLOOKUP(A646,[3]soabnafar!$A:$G,2,FALSE),0)</f>
        <v>0</v>
      </c>
      <c r="O646" s="18">
        <f>IFERROR(VLOOKUP(A646,[3]soabnafar!$A:$G,3,FALSE),0)</f>
        <v>0</v>
      </c>
      <c r="P646" s="18">
        <f>IFERROR(VLOOKUP(A646,[3]soabnafar!$A:$G,4,FALSE),0)</f>
        <v>0</v>
      </c>
      <c r="Q646" s="18">
        <f>IFERROR(VLOOKUP(A646,[3]soabnafar!$A:$G,5,FALSE),0)</f>
        <v>0</v>
      </c>
      <c r="R646" s="18">
        <f>IFERROR(VLOOKUP(A646,[3]soabnafar!$A:$H,6,FALSE),0)</f>
        <v>0</v>
      </c>
      <c r="S646" s="18">
        <f>IFERROR(VLOOKUP(A646,[3]soabnafar!$A:$I,7,FALSE),0)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Sim</v>
      </c>
      <c r="W646" s="18" t="str">
        <f t="shared" ref="W646:W709" si="64">IF(E646+K646+Q646&gt;0,"Sim","Não")</f>
        <v>Sim</v>
      </c>
      <c r="X646" s="18" t="str">
        <f t="shared" ref="X646:X709" si="65">IF(F646+L646+R646&gt;0,"Sim","Não")</f>
        <v>Sim</v>
      </c>
      <c r="Y646" s="18" t="str">
        <f t="shared" ref="Y646:Y709" si="66">IF(G646+M646+S646&gt;0,"Sim","Não")</f>
        <v>Sim</v>
      </c>
    </row>
    <row r="647" spans="1:25" x14ac:dyDescent="0.25">
      <c r="A647" s="19">
        <v>230310</v>
      </c>
      <c r="B647" s="18">
        <f>IFERROR(VLOOKUP(A647,[1]Monitoramento_Base_somente_Said!$A:$J,5,FALSE),0)</f>
        <v>58894</v>
      </c>
      <c r="C647" s="18">
        <f>IFERROR(VLOOKUP(A647,[1]Monitoramento_Base_somente_Said!$A:$J,6,FALSE),0)</f>
        <v>19796734</v>
      </c>
      <c r="D647" s="18">
        <f>IFERROR(VLOOKUP(A647,[1]Monitoramento_Base_somente_Said!$A:$J,7,FALSE),0)</f>
        <v>176613</v>
      </c>
      <c r="E647" s="18">
        <f>IFERROR(VLOOKUP(A647,[1]Monitoramento_Base_somente_Said!$A:$J,8,FALSE),0)</f>
        <v>26101273</v>
      </c>
      <c r="F647" s="18">
        <f>IFERROR(VLOOKUP(A647,[1]Monitoramento_Base_somente_Said!$A:$J,9,FALSE),0)</f>
        <v>174</v>
      </c>
      <c r="G647" s="18">
        <f>IFERROR(VLOOKUP(A647,[1]Monitoramento_Base_somente_Said!$A:$J,10,FALSE),0)</f>
        <v>7046482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IFERROR(VLOOKUP(A647,[3]soabnafar!$A:$G,2,FALSE),0)</f>
        <v>0</v>
      </c>
      <c r="O647" s="18">
        <f>IFERROR(VLOOKUP(A647,[3]soabnafar!$A:$G,3,FALSE),0)</f>
        <v>0</v>
      </c>
      <c r="P647" s="18">
        <f>IFERROR(VLOOKUP(A647,[3]soabnafar!$A:$G,4,FALSE),0)</f>
        <v>0</v>
      </c>
      <c r="Q647" s="18">
        <f>IFERROR(VLOOKUP(A647,[3]soabnafar!$A:$G,5,FALSE),0)</f>
        <v>0</v>
      </c>
      <c r="R647" s="18">
        <f>IFERROR(VLOOKUP(A647,[3]soabnafar!$A:$H,6,FALSE),0)</f>
        <v>0</v>
      </c>
      <c r="S647" s="18">
        <f>IFERROR(VLOOKUP(A647,[3]soabnafar!$A:$I,7,FALSE),0)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Sim</v>
      </c>
      <c r="W647" s="18" t="str">
        <f t="shared" si="64"/>
        <v>Sim</v>
      </c>
      <c r="X647" s="18" t="str">
        <f t="shared" si="65"/>
        <v>Sim</v>
      </c>
      <c r="Y647" s="18" t="str">
        <f t="shared" si="66"/>
        <v>Sim</v>
      </c>
    </row>
    <row r="648" spans="1:25" x14ac:dyDescent="0.25">
      <c r="A648" s="19">
        <v>230320</v>
      </c>
      <c r="B648" s="18">
        <f>IFERROR(VLOOKUP(A648,[1]Monitoramento_Base_somente_Said!$A:$J,5,FALSE),0)</f>
        <v>242296</v>
      </c>
      <c r="C648" s="18">
        <f>IFERROR(VLOOKUP(A648,[1]Monitoramento_Base_somente_Said!$A:$J,6,FALSE),0)</f>
        <v>29911072</v>
      </c>
      <c r="D648" s="18">
        <f>IFERROR(VLOOKUP(A648,[1]Monitoramento_Base_somente_Said!$A:$J,7,FALSE),0)</f>
        <v>239934</v>
      </c>
      <c r="E648" s="18">
        <f>IFERROR(VLOOKUP(A648,[1]Monitoramento_Base_somente_Said!$A:$J,8,FALSE),0)</f>
        <v>26469684</v>
      </c>
      <c r="F648" s="18">
        <f>IFERROR(VLOOKUP(A648,[1]Monitoramento_Base_somente_Said!$A:$J,9,FALSE),0)</f>
        <v>91476</v>
      </c>
      <c r="G648" s="18">
        <f>IFERROR(VLOOKUP(A648,[1]Monitoramento_Base_somente_Said!$A:$J,10,FALSE),0)</f>
        <v>9706601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IFERROR(VLOOKUP(A648,[3]soabnafar!$A:$G,2,FALSE),0)</f>
        <v>0</v>
      </c>
      <c r="O648" s="18">
        <f>IFERROR(VLOOKUP(A648,[3]soabnafar!$A:$G,3,FALSE),0)</f>
        <v>0</v>
      </c>
      <c r="P648" s="18">
        <f>IFERROR(VLOOKUP(A648,[3]soabnafar!$A:$G,4,FALSE),0)</f>
        <v>0</v>
      </c>
      <c r="Q648" s="18">
        <f>IFERROR(VLOOKUP(A648,[3]soabnafar!$A:$G,5,FALSE),0)</f>
        <v>0</v>
      </c>
      <c r="R648" s="18">
        <f>IFERROR(VLOOKUP(A648,[3]soabnafar!$A:$H,6,FALSE),0)</f>
        <v>0</v>
      </c>
      <c r="S648" s="18">
        <f>IFERROR(VLOOKUP(A648,[3]soabnafar!$A:$I,7,FALSE),0)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Sim</v>
      </c>
      <c r="W648" s="18" t="str">
        <f t="shared" si="64"/>
        <v>Sim</v>
      </c>
      <c r="X648" s="18" t="str">
        <f t="shared" si="65"/>
        <v>Sim</v>
      </c>
      <c r="Y648" s="18" t="str">
        <f t="shared" si="66"/>
        <v>Sim</v>
      </c>
    </row>
    <row r="649" spans="1:25" x14ac:dyDescent="0.25">
      <c r="A649" s="19">
        <v>230330</v>
      </c>
      <c r="B649" s="18">
        <f>IFERROR(VLOOKUP(A649,[1]Monitoramento_Base_somente_Said!$A:$J,5,FALSE),0)</f>
        <v>0</v>
      </c>
      <c r="C649" s="18">
        <f>IFERROR(VLOOKUP(A649,[1]Monitoramento_Base_somente_Said!$A:$J,6,FALSE),0)</f>
        <v>3203060</v>
      </c>
      <c r="D649" s="18">
        <f>IFERROR(VLOOKUP(A649,[1]Monitoramento_Base_somente_Said!$A:$J,7,FALSE),0)</f>
        <v>0</v>
      </c>
      <c r="E649" s="18">
        <f>IFERROR(VLOOKUP(A649,[1]Monitoramento_Base_somente_Said!$A:$J,8,FALSE),0)</f>
        <v>3431850</v>
      </c>
      <c r="F649" s="18">
        <f>IFERROR(VLOOKUP(A649,[1]Monitoramento_Base_somente_Said!$A:$J,9,FALSE),0)</f>
        <v>0</v>
      </c>
      <c r="G649" s="18">
        <f>IFERROR(VLOOKUP(A649,[1]Monitoramento_Base_somente_Said!$A:$J,10,FALSE),0)</f>
        <v>1143950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IFERROR(VLOOKUP(A649,[3]soabnafar!$A:$G,2,FALSE),0)</f>
        <v>0</v>
      </c>
      <c r="O649" s="18">
        <f>IFERROR(VLOOKUP(A649,[3]soabnafar!$A:$G,3,FALSE),0)</f>
        <v>0</v>
      </c>
      <c r="P649" s="18">
        <f>IFERROR(VLOOKUP(A649,[3]soabnafar!$A:$G,4,FALSE),0)</f>
        <v>0</v>
      </c>
      <c r="Q649" s="18">
        <f>IFERROR(VLOOKUP(A649,[3]soabnafar!$A:$G,5,FALSE),0)</f>
        <v>0</v>
      </c>
      <c r="R649" s="18">
        <f>IFERROR(VLOOKUP(A649,[3]soabnafar!$A:$H,6,FALSE),0)</f>
        <v>0</v>
      </c>
      <c r="S649" s="18">
        <f>IFERROR(VLOOKUP(A649,[3]soabnafar!$A:$I,7,FALSE),0)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Sim</v>
      </c>
      <c r="X649" s="18" t="str">
        <f t="shared" si="65"/>
        <v>Não</v>
      </c>
      <c r="Y649" s="18" t="str">
        <f t="shared" si="66"/>
        <v>Sim</v>
      </c>
    </row>
    <row r="650" spans="1:25" x14ac:dyDescent="0.25">
      <c r="A650" s="19">
        <v>230340</v>
      </c>
      <c r="B650" s="18">
        <f>IFERROR(VLOOKUP(A650,[1]Monitoramento_Base_somente_Said!$A:$J,5,FALSE),0)</f>
        <v>292880</v>
      </c>
      <c r="C650" s="18">
        <f>IFERROR(VLOOKUP(A650,[1]Monitoramento_Base_somente_Said!$A:$J,6,FALSE),0)</f>
        <v>23818107</v>
      </c>
      <c r="D650" s="18">
        <f>IFERROR(VLOOKUP(A650,[1]Monitoramento_Base_somente_Said!$A:$J,7,FALSE),0)</f>
        <v>219939</v>
      </c>
      <c r="E650" s="18">
        <f>IFERROR(VLOOKUP(A650,[1]Monitoramento_Base_somente_Said!$A:$J,8,FALSE),0)</f>
        <v>24027504</v>
      </c>
      <c r="F650" s="18">
        <f>IFERROR(VLOOKUP(A650,[1]Monitoramento_Base_somente_Said!$A:$J,9,FALSE),0)</f>
        <v>85075</v>
      </c>
      <c r="G650" s="18">
        <f>IFERROR(VLOOKUP(A650,[1]Monitoramento_Base_somente_Said!$A:$J,10,FALSE),0)</f>
        <v>6565890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IFERROR(VLOOKUP(A650,[3]soabnafar!$A:$G,2,FALSE),0)</f>
        <v>0</v>
      </c>
      <c r="O650" s="18">
        <f>IFERROR(VLOOKUP(A650,[3]soabnafar!$A:$G,3,FALSE),0)</f>
        <v>0</v>
      </c>
      <c r="P650" s="18">
        <f>IFERROR(VLOOKUP(A650,[3]soabnafar!$A:$G,4,FALSE),0)</f>
        <v>0</v>
      </c>
      <c r="Q650" s="18">
        <f>IFERROR(VLOOKUP(A650,[3]soabnafar!$A:$G,5,FALSE),0)</f>
        <v>0</v>
      </c>
      <c r="R650" s="18">
        <f>IFERROR(VLOOKUP(A650,[3]soabnafar!$A:$H,6,FALSE),0)</f>
        <v>0</v>
      </c>
      <c r="S650" s="18">
        <f>IFERROR(VLOOKUP(A650,[3]soabnafar!$A:$I,7,FALSE),0)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Sim</v>
      </c>
      <c r="W650" s="18" t="str">
        <f t="shared" si="64"/>
        <v>Sim</v>
      </c>
      <c r="X650" s="18" t="str">
        <f t="shared" si="65"/>
        <v>Sim</v>
      </c>
      <c r="Y650" s="18" t="str">
        <f t="shared" si="66"/>
        <v>Sim</v>
      </c>
    </row>
    <row r="651" spans="1:25" x14ac:dyDescent="0.25">
      <c r="A651" s="19">
        <v>230350</v>
      </c>
      <c r="B651" s="18">
        <f>IFERROR(VLOOKUP(A651,[1]Monitoramento_Base_somente_Said!$A:$J,5,FALSE),0)</f>
        <v>816814</v>
      </c>
      <c r="C651" s="18">
        <f>IFERROR(VLOOKUP(A651,[1]Monitoramento_Base_somente_Said!$A:$J,6,FALSE),0)</f>
        <v>100953058</v>
      </c>
      <c r="D651" s="18">
        <f>IFERROR(VLOOKUP(A651,[1]Monitoramento_Base_somente_Said!$A:$J,7,FALSE),0)</f>
        <v>1173094</v>
      </c>
      <c r="E651" s="18">
        <f>IFERROR(VLOOKUP(A651,[1]Monitoramento_Base_somente_Said!$A:$J,8,FALSE),0)</f>
        <v>89257904</v>
      </c>
      <c r="F651" s="18">
        <f>IFERROR(VLOOKUP(A651,[1]Monitoramento_Base_somente_Said!$A:$J,9,FALSE),0)</f>
        <v>109187</v>
      </c>
      <c r="G651" s="18">
        <f>IFERROR(VLOOKUP(A651,[1]Monitoramento_Base_somente_Said!$A:$J,10,FALSE),0)</f>
        <v>22530031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IFERROR(VLOOKUP(A651,[3]soabnafar!$A:$G,2,FALSE),0)</f>
        <v>0</v>
      </c>
      <c r="O651" s="18">
        <f>IFERROR(VLOOKUP(A651,[3]soabnafar!$A:$G,3,FALSE),0)</f>
        <v>0</v>
      </c>
      <c r="P651" s="18">
        <f>IFERROR(VLOOKUP(A651,[3]soabnafar!$A:$G,4,FALSE),0)</f>
        <v>0</v>
      </c>
      <c r="Q651" s="18">
        <f>IFERROR(VLOOKUP(A651,[3]soabnafar!$A:$G,5,FALSE),0)</f>
        <v>0</v>
      </c>
      <c r="R651" s="18">
        <f>IFERROR(VLOOKUP(A651,[3]soabnafar!$A:$H,6,FALSE),0)</f>
        <v>0</v>
      </c>
      <c r="S651" s="18">
        <f>IFERROR(VLOOKUP(A651,[3]soabnafar!$A:$I,7,FALSE),0)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Sim</v>
      </c>
      <c r="W651" s="18" t="str">
        <f t="shared" si="64"/>
        <v>Sim</v>
      </c>
      <c r="X651" s="18" t="str">
        <f t="shared" si="65"/>
        <v>Sim</v>
      </c>
      <c r="Y651" s="18" t="str">
        <f t="shared" si="66"/>
        <v>Sim</v>
      </c>
    </row>
    <row r="652" spans="1:25" x14ac:dyDescent="0.25">
      <c r="A652" s="19">
        <v>230360</v>
      </c>
      <c r="B652" s="18">
        <f>IFERROR(VLOOKUP(A652,[1]Monitoramento_Base_somente_Said!$A:$J,5,FALSE),0)</f>
        <v>287882</v>
      </c>
      <c r="C652" s="18">
        <f>IFERROR(VLOOKUP(A652,[1]Monitoramento_Base_somente_Said!$A:$J,6,FALSE),0)</f>
        <v>20955556</v>
      </c>
      <c r="D652" s="18">
        <f>IFERROR(VLOOKUP(A652,[1]Monitoramento_Base_somente_Said!$A:$J,7,FALSE),0)</f>
        <v>99208</v>
      </c>
      <c r="E652" s="18">
        <f>IFERROR(VLOOKUP(A652,[1]Monitoramento_Base_somente_Said!$A:$J,8,FALSE),0)</f>
        <v>20413771</v>
      </c>
      <c r="F652" s="18">
        <f>IFERROR(VLOOKUP(A652,[1]Monitoramento_Base_somente_Said!$A:$J,9,FALSE),0)</f>
        <v>20482</v>
      </c>
      <c r="G652" s="18">
        <f>IFERROR(VLOOKUP(A652,[1]Monitoramento_Base_somente_Said!$A:$J,10,FALSE),0)</f>
        <v>6088042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IFERROR(VLOOKUP(A652,[3]soabnafar!$A:$G,2,FALSE),0)</f>
        <v>0</v>
      </c>
      <c r="O652" s="18">
        <f>IFERROR(VLOOKUP(A652,[3]soabnafar!$A:$G,3,FALSE),0)</f>
        <v>0</v>
      </c>
      <c r="P652" s="18">
        <f>IFERROR(VLOOKUP(A652,[3]soabnafar!$A:$G,4,FALSE),0)</f>
        <v>0</v>
      </c>
      <c r="Q652" s="18">
        <f>IFERROR(VLOOKUP(A652,[3]soabnafar!$A:$G,5,FALSE),0)</f>
        <v>0</v>
      </c>
      <c r="R652" s="18">
        <f>IFERROR(VLOOKUP(A652,[3]soabnafar!$A:$H,6,FALSE),0)</f>
        <v>0</v>
      </c>
      <c r="S652" s="18">
        <f>IFERROR(VLOOKUP(A652,[3]soabnafar!$A:$I,7,FALSE),0)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Sim</v>
      </c>
      <c r="W652" s="18" t="str">
        <f t="shared" si="64"/>
        <v>Sim</v>
      </c>
      <c r="X652" s="18" t="str">
        <f t="shared" si="65"/>
        <v>Sim</v>
      </c>
      <c r="Y652" s="18" t="str">
        <f t="shared" si="66"/>
        <v>Sim</v>
      </c>
    </row>
    <row r="653" spans="1:25" x14ac:dyDescent="0.25">
      <c r="A653" s="19">
        <v>230365</v>
      </c>
      <c r="B653" s="18">
        <f>IFERROR(VLOOKUP(A653,[1]Monitoramento_Base_somente_Said!$A:$J,5,FALSE),0)</f>
        <v>35043</v>
      </c>
      <c r="C653" s="18">
        <f>IFERROR(VLOOKUP(A653,[1]Monitoramento_Base_somente_Said!$A:$J,6,FALSE),0)</f>
        <v>34502720</v>
      </c>
      <c r="D653" s="18">
        <f>IFERROR(VLOOKUP(A653,[1]Monitoramento_Base_somente_Said!$A:$J,7,FALSE),0)</f>
        <v>25823</v>
      </c>
      <c r="E653" s="18">
        <f>IFERROR(VLOOKUP(A653,[1]Monitoramento_Base_somente_Said!$A:$J,8,FALSE),0)</f>
        <v>35584776</v>
      </c>
      <c r="F653" s="18">
        <f>IFERROR(VLOOKUP(A653,[1]Monitoramento_Base_somente_Said!$A:$J,9,FALSE),0)</f>
        <v>58</v>
      </c>
      <c r="G653" s="18">
        <f>IFERROR(VLOOKUP(A653,[1]Monitoramento_Base_somente_Said!$A:$J,10,FALSE),0)</f>
        <v>11623206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IFERROR(VLOOKUP(A653,[3]soabnafar!$A:$G,2,FALSE),0)</f>
        <v>0</v>
      </c>
      <c r="O653" s="18">
        <f>IFERROR(VLOOKUP(A653,[3]soabnafar!$A:$G,3,FALSE),0)</f>
        <v>0</v>
      </c>
      <c r="P653" s="18">
        <f>IFERROR(VLOOKUP(A653,[3]soabnafar!$A:$G,4,FALSE),0)</f>
        <v>0</v>
      </c>
      <c r="Q653" s="18">
        <f>IFERROR(VLOOKUP(A653,[3]soabnafar!$A:$G,5,FALSE),0)</f>
        <v>0</v>
      </c>
      <c r="R653" s="18">
        <f>IFERROR(VLOOKUP(A653,[3]soabnafar!$A:$H,6,FALSE),0)</f>
        <v>0</v>
      </c>
      <c r="S653" s="18">
        <f>IFERROR(VLOOKUP(A653,[3]soabnafar!$A:$I,7,FALSE),0)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Sim</v>
      </c>
      <c r="W653" s="18" t="str">
        <f t="shared" si="64"/>
        <v>Sim</v>
      </c>
      <c r="X653" s="18" t="str">
        <f t="shared" si="65"/>
        <v>Sim</v>
      </c>
      <c r="Y653" s="18" t="str">
        <f t="shared" si="66"/>
        <v>Sim</v>
      </c>
    </row>
    <row r="654" spans="1:25" x14ac:dyDescent="0.25">
      <c r="A654" s="19">
        <v>230370</v>
      </c>
      <c r="B654" s="18">
        <f>IFERROR(VLOOKUP(A654,[1]Monitoramento_Base_somente_Said!$A:$J,5,FALSE),0)</f>
        <v>4922927</v>
      </c>
      <c r="C654" s="18">
        <f>IFERROR(VLOOKUP(A654,[1]Monitoramento_Base_somente_Said!$A:$J,6,FALSE),0)</f>
        <v>401758934</v>
      </c>
      <c r="D654" s="18">
        <f>IFERROR(VLOOKUP(A654,[1]Monitoramento_Base_somente_Said!$A:$J,7,FALSE),0)</f>
        <v>4567014</v>
      </c>
      <c r="E654" s="18">
        <f>IFERROR(VLOOKUP(A654,[1]Monitoramento_Base_somente_Said!$A:$J,8,FALSE),0)</f>
        <v>337054736</v>
      </c>
      <c r="F654" s="18">
        <f>IFERROR(VLOOKUP(A654,[1]Monitoramento_Base_somente_Said!$A:$J,9,FALSE),0)</f>
        <v>858620</v>
      </c>
      <c r="G654" s="18">
        <f>IFERROR(VLOOKUP(A654,[1]Monitoramento_Base_somente_Said!$A:$J,10,FALSE),0)</f>
        <v>85258993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IFERROR(VLOOKUP(A654,[3]soabnafar!$A:$G,2,FALSE),0)</f>
        <v>0</v>
      </c>
      <c r="O654" s="18">
        <f>IFERROR(VLOOKUP(A654,[3]soabnafar!$A:$G,3,FALSE),0)</f>
        <v>0</v>
      </c>
      <c r="P654" s="18">
        <f>IFERROR(VLOOKUP(A654,[3]soabnafar!$A:$G,4,FALSE),0)</f>
        <v>0</v>
      </c>
      <c r="Q654" s="18">
        <f>IFERROR(VLOOKUP(A654,[3]soabnafar!$A:$G,5,FALSE),0)</f>
        <v>0</v>
      </c>
      <c r="R654" s="18">
        <f>IFERROR(VLOOKUP(A654,[3]soabnafar!$A:$H,6,FALSE),0)</f>
        <v>0</v>
      </c>
      <c r="S654" s="18">
        <f>IFERROR(VLOOKUP(A654,[3]soabnafar!$A:$I,7,FALSE),0)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Sim</v>
      </c>
      <c r="W654" s="18" t="str">
        <f t="shared" si="64"/>
        <v>Sim</v>
      </c>
      <c r="X654" s="18" t="str">
        <f t="shared" si="65"/>
        <v>Sim</v>
      </c>
      <c r="Y654" s="18" t="str">
        <f t="shared" si="66"/>
        <v>Sim</v>
      </c>
    </row>
    <row r="655" spans="1:25" x14ac:dyDescent="0.25">
      <c r="A655" s="19">
        <v>230380</v>
      </c>
      <c r="B655" s="18">
        <f>IFERROR(VLOOKUP(A655,[1]Monitoramento_Base_somente_Said!$A:$J,5,FALSE),0)</f>
        <v>283462</v>
      </c>
      <c r="C655" s="18">
        <f>IFERROR(VLOOKUP(A655,[1]Monitoramento_Base_somente_Said!$A:$J,6,FALSE),0)</f>
        <v>20917200</v>
      </c>
      <c r="D655" s="18">
        <f>IFERROR(VLOOKUP(A655,[1]Monitoramento_Base_somente_Said!$A:$J,7,FALSE),0)</f>
        <v>190452</v>
      </c>
      <c r="E655" s="18">
        <f>IFERROR(VLOOKUP(A655,[1]Monitoramento_Base_somente_Said!$A:$J,8,FALSE),0)</f>
        <v>17413149</v>
      </c>
      <c r="F655" s="18">
        <f>IFERROR(VLOOKUP(A655,[1]Monitoramento_Base_somente_Said!$A:$J,9,FALSE),0)</f>
        <v>122609</v>
      </c>
      <c r="G655" s="18">
        <f>IFERROR(VLOOKUP(A655,[1]Monitoramento_Base_somente_Said!$A:$J,10,FALSE),0)</f>
        <v>5105652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IFERROR(VLOOKUP(A655,[3]soabnafar!$A:$G,2,FALSE),0)</f>
        <v>0</v>
      </c>
      <c r="O655" s="18">
        <f>IFERROR(VLOOKUP(A655,[3]soabnafar!$A:$G,3,FALSE),0)</f>
        <v>0</v>
      </c>
      <c r="P655" s="18">
        <f>IFERROR(VLOOKUP(A655,[3]soabnafar!$A:$G,4,FALSE),0)</f>
        <v>0</v>
      </c>
      <c r="Q655" s="18">
        <f>IFERROR(VLOOKUP(A655,[3]soabnafar!$A:$G,5,FALSE),0)</f>
        <v>0</v>
      </c>
      <c r="R655" s="18">
        <f>IFERROR(VLOOKUP(A655,[3]soabnafar!$A:$H,6,FALSE),0)</f>
        <v>0</v>
      </c>
      <c r="S655" s="18">
        <f>IFERROR(VLOOKUP(A655,[3]soabnafar!$A:$I,7,FALSE),0)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Sim</v>
      </c>
      <c r="W655" s="18" t="str">
        <f t="shared" si="64"/>
        <v>Sim</v>
      </c>
      <c r="X655" s="18" t="str">
        <f t="shared" si="65"/>
        <v>Sim</v>
      </c>
      <c r="Y655" s="18" t="str">
        <f t="shared" si="66"/>
        <v>Sim</v>
      </c>
    </row>
    <row r="656" spans="1:25" x14ac:dyDescent="0.25">
      <c r="A656" s="19">
        <v>230390</v>
      </c>
      <c r="B656" s="18">
        <f>IFERROR(VLOOKUP(A656,[1]Monitoramento_Base_somente_Said!$A:$J,5,FALSE),0)</f>
        <v>184110</v>
      </c>
      <c r="C656" s="18">
        <f>IFERROR(VLOOKUP(A656,[1]Monitoramento_Base_somente_Said!$A:$J,6,FALSE),0)</f>
        <v>32520174</v>
      </c>
      <c r="D656" s="18">
        <f>IFERROR(VLOOKUP(A656,[1]Monitoramento_Base_somente_Said!$A:$J,7,FALSE),0)</f>
        <v>182345</v>
      </c>
      <c r="E656" s="18">
        <f>IFERROR(VLOOKUP(A656,[1]Monitoramento_Base_somente_Said!$A:$J,8,FALSE),0)</f>
        <v>29483307</v>
      </c>
      <c r="F656" s="18">
        <f>IFERROR(VLOOKUP(A656,[1]Monitoramento_Base_somente_Said!$A:$J,9,FALSE),0)</f>
        <v>18651</v>
      </c>
      <c r="G656" s="18">
        <f>IFERROR(VLOOKUP(A656,[1]Monitoramento_Base_somente_Said!$A:$J,10,FALSE),0)</f>
        <v>8710298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IFERROR(VLOOKUP(A656,[3]soabnafar!$A:$G,2,FALSE),0)</f>
        <v>0</v>
      </c>
      <c r="O656" s="18">
        <f>IFERROR(VLOOKUP(A656,[3]soabnafar!$A:$G,3,FALSE),0)</f>
        <v>0</v>
      </c>
      <c r="P656" s="18">
        <f>IFERROR(VLOOKUP(A656,[3]soabnafar!$A:$G,4,FALSE),0)</f>
        <v>0</v>
      </c>
      <c r="Q656" s="18">
        <f>IFERROR(VLOOKUP(A656,[3]soabnafar!$A:$G,5,FALSE),0)</f>
        <v>0</v>
      </c>
      <c r="R656" s="18">
        <f>IFERROR(VLOOKUP(A656,[3]soabnafar!$A:$H,6,FALSE),0)</f>
        <v>0</v>
      </c>
      <c r="S656" s="18">
        <f>IFERROR(VLOOKUP(A656,[3]soabnafar!$A:$I,7,FALSE),0)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Sim</v>
      </c>
      <c r="W656" s="18" t="str">
        <f t="shared" si="64"/>
        <v>Sim</v>
      </c>
      <c r="X656" s="18" t="str">
        <f t="shared" si="65"/>
        <v>Sim</v>
      </c>
      <c r="Y656" s="18" t="str">
        <f t="shared" si="66"/>
        <v>Sim</v>
      </c>
    </row>
    <row r="657" spans="1:25" x14ac:dyDescent="0.25">
      <c r="A657" s="19">
        <v>230393</v>
      </c>
      <c r="B657" s="18">
        <f>IFERROR(VLOOKUP(A657,[1]Monitoramento_Base_somente_Said!$A:$J,5,FALSE),0)</f>
        <v>184040</v>
      </c>
      <c r="C657" s="18">
        <f>IFERROR(VLOOKUP(A657,[1]Monitoramento_Base_somente_Said!$A:$J,6,FALSE),0)</f>
        <v>20489969</v>
      </c>
      <c r="D657" s="18">
        <f>IFERROR(VLOOKUP(A657,[1]Monitoramento_Base_somente_Said!$A:$J,7,FALSE),0)</f>
        <v>111300</v>
      </c>
      <c r="E657" s="18">
        <f>IFERROR(VLOOKUP(A657,[1]Monitoramento_Base_somente_Said!$A:$J,8,FALSE),0)</f>
        <v>21727668</v>
      </c>
      <c r="F657" s="18">
        <f>IFERROR(VLOOKUP(A657,[1]Monitoramento_Base_somente_Said!$A:$J,9,FALSE),0)</f>
        <v>43332</v>
      </c>
      <c r="G657" s="18">
        <f>IFERROR(VLOOKUP(A657,[1]Monitoramento_Base_somente_Said!$A:$J,10,FALSE),0)</f>
        <v>6151387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IFERROR(VLOOKUP(A657,[3]soabnafar!$A:$G,2,FALSE),0)</f>
        <v>0</v>
      </c>
      <c r="O657" s="18">
        <f>IFERROR(VLOOKUP(A657,[3]soabnafar!$A:$G,3,FALSE),0)</f>
        <v>0</v>
      </c>
      <c r="P657" s="18">
        <f>IFERROR(VLOOKUP(A657,[3]soabnafar!$A:$G,4,FALSE),0)</f>
        <v>0</v>
      </c>
      <c r="Q657" s="18">
        <f>IFERROR(VLOOKUP(A657,[3]soabnafar!$A:$G,5,FALSE),0)</f>
        <v>0</v>
      </c>
      <c r="R657" s="18">
        <f>IFERROR(VLOOKUP(A657,[3]soabnafar!$A:$H,6,FALSE),0)</f>
        <v>0</v>
      </c>
      <c r="S657" s="18">
        <f>IFERROR(VLOOKUP(A657,[3]soabnafar!$A:$I,7,FALSE),0)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Sim</v>
      </c>
      <c r="W657" s="18" t="str">
        <f t="shared" si="64"/>
        <v>Sim</v>
      </c>
      <c r="X657" s="18" t="str">
        <f t="shared" si="65"/>
        <v>Sim</v>
      </c>
      <c r="Y657" s="18" t="str">
        <f t="shared" si="66"/>
        <v>Sim</v>
      </c>
    </row>
    <row r="658" spans="1:25" x14ac:dyDescent="0.25">
      <c r="A658" s="19">
        <v>230395</v>
      </c>
      <c r="B658" s="18">
        <f>IFERROR(VLOOKUP(A658,[1]Monitoramento_Base_somente_Said!$A:$J,5,FALSE),0)</f>
        <v>0</v>
      </c>
      <c r="C658" s="18">
        <f>IFERROR(VLOOKUP(A658,[1]Monitoramento_Base_somente_Said!$A:$J,6,FALSE),0)</f>
        <v>106379691</v>
      </c>
      <c r="D658" s="18">
        <f>IFERROR(VLOOKUP(A658,[1]Monitoramento_Base_somente_Said!$A:$J,7,FALSE),0)</f>
        <v>8960</v>
      </c>
      <c r="E658" s="18">
        <f>IFERROR(VLOOKUP(A658,[1]Monitoramento_Base_somente_Said!$A:$J,8,FALSE),0)</f>
        <v>114585490</v>
      </c>
      <c r="F658" s="18">
        <f>IFERROR(VLOOKUP(A658,[1]Monitoramento_Base_somente_Said!$A:$J,9,FALSE),0)</f>
        <v>0</v>
      </c>
      <c r="G658" s="18">
        <f>IFERROR(VLOOKUP(A658,[1]Monitoramento_Base_somente_Said!$A:$J,10,FALSE),0)</f>
        <v>38142410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IFERROR(VLOOKUP(A658,[3]soabnafar!$A:$G,2,FALSE),0)</f>
        <v>0</v>
      </c>
      <c r="O658" s="18">
        <f>IFERROR(VLOOKUP(A658,[3]soabnafar!$A:$G,3,FALSE),0)</f>
        <v>0</v>
      </c>
      <c r="P658" s="18">
        <f>IFERROR(VLOOKUP(A658,[3]soabnafar!$A:$G,4,FALSE),0)</f>
        <v>0</v>
      </c>
      <c r="Q658" s="18">
        <f>IFERROR(VLOOKUP(A658,[3]soabnafar!$A:$G,5,FALSE),0)</f>
        <v>0</v>
      </c>
      <c r="R658" s="18">
        <f>IFERROR(VLOOKUP(A658,[3]soabnafar!$A:$H,6,FALSE),0)</f>
        <v>0</v>
      </c>
      <c r="S658" s="18">
        <f>IFERROR(VLOOKUP(A658,[3]soabnafar!$A:$I,7,FALSE),0)</f>
        <v>0</v>
      </c>
      <c r="T658" s="18" t="str">
        <f t="shared" si="61"/>
        <v>Não</v>
      </c>
      <c r="U658" s="18" t="str">
        <f t="shared" si="62"/>
        <v>Sim</v>
      </c>
      <c r="V658" s="18" t="str">
        <f t="shared" si="63"/>
        <v>Sim</v>
      </c>
      <c r="W658" s="18" t="str">
        <f t="shared" si="64"/>
        <v>Sim</v>
      </c>
      <c r="X658" s="18" t="str">
        <f t="shared" si="65"/>
        <v>Não</v>
      </c>
      <c r="Y658" s="18" t="str">
        <f t="shared" si="66"/>
        <v>Sim</v>
      </c>
    </row>
    <row r="659" spans="1:25" x14ac:dyDescent="0.25">
      <c r="A659" s="19">
        <v>230400</v>
      </c>
      <c r="B659" s="18">
        <f>IFERROR(VLOOKUP(A659,[1]Monitoramento_Base_somente_Said!$A:$J,5,FALSE),0)</f>
        <v>317502</v>
      </c>
      <c r="C659" s="18">
        <f>IFERROR(VLOOKUP(A659,[1]Monitoramento_Base_somente_Said!$A:$J,6,FALSE),0)</f>
        <v>23413266</v>
      </c>
      <c r="D659" s="18">
        <f>IFERROR(VLOOKUP(A659,[1]Monitoramento_Base_somente_Said!$A:$J,7,FALSE),0)</f>
        <v>206641</v>
      </c>
      <c r="E659" s="18">
        <f>IFERROR(VLOOKUP(A659,[1]Monitoramento_Base_somente_Said!$A:$J,8,FALSE),0)</f>
        <v>21948869</v>
      </c>
      <c r="F659" s="18">
        <f>IFERROR(VLOOKUP(A659,[1]Monitoramento_Base_somente_Said!$A:$J,9,FALSE),0)</f>
        <v>57772</v>
      </c>
      <c r="G659" s="18">
        <f>IFERROR(VLOOKUP(A659,[1]Monitoramento_Base_somente_Said!$A:$J,10,FALSE),0)</f>
        <v>5961198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IFERROR(VLOOKUP(A659,[3]soabnafar!$A:$G,2,FALSE),0)</f>
        <v>0</v>
      </c>
      <c r="O659" s="18">
        <f>IFERROR(VLOOKUP(A659,[3]soabnafar!$A:$G,3,FALSE),0)</f>
        <v>0</v>
      </c>
      <c r="P659" s="18">
        <f>IFERROR(VLOOKUP(A659,[3]soabnafar!$A:$G,4,FALSE),0)</f>
        <v>0</v>
      </c>
      <c r="Q659" s="18">
        <f>IFERROR(VLOOKUP(A659,[3]soabnafar!$A:$G,5,FALSE),0)</f>
        <v>0</v>
      </c>
      <c r="R659" s="18">
        <f>IFERROR(VLOOKUP(A659,[3]soabnafar!$A:$H,6,FALSE),0)</f>
        <v>0</v>
      </c>
      <c r="S659" s="18">
        <f>IFERROR(VLOOKUP(A659,[3]soabnafar!$A:$I,7,FALSE),0)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Sim</v>
      </c>
      <c r="W659" s="18" t="str">
        <f t="shared" si="64"/>
        <v>Sim</v>
      </c>
      <c r="X659" s="18" t="str">
        <f t="shared" si="65"/>
        <v>Sim</v>
      </c>
      <c r="Y659" s="18" t="str">
        <f t="shared" si="66"/>
        <v>Sim</v>
      </c>
    </row>
    <row r="660" spans="1:25" x14ac:dyDescent="0.25">
      <c r="A660" s="19">
        <v>230410</v>
      </c>
      <c r="B660" s="18">
        <f>IFERROR(VLOOKUP(A660,[1]Monitoramento_Base_somente_Said!$A:$J,5,FALSE),0)</f>
        <v>1196939</v>
      </c>
      <c r="C660" s="18">
        <f>IFERROR(VLOOKUP(A660,[1]Monitoramento_Base_somente_Said!$A:$J,6,FALSE),0)</f>
        <v>92728919</v>
      </c>
      <c r="D660" s="18">
        <f>IFERROR(VLOOKUP(A660,[1]Monitoramento_Base_somente_Said!$A:$J,7,FALSE),0)</f>
        <v>1039403</v>
      </c>
      <c r="E660" s="18">
        <f>IFERROR(VLOOKUP(A660,[1]Monitoramento_Base_somente_Said!$A:$J,8,FALSE),0)</f>
        <v>83610466</v>
      </c>
      <c r="F660" s="18">
        <f>IFERROR(VLOOKUP(A660,[1]Monitoramento_Base_somente_Said!$A:$J,9,FALSE),0)</f>
        <v>297316</v>
      </c>
      <c r="G660" s="18">
        <f>IFERROR(VLOOKUP(A660,[1]Monitoramento_Base_somente_Said!$A:$J,10,FALSE),0)</f>
        <v>22320520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IFERROR(VLOOKUP(A660,[3]soabnafar!$A:$G,2,FALSE),0)</f>
        <v>0</v>
      </c>
      <c r="O660" s="18">
        <f>IFERROR(VLOOKUP(A660,[3]soabnafar!$A:$G,3,FALSE),0)</f>
        <v>0</v>
      </c>
      <c r="P660" s="18">
        <f>IFERROR(VLOOKUP(A660,[3]soabnafar!$A:$G,4,FALSE),0)</f>
        <v>0</v>
      </c>
      <c r="Q660" s="18">
        <f>IFERROR(VLOOKUP(A660,[3]soabnafar!$A:$G,5,FALSE),0)</f>
        <v>0</v>
      </c>
      <c r="R660" s="18">
        <f>IFERROR(VLOOKUP(A660,[3]soabnafar!$A:$H,6,FALSE),0)</f>
        <v>0</v>
      </c>
      <c r="S660" s="18">
        <f>IFERROR(VLOOKUP(A660,[3]soabnafar!$A:$I,7,FALSE),0)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Sim</v>
      </c>
      <c r="W660" s="18" t="str">
        <f t="shared" si="64"/>
        <v>Sim</v>
      </c>
      <c r="X660" s="18" t="str">
        <f t="shared" si="65"/>
        <v>Sim</v>
      </c>
      <c r="Y660" s="18" t="str">
        <f t="shared" si="66"/>
        <v>Sim</v>
      </c>
    </row>
    <row r="661" spans="1:25" x14ac:dyDescent="0.25">
      <c r="A661" s="19">
        <v>230423</v>
      </c>
      <c r="B661" s="18">
        <f>IFERROR(VLOOKUP(A661,[1]Monitoramento_Base_somente_Said!$A:$J,5,FALSE),0)</f>
        <v>261721</v>
      </c>
      <c r="C661" s="18">
        <f>IFERROR(VLOOKUP(A661,[1]Monitoramento_Base_somente_Said!$A:$J,6,FALSE),0)</f>
        <v>24137401</v>
      </c>
      <c r="D661" s="18">
        <f>IFERROR(VLOOKUP(A661,[1]Monitoramento_Base_somente_Said!$A:$J,7,FALSE),0)</f>
        <v>270905</v>
      </c>
      <c r="E661" s="18">
        <f>IFERROR(VLOOKUP(A661,[1]Monitoramento_Base_somente_Said!$A:$J,8,FALSE),0)</f>
        <v>22016133</v>
      </c>
      <c r="F661" s="18">
        <f>IFERROR(VLOOKUP(A661,[1]Monitoramento_Base_somente_Said!$A:$J,9,FALSE),0)</f>
        <v>121048</v>
      </c>
      <c r="G661" s="18">
        <f>IFERROR(VLOOKUP(A661,[1]Monitoramento_Base_somente_Said!$A:$J,10,FALSE),0)</f>
        <v>5851487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IFERROR(VLOOKUP(A661,[3]soabnafar!$A:$G,2,FALSE),0)</f>
        <v>0</v>
      </c>
      <c r="O661" s="18">
        <f>IFERROR(VLOOKUP(A661,[3]soabnafar!$A:$G,3,FALSE),0)</f>
        <v>0</v>
      </c>
      <c r="P661" s="18">
        <f>IFERROR(VLOOKUP(A661,[3]soabnafar!$A:$G,4,FALSE),0)</f>
        <v>0</v>
      </c>
      <c r="Q661" s="18">
        <f>IFERROR(VLOOKUP(A661,[3]soabnafar!$A:$G,5,FALSE),0)</f>
        <v>0</v>
      </c>
      <c r="R661" s="18">
        <f>IFERROR(VLOOKUP(A661,[3]soabnafar!$A:$H,6,FALSE),0)</f>
        <v>0</v>
      </c>
      <c r="S661" s="18">
        <f>IFERROR(VLOOKUP(A661,[3]soabnafar!$A:$I,7,FALSE),0)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Sim</v>
      </c>
      <c r="W661" s="18" t="str">
        <f t="shared" si="64"/>
        <v>Sim</v>
      </c>
      <c r="X661" s="18" t="str">
        <f t="shared" si="65"/>
        <v>Sim</v>
      </c>
      <c r="Y661" s="18" t="str">
        <f t="shared" si="66"/>
        <v>Sim</v>
      </c>
    </row>
    <row r="662" spans="1:25" x14ac:dyDescent="0.25">
      <c r="A662" s="19">
        <v>230425</v>
      </c>
      <c r="B662" s="18">
        <f>IFERROR(VLOOKUP(A662,[1]Monitoramento_Base_somente_Said!$A:$J,5,FALSE),0)</f>
        <v>373466</v>
      </c>
      <c r="C662" s="18">
        <f>IFERROR(VLOOKUP(A662,[1]Monitoramento_Base_somente_Said!$A:$J,6,FALSE),0)</f>
        <v>64528372</v>
      </c>
      <c r="D662" s="18">
        <f>IFERROR(VLOOKUP(A662,[1]Monitoramento_Base_somente_Said!$A:$J,7,FALSE),0)</f>
        <v>422792</v>
      </c>
      <c r="E662" s="18">
        <f>IFERROR(VLOOKUP(A662,[1]Monitoramento_Base_somente_Said!$A:$J,8,FALSE),0)</f>
        <v>67366632</v>
      </c>
      <c r="F662" s="18">
        <f>IFERROR(VLOOKUP(A662,[1]Monitoramento_Base_somente_Said!$A:$J,9,FALSE),0)</f>
        <v>126305</v>
      </c>
      <c r="G662" s="18">
        <f>IFERROR(VLOOKUP(A662,[1]Monitoramento_Base_somente_Said!$A:$J,10,FALSE),0)</f>
        <v>20385880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IFERROR(VLOOKUP(A662,[3]soabnafar!$A:$G,2,FALSE),0)</f>
        <v>0</v>
      </c>
      <c r="O662" s="18">
        <f>IFERROR(VLOOKUP(A662,[3]soabnafar!$A:$G,3,FALSE),0)</f>
        <v>0</v>
      </c>
      <c r="P662" s="18">
        <f>IFERROR(VLOOKUP(A662,[3]soabnafar!$A:$G,4,FALSE),0)</f>
        <v>0</v>
      </c>
      <c r="Q662" s="18">
        <f>IFERROR(VLOOKUP(A662,[3]soabnafar!$A:$G,5,FALSE),0)</f>
        <v>0</v>
      </c>
      <c r="R662" s="18">
        <f>IFERROR(VLOOKUP(A662,[3]soabnafar!$A:$H,6,FALSE),0)</f>
        <v>0</v>
      </c>
      <c r="S662" s="18">
        <f>IFERROR(VLOOKUP(A662,[3]soabnafar!$A:$I,7,FALSE),0)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Sim</v>
      </c>
      <c r="W662" s="18" t="str">
        <f t="shared" si="64"/>
        <v>Sim</v>
      </c>
      <c r="X662" s="18" t="str">
        <f t="shared" si="65"/>
        <v>Sim</v>
      </c>
      <c r="Y662" s="18" t="str">
        <f t="shared" si="66"/>
        <v>Sim</v>
      </c>
    </row>
    <row r="663" spans="1:25" x14ac:dyDescent="0.25">
      <c r="A663" s="19">
        <v>230426</v>
      </c>
      <c r="B663" s="18">
        <f>IFERROR(VLOOKUP(A663,[1]Monitoramento_Base_somente_Said!$A:$J,5,FALSE),0)</f>
        <v>103754</v>
      </c>
      <c r="C663" s="18">
        <f>IFERROR(VLOOKUP(A663,[1]Monitoramento_Base_somente_Said!$A:$J,6,FALSE),0)</f>
        <v>9247570</v>
      </c>
      <c r="D663" s="18">
        <f>IFERROR(VLOOKUP(A663,[1]Monitoramento_Base_somente_Said!$A:$J,7,FALSE),0)</f>
        <v>110316</v>
      </c>
      <c r="E663" s="18">
        <f>IFERROR(VLOOKUP(A663,[1]Monitoramento_Base_somente_Said!$A:$J,8,FALSE),0)</f>
        <v>8596741</v>
      </c>
      <c r="F663" s="18">
        <f>IFERROR(VLOOKUP(A663,[1]Monitoramento_Base_somente_Said!$A:$J,9,FALSE),0)</f>
        <v>41743</v>
      </c>
      <c r="G663" s="18">
        <f>IFERROR(VLOOKUP(A663,[1]Monitoramento_Base_somente_Said!$A:$J,10,FALSE),0)</f>
        <v>2170537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IFERROR(VLOOKUP(A663,[3]soabnafar!$A:$G,2,FALSE),0)</f>
        <v>0</v>
      </c>
      <c r="O663" s="18">
        <f>IFERROR(VLOOKUP(A663,[3]soabnafar!$A:$G,3,FALSE),0)</f>
        <v>0</v>
      </c>
      <c r="P663" s="18">
        <f>IFERROR(VLOOKUP(A663,[3]soabnafar!$A:$G,4,FALSE),0)</f>
        <v>0</v>
      </c>
      <c r="Q663" s="18">
        <f>IFERROR(VLOOKUP(A663,[3]soabnafar!$A:$G,5,FALSE),0)</f>
        <v>0</v>
      </c>
      <c r="R663" s="18">
        <f>IFERROR(VLOOKUP(A663,[3]soabnafar!$A:$H,6,FALSE),0)</f>
        <v>0</v>
      </c>
      <c r="S663" s="18">
        <f>IFERROR(VLOOKUP(A663,[3]soabnafar!$A:$I,7,FALSE),0)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Sim</v>
      </c>
      <c r="W663" s="18" t="str">
        <f t="shared" si="64"/>
        <v>Sim</v>
      </c>
      <c r="X663" s="18" t="str">
        <f t="shared" si="65"/>
        <v>Sim</v>
      </c>
      <c r="Y663" s="18" t="str">
        <f t="shared" si="66"/>
        <v>Sim</v>
      </c>
    </row>
    <row r="664" spans="1:25" x14ac:dyDescent="0.25">
      <c r="A664" s="19">
        <v>230427</v>
      </c>
      <c r="B664" s="18">
        <f>IFERROR(VLOOKUP(A664,[1]Monitoramento_Base_somente_Said!$A:$J,5,FALSE),0)</f>
        <v>67013</v>
      </c>
      <c r="C664" s="18">
        <f>IFERROR(VLOOKUP(A664,[1]Monitoramento_Base_somente_Said!$A:$J,6,FALSE),0)</f>
        <v>14512890</v>
      </c>
      <c r="D664" s="18">
        <f>IFERROR(VLOOKUP(A664,[1]Monitoramento_Base_somente_Said!$A:$J,7,FALSE),0)</f>
        <v>52950</v>
      </c>
      <c r="E664" s="18">
        <f>IFERROR(VLOOKUP(A664,[1]Monitoramento_Base_somente_Said!$A:$J,8,FALSE),0)</f>
        <v>15283630</v>
      </c>
      <c r="F664" s="18">
        <f>IFERROR(VLOOKUP(A664,[1]Monitoramento_Base_somente_Said!$A:$J,9,FALSE),0)</f>
        <v>49369</v>
      </c>
      <c r="G664" s="18">
        <f>IFERROR(VLOOKUP(A664,[1]Monitoramento_Base_somente_Said!$A:$J,10,FALSE),0)</f>
        <v>4440869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IFERROR(VLOOKUP(A664,[3]soabnafar!$A:$G,2,FALSE),0)</f>
        <v>0</v>
      </c>
      <c r="O664" s="18">
        <f>IFERROR(VLOOKUP(A664,[3]soabnafar!$A:$G,3,FALSE),0)</f>
        <v>0</v>
      </c>
      <c r="P664" s="18">
        <f>IFERROR(VLOOKUP(A664,[3]soabnafar!$A:$G,4,FALSE),0)</f>
        <v>0</v>
      </c>
      <c r="Q664" s="18">
        <f>IFERROR(VLOOKUP(A664,[3]soabnafar!$A:$G,5,FALSE),0)</f>
        <v>0</v>
      </c>
      <c r="R664" s="18">
        <f>IFERROR(VLOOKUP(A664,[3]soabnafar!$A:$H,6,FALSE),0)</f>
        <v>0</v>
      </c>
      <c r="S664" s="18">
        <f>IFERROR(VLOOKUP(A664,[3]soabnafar!$A:$I,7,FALSE),0)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Sim</v>
      </c>
      <c r="W664" s="18" t="str">
        <f t="shared" si="64"/>
        <v>Sim</v>
      </c>
      <c r="X664" s="18" t="str">
        <f t="shared" si="65"/>
        <v>Sim</v>
      </c>
      <c r="Y664" s="18" t="str">
        <f t="shared" si="66"/>
        <v>Sim</v>
      </c>
    </row>
    <row r="665" spans="1:25" x14ac:dyDescent="0.25">
      <c r="A665" s="19">
        <v>230430</v>
      </c>
      <c r="B665" s="18">
        <f>IFERROR(VLOOKUP(A665,[1]Monitoramento_Base_somente_Said!$A:$J,5,FALSE),0)</f>
        <v>476645</v>
      </c>
      <c r="C665" s="18">
        <f>IFERROR(VLOOKUP(A665,[1]Monitoramento_Base_somente_Said!$A:$J,6,FALSE),0)</f>
        <v>58561638</v>
      </c>
      <c r="D665" s="18">
        <f>IFERROR(VLOOKUP(A665,[1]Monitoramento_Base_somente_Said!$A:$J,7,FALSE),0)</f>
        <v>312468</v>
      </c>
      <c r="E665" s="18">
        <f>IFERROR(VLOOKUP(A665,[1]Monitoramento_Base_somente_Said!$A:$J,8,FALSE),0)</f>
        <v>59980135</v>
      </c>
      <c r="F665" s="18">
        <f>IFERROR(VLOOKUP(A665,[1]Monitoramento_Base_somente_Said!$A:$J,9,FALSE),0)</f>
        <v>216807</v>
      </c>
      <c r="G665" s="18">
        <f>IFERROR(VLOOKUP(A665,[1]Monitoramento_Base_somente_Said!$A:$J,10,FALSE),0)</f>
        <v>20988927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IFERROR(VLOOKUP(A665,[3]soabnafar!$A:$G,2,FALSE),0)</f>
        <v>0</v>
      </c>
      <c r="O665" s="18">
        <f>IFERROR(VLOOKUP(A665,[3]soabnafar!$A:$G,3,FALSE),0)</f>
        <v>0</v>
      </c>
      <c r="P665" s="18">
        <f>IFERROR(VLOOKUP(A665,[3]soabnafar!$A:$G,4,FALSE),0)</f>
        <v>0</v>
      </c>
      <c r="Q665" s="18">
        <f>IFERROR(VLOOKUP(A665,[3]soabnafar!$A:$G,5,FALSE),0)</f>
        <v>0</v>
      </c>
      <c r="R665" s="18">
        <f>IFERROR(VLOOKUP(A665,[3]soabnafar!$A:$H,6,FALSE),0)</f>
        <v>0</v>
      </c>
      <c r="S665" s="18">
        <f>IFERROR(VLOOKUP(A665,[3]soabnafar!$A:$I,7,FALSE),0)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Sim</v>
      </c>
      <c r="W665" s="18" t="str">
        <f t="shared" si="64"/>
        <v>Sim</v>
      </c>
      <c r="X665" s="18" t="str">
        <f t="shared" si="65"/>
        <v>Sim</v>
      </c>
      <c r="Y665" s="18" t="str">
        <f t="shared" si="66"/>
        <v>Sim</v>
      </c>
    </row>
    <row r="666" spans="1:25" x14ac:dyDescent="0.25">
      <c r="A666" s="19">
        <v>230435</v>
      </c>
      <c r="B666" s="18">
        <f>IFERROR(VLOOKUP(A666,[1]Monitoramento_Base_somente_Said!$A:$J,5,FALSE),0)</f>
        <v>475392</v>
      </c>
      <c r="C666" s="18">
        <f>IFERROR(VLOOKUP(A666,[1]Monitoramento_Base_somente_Said!$A:$J,6,FALSE),0)</f>
        <v>43382042</v>
      </c>
      <c r="D666" s="18">
        <f>IFERROR(VLOOKUP(A666,[1]Monitoramento_Base_somente_Said!$A:$J,7,FALSE),0)</f>
        <v>239473</v>
      </c>
      <c r="E666" s="18">
        <f>IFERROR(VLOOKUP(A666,[1]Monitoramento_Base_somente_Said!$A:$J,8,FALSE),0)</f>
        <v>41999329</v>
      </c>
      <c r="F666" s="18">
        <f>IFERROR(VLOOKUP(A666,[1]Monitoramento_Base_somente_Said!$A:$J,9,FALSE),0)</f>
        <v>113606</v>
      </c>
      <c r="G666" s="18">
        <f>IFERROR(VLOOKUP(A666,[1]Monitoramento_Base_somente_Said!$A:$J,10,FALSE),0)</f>
        <v>12993171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IFERROR(VLOOKUP(A666,[3]soabnafar!$A:$G,2,FALSE),0)</f>
        <v>0</v>
      </c>
      <c r="O666" s="18">
        <f>IFERROR(VLOOKUP(A666,[3]soabnafar!$A:$G,3,FALSE),0)</f>
        <v>0</v>
      </c>
      <c r="P666" s="18">
        <f>IFERROR(VLOOKUP(A666,[3]soabnafar!$A:$G,4,FALSE),0)</f>
        <v>0</v>
      </c>
      <c r="Q666" s="18">
        <f>IFERROR(VLOOKUP(A666,[3]soabnafar!$A:$G,5,FALSE),0)</f>
        <v>0</v>
      </c>
      <c r="R666" s="18">
        <f>IFERROR(VLOOKUP(A666,[3]soabnafar!$A:$H,6,FALSE),0)</f>
        <v>0</v>
      </c>
      <c r="S666" s="18">
        <f>IFERROR(VLOOKUP(A666,[3]soabnafar!$A:$I,7,FALSE),0)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Sim</v>
      </c>
      <c r="W666" s="18" t="str">
        <f t="shared" si="64"/>
        <v>Sim</v>
      </c>
      <c r="X666" s="18" t="str">
        <f t="shared" si="65"/>
        <v>Sim</v>
      </c>
      <c r="Y666" s="18" t="str">
        <f t="shared" si="66"/>
        <v>Sim</v>
      </c>
    </row>
    <row r="667" spans="1:25" x14ac:dyDescent="0.25">
      <c r="A667" s="19">
        <v>230445</v>
      </c>
      <c r="B667" s="18">
        <f>IFERROR(VLOOKUP(A667,[1]Monitoramento_Base_somente_Said!$A:$J,5,FALSE),0)</f>
        <v>153389</v>
      </c>
      <c r="C667" s="18">
        <f>IFERROR(VLOOKUP(A667,[1]Monitoramento_Base_somente_Said!$A:$J,6,FALSE),0)</f>
        <v>24681912</v>
      </c>
      <c r="D667" s="18">
        <f>IFERROR(VLOOKUP(A667,[1]Monitoramento_Base_somente_Said!$A:$J,7,FALSE),0)</f>
        <v>92634</v>
      </c>
      <c r="E667" s="18">
        <f>IFERROR(VLOOKUP(A667,[1]Monitoramento_Base_somente_Said!$A:$J,8,FALSE),0)</f>
        <v>24107859</v>
      </c>
      <c r="F667" s="18">
        <f>IFERROR(VLOOKUP(A667,[1]Monitoramento_Base_somente_Said!$A:$J,9,FALSE),0)</f>
        <v>19284</v>
      </c>
      <c r="G667" s="18">
        <f>IFERROR(VLOOKUP(A667,[1]Monitoramento_Base_somente_Said!$A:$J,10,FALSE),0)</f>
        <v>7097029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IFERROR(VLOOKUP(A667,[3]soabnafar!$A:$G,2,FALSE),0)</f>
        <v>0</v>
      </c>
      <c r="O667" s="18">
        <f>IFERROR(VLOOKUP(A667,[3]soabnafar!$A:$G,3,FALSE),0)</f>
        <v>0</v>
      </c>
      <c r="P667" s="18">
        <f>IFERROR(VLOOKUP(A667,[3]soabnafar!$A:$G,4,FALSE),0)</f>
        <v>0</v>
      </c>
      <c r="Q667" s="18">
        <f>IFERROR(VLOOKUP(A667,[3]soabnafar!$A:$G,5,FALSE),0)</f>
        <v>0</v>
      </c>
      <c r="R667" s="18">
        <f>IFERROR(VLOOKUP(A667,[3]soabnafar!$A:$H,6,FALSE),0)</f>
        <v>0</v>
      </c>
      <c r="S667" s="18">
        <f>IFERROR(VLOOKUP(A667,[3]soabnafar!$A:$I,7,FALSE),0)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Sim</v>
      </c>
      <c r="W667" s="18" t="str">
        <f t="shared" si="64"/>
        <v>Sim</v>
      </c>
      <c r="X667" s="18" t="str">
        <f t="shared" si="65"/>
        <v>Sim</v>
      </c>
      <c r="Y667" s="18" t="str">
        <f t="shared" si="66"/>
        <v>Sim</v>
      </c>
    </row>
    <row r="668" spans="1:25" x14ac:dyDescent="0.25">
      <c r="A668" s="19">
        <v>230450</v>
      </c>
      <c r="B668" s="18">
        <f>IFERROR(VLOOKUP(A668,[1]Monitoramento_Base_somente_Said!$A:$J,5,FALSE),0)</f>
        <v>285159</v>
      </c>
      <c r="C668" s="18">
        <f>IFERROR(VLOOKUP(A668,[1]Monitoramento_Base_somente_Said!$A:$J,6,FALSE),0)</f>
        <v>25794043</v>
      </c>
      <c r="D668" s="18">
        <f>IFERROR(VLOOKUP(A668,[1]Monitoramento_Base_somente_Said!$A:$J,7,FALSE),0)</f>
        <v>242792</v>
      </c>
      <c r="E668" s="18">
        <f>IFERROR(VLOOKUP(A668,[1]Monitoramento_Base_somente_Said!$A:$J,8,FALSE),0)</f>
        <v>24388164</v>
      </c>
      <c r="F668" s="18">
        <f>IFERROR(VLOOKUP(A668,[1]Monitoramento_Base_somente_Said!$A:$J,9,FALSE),0)</f>
        <v>89106</v>
      </c>
      <c r="G668" s="18">
        <f>IFERROR(VLOOKUP(A668,[1]Monitoramento_Base_somente_Said!$A:$J,10,FALSE),0)</f>
        <v>6626832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IFERROR(VLOOKUP(A668,[3]soabnafar!$A:$G,2,FALSE),0)</f>
        <v>0</v>
      </c>
      <c r="O668" s="18">
        <f>IFERROR(VLOOKUP(A668,[3]soabnafar!$A:$G,3,FALSE),0)</f>
        <v>0</v>
      </c>
      <c r="P668" s="18">
        <f>IFERROR(VLOOKUP(A668,[3]soabnafar!$A:$G,4,FALSE),0)</f>
        <v>0</v>
      </c>
      <c r="Q668" s="18">
        <f>IFERROR(VLOOKUP(A668,[3]soabnafar!$A:$G,5,FALSE),0)</f>
        <v>0</v>
      </c>
      <c r="R668" s="18">
        <f>IFERROR(VLOOKUP(A668,[3]soabnafar!$A:$H,6,FALSE),0)</f>
        <v>0</v>
      </c>
      <c r="S668" s="18">
        <f>IFERROR(VLOOKUP(A668,[3]soabnafar!$A:$I,7,FALSE),0)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Sim</v>
      </c>
      <c r="W668" s="18" t="str">
        <f t="shared" si="64"/>
        <v>Sim</v>
      </c>
      <c r="X668" s="18" t="str">
        <f t="shared" si="65"/>
        <v>Sim</v>
      </c>
      <c r="Y668" s="18" t="str">
        <f t="shared" si="66"/>
        <v>Sim</v>
      </c>
    </row>
    <row r="669" spans="1:25" x14ac:dyDescent="0.25">
      <c r="A669" s="19">
        <v>230460</v>
      </c>
      <c r="B669" s="18">
        <f>IFERROR(VLOOKUP(A669,[1]Monitoramento_Base_somente_Said!$A:$J,5,FALSE),0)</f>
        <v>128359</v>
      </c>
      <c r="C669" s="18">
        <f>IFERROR(VLOOKUP(A669,[1]Monitoramento_Base_somente_Said!$A:$J,6,FALSE),0)</f>
        <v>9078233</v>
      </c>
      <c r="D669" s="18">
        <f>IFERROR(VLOOKUP(A669,[1]Monitoramento_Base_somente_Said!$A:$J,7,FALSE),0)</f>
        <v>85747</v>
      </c>
      <c r="E669" s="18">
        <f>IFERROR(VLOOKUP(A669,[1]Monitoramento_Base_somente_Said!$A:$J,8,FALSE),0)</f>
        <v>8553502</v>
      </c>
      <c r="F669" s="18">
        <f>IFERROR(VLOOKUP(A669,[1]Monitoramento_Base_somente_Said!$A:$J,9,FALSE),0)</f>
        <v>38891</v>
      </c>
      <c r="G669" s="18">
        <f>IFERROR(VLOOKUP(A669,[1]Monitoramento_Base_somente_Said!$A:$J,10,FALSE),0)</f>
        <v>2424001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IFERROR(VLOOKUP(A669,[3]soabnafar!$A:$G,2,FALSE),0)</f>
        <v>0</v>
      </c>
      <c r="O669" s="18">
        <f>IFERROR(VLOOKUP(A669,[3]soabnafar!$A:$G,3,FALSE),0)</f>
        <v>0</v>
      </c>
      <c r="P669" s="18">
        <f>IFERROR(VLOOKUP(A669,[3]soabnafar!$A:$G,4,FALSE),0)</f>
        <v>0</v>
      </c>
      <c r="Q669" s="18">
        <f>IFERROR(VLOOKUP(A669,[3]soabnafar!$A:$G,5,FALSE),0)</f>
        <v>0</v>
      </c>
      <c r="R669" s="18">
        <f>IFERROR(VLOOKUP(A669,[3]soabnafar!$A:$H,6,FALSE),0)</f>
        <v>0</v>
      </c>
      <c r="S669" s="18">
        <f>IFERROR(VLOOKUP(A669,[3]soabnafar!$A:$I,7,FALSE),0)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Sim</v>
      </c>
      <c r="W669" s="18" t="str">
        <f t="shared" si="64"/>
        <v>Sim</v>
      </c>
      <c r="X669" s="18" t="str">
        <f t="shared" si="65"/>
        <v>Sim</v>
      </c>
      <c r="Y669" s="18" t="str">
        <f t="shared" si="66"/>
        <v>Sim</v>
      </c>
    </row>
    <row r="670" spans="1:25" x14ac:dyDescent="0.25">
      <c r="A670" s="19">
        <v>230465</v>
      </c>
      <c r="B670" s="18">
        <f>IFERROR(VLOOKUP(A670,[1]Monitoramento_Base_somente_Said!$A:$J,5,FALSE),0)</f>
        <v>139347</v>
      </c>
      <c r="C670" s="18">
        <f>IFERROR(VLOOKUP(A670,[1]Monitoramento_Base_somente_Said!$A:$J,6,FALSE),0)</f>
        <v>11326091</v>
      </c>
      <c r="D670" s="18">
        <f>IFERROR(VLOOKUP(A670,[1]Monitoramento_Base_somente_Said!$A:$J,7,FALSE),0)</f>
        <v>129786</v>
      </c>
      <c r="E670" s="18">
        <f>IFERROR(VLOOKUP(A670,[1]Monitoramento_Base_somente_Said!$A:$J,8,FALSE),0)</f>
        <v>9106010</v>
      </c>
      <c r="F670" s="18">
        <f>IFERROR(VLOOKUP(A670,[1]Monitoramento_Base_somente_Said!$A:$J,9,FALSE),0)</f>
        <v>20221</v>
      </c>
      <c r="G670" s="18">
        <f>IFERROR(VLOOKUP(A670,[1]Monitoramento_Base_somente_Said!$A:$J,10,FALSE),0)</f>
        <v>2328172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IFERROR(VLOOKUP(A670,[3]soabnafar!$A:$G,2,FALSE),0)</f>
        <v>0</v>
      </c>
      <c r="O670" s="18">
        <f>IFERROR(VLOOKUP(A670,[3]soabnafar!$A:$G,3,FALSE),0)</f>
        <v>0</v>
      </c>
      <c r="P670" s="18">
        <f>IFERROR(VLOOKUP(A670,[3]soabnafar!$A:$G,4,FALSE),0)</f>
        <v>0</v>
      </c>
      <c r="Q670" s="18">
        <f>IFERROR(VLOOKUP(A670,[3]soabnafar!$A:$G,5,FALSE),0)</f>
        <v>0</v>
      </c>
      <c r="R670" s="18">
        <f>IFERROR(VLOOKUP(A670,[3]soabnafar!$A:$H,6,FALSE),0)</f>
        <v>0</v>
      </c>
      <c r="S670" s="18">
        <f>IFERROR(VLOOKUP(A670,[3]soabnafar!$A:$I,7,FALSE),0)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Sim</v>
      </c>
      <c r="W670" s="18" t="str">
        <f t="shared" si="64"/>
        <v>Sim</v>
      </c>
      <c r="X670" s="18" t="str">
        <f t="shared" si="65"/>
        <v>Sim</v>
      </c>
      <c r="Y670" s="18" t="str">
        <f t="shared" si="66"/>
        <v>Sim</v>
      </c>
    </row>
    <row r="671" spans="1:25" x14ac:dyDescent="0.25">
      <c r="A671" s="19">
        <v>230470</v>
      </c>
      <c r="B671" s="18">
        <f>IFERROR(VLOOKUP(A671,[1]Monitoramento_Base_somente_Said!$A:$J,5,FALSE),0)</f>
        <v>741187</v>
      </c>
      <c r="C671" s="18">
        <f>IFERROR(VLOOKUP(A671,[1]Monitoramento_Base_somente_Said!$A:$J,6,FALSE),0)</f>
        <v>148505157</v>
      </c>
      <c r="D671" s="18">
        <f>IFERROR(VLOOKUP(A671,[1]Monitoramento_Base_somente_Said!$A:$J,7,FALSE),0)</f>
        <v>989710</v>
      </c>
      <c r="E671" s="18">
        <f>IFERROR(VLOOKUP(A671,[1]Monitoramento_Base_somente_Said!$A:$J,8,FALSE),0)</f>
        <v>143567260</v>
      </c>
      <c r="F671" s="18">
        <f>IFERROR(VLOOKUP(A671,[1]Monitoramento_Base_somente_Said!$A:$J,9,FALSE),0)</f>
        <v>194129</v>
      </c>
      <c r="G671" s="18">
        <f>IFERROR(VLOOKUP(A671,[1]Monitoramento_Base_somente_Said!$A:$J,10,FALSE),0)</f>
        <v>42752364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IFERROR(VLOOKUP(A671,[3]soabnafar!$A:$G,2,FALSE),0)</f>
        <v>0</v>
      </c>
      <c r="O671" s="18">
        <f>IFERROR(VLOOKUP(A671,[3]soabnafar!$A:$G,3,FALSE),0)</f>
        <v>0</v>
      </c>
      <c r="P671" s="18">
        <f>IFERROR(VLOOKUP(A671,[3]soabnafar!$A:$G,4,FALSE),0)</f>
        <v>0</v>
      </c>
      <c r="Q671" s="18">
        <f>IFERROR(VLOOKUP(A671,[3]soabnafar!$A:$G,5,FALSE),0)</f>
        <v>0</v>
      </c>
      <c r="R671" s="18">
        <f>IFERROR(VLOOKUP(A671,[3]soabnafar!$A:$H,6,FALSE),0)</f>
        <v>0</v>
      </c>
      <c r="S671" s="18">
        <f>IFERROR(VLOOKUP(A671,[3]soabnafar!$A:$I,7,FALSE),0)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Sim</v>
      </c>
      <c r="W671" s="18" t="str">
        <f t="shared" si="64"/>
        <v>Sim</v>
      </c>
      <c r="X671" s="18" t="str">
        <f t="shared" si="65"/>
        <v>Sim</v>
      </c>
      <c r="Y671" s="18" t="str">
        <f t="shared" si="66"/>
        <v>Sim</v>
      </c>
    </row>
    <row r="672" spans="1:25" x14ac:dyDescent="0.25">
      <c r="A672" s="19">
        <v>230480</v>
      </c>
      <c r="B672" s="18">
        <f>IFERROR(VLOOKUP(A672,[1]Monitoramento_Base_somente_Said!$A:$J,5,FALSE),0)</f>
        <v>39110</v>
      </c>
      <c r="C672" s="18">
        <f>IFERROR(VLOOKUP(A672,[1]Monitoramento_Base_somente_Said!$A:$J,6,FALSE),0)</f>
        <v>6947636</v>
      </c>
      <c r="D672" s="18">
        <f>IFERROR(VLOOKUP(A672,[1]Monitoramento_Base_somente_Said!$A:$J,7,FALSE),0)</f>
        <v>48031</v>
      </c>
      <c r="E672" s="18">
        <f>IFERROR(VLOOKUP(A672,[1]Monitoramento_Base_somente_Said!$A:$J,8,FALSE),0)</f>
        <v>6721510</v>
      </c>
      <c r="F672" s="18">
        <f>IFERROR(VLOOKUP(A672,[1]Monitoramento_Base_somente_Said!$A:$J,9,FALSE),0)</f>
        <v>4435</v>
      </c>
      <c r="G672" s="18">
        <f>IFERROR(VLOOKUP(A672,[1]Monitoramento_Base_somente_Said!$A:$J,10,FALSE),0)</f>
        <v>1973984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IFERROR(VLOOKUP(A672,[3]soabnafar!$A:$G,2,FALSE),0)</f>
        <v>0</v>
      </c>
      <c r="O672" s="18">
        <f>IFERROR(VLOOKUP(A672,[3]soabnafar!$A:$G,3,FALSE),0)</f>
        <v>0</v>
      </c>
      <c r="P672" s="18">
        <f>IFERROR(VLOOKUP(A672,[3]soabnafar!$A:$G,4,FALSE),0)</f>
        <v>0</v>
      </c>
      <c r="Q672" s="18">
        <f>IFERROR(VLOOKUP(A672,[3]soabnafar!$A:$G,5,FALSE),0)</f>
        <v>0</v>
      </c>
      <c r="R672" s="18">
        <f>IFERROR(VLOOKUP(A672,[3]soabnafar!$A:$H,6,FALSE),0)</f>
        <v>0</v>
      </c>
      <c r="S672" s="18">
        <f>IFERROR(VLOOKUP(A672,[3]soabnafar!$A:$I,7,FALSE),0)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Sim</v>
      </c>
      <c r="W672" s="18" t="str">
        <f t="shared" si="64"/>
        <v>Sim</v>
      </c>
      <c r="X672" s="18" t="str">
        <f t="shared" si="65"/>
        <v>Sim</v>
      </c>
      <c r="Y672" s="18" t="str">
        <f t="shared" si="66"/>
        <v>Sim</v>
      </c>
    </row>
    <row r="673" spans="1:25" x14ac:dyDescent="0.25">
      <c r="A673" s="19">
        <v>230490</v>
      </c>
      <c r="B673" s="18">
        <f>IFERROR(VLOOKUP(A673,[1]Monitoramento_Base_somente_Said!$A:$J,5,FALSE),0)</f>
        <v>69254</v>
      </c>
      <c r="C673" s="18">
        <f>IFERROR(VLOOKUP(A673,[1]Monitoramento_Base_somente_Said!$A:$J,6,FALSE),0)</f>
        <v>28338257</v>
      </c>
      <c r="D673" s="18">
        <f>IFERROR(VLOOKUP(A673,[1]Monitoramento_Base_somente_Said!$A:$J,7,FALSE),0)</f>
        <v>19670</v>
      </c>
      <c r="E673" s="18">
        <f>IFERROR(VLOOKUP(A673,[1]Monitoramento_Base_somente_Said!$A:$J,8,FALSE),0)</f>
        <v>33102071</v>
      </c>
      <c r="F673" s="18">
        <f>IFERROR(VLOOKUP(A673,[1]Monitoramento_Base_somente_Said!$A:$J,9,FALSE),0)</f>
        <v>0</v>
      </c>
      <c r="G673" s="18">
        <f>IFERROR(VLOOKUP(A673,[1]Monitoramento_Base_somente_Said!$A:$J,10,FALSE),0)</f>
        <v>10958332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IFERROR(VLOOKUP(A673,[3]soabnafar!$A:$G,2,FALSE),0)</f>
        <v>0</v>
      </c>
      <c r="O673" s="18">
        <f>IFERROR(VLOOKUP(A673,[3]soabnafar!$A:$G,3,FALSE),0)</f>
        <v>0</v>
      </c>
      <c r="P673" s="18">
        <f>IFERROR(VLOOKUP(A673,[3]soabnafar!$A:$G,4,FALSE),0)</f>
        <v>0</v>
      </c>
      <c r="Q673" s="18">
        <f>IFERROR(VLOOKUP(A673,[3]soabnafar!$A:$G,5,FALSE),0)</f>
        <v>0</v>
      </c>
      <c r="R673" s="18">
        <f>IFERROR(VLOOKUP(A673,[3]soabnafar!$A:$H,6,FALSE),0)</f>
        <v>0</v>
      </c>
      <c r="S673" s="18">
        <f>IFERROR(VLOOKUP(A673,[3]soabnafar!$A:$I,7,FALSE),0)</f>
        <v>0</v>
      </c>
      <c r="T673" s="18" t="str">
        <f t="shared" si="61"/>
        <v>Sim</v>
      </c>
      <c r="U673" s="18" t="str">
        <f t="shared" si="62"/>
        <v>Sim</v>
      </c>
      <c r="V673" s="18" t="str">
        <f t="shared" si="63"/>
        <v>Sim</v>
      </c>
      <c r="W673" s="18" t="str">
        <f t="shared" si="64"/>
        <v>Sim</v>
      </c>
      <c r="X673" s="18" t="str">
        <f t="shared" si="65"/>
        <v>Não</v>
      </c>
      <c r="Y673" s="18" t="str">
        <f t="shared" si="66"/>
        <v>Sim</v>
      </c>
    </row>
    <row r="674" spans="1:25" x14ac:dyDescent="0.25">
      <c r="A674" s="19">
        <v>230495</v>
      </c>
      <c r="B674" s="18">
        <f>IFERROR(VLOOKUP(A674,[1]Monitoramento_Base_somente_Said!$A:$J,5,FALSE),0)</f>
        <v>329069</v>
      </c>
      <c r="C674" s="18">
        <f>IFERROR(VLOOKUP(A674,[1]Monitoramento_Base_somente_Said!$A:$J,6,FALSE),0)</f>
        <v>38155530</v>
      </c>
      <c r="D674" s="18">
        <f>IFERROR(VLOOKUP(A674,[1]Monitoramento_Base_somente_Said!$A:$J,7,FALSE),0)</f>
        <v>263019</v>
      </c>
      <c r="E674" s="18">
        <f>IFERROR(VLOOKUP(A674,[1]Monitoramento_Base_somente_Said!$A:$J,8,FALSE),0)</f>
        <v>35471715</v>
      </c>
      <c r="F674" s="18">
        <f>IFERROR(VLOOKUP(A674,[1]Monitoramento_Base_somente_Said!$A:$J,9,FALSE),0)</f>
        <v>195739</v>
      </c>
      <c r="G674" s="18">
        <f>IFERROR(VLOOKUP(A674,[1]Monitoramento_Base_somente_Said!$A:$J,10,FALSE),0)</f>
        <v>11785959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IFERROR(VLOOKUP(A674,[3]soabnafar!$A:$G,2,FALSE),0)</f>
        <v>0</v>
      </c>
      <c r="O674" s="18">
        <f>IFERROR(VLOOKUP(A674,[3]soabnafar!$A:$G,3,FALSE),0)</f>
        <v>0</v>
      </c>
      <c r="P674" s="18">
        <f>IFERROR(VLOOKUP(A674,[3]soabnafar!$A:$G,4,FALSE),0)</f>
        <v>0</v>
      </c>
      <c r="Q674" s="18">
        <f>IFERROR(VLOOKUP(A674,[3]soabnafar!$A:$G,5,FALSE),0)</f>
        <v>0</v>
      </c>
      <c r="R674" s="18">
        <f>IFERROR(VLOOKUP(A674,[3]soabnafar!$A:$H,6,FALSE),0)</f>
        <v>0</v>
      </c>
      <c r="S674" s="18">
        <f>IFERROR(VLOOKUP(A674,[3]soabnafar!$A:$I,7,FALSE),0)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Sim</v>
      </c>
      <c r="W674" s="18" t="str">
        <f t="shared" si="64"/>
        <v>Sim</v>
      </c>
      <c r="X674" s="18" t="str">
        <f t="shared" si="65"/>
        <v>Sim</v>
      </c>
      <c r="Y674" s="18" t="str">
        <f t="shared" si="66"/>
        <v>Sim</v>
      </c>
    </row>
    <row r="675" spans="1:25" x14ac:dyDescent="0.25">
      <c r="A675" s="19">
        <v>230500</v>
      </c>
      <c r="B675" s="18">
        <f>IFERROR(VLOOKUP(A675,[1]Monitoramento_Base_somente_Said!$A:$J,5,FALSE),0)</f>
        <v>828823</v>
      </c>
      <c r="C675" s="18">
        <f>IFERROR(VLOOKUP(A675,[1]Monitoramento_Base_somente_Said!$A:$J,6,FALSE),0)</f>
        <v>80999389</v>
      </c>
      <c r="D675" s="18">
        <f>IFERROR(VLOOKUP(A675,[1]Monitoramento_Base_somente_Said!$A:$J,7,FALSE),0)</f>
        <v>481172</v>
      </c>
      <c r="E675" s="18">
        <f>IFERROR(VLOOKUP(A675,[1]Monitoramento_Base_somente_Said!$A:$J,8,FALSE),0)</f>
        <v>99378029</v>
      </c>
      <c r="F675" s="18">
        <f>IFERROR(VLOOKUP(A675,[1]Monitoramento_Base_somente_Said!$A:$J,9,FALSE),0)</f>
        <v>1117947</v>
      </c>
      <c r="G675" s="18">
        <f>IFERROR(VLOOKUP(A675,[1]Monitoramento_Base_somente_Said!$A:$J,10,FALSE),0)</f>
        <v>24631936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IFERROR(VLOOKUP(A675,[3]soabnafar!$A:$G,2,FALSE),0)</f>
        <v>0</v>
      </c>
      <c r="O675" s="18">
        <f>IFERROR(VLOOKUP(A675,[3]soabnafar!$A:$G,3,FALSE),0)</f>
        <v>0</v>
      </c>
      <c r="P675" s="18">
        <f>IFERROR(VLOOKUP(A675,[3]soabnafar!$A:$G,4,FALSE),0)</f>
        <v>0</v>
      </c>
      <c r="Q675" s="18">
        <f>IFERROR(VLOOKUP(A675,[3]soabnafar!$A:$G,5,FALSE),0)</f>
        <v>0</v>
      </c>
      <c r="R675" s="18">
        <f>IFERROR(VLOOKUP(A675,[3]soabnafar!$A:$H,6,FALSE),0)</f>
        <v>0</v>
      </c>
      <c r="S675" s="18">
        <f>IFERROR(VLOOKUP(A675,[3]soabnafar!$A:$I,7,FALSE),0)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Sim</v>
      </c>
      <c r="W675" s="18" t="str">
        <f t="shared" si="64"/>
        <v>Sim</v>
      </c>
      <c r="X675" s="18" t="str">
        <f t="shared" si="65"/>
        <v>Sim</v>
      </c>
      <c r="Y675" s="18" t="str">
        <f t="shared" si="66"/>
        <v>Sim</v>
      </c>
    </row>
    <row r="676" spans="1:25" x14ac:dyDescent="0.25">
      <c r="A676" s="19">
        <v>230510</v>
      </c>
      <c r="B676" s="18">
        <f>IFERROR(VLOOKUP(A676,[1]Monitoramento_Base_somente_Said!$A:$J,5,FALSE),0)</f>
        <v>82731</v>
      </c>
      <c r="C676" s="18">
        <f>IFERROR(VLOOKUP(A676,[1]Monitoramento_Base_somente_Said!$A:$J,6,FALSE),0)</f>
        <v>5234686</v>
      </c>
      <c r="D676" s="18">
        <f>IFERROR(VLOOKUP(A676,[1]Monitoramento_Base_somente_Said!$A:$J,7,FALSE),0)</f>
        <v>50347</v>
      </c>
      <c r="E676" s="18">
        <f>IFERROR(VLOOKUP(A676,[1]Monitoramento_Base_somente_Said!$A:$J,8,FALSE),0)</f>
        <v>5427039</v>
      </c>
      <c r="F676" s="18">
        <f>IFERROR(VLOOKUP(A676,[1]Monitoramento_Base_somente_Said!$A:$J,9,FALSE),0)</f>
        <v>2120</v>
      </c>
      <c r="G676" s="18">
        <f>IFERROR(VLOOKUP(A676,[1]Monitoramento_Base_somente_Said!$A:$J,10,FALSE),0)</f>
        <v>1458008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IFERROR(VLOOKUP(A676,[3]soabnafar!$A:$G,2,FALSE),0)</f>
        <v>0</v>
      </c>
      <c r="O676" s="18">
        <f>IFERROR(VLOOKUP(A676,[3]soabnafar!$A:$G,3,FALSE),0)</f>
        <v>0</v>
      </c>
      <c r="P676" s="18">
        <f>IFERROR(VLOOKUP(A676,[3]soabnafar!$A:$G,4,FALSE),0)</f>
        <v>0</v>
      </c>
      <c r="Q676" s="18">
        <f>IFERROR(VLOOKUP(A676,[3]soabnafar!$A:$G,5,FALSE),0)</f>
        <v>0</v>
      </c>
      <c r="R676" s="18">
        <f>IFERROR(VLOOKUP(A676,[3]soabnafar!$A:$H,6,FALSE),0)</f>
        <v>0</v>
      </c>
      <c r="S676" s="18">
        <f>IFERROR(VLOOKUP(A676,[3]soabnafar!$A:$I,7,FALSE),0)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Sim</v>
      </c>
      <c r="W676" s="18" t="str">
        <f t="shared" si="64"/>
        <v>Sim</v>
      </c>
      <c r="X676" s="18" t="str">
        <f t="shared" si="65"/>
        <v>Sim</v>
      </c>
      <c r="Y676" s="18" t="str">
        <f t="shared" si="66"/>
        <v>Sim</v>
      </c>
    </row>
    <row r="677" spans="1:25" x14ac:dyDescent="0.25">
      <c r="A677" s="19">
        <v>230520</v>
      </c>
      <c r="B677" s="18">
        <f>IFERROR(VLOOKUP(A677,[1]Monitoramento_Base_somente_Said!$A:$J,5,FALSE),0)</f>
        <v>208824</v>
      </c>
      <c r="C677" s="18">
        <f>IFERROR(VLOOKUP(A677,[1]Monitoramento_Base_somente_Said!$A:$J,6,FALSE),0)</f>
        <v>23624919</v>
      </c>
      <c r="D677" s="18">
        <f>IFERROR(VLOOKUP(A677,[1]Monitoramento_Base_somente_Said!$A:$J,7,FALSE),0)</f>
        <v>139836</v>
      </c>
      <c r="E677" s="18">
        <f>IFERROR(VLOOKUP(A677,[1]Monitoramento_Base_somente_Said!$A:$J,8,FALSE),0)</f>
        <v>21554245</v>
      </c>
      <c r="F677" s="18">
        <f>IFERROR(VLOOKUP(A677,[1]Monitoramento_Base_somente_Said!$A:$J,9,FALSE),0)</f>
        <v>29904</v>
      </c>
      <c r="G677" s="18">
        <f>IFERROR(VLOOKUP(A677,[1]Monitoramento_Base_somente_Said!$A:$J,10,FALSE),0)</f>
        <v>6018591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IFERROR(VLOOKUP(A677,[3]soabnafar!$A:$G,2,FALSE),0)</f>
        <v>0</v>
      </c>
      <c r="O677" s="18">
        <f>IFERROR(VLOOKUP(A677,[3]soabnafar!$A:$G,3,FALSE),0)</f>
        <v>0</v>
      </c>
      <c r="P677" s="18">
        <f>IFERROR(VLOOKUP(A677,[3]soabnafar!$A:$G,4,FALSE),0)</f>
        <v>0</v>
      </c>
      <c r="Q677" s="18">
        <f>IFERROR(VLOOKUP(A677,[3]soabnafar!$A:$G,5,FALSE),0)</f>
        <v>0</v>
      </c>
      <c r="R677" s="18">
        <f>IFERROR(VLOOKUP(A677,[3]soabnafar!$A:$H,6,FALSE),0)</f>
        <v>0</v>
      </c>
      <c r="S677" s="18">
        <f>IFERROR(VLOOKUP(A677,[3]soabnafar!$A:$I,7,FALSE),0)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Sim</v>
      </c>
      <c r="W677" s="18" t="str">
        <f t="shared" si="64"/>
        <v>Sim</v>
      </c>
      <c r="X677" s="18" t="str">
        <f t="shared" si="65"/>
        <v>Sim</v>
      </c>
      <c r="Y677" s="18" t="str">
        <f t="shared" si="66"/>
        <v>Sim</v>
      </c>
    </row>
    <row r="678" spans="1:25" x14ac:dyDescent="0.25">
      <c r="A678" s="19">
        <v>230523</v>
      </c>
      <c r="B678" s="18">
        <f>IFERROR(VLOOKUP(A678,[1]Monitoramento_Base_somente_Said!$A:$J,5,FALSE),0)</f>
        <v>1060</v>
      </c>
      <c r="C678" s="18">
        <f>IFERROR(VLOOKUP(A678,[1]Monitoramento_Base_somente_Said!$A:$J,6,FALSE),0)</f>
        <v>7410258</v>
      </c>
      <c r="D678" s="18">
        <f>IFERROR(VLOOKUP(A678,[1]Monitoramento_Base_somente_Said!$A:$J,7,FALSE),0)</f>
        <v>98</v>
      </c>
      <c r="E678" s="18">
        <f>IFERROR(VLOOKUP(A678,[1]Monitoramento_Base_somente_Said!$A:$J,8,FALSE),0)</f>
        <v>7930440</v>
      </c>
      <c r="F678" s="18">
        <f>IFERROR(VLOOKUP(A678,[1]Monitoramento_Base_somente_Said!$A:$J,9,FALSE),0)</f>
        <v>10</v>
      </c>
      <c r="G678" s="18">
        <f>IFERROR(VLOOKUP(A678,[1]Monitoramento_Base_somente_Said!$A:$J,10,FALSE),0)</f>
        <v>2662247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IFERROR(VLOOKUP(A678,[3]soabnafar!$A:$G,2,FALSE),0)</f>
        <v>0</v>
      </c>
      <c r="O678" s="18">
        <f>IFERROR(VLOOKUP(A678,[3]soabnafar!$A:$G,3,FALSE),0)</f>
        <v>0</v>
      </c>
      <c r="P678" s="18">
        <f>IFERROR(VLOOKUP(A678,[3]soabnafar!$A:$G,4,FALSE),0)</f>
        <v>0</v>
      </c>
      <c r="Q678" s="18">
        <f>IFERROR(VLOOKUP(A678,[3]soabnafar!$A:$G,5,FALSE),0)</f>
        <v>0</v>
      </c>
      <c r="R678" s="18">
        <f>IFERROR(VLOOKUP(A678,[3]soabnafar!$A:$H,6,FALSE),0)</f>
        <v>0</v>
      </c>
      <c r="S678" s="18">
        <f>IFERROR(VLOOKUP(A678,[3]soabnafar!$A:$I,7,FALSE),0)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Sim</v>
      </c>
      <c r="W678" s="18" t="str">
        <f t="shared" si="64"/>
        <v>Sim</v>
      </c>
      <c r="X678" s="18" t="str">
        <f t="shared" si="65"/>
        <v>Sim</v>
      </c>
      <c r="Y678" s="18" t="str">
        <f t="shared" si="66"/>
        <v>Sim</v>
      </c>
    </row>
    <row r="679" spans="1:25" x14ac:dyDescent="0.25">
      <c r="A679" s="19">
        <v>230526</v>
      </c>
      <c r="B679" s="18">
        <f>IFERROR(VLOOKUP(A679,[1]Monitoramento_Base_somente_Said!$A:$J,5,FALSE),0)</f>
        <v>157957</v>
      </c>
      <c r="C679" s="18">
        <f>IFERROR(VLOOKUP(A679,[1]Monitoramento_Base_somente_Said!$A:$J,6,FALSE),0)</f>
        <v>8782355</v>
      </c>
      <c r="D679" s="18">
        <f>IFERROR(VLOOKUP(A679,[1]Monitoramento_Base_somente_Said!$A:$J,7,FALSE),0)</f>
        <v>47159</v>
      </c>
      <c r="E679" s="18">
        <f>IFERROR(VLOOKUP(A679,[1]Monitoramento_Base_somente_Said!$A:$J,8,FALSE),0)</f>
        <v>8624560</v>
      </c>
      <c r="F679" s="18">
        <f>IFERROR(VLOOKUP(A679,[1]Monitoramento_Base_somente_Said!$A:$J,9,FALSE),0)</f>
        <v>3816</v>
      </c>
      <c r="G679" s="18">
        <f>IFERROR(VLOOKUP(A679,[1]Monitoramento_Base_somente_Said!$A:$J,10,FALSE),0)</f>
        <v>2435811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IFERROR(VLOOKUP(A679,[3]soabnafar!$A:$G,2,FALSE),0)</f>
        <v>0</v>
      </c>
      <c r="O679" s="18">
        <f>IFERROR(VLOOKUP(A679,[3]soabnafar!$A:$G,3,FALSE),0)</f>
        <v>0</v>
      </c>
      <c r="P679" s="18">
        <f>IFERROR(VLOOKUP(A679,[3]soabnafar!$A:$G,4,FALSE),0)</f>
        <v>0</v>
      </c>
      <c r="Q679" s="18">
        <f>IFERROR(VLOOKUP(A679,[3]soabnafar!$A:$G,5,FALSE),0)</f>
        <v>0</v>
      </c>
      <c r="R679" s="18">
        <f>IFERROR(VLOOKUP(A679,[3]soabnafar!$A:$H,6,FALSE),0)</f>
        <v>0</v>
      </c>
      <c r="S679" s="18">
        <f>IFERROR(VLOOKUP(A679,[3]soabnafar!$A:$I,7,FALSE),0)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Sim</v>
      </c>
      <c r="W679" s="18" t="str">
        <f t="shared" si="64"/>
        <v>Sim</v>
      </c>
      <c r="X679" s="18" t="str">
        <f t="shared" si="65"/>
        <v>Sim</v>
      </c>
      <c r="Y679" s="18" t="str">
        <f t="shared" si="66"/>
        <v>Sim</v>
      </c>
    </row>
    <row r="680" spans="1:25" x14ac:dyDescent="0.25">
      <c r="A680" s="19">
        <v>230530</v>
      </c>
      <c r="B680" s="18">
        <f>IFERROR(VLOOKUP(A680,[1]Monitoramento_Base_somente_Said!$A:$J,5,FALSE),0)</f>
        <v>260069</v>
      </c>
      <c r="C680" s="18">
        <f>IFERROR(VLOOKUP(A680,[1]Monitoramento_Base_somente_Said!$A:$J,6,FALSE),0)</f>
        <v>36578106</v>
      </c>
      <c r="D680" s="18">
        <f>IFERROR(VLOOKUP(A680,[1]Monitoramento_Base_somente_Said!$A:$J,7,FALSE),0)</f>
        <v>17446</v>
      </c>
      <c r="E680" s="18">
        <f>IFERROR(VLOOKUP(A680,[1]Monitoramento_Base_somente_Said!$A:$J,8,FALSE),0)</f>
        <v>39109900</v>
      </c>
      <c r="F680" s="18">
        <f>IFERROR(VLOOKUP(A680,[1]Monitoramento_Base_somente_Said!$A:$J,9,FALSE),0)</f>
        <v>0</v>
      </c>
      <c r="G680" s="18">
        <f>IFERROR(VLOOKUP(A680,[1]Monitoramento_Base_somente_Said!$A:$J,10,FALSE),0)</f>
        <v>13004440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IFERROR(VLOOKUP(A680,[3]soabnafar!$A:$G,2,FALSE),0)</f>
        <v>0</v>
      </c>
      <c r="O680" s="18">
        <f>IFERROR(VLOOKUP(A680,[3]soabnafar!$A:$G,3,FALSE),0)</f>
        <v>0</v>
      </c>
      <c r="P680" s="18">
        <f>IFERROR(VLOOKUP(A680,[3]soabnafar!$A:$G,4,FALSE),0)</f>
        <v>0</v>
      </c>
      <c r="Q680" s="18">
        <f>IFERROR(VLOOKUP(A680,[3]soabnafar!$A:$G,5,FALSE),0)</f>
        <v>0</v>
      </c>
      <c r="R680" s="18">
        <f>IFERROR(VLOOKUP(A680,[3]soabnafar!$A:$H,6,FALSE),0)</f>
        <v>0</v>
      </c>
      <c r="S680" s="18">
        <f>IFERROR(VLOOKUP(A680,[3]soabnafar!$A:$I,7,FALSE),0)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Sim</v>
      </c>
      <c r="W680" s="18" t="str">
        <f t="shared" si="64"/>
        <v>Sim</v>
      </c>
      <c r="X680" s="18" t="str">
        <f t="shared" si="65"/>
        <v>Não</v>
      </c>
      <c r="Y680" s="18" t="str">
        <f t="shared" si="66"/>
        <v>Sim</v>
      </c>
    </row>
    <row r="681" spans="1:25" x14ac:dyDescent="0.25">
      <c r="A681" s="19">
        <v>230533</v>
      </c>
      <c r="B681" s="18">
        <f>IFERROR(VLOOKUP(A681,[1]Monitoramento_Base_somente_Said!$A:$J,5,FALSE),0)</f>
        <v>149519</v>
      </c>
      <c r="C681" s="18">
        <f>IFERROR(VLOOKUP(A681,[1]Monitoramento_Base_somente_Said!$A:$J,6,FALSE),0)</f>
        <v>10091290</v>
      </c>
      <c r="D681" s="18">
        <f>IFERROR(VLOOKUP(A681,[1]Monitoramento_Base_somente_Said!$A:$J,7,FALSE),0)</f>
        <v>75494</v>
      </c>
      <c r="E681" s="18">
        <f>IFERROR(VLOOKUP(A681,[1]Monitoramento_Base_somente_Said!$A:$J,8,FALSE),0)</f>
        <v>8230454</v>
      </c>
      <c r="F681" s="18">
        <f>IFERROR(VLOOKUP(A681,[1]Monitoramento_Base_somente_Said!$A:$J,9,FALSE),0)</f>
        <v>105974</v>
      </c>
      <c r="G681" s="18">
        <f>IFERROR(VLOOKUP(A681,[1]Monitoramento_Base_somente_Said!$A:$J,10,FALSE),0)</f>
        <v>2757523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IFERROR(VLOOKUP(A681,[3]soabnafar!$A:$G,2,FALSE),0)</f>
        <v>0</v>
      </c>
      <c r="O681" s="18">
        <f>IFERROR(VLOOKUP(A681,[3]soabnafar!$A:$G,3,FALSE),0)</f>
        <v>0</v>
      </c>
      <c r="P681" s="18">
        <f>IFERROR(VLOOKUP(A681,[3]soabnafar!$A:$G,4,FALSE),0)</f>
        <v>0</v>
      </c>
      <c r="Q681" s="18">
        <f>IFERROR(VLOOKUP(A681,[3]soabnafar!$A:$G,5,FALSE),0)</f>
        <v>0</v>
      </c>
      <c r="R681" s="18">
        <f>IFERROR(VLOOKUP(A681,[3]soabnafar!$A:$H,6,FALSE),0)</f>
        <v>0</v>
      </c>
      <c r="S681" s="18">
        <f>IFERROR(VLOOKUP(A681,[3]soabnafar!$A:$I,7,FALSE),0)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Sim</v>
      </c>
      <c r="W681" s="18" t="str">
        <f t="shared" si="64"/>
        <v>Sim</v>
      </c>
      <c r="X681" s="18" t="str">
        <f t="shared" si="65"/>
        <v>Sim</v>
      </c>
      <c r="Y681" s="18" t="str">
        <f t="shared" si="66"/>
        <v>Sim</v>
      </c>
    </row>
    <row r="682" spans="1:25" x14ac:dyDescent="0.25">
      <c r="A682" s="19">
        <v>230535</v>
      </c>
      <c r="B682" s="18">
        <f>IFERROR(VLOOKUP(A682,[1]Monitoramento_Base_somente_Said!$A:$J,5,FALSE),0)</f>
        <v>501179</v>
      </c>
      <c r="C682" s="18">
        <f>IFERROR(VLOOKUP(A682,[1]Monitoramento_Base_somente_Said!$A:$J,6,FALSE),0)</f>
        <v>23884140</v>
      </c>
      <c r="D682" s="18">
        <f>IFERROR(VLOOKUP(A682,[1]Monitoramento_Base_somente_Said!$A:$J,7,FALSE),0)</f>
        <v>6310</v>
      </c>
      <c r="E682" s="18">
        <f>IFERROR(VLOOKUP(A682,[1]Monitoramento_Base_somente_Said!$A:$J,8,FALSE),0)</f>
        <v>24299470</v>
      </c>
      <c r="F682" s="18">
        <f>IFERROR(VLOOKUP(A682,[1]Monitoramento_Base_somente_Said!$A:$J,9,FALSE),0)</f>
        <v>291898</v>
      </c>
      <c r="G682" s="18">
        <f>IFERROR(VLOOKUP(A682,[1]Monitoramento_Base_somente_Said!$A:$J,10,FALSE),0)</f>
        <v>7809801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IFERROR(VLOOKUP(A682,[3]soabnafar!$A:$G,2,FALSE),0)</f>
        <v>0</v>
      </c>
      <c r="O682" s="18">
        <f>IFERROR(VLOOKUP(A682,[3]soabnafar!$A:$G,3,FALSE),0)</f>
        <v>0</v>
      </c>
      <c r="P682" s="18">
        <f>IFERROR(VLOOKUP(A682,[3]soabnafar!$A:$G,4,FALSE),0)</f>
        <v>0</v>
      </c>
      <c r="Q682" s="18">
        <f>IFERROR(VLOOKUP(A682,[3]soabnafar!$A:$G,5,FALSE),0)</f>
        <v>0</v>
      </c>
      <c r="R682" s="18">
        <f>IFERROR(VLOOKUP(A682,[3]soabnafar!$A:$H,6,FALSE),0)</f>
        <v>0</v>
      </c>
      <c r="S682" s="18">
        <f>IFERROR(VLOOKUP(A682,[3]soabnafar!$A:$I,7,FALSE),0)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Sim</v>
      </c>
      <c r="W682" s="18" t="str">
        <f t="shared" si="64"/>
        <v>Sim</v>
      </c>
      <c r="X682" s="18" t="str">
        <f t="shared" si="65"/>
        <v>Sim</v>
      </c>
      <c r="Y682" s="18" t="str">
        <f t="shared" si="66"/>
        <v>Sim</v>
      </c>
    </row>
    <row r="683" spans="1:25" x14ac:dyDescent="0.25">
      <c r="A683" s="19">
        <v>230540</v>
      </c>
      <c r="B683" s="18">
        <f>IFERROR(VLOOKUP(A683,[1]Monitoramento_Base_somente_Said!$A:$J,5,FALSE),0)</f>
        <v>790876</v>
      </c>
      <c r="C683" s="18">
        <f>IFERROR(VLOOKUP(A683,[1]Monitoramento_Base_somente_Said!$A:$J,6,FALSE),0)</f>
        <v>54362339</v>
      </c>
      <c r="D683" s="18">
        <f>IFERROR(VLOOKUP(A683,[1]Monitoramento_Base_somente_Said!$A:$J,7,FALSE),0)</f>
        <v>1020496</v>
      </c>
      <c r="E683" s="18">
        <f>IFERROR(VLOOKUP(A683,[1]Monitoramento_Base_somente_Said!$A:$J,8,FALSE),0)</f>
        <v>49726132</v>
      </c>
      <c r="F683" s="18">
        <f>IFERROR(VLOOKUP(A683,[1]Monitoramento_Base_somente_Said!$A:$J,9,FALSE),0)</f>
        <v>152435</v>
      </c>
      <c r="G683" s="18">
        <f>IFERROR(VLOOKUP(A683,[1]Monitoramento_Base_somente_Said!$A:$J,10,FALSE),0)</f>
        <v>12423046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IFERROR(VLOOKUP(A683,[3]soabnafar!$A:$G,2,FALSE),0)</f>
        <v>0</v>
      </c>
      <c r="O683" s="18">
        <f>IFERROR(VLOOKUP(A683,[3]soabnafar!$A:$G,3,FALSE),0)</f>
        <v>0</v>
      </c>
      <c r="P683" s="18">
        <f>IFERROR(VLOOKUP(A683,[3]soabnafar!$A:$G,4,FALSE),0)</f>
        <v>0</v>
      </c>
      <c r="Q683" s="18">
        <f>IFERROR(VLOOKUP(A683,[3]soabnafar!$A:$G,5,FALSE),0)</f>
        <v>0</v>
      </c>
      <c r="R683" s="18">
        <f>IFERROR(VLOOKUP(A683,[3]soabnafar!$A:$H,6,FALSE),0)</f>
        <v>0</v>
      </c>
      <c r="S683" s="18">
        <f>IFERROR(VLOOKUP(A683,[3]soabnafar!$A:$I,7,FALSE),0)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Sim</v>
      </c>
      <c r="W683" s="18" t="str">
        <f t="shared" si="64"/>
        <v>Sim</v>
      </c>
      <c r="X683" s="18" t="str">
        <f t="shared" si="65"/>
        <v>Sim</v>
      </c>
      <c r="Y683" s="18" t="str">
        <f t="shared" si="66"/>
        <v>Sim</v>
      </c>
    </row>
    <row r="684" spans="1:25" x14ac:dyDescent="0.25">
      <c r="A684" s="19">
        <v>230550</v>
      </c>
      <c r="B684" s="18">
        <f>IFERROR(VLOOKUP(A684,[1]Monitoramento_Base_somente_Said!$A:$J,5,FALSE),0)</f>
        <v>1413838</v>
      </c>
      <c r="C684" s="18">
        <f>IFERROR(VLOOKUP(A684,[1]Monitoramento_Base_somente_Said!$A:$J,6,FALSE),0)</f>
        <v>111819983</v>
      </c>
      <c r="D684" s="18">
        <f>IFERROR(VLOOKUP(A684,[1]Monitoramento_Base_somente_Said!$A:$J,7,FALSE),0)</f>
        <v>1150243</v>
      </c>
      <c r="E684" s="18">
        <f>IFERROR(VLOOKUP(A684,[1]Monitoramento_Base_somente_Said!$A:$J,8,FALSE),0)</f>
        <v>98281002</v>
      </c>
      <c r="F684" s="18">
        <f>IFERROR(VLOOKUP(A684,[1]Monitoramento_Base_somente_Said!$A:$J,9,FALSE),0)</f>
        <v>985383</v>
      </c>
      <c r="G684" s="18">
        <f>IFERROR(VLOOKUP(A684,[1]Monitoramento_Base_somente_Said!$A:$J,10,FALSE),0)</f>
        <v>26171690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IFERROR(VLOOKUP(A684,[3]soabnafar!$A:$G,2,FALSE),0)</f>
        <v>0</v>
      </c>
      <c r="O684" s="18">
        <f>IFERROR(VLOOKUP(A684,[3]soabnafar!$A:$G,3,FALSE),0)</f>
        <v>0</v>
      </c>
      <c r="P684" s="18">
        <f>IFERROR(VLOOKUP(A684,[3]soabnafar!$A:$G,4,FALSE),0)</f>
        <v>0</v>
      </c>
      <c r="Q684" s="18">
        <f>IFERROR(VLOOKUP(A684,[3]soabnafar!$A:$G,5,FALSE),0)</f>
        <v>0</v>
      </c>
      <c r="R684" s="18">
        <f>IFERROR(VLOOKUP(A684,[3]soabnafar!$A:$H,6,FALSE),0)</f>
        <v>0</v>
      </c>
      <c r="S684" s="18">
        <f>IFERROR(VLOOKUP(A684,[3]soabnafar!$A:$I,7,FALSE),0)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Sim</v>
      </c>
      <c r="W684" s="18" t="str">
        <f t="shared" si="64"/>
        <v>Sim</v>
      </c>
      <c r="X684" s="18" t="str">
        <f t="shared" si="65"/>
        <v>Sim</v>
      </c>
      <c r="Y684" s="18" t="str">
        <f t="shared" si="66"/>
        <v>Sim</v>
      </c>
    </row>
    <row r="685" spans="1:25" x14ac:dyDescent="0.25">
      <c r="A685" s="19">
        <v>230560</v>
      </c>
      <c r="B685" s="18">
        <f>IFERROR(VLOOKUP(A685,[1]Monitoramento_Base_somente_Said!$A:$J,5,FALSE),0)</f>
        <v>552739</v>
      </c>
      <c r="C685" s="18">
        <f>IFERROR(VLOOKUP(A685,[1]Monitoramento_Base_somente_Said!$A:$J,6,FALSE),0)</f>
        <v>57176164</v>
      </c>
      <c r="D685" s="18">
        <f>IFERROR(VLOOKUP(A685,[1]Monitoramento_Base_somente_Said!$A:$J,7,FALSE),0)</f>
        <v>813466</v>
      </c>
      <c r="E685" s="18">
        <f>IFERROR(VLOOKUP(A685,[1]Monitoramento_Base_somente_Said!$A:$J,8,FALSE),0)</f>
        <v>64023818</v>
      </c>
      <c r="F685" s="18">
        <f>IFERROR(VLOOKUP(A685,[1]Monitoramento_Base_somente_Said!$A:$J,9,FALSE),0)</f>
        <v>975724</v>
      </c>
      <c r="G685" s="18">
        <f>IFERROR(VLOOKUP(A685,[1]Monitoramento_Base_somente_Said!$A:$J,10,FALSE),0)</f>
        <v>10963010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IFERROR(VLOOKUP(A685,[3]soabnafar!$A:$G,2,FALSE),0)</f>
        <v>0</v>
      </c>
      <c r="O685" s="18">
        <f>IFERROR(VLOOKUP(A685,[3]soabnafar!$A:$G,3,FALSE),0)</f>
        <v>0</v>
      </c>
      <c r="P685" s="18">
        <f>IFERROR(VLOOKUP(A685,[3]soabnafar!$A:$G,4,FALSE),0)</f>
        <v>0</v>
      </c>
      <c r="Q685" s="18">
        <f>IFERROR(VLOOKUP(A685,[3]soabnafar!$A:$G,5,FALSE),0)</f>
        <v>0</v>
      </c>
      <c r="R685" s="18">
        <f>IFERROR(VLOOKUP(A685,[3]soabnafar!$A:$H,6,FALSE),0)</f>
        <v>0</v>
      </c>
      <c r="S685" s="18">
        <f>IFERROR(VLOOKUP(A685,[3]soabnafar!$A:$I,7,FALSE),0)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Sim</v>
      </c>
      <c r="W685" s="18" t="str">
        <f t="shared" si="64"/>
        <v>Sim</v>
      </c>
      <c r="X685" s="18" t="str">
        <f t="shared" si="65"/>
        <v>Sim</v>
      </c>
      <c r="Y685" s="18" t="str">
        <f t="shared" si="66"/>
        <v>Sim</v>
      </c>
    </row>
    <row r="686" spans="1:25" x14ac:dyDescent="0.25">
      <c r="A686" s="19">
        <v>230565</v>
      </c>
      <c r="B686" s="18">
        <f>IFERROR(VLOOKUP(A686,[1]Monitoramento_Base_somente_Said!$A:$J,5,FALSE),0)</f>
        <v>238481</v>
      </c>
      <c r="C686" s="18">
        <f>IFERROR(VLOOKUP(A686,[1]Monitoramento_Base_somente_Said!$A:$J,6,FALSE),0)</f>
        <v>33141099</v>
      </c>
      <c r="D686" s="18">
        <f>IFERROR(VLOOKUP(A686,[1]Monitoramento_Base_somente_Said!$A:$J,7,FALSE),0)</f>
        <v>269225</v>
      </c>
      <c r="E686" s="18">
        <f>IFERROR(VLOOKUP(A686,[1]Monitoramento_Base_somente_Said!$A:$J,8,FALSE),0)</f>
        <v>31109929</v>
      </c>
      <c r="F686" s="18">
        <f>IFERROR(VLOOKUP(A686,[1]Monitoramento_Base_somente_Said!$A:$J,9,FALSE),0)</f>
        <v>166873</v>
      </c>
      <c r="G686" s="18">
        <f>IFERROR(VLOOKUP(A686,[1]Monitoramento_Base_somente_Said!$A:$J,10,FALSE),0)</f>
        <v>8733977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IFERROR(VLOOKUP(A686,[3]soabnafar!$A:$G,2,FALSE),0)</f>
        <v>0</v>
      </c>
      <c r="O686" s="18">
        <f>IFERROR(VLOOKUP(A686,[3]soabnafar!$A:$G,3,FALSE),0)</f>
        <v>0</v>
      </c>
      <c r="P686" s="18">
        <f>IFERROR(VLOOKUP(A686,[3]soabnafar!$A:$G,4,FALSE),0)</f>
        <v>0</v>
      </c>
      <c r="Q686" s="18">
        <f>IFERROR(VLOOKUP(A686,[3]soabnafar!$A:$G,5,FALSE),0)</f>
        <v>0</v>
      </c>
      <c r="R686" s="18">
        <f>IFERROR(VLOOKUP(A686,[3]soabnafar!$A:$H,6,FALSE),0)</f>
        <v>0</v>
      </c>
      <c r="S686" s="18">
        <f>IFERROR(VLOOKUP(A686,[3]soabnafar!$A:$I,7,FALSE),0)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Sim</v>
      </c>
      <c r="W686" s="18" t="str">
        <f t="shared" si="64"/>
        <v>Sim</v>
      </c>
      <c r="X686" s="18" t="str">
        <f t="shared" si="65"/>
        <v>Sim</v>
      </c>
      <c r="Y686" s="18" t="str">
        <f t="shared" si="66"/>
        <v>Sim</v>
      </c>
    </row>
    <row r="687" spans="1:25" x14ac:dyDescent="0.25">
      <c r="A687" s="19">
        <v>230570</v>
      </c>
      <c r="B687" s="18">
        <f>IFERROR(VLOOKUP(A687,[1]Monitoramento_Base_somente_Said!$A:$J,5,FALSE),0)</f>
        <v>0</v>
      </c>
      <c r="C687" s="18">
        <f>IFERROR(VLOOKUP(A687,[1]Monitoramento_Base_somente_Said!$A:$J,6,FALSE),0)</f>
        <v>15031707</v>
      </c>
      <c r="D687" s="18">
        <f>IFERROR(VLOOKUP(A687,[1]Monitoramento_Base_somente_Said!$A:$J,7,FALSE),0)</f>
        <v>0</v>
      </c>
      <c r="E687" s="18">
        <f>IFERROR(VLOOKUP(A687,[1]Monitoramento_Base_somente_Said!$A:$J,8,FALSE),0)</f>
        <v>20364093</v>
      </c>
      <c r="F687" s="18">
        <f>IFERROR(VLOOKUP(A687,[1]Monitoramento_Base_somente_Said!$A:$J,9,FALSE),0)</f>
        <v>547299</v>
      </c>
      <c r="G687" s="18">
        <f>IFERROR(VLOOKUP(A687,[1]Monitoramento_Base_somente_Said!$A:$J,10,FALSE),0)</f>
        <v>3555760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IFERROR(VLOOKUP(A687,[3]soabnafar!$A:$G,2,FALSE),0)</f>
        <v>0</v>
      </c>
      <c r="O687" s="18">
        <f>IFERROR(VLOOKUP(A687,[3]soabnafar!$A:$G,3,FALSE),0)</f>
        <v>0</v>
      </c>
      <c r="P687" s="18">
        <f>IFERROR(VLOOKUP(A687,[3]soabnafar!$A:$G,4,FALSE),0)</f>
        <v>0</v>
      </c>
      <c r="Q687" s="18">
        <f>IFERROR(VLOOKUP(A687,[3]soabnafar!$A:$G,5,FALSE),0)</f>
        <v>0</v>
      </c>
      <c r="R687" s="18">
        <f>IFERROR(VLOOKUP(A687,[3]soabnafar!$A:$H,6,FALSE),0)</f>
        <v>0</v>
      </c>
      <c r="S687" s="18">
        <f>IFERROR(VLOOKUP(A687,[3]soabnafar!$A:$I,7,FALSE),0)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Não</v>
      </c>
      <c r="W687" s="18" t="str">
        <f t="shared" si="64"/>
        <v>Sim</v>
      </c>
      <c r="X687" s="18" t="str">
        <f t="shared" si="65"/>
        <v>Sim</v>
      </c>
      <c r="Y687" s="18" t="str">
        <f t="shared" si="66"/>
        <v>Sim</v>
      </c>
    </row>
    <row r="688" spans="1:25" x14ac:dyDescent="0.25">
      <c r="A688" s="19">
        <v>230580</v>
      </c>
      <c r="B688" s="18">
        <f>IFERROR(VLOOKUP(A688,[1]Monitoramento_Base_somente_Said!$A:$J,5,FALSE),0)</f>
        <v>655071</v>
      </c>
      <c r="C688" s="18">
        <f>IFERROR(VLOOKUP(A688,[1]Monitoramento_Base_somente_Said!$A:$J,6,FALSE),0)</f>
        <v>88917915</v>
      </c>
      <c r="D688" s="18">
        <f>IFERROR(VLOOKUP(A688,[1]Monitoramento_Base_somente_Said!$A:$J,7,FALSE),0)</f>
        <v>558887</v>
      </c>
      <c r="E688" s="18">
        <f>IFERROR(VLOOKUP(A688,[1]Monitoramento_Base_somente_Said!$A:$J,8,FALSE),0)</f>
        <v>87293893</v>
      </c>
      <c r="F688" s="18">
        <f>IFERROR(VLOOKUP(A688,[1]Monitoramento_Base_somente_Said!$A:$J,9,FALSE),0)</f>
        <v>124677</v>
      </c>
      <c r="G688" s="18">
        <f>IFERROR(VLOOKUP(A688,[1]Monitoramento_Base_somente_Said!$A:$J,10,FALSE),0)</f>
        <v>26113178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IFERROR(VLOOKUP(A688,[3]soabnafar!$A:$G,2,FALSE),0)</f>
        <v>0</v>
      </c>
      <c r="O688" s="18">
        <f>IFERROR(VLOOKUP(A688,[3]soabnafar!$A:$G,3,FALSE),0)</f>
        <v>0</v>
      </c>
      <c r="P688" s="18">
        <f>IFERROR(VLOOKUP(A688,[3]soabnafar!$A:$G,4,FALSE),0)</f>
        <v>0</v>
      </c>
      <c r="Q688" s="18">
        <f>IFERROR(VLOOKUP(A688,[3]soabnafar!$A:$G,5,FALSE),0)</f>
        <v>0</v>
      </c>
      <c r="R688" s="18">
        <f>IFERROR(VLOOKUP(A688,[3]soabnafar!$A:$H,6,FALSE),0)</f>
        <v>0</v>
      </c>
      <c r="S688" s="18">
        <f>IFERROR(VLOOKUP(A688,[3]soabnafar!$A:$I,7,FALSE),0)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Sim</v>
      </c>
      <c r="W688" s="18" t="str">
        <f t="shared" si="64"/>
        <v>Sim</v>
      </c>
      <c r="X688" s="18" t="str">
        <f t="shared" si="65"/>
        <v>Sim</v>
      </c>
      <c r="Y688" s="18" t="str">
        <f t="shared" si="66"/>
        <v>Sim</v>
      </c>
    </row>
    <row r="689" spans="1:25" x14ac:dyDescent="0.25">
      <c r="A689" s="19">
        <v>230590</v>
      </c>
      <c r="B689" s="18">
        <f>IFERROR(VLOOKUP(A689,[1]Monitoramento_Base_somente_Said!$A:$J,5,FALSE),0)</f>
        <v>393282</v>
      </c>
      <c r="C689" s="18">
        <f>IFERROR(VLOOKUP(A689,[1]Monitoramento_Base_somente_Said!$A:$J,6,FALSE),0)</f>
        <v>61956215</v>
      </c>
      <c r="D689" s="18">
        <f>IFERROR(VLOOKUP(A689,[1]Monitoramento_Base_somente_Said!$A:$J,7,FALSE),0)</f>
        <v>521338</v>
      </c>
      <c r="E689" s="18">
        <f>IFERROR(VLOOKUP(A689,[1]Monitoramento_Base_somente_Said!$A:$J,8,FALSE),0)</f>
        <v>57908357</v>
      </c>
      <c r="F689" s="18">
        <f>IFERROR(VLOOKUP(A689,[1]Monitoramento_Base_somente_Said!$A:$J,9,FALSE),0)</f>
        <v>171847</v>
      </c>
      <c r="G689" s="18">
        <f>IFERROR(VLOOKUP(A689,[1]Monitoramento_Base_somente_Said!$A:$J,10,FALSE),0)</f>
        <v>15855287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IFERROR(VLOOKUP(A689,[3]soabnafar!$A:$G,2,FALSE),0)</f>
        <v>0</v>
      </c>
      <c r="O689" s="18">
        <f>IFERROR(VLOOKUP(A689,[3]soabnafar!$A:$G,3,FALSE),0)</f>
        <v>0</v>
      </c>
      <c r="P689" s="18">
        <f>IFERROR(VLOOKUP(A689,[3]soabnafar!$A:$G,4,FALSE),0)</f>
        <v>0</v>
      </c>
      <c r="Q689" s="18">
        <f>IFERROR(VLOOKUP(A689,[3]soabnafar!$A:$G,5,FALSE),0)</f>
        <v>0</v>
      </c>
      <c r="R689" s="18">
        <f>IFERROR(VLOOKUP(A689,[3]soabnafar!$A:$H,6,FALSE),0)</f>
        <v>0</v>
      </c>
      <c r="S689" s="18">
        <f>IFERROR(VLOOKUP(A689,[3]soabnafar!$A:$I,7,FALSE),0)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Sim</v>
      </c>
      <c r="W689" s="18" t="str">
        <f t="shared" si="64"/>
        <v>Sim</v>
      </c>
      <c r="X689" s="18" t="str">
        <f t="shared" si="65"/>
        <v>Sim</v>
      </c>
      <c r="Y689" s="18" t="str">
        <f t="shared" si="66"/>
        <v>Sim</v>
      </c>
    </row>
    <row r="690" spans="1:25" x14ac:dyDescent="0.25">
      <c r="A690" s="19">
        <v>230600</v>
      </c>
      <c r="B690" s="18">
        <f>IFERROR(VLOOKUP(A690,[1]Monitoramento_Base_somente_Said!$A:$J,5,FALSE),0)</f>
        <v>103420</v>
      </c>
      <c r="C690" s="18">
        <f>IFERROR(VLOOKUP(A690,[1]Monitoramento_Base_somente_Said!$A:$J,6,FALSE),0)</f>
        <v>17615573</v>
      </c>
      <c r="D690" s="18">
        <f>IFERROR(VLOOKUP(A690,[1]Monitoramento_Base_somente_Said!$A:$J,7,FALSE),0)</f>
        <v>107405</v>
      </c>
      <c r="E690" s="18">
        <f>IFERROR(VLOOKUP(A690,[1]Monitoramento_Base_somente_Said!$A:$J,8,FALSE),0)</f>
        <v>16805797</v>
      </c>
      <c r="F690" s="18">
        <f>IFERROR(VLOOKUP(A690,[1]Monitoramento_Base_somente_Said!$A:$J,9,FALSE),0)</f>
        <v>209464</v>
      </c>
      <c r="G690" s="18">
        <f>IFERROR(VLOOKUP(A690,[1]Monitoramento_Base_somente_Said!$A:$J,10,FALSE),0)</f>
        <v>5792715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IFERROR(VLOOKUP(A690,[3]soabnafar!$A:$G,2,FALSE),0)</f>
        <v>0</v>
      </c>
      <c r="O690" s="18">
        <f>IFERROR(VLOOKUP(A690,[3]soabnafar!$A:$G,3,FALSE),0)</f>
        <v>0</v>
      </c>
      <c r="P690" s="18">
        <f>IFERROR(VLOOKUP(A690,[3]soabnafar!$A:$G,4,FALSE),0)</f>
        <v>0</v>
      </c>
      <c r="Q690" s="18">
        <f>IFERROR(VLOOKUP(A690,[3]soabnafar!$A:$G,5,FALSE),0)</f>
        <v>0</v>
      </c>
      <c r="R690" s="18">
        <f>IFERROR(VLOOKUP(A690,[3]soabnafar!$A:$H,6,FALSE),0)</f>
        <v>0</v>
      </c>
      <c r="S690" s="18">
        <f>IFERROR(VLOOKUP(A690,[3]soabnafar!$A:$I,7,FALSE),0)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Sim</v>
      </c>
      <c r="W690" s="18" t="str">
        <f t="shared" si="64"/>
        <v>Sim</v>
      </c>
      <c r="X690" s="18" t="str">
        <f t="shared" si="65"/>
        <v>Sim</v>
      </c>
      <c r="Y690" s="18" t="str">
        <f t="shared" si="66"/>
        <v>Sim</v>
      </c>
    </row>
    <row r="691" spans="1:25" x14ac:dyDescent="0.25">
      <c r="A691" s="19">
        <v>230610</v>
      </c>
      <c r="B691" s="18">
        <f>IFERROR(VLOOKUP(A691,[1]Monitoramento_Base_somente_Said!$A:$J,5,FALSE),0)</f>
        <v>349205</v>
      </c>
      <c r="C691" s="18">
        <f>IFERROR(VLOOKUP(A691,[1]Monitoramento_Base_somente_Said!$A:$J,6,FALSE),0)</f>
        <v>27185863</v>
      </c>
      <c r="D691" s="18">
        <f>IFERROR(VLOOKUP(A691,[1]Monitoramento_Base_somente_Said!$A:$J,7,FALSE),0)</f>
        <v>286930</v>
      </c>
      <c r="E691" s="18">
        <f>IFERROR(VLOOKUP(A691,[1]Monitoramento_Base_somente_Said!$A:$J,8,FALSE),0)</f>
        <v>21609078</v>
      </c>
      <c r="F691" s="18">
        <f>IFERROR(VLOOKUP(A691,[1]Monitoramento_Base_somente_Said!$A:$J,9,FALSE),0)</f>
        <v>60318</v>
      </c>
      <c r="G691" s="18">
        <f>IFERROR(VLOOKUP(A691,[1]Monitoramento_Base_somente_Said!$A:$J,10,FALSE),0)</f>
        <v>5120951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IFERROR(VLOOKUP(A691,[3]soabnafar!$A:$G,2,FALSE),0)</f>
        <v>0</v>
      </c>
      <c r="O691" s="18">
        <f>IFERROR(VLOOKUP(A691,[3]soabnafar!$A:$G,3,FALSE),0)</f>
        <v>0</v>
      </c>
      <c r="P691" s="18">
        <f>IFERROR(VLOOKUP(A691,[3]soabnafar!$A:$G,4,FALSE),0)</f>
        <v>0</v>
      </c>
      <c r="Q691" s="18">
        <f>IFERROR(VLOOKUP(A691,[3]soabnafar!$A:$G,5,FALSE),0)</f>
        <v>0</v>
      </c>
      <c r="R691" s="18">
        <f>IFERROR(VLOOKUP(A691,[3]soabnafar!$A:$H,6,FALSE),0)</f>
        <v>0</v>
      </c>
      <c r="S691" s="18">
        <f>IFERROR(VLOOKUP(A691,[3]soabnafar!$A:$I,7,FALSE),0)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Sim</v>
      </c>
      <c r="W691" s="18" t="str">
        <f t="shared" si="64"/>
        <v>Sim</v>
      </c>
      <c r="X691" s="18" t="str">
        <f t="shared" si="65"/>
        <v>Sim</v>
      </c>
      <c r="Y691" s="18" t="str">
        <f t="shared" si="66"/>
        <v>Sim</v>
      </c>
    </row>
    <row r="692" spans="1:25" x14ac:dyDescent="0.25">
      <c r="A692" s="19">
        <v>230620</v>
      </c>
      <c r="B692" s="18">
        <f>IFERROR(VLOOKUP(A692,[1]Monitoramento_Base_somente_Said!$A:$J,5,FALSE),0)</f>
        <v>126928</v>
      </c>
      <c r="C692" s="18">
        <f>IFERROR(VLOOKUP(A692,[1]Monitoramento_Base_somente_Said!$A:$J,6,FALSE),0)</f>
        <v>9559456</v>
      </c>
      <c r="D692" s="18">
        <f>IFERROR(VLOOKUP(A692,[1]Monitoramento_Base_somente_Said!$A:$J,7,FALSE),0)</f>
        <v>82750</v>
      </c>
      <c r="E692" s="18">
        <f>IFERROR(VLOOKUP(A692,[1]Monitoramento_Base_somente_Said!$A:$J,8,FALSE),0)</f>
        <v>8619700</v>
      </c>
      <c r="F692" s="18">
        <f>IFERROR(VLOOKUP(A692,[1]Monitoramento_Base_somente_Said!$A:$J,9,FALSE),0)</f>
        <v>42193</v>
      </c>
      <c r="G692" s="18">
        <f>IFERROR(VLOOKUP(A692,[1]Monitoramento_Base_somente_Said!$A:$J,10,FALSE),0)</f>
        <v>2358063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IFERROR(VLOOKUP(A692,[3]soabnafar!$A:$G,2,FALSE),0)</f>
        <v>0</v>
      </c>
      <c r="O692" s="18">
        <f>IFERROR(VLOOKUP(A692,[3]soabnafar!$A:$G,3,FALSE),0)</f>
        <v>0</v>
      </c>
      <c r="P692" s="18">
        <f>IFERROR(VLOOKUP(A692,[3]soabnafar!$A:$G,4,FALSE),0)</f>
        <v>0</v>
      </c>
      <c r="Q692" s="18">
        <f>IFERROR(VLOOKUP(A692,[3]soabnafar!$A:$G,5,FALSE),0)</f>
        <v>0</v>
      </c>
      <c r="R692" s="18">
        <f>IFERROR(VLOOKUP(A692,[3]soabnafar!$A:$H,6,FALSE),0)</f>
        <v>0</v>
      </c>
      <c r="S692" s="18">
        <f>IFERROR(VLOOKUP(A692,[3]soabnafar!$A:$I,7,FALSE),0)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Sim</v>
      </c>
      <c r="W692" s="18" t="str">
        <f t="shared" si="64"/>
        <v>Sim</v>
      </c>
      <c r="X692" s="18" t="str">
        <f t="shared" si="65"/>
        <v>Sim</v>
      </c>
      <c r="Y692" s="18" t="str">
        <f t="shared" si="66"/>
        <v>Sim</v>
      </c>
    </row>
    <row r="693" spans="1:25" x14ac:dyDescent="0.25">
      <c r="A693" s="19">
        <v>230625</v>
      </c>
      <c r="B693" s="18">
        <f>IFERROR(VLOOKUP(A693,[1]Monitoramento_Base_somente_Said!$A:$J,5,FALSE),0)</f>
        <v>560873</v>
      </c>
      <c r="C693" s="18">
        <f>IFERROR(VLOOKUP(A693,[1]Monitoramento_Base_somente_Said!$A:$J,6,FALSE),0)</f>
        <v>56778685</v>
      </c>
      <c r="D693" s="18">
        <f>IFERROR(VLOOKUP(A693,[1]Monitoramento_Base_somente_Said!$A:$J,7,FALSE),0)</f>
        <v>620595</v>
      </c>
      <c r="E693" s="18">
        <f>IFERROR(VLOOKUP(A693,[1]Monitoramento_Base_somente_Said!$A:$J,8,FALSE),0)</f>
        <v>47269469</v>
      </c>
      <c r="F693" s="18">
        <f>IFERROR(VLOOKUP(A693,[1]Monitoramento_Base_somente_Said!$A:$J,9,FALSE),0)</f>
        <v>129720</v>
      </c>
      <c r="G693" s="18">
        <f>IFERROR(VLOOKUP(A693,[1]Monitoramento_Base_somente_Said!$A:$J,10,FALSE),0)</f>
        <v>11604224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IFERROR(VLOOKUP(A693,[3]soabnafar!$A:$G,2,FALSE),0)</f>
        <v>0</v>
      </c>
      <c r="O693" s="18">
        <f>IFERROR(VLOOKUP(A693,[3]soabnafar!$A:$G,3,FALSE),0)</f>
        <v>0</v>
      </c>
      <c r="P693" s="18">
        <f>IFERROR(VLOOKUP(A693,[3]soabnafar!$A:$G,4,FALSE),0)</f>
        <v>0</v>
      </c>
      <c r="Q693" s="18">
        <f>IFERROR(VLOOKUP(A693,[3]soabnafar!$A:$G,5,FALSE),0)</f>
        <v>0</v>
      </c>
      <c r="R693" s="18">
        <f>IFERROR(VLOOKUP(A693,[3]soabnafar!$A:$H,6,FALSE),0)</f>
        <v>0</v>
      </c>
      <c r="S693" s="18">
        <f>IFERROR(VLOOKUP(A693,[3]soabnafar!$A:$I,7,FALSE),0)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Sim</v>
      </c>
      <c r="W693" s="18" t="str">
        <f t="shared" si="64"/>
        <v>Sim</v>
      </c>
      <c r="X693" s="18" t="str">
        <f t="shared" si="65"/>
        <v>Sim</v>
      </c>
      <c r="Y693" s="18" t="str">
        <f t="shared" si="66"/>
        <v>Sim</v>
      </c>
    </row>
    <row r="694" spans="1:25" x14ac:dyDescent="0.25">
      <c r="A694" s="19">
        <v>230630</v>
      </c>
      <c r="B694" s="18">
        <f>IFERROR(VLOOKUP(A694,[1]Monitoramento_Base_somente_Said!$A:$J,5,FALSE),0)</f>
        <v>1224590</v>
      </c>
      <c r="C694" s="18">
        <f>IFERROR(VLOOKUP(A694,[1]Monitoramento_Base_somente_Said!$A:$J,6,FALSE),0)</f>
        <v>141606434</v>
      </c>
      <c r="D694" s="18">
        <f>IFERROR(VLOOKUP(A694,[1]Monitoramento_Base_somente_Said!$A:$J,7,FALSE),0)</f>
        <v>510211</v>
      </c>
      <c r="E694" s="18">
        <f>IFERROR(VLOOKUP(A694,[1]Monitoramento_Base_somente_Said!$A:$J,8,FALSE),0)</f>
        <v>143212115</v>
      </c>
      <c r="F694" s="18">
        <f>IFERROR(VLOOKUP(A694,[1]Monitoramento_Base_somente_Said!$A:$J,9,FALSE),0)</f>
        <v>90818</v>
      </c>
      <c r="G694" s="18">
        <f>IFERROR(VLOOKUP(A694,[1]Monitoramento_Base_somente_Said!$A:$J,10,FALSE),0)</f>
        <v>46004960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IFERROR(VLOOKUP(A694,[3]soabnafar!$A:$G,2,FALSE),0)</f>
        <v>0</v>
      </c>
      <c r="O694" s="18">
        <f>IFERROR(VLOOKUP(A694,[3]soabnafar!$A:$G,3,FALSE),0)</f>
        <v>0</v>
      </c>
      <c r="P694" s="18">
        <f>IFERROR(VLOOKUP(A694,[3]soabnafar!$A:$G,4,FALSE),0)</f>
        <v>0</v>
      </c>
      <c r="Q694" s="18">
        <f>IFERROR(VLOOKUP(A694,[3]soabnafar!$A:$G,5,FALSE),0)</f>
        <v>0</v>
      </c>
      <c r="R694" s="18">
        <f>IFERROR(VLOOKUP(A694,[3]soabnafar!$A:$H,6,FALSE),0)</f>
        <v>0</v>
      </c>
      <c r="S694" s="18">
        <f>IFERROR(VLOOKUP(A694,[3]soabnafar!$A:$I,7,FALSE),0)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Sim</v>
      </c>
      <c r="W694" s="18" t="str">
        <f t="shared" si="64"/>
        <v>Sim</v>
      </c>
      <c r="X694" s="18" t="str">
        <f t="shared" si="65"/>
        <v>Sim</v>
      </c>
      <c r="Y694" s="18" t="str">
        <f t="shared" si="66"/>
        <v>Sim</v>
      </c>
    </row>
    <row r="695" spans="1:25" x14ac:dyDescent="0.25">
      <c r="A695" s="19">
        <v>230640</v>
      </c>
      <c r="B695" s="18">
        <f>IFERROR(VLOOKUP(A695,[1]Monitoramento_Base_somente_Said!$A:$J,5,FALSE),0)</f>
        <v>2356778</v>
      </c>
      <c r="C695" s="18">
        <f>IFERROR(VLOOKUP(A695,[1]Monitoramento_Base_somente_Said!$A:$J,6,FALSE),0)</f>
        <v>193613211</v>
      </c>
      <c r="D695" s="18">
        <f>IFERROR(VLOOKUP(A695,[1]Monitoramento_Base_somente_Said!$A:$J,7,FALSE),0)</f>
        <v>2148548</v>
      </c>
      <c r="E695" s="18">
        <f>IFERROR(VLOOKUP(A695,[1]Monitoramento_Base_somente_Said!$A:$J,8,FALSE),0)</f>
        <v>195418426</v>
      </c>
      <c r="F695" s="18">
        <f>IFERROR(VLOOKUP(A695,[1]Monitoramento_Base_somente_Said!$A:$J,9,FALSE),0)</f>
        <v>862970</v>
      </c>
      <c r="G695" s="18">
        <f>IFERROR(VLOOKUP(A695,[1]Monitoramento_Base_somente_Said!$A:$J,10,FALSE),0)</f>
        <v>56763433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IFERROR(VLOOKUP(A695,[3]soabnafar!$A:$G,2,FALSE),0)</f>
        <v>0</v>
      </c>
      <c r="O695" s="18">
        <f>IFERROR(VLOOKUP(A695,[3]soabnafar!$A:$G,3,FALSE),0)</f>
        <v>0</v>
      </c>
      <c r="P695" s="18">
        <f>IFERROR(VLOOKUP(A695,[3]soabnafar!$A:$G,4,FALSE),0)</f>
        <v>0</v>
      </c>
      <c r="Q695" s="18">
        <f>IFERROR(VLOOKUP(A695,[3]soabnafar!$A:$G,5,FALSE),0)</f>
        <v>0</v>
      </c>
      <c r="R695" s="18">
        <f>IFERROR(VLOOKUP(A695,[3]soabnafar!$A:$H,6,FALSE),0)</f>
        <v>0</v>
      </c>
      <c r="S695" s="18">
        <f>IFERROR(VLOOKUP(A695,[3]soabnafar!$A:$I,7,FALSE),0)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Sim</v>
      </c>
      <c r="W695" s="18" t="str">
        <f t="shared" si="64"/>
        <v>Sim</v>
      </c>
      <c r="X695" s="18" t="str">
        <f t="shared" si="65"/>
        <v>Sim</v>
      </c>
      <c r="Y695" s="18" t="str">
        <f t="shared" si="66"/>
        <v>Sim</v>
      </c>
    </row>
    <row r="696" spans="1:25" x14ac:dyDescent="0.25">
      <c r="A696" s="19">
        <v>230650</v>
      </c>
      <c r="B696" s="18">
        <f>IFERROR(VLOOKUP(A696,[1]Monitoramento_Base_somente_Said!$A:$J,5,FALSE),0)</f>
        <v>287254</v>
      </c>
      <c r="C696" s="18">
        <f>IFERROR(VLOOKUP(A696,[1]Monitoramento_Base_somente_Said!$A:$J,6,FALSE),0)</f>
        <v>11703907</v>
      </c>
      <c r="D696" s="18">
        <f>IFERROR(VLOOKUP(A696,[1]Monitoramento_Base_somente_Said!$A:$J,7,FALSE),0)</f>
        <v>98942</v>
      </c>
      <c r="E696" s="18">
        <f>IFERROR(VLOOKUP(A696,[1]Monitoramento_Base_somente_Said!$A:$J,8,FALSE),0)</f>
        <v>11496609</v>
      </c>
      <c r="F696" s="18">
        <f>IFERROR(VLOOKUP(A696,[1]Monitoramento_Base_somente_Said!$A:$J,9,FALSE),0)</f>
        <v>25706</v>
      </c>
      <c r="G696" s="18">
        <f>IFERROR(VLOOKUP(A696,[1]Monitoramento_Base_somente_Said!$A:$J,10,FALSE),0)</f>
        <v>3096646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IFERROR(VLOOKUP(A696,[3]soabnafar!$A:$G,2,FALSE),0)</f>
        <v>0</v>
      </c>
      <c r="O696" s="18">
        <f>IFERROR(VLOOKUP(A696,[3]soabnafar!$A:$G,3,FALSE),0)</f>
        <v>0</v>
      </c>
      <c r="P696" s="18">
        <f>IFERROR(VLOOKUP(A696,[3]soabnafar!$A:$G,4,FALSE),0)</f>
        <v>0</v>
      </c>
      <c r="Q696" s="18">
        <f>IFERROR(VLOOKUP(A696,[3]soabnafar!$A:$G,5,FALSE),0)</f>
        <v>0</v>
      </c>
      <c r="R696" s="18">
        <f>IFERROR(VLOOKUP(A696,[3]soabnafar!$A:$H,6,FALSE),0)</f>
        <v>0</v>
      </c>
      <c r="S696" s="18">
        <f>IFERROR(VLOOKUP(A696,[3]soabnafar!$A:$I,7,FALSE),0)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Sim</v>
      </c>
      <c r="W696" s="18" t="str">
        <f t="shared" si="64"/>
        <v>Sim</v>
      </c>
      <c r="X696" s="18" t="str">
        <f t="shared" si="65"/>
        <v>Sim</v>
      </c>
      <c r="Y696" s="18" t="str">
        <f t="shared" si="66"/>
        <v>Sim</v>
      </c>
    </row>
    <row r="697" spans="1:25" x14ac:dyDescent="0.25">
      <c r="A697" s="19">
        <v>230655</v>
      </c>
      <c r="B697" s="18">
        <f>IFERROR(VLOOKUP(A697,[1]Monitoramento_Base_somente_Said!$A:$J,5,FALSE),0)</f>
        <v>664966</v>
      </c>
      <c r="C697" s="18">
        <f>IFERROR(VLOOKUP(A697,[1]Monitoramento_Base_somente_Said!$A:$J,6,FALSE),0)</f>
        <v>62474980</v>
      </c>
      <c r="D697" s="18">
        <f>IFERROR(VLOOKUP(A697,[1]Monitoramento_Base_somente_Said!$A:$J,7,FALSE),0)</f>
        <v>2580817</v>
      </c>
      <c r="E697" s="18">
        <f>IFERROR(VLOOKUP(A697,[1]Monitoramento_Base_somente_Said!$A:$J,8,FALSE),0)</f>
        <v>83867014</v>
      </c>
      <c r="F697" s="18">
        <f>IFERROR(VLOOKUP(A697,[1]Monitoramento_Base_somente_Said!$A:$J,9,FALSE),0)</f>
        <v>310544</v>
      </c>
      <c r="G697" s="18">
        <f>IFERROR(VLOOKUP(A697,[1]Monitoramento_Base_somente_Said!$A:$J,10,FALSE),0)</f>
        <v>10672292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IFERROR(VLOOKUP(A697,[3]soabnafar!$A:$G,2,FALSE),0)</f>
        <v>0</v>
      </c>
      <c r="O697" s="18">
        <f>IFERROR(VLOOKUP(A697,[3]soabnafar!$A:$G,3,FALSE),0)</f>
        <v>0</v>
      </c>
      <c r="P697" s="18">
        <f>IFERROR(VLOOKUP(A697,[3]soabnafar!$A:$G,4,FALSE),0)</f>
        <v>0</v>
      </c>
      <c r="Q697" s="18">
        <f>IFERROR(VLOOKUP(A697,[3]soabnafar!$A:$G,5,FALSE),0)</f>
        <v>0</v>
      </c>
      <c r="R697" s="18">
        <f>IFERROR(VLOOKUP(A697,[3]soabnafar!$A:$H,6,FALSE),0)</f>
        <v>0</v>
      </c>
      <c r="S697" s="18">
        <f>IFERROR(VLOOKUP(A697,[3]soabnafar!$A:$I,7,FALSE),0)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Sim</v>
      </c>
      <c r="W697" s="18" t="str">
        <f t="shared" si="64"/>
        <v>Sim</v>
      </c>
      <c r="X697" s="18" t="str">
        <f t="shared" si="65"/>
        <v>Sim</v>
      </c>
      <c r="Y697" s="18" t="str">
        <f t="shared" si="66"/>
        <v>Sim</v>
      </c>
    </row>
    <row r="698" spans="1:25" x14ac:dyDescent="0.25">
      <c r="A698" s="19">
        <v>230660</v>
      </c>
      <c r="B698" s="18">
        <f>IFERROR(VLOOKUP(A698,[1]Monitoramento_Base_somente_Said!$A:$J,5,FALSE),0)</f>
        <v>224778</v>
      </c>
      <c r="C698" s="18">
        <f>IFERROR(VLOOKUP(A698,[1]Monitoramento_Base_somente_Said!$A:$J,6,FALSE),0)</f>
        <v>34890349</v>
      </c>
      <c r="D698" s="18">
        <f>IFERROR(VLOOKUP(A698,[1]Monitoramento_Base_somente_Said!$A:$J,7,FALSE),0)</f>
        <v>202926</v>
      </c>
      <c r="E698" s="18">
        <f>IFERROR(VLOOKUP(A698,[1]Monitoramento_Base_somente_Said!$A:$J,8,FALSE),0)</f>
        <v>30506276</v>
      </c>
      <c r="F698" s="18">
        <f>IFERROR(VLOOKUP(A698,[1]Monitoramento_Base_somente_Said!$A:$J,9,FALSE),0)</f>
        <v>95570</v>
      </c>
      <c r="G698" s="18">
        <f>IFERROR(VLOOKUP(A698,[1]Monitoramento_Base_somente_Said!$A:$J,10,FALSE),0)</f>
        <v>8199523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IFERROR(VLOOKUP(A698,[3]soabnafar!$A:$G,2,FALSE),0)</f>
        <v>0</v>
      </c>
      <c r="O698" s="18">
        <f>IFERROR(VLOOKUP(A698,[3]soabnafar!$A:$G,3,FALSE),0)</f>
        <v>0</v>
      </c>
      <c r="P698" s="18">
        <f>IFERROR(VLOOKUP(A698,[3]soabnafar!$A:$G,4,FALSE),0)</f>
        <v>0</v>
      </c>
      <c r="Q698" s="18">
        <f>IFERROR(VLOOKUP(A698,[3]soabnafar!$A:$G,5,FALSE),0)</f>
        <v>0</v>
      </c>
      <c r="R698" s="18">
        <f>IFERROR(VLOOKUP(A698,[3]soabnafar!$A:$H,6,FALSE),0)</f>
        <v>0</v>
      </c>
      <c r="S698" s="18">
        <f>IFERROR(VLOOKUP(A698,[3]soabnafar!$A:$I,7,FALSE),0)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Sim</v>
      </c>
      <c r="W698" s="18" t="str">
        <f t="shared" si="64"/>
        <v>Sim</v>
      </c>
      <c r="X698" s="18" t="str">
        <f t="shared" si="65"/>
        <v>Sim</v>
      </c>
      <c r="Y698" s="18" t="str">
        <f t="shared" si="66"/>
        <v>Sim</v>
      </c>
    </row>
    <row r="699" spans="1:25" x14ac:dyDescent="0.25">
      <c r="A699" s="19">
        <v>230670</v>
      </c>
      <c r="B699" s="18">
        <f>IFERROR(VLOOKUP(A699,[1]Monitoramento_Base_somente_Said!$A:$J,5,FALSE),0)</f>
        <v>180683</v>
      </c>
      <c r="C699" s="18">
        <f>IFERROR(VLOOKUP(A699,[1]Monitoramento_Base_somente_Said!$A:$J,6,FALSE),0)</f>
        <v>22777273</v>
      </c>
      <c r="D699" s="18">
        <f>IFERROR(VLOOKUP(A699,[1]Monitoramento_Base_somente_Said!$A:$J,7,FALSE),0)</f>
        <v>186784</v>
      </c>
      <c r="E699" s="18">
        <f>IFERROR(VLOOKUP(A699,[1]Monitoramento_Base_somente_Said!$A:$J,8,FALSE),0)</f>
        <v>23111086</v>
      </c>
      <c r="F699" s="18">
        <f>IFERROR(VLOOKUP(A699,[1]Monitoramento_Base_somente_Said!$A:$J,9,FALSE),0)</f>
        <v>42368</v>
      </c>
      <c r="G699" s="18">
        <f>IFERROR(VLOOKUP(A699,[1]Monitoramento_Base_somente_Said!$A:$J,10,FALSE),0)</f>
        <v>6835299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IFERROR(VLOOKUP(A699,[3]soabnafar!$A:$G,2,FALSE),0)</f>
        <v>0</v>
      </c>
      <c r="O699" s="18">
        <f>IFERROR(VLOOKUP(A699,[3]soabnafar!$A:$G,3,FALSE),0)</f>
        <v>0</v>
      </c>
      <c r="P699" s="18">
        <f>IFERROR(VLOOKUP(A699,[3]soabnafar!$A:$G,4,FALSE),0)</f>
        <v>0</v>
      </c>
      <c r="Q699" s="18">
        <f>IFERROR(VLOOKUP(A699,[3]soabnafar!$A:$G,5,FALSE),0)</f>
        <v>0</v>
      </c>
      <c r="R699" s="18">
        <f>IFERROR(VLOOKUP(A699,[3]soabnafar!$A:$H,6,FALSE),0)</f>
        <v>0</v>
      </c>
      <c r="S699" s="18">
        <f>IFERROR(VLOOKUP(A699,[3]soabnafar!$A:$I,7,FALSE),0)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Sim</v>
      </c>
      <c r="W699" s="18" t="str">
        <f t="shared" si="64"/>
        <v>Sim</v>
      </c>
      <c r="X699" s="18" t="str">
        <f t="shared" si="65"/>
        <v>Sim</v>
      </c>
      <c r="Y699" s="18" t="str">
        <f t="shared" si="66"/>
        <v>Sim</v>
      </c>
    </row>
    <row r="700" spans="1:25" x14ac:dyDescent="0.25">
      <c r="A700" s="19">
        <v>230680</v>
      </c>
      <c r="B700" s="18">
        <f>IFERROR(VLOOKUP(A700,[1]Monitoramento_Base_somente_Said!$A:$J,5,FALSE),0)</f>
        <v>115466</v>
      </c>
      <c r="C700" s="18">
        <f>IFERROR(VLOOKUP(A700,[1]Monitoramento_Base_somente_Said!$A:$J,6,FALSE),0)</f>
        <v>17321139</v>
      </c>
      <c r="D700" s="18">
        <f>IFERROR(VLOOKUP(A700,[1]Monitoramento_Base_somente_Said!$A:$J,7,FALSE),0)</f>
        <v>68955</v>
      </c>
      <c r="E700" s="18">
        <f>IFERROR(VLOOKUP(A700,[1]Monitoramento_Base_somente_Said!$A:$J,8,FALSE),0)</f>
        <v>17114204</v>
      </c>
      <c r="F700" s="18">
        <f>IFERROR(VLOOKUP(A700,[1]Monitoramento_Base_somente_Said!$A:$J,9,FALSE),0)</f>
        <v>35205</v>
      </c>
      <c r="G700" s="18">
        <f>IFERROR(VLOOKUP(A700,[1]Monitoramento_Base_somente_Said!$A:$J,10,FALSE),0)</f>
        <v>5097365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IFERROR(VLOOKUP(A700,[3]soabnafar!$A:$G,2,FALSE),0)</f>
        <v>0</v>
      </c>
      <c r="O700" s="18">
        <f>IFERROR(VLOOKUP(A700,[3]soabnafar!$A:$G,3,FALSE),0)</f>
        <v>0</v>
      </c>
      <c r="P700" s="18">
        <f>IFERROR(VLOOKUP(A700,[3]soabnafar!$A:$G,4,FALSE),0)</f>
        <v>0</v>
      </c>
      <c r="Q700" s="18">
        <f>IFERROR(VLOOKUP(A700,[3]soabnafar!$A:$G,5,FALSE),0)</f>
        <v>0</v>
      </c>
      <c r="R700" s="18">
        <f>IFERROR(VLOOKUP(A700,[3]soabnafar!$A:$H,6,FALSE),0)</f>
        <v>0</v>
      </c>
      <c r="S700" s="18">
        <f>IFERROR(VLOOKUP(A700,[3]soabnafar!$A:$I,7,FALSE),0)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Sim</v>
      </c>
      <c r="W700" s="18" t="str">
        <f t="shared" si="64"/>
        <v>Sim</v>
      </c>
      <c r="X700" s="18" t="str">
        <f t="shared" si="65"/>
        <v>Sim</v>
      </c>
      <c r="Y700" s="18" t="str">
        <f t="shared" si="66"/>
        <v>Sim</v>
      </c>
    </row>
    <row r="701" spans="1:25" x14ac:dyDescent="0.25">
      <c r="A701" s="19">
        <v>230690</v>
      </c>
      <c r="B701" s="18">
        <f>IFERROR(VLOOKUP(A701,[1]Monitoramento_Base_somente_Said!$A:$J,5,FALSE),0)</f>
        <v>518910</v>
      </c>
      <c r="C701" s="18">
        <f>IFERROR(VLOOKUP(A701,[1]Monitoramento_Base_somente_Said!$A:$J,6,FALSE),0)</f>
        <v>48454322</v>
      </c>
      <c r="D701" s="18">
        <f>IFERROR(VLOOKUP(A701,[1]Monitoramento_Base_somente_Said!$A:$J,7,FALSE),0)</f>
        <v>452009</v>
      </c>
      <c r="E701" s="18">
        <f>IFERROR(VLOOKUP(A701,[1]Monitoramento_Base_somente_Said!$A:$J,8,FALSE),0)</f>
        <v>42276139</v>
      </c>
      <c r="F701" s="18">
        <f>IFERROR(VLOOKUP(A701,[1]Monitoramento_Base_somente_Said!$A:$J,9,FALSE),0)</f>
        <v>66636</v>
      </c>
      <c r="G701" s="18">
        <f>IFERROR(VLOOKUP(A701,[1]Monitoramento_Base_somente_Said!$A:$J,10,FALSE),0)</f>
        <v>12029254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IFERROR(VLOOKUP(A701,[3]soabnafar!$A:$G,2,FALSE),0)</f>
        <v>0</v>
      </c>
      <c r="O701" s="18">
        <f>IFERROR(VLOOKUP(A701,[3]soabnafar!$A:$G,3,FALSE),0)</f>
        <v>0</v>
      </c>
      <c r="P701" s="18">
        <f>IFERROR(VLOOKUP(A701,[3]soabnafar!$A:$G,4,FALSE),0)</f>
        <v>0</v>
      </c>
      <c r="Q701" s="18">
        <f>IFERROR(VLOOKUP(A701,[3]soabnafar!$A:$G,5,FALSE),0)</f>
        <v>0</v>
      </c>
      <c r="R701" s="18">
        <f>IFERROR(VLOOKUP(A701,[3]soabnafar!$A:$H,6,FALSE),0)</f>
        <v>0</v>
      </c>
      <c r="S701" s="18">
        <f>IFERROR(VLOOKUP(A701,[3]soabnafar!$A:$I,7,FALSE),0)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Sim</v>
      </c>
      <c r="W701" s="18" t="str">
        <f t="shared" si="64"/>
        <v>Sim</v>
      </c>
      <c r="X701" s="18" t="str">
        <f t="shared" si="65"/>
        <v>Sim</v>
      </c>
      <c r="Y701" s="18" t="str">
        <f t="shared" si="66"/>
        <v>Sim</v>
      </c>
    </row>
    <row r="702" spans="1:25" x14ac:dyDescent="0.25">
      <c r="A702" s="19">
        <v>230700</v>
      </c>
      <c r="B702" s="18">
        <f>IFERROR(VLOOKUP(A702,[1]Monitoramento_Base_somente_Said!$A:$J,5,FALSE),0)</f>
        <v>404418</v>
      </c>
      <c r="C702" s="18">
        <f>IFERROR(VLOOKUP(A702,[1]Monitoramento_Base_somente_Said!$A:$J,6,FALSE),0)</f>
        <v>56615037</v>
      </c>
      <c r="D702" s="18">
        <f>IFERROR(VLOOKUP(A702,[1]Monitoramento_Base_somente_Said!$A:$J,7,FALSE),0)</f>
        <v>503842</v>
      </c>
      <c r="E702" s="18">
        <f>IFERROR(VLOOKUP(A702,[1]Monitoramento_Base_somente_Said!$A:$J,8,FALSE),0)</f>
        <v>55959364</v>
      </c>
      <c r="F702" s="18">
        <f>IFERROR(VLOOKUP(A702,[1]Monitoramento_Base_somente_Said!$A:$J,9,FALSE),0)</f>
        <v>837337</v>
      </c>
      <c r="G702" s="18">
        <f>IFERROR(VLOOKUP(A702,[1]Monitoramento_Base_somente_Said!$A:$J,10,FALSE),0)</f>
        <v>18079269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IFERROR(VLOOKUP(A702,[3]soabnafar!$A:$G,2,FALSE),0)</f>
        <v>0</v>
      </c>
      <c r="O702" s="18">
        <f>IFERROR(VLOOKUP(A702,[3]soabnafar!$A:$G,3,FALSE),0)</f>
        <v>0</v>
      </c>
      <c r="P702" s="18">
        <f>IFERROR(VLOOKUP(A702,[3]soabnafar!$A:$G,4,FALSE),0)</f>
        <v>0</v>
      </c>
      <c r="Q702" s="18">
        <f>IFERROR(VLOOKUP(A702,[3]soabnafar!$A:$G,5,FALSE),0)</f>
        <v>0</v>
      </c>
      <c r="R702" s="18">
        <f>IFERROR(VLOOKUP(A702,[3]soabnafar!$A:$H,6,FALSE),0)</f>
        <v>0</v>
      </c>
      <c r="S702" s="18">
        <f>IFERROR(VLOOKUP(A702,[3]soabnafar!$A:$I,7,FALSE),0)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Sim</v>
      </c>
      <c r="W702" s="18" t="str">
        <f t="shared" si="64"/>
        <v>Sim</v>
      </c>
      <c r="X702" s="18" t="str">
        <f t="shared" si="65"/>
        <v>Sim</v>
      </c>
      <c r="Y702" s="18" t="str">
        <f t="shared" si="66"/>
        <v>Sim</v>
      </c>
    </row>
    <row r="703" spans="1:25" x14ac:dyDescent="0.25">
      <c r="A703" s="19">
        <v>230710</v>
      </c>
      <c r="B703" s="18">
        <f>IFERROR(VLOOKUP(A703,[1]Monitoramento_Base_somente_Said!$A:$J,5,FALSE),0)</f>
        <v>448828</v>
      </c>
      <c r="C703" s="18">
        <f>IFERROR(VLOOKUP(A703,[1]Monitoramento_Base_somente_Said!$A:$J,6,FALSE),0)</f>
        <v>42306139</v>
      </c>
      <c r="D703" s="18">
        <f>IFERROR(VLOOKUP(A703,[1]Monitoramento_Base_somente_Said!$A:$J,7,FALSE),0)</f>
        <v>412924</v>
      </c>
      <c r="E703" s="18">
        <f>IFERROR(VLOOKUP(A703,[1]Monitoramento_Base_somente_Said!$A:$J,8,FALSE),0)</f>
        <v>40480342</v>
      </c>
      <c r="F703" s="18">
        <f>IFERROR(VLOOKUP(A703,[1]Monitoramento_Base_somente_Said!$A:$J,9,FALSE),0)</f>
        <v>116843</v>
      </c>
      <c r="G703" s="18">
        <f>IFERROR(VLOOKUP(A703,[1]Monitoramento_Base_somente_Said!$A:$J,10,FALSE),0)</f>
        <v>11082514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IFERROR(VLOOKUP(A703,[3]soabnafar!$A:$G,2,FALSE),0)</f>
        <v>0</v>
      </c>
      <c r="O703" s="18">
        <f>IFERROR(VLOOKUP(A703,[3]soabnafar!$A:$G,3,FALSE),0)</f>
        <v>0</v>
      </c>
      <c r="P703" s="18">
        <f>IFERROR(VLOOKUP(A703,[3]soabnafar!$A:$G,4,FALSE),0)</f>
        <v>0</v>
      </c>
      <c r="Q703" s="18">
        <f>IFERROR(VLOOKUP(A703,[3]soabnafar!$A:$G,5,FALSE),0)</f>
        <v>0</v>
      </c>
      <c r="R703" s="18">
        <f>IFERROR(VLOOKUP(A703,[3]soabnafar!$A:$H,6,FALSE),0)</f>
        <v>0</v>
      </c>
      <c r="S703" s="18">
        <f>IFERROR(VLOOKUP(A703,[3]soabnafar!$A:$I,7,FALSE),0)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Sim</v>
      </c>
      <c r="W703" s="18" t="str">
        <f t="shared" si="64"/>
        <v>Sim</v>
      </c>
      <c r="X703" s="18" t="str">
        <f t="shared" si="65"/>
        <v>Sim</v>
      </c>
      <c r="Y703" s="18" t="str">
        <f t="shared" si="66"/>
        <v>Sim</v>
      </c>
    </row>
    <row r="704" spans="1:25" x14ac:dyDescent="0.25">
      <c r="A704" s="19">
        <v>230720</v>
      </c>
      <c r="B704" s="18">
        <f>IFERROR(VLOOKUP(A704,[1]Monitoramento_Base_somente_Said!$A:$J,5,FALSE),0)</f>
        <v>0</v>
      </c>
      <c r="C704" s="18">
        <f>IFERROR(VLOOKUP(A704,[1]Monitoramento_Base_somente_Said!$A:$J,6,FALSE),0)</f>
        <v>8652881</v>
      </c>
      <c r="D704" s="18">
        <f>IFERROR(VLOOKUP(A704,[1]Monitoramento_Base_somente_Said!$A:$J,7,FALSE),0)</f>
        <v>2586</v>
      </c>
      <c r="E704" s="18">
        <f>IFERROR(VLOOKUP(A704,[1]Monitoramento_Base_somente_Said!$A:$J,8,FALSE),0)</f>
        <v>8659096</v>
      </c>
      <c r="F704" s="18">
        <f>IFERROR(VLOOKUP(A704,[1]Monitoramento_Base_somente_Said!$A:$J,9,FALSE),0)</f>
        <v>0</v>
      </c>
      <c r="G704" s="18">
        <f>IFERROR(VLOOKUP(A704,[1]Monitoramento_Base_somente_Said!$A:$J,10,FALSE),0)</f>
        <v>2866422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IFERROR(VLOOKUP(A704,[3]soabnafar!$A:$G,2,FALSE),0)</f>
        <v>0</v>
      </c>
      <c r="O704" s="18">
        <f>IFERROR(VLOOKUP(A704,[3]soabnafar!$A:$G,3,FALSE),0)</f>
        <v>0</v>
      </c>
      <c r="P704" s="18">
        <f>IFERROR(VLOOKUP(A704,[3]soabnafar!$A:$G,4,FALSE),0)</f>
        <v>0</v>
      </c>
      <c r="Q704" s="18">
        <f>IFERROR(VLOOKUP(A704,[3]soabnafar!$A:$G,5,FALSE),0)</f>
        <v>0</v>
      </c>
      <c r="R704" s="18">
        <f>IFERROR(VLOOKUP(A704,[3]soabnafar!$A:$H,6,FALSE),0)</f>
        <v>0</v>
      </c>
      <c r="S704" s="18">
        <f>IFERROR(VLOOKUP(A704,[3]soabnafar!$A:$I,7,FALSE),0)</f>
        <v>0</v>
      </c>
      <c r="T704" s="18" t="str">
        <f t="shared" si="61"/>
        <v>Não</v>
      </c>
      <c r="U704" s="18" t="str">
        <f t="shared" si="62"/>
        <v>Sim</v>
      </c>
      <c r="V704" s="18" t="str">
        <f t="shared" si="63"/>
        <v>Sim</v>
      </c>
      <c r="W704" s="18" t="str">
        <f t="shared" si="64"/>
        <v>Sim</v>
      </c>
      <c r="X704" s="18" t="str">
        <f t="shared" si="65"/>
        <v>Não</v>
      </c>
      <c r="Y704" s="18" t="str">
        <f t="shared" si="66"/>
        <v>Sim</v>
      </c>
    </row>
    <row r="705" spans="1:25" x14ac:dyDescent="0.25">
      <c r="A705" s="19">
        <v>230725</v>
      </c>
      <c r="B705" s="18">
        <f>IFERROR(VLOOKUP(A705,[1]Monitoramento_Base_somente_Said!$A:$J,5,FALSE),0)</f>
        <v>269483</v>
      </c>
      <c r="C705" s="18">
        <f>IFERROR(VLOOKUP(A705,[1]Monitoramento_Base_somente_Said!$A:$J,6,FALSE),0)</f>
        <v>33960219</v>
      </c>
      <c r="D705" s="18">
        <f>IFERROR(VLOOKUP(A705,[1]Monitoramento_Base_somente_Said!$A:$J,7,FALSE),0)</f>
        <v>283641</v>
      </c>
      <c r="E705" s="18">
        <f>IFERROR(VLOOKUP(A705,[1]Monitoramento_Base_somente_Said!$A:$J,8,FALSE),0)</f>
        <v>29189135</v>
      </c>
      <c r="F705" s="18">
        <f>IFERROR(VLOOKUP(A705,[1]Monitoramento_Base_somente_Said!$A:$J,9,FALSE),0)</f>
        <v>128461</v>
      </c>
      <c r="G705" s="18">
        <f>IFERROR(VLOOKUP(A705,[1]Monitoramento_Base_somente_Said!$A:$J,10,FALSE),0)</f>
        <v>8097598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IFERROR(VLOOKUP(A705,[3]soabnafar!$A:$G,2,FALSE),0)</f>
        <v>0</v>
      </c>
      <c r="O705" s="18">
        <f>IFERROR(VLOOKUP(A705,[3]soabnafar!$A:$G,3,FALSE),0)</f>
        <v>0</v>
      </c>
      <c r="P705" s="18">
        <f>IFERROR(VLOOKUP(A705,[3]soabnafar!$A:$G,4,FALSE),0)</f>
        <v>0</v>
      </c>
      <c r="Q705" s="18">
        <f>IFERROR(VLOOKUP(A705,[3]soabnafar!$A:$G,5,FALSE),0)</f>
        <v>0</v>
      </c>
      <c r="R705" s="18">
        <f>IFERROR(VLOOKUP(A705,[3]soabnafar!$A:$H,6,FALSE),0)</f>
        <v>0</v>
      </c>
      <c r="S705" s="18">
        <f>IFERROR(VLOOKUP(A705,[3]soabnafar!$A:$I,7,FALSE),0)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Sim</v>
      </c>
      <c r="W705" s="18" t="str">
        <f t="shared" si="64"/>
        <v>Sim</v>
      </c>
      <c r="X705" s="18" t="str">
        <f t="shared" si="65"/>
        <v>Sim</v>
      </c>
      <c r="Y705" s="18" t="str">
        <f t="shared" si="66"/>
        <v>Sim</v>
      </c>
    </row>
    <row r="706" spans="1:25" x14ac:dyDescent="0.25">
      <c r="A706" s="19">
        <v>230730</v>
      </c>
      <c r="B706" s="18">
        <f>IFERROR(VLOOKUP(A706,[1]Monitoramento_Base_somente_Said!$A:$J,5,FALSE),0)</f>
        <v>3016939</v>
      </c>
      <c r="C706" s="18">
        <f>IFERROR(VLOOKUP(A706,[1]Monitoramento_Base_somente_Said!$A:$J,6,FALSE),0)</f>
        <v>488799462</v>
      </c>
      <c r="D706" s="18">
        <f>IFERROR(VLOOKUP(A706,[1]Monitoramento_Base_somente_Said!$A:$J,7,FALSE),0)</f>
        <v>3929181</v>
      </c>
      <c r="E706" s="18">
        <f>IFERROR(VLOOKUP(A706,[1]Monitoramento_Base_somente_Said!$A:$J,8,FALSE),0)</f>
        <v>505164929</v>
      </c>
      <c r="F706" s="18">
        <f>IFERROR(VLOOKUP(A706,[1]Monitoramento_Base_somente_Said!$A:$J,9,FALSE),0)</f>
        <v>2954972</v>
      </c>
      <c r="G706" s="18">
        <f>IFERROR(VLOOKUP(A706,[1]Monitoramento_Base_somente_Said!$A:$J,10,FALSE),0)</f>
        <v>141577234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IFERROR(VLOOKUP(A706,[3]soabnafar!$A:$G,2,FALSE),0)</f>
        <v>0</v>
      </c>
      <c r="O706" s="18">
        <f>IFERROR(VLOOKUP(A706,[3]soabnafar!$A:$G,3,FALSE),0)</f>
        <v>0</v>
      </c>
      <c r="P706" s="18">
        <f>IFERROR(VLOOKUP(A706,[3]soabnafar!$A:$G,4,FALSE),0)</f>
        <v>0</v>
      </c>
      <c r="Q706" s="18">
        <f>IFERROR(VLOOKUP(A706,[3]soabnafar!$A:$G,5,FALSE),0)</f>
        <v>0</v>
      </c>
      <c r="R706" s="18">
        <f>IFERROR(VLOOKUP(A706,[3]soabnafar!$A:$H,6,FALSE),0)</f>
        <v>0</v>
      </c>
      <c r="S706" s="18">
        <f>IFERROR(VLOOKUP(A706,[3]soabnafar!$A:$I,7,FALSE),0)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Sim</v>
      </c>
      <c r="W706" s="18" t="str">
        <f t="shared" si="64"/>
        <v>Sim</v>
      </c>
      <c r="X706" s="18" t="str">
        <f t="shared" si="65"/>
        <v>Sim</v>
      </c>
      <c r="Y706" s="18" t="str">
        <f t="shared" si="66"/>
        <v>Sim</v>
      </c>
    </row>
    <row r="707" spans="1:25" x14ac:dyDescent="0.25">
      <c r="A707" s="19">
        <v>230740</v>
      </c>
      <c r="B707" s="18">
        <f>IFERROR(VLOOKUP(A707,[1]Monitoramento_Base_somente_Said!$A:$J,5,FALSE),0)</f>
        <v>2202</v>
      </c>
      <c r="C707" s="18">
        <f>IFERROR(VLOOKUP(A707,[1]Monitoramento_Base_somente_Said!$A:$J,6,FALSE),0)</f>
        <v>56963382</v>
      </c>
      <c r="D707" s="18">
        <f>IFERROR(VLOOKUP(A707,[1]Monitoramento_Base_somente_Said!$A:$J,7,FALSE),0)</f>
        <v>85025</v>
      </c>
      <c r="E707" s="18">
        <f>IFERROR(VLOOKUP(A707,[1]Monitoramento_Base_somente_Said!$A:$J,8,FALSE),0)</f>
        <v>63495361</v>
      </c>
      <c r="F707" s="18">
        <f>IFERROR(VLOOKUP(A707,[1]Monitoramento_Base_somente_Said!$A:$J,9,FALSE),0)</f>
        <v>90</v>
      </c>
      <c r="G707" s="18">
        <f>IFERROR(VLOOKUP(A707,[1]Monitoramento_Base_somente_Said!$A:$J,10,FALSE),0)</f>
        <v>22073403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IFERROR(VLOOKUP(A707,[3]soabnafar!$A:$G,2,FALSE),0)</f>
        <v>0</v>
      </c>
      <c r="O707" s="18">
        <f>IFERROR(VLOOKUP(A707,[3]soabnafar!$A:$G,3,FALSE),0)</f>
        <v>0</v>
      </c>
      <c r="P707" s="18">
        <f>IFERROR(VLOOKUP(A707,[3]soabnafar!$A:$G,4,FALSE),0)</f>
        <v>0</v>
      </c>
      <c r="Q707" s="18">
        <f>IFERROR(VLOOKUP(A707,[3]soabnafar!$A:$G,5,FALSE),0)</f>
        <v>0</v>
      </c>
      <c r="R707" s="18">
        <f>IFERROR(VLOOKUP(A707,[3]soabnafar!$A:$H,6,FALSE),0)</f>
        <v>0</v>
      </c>
      <c r="S707" s="18">
        <f>IFERROR(VLOOKUP(A707,[3]soabnafar!$A:$I,7,FALSE),0)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Sim</v>
      </c>
      <c r="W707" s="18" t="str">
        <f t="shared" si="64"/>
        <v>Sim</v>
      </c>
      <c r="X707" s="18" t="str">
        <f t="shared" si="65"/>
        <v>Sim</v>
      </c>
      <c r="Y707" s="18" t="str">
        <f t="shared" si="66"/>
        <v>Sim</v>
      </c>
    </row>
    <row r="708" spans="1:25" x14ac:dyDescent="0.25">
      <c r="A708" s="19">
        <v>230750</v>
      </c>
      <c r="B708" s="18">
        <f>IFERROR(VLOOKUP(A708,[1]Monitoramento_Base_somente_Said!$A:$J,5,FALSE),0)</f>
        <v>322908</v>
      </c>
      <c r="C708" s="18">
        <f>IFERROR(VLOOKUP(A708,[1]Monitoramento_Base_somente_Said!$A:$J,6,FALSE),0)</f>
        <v>43963237</v>
      </c>
      <c r="D708" s="18">
        <f>IFERROR(VLOOKUP(A708,[1]Monitoramento_Base_somente_Said!$A:$J,7,FALSE),0)</f>
        <v>205031</v>
      </c>
      <c r="E708" s="18">
        <f>IFERROR(VLOOKUP(A708,[1]Monitoramento_Base_somente_Said!$A:$J,8,FALSE),0)</f>
        <v>44274571</v>
      </c>
      <c r="F708" s="18">
        <f>IFERROR(VLOOKUP(A708,[1]Monitoramento_Base_somente_Said!$A:$J,9,FALSE),0)</f>
        <v>115205</v>
      </c>
      <c r="G708" s="18">
        <f>IFERROR(VLOOKUP(A708,[1]Monitoramento_Base_somente_Said!$A:$J,10,FALSE),0)</f>
        <v>12236054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IFERROR(VLOOKUP(A708,[3]soabnafar!$A:$G,2,FALSE),0)</f>
        <v>0</v>
      </c>
      <c r="O708" s="18">
        <f>IFERROR(VLOOKUP(A708,[3]soabnafar!$A:$G,3,FALSE),0)</f>
        <v>0</v>
      </c>
      <c r="P708" s="18">
        <f>IFERROR(VLOOKUP(A708,[3]soabnafar!$A:$G,4,FALSE),0)</f>
        <v>0</v>
      </c>
      <c r="Q708" s="18">
        <f>IFERROR(VLOOKUP(A708,[3]soabnafar!$A:$G,5,FALSE),0)</f>
        <v>0</v>
      </c>
      <c r="R708" s="18">
        <f>IFERROR(VLOOKUP(A708,[3]soabnafar!$A:$H,6,FALSE),0)</f>
        <v>0</v>
      </c>
      <c r="S708" s="18">
        <f>IFERROR(VLOOKUP(A708,[3]soabnafar!$A:$I,7,FALSE),0)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Sim</v>
      </c>
      <c r="W708" s="18" t="str">
        <f t="shared" si="64"/>
        <v>Sim</v>
      </c>
      <c r="X708" s="18" t="str">
        <f t="shared" si="65"/>
        <v>Sim</v>
      </c>
      <c r="Y708" s="18" t="str">
        <f t="shared" si="66"/>
        <v>Sim</v>
      </c>
    </row>
    <row r="709" spans="1:25" x14ac:dyDescent="0.25">
      <c r="A709" s="19">
        <v>230760</v>
      </c>
      <c r="B709" s="18">
        <f>IFERROR(VLOOKUP(A709,[1]Monitoramento_Base_somente_Said!$A:$J,5,FALSE),0)</f>
        <v>564147</v>
      </c>
      <c r="C709" s="18">
        <f>IFERROR(VLOOKUP(A709,[1]Monitoramento_Base_somente_Said!$A:$J,6,FALSE),0)</f>
        <v>105958906</v>
      </c>
      <c r="D709" s="18">
        <f>IFERROR(VLOOKUP(A709,[1]Monitoramento_Base_somente_Said!$A:$J,7,FALSE),0)</f>
        <v>416737</v>
      </c>
      <c r="E709" s="18">
        <f>IFERROR(VLOOKUP(A709,[1]Monitoramento_Base_somente_Said!$A:$J,8,FALSE),0)</f>
        <v>111744582</v>
      </c>
      <c r="F709" s="18">
        <f>IFERROR(VLOOKUP(A709,[1]Monitoramento_Base_somente_Said!$A:$J,9,FALSE),0)</f>
        <v>166155</v>
      </c>
      <c r="G709" s="18">
        <f>IFERROR(VLOOKUP(A709,[1]Monitoramento_Base_somente_Said!$A:$J,10,FALSE),0)</f>
        <v>35125551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IFERROR(VLOOKUP(A709,[3]soabnafar!$A:$G,2,FALSE),0)</f>
        <v>0</v>
      </c>
      <c r="O709" s="18">
        <f>IFERROR(VLOOKUP(A709,[3]soabnafar!$A:$G,3,FALSE),0)</f>
        <v>0</v>
      </c>
      <c r="P709" s="18">
        <f>IFERROR(VLOOKUP(A709,[3]soabnafar!$A:$G,4,FALSE),0)</f>
        <v>0</v>
      </c>
      <c r="Q709" s="18">
        <f>IFERROR(VLOOKUP(A709,[3]soabnafar!$A:$G,5,FALSE),0)</f>
        <v>0</v>
      </c>
      <c r="R709" s="18">
        <f>IFERROR(VLOOKUP(A709,[3]soabnafar!$A:$H,6,FALSE),0)</f>
        <v>0</v>
      </c>
      <c r="S709" s="18">
        <f>IFERROR(VLOOKUP(A709,[3]soabnafar!$A:$I,7,FALSE),0)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Sim</v>
      </c>
      <c r="W709" s="18" t="str">
        <f t="shared" si="64"/>
        <v>Sim</v>
      </c>
      <c r="X709" s="18" t="str">
        <f t="shared" si="65"/>
        <v>Sim</v>
      </c>
      <c r="Y709" s="18" t="str">
        <f t="shared" si="66"/>
        <v>Sim</v>
      </c>
    </row>
    <row r="710" spans="1:25" x14ac:dyDescent="0.25">
      <c r="A710" s="19">
        <v>230763</v>
      </c>
      <c r="B710" s="18">
        <f>IFERROR(VLOOKUP(A710,[1]Monitoramento_Base_somente_Said!$A:$J,5,FALSE),0)</f>
        <v>61925</v>
      </c>
      <c r="C710" s="18">
        <f>IFERROR(VLOOKUP(A710,[1]Monitoramento_Base_somente_Said!$A:$J,6,FALSE),0)</f>
        <v>13737624</v>
      </c>
      <c r="D710" s="18">
        <f>IFERROR(VLOOKUP(A710,[1]Monitoramento_Base_somente_Said!$A:$J,7,FALSE),0)</f>
        <v>97570</v>
      </c>
      <c r="E710" s="18">
        <f>IFERROR(VLOOKUP(A710,[1]Monitoramento_Base_somente_Said!$A:$J,8,FALSE),0)</f>
        <v>14518906</v>
      </c>
      <c r="F710" s="18">
        <f>IFERROR(VLOOKUP(A710,[1]Monitoramento_Base_somente_Said!$A:$J,9,FALSE),0)</f>
        <v>59392</v>
      </c>
      <c r="G710" s="18">
        <f>IFERROR(VLOOKUP(A710,[1]Monitoramento_Base_somente_Said!$A:$J,10,FALSE),0)</f>
        <v>4002375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IFERROR(VLOOKUP(A710,[3]soabnafar!$A:$G,2,FALSE),0)</f>
        <v>0</v>
      </c>
      <c r="O710" s="18">
        <f>IFERROR(VLOOKUP(A710,[3]soabnafar!$A:$G,3,FALSE),0)</f>
        <v>0</v>
      </c>
      <c r="P710" s="18">
        <f>IFERROR(VLOOKUP(A710,[3]soabnafar!$A:$G,4,FALSE),0)</f>
        <v>0</v>
      </c>
      <c r="Q710" s="18">
        <f>IFERROR(VLOOKUP(A710,[3]soabnafar!$A:$G,5,FALSE),0)</f>
        <v>0</v>
      </c>
      <c r="R710" s="18">
        <f>IFERROR(VLOOKUP(A710,[3]soabnafar!$A:$H,6,FALSE),0)</f>
        <v>0</v>
      </c>
      <c r="S710" s="18">
        <f>IFERROR(VLOOKUP(A710,[3]soabnafar!$A:$I,7,FALSE),0)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Sim</v>
      </c>
      <c r="W710" s="18" t="str">
        <f t="shared" ref="W710:W773" si="70">IF(E710+K710+Q710&gt;0,"Sim","Não")</f>
        <v>Sim</v>
      </c>
      <c r="X710" s="18" t="str">
        <f t="shared" ref="X710:X773" si="71">IF(F710+L710+R710&gt;0,"Sim","Não")</f>
        <v>Sim</v>
      </c>
      <c r="Y710" s="18" t="str">
        <f t="shared" ref="Y710:Y773" si="72">IF(G710+M710+S710&gt;0,"Sim","Não")</f>
        <v>Sim</v>
      </c>
    </row>
    <row r="711" spans="1:25" x14ac:dyDescent="0.25">
      <c r="A711" s="19">
        <v>230765</v>
      </c>
      <c r="B711" s="18">
        <f>IFERROR(VLOOKUP(A711,[1]Monitoramento_Base_somente_Said!$A:$J,5,FALSE),0)</f>
        <v>5580736</v>
      </c>
      <c r="C711" s="18">
        <f>IFERROR(VLOOKUP(A711,[1]Monitoramento_Base_somente_Said!$A:$J,6,FALSE),0)</f>
        <v>760552484</v>
      </c>
      <c r="D711" s="18">
        <f>IFERROR(VLOOKUP(A711,[1]Monitoramento_Base_somente_Said!$A:$J,7,FALSE),0)</f>
        <v>5438384</v>
      </c>
      <c r="E711" s="18">
        <f>IFERROR(VLOOKUP(A711,[1]Monitoramento_Base_somente_Said!$A:$J,8,FALSE),0)</f>
        <v>696486899</v>
      </c>
      <c r="F711" s="18">
        <f>IFERROR(VLOOKUP(A711,[1]Monitoramento_Base_somente_Said!$A:$J,9,FALSE),0)</f>
        <v>4484875</v>
      </c>
      <c r="G711" s="18">
        <f>IFERROR(VLOOKUP(A711,[1]Monitoramento_Base_somente_Said!$A:$J,10,FALSE),0)</f>
        <v>196691085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IFERROR(VLOOKUP(A711,[3]soabnafar!$A:$G,2,FALSE),0)</f>
        <v>0</v>
      </c>
      <c r="O711" s="18">
        <f>IFERROR(VLOOKUP(A711,[3]soabnafar!$A:$G,3,FALSE),0)</f>
        <v>0</v>
      </c>
      <c r="P711" s="18">
        <f>IFERROR(VLOOKUP(A711,[3]soabnafar!$A:$G,4,FALSE),0)</f>
        <v>0</v>
      </c>
      <c r="Q711" s="18">
        <f>IFERROR(VLOOKUP(A711,[3]soabnafar!$A:$G,5,FALSE),0)</f>
        <v>0</v>
      </c>
      <c r="R711" s="18">
        <f>IFERROR(VLOOKUP(A711,[3]soabnafar!$A:$H,6,FALSE),0)</f>
        <v>0</v>
      </c>
      <c r="S711" s="18">
        <f>IFERROR(VLOOKUP(A711,[3]soabnafar!$A:$I,7,FALSE),0)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Sim</v>
      </c>
      <c r="W711" s="18" t="str">
        <f t="shared" si="70"/>
        <v>Sim</v>
      </c>
      <c r="X711" s="18" t="str">
        <f t="shared" si="71"/>
        <v>Sim</v>
      </c>
      <c r="Y711" s="18" t="str">
        <f t="shared" si="72"/>
        <v>Sim</v>
      </c>
    </row>
    <row r="712" spans="1:25" x14ac:dyDescent="0.25">
      <c r="A712" s="19">
        <v>230770</v>
      </c>
      <c r="B712" s="18">
        <f>IFERROR(VLOOKUP(A712,[1]Monitoramento_Base_somente_Said!$A:$J,5,FALSE),0)</f>
        <v>1746236</v>
      </c>
      <c r="C712" s="18">
        <f>IFERROR(VLOOKUP(A712,[1]Monitoramento_Base_somente_Said!$A:$J,6,FALSE),0)</f>
        <v>144609158</v>
      </c>
      <c r="D712" s="18">
        <f>IFERROR(VLOOKUP(A712,[1]Monitoramento_Base_somente_Said!$A:$J,7,FALSE),0)</f>
        <v>1516887</v>
      </c>
      <c r="E712" s="18">
        <f>IFERROR(VLOOKUP(A712,[1]Monitoramento_Base_somente_Said!$A:$J,8,FALSE),0)</f>
        <v>150965063</v>
      </c>
      <c r="F712" s="18">
        <f>IFERROR(VLOOKUP(A712,[1]Monitoramento_Base_somente_Said!$A:$J,9,FALSE),0)</f>
        <v>1450545</v>
      </c>
      <c r="G712" s="18">
        <f>IFERROR(VLOOKUP(A712,[1]Monitoramento_Base_somente_Said!$A:$J,10,FALSE),0)</f>
        <v>48345956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IFERROR(VLOOKUP(A712,[3]soabnafar!$A:$G,2,FALSE),0)</f>
        <v>0</v>
      </c>
      <c r="O712" s="18">
        <f>IFERROR(VLOOKUP(A712,[3]soabnafar!$A:$G,3,FALSE),0)</f>
        <v>0</v>
      </c>
      <c r="P712" s="18">
        <f>IFERROR(VLOOKUP(A712,[3]soabnafar!$A:$G,4,FALSE),0)</f>
        <v>0</v>
      </c>
      <c r="Q712" s="18">
        <f>IFERROR(VLOOKUP(A712,[3]soabnafar!$A:$G,5,FALSE),0)</f>
        <v>0</v>
      </c>
      <c r="R712" s="18">
        <f>IFERROR(VLOOKUP(A712,[3]soabnafar!$A:$H,6,FALSE),0)</f>
        <v>0</v>
      </c>
      <c r="S712" s="18">
        <f>IFERROR(VLOOKUP(A712,[3]soabnafar!$A:$I,7,FALSE),0)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Sim</v>
      </c>
      <c r="W712" s="18" t="str">
        <f t="shared" si="70"/>
        <v>Sim</v>
      </c>
      <c r="X712" s="18" t="str">
        <f t="shared" si="71"/>
        <v>Sim</v>
      </c>
      <c r="Y712" s="18" t="str">
        <f t="shared" si="72"/>
        <v>Sim</v>
      </c>
    </row>
    <row r="713" spans="1:25" x14ac:dyDescent="0.25">
      <c r="A713" s="19">
        <v>230780</v>
      </c>
      <c r="B713" s="18">
        <f>IFERROR(VLOOKUP(A713,[1]Monitoramento_Base_somente_Said!$A:$J,5,FALSE),0)</f>
        <v>419113</v>
      </c>
      <c r="C713" s="18">
        <f>IFERROR(VLOOKUP(A713,[1]Monitoramento_Base_somente_Said!$A:$J,6,FALSE),0)</f>
        <v>31101733</v>
      </c>
      <c r="D713" s="18">
        <f>IFERROR(VLOOKUP(A713,[1]Monitoramento_Base_somente_Said!$A:$J,7,FALSE),0)</f>
        <v>278090</v>
      </c>
      <c r="E713" s="18">
        <f>IFERROR(VLOOKUP(A713,[1]Monitoramento_Base_somente_Said!$A:$J,8,FALSE),0)</f>
        <v>25905044</v>
      </c>
      <c r="F713" s="18">
        <f>IFERROR(VLOOKUP(A713,[1]Monitoramento_Base_somente_Said!$A:$J,9,FALSE),0)</f>
        <v>244693</v>
      </c>
      <c r="G713" s="18">
        <f>IFERROR(VLOOKUP(A713,[1]Monitoramento_Base_somente_Said!$A:$J,10,FALSE),0)</f>
        <v>7669687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IFERROR(VLOOKUP(A713,[3]soabnafar!$A:$G,2,FALSE),0)</f>
        <v>0</v>
      </c>
      <c r="O713" s="18">
        <f>IFERROR(VLOOKUP(A713,[3]soabnafar!$A:$G,3,FALSE),0)</f>
        <v>0</v>
      </c>
      <c r="P713" s="18">
        <f>IFERROR(VLOOKUP(A713,[3]soabnafar!$A:$G,4,FALSE),0)</f>
        <v>0</v>
      </c>
      <c r="Q713" s="18">
        <f>IFERROR(VLOOKUP(A713,[3]soabnafar!$A:$G,5,FALSE),0)</f>
        <v>0</v>
      </c>
      <c r="R713" s="18">
        <f>IFERROR(VLOOKUP(A713,[3]soabnafar!$A:$H,6,FALSE),0)</f>
        <v>0</v>
      </c>
      <c r="S713" s="18">
        <f>IFERROR(VLOOKUP(A713,[3]soabnafar!$A:$I,7,FALSE),0)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Sim</v>
      </c>
      <c r="W713" s="18" t="str">
        <f t="shared" si="70"/>
        <v>Sim</v>
      </c>
      <c r="X713" s="18" t="str">
        <f t="shared" si="71"/>
        <v>Sim</v>
      </c>
      <c r="Y713" s="18" t="str">
        <f t="shared" si="72"/>
        <v>Sim</v>
      </c>
    </row>
    <row r="714" spans="1:25" x14ac:dyDescent="0.25">
      <c r="A714" s="19">
        <v>230790</v>
      </c>
      <c r="B714" s="18">
        <f>IFERROR(VLOOKUP(A714,[1]Monitoramento_Base_somente_Said!$A:$J,5,FALSE),0)</f>
        <v>239309</v>
      </c>
      <c r="C714" s="18">
        <f>IFERROR(VLOOKUP(A714,[1]Monitoramento_Base_somente_Said!$A:$J,6,FALSE),0)</f>
        <v>11381738</v>
      </c>
      <c r="D714" s="18">
        <f>IFERROR(VLOOKUP(A714,[1]Monitoramento_Base_somente_Said!$A:$J,7,FALSE),0)</f>
        <v>127811</v>
      </c>
      <c r="E714" s="18">
        <f>IFERROR(VLOOKUP(A714,[1]Monitoramento_Base_somente_Said!$A:$J,8,FALSE),0)</f>
        <v>10832332</v>
      </c>
      <c r="F714" s="18">
        <f>IFERROR(VLOOKUP(A714,[1]Monitoramento_Base_somente_Said!$A:$J,9,FALSE),0)</f>
        <v>50457</v>
      </c>
      <c r="G714" s="18">
        <f>IFERROR(VLOOKUP(A714,[1]Monitoramento_Base_somente_Said!$A:$J,10,FALSE),0)</f>
        <v>2454357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IFERROR(VLOOKUP(A714,[3]soabnafar!$A:$G,2,FALSE),0)</f>
        <v>0</v>
      </c>
      <c r="O714" s="18">
        <f>IFERROR(VLOOKUP(A714,[3]soabnafar!$A:$G,3,FALSE),0)</f>
        <v>0</v>
      </c>
      <c r="P714" s="18">
        <f>IFERROR(VLOOKUP(A714,[3]soabnafar!$A:$G,4,FALSE),0)</f>
        <v>0</v>
      </c>
      <c r="Q714" s="18">
        <f>IFERROR(VLOOKUP(A714,[3]soabnafar!$A:$G,5,FALSE),0)</f>
        <v>0</v>
      </c>
      <c r="R714" s="18">
        <f>IFERROR(VLOOKUP(A714,[3]soabnafar!$A:$H,6,FALSE),0)</f>
        <v>0</v>
      </c>
      <c r="S714" s="18">
        <f>IFERROR(VLOOKUP(A714,[3]soabnafar!$A:$I,7,FALSE),0)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Sim</v>
      </c>
      <c r="W714" s="18" t="str">
        <f t="shared" si="70"/>
        <v>Sim</v>
      </c>
      <c r="X714" s="18" t="str">
        <f t="shared" si="71"/>
        <v>Sim</v>
      </c>
      <c r="Y714" s="18" t="str">
        <f t="shared" si="72"/>
        <v>Sim</v>
      </c>
    </row>
    <row r="715" spans="1:25" x14ac:dyDescent="0.25">
      <c r="A715" s="19">
        <v>230800</v>
      </c>
      <c r="B715" s="18">
        <f>IFERROR(VLOOKUP(A715,[1]Monitoramento_Base_somente_Said!$A:$J,5,FALSE),0)</f>
        <v>876942</v>
      </c>
      <c r="C715" s="18">
        <f>IFERROR(VLOOKUP(A715,[1]Monitoramento_Base_somente_Said!$A:$J,6,FALSE),0)</f>
        <v>85214337</v>
      </c>
      <c r="D715" s="18">
        <f>IFERROR(VLOOKUP(A715,[1]Monitoramento_Base_somente_Said!$A:$J,7,FALSE),0)</f>
        <v>360137</v>
      </c>
      <c r="E715" s="18">
        <f>IFERROR(VLOOKUP(A715,[1]Monitoramento_Base_somente_Said!$A:$J,8,FALSE),0)</f>
        <v>76562478</v>
      </c>
      <c r="F715" s="18">
        <f>IFERROR(VLOOKUP(A715,[1]Monitoramento_Base_somente_Said!$A:$J,9,FALSE),0)</f>
        <v>101852</v>
      </c>
      <c r="G715" s="18">
        <f>IFERROR(VLOOKUP(A715,[1]Monitoramento_Base_somente_Said!$A:$J,10,FALSE),0)</f>
        <v>22818586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IFERROR(VLOOKUP(A715,[3]soabnafar!$A:$G,2,FALSE),0)</f>
        <v>0</v>
      </c>
      <c r="O715" s="18">
        <f>IFERROR(VLOOKUP(A715,[3]soabnafar!$A:$G,3,FALSE),0)</f>
        <v>0</v>
      </c>
      <c r="P715" s="18">
        <f>IFERROR(VLOOKUP(A715,[3]soabnafar!$A:$G,4,FALSE),0)</f>
        <v>0</v>
      </c>
      <c r="Q715" s="18">
        <f>IFERROR(VLOOKUP(A715,[3]soabnafar!$A:$G,5,FALSE),0)</f>
        <v>0</v>
      </c>
      <c r="R715" s="18">
        <f>IFERROR(VLOOKUP(A715,[3]soabnafar!$A:$H,6,FALSE),0)</f>
        <v>0</v>
      </c>
      <c r="S715" s="18">
        <f>IFERROR(VLOOKUP(A715,[3]soabnafar!$A:$I,7,FALSE),0)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Sim</v>
      </c>
      <c r="W715" s="18" t="str">
        <f t="shared" si="70"/>
        <v>Sim</v>
      </c>
      <c r="X715" s="18" t="str">
        <f t="shared" si="71"/>
        <v>Sim</v>
      </c>
      <c r="Y715" s="18" t="str">
        <f t="shared" si="72"/>
        <v>Sim</v>
      </c>
    </row>
    <row r="716" spans="1:25" x14ac:dyDescent="0.25">
      <c r="A716" s="19">
        <v>230810</v>
      </c>
      <c r="B716" s="18">
        <f>IFERROR(VLOOKUP(A716,[1]Monitoramento_Base_somente_Said!$A:$J,5,FALSE),0)</f>
        <v>417436</v>
      </c>
      <c r="C716" s="18">
        <f>IFERROR(VLOOKUP(A716,[1]Monitoramento_Base_somente_Said!$A:$J,6,FALSE),0)</f>
        <v>73406044</v>
      </c>
      <c r="D716" s="18">
        <f>IFERROR(VLOOKUP(A716,[1]Monitoramento_Base_somente_Said!$A:$J,7,FALSE),0)</f>
        <v>431908</v>
      </c>
      <c r="E716" s="18">
        <f>IFERROR(VLOOKUP(A716,[1]Monitoramento_Base_somente_Said!$A:$J,8,FALSE),0)</f>
        <v>78424102</v>
      </c>
      <c r="F716" s="18">
        <f>IFERROR(VLOOKUP(A716,[1]Monitoramento_Base_somente_Said!$A:$J,9,FALSE),0)</f>
        <v>206897</v>
      </c>
      <c r="G716" s="18">
        <f>IFERROR(VLOOKUP(A716,[1]Monitoramento_Base_somente_Said!$A:$J,10,FALSE),0)</f>
        <v>23144941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IFERROR(VLOOKUP(A716,[3]soabnafar!$A:$G,2,FALSE),0)</f>
        <v>0</v>
      </c>
      <c r="O716" s="18">
        <f>IFERROR(VLOOKUP(A716,[3]soabnafar!$A:$G,3,FALSE),0)</f>
        <v>0</v>
      </c>
      <c r="P716" s="18">
        <f>IFERROR(VLOOKUP(A716,[3]soabnafar!$A:$G,4,FALSE),0)</f>
        <v>0</v>
      </c>
      <c r="Q716" s="18">
        <f>IFERROR(VLOOKUP(A716,[3]soabnafar!$A:$G,5,FALSE),0)</f>
        <v>0</v>
      </c>
      <c r="R716" s="18">
        <f>IFERROR(VLOOKUP(A716,[3]soabnafar!$A:$H,6,FALSE),0)</f>
        <v>0</v>
      </c>
      <c r="S716" s="18">
        <f>IFERROR(VLOOKUP(A716,[3]soabnafar!$A:$I,7,FALSE),0)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Sim</v>
      </c>
      <c r="W716" s="18" t="str">
        <f t="shared" si="70"/>
        <v>Sim</v>
      </c>
      <c r="X716" s="18" t="str">
        <f t="shared" si="71"/>
        <v>Sim</v>
      </c>
      <c r="Y716" s="18" t="str">
        <f t="shared" si="72"/>
        <v>Sim</v>
      </c>
    </row>
    <row r="717" spans="1:25" x14ac:dyDescent="0.25">
      <c r="A717" s="19">
        <v>230820</v>
      </c>
      <c r="B717" s="18">
        <f>IFERROR(VLOOKUP(A717,[1]Monitoramento_Base_somente_Said!$A:$J,5,FALSE),0)</f>
        <v>296430</v>
      </c>
      <c r="C717" s="18">
        <f>IFERROR(VLOOKUP(A717,[1]Monitoramento_Base_somente_Said!$A:$J,6,FALSE),0)</f>
        <v>20463479</v>
      </c>
      <c r="D717" s="18">
        <f>IFERROR(VLOOKUP(A717,[1]Monitoramento_Base_somente_Said!$A:$J,7,FALSE),0)</f>
        <v>263854</v>
      </c>
      <c r="E717" s="18">
        <f>IFERROR(VLOOKUP(A717,[1]Monitoramento_Base_somente_Said!$A:$J,8,FALSE),0)</f>
        <v>17980850</v>
      </c>
      <c r="F717" s="18">
        <f>IFERROR(VLOOKUP(A717,[1]Monitoramento_Base_somente_Said!$A:$J,9,FALSE),0)</f>
        <v>41200</v>
      </c>
      <c r="G717" s="18">
        <f>IFERROR(VLOOKUP(A717,[1]Monitoramento_Base_somente_Said!$A:$J,10,FALSE),0)</f>
        <v>4866330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IFERROR(VLOOKUP(A717,[3]soabnafar!$A:$G,2,FALSE),0)</f>
        <v>0</v>
      </c>
      <c r="O717" s="18">
        <f>IFERROR(VLOOKUP(A717,[3]soabnafar!$A:$G,3,FALSE),0)</f>
        <v>0</v>
      </c>
      <c r="P717" s="18">
        <f>IFERROR(VLOOKUP(A717,[3]soabnafar!$A:$G,4,FALSE),0)</f>
        <v>0</v>
      </c>
      <c r="Q717" s="18">
        <f>IFERROR(VLOOKUP(A717,[3]soabnafar!$A:$G,5,FALSE),0)</f>
        <v>0</v>
      </c>
      <c r="R717" s="18">
        <f>IFERROR(VLOOKUP(A717,[3]soabnafar!$A:$H,6,FALSE),0)</f>
        <v>0</v>
      </c>
      <c r="S717" s="18">
        <f>IFERROR(VLOOKUP(A717,[3]soabnafar!$A:$I,7,FALSE),0)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Sim</v>
      </c>
      <c r="W717" s="18" t="str">
        <f t="shared" si="70"/>
        <v>Sim</v>
      </c>
      <c r="X717" s="18" t="str">
        <f t="shared" si="71"/>
        <v>Sim</v>
      </c>
      <c r="Y717" s="18" t="str">
        <f t="shared" si="72"/>
        <v>Sim</v>
      </c>
    </row>
    <row r="718" spans="1:25" x14ac:dyDescent="0.25">
      <c r="A718" s="19">
        <v>230830</v>
      </c>
      <c r="B718" s="18">
        <f>IFERROR(VLOOKUP(A718,[1]Monitoramento_Base_somente_Said!$A:$J,5,FALSE),0)</f>
        <v>345761</v>
      </c>
      <c r="C718" s="18">
        <f>IFERROR(VLOOKUP(A718,[1]Monitoramento_Base_somente_Said!$A:$J,6,FALSE),0)</f>
        <v>54210300</v>
      </c>
      <c r="D718" s="18">
        <f>IFERROR(VLOOKUP(A718,[1]Monitoramento_Base_somente_Said!$A:$J,7,FALSE),0)</f>
        <v>290218</v>
      </c>
      <c r="E718" s="18">
        <f>IFERROR(VLOOKUP(A718,[1]Monitoramento_Base_somente_Said!$A:$J,8,FALSE),0)</f>
        <v>55195983</v>
      </c>
      <c r="F718" s="18">
        <f>IFERROR(VLOOKUP(A718,[1]Monitoramento_Base_somente_Said!$A:$J,9,FALSE),0)</f>
        <v>226813</v>
      </c>
      <c r="G718" s="18">
        <f>IFERROR(VLOOKUP(A718,[1]Monitoramento_Base_somente_Said!$A:$J,10,FALSE),0)</f>
        <v>16483948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IFERROR(VLOOKUP(A718,[3]soabnafar!$A:$G,2,FALSE),0)</f>
        <v>0</v>
      </c>
      <c r="O718" s="18">
        <f>IFERROR(VLOOKUP(A718,[3]soabnafar!$A:$G,3,FALSE),0)</f>
        <v>0</v>
      </c>
      <c r="P718" s="18">
        <f>IFERROR(VLOOKUP(A718,[3]soabnafar!$A:$G,4,FALSE),0)</f>
        <v>0</v>
      </c>
      <c r="Q718" s="18">
        <f>IFERROR(VLOOKUP(A718,[3]soabnafar!$A:$G,5,FALSE),0)</f>
        <v>0</v>
      </c>
      <c r="R718" s="18">
        <f>IFERROR(VLOOKUP(A718,[3]soabnafar!$A:$H,6,FALSE),0)</f>
        <v>0</v>
      </c>
      <c r="S718" s="18">
        <f>IFERROR(VLOOKUP(A718,[3]soabnafar!$A:$I,7,FALSE),0)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Sim</v>
      </c>
      <c r="W718" s="18" t="str">
        <f t="shared" si="70"/>
        <v>Sim</v>
      </c>
      <c r="X718" s="18" t="str">
        <f t="shared" si="71"/>
        <v>Sim</v>
      </c>
      <c r="Y718" s="18" t="str">
        <f t="shared" si="72"/>
        <v>Sim</v>
      </c>
    </row>
    <row r="719" spans="1:25" x14ac:dyDescent="0.25">
      <c r="A719" s="19">
        <v>230835</v>
      </c>
      <c r="B719" s="18">
        <f>IFERROR(VLOOKUP(A719,[1]Monitoramento_Base_somente_Said!$A:$J,5,FALSE),0)</f>
        <v>274364</v>
      </c>
      <c r="C719" s="18">
        <f>IFERROR(VLOOKUP(A719,[1]Monitoramento_Base_somente_Said!$A:$J,6,FALSE),0)</f>
        <v>19437424</v>
      </c>
      <c r="D719" s="18">
        <f>IFERROR(VLOOKUP(A719,[1]Monitoramento_Base_somente_Said!$A:$J,7,FALSE),0)</f>
        <v>216275</v>
      </c>
      <c r="E719" s="18">
        <f>IFERROR(VLOOKUP(A719,[1]Monitoramento_Base_somente_Said!$A:$J,8,FALSE),0)</f>
        <v>18719800</v>
      </c>
      <c r="F719" s="18">
        <f>IFERROR(VLOOKUP(A719,[1]Monitoramento_Base_somente_Said!$A:$J,9,FALSE),0)</f>
        <v>45787</v>
      </c>
      <c r="G719" s="18">
        <f>IFERROR(VLOOKUP(A719,[1]Monitoramento_Base_somente_Said!$A:$J,10,FALSE),0)</f>
        <v>5551544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IFERROR(VLOOKUP(A719,[3]soabnafar!$A:$G,2,FALSE),0)</f>
        <v>0</v>
      </c>
      <c r="O719" s="18">
        <f>IFERROR(VLOOKUP(A719,[3]soabnafar!$A:$G,3,FALSE),0)</f>
        <v>0</v>
      </c>
      <c r="P719" s="18">
        <f>IFERROR(VLOOKUP(A719,[3]soabnafar!$A:$G,4,FALSE),0)</f>
        <v>0</v>
      </c>
      <c r="Q719" s="18">
        <f>IFERROR(VLOOKUP(A719,[3]soabnafar!$A:$G,5,FALSE),0)</f>
        <v>0</v>
      </c>
      <c r="R719" s="18">
        <f>IFERROR(VLOOKUP(A719,[3]soabnafar!$A:$H,6,FALSE),0)</f>
        <v>0</v>
      </c>
      <c r="S719" s="18">
        <f>IFERROR(VLOOKUP(A719,[3]soabnafar!$A:$I,7,FALSE),0)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Sim</v>
      </c>
      <c r="W719" s="18" t="str">
        <f t="shared" si="70"/>
        <v>Sim</v>
      </c>
      <c r="X719" s="18" t="str">
        <f t="shared" si="71"/>
        <v>Sim</v>
      </c>
      <c r="Y719" s="18" t="str">
        <f t="shared" si="72"/>
        <v>Sim</v>
      </c>
    </row>
    <row r="720" spans="1:25" x14ac:dyDescent="0.25">
      <c r="A720" s="19">
        <v>230837</v>
      </c>
      <c r="B720" s="18">
        <f>IFERROR(VLOOKUP(A720,[1]Monitoramento_Base_somente_Said!$A:$J,5,FALSE),0)</f>
        <v>0</v>
      </c>
      <c r="C720" s="18">
        <f>IFERROR(VLOOKUP(A720,[1]Monitoramento_Base_somente_Said!$A:$J,6,FALSE),0)</f>
        <v>27065036</v>
      </c>
      <c r="D720" s="18">
        <f>IFERROR(VLOOKUP(A720,[1]Monitoramento_Base_somente_Said!$A:$J,7,FALSE),0)</f>
        <v>350</v>
      </c>
      <c r="E720" s="18">
        <f>IFERROR(VLOOKUP(A720,[1]Monitoramento_Base_somente_Said!$A:$J,8,FALSE),0)</f>
        <v>29135530</v>
      </c>
      <c r="F720" s="18">
        <f>IFERROR(VLOOKUP(A720,[1]Monitoramento_Base_somente_Said!$A:$J,9,FALSE),0)</f>
        <v>0</v>
      </c>
      <c r="G720" s="18">
        <f>IFERROR(VLOOKUP(A720,[1]Monitoramento_Base_somente_Said!$A:$J,10,FALSE),0)</f>
        <v>9715810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IFERROR(VLOOKUP(A720,[3]soabnafar!$A:$G,2,FALSE),0)</f>
        <v>0</v>
      </c>
      <c r="O720" s="18">
        <f>IFERROR(VLOOKUP(A720,[3]soabnafar!$A:$G,3,FALSE),0)</f>
        <v>0</v>
      </c>
      <c r="P720" s="18">
        <f>IFERROR(VLOOKUP(A720,[3]soabnafar!$A:$G,4,FALSE),0)</f>
        <v>0</v>
      </c>
      <c r="Q720" s="18">
        <f>IFERROR(VLOOKUP(A720,[3]soabnafar!$A:$G,5,FALSE),0)</f>
        <v>0</v>
      </c>
      <c r="R720" s="18">
        <f>IFERROR(VLOOKUP(A720,[3]soabnafar!$A:$H,6,FALSE),0)</f>
        <v>0</v>
      </c>
      <c r="S720" s="18">
        <f>IFERROR(VLOOKUP(A720,[3]soabnafar!$A:$I,7,FALSE),0)</f>
        <v>0</v>
      </c>
      <c r="T720" s="18" t="str">
        <f t="shared" si="67"/>
        <v>Não</v>
      </c>
      <c r="U720" s="18" t="str">
        <f t="shared" si="68"/>
        <v>Sim</v>
      </c>
      <c r="V720" s="18" t="str">
        <f t="shared" si="69"/>
        <v>Sim</v>
      </c>
      <c r="W720" s="18" t="str">
        <f t="shared" si="70"/>
        <v>Sim</v>
      </c>
      <c r="X720" s="18" t="str">
        <f t="shared" si="71"/>
        <v>Não</v>
      </c>
      <c r="Y720" s="18" t="str">
        <f t="shared" si="72"/>
        <v>Sim</v>
      </c>
    </row>
    <row r="721" spans="1:25" x14ac:dyDescent="0.25">
      <c r="A721" s="19">
        <v>230840</v>
      </c>
      <c r="B721" s="18">
        <f>IFERROR(VLOOKUP(A721,[1]Monitoramento_Base_somente_Said!$A:$J,5,FALSE),0)</f>
        <v>492165</v>
      </c>
      <c r="C721" s="18">
        <f>IFERROR(VLOOKUP(A721,[1]Monitoramento_Base_somente_Said!$A:$J,6,FALSE),0)</f>
        <v>38747527</v>
      </c>
      <c r="D721" s="18">
        <f>IFERROR(VLOOKUP(A721,[1]Monitoramento_Base_somente_Said!$A:$J,7,FALSE),0)</f>
        <v>335845</v>
      </c>
      <c r="E721" s="18">
        <f>IFERROR(VLOOKUP(A721,[1]Monitoramento_Base_somente_Said!$A:$J,8,FALSE),0)</f>
        <v>37926792</v>
      </c>
      <c r="F721" s="18">
        <f>IFERROR(VLOOKUP(A721,[1]Monitoramento_Base_somente_Said!$A:$J,9,FALSE),0)</f>
        <v>83852</v>
      </c>
      <c r="G721" s="18">
        <f>IFERROR(VLOOKUP(A721,[1]Monitoramento_Base_somente_Said!$A:$J,10,FALSE),0)</f>
        <v>11435579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IFERROR(VLOOKUP(A721,[3]soabnafar!$A:$G,2,FALSE),0)</f>
        <v>0</v>
      </c>
      <c r="O721" s="18">
        <f>IFERROR(VLOOKUP(A721,[3]soabnafar!$A:$G,3,FALSE),0)</f>
        <v>0</v>
      </c>
      <c r="P721" s="18">
        <f>IFERROR(VLOOKUP(A721,[3]soabnafar!$A:$G,4,FALSE),0)</f>
        <v>0</v>
      </c>
      <c r="Q721" s="18">
        <f>IFERROR(VLOOKUP(A721,[3]soabnafar!$A:$G,5,FALSE),0)</f>
        <v>0</v>
      </c>
      <c r="R721" s="18">
        <f>IFERROR(VLOOKUP(A721,[3]soabnafar!$A:$H,6,FALSE),0)</f>
        <v>0</v>
      </c>
      <c r="S721" s="18">
        <f>IFERROR(VLOOKUP(A721,[3]soabnafar!$A:$I,7,FALSE),0)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Sim</v>
      </c>
      <c r="W721" s="18" t="str">
        <f t="shared" si="70"/>
        <v>Sim</v>
      </c>
      <c r="X721" s="18" t="str">
        <f t="shared" si="71"/>
        <v>Sim</v>
      </c>
      <c r="Y721" s="18" t="str">
        <f t="shared" si="72"/>
        <v>Sim</v>
      </c>
    </row>
    <row r="722" spans="1:25" x14ac:dyDescent="0.25">
      <c r="A722" s="19">
        <v>230850</v>
      </c>
      <c r="B722" s="18">
        <f>IFERROR(VLOOKUP(A722,[1]Monitoramento_Base_somente_Said!$A:$J,5,FALSE),0)</f>
        <v>216588</v>
      </c>
      <c r="C722" s="18">
        <f>IFERROR(VLOOKUP(A722,[1]Monitoramento_Base_somente_Said!$A:$J,6,FALSE),0)</f>
        <v>22305244</v>
      </c>
      <c r="D722" s="18">
        <f>IFERROR(VLOOKUP(A722,[1]Monitoramento_Base_somente_Said!$A:$J,7,FALSE),0)</f>
        <v>138767</v>
      </c>
      <c r="E722" s="18">
        <f>IFERROR(VLOOKUP(A722,[1]Monitoramento_Base_somente_Said!$A:$J,8,FALSE),0)</f>
        <v>19193784</v>
      </c>
      <c r="F722" s="18">
        <f>IFERROR(VLOOKUP(A722,[1]Monitoramento_Base_somente_Said!$A:$J,9,FALSE),0)</f>
        <v>80543</v>
      </c>
      <c r="G722" s="18">
        <f>IFERROR(VLOOKUP(A722,[1]Monitoramento_Base_somente_Said!$A:$J,10,FALSE),0)</f>
        <v>5540038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IFERROR(VLOOKUP(A722,[3]soabnafar!$A:$G,2,FALSE),0)</f>
        <v>0</v>
      </c>
      <c r="O722" s="18">
        <f>IFERROR(VLOOKUP(A722,[3]soabnafar!$A:$G,3,FALSE),0)</f>
        <v>0</v>
      </c>
      <c r="P722" s="18">
        <f>IFERROR(VLOOKUP(A722,[3]soabnafar!$A:$G,4,FALSE),0)</f>
        <v>0</v>
      </c>
      <c r="Q722" s="18">
        <f>IFERROR(VLOOKUP(A722,[3]soabnafar!$A:$G,5,FALSE),0)</f>
        <v>0</v>
      </c>
      <c r="R722" s="18">
        <f>IFERROR(VLOOKUP(A722,[3]soabnafar!$A:$H,6,FALSE),0)</f>
        <v>0</v>
      </c>
      <c r="S722" s="18">
        <f>IFERROR(VLOOKUP(A722,[3]soabnafar!$A:$I,7,FALSE),0)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Sim</v>
      </c>
      <c r="W722" s="18" t="str">
        <f t="shared" si="70"/>
        <v>Sim</v>
      </c>
      <c r="X722" s="18" t="str">
        <f t="shared" si="71"/>
        <v>Sim</v>
      </c>
      <c r="Y722" s="18" t="str">
        <f t="shared" si="72"/>
        <v>Sim</v>
      </c>
    </row>
    <row r="723" spans="1:25" x14ac:dyDescent="0.25">
      <c r="A723" s="19">
        <v>230860</v>
      </c>
      <c r="B723" s="18">
        <f>IFERROR(VLOOKUP(A723,[1]Monitoramento_Base_somente_Said!$A:$J,5,FALSE),0)</f>
        <v>213140</v>
      </c>
      <c r="C723" s="18">
        <f>IFERROR(VLOOKUP(A723,[1]Monitoramento_Base_somente_Said!$A:$J,6,FALSE),0)</f>
        <v>33491958</v>
      </c>
      <c r="D723" s="18">
        <f>IFERROR(VLOOKUP(A723,[1]Monitoramento_Base_somente_Said!$A:$J,7,FALSE),0)</f>
        <v>127618</v>
      </c>
      <c r="E723" s="18">
        <f>IFERROR(VLOOKUP(A723,[1]Monitoramento_Base_somente_Said!$A:$J,8,FALSE),0)</f>
        <v>36295083</v>
      </c>
      <c r="F723" s="18">
        <f>IFERROR(VLOOKUP(A723,[1]Monitoramento_Base_somente_Said!$A:$J,9,FALSE),0)</f>
        <v>15259</v>
      </c>
      <c r="G723" s="18">
        <f>IFERROR(VLOOKUP(A723,[1]Monitoramento_Base_somente_Said!$A:$J,10,FALSE),0)</f>
        <v>12298779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IFERROR(VLOOKUP(A723,[3]soabnafar!$A:$G,2,FALSE),0)</f>
        <v>0</v>
      </c>
      <c r="O723" s="18">
        <f>IFERROR(VLOOKUP(A723,[3]soabnafar!$A:$G,3,FALSE),0)</f>
        <v>0</v>
      </c>
      <c r="P723" s="18">
        <f>IFERROR(VLOOKUP(A723,[3]soabnafar!$A:$G,4,FALSE),0)</f>
        <v>0</v>
      </c>
      <c r="Q723" s="18">
        <f>IFERROR(VLOOKUP(A723,[3]soabnafar!$A:$G,5,FALSE),0)</f>
        <v>0</v>
      </c>
      <c r="R723" s="18">
        <f>IFERROR(VLOOKUP(A723,[3]soabnafar!$A:$H,6,FALSE),0)</f>
        <v>0</v>
      </c>
      <c r="S723" s="18">
        <f>IFERROR(VLOOKUP(A723,[3]soabnafar!$A:$I,7,FALSE),0)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Sim</v>
      </c>
      <c r="W723" s="18" t="str">
        <f t="shared" si="70"/>
        <v>Sim</v>
      </c>
      <c r="X723" s="18" t="str">
        <f t="shared" si="71"/>
        <v>Sim</v>
      </c>
      <c r="Y723" s="18" t="str">
        <f t="shared" si="72"/>
        <v>Sim</v>
      </c>
    </row>
    <row r="724" spans="1:25" x14ac:dyDescent="0.25">
      <c r="A724" s="19">
        <v>230870</v>
      </c>
      <c r="B724" s="18">
        <f>IFERROR(VLOOKUP(A724,[1]Monitoramento_Base_somente_Said!$A:$J,5,FALSE),0)</f>
        <v>1420357</v>
      </c>
      <c r="C724" s="18">
        <f>IFERROR(VLOOKUP(A724,[1]Monitoramento_Base_somente_Said!$A:$J,6,FALSE),0)</f>
        <v>69423037</v>
      </c>
      <c r="D724" s="18">
        <f>IFERROR(VLOOKUP(A724,[1]Monitoramento_Base_somente_Said!$A:$J,7,FALSE),0)</f>
        <v>1896260</v>
      </c>
      <c r="E724" s="18">
        <f>IFERROR(VLOOKUP(A724,[1]Monitoramento_Base_somente_Said!$A:$J,8,FALSE),0)</f>
        <v>59154496</v>
      </c>
      <c r="F724" s="18">
        <f>IFERROR(VLOOKUP(A724,[1]Monitoramento_Base_somente_Said!$A:$J,9,FALSE),0)</f>
        <v>196413</v>
      </c>
      <c r="G724" s="18">
        <f>IFERROR(VLOOKUP(A724,[1]Monitoramento_Base_somente_Said!$A:$J,10,FALSE),0)</f>
        <v>16322936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IFERROR(VLOOKUP(A724,[3]soabnafar!$A:$G,2,FALSE),0)</f>
        <v>0</v>
      </c>
      <c r="O724" s="18">
        <f>IFERROR(VLOOKUP(A724,[3]soabnafar!$A:$G,3,FALSE),0)</f>
        <v>0</v>
      </c>
      <c r="P724" s="18">
        <f>IFERROR(VLOOKUP(A724,[3]soabnafar!$A:$G,4,FALSE),0)</f>
        <v>0</v>
      </c>
      <c r="Q724" s="18">
        <f>IFERROR(VLOOKUP(A724,[3]soabnafar!$A:$G,5,FALSE),0)</f>
        <v>0</v>
      </c>
      <c r="R724" s="18">
        <f>IFERROR(VLOOKUP(A724,[3]soabnafar!$A:$H,6,FALSE),0)</f>
        <v>0</v>
      </c>
      <c r="S724" s="18">
        <f>IFERROR(VLOOKUP(A724,[3]soabnafar!$A:$I,7,FALSE),0)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Sim</v>
      </c>
      <c r="W724" s="18" t="str">
        <f t="shared" si="70"/>
        <v>Sim</v>
      </c>
      <c r="X724" s="18" t="str">
        <f t="shared" si="71"/>
        <v>Sim</v>
      </c>
      <c r="Y724" s="18" t="str">
        <f t="shared" si="72"/>
        <v>Sim</v>
      </c>
    </row>
    <row r="725" spans="1:25" x14ac:dyDescent="0.25">
      <c r="A725" s="19">
        <v>230880</v>
      </c>
      <c r="B725" s="18">
        <f>IFERROR(VLOOKUP(A725,[1]Monitoramento_Base_somente_Said!$A:$J,5,FALSE),0)</f>
        <v>81469</v>
      </c>
      <c r="C725" s="18">
        <f>IFERROR(VLOOKUP(A725,[1]Monitoramento_Base_somente_Said!$A:$J,6,FALSE),0)</f>
        <v>8764565</v>
      </c>
      <c r="D725" s="18">
        <f>IFERROR(VLOOKUP(A725,[1]Monitoramento_Base_somente_Said!$A:$J,7,FALSE),0)</f>
        <v>57032</v>
      </c>
      <c r="E725" s="18">
        <f>IFERROR(VLOOKUP(A725,[1]Monitoramento_Base_somente_Said!$A:$J,8,FALSE),0)</f>
        <v>7863864</v>
      </c>
      <c r="F725" s="18">
        <f>IFERROR(VLOOKUP(A725,[1]Monitoramento_Base_somente_Said!$A:$J,9,FALSE),0)</f>
        <v>1725</v>
      </c>
      <c r="G725" s="18">
        <f>IFERROR(VLOOKUP(A725,[1]Monitoramento_Base_somente_Said!$A:$J,10,FALSE),0)</f>
        <v>2854380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IFERROR(VLOOKUP(A725,[3]soabnafar!$A:$G,2,FALSE),0)</f>
        <v>0</v>
      </c>
      <c r="O725" s="18">
        <f>IFERROR(VLOOKUP(A725,[3]soabnafar!$A:$G,3,FALSE),0)</f>
        <v>0</v>
      </c>
      <c r="P725" s="18">
        <f>IFERROR(VLOOKUP(A725,[3]soabnafar!$A:$G,4,FALSE),0)</f>
        <v>0</v>
      </c>
      <c r="Q725" s="18">
        <f>IFERROR(VLOOKUP(A725,[3]soabnafar!$A:$G,5,FALSE),0)</f>
        <v>0</v>
      </c>
      <c r="R725" s="18">
        <f>IFERROR(VLOOKUP(A725,[3]soabnafar!$A:$H,6,FALSE),0)</f>
        <v>0</v>
      </c>
      <c r="S725" s="18">
        <f>IFERROR(VLOOKUP(A725,[3]soabnafar!$A:$I,7,FALSE),0)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Sim</v>
      </c>
      <c r="W725" s="18" t="str">
        <f t="shared" si="70"/>
        <v>Sim</v>
      </c>
      <c r="X725" s="18" t="str">
        <f t="shared" si="71"/>
        <v>Sim</v>
      </c>
      <c r="Y725" s="18" t="str">
        <f t="shared" si="72"/>
        <v>Sim</v>
      </c>
    </row>
    <row r="726" spans="1:25" x14ac:dyDescent="0.25">
      <c r="A726" s="19">
        <v>230890</v>
      </c>
      <c r="B726" s="18">
        <f>IFERROR(VLOOKUP(A726,[1]Monitoramento_Base_somente_Said!$A:$J,5,FALSE),0)</f>
        <v>226267</v>
      </c>
      <c r="C726" s="18">
        <f>IFERROR(VLOOKUP(A726,[1]Monitoramento_Base_somente_Said!$A:$J,6,FALSE),0)</f>
        <v>34547506</v>
      </c>
      <c r="D726" s="18">
        <f>IFERROR(VLOOKUP(A726,[1]Monitoramento_Base_somente_Said!$A:$J,7,FALSE),0)</f>
        <v>348593</v>
      </c>
      <c r="E726" s="18">
        <f>IFERROR(VLOOKUP(A726,[1]Monitoramento_Base_somente_Said!$A:$J,8,FALSE),0)</f>
        <v>30656906</v>
      </c>
      <c r="F726" s="18">
        <f>IFERROR(VLOOKUP(A726,[1]Monitoramento_Base_somente_Said!$A:$J,9,FALSE),0)</f>
        <v>42256</v>
      </c>
      <c r="G726" s="18">
        <f>IFERROR(VLOOKUP(A726,[1]Monitoramento_Base_somente_Said!$A:$J,10,FALSE),0)</f>
        <v>8631595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IFERROR(VLOOKUP(A726,[3]soabnafar!$A:$G,2,FALSE),0)</f>
        <v>0</v>
      </c>
      <c r="O726" s="18">
        <f>IFERROR(VLOOKUP(A726,[3]soabnafar!$A:$G,3,FALSE),0)</f>
        <v>0</v>
      </c>
      <c r="P726" s="18">
        <f>IFERROR(VLOOKUP(A726,[3]soabnafar!$A:$G,4,FALSE),0)</f>
        <v>0</v>
      </c>
      <c r="Q726" s="18">
        <f>IFERROR(VLOOKUP(A726,[3]soabnafar!$A:$G,5,FALSE),0)</f>
        <v>0</v>
      </c>
      <c r="R726" s="18">
        <f>IFERROR(VLOOKUP(A726,[3]soabnafar!$A:$H,6,FALSE),0)</f>
        <v>0</v>
      </c>
      <c r="S726" s="18">
        <f>IFERROR(VLOOKUP(A726,[3]soabnafar!$A:$I,7,FALSE),0)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Sim</v>
      </c>
      <c r="W726" s="18" t="str">
        <f t="shared" si="70"/>
        <v>Sim</v>
      </c>
      <c r="X726" s="18" t="str">
        <f t="shared" si="71"/>
        <v>Sim</v>
      </c>
      <c r="Y726" s="18" t="str">
        <f t="shared" si="72"/>
        <v>Sim</v>
      </c>
    </row>
    <row r="727" spans="1:25" x14ac:dyDescent="0.25">
      <c r="A727" s="19">
        <v>230900</v>
      </c>
      <c r="B727" s="18">
        <f>IFERROR(VLOOKUP(A727,[1]Monitoramento_Base_somente_Said!$A:$J,5,FALSE),0)</f>
        <v>182167</v>
      </c>
      <c r="C727" s="18">
        <f>IFERROR(VLOOKUP(A727,[1]Monitoramento_Base_somente_Said!$A:$J,6,FALSE),0)</f>
        <v>16012393</v>
      </c>
      <c r="D727" s="18">
        <f>IFERROR(VLOOKUP(A727,[1]Monitoramento_Base_somente_Said!$A:$J,7,FALSE),0)</f>
        <v>108481</v>
      </c>
      <c r="E727" s="18">
        <f>IFERROR(VLOOKUP(A727,[1]Monitoramento_Base_somente_Said!$A:$J,8,FALSE),0)</f>
        <v>15725075</v>
      </c>
      <c r="F727" s="18">
        <f>IFERROR(VLOOKUP(A727,[1]Monitoramento_Base_somente_Said!$A:$J,9,FALSE),0)</f>
        <v>992</v>
      </c>
      <c r="G727" s="18">
        <f>IFERROR(VLOOKUP(A727,[1]Monitoramento_Base_somente_Said!$A:$J,10,FALSE),0)</f>
        <v>4312205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IFERROR(VLOOKUP(A727,[3]soabnafar!$A:$G,2,FALSE),0)</f>
        <v>0</v>
      </c>
      <c r="O727" s="18">
        <f>IFERROR(VLOOKUP(A727,[3]soabnafar!$A:$G,3,FALSE),0)</f>
        <v>0</v>
      </c>
      <c r="P727" s="18">
        <f>IFERROR(VLOOKUP(A727,[3]soabnafar!$A:$G,4,FALSE),0)</f>
        <v>0</v>
      </c>
      <c r="Q727" s="18">
        <f>IFERROR(VLOOKUP(A727,[3]soabnafar!$A:$G,5,FALSE),0)</f>
        <v>0</v>
      </c>
      <c r="R727" s="18">
        <f>IFERROR(VLOOKUP(A727,[3]soabnafar!$A:$H,6,FALSE),0)</f>
        <v>0</v>
      </c>
      <c r="S727" s="18">
        <f>IFERROR(VLOOKUP(A727,[3]soabnafar!$A:$I,7,FALSE),0)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Sim</v>
      </c>
      <c r="W727" s="18" t="str">
        <f t="shared" si="70"/>
        <v>Sim</v>
      </c>
      <c r="X727" s="18" t="str">
        <f t="shared" si="71"/>
        <v>Sim</v>
      </c>
      <c r="Y727" s="18" t="str">
        <f t="shared" si="72"/>
        <v>Sim</v>
      </c>
    </row>
    <row r="728" spans="1:25" x14ac:dyDescent="0.25">
      <c r="A728" s="19">
        <v>230910</v>
      </c>
      <c r="B728" s="18">
        <f>IFERROR(VLOOKUP(A728,[1]Monitoramento_Base_somente_Said!$A:$J,5,FALSE),0)</f>
        <v>108862</v>
      </c>
      <c r="C728" s="18">
        <f>IFERROR(VLOOKUP(A728,[1]Monitoramento_Base_somente_Said!$A:$J,6,FALSE),0)</f>
        <v>7908891</v>
      </c>
      <c r="D728" s="18">
        <f>IFERROR(VLOOKUP(A728,[1]Monitoramento_Base_somente_Said!$A:$J,7,FALSE),0)</f>
        <v>1280</v>
      </c>
      <c r="E728" s="18">
        <f>IFERROR(VLOOKUP(A728,[1]Monitoramento_Base_somente_Said!$A:$J,8,FALSE),0)</f>
        <v>9167106</v>
      </c>
      <c r="F728" s="18">
        <f>IFERROR(VLOOKUP(A728,[1]Monitoramento_Base_somente_Said!$A:$J,9,FALSE),0)</f>
        <v>4002</v>
      </c>
      <c r="G728" s="18">
        <f>IFERROR(VLOOKUP(A728,[1]Monitoramento_Base_somente_Said!$A:$J,10,FALSE),0)</f>
        <v>2929647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IFERROR(VLOOKUP(A728,[3]soabnafar!$A:$G,2,FALSE),0)</f>
        <v>0</v>
      </c>
      <c r="O728" s="18">
        <f>IFERROR(VLOOKUP(A728,[3]soabnafar!$A:$G,3,FALSE),0)</f>
        <v>0</v>
      </c>
      <c r="P728" s="18">
        <f>IFERROR(VLOOKUP(A728,[3]soabnafar!$A:$G,4,FALSE),0)</f>
        <v>0</v>
      </c>
      <c r="Q728" s="18">
        <f>IFERROR(VLOOKUP(A728,[3]soabnafar!$A:$G,5,FALSE),0)</f>
        <v>0</v>
      </c>
      <c r="R728" s="18">
        <f>IFERROR(VLOOKUP(A728,[3]soabnafar!$A:$H,6,FALSE),0)</f>
        <v>0</v>
      </c>
      <c r="S728" s="18">
        <f>IFERROR(VLOOKUP(A728,[3]soabnafar!$A:$I,7,FALSE),0)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Sim</v>
      </c>
      <c r="W728" s="18" t="str">
        <f t="shared" si="70"/>
        <v>Sim</v>
      </c>
      <c r="X728" s="18" t="str">
        <f t="shared" si="71"/>
        <v>Sim</v>
      </c>
      <c r="Y728" s="18" t="str">
        <f t="shared" si="72"/>
        <v>Sim</v>
      </c>
    </row>
    <row r="729" spans="1:25" x14ac:dyDescent="0.25">
      <c r="A729" s="19">
        <v>230920</v>
      </c>
      <c r="B729" s="18">
        <f>IFERROR(VLOOKUP(A729,[1]Monitoramento_Base_somente_Said!$A:$J,5,FALSE),0)</f>
        <v>2880</v>
      </c>
      <c r="C729" s="18">
        <f>IFERROR(VLOOKUP(A729,[1]Monitoramento_Base_somente_Said!$A:$J,6,FALSE),0)</f>
        <v>21480320</v>
      </c>
      <c r="D729" s="18">
        <f>IFERROR(VLOOKUP(A729,[1]Monitoramento_Base_somente_Said!$A:$J,7,FALSE),0)</f>
        <v>200</v>
      </c>
      <c r="E729" s="18">
        <f>IFERROR(VLOOKUP(A729,[1]Monitoramento_Base_somente_Said!$A:$J,8,FALSE),0)</f>
        <v>32258459</v>
      </c>
      <c r="F729" s="18">
        <f>IFERROR(VLOOKUP(A729,[1]Monitoramento_Base_somente_Said!$A:$J,9,FALSE),0)</f>
        <v>0</v>
      </c>
      <c r="G729" s="18">
        <f>IFERROR(VLOOKUP(A729,[1]Monitoramento_Base_somente_Said!$A:$J,10,FALSE),0)</f>
        <v>11018667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IFERROR(VLOOKUP(A729,[3]soabnafar!$A:$G,2,FALSE),0)</f>
        <v>0</v>
      </c>
      <c r="O729" s="18">
        <f>IFERROR(VLOOKUP(A729,[3]soabnafar!$A:$G,3,FALSE),0)</f>
        <v>0</v>
      </c>
      <c r="P729" s="18">
        <f>IFERROR(VLOOKUP(A729,[3]soabnafar!$A:$G,4,FALSE),0)</f>
        <v>0</v>
      </c>
      <c r="Q729" s="18">
        <f>IFERROR(VLOOKUP(A729,[3]soabnafar!$A:$G,5,FALSE),0)</f>
        <v>0</v>
      </c>
      <c r="R729" s="18">
        <f>IFERROR(VLOOKUP(A729,[3]soabnafar!$A:$H,6,FALSE),0)</f>
        <v>0</v>
      </c>
      <c r="S729" s="18">
        <f>IFERROR(VLOOKUP(A729,[3]soabnafar!$A:$I,7,FALSE),0)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Sim</v>
      </c>
      <c r="W729" s="18" t="str">
        <f t="shared" si="70"/>
        <v>Sim</v>
      </c>
      <c r="X729" s="18" t="str">
        <f t="shared" si="71"/>
        <v>Não</v>
      </c>
      <c r="Y729" s="18" t="str">
        <f t="shared" si="72"/>
        <v>Sim</v>
      </c>
    </row>
    <row r="730" spans="1:25" x14ac:dyDescent="0.25">
      <c r="A730" s="19">
        <v>230930</v>
      </c>
      <c r="B730" s="18">
        <f>IFERROR(VLOOKUP(A730,[1]Monitoramento_Base_somente_Said!$A:$J,5,FALSE),0)</f>
        <v>348028</v>
      </c>
      <c r="C730" s="18">
        <f>IFERROR(VLOOKUP(A730,[1]Monitoramento_Base_somente_Said!$A:$J,6,FALSE),0)</f>
        <v>30985941</v>
      </c>
      <c r="D730" s="18">
        <f>IFERROR(VLOOKUP(A730,[1]Monitoramento_Base_somente_Said!$A:$J,7,FALSE),0)</f>
        <v>208498</v>
      </c>
      <c r="E730" s="18">
        <f>IFERROR(VLOOKUP(A730,[1]Monitoramento_Base_somente_Said!$A:$J,8,FALSE),0)</f>
        <v>24926609</v>
      </c>
      <c r="F730" s="18">
        <f>IFERROR(VLOOKUP(A730,[1]Monitoramento_Base_somente_Said!$A:$J,9,FALSE),0)</f>
        <v>54978</v>
      </c>
      <c r="G730" s="18">
        <f>IFERROR(VLOOKUP(A730,[1]Monitoramento_Base_somente_Said!$A:$J,10,FALSE),0)</f>
        <v>6634547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IFERROR(VLOOKUP(A730,[3]soabnafar!$A:$G,2,FALSE),0)</f>
        <v>0</v>
      </c>
      <c r="O730" s="18">
        <f>IFERROR(VLOOKUP(A730,[3]soabnafar!$A:$G,3,FALSE),0)</f>
        <v>0</v>
      </c>
      <c r="P730" s="18">
        <f>IFERROR(VLOOKUP(A730,[3]soabnafar!$A:$G,4,FALSE),0)</f>
        <v>0</v>
      </c>
      <c r="Q730" s="18">
        <f>IFERROR(VLOOKUP(A730,[3]soabnafar!$A:$G,5,FALSE),0)</f>
        <v>0</v>
      </c>
      <c r="R730" s="18">
        <f>IFERROR(VLOOKUP(A730,[3]soabnafar!$A:$H,6,FALSE),0)</f>
        <v>0</v>
      </c>
      <c r="S730" s="18">
        <f>IFERROR(VLOOKUP(A730,[3]soabnafar!$A:$I,7,FALSE),0)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Sim</v>
      </c>
      <c r="W730" s="18" t="str">
        <f t="shared" si="70"/>
        <v>Sim</v>
      </c>
      <c r="X730" s="18" t="str">
        <f t="shared" si="71"/>
        <v>Sim</v>
      </c>
      <c r="Y730" s="18" t="str">
        <f t="shared" si="72"/>
        <v>Sim</v>
      </c>
    </row>
    <row r="731" spans="1:25" x14ac:dyDescent="0.25">
      <c r="A731" s="19">
        <v>230940</v>
      </c>
      <c r="B731" s="18">
        <f>IFERROR(VLOOKUP(A731,[1]Monitoramento_Base_somente_Said!$A:$J,5,FALSE),0)</f>
        <v>437044</v>
      </c>
      <c r="C731" s="18">
        <f>IFERROR(VLOOKUP(A731,[1]Monitoramento_Base_somente_Said!$A:$J,6,FALSE),0)</f>
        <v>28592581</v>
      </c>
      <c r="D731" s="18">
        <f>IFERROR(VLOOKUP(A731,[1]Monitoramento_Base_somente_Said!$A:$J,7,FALSE),0)</f>
        <v>198183</v>
      </c>
      <c r="E731" s="18">
        <f>IFERROR(VLOOKUP(A731,[1]Monitoramento_Base_somente_Said!$A:$J,8,FALSE),0)</f>
        <v>23033292</v>
      </c>
      <c r="F731" s="18">
        <f>IFERROR(VLOOKUP(A731,[1]Monitoramento_Base_somente_Said!$A:$J,9,FALSE),0)</f>
        <v>5835</v>
      </c>
      <c r="G731" s="18">
        <f>IFERROR(VLOOKUP(A731,[1]Monitoramento_Base_somente_Said!$A:$J,10,FALSE),0)</f>
        <v>6895330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IFERROR(VLOOKUP(A731,[3]soabnafar!$A:$G,2,FALSE),0)</f>
        <v>0</v>
      </c>
      <c r="O731" s="18">
        <f>IFERROR(VLOOKUP(A731,[3]soabnafar!$A:$G,3,FALSE),0)</f>
        <v>0</v>
      </c>
      <c r="P731" s="18">
        <f>IFERROR(VLOOKUP(A731,[3]soabnafar!$A:$G,4,FALSE),0)</f>
        <v>0</v>
      </c>
      <c r="Q731" s="18">
        <f>IFERROR(VLOOKUP(A731,[3]soabnafar!$A:$G,5,FALSE),0)</f>
        <v>0</v>
      </c>
      <c r="R731" s="18">
        <f>IFERROR(VLOOKUP(A731,[3]soabnafar!$A:$H,6,FALSE),0)</f>
        <v>0</v>
      </c>
      <c r="S731" s="18">
        <f>IFERROR(VLOOKUP(A731,[3]soabnafar!$A:$I,7,FALSE),0)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Sim</v>
      </c>
      <c r="W731" s="18" t="str">
        <f t="shared" si="70"/>
        <v>Sim</v>
      </c>
      <c r="X731" s="18" t="str">
        <f t="shared" si="71"/>
        <v>Sim</v>
      </c>
      <c r="Y731" s="18" t="str">
        <f t="shared" si="72"/>
        <v>Sim</v>
      </c>
    </row>
    <row r="732" spans="1:25" x14ac:dyDescent="0.25">
      <c r="A732" s="19">
        <v>230945</v>
      </c>
      <c r="B732" s="18">
        <f>IFERROR(VLOOKUP(A732,[1]Monitoramento_Base_somente_Said!$A:$J,5,FALSE),0)</f>
        <v>521323</v>
      </c>
      <c r="C732" s="18">
        <f>IFERROR(VLOOKUP(A732,[1]Monitoramento_Base_somente_Said!$A:$J,6,FALSE),0)</f>
        <v>47271584</v>
      </c>
      <c r="D732" s="18">
        <f>IFERROR(VLOOKUP(A732,[1]Monitoramento_Base_somente_Said!$A:$J,7,FALSE),0)</f>
        <v>408909</v>
      </c>
      <c r="E732" s="18">
        <f>IFERROR(VLOOKUP(A732,[1]Monitoramento_Base_somente_Said!$A:$J,8,FALSE),0)</f>
        <v>41550751</v>
      </c>
      <c r="F732" s="18">
        <f>IFERROR(VLOOKUP(A732,[1]Monitoramento_Base_somente_Said!$A:$J,9,FALSE),0)</f>
        <v>288460</v>
      </c>
      <c r="G732" s="18">
        <f>IFERROR(VLOOKUP(A732,[1]Monitoramento_Base_somente_Said!$A:$J,10,FALSE),0)</f>
        <v>12179418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IFERROR(VLOOKUP(A732,[3]soabnafar!$A:$G,2,FALSE),0)</f>
        <v>0</v>
      </c>
      <c r="O732" s="18">
        <f>IFERROR(VLOOKUP(A732,[3]soabnafar!$A:$G,3,FALSE),0)</f>
        <v>0</v>
      </c>
      <c r="P732" s="18">
        <f>IFERROR(VLOOKUP(A732,[3]soabnafar!$A:$G,4,FALSE),0)</f>
        <v>0</v>
      </c>
      <c r="Q732" s="18">
        <f>IFERROR(VLOOKUP(A732,[3]soabnafar!$A:$G,5,FALSE),0)</f>
        <v>0</v>
      </c>
      <c r="R732" s="18">
        <f>IFERROR(VLOOKUP(A732,[3]soabnafar!$A:$H,6,FALSE),0)</f>
        <v>0</v>
      </c>
      <c r="S732" s="18">
        <f>IFERROR(VLOOKUP(A732,[3]soabnafar!$A:$I,7,FALSE),0)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Sim</v>
      </c>
      <c r="W732" s="18" t="str">
        <f t="shared" si="70"/>
        <v>Sim</v>
      </c>
      <c r="X732" s="18" t="str">
        <f t="shared" si="71"/>
        <v>Sim</v>
      </c>
      <c r="Y732" s="18" t="str">
        <f t="shared" si="72"/>
        <v>Sim</v>
      </c>
    </row>
    <row r="733" spans="1:25" x14ac:dyDescent="0.25">
      <c r="A733" s="19">
        <v>230950</v>
      </c>
      <c r="B733" s="18">
        <f>IFERROR(VLOOKUP(A733,[1]Monitoramento_Base_somente_Said!$A:$J,5,FALSE),0)</f>
        <v>223658</v>
      </c>
      <c r="C733" s="18">
        <f>IFERROR(VLOOKUP(A733,[1]Monitoramento_Base_somente_Said!$A:$J,6,FALSE),0)</f>
        <v>25931145</v>
      </c>
      <c r="D733" s="18">
        <f>IFERROR(VLOOKUP(A733,[1]Monitoramento_Base_somente_Said!$A:$J,7,FALSE),0)</f>
        <v>403468</v>
      </c>
      <c r="E733" s="18">
        <f>IFERROR(VLOOKUP(A733,[1]Monitoramento_Base_somente_Said!$A:$J,8,FALSE),0)</f>
        <v>23788523</v>
      </c>
      <c r="F733" s="18">
        <f>IFERROR(VLOOKUP(A733,[1]Monitoramento_Base_somente_Said!$A:$J,9,FALSE),0)</f>
        <v>285885</v>
      </c>
      <c r="G733" s="18">
        <f>IFERROR(VLOOKUP(A733,[1]Monitoramento_Base_somente_Said!$A:$J,10,FALSE),0)</f>
        <v>5304894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IFERROR(VLOOKUP(A733,[3]soabnafar!$A:$G,2,FALSE),0)</f>
        <v>0</v>
      </c>
      <c r="O733" s="18">
        <f>IFERROR(VLOOKUP(A733,[3]soabnafar!$A:$G,3,FALSE),0)</f>
        <v>0</v>
      </c>
      <c r="P733" s="18">
        <f>IFERROR(VLOOKUP(A733,[3]soabnafar!$A:$G,4,FALSE),0)</f>
        <v>0</v>
      </c>
      <c r="Q733" s="18">
        <f>IFERROR(VLOOKUP(A733,[3]soabnafar!$A:$G,5,FALSE),0)</f>
        <v>0</v>
      </c>
      <c r="R733" s="18">
        <f>IFERROR(VLOOKUP(A733,[3]soabnafar!$A:$H,6,FALSE),0)</f>
        <v>0</v>
      </c>
      <c r="S733" s="18">
        <f>IFERROR(VLOOKUP(A733,[3]soabnafar!$A:$I,7,FALSE),0)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Sim</v>
      </c>
      <c r="W733" s="18" t="str">
        <f t="shared" si="70"/>
        <v>Sim</v>
      </c>
      <c r="X733" s="18" t="str">
        <f t="shared" si="71"/>
        <v>Sim</v>
      </c>
      <c r="Y733" s="18" t="str">
        <f t="shared" si="72"/>
        <v>Sim</v>
      </c>
    </row>
    <row r="734" spans="1:25" x14ac:dyDescent="0.25">
      <c r="A734" s="19">
        <v>230960</v>
      </c>
      <c r="B734" s="18">
        <f>IFERROR(VLOOKUP(A734,[1]Monitoramento_Base_somente_Said!$A:$J,5,FALSE),0)</f>
        <v>996142</v>
      </c>
      <c r="C734" s="18">
        <f>IFERROR(VLOOKUP(A734,[1]Monitoramento_Base_somente_Said!$A:$J,6,FALSE),0)</f>
        <v>78690603</v>
      </c>
      <c r="D734" s="18">
        <f>IFERROR(VLOOKUP(A734,[1]Monitoramento_Base_somente_Said!$A:$J,7,FALSE),0)</f>
        <v>751377</v>
      </c>
      <c r="E734" s="18">
        <f>IFERROR(VLOOKUP(A734,[1]Monitoramento_Base_somente_Said!$A:$J,8,FALSE),0)</f>
        <v>75603590</v>
      </c>
      <c r="F734" s="18">
        <f>IFERROR(VLOOKUP(A734,[1]Monitoramento_Base_somente_Said!$A:$J,9,FALSE),0)</f>
        <v>345905</v>
      </c>
      <c r="G734" s="18">
        <f>IFERROR(VLOOKUP(A734,[1]Monitoramento_Base_somente_Said!$A:$J,10,FALSE),0)</f>
        <v>23666516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IFERROR(VLOOKUP(A734,[3]soabnafar!$A:$G,2,FALSE),0)</f>
        <v>0</v>
      </c>
      <c r="O734" s="18">
        <f>IFERROR(VLOOKUP(A734,[3]soabnafar!$A:$G,3,FALSE),0)</f>
        <v>0</v>
      </c>
      <c r="P734" s="18">
        <f>IFERROR(VLOOKUP(A734,[3]soabnafar!$A:$G,4,FALSE),0)</f>
        <v>0</v>
      </c>
      <c r="Q734" s="18">
        <f>IFERROR(VLOOKUP(A734,[3]soabnafar!$A:$G,5,FALSE),0)</f>
        <v>0</v>
      </c>
      <c r="R734" s="18">
        <f>IFERROR(VLOOKUP(A734,[3]soabnafar!$A:$H,6,FALSE),0)</f>
        <v>0</v>
      </c>
      <c r="S734" s="18">
        <f>IFERROR(VLOOKUP(A734,[3]soabnafar!$A:$I,7,FALSE),0)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Sim</v>
      </c>
      <c r="W734" s="18" t="str">
        <f t="shared" si="70"/>
        <v>Sim</v>
      </c>
      <c r="X734" s="18" t="str">
        <f t="shared" si="71"/>
        <v>Sim</v>
      </c>
      <c r="Y734" s="18" t="str">
        <f t="shared" si="72"/>
        <v>Sim</v>
      </c>
    </row>
    <row r="735" spans="1:25" x14ac:dyDescent="0.25">
      <c r="A735" s="19">
        <v>230970</v>
      </c>
      <c r="B735" s="18">
        <f>IFERROR(VLOOKUP(A735,[1]Monitoramento_Base_somente_Said!$A:$J,5,FALSE),0)</f>
        <v>495698</v>
      </c>
      <c r="C735" s="18">
        <f>IFERROR(VLOOKUP(A735,[1]Monitoramento_Base_somente_Said!$A:$J,6,FALSE),0)</f>
        <v>131672787</v>
      </c>
      <c r="D735" s="18">
        <f>IFERROR(VLOOKUP(A735,[1]Monitoramento_Base_somente_Said!$A:$J,7,FALSE),0)</f>
        <v>1686664</v>
      </c>
      <c r="E735" s="18">
        <f>IFERROR(VLOOKUP(A735,[1]Monitoramento_Base_somente_Said!$A:$J,8,FALSE),0)</f>
        <v>135428584</v>
      </c>
      <c r="F735" s="18">
        <f>IFERROR(VLOOKUP(A735,[1]Monitoramento_Base_somente_Said!$A:$J,9,FALSE),0)</f>
        <v>724488</v>
      </c>
      <c r="G735" s="18">
        <f>IFERROR(VLOOKUP(A735,[1]Monitoramento_Base_somente_Said!$A:$J,10,FALSE),0)</f>
        <v>38909885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IFERROR(VLOOKUP(A735,[3]soabnafar!$A:$G,2,FALSE),0)</f>
        <v>0</v>
      </c>
      <c r="O735" s="18">
        <f>IFERROR(VLOOKUP(A735,[3]soabnafar!$A:$G,3,FALSE),0)</f>
        <v>0</v>
      </c>
      <c r="P735" s="18">
        <f>IFERROR(VLOOKUP(A735,[3]soabnafar!$A:$G,4,FALSE),0)</f>
        <v>0</v>
      </c>
      <c r="Q735" s="18">
        <f>IFERROR(VLOOKUP(A735,[3]soabnafar!$A:$G,5,FALSE),0)</f>
        <v>0</v>
      </c>
      <c r="R735" s="18">
        <f>IFERROR(VLOOKUP(A735,[3]soabnafar!$A:$H,6,FALSE),0)</f>
        <v>0</v>
      </c>
      <c r="S735" s="18">
        <f>IFERROR(VLOOKUP(A735,[3]soabnafar!$A:$I,7,FALSE),0)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Sim</v>
      </c>
      <c r="W735" s="18" t="str">
        <f t="shared" si="70"/>
        <v>Sim</v>
      </c>
      <c r="X735" s="18" t="str">
        <f t="shared" si="71"/>
        <v>Sim</v>
      </c>
      <c r="Y735" s="18" t="str">
        <f t="shared" si="72"/>
        <v>Sim</v>
      </c>
    </row>
    <row r="736" spans="1:25" x14ac:dyDescent="0.25">
      <c r="A736" s="19">
        <v>230980</v>
      </c>
      <c r="B736" s="18">
        <f>IFERROR(VLOOKUP(A736,[1]Monitoramento_Base_somente_Said!$A:$J,5,FALSE),0)</f>
        <v>158405</v>
      </c>
      <c r="C736" s="18">
        <f>IFERROR(VLOOKUP(A736,[1]Monitoramento_Base_somente_Said!$A:$J,6,FALSE),0)</f>
        <v>8723758</v>
      </c>
      <c r="D736" s="18">
        <f>IFERROR(VLOOKUP(A736,[1]Monitoramento_Base_somente_Said!$A:$J,7,FALSE),0)</f>
        <v>40346</v>
      </c>
      <c r="E736" s="18">
        <f>IFERROR(VLOOKUP(A736,[1]Monitoramento_Base_somente_Said!$A:$J,8,FALSE),0)</f>
        <v>6172006</v>
      </c>
      <c r="F736" s="18">
        <f>IFERROR(VLOOKUP(A736,[1]Monitoramento_Base_somente_Said!$A:$J,9,FALSE),0)</f>
        <v>4266</v>
      </c>
      <c r="G736" s="18">
        <f>IFERROR(VLOOKUP(A736,[1]Monitoramento_Base_somente_Said!$A:$J,10,FALSE),0)</f>
        <v>1580649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IFERROR(VLOOKUP(A736,[3]soabnafar!$A:$G,2,FALSE),0)</f>
        <v>0</v>
      </c>
      <c r="O736" s="18">
        <f>IFERROR(VLOOKUP(A736,[3]soabnafar!$A:$G,3,FALSE),0)</f>
        <v>0</v>
      </c>
      <c r="P736" s="18">
        <f>IFERROR(VLOOKUP(A736,[3]soabnafar!$A:$G,4,FALSE),0)</f>
        <v>0</v>
      </c>
      <c r="Q736" s="18">
        <f>IFERROR(VLOOKUP(A736,[3]soabnafar!$A:$G,5,FALSE),0)</f>
        <v>0</v>
      </c>
      <c r="R736" s="18">
        <f>IFERROR(VLOOKUP(A736,[3]soabnafar!$A:$H,6,FALSE),0)</f>
        <v>0</v>
      </c>
      <c r="S736" s="18">
        <f>IFERROR(VLOOKUP(A736,[3]soabnafar!$A:$I,7,FALSE),0)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Sim</v>
      </c>
      <c r="W736" s="18" t="str">
        <f t="shared" si="70"/>
        <v>Sim</v>
      </c>
      <c r="X736" s="18" t="str">
        <f t="shared" si="71"/>
        <v>Sim</v>
      </c>
      <c r="Y736" s="18" t="str">
        <f t="shared" si="72"/>
        <v>Sim</v>
      </c>
    </row>
    <row r="737" spans="1:25" x14ac:dyDescent="0.25">
      <c r="A737" s="19">
        <v>230990</v>
      </c>
      <c r="B737" s="18">
        <f>IFERROR(VLOOKUP(A737,[1]Monitoramento_Base_somente_Said!$A:$J,5,FALSE),0)</f>
        <v>89430</v>
      </c>
      <c r="C737" s="18">
        <f>IFERROR(VLOOKUP(A737,[1]Monitoramento_Base_somente_Said!$A:$J,6,FALSE),0)</f>
        <v>10569359</v>
      </c>
      <c r="D737" s="18">
        <f>IFERROR(VLOOKUP(A737,[1]Monitoramento_Base_somente_Said!$A:$J,7,FALSE),0)</f>
        <v>69095</v>
      </c>
      <c r="E737" s="18">
        <f>IFERROR(VLOOKUP(A737,[1]Monitoramento_Base_somente_Said!$A:$J,8,FALSE),0)</f>
        <v>9231616</v>
      </c>
      <c r="F737" s="18">
        <f>IFERROR(VLOOKUP(A737,[1]Monitoramento_Base_somente_Said!$A:$J,9,FALSE),0)</f>
        <v>68887</v>
      </c>
      <c r="G737" s="18">
        <f>IFERROR(VLOOKUP(A737,[1]Monitoramento_Base_somente_Said!$A:$J,10,FALSE),0)</f>
        <v>3071768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IFERROR(VLOOKUP(A737,[3]soabnafar!$A:$G,2,FALSE),0)</f>
        <v>0</v>
      </c>
      <c r="O737" s="18">
        <f>IFERROR(VLOOKUP(A737,[3]soabnafar!$A:$G,3,FALSE),0)</f>
        <v>0</v>
      </c>
      <c r="P737" s="18">
        <f>IFERROR(VLOOKUP(A737,[3]soabnafar!$A:$G,4,FALSE),0)</f>
        <v>0</v>
      </c>
      <c r="Q737" s="18">
        <f>IFERROR(VLOOKUP(A737,[3]soabnafar!$A:$G,5,FALSE),0)</f>
        <v>0</v>
      </c>
      <c r="R737" s="18">
        <f>IFERROR(VLOOKUP(A737,[3]soabnafar!$A:$H,6,FALSE),0)</f>
        <v>0</v>
      </c>
      <c r="S737" s="18">
        <f>IFERROR(VLOOKUP(A737,[3]soabnafar!$A:$I,7,FALSE),0)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Sim</v>
      </c>
      <c r="W737" s="18" t="str">
        <f t="shared" si="70"/>
        <v>Sim</v>
      </c>
      <c r="X737" s="18" t="str">
        <f t="shared" si="71"/>
        <v>Sim</v>
      </c>
      <c r="Y737" s="18" t="str">
        <f t="shared" si="72"/>
        <v>Sim</v>
      </c>
    </row>
    <row r="738" spans="1:25" x14ac:dyDescent="0.25">
      <c r="A738" s="19">
        <v>231000</v>
      </c>
      <c r="B738" s="18">
        <f>IFERROR(VLOOKUP(A738,[1]Monitoramento_Base_somente_Said!$A:$J,5,FALSE),0)</f>
        <v>135410</v>
      </c>
      <c r="C738" s="18">
        <f>IFERROR(VLOOKUP(A738,[1]Monitoramento_Base_somente_Said!$A:$J,6,FALSE),0)</f>
        <v>16967275</v>
      </c>
      <c r="D738" s="18">
        <f>IFERROR(VLOOKUP(A738,[1]Monitoramento_Base_somente_Said!$A:$J,7,FALSE),0)</f>
        <v>166084</v>
      </c>
      <c r="E738" s="18">
        <f>IFERROR(VLOOKUP(A738,[1]Monitoramento_Base_somente_Said!$A:$J,8,FALSE),0)</f>
        <v>18855963</v>
      </c>
      <c r="F738" s="18">
        <f>IFERROR(VLOOKUP(A738,[1]Monitoramento_Base_somente_Said!$A:$J,9,FALSE),0)</f>
        <v>0</v>
      </c>
      <c r="G738" s="18">
        <f>IFERROR(VLOOKUP(A738,[1]Monitoramento_Base_somente_Said!$A:$J,10,FALSE),0)</f>
        <v>6072870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IFERROR(VLOOKUP(A738,[3]soabnafar!$A:$G,2,FALSE),0)</f>
        <v>0</v>
      </c>
      <c r="O738" s="18">
        <f>IFERROR(VLOOKUP(A738,[3]soabnafar!$A:$G,3,FALSE),0)</f>
        <v>0</v>
      </c>
      <c r="P738" s="18">
        <f>IFERROR(VLOOKUP(A738,[3]soabnafar!$A:$G,4,FALSE),0)</f>
        <v>0</v>
      </c>
      <c r="Q738" s="18">
        <f>IFERROR(VLOOKUP(A738,[3]soabnafar!$A:$G,5,FALSE),0)</f>
        <v>0</v>
      </c>
      <c r="R738" s="18">
        <f>IFERROR(VLOOKUP(A738,[3]soabnafar!$A:$H,6,FALSE),0)</f>
        <v>0</v>
      </c>
      <c r="S738" s="18">
        <f>IFERROR(VLOOKUP(A738,[3]soabnafar!$A:$I,7,FALSE),0)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Sim</v>
      </c>
      <c r="W738" s="18" t="str">
        <f t="shared" si="70"/>
        <v>Sim</v>
      </c>
      <c r="X738" s="18" t="str">
        <f t="shared" si="71"/>
        <v>Não</v>
      </c>
      <c r="Y738" s="18" t="str">
        <f t="shared" si="72"/>
        <v>Sim</v>
      </c>
    </row>
    <row r="739" spans="1:25" x14ac:dyDescent="0.25">
      <c r="A739" s="19">
        <v>231010</v>
      </c>
      <c r="B739" s="18">
        <f>IFERROR(VLOOKUP(A739,[1]Monitoramento_Base_somente_Said!$A:$J,5,FALSE),0)</f>
        <v>132280</v>
      </c>
      <c r="C739" s="18">
        <f>IFERROR(VLOOKUP(A739,[1]Monitoramento_Base_somente_Said!$A:$J,6,FALSE),0)</f>
        <v>7470582</v>
      </c>
      <c r="D739" s="18">
        <f>IFERROR(VLOOKUP(A739,[1]Monitoramento_Base_somente_Said!$A:$J,7,FALSE),0)</f>
        <v>50128</v>
      </c>
      <c r="E739" s="18">
        <f>IFERROR(VLOOKUP(A739,[1]Monitoramento_Base_somente_Said!$A:$J,8,FALSE),0)</f>
        <v>7005836</v>
      </c>
      <c r="F739" s="18">
        <f>IFERROR(VLOOKUP(A739,[1]Monitoramento_Base_somente_Said!$A:$J,9,FALSE),0)</f>
        <v>6860</v>
      </c>
      <c r="G739" s="18">
        <f>IFERROR(VLOOKUP(A739,[1]Monitoramento_Base_somente_Said!$A:$J,10,FALSE),0)</f>
        <v>2162395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IFERROR(VLOOKUP(A739,[3]soabnafar!$A:$G,2,FALSE),0)</f>
        <v>0</v>
      </c>
      <c r="O739" s="18">
        <f>IFERROR(VLOOKUP(A739,[3]soabnafar!$A:$G,3,FALSE),0)</f>
        <v>0</v>
      </c>
      <c r="P739" s="18">
        <f>IFERROR(VLOOKUP(A739,[3]soabnafar!$A:$G,4,FALSE),0)</f>
        <v>0</v>
      </c>
      <c r="Q739" s="18">
        <f>IFERROR(VLOOKUP(A739,[3]soabnafar!$A:$G,5,FALSE),0)</f>
        <v>0</v>
      </c>
      <c r="R739" s="18">
        <f>IFERROR(VLOOKUP(A739,[3]soabnafar!$A:$H,6,FALSE),0)</f>
        <v>0</v>
      </c>
      <c r="S739" s="18">
        <f>IFERROR(VLOOKUP(A739,[3]soabnafar!$A:$I,7,FALSE),0)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Sim</v>
      </c>
      <c r="W739" s="18" t="str">
        <f t="shared" si="70"/>
        <v>Sim</v>
      </c>
      <c r="X739" s="18" t="str">
        <f t="shared" si="71"/>
        <v>Sim</v>
      </c>
      <c r="Y739" s="18" t="str">
        <f t="shared" si="72"/>
        <v>Sim</v>
      </c>
    </row>
    <row r="740" spans="1:25" x14ac:dyDescent="0.25">
      <c r="A740" s="19">
        <v>231020</v>
      </c>
      <c r="B740" s="18">
        <f>IFERROR(VLOOKUP(A740,[1]Monitoramento_Base_somente_Said!$A:$J,5,FALSE),0)</f>
        <v>1071072</v>
      </c>
      <c r="C740" s="18">
        <f>IFERROR(VLOOKUP(A740,[1]Monitoramento_Base_somente_Said!$A:$J,6,FALSE),0)</f>
        <v>48210573</v>
      </c>
      <c r="D740" s="18">
        <f>IFERROR(VLOOKUP(A740,[1]Monitoramento_Base_somente_Said!$A:$J,7,FALSE),0)</f>
        <v>453219</v>
      </c>
      <c r="E740" s="18">
        <f>IFERROR(VLOOKUP(A740,[1]Monitoramento_Base_somente_Said!$A:$J,8,FALSE),0)</f>
        <v>34576075</v>
      </c>
      <c r="F740" s="18">
        <f>IFERROR(VLOOKUP(A740,[1]Monitoramento_Base_somente_Said!$A:$J,9,FALSE),0)</f>
        <v>93901</v>
      </c>
      <c r="G740" s="18">
        <f>IFERROR(VLOOKUP(A740,[1]Monitoramento_Base_somente_Said!$A:$J,10,FALSE),0)</f>
        <v>9009999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IFERROR(VLOOKUP(A740,[3]soabnafar!$A:$G,2,FALSE),0)</f>
        <v>0</v>
      </c>
      <c r="O740" s="18">
        <f>IFERROR(VLOOKUP(A740,[3]soabnafar!$A:$G,3,FALSE),0)</f>
        <v>0</v>
      </c>
      <c r="P740" s="18">
        <f>IFERROR(VLOOKUP(A740,[3]soabnafar!$A:$G,4,FALSE),0)</f>
        <v>0</v>
      </c>
      <c r="Q740" s="18">
        <f>IFERROR(VLOOKUP(A740,[3]soabnafar!$A:$G,5,FALSE),0)</f>
        <v>0</v>
      </c>
      <c r="R740" s="18">
        <f>IFERROR(VLOOKUP(A740,[3]soabnafar!$A:$H,6,FALSE),0)</f>
        <v>0</v>
      </c>
      <c r="S740" s="18">
        <f>IFERROR(VLOOKUP(A740,[3]soabnafar!$A:$I,7,FALSE),0)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Sim</v>
      </c>
      <c r="W740" s="18" t="str">
        <f t="shared" si="70"/>
        <v>Sim</v>
      </c>
      <c r="X740" s="18" t="str">
        <f t="shared" si="71"/>
        <v>Sim</v>
      </c>
      <c r="Y740" s="18" t="str">
        <f t="shared" si="72"/>
        <v>Sim</v>
      </c>
    </row>
    <row r="741" spans="1:25" x14ac:dyDescent="0.25">
      <c r="A741" s="19">
        <v>231025</v>
      </c>
      <c r="B741" s="18">
        <f>IFERROR(VLOOKUP(A741,[1]Monitoramento_Base_somente_Said!$A:$J,5,FALSE),0)</f>
        <v>559819</v>
      </c>
      <c r="C741" s="18">
        <f>IFERROR(VLOOKUP(A741,[1]Monitoramento_Base_somente_Said!$A:$J,6,FALSE),0)</f>
        <v>61776817</v>
      </c>
      <c r="D741" s="18">
        <f>IFERROR(VLOOKUP(A741,[1]Monitoramento_Base_somente_Said!$A:$J,7,FALSE),0)</f>
        <v>287483</v>
      </c>
      <c r="E741" s="18">
        <f>IFERROR(VLOOKUP(A741,[1]Monitoramento_Base_somente_Said!$A:$J,8,FALSE),0)</f>
        <v>60079723</v>
      </c>
      <c r="F741" s="18">
        <f>IFERROR(VLOOKUP(A741,[1]Monitoramento_Base_somente_Said!$A:$J,9,FALSE),0)</f>
        <v>289486</v>
      </c>
      <c r="G741" s="18">
        <f>IFERROR(VLOOKUP(A741,[1]Monitoramento_Base_somente_Said!$A:$J,10,FALSE),0)</f>
        <v>19758935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IFERROR(VLOOKUP(A741,[3]soabnafar!$A:$G,2,FALSE),0)</f>
        <v>0</v>
      </c>
      <c r="O741" s="18">
        <f>IFERROR(VLOOKUP(A741,[3]soabnafar!$A:$G,3,FALSE),0)</f>
        <v>0</v>
      </c>
      <c r="P741" s="18">
        <f>IFERROR(VLOOKUP(A741,[3]soabnafar!$A:$G,4,FALSE),0)</f>
        <v>0</v>
      </c>
      <c r="Q741" s="18">
        <f>IFERROR(VLOOKUP(A741,[3]soabnafar!$A:$G,5,FALSE),0)</f>
        <v>0</v>
      </c>
      <c r="R741" s="18">
        <f>IFERROR(VLOOKUP(A741,[3]soabnafar!$A:$H,6,FALSE),0)</f>
        <v>0</v>
      </c>
      <c r="S741" s="18">
        <f>IFERROR(VLOOKUP(A741,[3]soabnafar!$A:$I,7,FALSE),0)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Sim</v>
      </c>
      <c r="W741" s="18" t="str">
        <f t="shared" si="70"/>
        <v>Sim</v>
      </c>
      <c r="X741" s="18" t="str">
        <f t="shared" si="71"/>
        <v>Sim</v>
      </c>
      <c r="Y741" s="18" t="str">
        <f t="shared" si="72"/>
        <v>Sim</v>
      </c>
    </row>
    <row r="742" spans="1:25" x14ac:dyDescent="0.25">
      <c r="A742" s="19">
        <v>231030</v>
      </c>
      <c r="B742" s="18">
        <f>IFERROR(VLOOKUP(A742,[1]Monitoramento_Base_somente_Said!$A:$J,5,FALSE),0)</f>
        <v>116426</v>
      </c>
      <c r="C742" s="18">
        <f>IFERROR(VLOOKUP(A742,[1]Monitoramento_Base_somente_Said!$A:$J,6,FALSE),0)</f>
        <v>17385317</v>
      </c>
      <c r="D742" s="18">
        <f>IFERROR(VLOOKUP(A742,[1]Monitoramento_Base_somente_Said!$A:$J,7,FALSE),0)</f>
        <v>67510</v>
      </c>
      <c r="E742" s="18">
        <f>IFERROR(VLOOKUP(A742,[1]Monitoramento_Base_somente_Said!$A:$J,8,FALSE),0)</f>
        <v>16029438</v>
      </c>
      <c r="F742" s="18">
        <f>IFERROR(VLOOKUP(A742,[1]Monitoramento_Base_somente_Said!$A:$J,9,FALSE),0)</f>
        <v>88707</v>
      </c>
      <c r="G742" s="18">
        <f>IFERROR(VLOOKUP(A742,[1]Monitoramento_Base_somente_Said!$A:$J,10,FALSE),0)</f>
        <v>4795890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IFERROR(VLOOKUP(A742,[3]soabnafar!$A:$G,2,FALSE),0)</f>
        <v>0</v>
      </c>
      <c r="O742" s="18">
        <f>IFERROR(VLOOKUP(A742,[3]soabnafar!$A:$G,3,FALSE),0)</f>
        <v>0</v>
      </c>
      <c r="P742" s="18">
        <f>IFERROR(VLOOKUP(A742,[3]soabnafar!$A:$G,4,FALSE),0)</f>
        <v>0</v>
      </c>
      <c r="Q742" s="18">
        <f>IFERROR(VLOOKUP(A742,[3]soabnafar!$A:$G,5,FALSE),0)</f>
        <v>0</v>
      </c>
      <c r="R742" s="18">
        <f>IFERROR(VLOOKUP(A742,[3]soabnafar!$A:$H,6,FALSE),0)</f>
        <v>0</v>
      </c>
      <c r="S742" s="18">
        <f>IFERROR(VLOOKUP(A742,[3]soabnafar!$A:$I,7,FALSE),0)</f>
        <v>0</v>
      </c>
      <c r="T742" s="18" t="str">
        <f t="shared" si="67"/>
        <v>Sim</v>
      </c>
      <c r="U742" s="18" t="str">
        <f t="shared" si="68"/>
        <v>Sim</v>
      </c>
      <c r="V742" s="18" t="str">
        <f t="shared" si="69"/>
        <v>Sim</v>
      </c>
      <c r="W742" s="18" t="str">
        <f t="shared" si="70"/>
        <v>Sim</v>
      </c>
      <c r="X742" s="18" t="str">
        <f t="shared" si="71"/>
        <v>Sim</v>
      </c>
      <c r="Y742" s="18" t="str">
        <f t="shared" si="72"/>
        <v>Sim</v>
      </c>
    </row>
    <row r="743" spans="1:25" x14ac:dyDescent="0.25">
      <c r="A743" s="19">
        <v>231040</v>
      </c>
      <c r="B743" s="18">
        <f>IFERROR(VLOOKUP(A743,[1]Monitoramento_Base_somente_Said!$A:$J,5,FALSE),0)</f>
        <v>286755</v>
      </c>
      <c r="C743" s="18">
        <f>IFERROR(VLOOKUP(A743,[1]Monitoramento_Base_somente_Said!$A:$J,6,FALSE),0)</f>
        <v>12900681</v>
      </c>
      <c r="D743" s="18">
        <f>IFERROR(VLOOKUP(A743,[1]Monitoramento_Base_somente_Said!$A:$J,7,FALSE),0)</f>
        <v>78317</v>
      </c>
      <c r="E743" s="18">
        <f>IFERROR(VLOOKUP(A743,[1]Monitoramento_Base_somente_Said!$A:$J,8,FALSE),0)</f>
        <v>11853486</v>
      </c>
      <c r="F743" s="18">
        <f>IFERROR(VLOOKUP(A743,[1]Monitoramento_Base_somente_Said!$A:$J,9,FALSE),0)</f>
        <v>31320</v>
      </c>
      <c r="G743" s="18">
        <f>IFERROR(VLOOKUP(A743,[1]Monitoramento_Base_somente_Said!$A:$J,10,FALSE),0)</f>
        <v>3037514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IFERROR(VLOOKUP(A743,[3]soabnafar!$A:$G,2,FALSE),0)</f>
        <v>0</v>
      </c>
      <c r="O743" s="18">
        <f>IFERROR(VLOOKUP(A743,[3]soabnafar!$A:$G,3,FALSE),0)</f>
        <v>0</v>
      </c>
      <c r="P743" s="18">
        <f>IFERROR(VLOOKUP(A743,[3]soabnafar!$A:$G,4,FALSE),0)</f>
        <v>0</v>
      </c>
      <c r="Q743" s="18">
        <f>IFERROR(VLOOKUP(A743,[3]soabnafar!$A:$G,5,FALSE),0)</f>
        <v>0</v>
      </c>
      <c r="R743" s="18">
        <f>IFERROR(VLOOKUP(A743,[3]soabnafar!$A:$H,6,FALSE),0)</f>
        <v>0</v>
      </c>
      <c r="S743" s="18">
        <f>IFERROR(VLOOKUP(A743,[3]soabnafar!$A:$I,7,FALSE),0)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Sim</v>
      </c>
      <c r="W743" s="18" t="str">
        <f t="shared" si="70"/>
        <v>Sim</v>
      </c>
      <c r="X743" s="18" t="str">
        <f t="shared" si="71"/>
        <v>Sim</v>
      </c>
      <c r="Y743" s="18" t="str">
        <f t="shared" si="72"/>
        <v>Sim</v>
      </c>
    </row>
    <row r="744" spans="1:25" x14ac:dyDescent="0.25">
      <c r="A744" s="19">
        <v>231050</v>
      </c>
      <c r="B744" s="18">
        <f>IFERROR(VLOOKUP(A744,[1]Monitoramento_Base_somente_Said!$A:$J,5,FALSE),0)</f>
        <v>524742</v>
      </c>
      <c r="C744" s="18">
        <f>IFERROR(VLOOKUP(A744,[1]Monitoramento_Base_somente_Said!$A:$J,6,FALSE),0)</f>
        <v>38960089</v>
      </c>
      <c r="D744" s="18">
        <f>IFERROR(VLOOKUP(A744,[1]Monitoramento_Base_somente_Said!$A:$J,7,FALSE),0)</f>
        <v>529198</v>
      </c>
      <c r="E744" s="18">
        <f>IFERROR(VLOOKUP(A744,[1]Monitoramento_Base_somente_Said!$A:$J,8,FALSE),0)</f>
        <v>32195517</v>
      </c>
      <c r="F744" s="18">
        <f>IFERROR(VLOOKUP(A744,[1]Monitoramento_Base_somente_Said!$A:$J,9,FALSE),0)</f>
        <v>368354</v>
      </c>
      <c r="G744" s="18">
        <f>IFERROR(VLOOKUP(A744,[1]Monitoramento_Base_somente_Said!$A:$J,10,FALSE),0)</f>
        <v>10989106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IFERROR(VLOOKUP(A744,[3]soabnafar!$A:$G,2,FALSE),0)</f>
        <v>0</v>
      </c>
      <c r="O744" s="18">
        <f>IFERROR(VLOOKUP(A744,[3]soabnafar!$A:$G,3,FALSE),0)</f>
        <v>0</v>
      </c>
      <c r="P744" s="18">
        <f>IFERROR(VLOOKUP(A744,[3]soabnafar!$A:$G,4,FALSE),0)</f>
        <v>0</v>
      </c>
      <c r="Q744" s="18">
        <f>IFERROR(VLOOKUP(A744,[3]soabnafar!$A:$G,5,FALSE),0)</f>
        <v>0</v>
      </c>
      <c r="R744" s="18">
        <f>IFERROR(VLOOKUP(A744,[3]soabnafar!$A:$H,6,FALSE),0)</f>
        <v>0</v>
      </c>
      <c r="S744" s="18">
        <f>IFERROR(VLOOKUP(A744,[3]soabnafar!$A:$I,7,FALSE),0)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Sim</v>
      </c>
      <c r="W744" s="18" t="str">
        <f t="shared" si="70"/>
        <v>Sim</v>
      </c>
      <c r="X744" s="18" t="str">
        <f t="shared" si="71"/>
        <v>Sim</v>
      </c>
      <c r="Y744" s="18" t="str">
        <f t="shared" si="72"/>
        <v>Sim</v>
      </c>
    </row>
    <row r="745" spans="1:25" x14ac:dyDescent="0.25">
      <c r="A745" s="19">
        <v>231060</v>
      </c>
      <c r="B745" s="18">
        <f>IFERROR(VLOOKUP(A745,[1]Monitoramento_Base_somente_Said!$A:$J,5,FALSE),0)</f>
        <v>376493</v>
      </c>
      <c r="C745" s="18">
        <f>IFERROR(VLOOKUP(A745,[1]Monitoramento_Base_somente_Said!$A:$J,6,FALSE),0)</f>
        <v>31460086</v>
      </c>
      <c r="D745" s="18">
        <f>IFERROR(VLOOKUP(A745,[1]Monitoramento_Base_somente_Said!$A:$J,7,FALSE),0)</f>
        <v>67893</v>
      </c>
      <c r="E745" s="18">
        <f>IFERROR(VLOOKUP(A745,[1]Monitoramento_Base_somente_Said!$A:$J,8,FALSE),0)</f>
        <v>35223365</v>
      </c>
      <c r="F745" s="18">
        <f>IFERROR(VLOOKUP(A745,[1]Monitoramento_Base_somente_Said!$A:$J,9,FALSE),0)</f>
        <v>0</v>
      </c>
      <c r="G745" s="18">
        <f>IFERROR(VLOOKUP(A745,[1]Monitoramento_Base_somente_Said!$A:$J,10,FALSE),0)</f>
        <v>11950177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IFERROR(VLOOKUP(A745,[3]soabnafar!$A:$G,2,FALSE),0)</f>
        <v>0</v>
      </c>
      <c r="O745" s="18">
        <f>IFERROR(VLOOKUP(A745,[3]soabnafar!$A:$G,3,FALSE),0)</f>
        <v>0</v>
      </c>
      <c r="P745" s="18">
        <f>IFERROR(VLOOKUP(A745,[3]soabnafar!$A:$G,4,FALSE),0)</f>
        <v>0</v>
      </c>
      <c r="Q745" s="18">
        <f>IFERROR(VLOOKUP(A745,[3]soabnafar!$A:$G,5,FALSE),0)</f>
        <v>0</v>
      </c>
      <c r="R745" s="18">
        <f>IFERROR(VLOOKUP(A745,[3]soabnafar!$A:$H,6,FALSE),0)</f>
        <v>0</v>
      </c>
      <c r="S745" s="18">
        <f>IFERROR(VLOOKUP(A745,[3]soabnafar!$A:$I,7,FALSE),0)</f>
        <v>0</v>
      </c>
      <c r="T745" s="18" t="str">
        <f t="shared" si="67"/>
        <v>Sim</v>
      </c>
      <c r="U745" s="18" t="str">
        <f t="shared" si="68"/>
        <v>Sim</v>
      </c>
      <c r="V745" s="18" t="str">
        <f t="shared" si="69"/>
        <v>Sim</v>
      </c>
      <c r="W745" s="18" t="str">
        <f t="shared" si="70"/>
        <v>Sim</v>
      </c>
      <c r="X745" s="18" t="str">
        <f t="shared" si="71"/>
        <v>Não</v>
      </c>
      <c r="Y745" s="18" t="str">
        <f t="shared" si="72"/>
        <v>Sim</v>
      </c>
    </row>
    <row r="746" spans="1:25" x14ac:dyDescent="0.25">
      <c r="A746" s="19">
        <v>231070</v>
      </c>
      <c r="B746" s="18">
        <f>IFERROR(VLOOKUP(A746,[1]Monitoramento_Base_somente_Said!$A:$J,5,FALSE),0)</f>
        <v>784309</v>
      </c>
      <c r="C746" s="18">
        <f>IFERROR(VLOOKUP(A746,[1]Monitoramento_Base_somente_Said!$A:$J,6,FALSE),0)</f>
        <v>31205024</v>
      </c>
      <c r="D746" s="18">
        <f>IFERROR(VLOOKUP(A746,[1]Monitoramento_Base_somente_Said!$A:$J,7,FALSE),0)</f>
        <v>568831</v>
      </c>
      <c r="E746" s="18">
        <f>IFERROR(VLOOKUP(A746,[1]Monitoramento_Base_somente_Said!$A:$J,8,FALSE),0)</f>
        <v>34804112</v>
      </c>
      <c r="F746" s="18">
        <f>IFERROR(VLOOKUP(A746,[1]Monitoramento_Base_somente_Said!$A:$J,9,FALSE),0)</f>
        <v>30090</v>
      </c>
      <c r="G746" s="18">
        <f>IFERROR(VLOOKUP(A746,[1]Monitoramento_Base_somente_Said!$A:$J,10,FALSE),0)</f>
        <v>10165811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IFERROR(VLOOKUP(A746,[3]soabnafar!$A:$G,2,FALSE),0)</f>
        <v>0</v>
      </c>
      <c r="O746" s="18">
        <f>IFERROR(VLOOKUP(A746,[3]soabnafar!$A:$G,3,FALSE),0)</f>
        <v>0</v>
      </c>
      <c r="P746" s="18">
        <f>IFERROR(VLOOKUP(A746,[3]soabnafar!$A:$G,4,FALSE),0)</f>
        <v>0</v>
      </c>
      <c r="Q746" s="18">
        <f>IFERROR(VLOOKUP(A746,[3]soabnafar!$A:$G,5,FALSE),0)</f>
        <v>0</v>
      </c>
      <c r="R746" s="18">
        <f>IFERROR(VLOOKUP(A746,[3]soabnafar!$A:$H,6,FALSE),0)</f>
        <v>0</v>
      </c>
      <c r="S746" s="18">
        <f>IFERROR(VLOOKUP(A746,[3]soabnafar!$A:$I,7,FALSE),0)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Sim</v>
      </c>
      <c r="W746" s="18" t="str">
        <f t="shared" si="70"/>
        <v>Sim</v>
      </c>
      <c r="X746" s="18" t="str">
        <f t="shared" si="71"/>
        <v>Sim</v>
      </c>
      <c r="Y746" s="18" t="str">
        <f t="shared" si="72"/>
        <v>Sim</v>
      </c>
    </row>
    <row r="747" spans="1:25" x14ac:dyDescent="0.25">
      <c r="A747" s="19">
        <v>231080</v>
      </c>
      <c r="B747" s="18">
        <f>IFERROR(VLOOKUP(A747,[1]Monitoramento_Base_somente_Said!$A:$J,5,FALSE),0)</f>
        <v>200131</v>
      </c>
      <c r="C747" s="18">
        <f>IFERROR(VLOOKUP(A747,[1]Monitoramento_Base_somente_Said!$A:$J,6,FALSE),0)</f>
        <v>18352240</v>
      </c>
      <c r="D747" s="18">
        <f>IFERROR(VLOOKUP(A747,[1]Monitoramento_Base_somente_Said!$A:$J,7,FALSE),0)</f>
        <v>117567</v>
      </c>
      <c r="E747" s="18">
        <f>IFERROR(VLOOKUP(A747,[1]Monitoramento_Base_somente_Said!$A:$J,8,FALSE),0)</f>
        <v>17667828</v>
      </c>
      <c r="F747" s="18">
        <f>IFERROR(VLOOKUP(A747,[1]Monitoramento_Base_somente_Said!$A:$J,9,FALSE),0)</f>
        <v>100267</v>
      </c>
      <c r="G747" s="18">
        <f>IFERROR(VLOOKUP(A747,[1]Monitoramento_Base_somente_Said!$A:$J,10,FALSE),0)</f>
        <v>4754251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IFERROR(VLOOKUP(A747,[3]soabnafar!$A:$G,2,FALSE),0)</f>
        <v>0</v>
      </c>
      <c r="O747" s="18">
        <f>IFERROR(VLOOKUP(A747,[3]soabnafar!$A:$G,3,FALSE),0)</f>
        <v>0</v>
      </c>
      <c r="P747" s="18">
        <f>IFERROR(VLOOKUP(A747,[3]soabnafar!$A:$G,4,FALSE),0)</f>
        <v>0</v>
      </c>
      <c r="Q747" s="18">
        <f>IFERROR(VLOOKUP(A747,[3]soabnafar!$A:$G,5,FALSE),0)</f>
        <v>0</v>
      </c>
      <c r="R747" s="18">
        <f>IFERROR(VLOOKUP(A747,[3]soabnafar!$A:$H,6,FALSE),0)</f>
        <v>0</v>
      </c>
      <c r="S747" s="18">
        <f>IFERROR(VLOOKUP(A747,[3]soabnafar!$A:$I,7,FALSE),0)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Sim</v>
      </c>
      <c r="W747" s="18" t="str">
        <f t="shared" si="70"/>
        <v>Sim</v>
      </c>
      <c r="X747" s="18" t="str">
        <f t="shared" si="71"/>
        <v>Sim</v>
      </c>
      <c r="Y747" s="18" t="str">
        <f t="shared" si="72"/>
        <v>Sim</v>
      </c>
    </row>
    <row r="748" spans="1:25" x14ac:dyDescent="0.25">
      <c r="A748" s="19">
        <v>231085</v>
      </c>
      <c r="B748" s="18">
        <f>IFERROR(VLOOKUP(A748,[1]Monitoramento_Base_somente_Said!$A:$J,5,FALSE),0)</f>
        <v>319630</v>
      </c>
      <c r="C748" s="18">
        <f>IFERROR(VLOOKUP(A748,[1]Monitoramento_Base_somente_Said!$A:$J,6,FALSE),0)</f>
        <v>32828758</v>
      </c>
      <c r="D748" s="18">
        <f>IFERROR(VLOOKUP(A748,[1]Monitoramento_Base_somente_Said!$A:$J,7,FALSE),0)</f>
        <v>343788</v>
      </c>
      <c r="E748" s="18">
        <f>IFERROR(VLOOKUP(A748,[1]Monitoramento_Base_somente_Said!$A:$J,8,FALSE),0)</f>
        <v>26687263</v>
      </c>
      <c r="F748" s="18">
        <f>IFERROR(VLOOKUP(A748,[1]Monitoramento_Base_somente_Said!$A:$J,9,FALSE),0)</f>
        <v>233811</v>
      </c>
      <c r="G748" s="18">
        <f>IFERROR(VLOOKUP(A748,[1]Monitoramento_Base_somente_Said!$A:$J,10,FALSE),0)</f>
        <v>7917908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IFERROR(VLOOKUP(A748,[3]soabnafar!$A:$G,2,FALSE),0)</f>
        <v>0</v>
      </c>
      <c r="O748" s="18">
        <f>IFERROR(VLOOKUP(A748,[3]soabnafar!$A:$G,3,FALSE),0)</f>
        <v>0</v>
      </c>
      <c r="P748" s="18">
        <f>IFERROR(VLOOKUP(A748,[3]soabnafar!$A:$G,4,FALSE),0)</f>
        <v>0</v>
      </c>
      <c r="Q748" s="18">
        <f>IFERROR(VLOOKUP(A748,[3]soabnafar!$A:$G,5,FALSE),0)</f>
        <v>0</v>
      </c>
      <c r="R748" s="18">
        <f>IFERROR(VLOOKUP(A748,[3]soabnafar!$A:$H,6,FALSE),0)</f>
        <v>0</v>
      </c>
      <c r="S748" s="18">
        <f>IFERROR(VLOOKUP(A748,[3]soabnafar!$A:$I,7,FALSE),0)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Sim</v>
      </c>
      <c r="W748" s="18" t="str">
        <f t="shared" si="70"/>
        <v>Sim</v>
      </c>
      <c r="X748" s="18" t="str">
        <f t="shared" si="71"/>
        <v>Sim</v>
      </c>
      <c r="Y748" s="18" t="str">
        <f t="shared" si="72"/>
        <v>Sim</v>
      </c>
    </row>
    <row r="749" spans="1:25" x14ac:dyDescent="0.25">
      <c r="A749" s="19">
        <v>231090</v>
      </c>
      <c r="B749" s="18">
        <f>IFERROR(VLOOKUP(A749,[1]Monitoramento_Base_somente_Said!$A:$J,5,FALSE),0)</f>
        <v>98421</v>
      </c>
      <c r="C749" s="18">
        <f>IFERROR(VLOOKUP(A749,[1]Monitoramento_Base_somente_Said!$A:$J,6,FALSE),0)</f>
        <v>28821298</v>
      </c>
      <c r="D749" s="18">
        <f>IFERROR(VLOOKUP(A749,[1]Monitoramento_Base_somente_Said!$A:$J,7,FALSE),0)</f>
        <v>458479</v>
      </c>
      <c r="E749" s="18">
        <f>IFERROR(VLOOKUP(A749,[1]Monitoramento_Base_somente_Said!$A:$J,8,FALSE),0)</f>
        <v>22088014</v>
      </c>
      <c r="F749" s="18">
        <f>IFERROR(VLOOKUP(A749,[1]Monitoramento_Base_somente_Said!$A:$J,9,FALSE),0)</f>
        <v>14155</v>
      </c>
      <c r="G749" s="18">
        <f>IFERROR(VLOOKUP(A749,[1]Monitoramento_Base_somente_Said!$A:$J,10,FALSE),0)</f>
        <v>6401404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IFERROR(VLOOKUP(A749,[3]soabnafar!$A:$G,2,FALSE),0)</f>
        <v>0</v>
      </c>
      <c r="O749" s="18">
        <f>IFERROR(VLOOKUP(A749,[3]soabnafar!$A:$G,3,FALSE),0)</f>
        <v>0</v>
      </c>
      <c r="P749" s="18">
        <f>IFERROR(VLOOKUP(A749,[3]soabnafar!$A:$G,4,FALSE),0)</f>
        <v>0</v>
      </c>
      <c r="Q749" s="18">
        <f>IFERROR(VLOOKUP(A749,[3]soabnafar!$A:$G,5,FALSE),0)</f>
        <v>0</v>
      </c>
      <c r="R749" s="18">
        <f>IFERROR(VLOOKUP(A749,[3]soabnafar!$A:$H,6,FALSE),0)</f>
        <v>0</v>
      </c>
      <c r="S749" s="18">
        <f>IFERROR(VLOOKUP(A749,[3]soabnafar!$A:$I,7,FALSE),0)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Sim</v>
      </c>
      <c r="W749" s="18" t="str">
        <f t="shared" si="70"/>
        <v>Sim</v>
      </c>
      <c r="X749" s="18" t="str">
        <f t="shared" si="71"/>
        <v>Sim</v>
      </c>
      <c r="Y749" s="18" t="str">
        <f t="shared" si="72"/>
        <v>Sim</v>
      </c>
    </row>
    <row r="750" spans="1:25" x14ac:dyDescent="0.25">
      <c r="A750" s="19">
        <v>231095</v>
      </c>
      <c r="B750" s="18">
        <f>IFERROR(VLOOKUP(A750,[1]Monitoramento_Base_somente_Said!$A:$J,5,FALSE),0)</f>
        <v>8056</v>
      </c>
      <c r="C750" s="18">
        <f>IFERROR(VLOOKUP(A750,[1]Monitoramento_Base_somente_Said!$A:$J,6,FALSE),0)</f>
        <v>6728302</v>
      </c>
      <c r="D750" s="18">
        <f>IFERROR(VLOOKUP(A750,[1]Monitoramento_Base_somente_Said!$A:$J,7,FALSE),0)</f>
        <v>19650</v>
      </c>
      <c r="E750" s="18">
        <f>IFERROR(VLOOKUP(A750,[1]Monitoramento_Base_somente_Said!$A:$J,8,FALSE),0)</f>
        <v>6036961</v>
      </c>
      <c r="F750" s="18">
        <f>IFERROR(VLOOKUP(A750,[1]Monitoramento_Base_somente_Said!$A:$J,9,FALSE),0)</f>
        <v>41711</v>
      </c>
      <c r="G750" s="18">
        <f>IFERROR(VLOOKUP(A750,[1]Monitoramento_Base_somente_Said!$A:$J,10,FALSE),0)</f>
        <v>1787679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IFERROR(VLOOKUP(A750,[3]soabnafar!$A:$G,2,FALSE),0)</f>
        <v>0</v>
      </c>
      <c r="O750" s="18">
        <f>IFERROR(VLOOKUP(A750,[3]soabnafar!$A:$G,3,FALSE),0)</f>
        <v>0</v>
      </c>
      <c r="P750" s="18">
        <f>IFERROR(VLOOKUP(A750,[3]soabnafar!$A:$G,4,FALSE),0)</f>
        <v>0</v>
      </c>
      <c r="Q750" s="18">
        <f>IFERROR(VLOOKUP(A750,[3]soabnafar!$A:$G,5,FALSE),0)</f>
        <v>0</v>
      </c>
      <c r="R750" s="18">
        <f>IFERROR(VLOOKUP(A750,[3]soabnafar!$A:$H,6,FALSE),0)</f>
        <v>0</v>
      </c>
      <c r="S750" s="18">
        <f>IFERROR(VLOOKUP(A750,[3]soabnafar!$A:$I,7,FALSE),0)</f>
        <v>0</v>
      </c>
      <c r="T750" s="18" t="str">
        <f t="shared" si="67"/>
        <v>Sim</v>
      </c>
      <c r="U750" s="18" t="str">
        <f t="shared" si="68"/>
        <v>Sim</v>
      </c>
      <c r="V750" s="18" t="str">
        <f t="shared" si="69"/>
        <v>Sim</v>
      </c>
      <c r="W750" s="18" t="str">
        <f t="shared" si="70"/>
        <v>Sim</v>
      </c>
      <c r="X750" s="18" t="str">
        <f t="shared" si="71"/>
        <v>Sim</v>
      </c>
      <c r="Y750" s="18" t="str">
        <f t="shared" si="72"/>
        <v>Sim</v>
      </c>
    </row>
    <row r="751" spans="1:25" x14ac:dyDescent="0.25">
      <c r="A751" s="19">
        <v>231100</v>
      </c>
      <c r="B751" s="18">
        <f>IFERROR(VLOOKUP(A751,[1]Monitoramento_Base_somente_Said!$A:$J,5,FALSE),0)</f>
        <v>6979</v>
      </c>
      <c r="C751" s="18">
        <f>IFERROR(VLOOKUP(A751,[1]Monitoramento_Base_somente_Said!$A:$J,6,FALSE),0)</f>
        <v>33222014</v>
      </c>
      <c r="D751" s="18">
        <f>IFERROR(VLOOKUP(A751,[1]Monitoramento_Base_somente_Said!$A:$J,7,FALSE),0)</f>
        <v>1221</v>
      </c>
      <c r="E751" s="18">
        <f>IFERROR(VLOOKUP(A751,[1]Monitoramento_Base_somente_Said!$A:$J,8,FALSE),0)</f>
        <v>41854230</v>
      </c>
      <c r="F751" s="18">
        <f>IFERROR(VLOOKUP(A751,[1]Monitoramento_Base_somente_Said!$A:$J,9,FALSE),0)</f>
        <v>0</v>
      </c>
      <c r="G751" s="18">
        <f>IFERROR(VLOOKUP(A751,[1]Monitoramento_Base_somente_Said!$A:$J,10,FALSE),0)</f>
        <v>16124297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IFERROR(VLOOKUP(A751,[3]soabnafar!$A:$G,2,FALSE),0)</f>
        <v>0</v>
      </c>
      <c r="O751" s="18">
        <f>IFERROR(VLOOKUP(A751,[3]soabnafar!$A:$G,3,FALSE),0)</f>
        <v>0</v>
      </c>
      <c r="P751" s="18">
        <f>IFERROR(VLOOKUP(A751,[3]soabnafar!$A:$G,4,FALSE),0)</f>
        <v>0</v>
      </c>
      <c r="Q751" s="18">
        <f>IFERROR(VLOOKUP(A751,[3]soabnafar!$A:$G,5,FALSE),0)</f>
        <v>0</v>
      </c>
      <c r="R751" s="18">
        <f>IFERROR(VLOOKUP(A751,[3]soabnafar!$A:$H,6,FALSE),0)</f>
        <v>0</v>
      </c>
      <c r="S751" s="18">
        <f>IFERROR(VLOOKUP(A751,[3]soabnafar!$A:$I,7,FALSE),0)</f>
        <v>0</v>
      </c>
      <c r="T751" s="18" t="str">
        <f t="shared" si="67"/>
        <v>Sim</v>
      </c>
      <c r="U751" s="18" t="str">
        <f t="shared" si="68"/>
        <v>Sim</v>
      </c>
      <c r="V751" s="18" t="str">
        <f t="shared" si="69"/>
        <v>Sim</v>
      </c>
      <c r="W751" s="18" t="str">
        <f t="shared" si="70"/>
        <v>Sim</v>
      </c>
      <c r="X751" s="18" t="str">
        <f t="shared" si="71"/>
        <v>Não</v>
      </c>
      <c r="Y751" s="18" t="str">
        <f t="shared" si="72"/>
        <v>Sim</v>
      </c>
    </row>
    <row r="752" spans="1:25" x14ac:dyDescent="0.25">
      <c r="A752" s="19">
        <v>231110</v>
      </c>
      <c r="B752" s="18">
        <f>IFERROR(VLOOKUP(A752,[1]Monitoramento_Base_somente_Said!$A:$J,5,FALSE),0)</f>
        <v>391585</v>
      </c>
      <c r="C752" s="18">
        <f>IFERROR(VLOOKUP(A752,[1]Monitoramento_Base_somente_Said!$A:$J,6,FALSE),0)</f>
        <v>27025875</v>
      </c>
      <c r="D752" s="18">
        <f>IFERROR(VLOOKUP(A752,[1]Monitoramento_Base_somente_Said!$A:$J,7,FALSE),0)</f>
        <v>124978</v>
      </c>
      <c r="E752" s="18">
        <f>IFERROR(VLOOKUP(A752,[1]Monitoramento_Base_somente_Said!$A:$J,8,FALSE),0)</f>
        <v>29678388</v>
      </c>
      <c r="F752" s="18">
        <f>IFERROR(VLOOKUP(A752,[1]Monitoramento_Base_somente_Said!$A:$J,9,FALSE),0)</f>
        <v>190995</v>
      </c>
      <c r="G752" s="18">
        <f>IFERROR(VLOOKUP(A752,[1]Monitoramento_Base_somente_Said!$A:$J,10,FALSE),0)</f>
        <v>9359171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IFERROR(VLOOKUP(A752,[3]soabnafar!$A:$G,2,FALSE),0)</f>
        <v>0</v>
      </c>
      <c r="O752" s="18">
        <f>IFERROR(VLOOKUP(A752,[3]soabnafar!$A:$G,3,FALSE),0)</f>
        <v>0</v>
      </c>
      <c r="P752" s="18">
        <f>IFERROR(VLOOKUP(A752,[3]soabnafar!$A:$G,4,FALSE),0)</f>
        <v>0</v>
      </c>
      <c r="Q752" s="18">
        <f>IFERROR(VLOOKUP(A752,[3]soabnafar!$A:$G,5,FALSE),0)</f>
        <v>0</v>
      </c>
      <c r="R752" s="18">
        <f>IFERROR(VLOOKUP(A752,[3]soabnafar!$A:$H,6,FALSE),0)</f>
        <v>0</v>
      </c>
      <c r="S752" s="18">
        <f>IFERROR(VLOOKUP(A752,[3]soabnafar!$A:$I,7,FALSE),0)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Sim</v>
      </c>
      <c r="W752" s="18" t="str">
        <f t="shared" si="70"/>
        <v>Sim</v>
      </c>
      <c r="X752" s="18" t="str">
        <f t="shared" si="71"/>
        <v>Sim</v>
      </c>
      <c r="Y752" s="18" t="str">
        <f t="shared" si="72"/>
        <v>Sim</v>
      </c>
    </row>
    <row r="753" spans="1:25" x14ac:dyDescent="0.25">
      <c r="A753" s="19">
        <v>231120</v>
      </c>
      <c r="B753" s="18">
        <f>IFERROR(VLOOKUP(A753,[1]Monitoramento_Base_somente_Said!$A:$J,5,FALSE),0)</f>
        <v>89661</v>
      </c>
      <c r="C753" s="18">
        <f>IFERROR(VLOOKUP(A753,[1]Monitoramento_Base_somente_Said!$A:$J,6,FALSE),0)</f>
        <v>6872585</v>
      </c>
      <c r="D753" s="18">
        <f>IFERROR(VLOOKUP(A753,[1]Monitoramento_Base_somente_Said!$A:$J,7,FALSE),0)</f>
        <v>69203</v>
      </c>
      <c r="E753" s="18">
        <f>IFERROR(VLOOKUP(A753,[1]Monitoramento_Base_somente_Said!$A:$J,8,FALSE),0)</f>
        <v>5972128</v>
      </c>
      <c r="F753" s="18">
        <f>IFERROR(VLOOKUP(A753,[1]Monitoramento_Base_somente_Said!$A:$J,9,FALSE),0)</f>
        <v>12962</v>
      </c>
      <c r="G753" s="18">
        <f>IFERROR(VLOOKUP(A753,[1]Monitoramento_Base_somente_Said!$A:$J,10,FALSE),0)</f>
        <v>1521041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IFERROR(VLOOKUP(A753,[3]soabnafar!$A:$G,2,FALSE),0)</f>
        <v>0</v>
      </c>
      <c r="O753" s="18">
        <f>IFERROR(VLOOKUP(A753,[3]soabnafar!$A:$G,3,FALSE),0)</f>
        <v>0</v>
      </c>
      <c r="P753" s="18">
        <f>IFERROR(VLOOKUP(A753,[3]soabnafar!$A:$G,4,FALSE),0)</f>
        <v>0</v>
      </c>
      <c r="Q753" s="18">
        <f>IFERROR(VLOOKUP(A753,[3]soabnafar!$A:$G,5,FALSE),0)</f>
        <v>0</v>
      </c>
      <c r="R753" s="18">
        <f>IFERROR(VLOOKUP(A753,[3]soabnafar!$A:$H,6,FALSE),0)</f>
        <v>0</v>
      </c>
      <c r="S753" s="18">
        <f>IFERROR(VLOOKUP(A753,[3]soabnafar!$A:$I,7,FALSE),0)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Sim</v>
      </c>
      <c r="W753" s="18" t="str">
        <f t="shared" si="70"/>
        <v>Sim</v>
      </c>
      <c r="X753" s="18" t="str">
        <f t="shared" si="71"/>
        <v>Sim</v>
      </c>
      <c r="Y753" s="18" t="str">
        <f t="shared" si="72"/>
        <v>Sim</v>
      </c>
    </row>
    <row r="754" spans="1:25" x14ac:dyDescent="0.25">
      <c r="A754" s="19">
        <v>231123</v>
      </c>
      <c r="B754" s="18">
        <f>IFERROR(VLOOKUP(A754,[1]Monitoramento_Base_somente_Said!$A:$J,5,FALSE),0)</f>
        <v>62436</v>
      </c>
      <c r="C754" s="18">
        <f>IFERROR(VLOOKUP(A754,[1]Monitoramento_Base_somente_Said!$A:$J,6,FALSE),0)</f>
        <v>5321144</v>
      </c>
      <c r="D754" s="18">
        <f>IFERROR(VLOOKUP(A754,[1]Monitoramento_Base_somente_Said!$A:$J,7,FALSE),0)</f>
        <v>32881</v>
      </c>
      <c r="E754" s="18">
        <f>IFERROR(VLOOKUP(A754,[1]Monitoramento_Base_somente_Said!$A:$J,8,FALSE),0)</f>
        <v>5171994</v>
      </c>
      <c r="F754" s="18">
        <f>IFERROR(VLOOKUP(A754,[1]Monitoramento_Base_somente_Said!$A:$J,9,FALSE),0)</f>
        <v>364</v>
      </c>
      <c r="G754" s="18">
        <f>IFERROR(VLOOKUP(A754,[1]Monitoramento_Base_somente_Said!$A:$J,10,FALSE),0)</f>
        <v>1529420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IFERROR(VLOOKUP(A754,[3]soabnafar!$A:$G,2,FALSE),0)</f>
        <v>0</v>
      </c>
      <c r="O754" s="18">
        <f>IFERROR(VLOOKUP(A754,[3]soabnafar!$A:$G,3,FALSE),0)</f>
        <v>0</v>
      </c>
      <c r="P754" s="18">
        <f>IFERROR(VLOOKUP(A754,[3]soabnafar!$A:$G,4,FALSE),0)</f>
        <v>0</v>
      </c>
      <c r="Q754" s="18">
        <f>IFERROR(VLOOKUP(A754,[3]soabnafar!$A:$G,5,FALSE),0)</f>
        <v>0</v>
      </c>
      <c r="R754" s="18">
        <f>IFERROR(VLOOKUP(A754,[3]soabnafar!$A:$H,6,FALSE),0)</f>
        <v>0</v>
      </c>
      <c r="S754" s="18">
        <f>IFERROR(VLOOKUP(A754,[3]soabnafar!$A:$I,7,FALSE),0)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Sim</v>
      </c>
      <c r="W754" s="18" t="str">
        <f t="shared" si="70"/>
        <v>Sim</v>
      </c>
      <c r="X754" s="18" t="str">
        <f t="shared" si="71"/>
        <v>Sim</v>
      </c>
      <c r="Y754" s="18" t="str">
        <f t="shared" si="72"/>
        <v>Sim</v>
      </c>
    </row>
    <row r="755" spans="1:25" x14ac:dyDescent="0.25">
      <c r="A755" s="19">
        <v>231126</v>
      </c>
      <c r="B755" s="18">
        <f>IFERROR(VLOOKUP(A755,[1]Monitoramento_Base_somente_Said!$A:$J,5,FALSE),0)</f>
        <v>395642</v>
      </c>
      <c r="C755" s="18">
        <f>IFERROR(VLOOKUP(A755,[1]Monitoramento_Base_somente_Said!$A:$J,6,FALSE),0)</f>
        <v>58995042</v>
      </c>
      <c r="D755" s="18">
        <f>IFERROR(VLOOKUP(A755,[1]Monitoramento_Base_somente_Said!$A:$J,7,FALSE),0)</f>
        <v>396933</v>
      </c>
      <c r="E755" s="18">
        <f>IFERROR(VLOOKUP(A755,[1]Monitoramento_Base_somente_Said!$A:$J,8,FALSE),0)</f>
        <v>70780381</v>
      </c>
      <c r="F755" s="18">
        <f>IFERROR(VLOOKUP(A755,[1]Monitoramento_Base_somente_Said!$A:$J,9,FALSE),0)</f>
        <v>105197</v>
      </c>
      <c r="G755" s="18">
        <f>IFERROR(VLOOKUP(A755,[1]Monitoramento_Base_somente_Said!$A:$J,10,FALSE),0)</f>
        <v>21480860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IFERROR(VLOOKUP(A755,[3]soabnafar!$A:$G,2,FALSE),0)</f>
        <v>0</v>
      </c>
      <c r="O755" s="18">
        <f>IFERROR(VLOOKUP(A755,[3]soabnafar!$A:$G,3,FALSE),0)</f>
        <v>0</v>
      </c>
      <c r="P755" s="18">
        <f>IFERROR(VLOOKUP(A755,[3]soabnafar!$A:$G,4,FALSE),0)</f>
        <v>0</v>
      </c>
      <c r="Q755" s="18">
        <f>IFERROR(VLOOKUP(A755,[3]soabnafar!$A:$G,5,FALSE),0)</f>
        <v>0</v>
      </c>
      <c r="R755" s="18">
        <f>IFERROR(VLOOKUP(A755,[3]soabnafar!$A:$H,6,FALSE),0)</f>
        <v>0</v>
      </c>
      <c r="S755" s="18">
        <f>IFERROR(VLOOKUP(A755,[3]soabnafar!$A:$I,7,FALSE),0)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Sim</v>
      </c>
      <c r="W755" s="18" t="str">
        <f t="shared" si="70"/>
        <v>Sim</v>
      </c>
      <c r="X755" s="18" t="str">
        <f t="shared" si="71"/>
        <v>Sim</v>
      </c>
      <c r="Y755" s="18" t="str">
        <f t="shared" si="72"/>
        <v>Sim</v>
      </c>
    </row>
    <row r="756" spans="1:25" x14ac:dyDescent="0.25">
      <c r="A756" s="19">
        <v>231130</v>
      </c>
      <c r="B756" s="18">
        <f>IFERROR(VLOOKUP(A756,[1]Monitoramento_Base_somente_Said!$A:$J,5,FALSE),0)</f>
        <v>1094055</v>
      </c>
      <c r="C756" s="18">
        <f>IFERROR(VLOOKUP(A756,[1]Monitoramento_Base_somente_Said!$A:$J,6,FALSE),0)</f>
        <v>121879632</v>
      </c>
      <c r="D756" s="18">
        <f>IFERROR(VLOOKUP(A756,[1]Monitoramento_Base_somente_Said!$A:$J,7,FALSE),0)</f>
        <v>827084</v>
      </c>
      <c r="E756" s="18">
        <f>IFERROR(VLOOKUP(A756,[1]Monitoramento_Base_somente_Said!$A:$J,8,FALSE),0)</f>
        <v>106553597</v>
      </c>
      <c r="F756" s="18">
        <f>IFERROR(VLOOKUP(A756,[1]Monitoramento_Base_somente_Said!$A:$J,9,FALSE),0)</f>
        <v>945221</v>
      </c>
      <c r="G756" s="18">
        <f>IFERROR(VLOOKUP(A756,[1]Monitoramento_Base_somente_Said!$A:$J,10,FALSE),0)</f>
        <v>34332662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IFERROR(VLOOKUP(A756,[3]soabnafar!$A:$G,2,FALSE),0)</f>
        <v>0</v>
      </c>
      <c r="O756" s="18">
        <f>IFERROR(VLOOKUP(A756,[3]soabnafar!$A:$G,3,FALSE),0)</f>
        <v>0</v>
      </c>
      <c r="P756" s="18">
        <f>IFERROR(VLOOKUP(A756,[3]soabnafar!$A:$G,4,FALSE),0)</f>
        <v>0</v>
      </c>
      <c r="Q756" s="18">
        <f>IFERROR(VLOOKUP(A756,[3]soabnafar!$A:$G,5,FALSE),0)</f>
        <v>0</v>
      </c>
      <c r="R756" s="18">
        <f>IFERROR(VLOOKUP(A756,[3]soabnafar!$A:$H,6,FALSE),0)</f>
        <v>0</v>
      </c>
      <c r="S756" s="18">
        <f>IFERROR(VLOOKUP(A756,[3]soabnafar!$A:$I,7,FALSE),0)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Sim</v>
      </c>
      <c r="W756" s="18" t="str">
        <f t="shared" si="70"/>
        <v>Sim</v>
      </c>
      <c r="X756" s="18" t="str">
        <f t="shared" si="71"/>
        <v>Sim</v>
      </c>
      <c r="Y756" s="18" t="str">
        <f t="shared" si="72"/>
        <v>Sim</v>
      </c>
    </row>
    <row r="757" spans="1:25" x14ac:dyDescent="0.25">
      <c r="A757" s="19">
        <v>231135</v>
      </c>
      <c r="B757" s="18">
        <f>IFERROR(VLOOKUP(A757,[1]Monitoramento_Base_somente_Said!$A:$J,5,FALSE),0)</f>
        <v>200154</v>
      </c>
      <c r="C757" s="18">
        <f>IFERROR(VLOOKUP(A757,[1]Monitoramento_Base_somente_Said!$A:$J,6,FALSE),0)</f>
        <v>23758055</v>
      </c>
      <c r="D757" s="18">
        <f>IFERROR(VLOOKUP(A757,[1]Monitoramento_Base_somente_Said!$A:$J,7,FALSE),0)</f>
        <v>641687</v>
      </c>
      <c r="E757" s="18">
        <f>IFERROR(VLOOKUP(A757,[1]Monitoramento_Base_somente_Said!$A:$J,8,FALSE),0)</f>
        <v>19775722</v>
      </c>
      <c r="F757" s="18">
        <f>IFERROR(VLOOKUP(A757,[1]Monitoramento_Base_somente_Said!$A:$J,9,FALSE),0)</f>
        <v>61093</v>
      </c>
      <c r="G757" s="18">
        <f>IFERROR(VLOOKUP(A757,[1]Monitoramento_Base_somente_Said!$A:$J,10,FALSE),0)</f>
        <v>5361558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IFERROR(VLOOKUP(A757,[3]soabnafar!$A:$G,2,FALSE),0)</f>
        <v>0</v>
      </c>
      <c r="O757" s="18">
        <f>IFERROR(VLOOKUP(A757,[3]soabnafar!$A:$G,3,FALSE),0)</f>
        <v>0</v>
      </c>
      <c r="P757" s="18">
        <f>IFERROR(VLOOKUP(A757,[3]soabnafar!$A:$G,4,FALSE),0)</f>
        <v>0</v>
      </c>
      <c r="Q757" s="18">
        <f>IFERROR(VLOOKUP(A757,[3]soabnafar!$A:$G,5,FALSE),0)</f>
        <v>0</v>
      </c>
      <c r="R757" s="18">
        <f>IFERROR(VLOOKUP(A757,[3]soabnafar!$A:$H,6,FALSE),0)</f>
        <v>0</v>
      </c>
      <c r="S757" s="18">
        <f>IFERROR(VLOOKUP(A757,[3]soabnafar!$A:$I,7,FALSE),0)</f>
        <v>0</v>
      </c>
      <c r="T757" s="18" t="str">
        <f t="shared" si="67"/>
        <v>Sim</v>
      </c>
      <c r="U757" s="18" t="str">
        <f t="shared" si="68"/>
        <v>Sim</v>
      </c>
      <c r="V757" s="18" t="str">
        <f t="shared" si="69"/>
        <v>Sim</v>
      </c>
      <c r="W757" s="18" t="str">
        <f t="shared" si="70"/>
        <v>Sim</v>
      </c>
      <c r="X757" s="18" t="str">
        <f t="shared" si="71"/>
        <v>Sim</v>
      </c>
      <c r="Y757" s="18" t="str">
        <f t="shared" si="72"/>
        <v>Sim</v>
      </c>
    </row>
    <row r="758" spans="1:25" x14ac:dyDescent="0.25">
      <c r="A758" s="19">
        <v>231140</v>
      </c>
      <c r="B758" s="18">
        <f>IFERROR(VLOOKUP(A758,[1]Monitoramento_Base_somente_Said!$A:$J,5,FALSE),0)</f>
        <v>1435697</v>
      </c>
      <c r="C758" s="18">
        <f>IFERROR(VLOOKUP(A758,[1]Monitoramento_Base_somente_Said!$A:$J,6,FALSE),0)</f>
        <v>131210418</v>
      </c>
      <c r="D758" s="18">
        <f>IFERROR(VLOOKUP(A758,[1]Monitoramento_Base_somente_Said!$A:$J,7,FALSE),0)</f>
        <v>949469</v>
      </c>
      <c r="E758" s="18">
        <f>IFERROR(VLOOKUP(A758,[1]Monitoramento_Base_somente_Said!$A:$J,8,FALSE),0)</f>
        <v>129867963</v>
      </c>
      <c r="F758" s="18">
        <f>IFERROR(VLOOKUP(A758,[1]Monitoramento_Base_somente_Said!$A:$J,9,FALSE),0)</f>
        <v>509535</v>
      </c>
      <c r="G758" s="18">
        <f>IFERROR(VLOOKUP(A758,[1]Monitoramento_Base_somente_Said!$A:$J,10,FALSE),0)</f>
        <v>36134191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IFERROR(VLOOKUP(A758,[3]soabnafar!$A:$G,2,FALSE),0)</f>
        <v>0</v>
      </c>
      <c r="O758" s="18">
        <f>IFERROR(VLOOKUP(A758,[3]soabnafar!$A:$G,3,FALSE),0)</f>
        <v>0</v>
      </c>
      <c r="P758" s="18">
        <f>IFERROR(VLOOKUP(A758,[3]soabnafar!$A:$G,4,FALSE),0)</f>
        <v>0</v>
      </c>
      <c r="Q758" s="18">
        <f>IFERROR(VLOOKUP(A758,[3]soabnafar!$A:$G,5,FALSE),0)</f>
        <v>0</v>
      </c>
      <c r="R758" s="18">
        <f>IFERROR(VLOOKUP(A758,[3]soabnafar!$A:$H,6,FALSE),0)</f>
        <v>0</v>
      </c>
      <c r="S758" s="18">
        <f>IFERROR(VLOOKUP(A758,[3]soabnafar!$A:$I,7,FALSE),0)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Sim</v>
      </c>
      <c r="W758" s="18" t="str">
        <f t="shared" si="70"/>
        <v>Sim</v>
      </c>
      <c r="X758" s="18" t="str">
        <f t="shared" si="71"/>
        <v>Sim</v>
      </c>
      <c r="Y758" s="18" t="str">
        <f t="shared" si="72"/>
        <v>Sim</v>
      </c>
    </row>
    <row r="759" spans="1:25" x14ac:dyDescent="0.25">
      <c r="A759" s="19">
        <v>231150</v>
      </c>
      <c r="B759" s="18">
        <f>IFERROR(VLOOKUP(A759,[1]Monitoramento_Base_somente_Said!$A:$J,5,FALSE),0)</f>
        <v>444869</v>
      </c>
      <c r="C759" s="18">
        <f>IFERROR(VLOOKUP(A759,[1]Monitoramento_Base_somente_Said!$A:$J,6,FALSE),0)</f>
        <v>38476177</v>
      </c>
      <c r="D759" s="18">
        <f>IFERROR(VLOOKUP(A759,[1]Monitoramento_Base_somente_Said!$A:$J,7,FALSE),0)</f>
        <v>570904</v>
      </c>
      <c r="E759" s="18">
        <f>IFERROR(VLOOKUP(A759,[1]Monitoramento_Base_somente_Said!$A:$J,8,FALSE),0)</f>
        <v>36162796</v>
      </c>
      <c r="F759" s="18">
        <f>IFERROR(VLOOKUP(A759,[1]Monitoramento_Base_somente_Said!$A:$J,9,FALSE),0)</f>
        <v>11235</v>
      </c>
      <c r="G759" s="18">
        <f>IFERROR(VLOOKUP(A759,[1]Monitoramento_Base_somente_Said!$A:$J,10,FALSE),0)</f>
        <v>9422116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IFERROR(VLOOKUP(A759,[3]soabnafar!$A:$G,2,FALSE),0)</f>
        <v>0</v>
      </c>
      <c r="O759" s="18">
        <f>IFERROR(VLOOKUP(A759,[3]soabnafar!$A:$G,3,FALSE),0)</f>
        <v>0</v>
      </c>
      <c r="P759" s="18">
        <f>IFERROR(VLOOKUP(A759,[3]soabnafar!$A:$G,4,FALSE),0)</f>
        <v>0</v>
      </c>
      <c r="Q759" s="18">
        <f>IFERROR(VLOOKUP(A759,[3]soabnafar!$A:$G,5,FALSE),0)</f>
        <v>0</v>
      </c>
      <c r="R759" s="18">
        <f>IFERROR(VLOOKUP(A759,[3]soabnafar!$A:$H,6,FALSE),0)</f>
        <v>0</v>
      </c>
      <c r="S759" s="18">
        <f>IFERROR(VLOOKUP(A759,[3]soabnafar!$A:$I,7,FALSE),0)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Sim</v>
      </c>
      <c r="W759" s="18" t="str">
        <f t="shared" si="70"/>
        <v>Sim</v>
      </c>
      <c r="X759" s="18" t="str">
        <f t="shared" si="71"/>
        <v>Sim</v>
      </c>
      <c r="Y759" s="18" t="str">
        <f t="shared" si="72"/>
        <v>Sim</v>
      </c>
    </row>
    <row r="760" spans="1:25" x14ac:dyDescent="0.25">
      <c r="A760" s="19">
        <v>231160</v>
      </c>
      <c r="B760" s="18">
        <f>IFERROR(VLOOKUP(A760,[1]Monitoramento_Base_somente_Said!$A:$J,5,FALSE),0)</f>
        <v>705225</v>
      </c>
      <c r="C760" s="18">
        <f>IFERROR(VLOOKUP(A760,[1]Monitoramento_Base_somente_Said!$A:$J,6,FALSE),0)</f>
        <v>26705630</v>
      </c>
      <c r="D760" s="18">
        <f>IFERROR(VLOOKUP(A760,[1]Monitoramento_Base_somente_Said!$A:$J,7,FALSE),0)</f>
        <v>285058</v>
      </c>
      <c r="E760" s="18">
        <f>IFERROR(VLOOKUP(A760,[1]Monitoramento_Base_somente_Said!$A:$J,8,FALSE),0)</f>
        <v>19511570</v>
      </c>
      <c r="F760" s="18">
        <f>IFERROR(VLOOKUP(A760,[1]Monitoramento_Base_somente_Said!$A:$J,9,FALSE),0)</f>
        <v>148304</v>
      </c>
      <c r="G760" s="18">
        <f>IFERROR(VLOOKUP(A760,[1]Monitoramento_Base_somente_Said!$A:$J,10,FALSE),0)</f>
        <v>4478254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IFERROR(VLOOKUP(A760,[3]soabnafar!$A:$G,2,FALSE),0)</f>
        <v>0</v>
      </c>
      <c r="O760" s="18">
        <f>IFERROR(VLOOKUP(A760,[3]soabnafar!$A:$G,3,FALSE),0)</f>
        <v>0</v>
      </c>
      <c r="P760" s="18">
        <f>IFERROR(VLOOKUP(A760,[3]soabnafar!$A:$G,4,FALSE),0)</f>
        <v>0</v>
      </c>
      <c r="Q760" s="18">
        <f>IFERROR(VLOOKUP(A760,[3]soabnafar!$A:$G,5,FALSE),0)</f>
        <v>0</v>
      </c>
      <c r="R760" s="18">
        <f>IFERROR(VLOOKUP(A760,[3]soabnafar!$A:$H,6,FALSE),0)</f>
        <v>0</v>
      </c>
      <c r="S760" s="18">
        <f>IFERROR(VLOOKUP(A760,[3]soabnafar!$A:$I,7,FALSE),0)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Sim</v>
      </c>
      <c r="W760" s="18" t="str">
        <f t="shared" si="70"/>
        <v>Sim</v>
      </c>
      <c r="X760" s="18" t="str">
        <f t="shared" si="71"/>
        <v>Sim</v>
      </c>
      <c r="Y760" s="18" t="str">
        <f t="shared" si="72"/>
        <v>Sim</v>
      </c>
    </row>
    <row r="761" spans="1:25" x14ac:dyDescent="0.25">
      <c r="A761" s="19">
        <v>231170</v>
      </c>
      <c r="B761" s="18">
        <f>IFERROR(VLOOKUP(A761,[1]Monitoramento_Base_somente_Said!$A:$J,5,FALSE),0)</f>
        <v>89913</v>
      </c>
      <c r="C761" s="18">
        <f>IFERROR(VLOOKUP(A761,[1]Monitoramento_Base_somente_Said!$A:$J,6,FALSE),0)</f>
        <v>79462330</v>
      </c>
      <c r="D761" s="18">
        <f>IFERROR(VLOOKUP(A761,[1]Monitoramento_Base_somente_Said!$A:$J,7,FALSE),0)</f>
        <v>196660</v>
      </c>
      <c r="E761" s="18">
        <f>IFERROR(VLOOKUP(A761,[1]Monitoramento_Base_somente_Said!$A:$J,8,FALSE),0)</f>
        <v>91384862</v>
      </c>
      <c r="F761" s="18">
        <f>IFERROR(VLOOKUP(A761,[1]Monitoramento_Base_somente_Said!$A:$J,9,FALSE),0)</f>
        <v>3080</v>
      </c>
      <c r="G761" s="18">
        <f>IFERROR(VLOOKUP(A761,[1]Monitoramento_Base_somente_Said!$A:$J,10,FALSE),0)</f>
        <v>30443266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IFERROR(VLOOKUP(A761,[3]soabnafar!$A:$G,2,FALSE),0)</f>
        <v>0</v>
      </c>
      <c r="O761" s="18">
        <f>IFERROR(VLOOKUP(A761,[3]soabnafar!$A:$G,3,FALSE),0)</f>
        <v>0</v>
      </c>
      <c r="P761" s="18">
        <f>IFERROR(VLOOKUP(A761,[3]soabnafar!$A:$G,4,FALSE),0)</f>
        <v>0</v>
      </c>
      <c r="Q761" s="18">
        <f>IFERROR(VLOOKUP(A761,[3]soabnafar!$A:$G,5,FALSE),0)</f>
        <v>0</v>
      </c>
      <c r="R761" s="18">
        <f>IFERROR(VLOOKUP(A761,[3]soabnafar!$A:$H,6,FALSE),0)</f>
        <v>0</v>
      </c>
      <c r="S761" s="18">
        <f>IFERROR(VLOOKUP(A761,[3]soabnafar!$A:$I,7,FALSE),0)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Sim</v>
      </c>
      <c r="W761" s="18" t="str">
        <f t="shared" si="70"/>
        <v>Sim</v>
      </c>
      <c r="X761" s="18" t="str">
        <f t="shared" si="71"/>
        <v>Sim</v>
      </c>
      <c r="Y761" s="18" t="str">
        <f t="shared" si="72"/>
        <v>Sim</v>
      </c>
    </row>
    <row r="762" spans="1:25" x14ac:dyDescent="0.25">
      <c r="A762" s="19">
        <v>231180</v>
      </c>
      <c r="B762" s="18">
        <f>IFERROR(VLOOKUP(A762,[1]Monitoramento_Base_somente_Said!$A:$J,5,FALSE),0)</f>
        <v>1300694</v>
      </c>
      <c r="C762" s="18">
        <f>IFERROR(VLOOKUP(A762,[1]Monitoramento_Base_somente_Said!$A:$J,6,FALSE),0)</f>
        <v>76991889</v>
      </c>
      <c r="D762" s="18">
        <f>IFERROR(VLOOKUP(A762,[1]Monitoramento_Base_somente_Said!$A:$J,7,FALSE),0)</f>
        <v>894772</v>
      </c>
      <c r="E762" s="18">
        <f>IFERROR(VLOOKUP(A762,[1]Monitoramento_Base_somente_Said!$A:$J,8,FALSE),0)</f>
        <v>62301589</v>
      </c>
      <c r="F762" s="18">
        <f>IFERROR(VLOOKUP(A762,[1]Monitoramento_Base_somente_Said!$A:$J,9,FALSE),0)</f>
        <v>755654</v>
      </c>
      <c r="G762" s="18">
        <f>IFERROR(VLOOKUP(A762,[1]Monitoramento_Base_somente_Said!$A:$J,10,FALSE),0)</f>
        <v>20671614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IFERROR(VLOOKUP(A762,[3]soabnafar!$A:$G,2,FALSE),0)</f>
        <v>0</v>
      </c>
      <c r="O762" s="18">
        <f>IFERROR(VLOOKUP(A762,[3]soabnafar!$A:$G,3,FALSE),0)</f>
        <v>0</v>
      </c>
      <c r="P762" s="18">
        <f>IFERROR(VLOOKUP(A762,[3]soabnafar!$A:$G,4,FALSE),0)</f>
        <v>0</v>
      </c>
      <c r="Q762" s="18">
        <f>IFERROR(VLOOKUP(A762,[3]soabnafar!$A:$G,5,FALSE),0)</f>
        <v>0</v>
      </c>
      <c r="R762" s="18">
        <f>IFERROR(VLOOKUP(A762,[3]soabnafar!$A:$H,6,FALSE),0)</f>
        <v>0</v>
      </c>
      <c r="S762" s="18">
        <f>IFERROR(VLOOKUP(A762,[3]soabnafar!$A:$I,7,FALSE),0)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Sim</v>
      </c>
      <c r="W762" s="18" t="str">
        <f t="shared" si="70"/>
        <v>Sim</v>
      </c>
      <c r="X762" s="18" t="str">
        <f t="shared" si="71"/>
        <v>Sim</v>
      </c>
      <c r="Y762" s="18" t="str">
        <f t="shared" si="72"/>
        <v>Sim</v>
      </c>
    </row>
    <row r="763" spans="1:25" x14ac:dyDescent="0.25">
      <c r="A763" s="19">
        <v>231190</v>
      </c>
      <c r="B763" s="18">
        <f>IFERROR(VLOOKUP(A763,[1]Monitoramento_Base_somente_Said!$A:$J,5,FALSE),0)</f>
        <v>3450</v>
      </c>
      <c r="C763" s="18">
        <f>IFERROR(VLOOKUP(A763,[1]Monitoramento_Base_somente_Said!$A:$J,6,FALSE),0)</f>
        <v>5946915</v>
      </c>
      <c r="D763" s="18">
        <f>IFERROR(VLOOKUP(A763,[1]Monitoramento_Base_somente_Said!$A:$J,7,FALSE),0)</f>
        <v>5576</v>
      </c>
      <c r="E763" s="18">
        <f>IFERROR(VLOOKUP(A763,[1]Monitoramento_Base_somente_Said!$A:$J,8,FALSE),0)</f>
        <v>600535556</v>
      </c>
      <c r="F763" s="18">
        <f>IFERROR(VLOOKUP(A763,[1]Monitoramento_Base_somente_Said!$A:$J,9,FALSE),0)</f>
        <v>0</v>
      </c>
      <c r="G763" s="18">
        <f>IFERROR(VLOOKUP(A763,[1]Monitoramento_Base_somente_Said!$A:$J,10,FALSE),0)</f>
        <v>214102542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IFERROR(VLOOKUP(A763,[3]soabnafar!$A:$G,2,FALSE),0)</f>
        <v>0</v>
      </c>
      <c r="O763" s="18">
        <f>IFERROR(VLOOKUP(A763,[3]soabnafar!$A:$G,3,FALSE),0)</f>
        <v>0</v>
      </c>
      <c r="P763" s="18">
        <f>IFERROR(VLOOKUP(A763,[3]soabnafar!$A:$G,4,FALSE),0)</f>
        <v>0</v>
      </c>
      <c r="Q763" s="18">
        <f>IFERROR(VLOOKUP(A763,[3]soabnafar!$A:$G,5,FALSE),0)</f>
        <v>0</v>
      </c>
      <c r="R763" s="18">
        <f>IFERROR(VLOOKUP(A763,[3]soabnafar!$A:$H,6,FALSE),0)</f>
        <v>0</v>
      </c>
      <c r="S763" s="18">
        <f>IFERROR(VLOOKUP(A763,[3]soabnafar!$A:$I,7,FALSE),0)</f>
        <v>0</v>
      </c>
      <c r="T763" s="18" t="str">
        <f t="shared" si="67"/>
        <v>Sim</v>
      </c>
      <c r="U763" s="18" t="str">
        <f t="shared" si="68"/>
        <v>Sim</v>
      </c>
      <c r="V763" s="18" t="str">
        <f t="shared" si="69"/>
        <v>Sim</v>
      </c>
      <c r="W763" s="18" t="str">
        <f t="shared" si="70"/>
        <v>Sim</v>
      </c>
      <c r="X763" s="18" t="str">
        <f t="shared" si="71"/>
        <v>Não</v>
      </c>
      <c r="Y763" s="18" t="str">
        <f t="shared" si="72"/>
        <v>Sim</v>
      </c>
    </row>
    <row r="764" spans="1:25" x14ac:dyDescent="0.25">
      <c r="A764" s="19">
        <v>231195</v>
      </c>
      <c r="B764" s="18">
        <f>IFERROR(VLOOKUP(A764,[1]Monitoramento_Base_somente_Said!$A:$J,5,FALSE),0)</f>
        <v>0</v>
      </c>
      <c r="C764" s="18">
        <f>IFERROR(VLOOKUP(A764,[1]Monitoramento_Base_somente_Said!$A:$J,6,FALSE),0)</f>
        <v>151966268</v>
      </c>
      <c r="D764" s="18">
        <f>IFERROR(VLOOKUP(A764,[1]Monitoramento_Base_somente_Said!$A:$J,7,FALSE),0)</f>
        <v>0</v>
      </c>
      <c r="E764" s="18">
        <f>IFERROR(VLOOKUP(A764,[1]Monitoramento_Base_somente_Said!$A:$J,8,FALSE),0)</f>
        <v>162956849</v>
      </c>
      <c r="F764" s="18">
        <f>IFERROR(VLOOKUP(A764,[1]Monitoramento_Base_somente_Said!$A:$J,9,FALSE),0)</f>
        <v>2000</v>
      </c>
      <c r="G764" s="18">
        <f>IFERROR(VLOOKUP(A764,[1]Monitoramento_Base_somente_Said!$A:$J,10,FALSE),0)</f>
        <v>54278760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IFERROR(VLOOKUP(A764,[3]soabnafar!$A:$G,2,FALSE),0)</f>
        <v>0</v>
      </c>
      <c r="O764" s="18">
        <f>IFERROR(VLOOKUP(A764,[3]soabnafar!$A:$G,3,FALSE),0)</f>
        <v>0</v>
      </c>
      <c r="P764" s="18">
        <f>IFERROR(VLOOKUP(A764,[3]soabnafar!$A:$G,4,FALSE),0)</f>
        <v>0</v>
      </c>
      <c r="Q764" s="18">
        <f>IFERROR(VLOOKUP(A764,[3]soabnafar!$A:$G,5,FALSE),0)</f>
        <v>0</v>
      </c>
      <c r="R764" s="18">
        <f>IFERROR(VLOOKUP(A764,[3]soabnafar!$A:$H,6,FALSE),0)</f>
        <v>0</v>
      </c>
      <c r="S764" s="18">
        <f>IFERROR(VLOOKUP(A764,[3]soabnafar!$A:$I,7,FALSE),0)</f>
        <v>0</v>
      </c>
      <c r="T764" s="18" t="str">
        <f t="shared" si="67"/>
        <v>Não</v>
      </c>
      <c r="U764" s="18" t="str">
        <f t="shared" si="68"/>
        <v>Sim</v>
      </c>
      <c r="V764" s="18" t="str">
        <f t="shared" si="69"/>
        <v>Não</v>
      </c>
      <c r="W764" s="18" t="str">
        <f t="shared" si="70"/>
        <v>Sim</v>
      </c>
      <c r="X764" s="18" t="str">
        <f t="shared" si="71"/>
        <v>Sim</v>
      </c>
      <c r="Y764" s="18" t="str">
        <f t="shared" si="72"/>
        <v>Sim</v>
      </c>
    </row>
    <row r="765" spans="1:25" x14ac:dyDescent="0.25">
      <c r="A765" s="19">
        <v>231220</v>
      </c>
      <c r="B765" s="18">
        <f>IFERROR(VLOOKUP(A765,[1]Monitoramento_Base_somente_Said!$A:$J,5,FALSE),0)</f>
        <v>294931</v>
      </c>
      <c r="C765" s="18">
        <f>IFERROR(VLOOKUP(A765,[1]Monitoramento_Base_somente_Said!$A:$J,6,FALSE),0)</f>
        <v>61548170</v>
      </c>
      <c r="D765" s="18">
        <f>IFERROR(VLOOKUP(A765,[1]Monitoramento_Base_somente_Said!$A:$J,7,FALSE),0)</f>
        <v>326684</v>
      </c>
      <c r="E765" s="18">
        <f>IFERROR(VLOOKUP(A765,[1]Monitoramento_Base_somente_Said!$A:$J,8,FALSE),0)</f>
        <v>53723814</v>
      </c>
      <c r="F765" s="18">
        <f>IFERROR(VLOOKUP(A765,[1]Monitoramento_Base_somente_Said!$A:$J,9,FALSE),0)</f>
        <v>135067</v>
      </c>
      <c r="G765" s="18">
        <f>IFERROR(VLOOKUP(A765,[1]Monitoramento_Base_somente_Said!$A:$J,10,FALSE),0)</f>
        <v>19089023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IFERROR(VLOOKUP(A765,[3]soabnafar!$A:$G,2,FALSE),0)</f>
        <v>0</v>
      </c>
      <c r="O765" s="18">
        <f>IFERROR(VLOOKUP(A765,[3]soabnafar!$A:$G,3,FALSE),0)</f>
        <v>0</v>
      </c>
      <c r="P765" s="18">
        <f>IFERROR(VLOOKUP(A765,[3]soabnafar!$A:$G,4,FALSE),0)</f>
        <v>0</v>
      </c>
      <c r="Q765" s="18">
        <f>IFERROR(VLOOKUP(A765,[3]soabnafar!$A:$G,5,FALSE),0)</f>
        <v>0</v>
      </c>
      <c r="R765" s="18">
        <f>IFERROR(VLOOKUP(A765,[3]soabnafar!$A:$H,6,FALSE),0)</f>
        <v>0</v>
      </c>
      <c r="S765" s="18">
        <f>IFERROR(VLOOKUP(A765,[3]soabnafar!$A:$I,7,FALSE),0)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Sim</v>
      </c>
      <c r="W765" s="18" t="str">
        <f t="shared" si="70"/>
        <v>Sim</v>
      </c>
      <c r="X765" s="18" t="str">
        <f t="shared" si="71"/>
        <v>Sim</v>
      </c>
      <c r="Y765" s="18" t="str">
        <f t="shared" si="72"/>
        <v>Sim</v>
      </c>
    </row>
    <row r="766" spans="1:25" x14ac:dyDescent="0.25">
      <c r="A766" s="19">
        <v>231200</v>
      </c>
      <c r="B766" s="18">
        <f>IFERROR(VLOOKUP(A766,[1]Monitoramento_Base_somente_Said!$A:$J,5,FALSE),0)</f>
        <v>716694</v>
      </c>
      <c r="C766" s="18">
        <f>IFERROR(VLOOKUP(A766,[1]Monitoramento_Base_somente_Said!$A:$J,6,FALSE),0)</f>
        <v>39433737</v>
      </c>
      <c r="D766" s="18">
        <f>IFERROR(VLOOKUP(A766,[1]Monitoramento_Base_somente_Said!$A:$J,7,FALSE),0)</f>
        <v>364208</v>
      </c>
      <c r="E766" s="18">
        <f>IFERROR(VLOOKUP(A766,[1]Monitoramento_Base_somente_Said!$A:$J,8,FALSE),0)</f>
        <v>32336363</v>
      </c>
      <c r="F766" s="18">
        <f>IFERROR(VLOOKUP(A766,[1]Monitoramento_Base_somente_Said!$A:$J,9,FALSE),0)</f>
        <v>34342</v>
      </c>
      <c r="G766" s="18">
        <f>IFERROR(VLOOKUP(A766,[1]Monitoramento_Base_somente_Said!$A:$J,10,FALSE),0)</f>
        <v>8354803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IFERROR(VLOOKUP(A766,[3]soabnafar!$A:$G,2,FALSE),0)</f>
        <v>0</v>
      </c>
      <c r="O766" s="18">
        <f>IFERROR(VLOOKUP(A766,[3]soabnafar!$A:$G,3,FALSE),0)</f>
        <v>0</v>
      </c>
      <c r="P766" s="18">
        <f>IFERROR(VLOOKUP(A766,[3]soabnafar!$A:$G,4,FALSE),0)</f>
        <v>0</v>
      </c>
      <c r="Q766" s="18">
        <f>IFERROR(VLOOKUP(A766,[3]soabnafar!$A:$G,5,FALSE),0)</f>
        <v>0</v>
      </c>
      <c r="R766" s="18">
        <f>IFERROR(VLOOKUP(A766,[3]soabnafar!$A:$H,6,FALSE),0)</f>
        <v>0</v>
      </c>
      <c r="S766" s="18">
        <f>IFERROR(VLOOKUP(A766,[3]soabnafar!$A:$I,7,FALSE),0)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Sim</v>
      </c>
      <c r="W766" s="18" t="str">
        <f t="shared" si="70"/>
        <v>Sim</v>
      </c>
      <c r="X766" s="18" t="str">
        <f t="shared" si="71"/>
        <v>Sim</v>
      </c>
      <c r="Y766" s="18" t="str">
        <f t="shared" si="72"/>
        <v>Sim</v>
      </c>
    </row>
    <row r="767" spans="1:25" x14ac:dyDescent="0.25">
      <c r="A767" s="19">
        <v>231210</v>
      </c>
      <c r="B767" s="18">
        <f>IFERROR(VLOOKUP(A767,[1]Monitoramento_Base_somente_Said!$A:$J,5,FALSE),0)</f>
        <v>233059</v>
      </c>
      <c r="C767" s="18">
        <f>IFERROR(VLOOKUP(A767,[1]Monitoramento_Base_somente_Said!$A:$J,6,FALSE),0)</f>
        <v>25673754</v>
      </c>
      <c r="D767" s="18">
        <f>IFERROR(VLOOKUP(A767,[1]Monitoramento_Base_somente_Said!$A:$J,7,FALSE),0)</f>
        <v>204813</v>
      </c>
      <c r="E767" s="18">
        <f>IFERROR(VLOOKUP(A767,[1]Monitoramento_Base_somente_Said!$A:$J,8,FALSE),0)</f>
        <v>24304846</v>
      </c>
      <c r="F767" s="18">
        <f>IFERROR(VLOOKUP(A767,[1]Monitoramento_Base_somente_Said!$A:$J,9,FALSE),0)</f>
        <v>62704</v>
      </c>
      <c r="G767" s="18">
        <f>IFERROR(VLOOKUP(A767,[1]Monitoramento_Base_somente_Said!$A:$J,10,FALSE),0)</f>
        <v>8027801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IFERROR(VLOOKUP(A767,[3]soabnafar!$A:$G,2,FALSE),0)</f>
        <v>0</v>
      </c>
      <c r="O767" s="18">
        <f>IFERROR(VLOOKUP(A767,[3]soabnafar!$A:$G,3,FALSE),0)</f>
        <v>0</v>
      </c>
      <c r="P767" s="18">
        <f>IFERROR(VLOOKUP(A767,[3]soabnafar!$A:$G,4,FALSE),0)</f>
        <v>0</v>
      </c>
      <c r="Q767" s="18">
        <f>IFERROR(VLOOKUP(A767,[3]soabnafar!$A:$G,5,FALSE),0)</f>
        <v>0</v>
      </c>
      <c r="R767" s="18">
        <f>IFERROR(VLOOKUP(A767,[3]soabnafar!$A:$H,6,FALSE),0)</f>
        <v>0</v>
      </c>
      <c r="S767" s="18">
        <f>IFERROR(VLOOKUP(A767,[3]soabnafar!$A:$I,7,FALSE),0)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Sim</v>
      </c>
      <c r="W767" s="18" t="str">
        <f t="shared" si="70"/>
        <v>Sim</v>
      </c>
      <c r="X767" s="18" t="str">
        <f t="shared" si="71"/>
        <v>Sim</v>
      </c>
      <c r="Y767" s="18" t="str">
        <f t="shared" si="72"/>
        <v>Sim</v>
      </c>
    </row>
    <row r="768" spans="1:25" x14ac:dyDescent="0.25">
      <c r="A768" s="19">
        <v>231230</v>
      </c>
      <c r="B768" s="18">
        <f>IFERROR(VLOOKUP(A768,[1]Monitoramento_Base_somente_Said!$A:$J,5,FALSE),0)</f>
        <v>740777</v>
      </c>
      <c r="C768" s="18">
        <f>IFERROR(VLOOKUP(A768,[1]Monitoramento_Base_somente_Said!$A:$J,6,FALSE),0)</f>
        <v>76486614</v>
      </c>
      <c r="D768" s="18">
        <f>IFERROR(VLOOKUP(A768,[1]Monitoramento_Base_somente_Said!$A:$J,7,FALSE),0)</f>
        <v>614727</v>
      </c>
      <c r="E768" s="18">
        <f>IFERROR(VLOOKUP(A768,[1]Monitoramento_Base_somente_Said!$A:$J,8,FALSE),0)</f>
        <v>71759897</v>
      </c>
      <c r="F768" s="18">
        <f>IFERROR(VLOOKUP(A768,[1]Monitoramento_Base_somente_Said!$A:$J,9,FALSE),0)</f>
        <v>221434</v>
      </c>
      <c r="G768" s="18">
        <f>IFERROR(VLOOKUP(A768,[1]Monitoramento_Base_somente_Said!$A:$J,10,FALSE),0)</f>
        <v>20417193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IFERROR(VLOOKUP(A768,[3]soabnafar!$A:$G,2,FALSE),0)</f>
        <v>0</v>
      </c>
      <c r="O768" s="18">
        <f>IFERROR(VLOOKUP(A768,[3]soabnafar!$A:$G,3,FALSE),0)</f>
        <v>0</v>
      </c>
      <c r="P768" s="18">
        <f>IFERROR(VLOOKUP(A768,[3]soabnafar!$A:$G,4,FALSE),0)</f>
        <v>0</v>
      </c>
      <c r="Q768" s="18">
        <f>IFERROR(VLOOKUP(A768,[3]soabnafar!$A:$G,5,FALSE),0)</f>
        <v>0</v>
      </c>
      <c r="R768" s="18">
        <f>IFERROR(VLOOKUP(A768,[3]soabnafar!$A:$H,6,FALSE),0)</f>
        <v>0</v>
      </c>
      <c r="S768" s="18">
        <f>IFERROR(VLOOKUP(A768,[3]soabnafar!$A:$I,7,FALSE),0)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Sim</v>
      </c>
      <c r="W768" s="18" t="str">
        <f t="shared" si="70"/>
        <v>Sim</v>
      </c>
      <c r="X768" s="18" t="str">
        <f t="shared" si="71"/>
        <v>Sim</v>
      </c>
      <c r="Y768" s="18" t="str">
        <f t="shared" si="72"/>
        <v>Sim</v>
      </c>
    </row>
    <row r="769" spans="1:25" x14ac:dyDescent="0.25">
      <c r="A769" s="19">
        <v>231240</v>
      </c>
      <c r="B769" s="18">
        <f>IFERROR(VLOOKUP(A769,[1]Monitoramento_Base_somente_Said!$A:$J,5,FALSE),0)</f>
        <v>2657734</v>
      </c>
      <c r="C769" s="18">
        <f>IFERROR(VLOOKUP(A769,[1]Monitoramento_Base_somente_Said!$A:$J,6,FALSE),0)</f>
        <v>119895731</v>
      </c>
      <c r="D769" s="18">
        <f>IFERROR(VLOOKUP(A769,[1]Monitoramento_Base_somente_Said!$A:$J,7,FALSE),0)</f>
        <v>2551911</v>
      </c>
      <c r="E769" s="18">
        <f>IFERROR(VLOOKUP(A769,[1]Monitoramento_Base_somente_Said!$A:$J,8,FALSE),0)</f>
        <v>115738618</v>
      </c>
      <c r="F769" s="18">
        <f>IFERROR(VLOOKUP(A769,[1]Monitoramento_Base_somente_Said!$A:$J,9,FALSE),0)</f>
        <v>1225339</v>
      </c>
      <c r="G769" s="18">
        <f>IFERROR(VLOOKUP(A769,[1]Monitoramento_Base_somente_Said!$A:$J,10,FALSE),0)</f>
        <v>33169671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IFERROR(VLOOKUP(A769,[3]soabnafar!$A:$G,2,FALSE),0)</f>
        <v>0</v>
      </c>
      <c r="O769" s="18">
        <f>IFERROR(VLOOKUP(A769,[3]soabnafar!$A:$G,3,FALSE),0)</f>
        <v>0</v>
      </c>
      <c r="P769" s="18">
        <f>IFERROR(VLOOKUP(A769,[3]soabnafar!$A:$G,4,FALSE),0)</f>
        <v>0</v>
      </c>
      <c r="Q769" s="18">
        <f>IFERROR(VLOOKUP(A769,[3]soabnafar!$A:$G,5,FALSE),0)</f>
        <v>0</v>
      </c>
      <c r="R769" s="18">
        <f>IFERROR(VLOOKUP(A769,[3]soabnafar!$A:$H,6,FALSE),0)</f>
        <v>0</v>
      </c>
      <c r="S769" s="18">
        <f>IFERROR(VLOOKUP(A769,[3]soabnafar!$A:$I,7,FALSE),0)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Sim</v>
      </c>
      <c r="W769" s="18" t="str">
        <f t="shared" si="70"/>
        <v>Sim</v>
      </c>
      <c r="X769" s="18" t="str">
        <f t="shared" si="71"/>
        <v>Sim</v>
      </c>
      <c r="Y769" s="18" t="str">
        <f t="shared" si="72"/>
        <v>Sim</v>
      </c>
    </row>
    <row r="770" spans="1:25" x14ac:dyDescent="0.25">
      <c r="A770" s="19">
        <v>231250</v>
      </c>
      <c r="B770" s="18">
        <f>IFERROR(VLOOKUP(A770,[1]Monitoramento_Base_somente_Said!$A:$J,5,FALSE),0)</f>
        <v>27558</v>
      </c>
      <c r="C770" s="18">
        <f>IFERROR(VLOOKUP(A770,[1]Monitoramento_Base_somente_Said!$A:$J,6,FALSE),0)</f>
        <v>5136836</v>
      </c>
      <c r="D770" s="18">
        <f>IFERROR(VLOOKUP(A770,[1]Monitoramento_Base_somente_Said!$A:$J,7,FALSE),0)</f>
        <v>22272</v>
      </c>
      <c r="E770" s="18">
        <f>IFERROR(VLOOKUP(A770,[1]Monitoramento_Base_somente_Said!$A:$J,8,FALSE),0)</f>
        <v>3602652</v>
      </c>
      <c r="F770" s="18">
        <f>IFERROR(VLOOKUP(A770,[1]Monitoramento_Base_somente_Said!$A:$J,9,FALSE),0)</f>
        <v>954</v>
      </c>
      <c r="G770" s="18">
        <f>IFERROR(VLOOKUP(A770,[1]Monitoramento_Base_somente_Said!$A:$J,10,FALSE),0)</f>
        <v>810935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IFERROR(VLOOKUP(A770,[3]soabnafar!$A:$G,2,FALSE),0)</f>
        <v>0</v>
      </c>
      <c r="O770" s="18">
        <f>IFERROR(VLOOKUP(A770,[3]soabnafar!$A:$G,3,FALSE),0)</f>
        <v>0</v>
      </c>
      <c r="P770" s="18">
        <f>IFERROR(VLOOKUP(A770,[3]soabnafar!$A:$G,4,FALSE),0)</f>
        <v>0</v>
      </c>
      <c r="Q770" s="18">
        <f>IFERROR(VLOOKUP(A770,[3]soabnafar!$A:$G,5,FALSE),0)</f>
        <v>0</v>
      </c>
      <c r="R770" s="18">
        <f>IFERROR(VLOOKUP(A770,[3]soabnafar!$A:$H,6,FALSE),0)</f>
        <v>0</v>
      </c>
      <c r="S770" s="18">
        <f>IFERROR(VLOOKUP(A770,[3]soabnafar!$A:$I,7,FALSE),0)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Sim</v>
      </c>
      <c r="W770" s="18" t="str">
        <f t="shared" si="70"/>
        <v>Sim</v>
      </c>
      <c r="X770" s="18" t="str">
        <f t="shared" si="71"/>
        <v>Sim</v>
      </c>
      <c r="Y770" s="18" t="str">
        <f t="shared" si="72"/>
        <v>Sim</v>
      </c>
    </row>
    <row r="771" spans="1:25" x14ac:dyDescent="0.25">
      <c r="A771" s="19">
        <v>231260</v>
      </c>
      <c r="B771" s="18">
        <f>IFERROR(VLOOKUP(A771,[1]Monitoramento_Base_somente_Said!$A:$J,5,FALSE),0)</f>
        <v>264642</v>
      </c>
      <c r="C771" s="18">
        <f>IFERROR(VLOOKUP(A771,[1]Monitoramento_Base_somente_Said!$A:$J,6,FALSE),0)</f>
        <v>47064458</v>
      </c>
      <c r="D771" s="18">
        <f>IFERROR(VLOOKUP(A771,[1]Monitoramento_Base_somente_Said!$A:$J,7,FALSE),0)</f>
        <v>9378</v>
      </c>
      <c r="E771" s="18">
        <f>IFERROR(VLOOKUP(A771,[1]Monitoramento_Base_somente_Said!$A:$J,8,FALSE),0)</f>
        <v>44975613</v>
      </c>
      <c r="F771" s="18">
        <f>IFERROR(VLOOKUP(A771,[1]Monitoramento_Base_somente_Said!$A:$J,9,FALSE),0)</f>
        <v>65130</v>
      </c>
      <c r="G771" s="18">
        <f>IFERROR(VLOOKUP(A771,[1]Monitoramento_Base_somente_Said!$A:$J,10,FALSE),0)</f>
        <v>15434214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IFERROR(VLOOKUP(A771,[3]soabnafar!$A:$G,2,FALSE),0)</f>
        <v>0</v>
      </c>
      <c r="O771" s="18">
        <f>IFERROR(VLOOKUP(A771,[3]soabnafar!$A:$G,3,FALSE),0)</f>
        <v>0</v>
      </c>
      <c r="P771" s="18">
        <f>IFERROR(VLOOKUP(A771,[3]soabnafar!$A:$G,4,FALSE),0)</f>
        <v>0</v>
      </c>
      <c r="Q771" s="18">
        <f>IFERROR(VLOOKUP(A771,[3]soabnafar!$A:$G,5,FALSE),0)</f>
        <v>0</v>
      </c>
      <c r="R771" s="18">
        <f>IFERROR(VLOOKUP(A771,[3]soabnafar!$A:$H,6,FALSE),0)</f>
        <v>0</v>
      </c>
      <c r="S771" s="18">
        <f>IFERROR(VLOOKUP(A771,[3]soabnafar!$A:$I,7,FALSE),0)</f>
        <v>0</v>
      </c>
      <c r="T771" s="18" t="str">
        <f t="shared" si="67"/>
        <v>Sim</v>
      </c>
      <c r="U771" s="18" t="str">
        <f t="shared" si="68"/>
        <v>Sim</v>
      </c>
      <c r="V771" s="18" t="str">
        <f t="shared" si="69"/>
        <v>Sim</v>
      </c>
      <c r="W771" s="18" t="str">
        <f t="shared" si="70"/>
        <v>Sim</v>
      </c>
      <c r="X771" s="18" t="str">
        <f t="shared" si="71"/>
        <v>Sim</v>
      </c>
      <c r="Y771" s="18" t="str">
        <f t="shared" si="72"/>
        <v>Sim</v>
      </c>
    </row>
    <row r="772" spans="1:25" x14ac:dyDescent="0.25">
      <c r="A772" s="19">
        <v>231270</v>
      </c>
      <c r="B772" s="18">
        <f>IFERROR(VLOOKUP(A772,[1]Monitoramento_Base_somente_Said!$A:$J,5,FALSE),0)</f>
        <v>320338</v>
      </c>
      <c r="C772" s="18">
        <f>IFERROR(VLOOKUP(A772,[1]Monitoramento_Base_somente_Said!$A:$J,6,FALSE),0)</f>
        <v>23705108</v>
      </c>
      <c r="D772" s="18">
        <f>IFERROR(VLOOKUP(A772,[1]Monitoramento_Base_somente_Said!$A:$J,7,FALSE),0)</f>
        <v>249319</v>
      </c>
      <c r="E772" s="18">
        <f>IFERROR(VLOOKUP(A772,[1]Monitoramento_Base_somente_Said!$A:$J,8,FALSE),0)</f>
        <v>23148445</v>
      </c>
      <c r="F772" s="18">
        <f>IFERROR(VLOOKUP(A772,[1]Monitoramento_Base_somente_Said!$A:$J,9,FALSE),0)</f>
        <v>104731</v>
      </c>
      <c r="G772" s="18">
        <f>IFERROR(VLOOKUP(A772,[1]Monitoramento_Base_somente_Said!$A:$J,10,FALSE),0)</f>
        <v>6078399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IFERROR(VLOOKUP(A772,[3]soabnafar!$A:$G,2,FALSE),0)</f>
        <v>0</v>
      </c>
      <c r="O772" s="18">
        <f>IFERROR(VLOOKUP(A772,[3]soabnafar!$A:$G,3,FALSE),0)</f>
        <v>0</v>
      </c>
      <c r="P772" s="18">
        <f>IFERROR(VLOOKUP(A772,[3]soabnafar!$A:$G,4,FALSE),0)</f>
        <v>0</v>
      </c>
      <c r="Q772" s="18">
        <f>IFERROR(VLOOKUP(A772,[3]soabnafar!$A:$G,5,FALSE),0)</f>
        <v>0</v>
      </c>
      <c r="R772" s="18">
        <f>IFERROR(VLOOKUP(A772,[3]soabnafar!$A:$H,6,FALSE),0)</f>
        <v>0</v>
      </c>
      <c r="S772" s="18">
        <f>IFERROR(VLOOKUP(A772,[3]soabnafar!$A:$I,7,FALSE),0)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Sim</v>
      </c>
      <c r="W772" s="18" t="str">
        <f t="shared" si="70"/>
        <v>Sim</v>
      </c>
      <c r="X772" s="18" t="str">
        <f t="shared" si="71"/>
        <v>Sim</v>
      </c>
      <c r="Y772" s="18" t="str">
        <f t="shared" si="72"/>
        <v>Sim</v>
      </c>
    </row>
    <row r="773" spans="1:25" x14ac:dyDescent="0.25">
      <c r="A773" s="19">
        <v>231280</v>
      </c>
      <c r="B773" s="18">
        <f>IFERROR(VLOOKUP(A773,[1]Monitoramento_Base_somente_Said!$A:$J,5,FALSE),0)</f>
        <v>190033</v>
      </c>
      <c r="C773" s="18">
        <f>IFERROR(VLOOKUP(A773,[1]Monitoramento_Base_somente_Said!$A:$J,6,FALSE),0)</f>
        <v>12653287</v>
      </c>
      <c r="D773" s="18">
        <f>IFERROR(VLOOKUP(A773,[1]Monitoramento_Base_somente_Said!$A:$J,7,FALSE),0)</f>
        <v>120994</v>
      </c>
      <c r="E773" s="18">
        <f>IFERROR(VLOOKUP(A773,[1]Monitoramento_Base_somente_Said!$A:$J,8,FALSE),0)</f>
        <v>12252682</v>
      </c>
      <c r="F773" s="18">
        <f>IFERROR(VLOOKUP(A773,[1]Monitoramento_Base_somente_Said!$A:$J,9,FALSE),0)</f>
        <v>32538</v>
      </c>
      <c r="G773" s="18">
        <f>IFERROR(VLOOKUP(A773,[1]Monitoramento_Base_somente_Said!$A:$J,10,FALSE),0)</f>
        <v>3415367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IFERROR(VLOOKUP(A773,[3]soabnafar!$A:$G,2,FALSE),0)</f>
        <v>0</v>
      </c>
      <c r="O773" s="18">
        <f>IFERROR(VLOOKUP(A773,[3]soabnafar!$A:$G,3,FALSE),0)</f>
        <v>0</v>
      </c>
      <c r="P773" s="18">
        <f>IFERROR(VLOOKUP(A773,[3]soabnafar!$A:$G,4,FALSE),0)</f>
        <v>0</v>
      </c>
      <c r="Q773" s="18">
        <f>IFERROR(VLOOKUP(A773,[3]soabnafar!$A:$G,5,FALSE),0)</f>
        <v>0</v>
      </c>
      <c r="R773" s="18">
        <f>IFERROR(VLOOKUP(A773,[3]soabnafar!$A:$H,6,FALSE),0)</f>
        <v>0</v>
      </c>
      <c r="S773" s="18">
        <f>IFERROR(VLOOKUP(A773,[3]soabnafar!$A:$I,7,FALSE),0)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Sim</v>
      </c>
      <c r="W773" s="18" t="str">
        <f t="shared" si="70"/>
        <v>Sim</v>
      </c>
      <c r="X773" s="18" t="str">
        <f t="shared" si="71"/>
        <v>Sim</v>
      </c>
      <c r="Y773" s="18" t="str">
        <f t="shared" si="72"/>
        <v>Sim</v>
      </c>
    </row>
    <row r="774" spans="1:25" x14ac:dyDescent="0.25">
      <c r="A774" s="19">
        <v>231300</v>
      </c>
      <c r="B774" s="18">
        <f>IFERROR(VLOOKUP(A774,[1]Monitoramento_Base_somente_Said!$A:$J,5,FALSE),0)</f>
        <v>173339</v>
      </c>
      <c r="C774" s="18">
        <f>IFERROR(VLOOKUP(A774,[1]Monitoramento_Base_somente_Said!$A:$J,6,FALSE),0)</f>
        <v>29720083</v>
      </c>
      <c r="D774" s="18">
        <f>IFERROR(VLOOKUP(A774,[1]Monitoramento_Base_somente_Said!$A:$J,7,FALSE),0)</f>
        <v>238455</v>
      </c>
      <c r="E774" s="18">
        <f>IFERROR(VLOOKUP(A774,[1]Monitoramento_Base_somente_Said!$A:$J,8,FALSE),0)</f>
        <v>31006466</v>
      </c>
      <c r="F774" s="18">
        <f>IFERROR(VLOOKUP(A774,[1]Monitoramento_Base_somente_Said!$A:$J,9,FALSE),0)</f>
        <v>5031</v>
      </c>
      <c r="G774" s="18">
        <f>IFERROR(VLOOKUP(A774,[1]Monitoramento_Base_somente_Said!$A:$J,10,FALSE),0)</f>
        <v>9010697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IFERROR(VLOOKUP(A774,[3]soabnafar!$A:$G,2,FALSE),0)</f>
        <v>0</v>
      </c>
      <c r="O774" s="18">
        <f>IFERROR(VLOOKUP(A774,[3]soabnafar!$A:$G,3,FALSE),0)</f>
        <v>0</v>
      </c>
      <c r="P774" s="18">
        <f>IFERROR(VLOOKUP(A774,[3]soabnafar!$A:$G,4,FALSE),0)</f>
        <v>0</v>
      </c>
      <c r="Q774" s="18">
        <f>IFERROR(VLOOKUP(A774,[3]soabnafar!$A:$G,5,FALSE),0)</f>
        <v>0</v>
      </c>
      <c r="R774" s="18">
        <f>IFERROR(VLOOKUP(A774,[3]soabnafar!$A:$H,6,FALSE),0)</f>
        <v>0</v>
      </c>
      <c r="S774" s="18">
        <f>IFERROR(VLOOKUP(A774,[3]soabnafar!$A:$I,7,FALSE),0)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Sim</v>
      </c>
      <c r="W774" s="18" t="str">
        <f t="shared" ref="W774:W837" si="76">IF(E774+K774+Q774&gt;0,"Sim","Não")</f>
        <v>Sim</v>
      </c>
      <c r="X774" s="18" t="str">
        <f t="shared" ref="X774:X837" si="77">IF(F774+L774+R774&gt;0,"Sim","Não")</f>
        <v>Sim</v>
      </c>
      <c r="Y774" s="18" t="str">
        <f t="shared" ref="Y774:Y837" si="78">IF(G774+M774+S774&gt;0,"Sim","Não")</f>
        <v>Sim</v>
      </c>
    </row>
    <row r="775" spans="1:25" x14ac:dyDescent="0.25">
      <c r="A775" s="19">
        <v>231310</v>
      </c>
      <c r="B775" s="18">
        <f>IFERROR(VLOOKUP(A775,[1]Monitoramento_Base_somente_Said!$A:$J,5,FALSE),0)</f>
        <v>299341</v>
      </c>
      <c r="C775" s="18">
        <f>IFERROR(VLOOKUP(A775,[1]Monitoramento_Base_somente_Said!$A:$J,6,FALSE),0)</f>
        <v>259083379</v>
      </c>
      <c r="D775" s="18">
        <f>IFERROR(VLOOKUP(A775,[1]Monitoramento_Base_somente_Said!$A:$J,7,FALSE),0)</f>
        <v>304108</v>
      </c>
      <c r="E775" s="18">
        <f>IFERROR(VLOOKUP(A775,[1]Monitoramento_Base_somente_Said!$A:$J,8,FALSE),0)</f>
        <v>278138678</v>
      </c>
      <c r="F775" s="18">
        <f>IFERROR(VLOOKUP(A775,[1]Monitoramento_Base_somente_Said!$A:$J,9,FALSE),0)</f>
        <v>60696</v>
      </c>
      <c r="G775" s="18">
        <f>IFERROR(VLOOKUP(A775,[1]Monitoramento_Base_somente_Said!$A:$J,10,FALSE),0)</f>
        <v>92014558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IFERROR(VLOOKUP(A775,[3]soabnafar!$A:$G,2,FALSE),0)</f>
        <v>0</v>
      </c>
      <c r="O775" s="18">
        <f>IFERROR(VLOOKUP(A775,[3]soabnafar!$A:$G,3,FALSE),0)</f>
        <v>0</v>
      </c>
      <c r="P775" s="18">
        <f>IFERROR(VLOOKUP(A775,[3]soabnafar!$A:$G,4,FALSE),0)</f>
        <v>0</v>
      </c>
      <c r="Q775" s="18">
        <f>IFERROR(VLOOKUP(A775,[3]soabnafar!$A:$G,5,FALSE),0)</f>
        <v>0</v>
      </c>
      <c r="R775" s="18">
        <f>IFERROR(VLOOKUP(A775,[3]soabnafar!$A:$H,6,FALSE),0)</f>
        <v>0</v>
      </c>
      <c r="S775" s="18">
        <f>IFERROR(VLOOKUP(A775,[3]soabnafar!$A:$I,7,FALSE),0)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Sim</v>
      </c>
      <c r="W775" s="18" t="str">
        <f t="shared" si="76"/>
        <v>Sim</v>
      </c>
      <c r="X775" s="18" t="str">
        <f t="shared" si="77"/>
        <v>Sim</v>
      </c>
      <c r="Y775" s="18" t="str">
        <f t="shared" si="78"/>
        <v>Sim</v>
      </c>
    </row>
    <row r="776" spans="1:25" x14ac:dyDescent="0.25">
      <c r="A776" s="19">
        <v>231320</v>
      </c>
      <c r="B776" s="18">
        <f>IFERROR(VLOOKUP(A776,[1]Monitoramento_Base_somente_Said!$A:$J,5,FALSE),0)</f>
        <v>621398</v>
      </c>
      <c r="C776" s="18">
        <f>IFERROR(VLOOKUP(A776,[1]Monitoramento_Base_somente_Said!$A:$J,6,FALSE),0)</f>
        <v>40176712</v>
      </c>
      <c r="D776" s="18">
        <f>IFERROR(VLOOKUP(A776,[1]Monitoramento_Base_somente_Said!$A:$J,7,FALSE),0)</f>
        <v>442233</v>
      </c>
      <c r="E776" s="18">
        <f>IFERROR(VLOOKUP(A776,[1]Monitoramento_Base_somente_Said!$A:$J,8,FALSE),0)</f>
        <v>32597067</v>
      </c>
      <c r="F776" s="18">
        <f>IFERROR(VLOOKUP(A776,[1]Monitoramento_Base_somente_Said!$A:$J,9,FALSE),0)</f>
        <v>101410</v>
      </c>
      <c r="G776" s="18">
        <f>IFERROR(VLOOKUP(A776,[1]Monitoramento_Base_somente_Said!$A:$J,10,FALSE),0)</f>
        <v>8439270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IFERROR(VLOOKUP(A776,[3]soabnafar!$A:$G,2,FALSE),0)</f>
        <v>0</v>
      </c>
      <c r="O776" s="18">
        <f>IFERROR(VLOOKUP(A776,[3]soabnafar!$A:$G,3,FALSE),0)</f>
        <v>0</v>
      </c>
      <c r="P776" s="18">
        <f>IFERROR(VLOOKUP(A776,[3]soabnafar!$A:$G,4,FALSE),0)</f>
        <v>0</v>
      </c>
      <c r="Q776" s="18">
        <f>IFERROR(VLOOKUP(A776,[3]soabnafar!$A:$G,5,FALSE),0)</f>
        <v>0</v>
      </c>
      <c r="R776" s="18">
        <f>IFERROR(VLOOKUP(A776,[3]soabnafar!$A:$H,6,FALSE),0)</f>
        <v>0</v>
      </c>
      <c r="S776" s="18">
        <f>IFERROR(VLOOKUP(A776,[3]soabnafar!$A:$I,7,FALSE),0)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Sim</v>
      </c>
      <c r="W776" s="18" t="str">
        <f t="shared" si="76"/>
        <v>Sim</v>
      </c>
      <c r="X776" s="18" t="str">
        <f t="shared" si="77"/>
        <v>Sim</v>
      </c>
      <c r="Y776" s="18" t="str">
        <f t="shared" si="78"/>
        <v>Sim</v>
      </c>
    </row>
    <row r="777" spans="1:25" x14ac:dyDescent="0.25">
      <c r="A777" s="19">
        <v>231325</v>
      </c>
      <c r="B777" s="18">
        <f>IFERROR(VLOOKUP(A777,[1]Monitoramento_Base_somente_Said!$A:$J,5,FALSE),0)</f>
        <v>102558</v>
      </c>
      <c r="C777" s="18">
        <f>IFERROR(VLOOKUP(A777,[1]Monitoramento_Base_somente_Said!$A:$J,6,FALSE),0)</f>
        <v>8716266</v>
      </c>
      <c r="D777" s="18">
        <f>IFERROR(VLOOKUP(A777,[1]Monitoramento_Base_somente_Said!$A:$J,7,FALSE),0)</f>
        <v>37761</v>
      </c>
      <c r="E777" s="18">
        <f>IFERROR(VLOOKUP(A777,[1]Monitoramento_Base_somente_Said!$A:$J,8,FALSE),0)</f>
        <v>9729388</v>
      </c>
      <c r="F777" s="18">
        <f>IFERROR(VLOOKUP(A777,[1]Monitoramento_Base_somente_Said!$A:$J,9,FALSE),0)</f>
        <v>16950</v>
      </c>
      <c r="G777" s="18">
        <f>IFERROR(VLOOKUP(A777,[1]Monitoramento_Base_somente_Said!$A:$J,10,FALSE),0)</f>
        <v>2874982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IFERROR(VLOOKUP(A777,[3]soabnafar!$A:$G,2,FALSE),0)</f>
        <v>0</v>
      </c>
      <c r="O777" s="18">
        <f>IFERROR(VLOOKUP(A777,[3]soabnafar!$A:$G,3,FALSE),0)</f>
        <v>0</v>
      </c>
      <c r="P777" s="18">
        <f>IFERROR(VLOOKUP(A777,[3]soabnafar!$A:$G,4,FALSE),0)</f>
        <v>0</v>
      </c>
      <c r="Q777" s="18">
        <f>IFERROR(VLOOKUP(A777,[3]soabnafar!$A:$G,5,FALSE),0)</f>
        <v>0</v>
      </c>
      <c r="R777" s="18">
        <f>IFERROR(VLOOKUP(A777,[3]soabnafar!$A:$H,6,FALSE),0)</f>
        <v>0</v>
      </c>
      <c r="S777" s="18">
        <f>IFERROR(VLOOKUP(A777,[3]soabnafar!$A:$I,7,FALSE),0)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Sim</v>
      </c>
      <c r="W777" s="18" t="str">
        <f t="shared" si="76"/>
        <v>Sim</v>
      </c>
      <c r="X777" s="18" t="str">
        <f t="shared" si="77"/>
        <v>Sim</v>
      </c>
      <c r="Y777" s="18" t="str">
        <f t="shared" si="78"/>
        <v>Sim</v>
      </c>
    </row>
    <row r="778" spans="1:25" x14ac:dyDescent="0.25">
      <c r="A778" s="19">
        <v>231330</v>
      </c>
      <c r="B778" s="18">
        <f>IFERROR(VLOOKUP(A778,[1]Monitoramento_Base_somente_Said!$A:$J,5,FALSE),0)</f>
        <v>888753</v>
      </c>
      <c r="C778" s="18">
        <f>IFERROR(VLOOKUP(A778,[1]Monitoramento_Base_somente_Said!$A:$J,6,FALSE),0)</f>
        <v>125855940</v>
      </c>
      <c r="D778" s="18">
        <f>IFERROR(VLOOKUP(A778,[1]Monitoramento_Base_somente_Said!$A:$J,7,FALSE),0)</f>
        <v>997867</v>
      </c>
      <c r="E778" s="18">
        <f>IFERROR(VLOOKUP(A778,[1]Monitoramento_Base_somente_Said!$A:$J,8,FALSE),0)</f>
        <v>119479896</v>
      </c>
      <c r="F778" s="18">
        <f>IFERROR(VLOOKUP(A778,[1]Monitoramento_Base_somente_Said!$A:$J,9,FALSE),0)</f>
        <v>146417</v>
      </c>
      <c r="G778" s="18">
        <f>IFERROR(VLOOKUP(A778,[1]Monitoramento_Base_somente_Said!$A:$J,10,FALSE),0)</f>
        <v>35113238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IFERROR(VLOOKUP(A778,[3]soabnafar!$A:$G,2,FALSE),0)</f>
        <v>0</v>
      </c>
      <c r="O778" s="18">
        <f>IFERROR(VLOOKUP(A778,[3]soabnafar!$A:$G,3,FALSE),0)</f>
        <v>0</v>
      </c>
      <c r="P778" s="18">
        <f>IFERROR(VLOOKUP(A778,[3]soabnafar!$A:$G,4,FALSE),0)</f>
        <v>0</v>
      </c>
      <c r="Q778" s="18">
        <f>IFERROR(VLOOKUP(A778,[3]soabnafar!$A:$G,5,FALSE),0)</f>
        <v>0</v>
      </c>
      <c r="R778" s="18">
        <f>IFERROR(VLOOKUP(A778,[3]soabnafar!$A:$H,6,FALSE),0)</f>
        <v>0</v>
      </c>
      <c r="S778" s="18">
        <f>IFERROR(VLOOKUP(A778,[3]soabnafar!$A:$I,7,FALSE),0)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Sim</v>
      </c>
      <c r="W778" s="18" t="str">
        <f t="shared" si="76"/>
        <v>Sim</v>
      </c>
      <c r="X778" s="18" t="str">
        <f t="shared" si="77"/>
        <v>Sim</v>
      </c>
      <c r="Y778" s="18" t="str">
        <f t="shared" si="78"/>
        <v>Sim</v>
      </c>
    </row>
    <row r="779" spans="1:25" x14ac:dyDescent="0.25">
      <c r="A779" s="19">
        <v>231335</v>
      </c>
      <c r="B779" s="18">
        <f>IFERROR(VLOOKUP(A779,[1]Monitoramento_Base_somente_Said!$A:$J,5,FALSE),0)</f>
        <v>416742</v>
      </c>
      <c r="C779" s="18">
        <f>IFERROR(VLOOKUP(A779,[1]Monitoramento_Base_somente_Said!$A:$J,6,FALSE),0)</f>
        <v>64545765</v>
      </c>
      <c r="D779" s="18">
        <f>IFERROR(VLOOKUP(A779,[1]Monitoramento_Base_somente_Said!$A:$J,7,FALSE),0)</f>
        <v>1473281</v>
      </c>
      <c r="E779" s="18">
        <f>IFERROR(VLOOKUP(A779,[1]Monitoramento_Base_somente_Said!$A:$J,8,FALSE),0)</f>
        <v>38074147</v>
      </c>
      <c r="F779" s="18">
        <f>IFERROR(VLOOKUP(A779,[1]Monitoramento_Base_somente_Said!$A:$J,9,FALSE),0)</f>
        <v>95395</v>
      </c>
      <c r="G779" s="18">
        <f>IFERROR(VLOOKUP(A779,[1]Monitoramento_Base_somente_Said!$A:$J,10,FALSE),0)</f>
        <v>10294022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IFERROR(VLOOKUP(A779,[3]soabnafar!$A:$G,2,FALSE),0)</f>
        <v>0</v>
      </c>
      <c r="O779" s="18">
        <f>IFERROR(VLOOKUP(A779,[3]soabnafar!$A:$G,3,FALSE),0)</f>
        <v>0</v>
      </c>
      <c r="P779" s="18">
        <f>IFERROR(VLOOKUP(A779,[3]soabnafar!$A:$G,4,FALSE),0)</f>
        <v>0</v>
      </c>
      <c r="Q779" s="18">
        <f>IFERROR(VLOOKUP(A779,[3]soabnafar!$A:$G,5,FALSE),0)</f>
        <v>0</v>
      </c>
      <c r="R779" s="18">
        <f>IFERROR(VLOOKUP(A779,[3]soabnafar!$A:$H,6,FALSE),0)</f>
        <v>0</v>
      </c>
      <c r="S779" s="18">
        <f>IFERROR(VLOOKUP(A779,[3]soabnafar!$A:$I,7,FALSE),0)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Sim</v>
      </c>
      <c r="W779" s="18" t="str">
        <f t="shared" si="76"/>
        <v>Sim</v>
      </c>
      <c r="X779" s="18" t="str">
        <f t="shared" si="77"/>
        <v>Sim</v>
      </c>
      <c r="Y779" s="18" t="str">
        <f t="shared" si="78"/>
        <v>Sim</v>
      </c>
    </row>
    <row r="780" spans="1:25" x14ac:dyDescent="0.25">
      <c r="A780" s="19">
        <v>231340</v>
      </c>
      <c r="B780" s="18">
        <f>IFERROR(VLOOKUP(A780,[1]Monitoramento_Base_somente_Said!$A:$J,5,FALSE),0)</f>
        <v>2417</v>
      </c>
      <c r="C780" s="18">
        <f>IFERROR(VLOOKUP(A780,[1]Monitoramento_Base_somente_Said!$A:$J,6,FALSE),0)</f>
        <v>325503110</v>
      </c>
      <c r="D780" s="18">
        <f>IFERROR(VLOOKUP(A780,[1]Monitoramento_Base_somente_Said!$A:$J,7,FALSE),0)</f>
        <v>20932</v>
      </c>
      <c r="E780" s="18">
        <f>IFERROR(VLOOKUP(A780,[1]Monitoramento_Base_somente_Said!$A:$J,8,FALSE),0)</f>
        <v>361643757</v>
      </c>
      <c r="F780" s="18">
        <f>IFERROR(VLOOKUP(A780,[1]Monitoramento_Base_somente_Said!$A:$J,9,FALSE),0)</f>
        <v>457</v>
      </c>
      <c r="G780" s="18">
        <f>IFERROR(VLOOKUP(A780,[1]Monitoramento_Base_somente_Said!$A:$J,10,FALSE),0)</f>
        <v>119013551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IFERROR(VLOOKUP(A780,[3]soabnafar!$A:$G,2,FALSE),0)</f>
        <v>0</v>
      </c>
      <c r="O780" s="18">
        <f>IFERROR(VLOOKUP(A780,[3]soabnafar!$A:$G,3,FALSE),0)</f>
        <v>0</v>
      </c>
      <c r="P780" s="18">
        <f>IFERROR(VLOOKUP(A780,[3]soabnafar!$A:$G,4,FALSE),0)</f>
        <v>0</v>
      </c>
      <c r="Q780" s="18">
        <f>IFERROR(VLOOKUP(A780,[3]soabnafar!$A:$G,5,FALSE),0)</f>
        <v>0</v>
      </c>
      <c r="R780" s="18">
        <f>IFERROR(VLOOKUP(A780,[3]soabnafar!$A:$H,6,FALSE),0)</f>
        <v>0</v>
      </c>
      <c r="S780" s="18">
        <f>IFERROR(VLOOKUP(A780,[3]soabnafar!$A:$I,7,FALSE),0)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Sim</v>
      </c>
      <c r="W780" s="18" t="str">
        <f t="shared" si="76"/>
        <v>Sim</v>
      </c>
      <c r="X780" s="18" t="str">
        <f t="shared" si="77"/>
        <v>Sim</v>
      </c>
      <c r="Y780" s="18" t="str">
        <f t="shared" si="78"/>
        <v>Sim</v>
      </c>
    </row>
    <row r="781" spans="1:25" x14ac:dyDescent="0.25">
      <c r="A781" s="19">
        <v>231350</v>
      </c>
      <c r="B781" s="18">
        <f>IFERROR(VLOOKUP(A781,[1]Monitoramento_Base_somente_Said!$A:$J,5,FALSE),0)</f>
        <v>1155348</v>
      </c>
      <c r="C781" s="18">
        <f>IFERROR(VLOOKUP(A781,[1]Monitoramento_Base_somente_Said!$A:$J,6,FALSE),0)</f>
        <v>129137920</v>
      </c>
      <c r="D781" s="18">
        <f>IFERROR(VLOOKUP(A781,[1]Monitoramento_Base_somente_Said!$A:$J,7,FALSE),0)</f>
        <v>892472</v>
      </c>
      <c r="E781" s="18">
        <f>IFERROR(VLOOKUP(A781,[1]Monitoramento_Base_somente_Said!$A:$J,8,FALSE),0)</f>
        <v>119140002</v>
      </c>
      <c r="F781" s="18">
        <f>IFERROR(VLOOKUP(A781,[1]Monitoramento_Base_somente_Said!$A:$J,9,FALSE),0)</f>
        <v>181545</v>
      </c>
      <c r="G781" s="18">
        <f>IFERROR(VLOOKUP(A781,[1]Monitoramento_Base_somente_Said!$A:$J,10,FALSE),0)</f>
        <v>32893324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IFERROR(VLOOKUP(A781,[3]soabnafar!$A:$G,2,FALSE),0)</f>
        <v>0</v>
      </c>
      <c r="O781" s="18">
        <f>IFERROR(VLOOKUP(A781,[3]soabnafar!$A:$G,3,FALSE),0)</f>
        <v>0</v>
      </c>
      <c r="P781" s="18">
        <f>IFERROR(VLOOKUP(A781,[3]soabnafar!$A:$G,4,FALSE),0)</f>
        <v>0</v>
      </c>
      <c r="Q781" s="18">
        <f>IFERROR(VLOOKUP(A781,[3]soabnafar!$A:$G,5,FALSE),0)</f>
        <v>0</v>
      </c>
      <c r="R781" s="18">
        <f>IFERROR(VLOOKUP(A781,[3]soabnafar!$A:$H,6,FALSE),0)</f>
        <v>0</v>
      </c>
      <c r="S781" s="18">
        <f>IFERROR(VLOOKUP(A781,[3]soabnafar!$A:$I,7,FALSE),0)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Sim</v>
      </c>
      <c r="W781" s="18" t="str">
        <f t="shared" si="76"/>
        <v>Sim</v>
      </c>
      <c r="X781" s="18" t="str">
        <f t="shared" si="77"/>
        <v>Sim</v>
      </c>
      <c r="Y781" s="18" t="str">
        <f t="shared" si="78"/>
        <v>Sim</v>
      </c>
    </row>
    <row r="782" spans="1:25" x14ac:dyDescent="0.25">
      <c r="A782" s="19">
        <v>231355</v>
      </c>
      <c r="B782" s="18">
        <f>IFERROR(VLOOKUP(A782,[1]Monitoramento_Base_somente_Said!$A:$J,5,FALSE),0)</f>
        <v>243592</v>
      </c>
      <c r="C782" s="18">
        <f>IFERROR(VLOOKUP(A782,[1]Monitoramento_Base_somente_Said!$A:$J,6,FALSE),0)</f>
        <v>27692278</v>
      </c>
      <c r="D782" s="18">
        <f>IFERROR(VLOOKUP(A782,[1]Monitoramento_Base_somente_Said!$A:$J,7,FALSE),0)</f>
        <v>13066</v>
      </c>
      <c r="E782" s="18">
        <f>IFERROR(VLOOKUP(A782,[1]Monitoramento_Base_somente_Said!$A:$J,8,FALSE),0)</f>
        <v>26079389</v>
      </c>
      <c r="F782" s="18">
        <f>IFERROR(VLOOKUP(A782,[1]Monitoramento_Base_somente_Said!$A:$J,9,FALSE),0)</f>
        <v>1390</v>
      </c>
      <c r="G782" s="18">
        <f>IFERROR(VLOOKUP(A782,[1]Monitoramento_Base_somente_Said!$A:$J,10,FALSE),0)</f>
        <v>8321755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IFERROR(VLOOKUP(A782,[3]soabnafar!$A:$G,2,FALSE),0)</f>
        <v>0</v>
      </c>
      <c r="O782" s="18">
        <f>IFERROR(VLOOKUP(A782,[3]soabnafar!$A:$G,3,FALSE),0)</f>
        <v>0</v>
      </c>
      <c r="P782" s="18">
        <f>IFERROR(VLOOKUP(A782,[3]soabnafar!$A:$G,4,FALSE),0)</f>
        <v>0</v>
      </c>
      <c r="Q782" s="18">
        <f>IFERROR(VLOOKUP(A782,[3]soabnafar!$A:$G,5,FALSE),0)</f>
        <v>0</v>
      </c>
      <c r="R782" s="18">
        <f>IFERROR(VLOOKUP(A782,[3]soabnafar!$A:$H,6,FALSE),0)</f>
        <v>0</v>
      </c>
      <c r="S782" s="18">
        <f>IFERROR(VLOOKUP(A782,[3]soabnafar!$A:$I,7,FALSE),0)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Sim</v>
      </c>
      <c r="W782" s="18" t="str">
        <f t="shared" si="76"/>
        <v>Sim</v>
      </c>
      <c r="X782" s="18" t="str">
        <f t="shared" si="77"/>
        <v>Sim</v>
      </c>
      <c r="Y782" s="18" t="str">
        <f t="shared" si="78"/>
        <v>Sim</v>
      </c>
    </row>
    <row r="783" spans="1:25" x14ac:dyDescent="0.25">
      <c r="A783" s="19">
        <v>231360</v>
      </c>
      <c r="B783" s="18">
        <f>IFERROR(VLOOKUP(A783,[1]Monitoramento_Base_somente_Said!$A:$J,5,FALSE),0)</f>
        <v>0</v>
      </c>
      <c r="C783" s="18">
        <f>IFERROR(VLOOKUP(A783,[1]Monitoramento_Base_somente_Said!$A:$J,6,FALSE),0)</f>
        <v>31526299</v>
      </c>
      <c r="D783" s="18">
        <f>IFERROR(VLOOKUP(A783,[1]Monitoramento_Base_somente_Said!$A:$J,7,FALSE),0)</f>
        <v>6749</v>
      </c>
      <c r="E783" s="18">
        <f>IFERROR(VLOOKUP(A783,[1]Monitoramento_Base_somente_Said!$A:$J,8,FALSE),0)</f>
        <v>34239421</v>
      </c>
      <c r="F783" s="18">
        <f>IFERROR(VLOOKUP(A783,[1]Monitoramento_Base_somente_Said!$A:$J,9,FALSE),0)</f>
        <v>1544</v>
      </c>
      <c r="G783" s="18">
        <f>IFERROR(VLOOKUP(A783,[1]Monitoramento_Base_somente_Said!$A:$J,10,FALSE),0)</f>
        <v>11401841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IFERROR(VLOOKUP(A783,[3]soabnafar!$A:$G,2,FALSE),0)</f>
        <v>0</v>
      </c>
      <c r="O783" s="18">
        <f>IFERROR(VLOOKUP(A783,[3]soabnafar!$A:$G,3,FALSE),0)</f>
        <v>0</v>
      </c>
      <c r="P783" s="18">
        <f>IFERROR(VLOOKUP(A783,[3]soabnafar!$A:$G,4,FALSE),0)</f>
        <v>0</v>
      </c>
      <c r="Q783" s="18">
        <f>IFERROR(VLOOKUP(A783,[3]soabnafar!$A:$G,5,FALSE),0)</f>
        <v>0</v>
      </c>
      <c r="R783" s="18">
        <f>IFERROR(VLOOKUP(A783,[3]soabnafar!$A:$H,6,FALSE),0)</f>
        <v>0</v>
      </c>
      <c r="S783" s="18">
        <f>IFERROR(VLOOKUP(A783,[3]soabnafar!$A:$I,7,FALSE),0)</f>
        <v>0</v>
      </c>
      <c r="T783" s="18" t="str">
        <f t="shared" si="73"/>
        <v>Não</v>
      </c>
      <c r="U783" s="18" t="str">
        <f t="shared" si="74"/>
        <v>Sim</v>
      </c>
      <c r="V783" s="18" t="str">
        <f t="shared" si="75"/>
        <v>Sim</v>
      </c>
      <c r="W783" s="18" t="str">
        <f t="shared" si="76"/>
        <v>Sim</v>
      </c>
      <c r="X783" s="18" t="str">
        <f t="shared" si="77"/>
        <v>Sim</v>
      </c>
      <c r="Y783" s="18" t="str">
        <f t="shared" si="78"/>
        <v>Sim</v>
      </c>
    </row>
    <row r="784" spans="1:25" x14ac:dyDescent="0.25">
      <c r="A784" s="19">
        <v>231370</v>
      </c>
      <c r="B784" s="18">
        <f>IFERROR(VLOOKUP(A784,[1]Monitoramento_Base_somente_Said!$A:$J,5,FALSE),0)</f>
        <v>14010</v>
      </c>
      <c r="C784" s="18">
        <f>IFERROR(VLOOKUP(A784,[1]Monitoramento_Base_somente_Said!$A:$J,6,FALSE),0)</f>
        <v>10410347</v>
      </c>
      <c r="D784" s="18">
        <f>IFERROR(VLOOKUP(A784,[1]Monitoramento_Base_somente_Said!$A:$J,7,FALSE),0)</f>
        <v>66599</v>
      </c>
      <c r="E784" s="18">
        <f>IFERROR(VLOOKUP(A784,[1]Monitoramento_Base_somente_Said!$A:$J,8,FALSE),0)</f>
        <v>10565002</v>
      </c>
      <c r="F784" s="18">
        <f>IFERROR(VLOOKUP(A784,[1]Monitoramento_Base_somente_Said!$A:$J,9,FALSE),0)</f>
        <v>240</v>
      </c>
      <c r="G784" s="18">
        <f>IFERROR(VLOOKUP(A784,[1]Monitoramento_Base_somente_Said!$A:$J,10,FALSE),0)</f>
        <v>3367366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IFERROR(VLOOKUP(A784,[3]soabnafar!$A:$G,2,FALSE),0)</f>
        <v>0</v>
      </c>
      <c r="O784" s="18">
        <f>IFERROR(VLOOKUP(A784,[3]soabnafar!$A:$G,3,FALSE),0)</f>
        <v>0</v>
      </c>
      <c r="P784" s="18">
        <f>IFERROR(VLOOKUP(A784,[3]soabnafar!$A:$G,4,FALSE),0)</f>
        <v>0</v>
      </c>
      <c r="Q784" s="18">
        <f>IFERROR(VLOOKUP(A784,[3]soabnafar!$A:$G,5,FALSE),0)</f>
        <v>0</v>
      </c>
      <c r="R784" s="18">
        <f>IFERROR(VLOOKUP(A784,[3]soabnafar!$A:$H,6,FALSE),0)</f>
        <v>0</v>
      </c>
      <c r="S784" s="18">
        <f>IFERROR(VLOOKUP(A784,[3]soabnafar!$A:$I,7,FALSE),0)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Sim</v>
      </c>
      <c r="W784" s="18" t="str">
        <f t="shared" si="76"/>
        <v>Sim</v>
      </c>
      <c r="X784" s="18" t="str">
        <f t="shared" si="77"/>
        <v>Sim</v>
      </c>
      <c r="Y784" s="18" t="str">
        <f t="shared" si="78"/>
        <v>Sim</v>
      </c>
    </row>
    <row r="785" spans="1:25" x14ac:dyDescent="0.25">
      <c r="A785" s="19">
        <v>231375</v>
      </c>
      <c r="B785" s="18">
        <f>IFERROR(VLOOKUP(A785,[1]Monitoramento_Base_somente_Said!$A:$J,5,FALSE),0)</f>
        <v>386768</v>
      </c>
      <c r="C785" s="18">
        <f>IFERROR(VLOOKUP(A785,[1]Monitoramento_Base_somente_Said!$A:$J,6,FALSE),0)</f>
        <v>21717392</v>
      </c>
      <c r="D785" s="18">
        <f>IFERROR(VLOOKUP(A785,[1]Monitoramento_Base_somente_Said!$A:$J,7,FALSE),0)</f>
        <v>205425</v>
      </c>
      <c r="E785" s="18">
        <f>IFERROR(VLOOKUP(A785,[1]Monitoramento_Base_somente_Said!$A:$J,8,FALSE),0)</f>
        <v>16440388</v>
      </c>
      <c r="F785" s="18">
        <f>IFERROR(VLOOKUP(A785,[1]Monitoramento_Base_somente_Said!$A:$J,9,FALSE),0)</f>
        <v>40806</v>
      </c>
      <c r="G785" s="18">
        <f>IFERROR(VLOOKUP(A785,[1]Monitoramento_Base_somente_Said!$A:$J,10,FALSE),0)</f>
        <v>4503765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IFERROR(VLOOKUP(A785,[3]soabnafar!$A:$G,2,FALSE),0)</f>
        <v>0</v>
      </c>
      <c r="O785" s="18">
        <f>IFERROR(VLOOKUP(A785,[3]soabnafar!$A:$G,3,FALSE),0)</f>
        <v>0</v>
      </c>
      <c r="P785" s="18">
        <f>IFERROR(VLOOKUP(A785,[3]soabnafar!$A:$G,4,FALSE),0)</f>
        <v>0</v>
      </c>
      <c r="Q785" s="18">
        <f>IFERROR(VLOOKUP(A785,[3]soabnafar!$A:$G,5,FALSE),0)</f>
        <v>0</v>
      </c>
      <c r="R785" s="18">
        <f>IFERROR(VLOOKUP(A785,[3]soabnafar!$A:$H,6,FALSE),0)</f>
        <v>0</v>
      </c>
      <c r="S785" s="18">
        <f>IFERROR(VLOOKUP(A785,[3]soabnafar!$A:$I,7,FALSE),0)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Sim</v>
      </c>
      <c r="W785" s="18" t="str">
        <f t="shared" si="76"/>
        <v>Sim</v>
      </c>
      <c r="X785" s="18" t="str">
        <f t="shared" si="77"/>
        <v>Sim</v>
      </c>
      <c r="Y785" s="18" t="str">
        <f t="shared" si="78"/>
        <v>Sim</v>
      </c>
    </row>
    <row r="786" spans="1:25" x14ac:dyDescent="0.25">
      <c r="A786" s="19">
        <v>231380</v>
      </c>
      <c r="B786" s="18">
        <f>IFERROR(VLOOKUP(A786,[1]Monitoramento_Base_somente_Said!$A:$J,5,FALSE),0)</f>
        <v>229265</v>
      </c>
      <c r="C786" s="18">
        <f>IFERROR(VLOOKUP(A786,[1]Monitoramento_Base_somente_Said!$A:$J,6,FALSE),0)</f>
        <v>25611858</v>
      </c>
      <c r="D786" s="18">
        <f>IFERROR(VLOOKUP(A786,[1]Monitoramento_Base_somente_Said!$A:$J,7,FALSE),0)</f>
        <v>257741</v>
      </c>
      <c r="E786" s="18">
        <f>IFERROR(VLOOKUP(A786,[1]Monitoramento_Base_somente_Said!$A:$J,8,FALSE),0)</f>
        <v>21710753</v>
      </c>
      <c r="F786" s="18">
        <f>IFERROR(VLOOKUP(A786,[1]Monitoramento_Base_somente_Said!$A:$J,9,FALSE),0)</f>
        <v>98186</v>
      </c>
      <c r="G786" s="18">
        <f>IFERROR(VLOOKUP(A786,[1]Monitoramento_Base_somente_Said!$A:$J,10,FALSE),0)</f>
        <v>10661985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IFERROR(VLOOKUP(A786,[3]soabnafar!$A:$G,2,FALSE),0)</f>
        <v>0</v>
      </c>
      <c r="O786" s="18">
        <f>IFERROR(VLOOKUP(A786,[3]soabnafar!$A:$G,3,FALSE),0)</f>
        <v>0</v>
      </c>
      <c r="P786" s="18">
        <f>IFERROR(VLOOKUP(A786,[3]soabnafar!$A:$G,4,FALSE),0)</f>
        <v>0</v>
      </c>
      <c r="Q786" s="18">
        <f>IFERROR(VLOOKUP(A786,[3]soabnafar!$A:$G,5,FALSE),0)</f>
        <v>0</v>
      </c>
      <c r="R786" s="18">
        <f>IFERROR(VLOOKUP(A786,[3]soabnafar!$A:$H,6,FALSE),0)</f>
        <v>0</v>
      </c>
      <c r="S786" s="18">
        <f>IFERROR(VLOOKUP(A786,[3]soabnafar!$A:$I,7,FALSE),0)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Sim</v>
      </c>
      <c r="W786" s="18" t="str">
        <f t="shared" si="76"/>
        <v>Sim</v>
      </c>
      <c r="X786" s="18" t="str">
        <f t="shared" si="77"/>
        <v>Sim</v>
      </c>
      <c r="Y786" s="18" t="str">
        <f t="shared" si="78"/>
        <v>Sim</v>
      </c>
    </row>
    <row r="787" spans="1:25" x14ac:dyDescent="0.25">
      <c r="A787" s="19">
        <v>231390</v>
      </c>
      <c r="B787" s="18">
        <f>IFERROR(VLOOKUP(A787,[1]Monitoramento_Base_somente_Said!$A:$J,5,FALSE),0)</f>
        <v>266680</v>
      </c>
      <c r="C787" s="18">
        <f>IFERROR(VLOOKUP(A787,[1]Monitoramento_Base_somente_Said!$A:$J,6,FALSE),0)</f>
        <v>14645483</v>
      </c>
      <c r="D787" s="18">
        <f>IFERROR(VLOOKUP(A787,[1]Monitoramento_Base_somente_Said!$A:$J,7,FALSE),0)</f>
        <v>229911</v>
      </c>
      <c r="E787" s="18">
        <f>IFERROR(VLOOKUP(A787,[1]Monitoramento_Base_somente_Said!$A:$J,8,FALSE),0)</f>
        <v>15869220</v>
      </c>
      <c r="F787" s="18">
        <f>IFERROR(VLOOKUP(A787,[1]Monitoramento_Base_somente_Said!$A:$J,9,FALSE),0)</f>
        <v>20867</v>
      </c>
      <c r="G787" s="18">
        <f>IFERROR(VLOOKUP(A787,[1]Monitoramento_Base_somente_Said!$A:$J,10,FALSE),0)</f>
        <v>4423443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IFERROR(VLOOKUP(A787,[3]soabnafar!$A:$G,2,FALSE),0)</f>
        <v>0</v>
      </c>
      <c r="O787" s="18">
        <f>IFERROR(VLOOKUP(A787,[3]soabnafar!$A:$G,3,FALSE),0)</f>
        <v>0</v>
      </c>
      <c r="P787" s="18">
        <f>IFERROR(VLOOKUP(A787,[3]soabnafar!$A:$G,4,FALSE),0)</f>
        <v>0</v>
      </c>
      <c r="Q787" s="18">
        <f>IFERROR(VLOOKUP(A787,[3]soabnafar!$A:$G,5,FALSE),0)</f>
        <v>0</v>
      </c>
      <c r="R787" s="18">
        <f>IFERROR(VLOOKUP(A787,[3]soabnafar!$A:$H,6,FALSE),0)</f>
        <v>0</v>
      </c>
      <c r="S787" s="18">
        <f>IFERROR(VLOOKUP(A787,[3]soabnafar!$A:$I,7,FALSE),0)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Sim</v>
      </c>
      <c r="W787" s="18" t="str">
        <f t="shared" si="76"/>
        <v>Sim</v>
      </c>
      <c r="X787" s="18" t="str">
        <f t="shared" si="77"/>
        <v>Sim</v>
      </c>
      <c r="Y787" s="18" t="str">
        <f t="shared" si="78"/>
        <v>Sim</v>
      </c>
    </row>
    <row r="788" spans="1:25" x14ac:dyDescent="0.25">
      <c r="A788" s="19">
        <v>231395</v>
      </c>
      <c r="B788" s="18">
        <f>IFERROR(VLOOKUP(A788,[1]Monitoramento_Base_somente_Said!$A:$J,5,FALSE),0)</f>
        <v>120</v>
      </c>
      <c r="C788" s="18">
        <f>IFERROR(VLOOKUP(A788,[1]Monitoramento_Base_somente_Said!$A:$J,6,FALSE),0)</f>
        <v>15272011</v>
      </c>
      <c r="D788" s="18">
        <f>IFERROR(VLOOKUP(A788,[1]Monitoramento_Base_somente_Said!$A:$J,7,FALSE),0)</f>
        <v>0</v>
      </c>
      <c r="E788" s="18">
        <f>IFERROR(VLOOKUP(A788,[1]Monitoramento_Base_somente_Said!$A:$J,8,FALSE),0)</f>
        <v>15608001</v>
      </c>
      <c r="F788" s="18">
        <f>IFERROR(VLOOKUP(A788,[1]Monitoramento_Base_somente_Said!$A:$J,9,FALSE),0)</f>
        <v>0</v>
      </c>
      <c r="G788" s="18">
        <f>IFERROR(VLOOKUP(A788,[1]Monitoramento_Base_somente_Said!$A:$J,10,FALSE),0)</f>
        <v>4689405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IFERROR(VLOOKUP(A788,[3]soabnafar!$A:$G,2,FALSE),0)</f>
        <v>0</v>
      </c>
      <c r="O788" s="18">
        <f>IFERROR(VLOOKUP(A788,[3]soabnafar!$A:$G,3,FALSE),0)</f>
        <v>0</v>
      </c>
      <c r="P788" s="18">
        <f>IFERROR(VLOOKUP(A788,[3]soabnafar!$A:$G,4,FALSE),0)</f>
        <v>0</v>
      </c>
      <c r="Q788" s="18">
        <f>IFERROR(VLOOKUP(A788,[3]soabnafar!$A:$G,5,FALSE),0)</f>
        <v>0</v>
      </c>
      <c r="R788" s="18">
        <f>IFERROR(VLOOKUP(A788,[3]soabnafar!$A:$H,6,FALSE),0)</f>
        <v>0</v>
      </c>
      <c r="S788" s="18">
        <f>IFERROR(VLOOKUP(A788,[3]soabnafar!$A:$I,7,FALSE),0)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Não</v>
      </c>
      <c r="W788" s="18" t="str">
        <f t="shared" si="76"/>
        <v>Sim</v>
      </c>
      <c r="X788" s="18" t="str">
        <f t="shared" si="77"/>
        <v>Não</v>
      </c>
      <c r="Y788" s="18" t="str">
        <f t="shared" si="78"/>
        <v>Sim</v>
      </c>
    </row>
    <row r="789" spans="1:25" x14ac:dyDescent="0.25">
      <c r="A789" s="19">
        <v>231400</v>
      </c>
      <c r="B789" s="18">
        <f>IFERROR(VLOOKUP(A789,[1]Monitoramento_Base_somente_Said!$A:$J,5,FALSE),0)</f>
        <v>526861</v>
      </c>
      <c r="C789" s="18">
        <f>IFERROR(VLOOKUP(A789,[1]Monitoramento_Base_somente_Said!$A:$J,6,FALSE),0)</f>
        <v>53170912</v>
      </c>
      <c r="D789" s="18">
        <f>IFERROR(VLOOKUP(A789,[1]Monitoramento_Base_somente_Said!$A:$J,7,FALSE),0)</f>
        <v>760145</v>
      </c>
      <c r="E789" s="18">
        <f>IFERROR(VLOOKUP(A789,[1]Monitoramento_Base_somente_Said!$A:$J,8,FALSE),0)</f>
        <v>48872761</v>
      </c>
      <c r="F789" s="18">
        <f>IFERROR(VLOOKUP(A789,[1]Monitoramento_Base_somente_Said!$A:$J,9,FALSE),0)</f>
        <v>168818</v>
      </c>
      <c r="G789" s="18">
        <f>IFERROR(VLOOKUP(A789,[1]Monitoramento_Base_somente_Said!$A:$J,10,FALSE),0)</f>
        <v>13069968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IFERROR(VLOOKUP(A789,[3]soabnafar!$A:$G,2,FALSE),0)</f>
        <v>0</v>
      </c>
      <c r="O789" s="18">
        <f>IFERROR(VLOOKUP(A789,[3]soabnafar!$A:$G,3,FALSE),0)</f>
        <v>0</v>
      </c>
      <c r="P789" s="18">
        <f>IFERROR(VLOOKUP(A789,[3]soabnafar!$A:$G,4,FALSE),0)</f>
        <v>0</v>
      </c>
      <c r="Q789" s="18">
        <f>IFERROR(VLOOKUP(A789,[3]soabnafar!$A:$G,5,FALSE),0)</f>
        <v>0</v>
      </c>
      <c r="R789" s="18">
        <f>IFERROR(VLOOKUP(A789,[3]soabnafar!$A:$H,6,FALSE),0)</f>
        <v>0</v>
      </c>
      <c r="S789" s="18">
        <f>IFERROR(VLOOKUP(A789,[3]soabnafar!$A:$I,7,FALSE),0)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Sim</v>
      </c>
      <c r="W789" s="18" t="str">
        <f t="shared" si="76"/>
        <v>Sim</v>
      </c>
      <c r="X789" s="18" t="str">
        <f t="shared" si="77"/>
        <v>Sim</v>
      </c>
      <c r="Y789" s="18" t="str">
        <f t="shared" si="78"/>
        <v>Sim</v>
      </c>
    </row>
    <row r="790" spans="1:25" x14ac:dyDescent="0.25">
      <c r="A790" s="19">
        <v>231410</v>
      </c>
      <c r="B790" s="18">
        <f>IFERROR(VLOOKUP(A790,[1]Monitoramento_Base_somente_Said!$A:$J,5,FALSE),0)</f>
        <v>572260</v>
      </c>
      <c r="C790" s="18">
        <f>IFERROR(VLOOKUP(A790,[1]Monitoramento_Base_somente_Said!$A:$J,6,FALSE),0)</f>
        <v>96604417</v>
      </c>
      <c r="D790" s="18">
        <f>IFERROR(VLOOKUP(A790,[1]Monitoramento_Base_somente_Said!$A:$J,7,FALSE),0)</f>
        <v>854680</v>
      </c>
      <c r="E790" s="18">
        <f>IFERROR(VLOOKUP(A790,[1]Monitoramento_Base_somente_Said!$A:$J,8,FALSE),0)</f>
        <v>98170814</v>
      </c>
      <c r="F790" s="18">
        <f>IFERROR(VLOOKUP(A790,[1]Monitoramento_Base_somente_Said!$A:$J,9,FALSE),0)</f>
        <v>365304</v>
      </c>
      <c r="G790" s="18">
        <f>IFERROR(VLOOKUP(A790,[1]Monitoramento_Base_somente_Said!$A:$J,10,FALSE),0)</f>
        <v>27480689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IFERROR(VLOOKUP(A790,[3]soabnafar!$A:$G,2,FALSE),0)</f>
        <v>0</v>
      </c>
      <c r="O790" s="18">
        <f>IFERROR(VLOOKUP(A790,[3]soabnafar!$A:$G,3,FALSE),0)</f>
        <v>0</v>
      </c>
      <c r="P790" s="18">
        <f>IFERROR(VLOOKUP(A790,[3]soabnafar!$A:$G,4,FALSE),0)</f>
        <v>0</v>
      </c>
      <c r="Q790" s="18">
        <f>IFERROR(VLOOKUP(A790,[3]soabnafar!$A:$G,5,FALSE),0)</f>
        <v>0</v>
      </c>
      <c r="R790" s="18">
        <f>IFERROR(VLOOKUP(A790,[3]soabnafar!$A:$H,6,FALSE),0)</f>
        <v>0</v>
      </c>
      <c r="S790" s="18">
        <f>IFERROR(VLOOKUP(A790,[3]soabnafar!$A:$I,7,FALSE),0)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Sim</v>
      </c>
      <c r="W790" s="18" t="str">
        <f t="shared" si="76"/>
        <v>Sim</v>
      </c>
      <c r="X790" s="18" t="str">
        <f t="shared" si="77"/>
        <v>Sim</v>
      </c>
      <c r="Y790" s="18" t="str">
        <f t="shared" si="78"/>
        <v>Sim</v>
      </c>
    </row>
    <row r="791" spans="1:25" x14ac:dyDescent="0.25">
      <c r="A791" s="19">
        <v>320010</v>
      </c>
      <c r="B791" s="18">
        <f>IFERROR(VLOOKUP(A791,[1]Monitoramento_Base_somente_Said!$A:$J,5,FALSE),0)</f>
        <v>0</v>
      </c>
      <c r="C791" s="18">
        <f>IFERROR(VLOOKUP(A791,[1]Monitoramento_Base_somente_Said!$A:$J,6,FALSE),0)</f>
        <v>16497768</v>
      </c>
      <c r="D791" s="18">
        <f>IFERROR(VLOOKUP(A791,[1]Monitoramento_Base_somente_Said!$A:$J,7,FALSE),0)</f>
        <v>0</v>
      </c>
      <c r="E791" s="18">
        <f>IFERROR(VLOOKUP(A791,[1]Monitoramento_Base_somente_Said!$A:$J,8,FALSE),0)</f>
        <v>17676180</v>
      </c>
      <c r="F791" s="18">
        <f>IFERROR(VLOOKUP(A791,[1]Monitoramento_Base_somente_Said!$A:$J,9,FALSE),0)</f>
        <v>0</v>
      </c>
      <c r="G791" s="18">
        <f>IFERROR(VLOOKUP(A791,[1]Monitoramento_Base_somente_Said!$A:$J,10,FALSE),0)</f>
        <v>5892060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IFERROR(VLOOKUP(A791,[3]soabnafar!$A:$G,2,FALSE),0)</f>
        <v>106071</v>
      </c>
      <c r="O791" s="18">
        <f>IFERROR(VLOOKUP(A791,[3]soabnafar!$A:$G,3,FALSE),0)</f>
        <v>44202946</v>
      </c>
      <c r="P791" s="18">
        <f>IFERROR(VLOOKUP(A791,[3]soabnafar!$A:$G,4,FALSE),0)</f>
        <v>40014</v>
      </c>
      <c r="Q791" s="18">
        <f>IFERROR(VLOOKUP(A791,[3]soabnafar!$A:$G,5,FALSE),0)</f>
        <v>110356503</v>
      </c>
      <c r="R791" s="18">
        <f>IFERROR(VLOOKUP(A791,[3]soabnafar!$A:$H,6,FALSE),0)</f>
        <v>12277</v>
      </c>
      <c r="S791" s="18">
        <f>IFERROR(VLOOKUP(A791,[3]soabnafar!$A:$I,7,FALSE),0)</f>
        <v>36339240</v>
      </c>
      <c r="T791" s="18" t="str">
        <f t="shared" si="73"/>
        <v>Sim</v>
      </c>
      <c r="U791" s="18" t="str">
        <f t="shared" si="74"/>
        <v>Sim</v>
      </c>
      <c r="V791" s="18" t="str">
        <f t="shared" si="75"/>
        <v>Sim</v>
      </c>
      <c r="W791" s="18" t="str">
        <f t="shared" si="76"/>
        <v>Sim</v>
      </c>
      <c r="X791" s="18" t="str">
        <f t="shared" si="77"/>
        <v>Sim</v>
      </c>
      <c r="Y791" s="18" t="str">
        <f t="shared" si="78"/>
        <v>Sim</v>
      </c>
    </row>
    <row r="792" spans="1:25" x14ac:dyDescent="0.25">
      <c r="A792" s="19">
        <v>320016</v>
      </c>
      <c r="B792" s="18">
        <f>IFERROR(VLOOKUP(A792,[1]Monitoramento_Base_somente_Said!$A:$J,5,FALSE),0)</f>
        <v>0</v>
      </c>
      <c r="C792" s="18">
        <f>IFERROR(VLOOKUP(A792,[1]Monitoramento_Base_somente_Said!$A:$J,6,FALSE),0)</f>
        <v>81333860</v>
      </c>
      <c r="D792" s="18">
        <f>IFERROR(VLOOKUP(A792,[1]Monitoramento_Base_somente_Said!$A:$J,7,FALSE),0)</f>
        <v>0</v>
      </c>
      <c r="E792" s="18">
        <f>IFERROR(VLOOKUP(A792,[1]Monitoramento_Base_somente_Said!$A:$J,8,FALSE),0)</f>
        <v>86169267</v>
      </c>
      <c r="F792" s="18">
        <f>IFERROR(VLOOKUP(A792,[1]Monitoramento_Base_somente_Said!$A:$J,9,FALSE),0)</f>
        <v>0</v>
      </c>
      <c r="G792" s="18">
        <f>IFERROR(VLOOKUP(A792,[1]Monitoramento_Base_somente_Said!$A:$J,10,FALSE),0)</f>
        <v>28844333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IFERROR(VLOOKUP(A792,[3]soabnafar!$A:$G,2,FALSE),0)</f>
        <v>0</v>
      </c>
      <c r="O792" s="18">
        <f>IFERROR(VLOOKUP(A792,[3]soabnafar!$A:$G,3,FALSE),0)</f>
        <v>0</v>
      </c>
      <c r="P792" s="18">
        <f>IFERROR(VLOOKUP(A792,[3]soabnafar!$A:$G,4,FALSE),0)</f>
        <v>0</v>
      </c>
      <c r="Q792" s="18">
        <f>IFERROR(VLOOKUP(A792,[3]soabnafar!$A:$G,5,FALSE),0)</f>
        <v>0</v>
      </c>
      <c r="R792" s="18">
        <f>IFERROR(VLOOKUP(A792,[3]soabnafar!$A:$H,6,FALSE),0)</f>
        <v>0</v>
      </c>
      <c r="S792" s="18">
        <f>IFERROR(VLOOKUP(A792,[3]soabnafar!$A:$I,7,FALSE),0)</f>
        <v>0</v>
      </c>
      <c r="T792" s="18" t="str">
        <f t="shared" si="73"/>
        <v>Não</v>
      </c>
      <c r="U792" s="18" t="str">
        <f t="shared" si="74"/>
        <v>Sim</v>
      </c>
      <c r="V792" s="18" t="str">
        <f t="shared" si="75"/>
        <v>Não</v>
      </c>
      <c r="W792" s="18" t="str">
        <f t="shared" si="76"/>
        <v>Sim</v>
      </c>
      <c r="X792" s="18" t="str">
        <f t="shared" si="77"/>
        <v>Não</v>
      </c>
      <c r="Y792" s="18" t="str">
        <f t="shared" si="78"/>
        <v>Sim</v>
      </c>
    </row>
    <row r="793" spans="1:25" x14ac:dyDescent="0.25">
      <c r="A793" s="19">
        <v>320013</v>
      </c>
      <c r="B793" s="18">
        <f>IFERROR(VLOOKUP(A793,[1]Monitoramento_Base_somente_Said!$A:$J,5,FALSE),0)</f>
        <v>0</v>
      </c>
      <c r="C793" s="18">
        <f>IFERROR(VLOOKUP(A793,[1]Monitoramento_Base_somente_Said!$A:$J,6,FALSE),0)</f>
        <v>4425148</v>
      </c>
      <c r="D793" s="18">
        <f>IFERROR(VLOOKUP(A793,[1]Monitoramento_Base_somente_Said!$A:$J,7,FALSE),0)</f>
        <v>0</v>
      </c>
      <c r="E793" s="18">
        <f>IFERROR(VLOOKUP(A793,[1]Monitoramento_Base_somente_Said!$A:$J,8,FALSE),0)</f>
        <v>4741230</v>
      </c>
      <c r="F793" s="18">
        <f>IFERROR(VLOOKUP(A793,[1]Monitoramento_Base_somente_Said!$A:$J,9,FALSE),0)</f>
        <v>0</v>
      </c>
      <c r="G793" s="18">
        <f>IFERROR(VLOOKUP(A793,[1]Monitoramento_Base_somente_Said!$A:$J,10,FALSE),0)</f>
        <v>1580410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IFERROR(VLOOKUP(A793,[3]soabnafar!$A:$G,2,FALSE),0)</f>
        <v>3977</v>
      </c>
      <c r="O793" s="18">
        <f>IFERROR(VLOOKUP(A793,[3]soabnafar!$A:$G,3,FALSE),0)</f>
        <v>4968137</v>
      </c>
      <c r="P793" s="18">
        <f>IFERROR(VLOOKUP(A793,[3]soabnafar!$A:$G,4,FALSE),0)</f>
        <v>23009</v>
      </c>
      <c r="Q793" s="18">
        <f>IFERROR(VLOOKUP(A793,[3]soabnafar!$A:$G,5,FALSE),0)</f>
        <v>7292888</v>
      </c>
      <c r="R793" s="18">
        <f>IFERROR(VLOOKUP(A793,[3]soabnafar!$A:$H,6,FALSE),0)</f>
        <v>102</v>
      </c>
      <c r="S793" s="18">
        <f>IFERROR(VLOOKUP(A793,[3]soabnafar!$A:$I,7,FALSE),0)</f>
        <v>2572272</v>
      </c>
      <c r="T793" s="18" t="str">
        <f t="shared" si="73"/>
        <v>Sim</v>
      </c>
      <c r="U793" s="18" t="str">
        <f t="shared" si="74"/>
        <v>Sim</v>
      </c>
      <c r="V793" s="18" t="str">
        <f t="shared" si="75"/>
        <v>Sim</v>
      </c>
      <c r="W793" s="18" t="str">
        <f t="shared" si="76"/>
        <v>Sim</v>
      </c>
      <c r="X793" s="18" t="str">
        <f t="shared" si="77"/>
        <v>Sim</v>
      </c>
      <c r="Y793" s="18" t="str">
        <f t="shared" si="78"/>
        <v>Sim</v>
      </c>
    </row>
    <row r="794" spans="1:25" x14ac:dyDescent="0.25">
      <c r="A794" s="19">
        <v>320035</v>
      </c>
      <c r="B794" s="18">
        <f>IFERROR(VLOOKUP(A794,[1]Monitoramento_Base_somente_Said!$A:$J,5,FALSE),0)</f>
        <v>10169</v>
      </c>
      <c r="C794" s="18">
        <f>IFERROR(VLOOKUP(A794,[1]Monitoramento_Base_somente_Said!$A:$J,6,FALSE),0)</f>
        <v>34831933</v>
      </c>
      <c r="D794" s="18">
        <f>IFERROR(VLOOKUP(A794,[1]Monitoramento_Base_somente_Said!$A:$J,7,FALSE),0)</f>
        <v>8334</v>
      </c>
      <c r="E794" s="18">
        <f>IFERROR(VLOOKUP(A794,[1]Monitoramento_Base_somente_Said!$A:$J,8,FALSE),0)</f>
        <v>39005818</v>
      </c>
      <c r="F794" s="18">
        <f>IFERROR(VLOOKUP(A794,[1]Monitoramento_Base_somente_Said!$A:$J,9,FALSE),0)</f>
        <v>0</v>
      </c>
      <c r="G794" s="18">
        <f>IFERROR(VLOOKUP(A794,[1]Monitoramento_Base_somente_Said!$A:$J,10,FALSE),0)</f>
        <v>12232913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IFERROR(VLOOKUP(A794,[3]soabnafar!$A:$G,2,FALSE),0)</f>
        <v>0</v>
      </c>
      <c r="O794" s="18">
        <f>IFERROR(VLOOKUP(A794,[3]soabnafar!$A:$G,3,FALSE),0)</f>
        <v>0</v>
      </c>
      <c r="P794" s="18">
        <f>IFERROR(VLOOKUP(A794,[3]soabnafar!$A:$G,4,FALSE),0)</f>
        <v>0</v>
      </c>
      <c r="Q794" s="18">
        <f>IFERROR(VLOOKUP(A794,[3]soabnafar!$A:$G,5,FALSE),0)</f>
        <v>0</v>
      </c>
      <c r="R794" s="18">
        <f>IFERROR(VLOOKUP(A794,[3]soabnafar!$A:$H,6,FALSE),0)</f>
        <v>0</v>
      </c>
      <c r="S794" s="18">
        <f>IFERROR(VLOOKUP(A794,[3]soabnafar!$A:$I,7,FALSE),0)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Sim</v>
      </c>
      <c r="W794" s="18" t="str">
        <f t="shared" si="76"/>
        <v>Sim</v>
      </c>
      <c r="X794" s="18" t="str">
        <f t="shared" si="77"/>
        <v>Não</v>
      </c>
      <c r="Y794" s="18" t="str">
        <f t="shared" si="78"/>
        <v>Sim</v>
      </c>
    </row>
    <row r="795" spans="1:25" x14ac:dyDescent="0.25">
      <c r="A795" s="19">
        <v>320050</v>
      </c>
      <c r="B795" s="18">
        <f>IFERROR(VLOOKUP(A795,[1]Monitoramento_Base_somente_Said!$A:$J,5,FALSE),0)</f>
        <v>0</v>
      </c>
      <c r="C795" s="18">
        <f>IFERROR(VLOOKUP(A795,[1]Monitoramento_Base_somente_Said!$A:$J,6,FALSE),0)</f>
        <v>16142952</v>
      </c>
      <c r="D795" s="18">
        <f>IFERROR(VLOOKUP(A795,[1]Monitoramento_Base_somente_Said!$A:$J,7,FALSE),0)</f>
        <v>0</v>
      </c>
      <c r="E795" s="18">
        <f>IFERROR(VLOOKUP(A795,[1]Monitoramento_Base_somente_Said!$A:$J,8,FALSE),0)</f>
        <v>17296020</v>
      </c>
      <c r="F795" s="18">
        <f>IFERROR(VLOOKUP(A795,[1]Monitoramento_Base_somente_Said!$A:$J,9,FALSE),0)</f>
        <v>0</v>
      </c>
      <c r="G795" s="18">
        <f>IFERROR(VLOOKUP(A795,[1]Monitoramento_Base_somente_Said!$A:$J,10,FALSE),0)</f>
        <v>5765340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IFERROR(VLOOKUP(A795,[3]soabnafar!$A:$G,2,FALSE),0)</f>
        <v>0</v>
      </c>
      <c r="O795" s="18">
        <f>IFERROR(VLOOKUP(A795,[3]soabnafar!$A:$G,3,FALSE),0)</f>
        <v>693894</v>
      </c>
      <c r="P795" s="18">
        <f>IFERROR(VLOOKUP(A795,[3]soabnafar!$A:$G,4,FALSE),0)</f>
        <v>180</v>
      </c>
      <c r="Q795" s="18">
        <f>IFERROR(VLOOKUP(A795,[3]soabnafar!$A:$G,5,FALSE),0)</f>
        <v>724918</v>
      </c>
      <c r="R795" s="18">
        <f>IFERROR(VLOOKUP(A795,[3]soabnafar!$A:$H,6,FALSE),0)</f>
        <v>30</v>
      </c>
      <c r="S795" s="18">
        <f>IFERROR(VLOOKUP(A795,[3]soabnafar!$A:$I,7,FALSE),0)</f>
        <v>93221</v>
      </c>
      <c r="T795" s="18" t="str">
        <f t="shared" si="73"/>
        <v>Não</v>
      </c>
      <c r="U795" s="18" t="str">
        <f t="shared" si="74"/>
        <v>Sim</v>
      </c>
      <c r="V795" s="18" t="str">
        <f t="shared" si="75"/>
        <v>Sim</v>
      </c>
      <c r="W795" s="18" t="str">
        <f t="shared" si="76"/>
        <v>Sim</v>
      </c>
      <c r="X795" s="18" t="str">
        <f t="shared" si="77"/>
        <v>Sim</v>
      </c>
      <c r="Y795" s="18" t="str">
        <f t="shared" si="78"/>
        <v>Sim</v>
      </c>
    </row>
    <row r="796" spans="1:25" x14ac:dyDescent="0.25">
      <c r="A796" s="19">
        <v>320070</v>
      </c>
      <c r="B796" s="18">
        <f>IFERROR(VLOOKUP(A796,[1]Monitoramento_Base_somente_Said!$A:$J,5,FALSE),0)</f>
        <v>0</v>
      </c>
      <c r="C796" s="18">
        <f>IFERROR(VLOOKUP(A796,[1]Monitoramento_Base_somente_Said!$A:$J,6,FALSE),0)</f>
        <v>20015772</v>
      </c>
      <c r="D796" s="18">
        <f>IFERROR(VLOOKUP(A796,[1]Monitoramento_Base_somente_Said!$A:$J,7,FALSE),0)</f>
        <v>0</v>
      </c>
      <c r="E796" s="18">
        <f>IFERROR(VLOOKUP(A796,[1]Monitoramento_Base_somente_Said!$A:$J,8,FALSE),0)</f>
        <v>21445470</v>
      </c>
      <c r="F796" s="18">
        <f>IFERROR(VLOOKUP(A796,[1]Monitoramento_Base_somente_Said!$A:$J,9,FALSE),0)</f>
        <v>0</v>
      </c>
      <c r="G796" s="18">
        <f>IFERROR(VLOOKUP(A796,[1]Monitoramento_Base_somente_Said!$A:$J,10,FALSE),0)</f>
        <v>7148490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IFERROR(VLOOKUP(A796,[3]soabnafar!$A:$G,2,FALSE),0)</f>
        <v>0</v>
      </c>
      <c r="O796" s="18">
        <f>IFERROR(VLOOKUP(A796,[3]soabnafar!$A:$G,3,FALSE),0)</f>
        <v>0</v>
      </c>
      <c r="P796" s="18">
        <f>IFERROR(VLOOKUP(A796,[3]soabnafar!$A:$G,4,FALSE),0)</f>
        <v>0</v>
      </c>
      <c r="Q796" s="18">
        <f>IFERROR(VLOOKUP(A796,[3]soabnafar!$A:$G,5,FALSE),0)</f>
        <v>0</v>
      </c>
      <c r="R796" s="18">
        <f>IFERROR(VLOOKUP(A796,[3]soabnafar!$A:$H,6,FALSE),0)</f>
        <v>0</v>
      </c>
      <c r="S796" s="18">
        <f>IFERROR(VLOOKUP(A796,[3]soabnafar!$A:$I,7,FALSE),0)</f>
        <v>0</v>
      </c>
      <c r="T796" s="18" t="str">
        <f t="shared" si="73"/>
        <v>Não</v>
      </c>
      <c r="U796" s="18" t="str">
        <f t="shared" si="74"/>
        <v>Sim</v>
      </c>
      <c r="V796" s="18" t="str">
        <f t="shared" si="75"/>
        <v>Não</v>
      </c>
      <c r="W796" s="18" t="str">
        <f t="shared" si="76"/>
        <v>Sim</v>
      </c>
      <c r="X796" s="18" t="str">
        <f t="shared" si="77"/>
        <v>Não</v>
      </c>
      <c r="Y796" s="18" t="str">
        <f t="shared" si="78"/>
        <v>Sim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IFERROR(VLOOKUP(A797,[3]soabnafar!$A:$G,2,FALSE),0)</f>
        <v>0</v>
      </c>
      <c r="O797" s="18">
        <f>IFERROR(VLOOKUP(A797,[3]soabnafar!$A:$G,3,FALSE),0)</f>
        <v>0</v>
      </c>
      <c r="P797" s="18">
        <f>IFERROR(VLOOKUP(A797,[3]soabnafar!$A:$G,4,FALSE),0)</f>
        <v>0</v>
      </c>
      <c r="Q797" s="18">
        <f>IFERROR(VLOOKUP(A797,[3]soabnafar!$A:$G,5,FALSE),0)</f>
        <v>0</v>
      </c>
      <c r="R797" s="18">
        <f>IFERROR(VLOOKUP(A797,[3]soabnafar!$A:$H,6,FALSE),0)</f>
        <v>0</v>
      </c>
      <c r="S797" s="18">
        <f>IFERROR(VLOOKUP(A797,[3]soabnafar!$A:$I,7,FALSE),0)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IFERROR(VLOOKUP(A798,[3]soabnafar!$A:$G,2,FALSE),0)</f>
        <v>2822</v>
      </c>
      <c r="O798" s="18">
        <f>IFERROR(VLOOKUP(A798,[3]soabnafar!$A:$G,3,FALSE),0)</f>
        <v>17089139</v>
      </c>
      <c r="P798" s="18">
        <f>IFERROR(VLOOKUP(A798,[3]soabnafar!$A:$G,4,FALSE),0)</f>
        <v>2596</v>
      </c>
      <c r="Q798" s="18">
        <f>IFERROR(VLOOKUP(A798,[3]soabnafar!$A:$G,5,FALSE),0)</f>
        <v>17145660</v>
      </c>
      <c r="R798" s="18">
        <f>IFERROR(VLOOKUP(A798,[3]soabnafar!$A:$H,6,FALSE),0)</f>
        <v>589</v>
      </c>
      <c r="S798" s="18">
        <f>IFERROR(VLOOKUP(A798,[3]soabnafar!$A:$I,7,FALSE),0)</f>
        <v>9114220</v>
      </c>
      <c r="T798" s="18" t="str">
        <f t="shared" si="73"/>
        <v>Sim</v>
      </c>
      <c r="U798" s="18" t="str">
        <f t="shared" si="74"/>
        <v>Sim</v>
      </c>
      <c r="V798" s="18" t="str">
        <f t="shared" si="75"/>
        <v>Sim</v>
      </c>
      <c r="W798" s="18" t="str">
        <f t="shared" si="76"/>
        <v>Sim</v>
      </c>
      <c r="X798" s="18" t="str">
        <f t="shared" si="77"/>
        <v>Sim</v>
      </c>
      <c r="Y798" s="18" t="str">
        <f t="shared" si="78"/>
        <v>Sim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IFERROR(VLOOKUP(A799,[3]soabnafar!$A:$G,2,FALSE),0)</f>
        <v>36203</v>
      </c>
      <c r="O799" s="18">
        <f>IFERROR(VLOOKUP(A799,[3]soabnafar!$A:$G,3,FALSE),0)</f>
        <v>16219680</v>
      </c>
      <c r="P799" s="18">
        <f>IFERROR(VLOOKUP(A799,[3]soabnafar!$A:$G,4,FALSE),0)</f>
        <v>117899</v>
      </c>
      <c r="Q799" s="18">
        <f>IFERROR(VLOOKUP(A799,[3]soabnafar!$A:$G,5,FALSE),0)</f>
        <v>19439404</v>
      </c>
      <c r="R799" s="18">
        <f>IFERROR(VLOOKUP(A799,[3]soabnafar!$A:$H,6,FALSE),0)</f>
        <v>16496</v>
      </c>
      <c r="S799" s="18">
        <f>IFERROR(VLOOKUP(A799,[3]soabnafar!$A:$I,7,FALSE),0)</f>
        <v>7375446</v>
      </c>
      <c r="T799" s="18" t="str">
        <f t="shared" si="73"/>
        <v>Sim</v>
      </c>
      <c r="U799" s="18" t="str">
        <f t="shared" si="74"/>
        <v>Sim</v>
      </c>
      <c r="V799" s="18" t="str">
        <f t="shared" si="75"/>
        <v>Sim</v>
      </c>
      <c r="W799" s="18" t="str">
        <f t="shared" si="76"/>
        <v>Sim</v>
      </c>
      <c r="X799" s="18" t="str">
        <f t="shared" si="77"/>
        <v>Sim</v>
      </c>
      <c r="Y799" s="18" t="str">
        <f t="shared" si="78"/>
        <v>Sim</v>
      </c>
    </row>
    <row r="800" spans="1:25" x14ac:dyDescent="0.25">
      <c r="A800" s="19">
        <v>320115</v>
      </c>
      <c r="B800" s="18">
        <f>IFERROR(VLOOKUP(A800,[1]Monitoramento_Base_somente_Said!$A:$J,5,FALSE),0)</f>
        <v>0</v>
      </c>
      <c r="C800" s="18">
        <f>IFERROR(VLOOKUP(A800,[1]Monitoramento_Base_somente_Said!$A:$J,6,FALSE),0)</f>
        <v>42658896</v>
      </c>
      <c r="D800" s="18">
        <f>IFERROR(VLOOKUP(A800,[1]Monitoramento_Base_somente_Said!$A:$J,7,FALSE),0)</f>
        <v>0</v>
      </c>
      <c r="E800" s="18">
        <f>IFERROR(VLOOKUP(A800,[1]Monitoramento_Base_somente_Said!$A:$J,8,FALSE),0)</f>
        <v>45705960</v>
      </c>
      <c r="F800" s="18">
        <f>IFERROR(VLOOKUP(A800,[1]Monitoramento_Base_somente_Said!$A:$J,9,FALSE),0)</f>
        <v>0</v>
      </c>
      <c r="G800" s="18">
        <f>IFERROR(VLOOKUP(A800,[1]Monitoramento_Base_somente_Said!$A:$J,10,FALSE),0)</f>
        <v>15235320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IFERROR(VLOOKUP(A800,[3]soabnafar!$A:$G,2,FALSE),0)</f>
        <v>93091</v>
      </c>
      <c r="O800" s="18">
        <f>IFERROR(VLOOKUP(A800,[3]soabnafar!$A:$G,3,FALSE),0)</f>
        <v>16459463</v>
      </c>
      <c r="P800" s="18">
        <f>IFERROR(VLOOKUP(A800,[3]soabnafar!$A:$G,4,FALSE),0)</f>
        <v>163191</v>
      </c>
      <c r="Q800" s="18">
        <f>IFERROR(VLOOKUP(A800,[3]soabnafar!$A:$G,5,FALSE),0)</f>
        <v>17261724</v>
      </c>
      <c r="R800" s="18">
        <f>IFERROR(VLOOKUP(A800,[3]soabnafar!$A:$H,6,FALSE),0)</f>
        <v>36490</v>
      </c>
      <c r="S800" s="18">
        <f>IFERROR(VLOOKUP(A800,[3]soabnafar!$A:$I,7,FALSE),0)</f>
        <v>5976729</v>
      </c>
      <c r="T800" s="18" t="str">
        <f t="shared" si="73"/>
        <v>Sim</v>
      </c>
      <c r="U800" s="18" t="str">
        <f t="shared" si="74"/>
        <v>Sim</v>
      </c>
      <c r="V800" s="18" t="str">
        <f t="shared" si="75"/>
        <v>Sim</v>
      </c>
      <c r="W800" s="18" t="str">
        <f t="shared" si="76"/>
        <v>Sim</v>
      </c>
      <c r="X800" s="18" t="str">
        <f t="shared" si="77"/>
        <v>Sim</v>
      </c>
      <c r="Y800" s="18" t="str">
        <f t="shared" si="78"/>
        <v>Sim</v>
      </c>
    </row>
    <row r="801" spans="1:25" x14ac:dyDescent="0.25">
      <c r="A801" s="19">
        <v>320130</v>
      </c>
      <c r="B801" s="18">
        <f>IFERROR(VLOOKUP(A801,[1]Monitoramento_Base_somente_Said!$A:$J,5,FALSE),0)</f>
        <v>0</v>
      </c>
      <c r="C801" s="18">
        <f>IFERROR(VLOOKUP(A801,[1]Monitoramento_Base_somente_Said!$A:$J,6,FALSE),0)</f>
        <v>500002664</v>
      </c>
      <c r="D801" s="18">
        <f>IFERROR(VLOOKUP(A801,[1]Monitoramento_Base_somente_Said!$A:$J,7,FALSE),0)</f>
        <v>0</v>
      </c>
      <c r="E801" s="18">
        <f>IFERROR(VLOOKUP(A801,[1]Monitoramento_Base_somente_Said!$A:$J,8,FALSE),0)</f>
        <v>535717140</v>
      </c>
      <c r="F801" s="18">
        <f>IFERROR(VLOOKUP(A801,[1]Monitoramento_Base_somente_Said!$A:$J,9,FALSE),0)</f>
        <v>0</v>
      </c>
      <c r="G801" s="18">
        <f>IFERROR(VLOOKUP(A801,[1]Monitoramento_Base_somente_Said!$A:$J,10,FALSE),0)</f>
        <v>178572380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IFERROR(VLOOKUP(A801,[3]soabnafar!$A:$G,2,FALSE),0)</f>
        <v>2163489</v>
      </c>
      <c r="O801" s="18">
        <f>IFERROR(VLOOKUP(A801,[3]soabnafar!$A:$G,3,FALSE),0)</f>
        <v>53829633</v>
      </c>
      <c r="P801" s="18">
        <f>IFERROR(VLOOKUP(A801,[3]soabnafar!$A:$G,4,FALSE),0)</f>
        <v>1552600</v>
      </c>
      <c r="Q801" s="18">
        <f>IFERROR(VLOOKUP(A801,[3]soabnafar!$A:$G,5,FALSE),0)</f>
        <v>59451682</v>
      </c>
      <c r="R801" s="18">
        <f>IFERROR(VLOOKUP(A801,[3]soabnafar!$A:$H,6,FALSE),0)</f>
        <v>749342</v>
      </c>
      <c r="S801" s="18">
        <f>IFERROR(VLOOKUP(A801,[3]soabnafar!$A:$I,7,FALSE),0)</f>
        <v>1570560</v>
      </c>
      <c r="T801" s="18" t="str">
        <f t="shared" si="73"/>
        <v>Sim</v>
      </c>
      <c r="U801" s="18" t="str">
        <f t="shared" si="74"/>
        <v>Sim</v>
      </c>
      <c r="V801" s="18" t="str">
        <f t="shared" si="75"/>
        <v>Sim</v>
      </c>
      <c r="W801" s="18" t="str">
        <f t="shared" si="76"/>
        <v>Sim</v>
      </c>
      <c r="X801" s="18" t="str">
        <f t="shared" si="77"/>
        <v>Sim</v>
      </c>
      <c r="Y801" s="18" t="str">
        <f t="shared" si="78"/>
        <v>Sim</v>
      </c>
    </row>
    <row r="802" spans="1:25" x14ac:dyDescent="0.25">
      <c r="A802" s="19">
        <v>320160</v>
      </c>
      <c r="B802" s="18">
        <f>IFERROR(VLOOKUP(A802,[1]Monitoramento_Base_somente_Said!$A:$J,5,FALSE),0)</f>
        <v>0</v>
      </c>
      <c r="C802" s="18">
        <f>IFERROR(VLOOKUP(A802,[1]Monitoramento_Base_somente_Said!$A:$J,6,FALSE),0)</f>
        <v>9505664</v>
      </c>
      <c r="D802" s="18">
        <f>IFERROR(VLOOKUP(A802,[1]Monitoramento_Base_somente_Said!$A:$J,7,FALSE),0)</f>
        <v>0</v>
      </c>
      <c r="E802" s="18">
        <f>IFERROR(VLOOKUP(A802,[1]Monitoramento_Base_somente_Said!$A:$J,8,FALSE),0)</f>
        <v>10184640</v>
      </c>
      <c r="F802" s="18">
        <f>IFERROR(VLOOKUP(A802,[1]Monitoramento_Base_somente_Said!$A:$J,9,FALSE),0)</f>
        <v>0</v>
      </c>
      <c r="G802" s="18">
        <f>IFERROR(VLOOKUP(A802,[1]Monitoramento_Base_somente_Said!$A:$J,10,FALSE),0)</f>
        <v>3394880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IFERROR(VLOOKUP(A802,[3]soabnafar!$A:$G,2,FALSE),0)</f>
        <v>53920</v>
      </c>
      <c r="O802" s="18">
        <f>IFERROR(VLOOKUP(A802,[3]soabnafar!$A:$G,3,FALSE),0)</f>
        <v>5703378</v>
      </c>
      <c r="P802" s="18">
        <f>IFERROR(VLOOKUP(A802,[3]soabnafar!$A:$G,4,FALSE),0)</f>
        <v>14921</v>
      </c>
      <c r="Q802" s="18">
        <f>IFERROR(VLOOKUP(A802,[3]soabnafar!$A:$G,5,FALSE),0)</f>
        <v>3785534</v>
      </c>
      <c r="R802" s="18">
        <f>IFERROR(VLOOKUP(A802,[3]soabnafar!$A:$H,6,FALSE),0)</f>
        <v>300</v>
      </c>
      <c r="S802" s="18">
        <f>IFERROR(VLOOKUP(A802,[3]soabnafar!$A:$I,7,FALSE),0)</f>
        <v>440675</v>
      </c>
      <c r="T802" s="18" t="str">
        <f t="shared" si="73"/>
        <v>Sim</v>
      </c>
      <c r="U802" s="18" t="str">
        <f t="shared" si="74"/>
        <v>Sim</v>
      </c>
      <c r="V802" s="18" t="str">
        <f t="shared" si="75"/>
        <v>Sim</v>
      </c>
      <c r="W802" s="18" t="str">
        <f t="shared" si="76"/>
        <v>Sim</v>
      </c>
      <c r="X802" s="18" t="str">
        <f t="shared" si="77"/>
        <v>Sim</v>
      </c>
      <c r="Y802" s="18" t="str">
        <f t="shared" si="78"/>
        <v>Sim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IFERROR(VLOOKUP(A803,[3]soabnafar!$A:$G,2,FALSE),0)</f>
        <v>2765</v>
      </c>
      <c r="O803" s="18">
        <f>IFERROR(VLOOKUP(A803,[3]soabnafar!$A:$G,3,FALSE),0)</f>
        <v>14908546</v>
      </c>
      <c r="P803" s="18">
        <f>IFERROR(VLOOKUP(A803,[3]soabnafar!$A:$G,4,FALSE),0)</f>
        <v>13039</v>
      </c>
      <c r="Q803" s="18">
        <f>IFERROR(VLOOKUP(A803,[3]soabnafar!$A:$G,5,FALSE),0)</f>
        <v>27549118</v>
      </c>
      <c r="R803" s="18">
        <f>IFERROR(VLOOKUP(A803,[3]soabnafar!$A:$H,6,FALSE),0)</f>
        <v>4532</v>
      </c>
      <c r="S803" s="18">
        <f>IFERROR(VLOOKUP(A803,[3]soabnafar!$A:$I,7,FALSE),0)</f>
        <v>11409198</v>
      </c>
      <c r="T803" s="18" t="str">
        <f t="shared" si="73"/>
        <v>Sim</v>
      </c>
      <c r="U803" s="18" t="str">
        <f t="shared" si="74"/>
        <v>Sim</v>
      </c>
      <c r="V803" s="18" t="str">
        <f t="shared" si="75"/>
        <v>Sim</v>
      </c>
      <c r="W803" s="18" t="str">
        <f t="shared" si="76"/>
        <v>Sim</v>
      </c>
      <c r="X803" s="18" t="str">
        <f t="shared" si="77"/>
        <v>Sim</v>
      </c>
      <c r="Y803" s="18" t="str">
        <f t="shared" si="78"/>
        <v>Sim</v>
      </c>
    </row>
    <row r="804" spans="1:25" x14ac:dyDescent="0.25">
      <c r="A804" s="19">
        <v>320180</v>
      </c>
      <c r="B804" s="18">
        <f>IFERROR(VLOOKUP(A804,[1]Monitoramento_Base_somente_Said!$A:$J,5,FALSE),0)</f>
        <v>0</v>
      </c>
      <c r="C804" s="18">
        <f>IFERROR(VLOOKUP(A804,[1]Monitoramento_Base_somente_Said!$A:$J,6,FALSE),0)</f>
        <v>13006364</v>
      </c>
      <c r="D804" s="18">
        <f>IFERROR(VLOOKUP(A804,[1]Monitoramento_Base_somente_Said!$A:$J,7,FALSE),0)</f>
        <v>0</v>
      </c>
      <c r="E804" s="18">
        <f>IFERROR(VLOOKUP(A804,[1]Monitoramento_Base_somente_Said!$A:$J,8,FALSE),0)</f>
        <v>13935390</v>
      </c>
      <c r="F804" s="18">
        <f>IFERROR(VLOOKUP(A804,[1]Monitoramento_Base_somente_Said!$A:$J,9,FALSE),0)</f>
        <v>0</v>
      </c>
      <c r="G804" s="18">
        <f>IFERROR(VLOOKUP(A804,[1]Monitoramento_Base_somente_Said!$A:$J,10,FALSE),0)</f>
        <v>4645130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IFERROR(VLOOKUP(A804,[3]soabnafar!$A:$G,2,FALSE),0)</f>
        <v>2508</v>
      </c>
      <c r="O804" s="18">
        <f>IFERROR(VLOOKUP(A804,[3]soabnafar!$A:$G,3,FALSE),0)</f>
        <v>888510</v>
      </c>
      <c r="P804" s="18">
        <f>IFERROR(VLOOKUP(A804,[3]soabnafar!$A:$G,4,FALSE),0)</f>
        <v>4876</v>
      </c>
      <c r="Q804" s="18">
        <f>IFERROR(VLOOKUP(A804,[3]soabnafar!$A:$G,5,FALSE),0)</f>
        <v>1114073</v>
      </c>
      <c r="R804" s="18">
        <f>IFERROR(VLOOKUP(A804,[3]soabnafar!$A:$H,6,FALSE),0)</f>
        <v>6419</v>
      </c>
      <c r="S804" s="18">
        <f>IFERROR(VLOOKUP(A804,[3]soabnafar!$A:$I,7,FALSE),0)</f>
        <v>387316</v>
      </c>
      <c r="T804" s="18" t="str">
        <f t="shared" si="73"/>
        <v>Sim</v>
      </c>
      <c r="U804" s="18" t="str">
        <f t="shared" si="74"/>
        <v>Sim</v>
      </c>
      <c r="V804" s="18" t="str">
        <f t="shared" si="75"/>
        <v>Sim</v>
      </c>
      <c r="W804" s="18" t="str">
        <f t="shared" si="76"/>
        <v>Sim</v>
      </c>
      <c r="X804" s="18" t="str">
        <f t="shared" si="77"/>
        <v>Sim</v>
      </c>
      <c r="Y804" s="18" t="str">
        <f t="shared" si="78"/>
        <v>Sim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IFERROR(VLOOKUP(A805,[3]soabnafar!$A:$G,2,FALSE),0)</f>
        <v>0</v>
      </c>
      <c r="O805" s="18">
        <f>IFERROR(VLOOKUP(A805,[3]soabnafar!$A:$G,3,FALSE),0)</f>
        <v>0</v>
      </c>
      <c r="P805" s="18">
        <f>IFERROR(VLOOKUP(A805,[3]soabnafar!$A:$G,4,FALSE),0)</f>
        <v>0</v>
      </c>
      <c r="Q805" s="18">
        <f>IFERROR(VLOOKUP(A805,[3]soabnafar!$A:$G,5,FALSE),0)</f>
        <v>0</v>
      </c>
      <c r="R805" s="18">
        <f>IFERROR(VLOOKUP(A805,[3]soabnafar!$A:$H,6,FALSE),0)</f>
        <v>0</v>
      </c>
      <c r="S805" s="18">
        <f>IFERROR(VLOOKUP(A805,[3]soabnafar!$A:$I,7,FALSE),0)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149429</v>
      </c>
      <c r="C806" s="18">
        <f>IFERROR(VLOOKUP(A806,[1]Monitoramento_Base_somente_Said!$A:$J,6,FALSE),0)</f>
        <v>72679947</v>
      </c>
      <c r="D806" s="18">
        <f>IFERROR(VLOOKUP(A806,[1]Monitoramento_Base_somente_Said!$A:$J,7,FALSE),0)</f>
        <v>172140</v>
      </c>
      <c r="E806" s="18">
        <f>IFERROR(VLOOKUP(A806,[1]Monitoramento_Base_somente_Said!$A:$J,8,FALSE),0)</f>
        <v>78840636</v>
      </c>
      <c r="F806" s="18">
        <f>IFERROR(VLOOKUP(A806,[1]Monitoramento_Base_somente_Said!$A:$J,9,FALSE),0)</f>
        <v>51246</v>
      </c>
      <c r="G806" s="18">
        <f>IFERROR(VLOOKUP(A806,[1]Monitoramento_Base_somente_Said!$A:$J,10,FALSE),0)</f>
        <v>25986465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IFERROR(VLOOKUP(A806,[3]soabnafar!$A:$G,2,FALSE),0)</f>
        <v>0</v>
      </c>
      <c r="O806" s="18">
        <f>IFERROR(VLOOKUP(A806,[3]soabnafar!$A:$G,3,FALSE),0)</f>
        <v>0</v>
      </c>
      <c r="P806" s="18">
        <f>IFERROR(VLOOKUP(A806,[3]soabnafar!$A:$G,4,FALSE),0)</f>
        <v>0</v>
      </c>
      <c r="Q806" s="18">
        <f>IFERROR(VLOOKUP(A806,[3]soabnafar!$A:$G,5,FALSE),0)</f>
        <v>0</v>
      </c>
      <c r="R806" s="18">
        <f>IFERROR(VLOOKUP(A806,[3]soabnafar!$A:$H,6,FALSE),0)</f>
        <v>0</v>
      </c>
      <c r="S806" s="18">
        <f>IFERROR(VLOOKUP(A806,[3]soabnafar!$A:$I,7,FALSE),0)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Sim</v>
      </c>
      <c r="W806" s="18" t="str">
        <f t="shared" si="76"/>
        <v>Sim</v>
      </c>
      <c r="X806" s="18" t="str">
        <f t="shared" si="77"/>
        <v>Sim</v>
      </c>
      <c r="Y806" s="18" t="str">
        <f t="shared" si="78"/>
        <v>Sim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IFERROR(VLOOKUP(A807,[3]soabnafar!$A:$G,2,FALSE),0)</f>
        <v>1247</v>
      </c>
      <c r="O807" s="18">
        <f>IFERROR(VLOOKUP(A807,[3]soabnafar!$A:$G,3,FALSE),0)</f>
        <v>11194512</v>
      </c>
      <c r="P807" s="18">
        <f>IFERROR(VLOOKUP(A807,[3]soabnafar!$A:$G,4,FALSE),0)</f>
        <v>10787</v>
      </c>
      <c r="Q807" s="18">
        <f>IFERROR(VLOOKUP(A807,[3]soabnafar!$A:$G,5,FALSE),0)</f>
        <v>10128355</v>
      </c>
      <c r="R807" s="18">
        <f>IFERROR(VLOOKUP(A807,[3]soabnafar!$A:$H,6,FALSE),0)</f>
        <v>0</v>
      </c>
      <c r="S807" s="18">
        <f>IFERROR(VLOOKUP(A807,[3]soabnafar!$A:$I,7,FALSE),0)</f>
        <v>2800111</v>
      </c>
      <c r="T807" s="18" t="str">
        <f t="shared" si="73"/>
        <v>Sim</v>
      </c>
      <c r="U807" s="18" t="str">
        <f t="shared" si="74"/>
        <v>Sim</v>
      </c>
      <c r="V807" s="18" t="str">
        <f t="shared" si="75"/>
        <v>Sim</v>
      </c>
      <c r="W807" s="18" t="str">
        <f t="shared" si="76"/>
        <v>Sim</v>
      </c>
      <c r="X807" s="18" t="str">
        <f t="shared" si="77"/>
        <v>Não</v>
      </c>
      <c r="Y807" s="18" t="str">
        <f t="shared" si="78"/>
        <v>Sim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IFERROR(VLOOKUP(A808,[3]soabnafar!$A:$G,2,FALSE),0)</f>
        <v>0</v>
      </c>
      <c r="O808" s="18">
        <f>IFERROR(VLOOKUP(A808,[3]soabnafar!$A:$G,3,FALSE),0)</f>
        <v>0</v>
      </c>
      <c r="P808" s="18">
        <f>IFERROR(VLOOKUP(A808,[3]soabnafar!$A:$G,4,FALSE),0)</f>
        <v>0</v>
      </c>
      <c r="Q808" s="18">
        <f>IFERROR(VLOOKUP(A808,[3]soabnafar!$A:$G,5,FALSE),0)</f>
        <v>0</v>
      </c>
      <c r="R808" s="18">
        <f>IFERROR(VLOOKUP(A808,[3]soabnafar!$A:$H,6,FALSE),0)</f>
        <v>0</v>
      </c>
      <c r="S808" s="18">
        <f>IFERROR(VLOOKUP(A808,[3]soabnafar!$A:$I,7,FALSE),0)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IFERROR(VLOOKUP(A809,[3]soabnafar!$A:$G,2,FALSE),0)</f>
        <v>1177940</v>
      </c>
      <c r="O809" s="18">
        <f>IFERROR(VLOOKUP(A809,[3]soabnafar!$A:$G,3,FALSE),0)</f>
        <v>145820374</v>
      </c>
      <c r="P809" s="18">
        <f>IFERROR(VLOOKUP(A809,[3]soabnafar!$A:$G,4,FALSE),0)</f>
        <v>748975</v>
      </c>
      <c r="Q809" s="18">
        <f>IFERROR(VLOOKUP(A809,[3]soabnafar!$A:$G,5,FALSE),0)</f>
        <v>114730585</v>
      </c>
      <c r="R809" s="18">
        <f>IFERROR(VLOOKUP(A809,[3]soabnafar!$A:$H,6,FALSE),0)</f>
        <v>64071</v>
      </c>
      <c r="S809" s="18">
        <f>IFERROR(VLOOKUP(A809,[3]soabnafar!$A:$I,7,FALSE),0)</f>
        <v>18738402</v>
      </c>
      <c r="T809" s="18" t="str">
        <f t="shared" si="73"/>
        <v>Sim</v>
      </c>
      <c r="U809" s="18" t="str">
        <f t="shared" si="74"/>
        <v>Sim</v>
      </c>
      <c r="V809" s="18" t="str">
        <f t="shared" si="75"/>
        <v>Sim</v>
      </c>
      <c r="W809" s="18" t="str">
        <f t="shared" si="76"/>
        <v>Sim</v>
      </c>
      <c r="X809" s="18" t="str">
        <f t="shared" si="77"/>
        <v>Sim</v>
      </c>
      <c r="Y809" s="18" t="str">
        <f t="shared" si="78"/>
        <v>Sim</v>
      </c>
    </row>
    <row r="810" spans="1:25" x14ac:dyDescent="0.25">
      <c r="A810" s="19">
        <v>320245</v>
      </c>
      <c r="B810" s="18">
        <f>IFERROR(VLOOKUP(A810,[1]Monitoramento_Base_somente_Said!$A:$J,5,FALSE),0)</f>
        <v>0</v>
      </c>
      <c r="C810" s="18">
        <f>IFERROR(VLOOKUP(A810,[1]Monitoramento_Base_somente_Said!$A:$J,6,FALSE),0)</f>
        <v>42353332</v>
      </c>
      <c r="D810" s="18">
        <f>IFERROR(VLOOKUP(A810,[1]Monitoramento_Base_somente_Said!$A:$J,7,FALSE),0)</f>
        <v>0</v>
      </c>
      <c r="E810" s="18">
        <f>IFERROR(VLOOKUP(A810,[1]Monitoramento_Base_somente_Said!$A:$J,8,FALSE),0)</f>
        <v>45378570</v>
      </c>
      <c r="F810" s="18">
        <f>IFERROR(VLOOKUP(A810,[1]Monitoramento_Base_somente_Said!$A:$J,9,FALSE),0)</f>
        <v>0</v>
      </c>
      <c r="G810" s="18">
        <f>IFERROR(VLOOKUP(A810,[1]Monitoramento_Base_somente_Said!$A:$J,10,FALSE),0)</f>
        <v>15126190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IFERROR(VLOOKUP(A810,[3]soabnafar!$A:$G,2,FALSE),0)</f>
        <v>58998</v>
      </c>
      <c r="O810" s="18">
        <f>IFERROR(VLOOKUP(A810,[3]soabnafar!$A:$G,3,FALSE),0)</f>
        <v>14432187</v>
      </c>
      <c r="P810" s="18">
        <f>IFERROR(VLOOKUP(A810,[3]soabnafar!$A:$G,4,FALSE),0)</f>
        <v>3781</v>
      </c>
      <c r="Q810" s="18">
        <f>IFERROR(VLOOKUP(A810,[3]soabnafar!$A:$G,5,FALSE),0)</f>
        <v>16015749</v>
      </c>
      <c r="R810" s="18">
        <f>IFERROR(VLOOKUP(A810,[3]soabnafar!$A:$H,6,FALSE),0)</f>
        <v>30</v>
      </c>
      <c r="S810" s="18">
        <f>IFERROR(VLOOKUP(A810,[3]soabnafar!$A:$I,7,FALSE),0)</f>
        <v>2862384</v>
      </c>
      <c r="T810" s="18" t="str">
        <f t="shared" si="73"/>
        <v>Sim</v>
      </c>
      <c r="U810" s="18" t="str">
        <f t="shared" si="74"/>
        <v>Sim</v>
      </c>
      <c r="V810" s="18" t="str">
        <f t="shared" si="75"/>
        <v>Sim</v>
      </c>
      <c r="W810" s="18" t="str">
        <f t="shared" si="76"/>
        <v>Sim</v>
      </c>
      <c r="X810" s="18" t="str">
        <f t="shared" si="77"/>
        <v>Sim</v>
      </c>
      <c r="Y810" s="18" t="str">
        <f t="shared" si="78"/>
        <v>Sim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IFERROR(VLOOKUP(A811,[3]soabnafar!$A:$G,2,FALSE),0)</f>
        <v>29249</v>
      </c>
      <c r="O811" s="18">
        <f>IFERROR(VLOOKUP(A811,[3]soabnafar!$A:$G,3,FALSE),0)</f>
        <v>9715314</v>
      </c>
      <c r="P811" s="18">
        <f>IFERROR(VLOOKUP(A811,[3]soabnafar!$A:$G,4,FALSE),0)</f>
        <v>8824</v>
      </c>
      <c r="Q811" s="18">
        <f>IFERROR(VLOOKUP(A811,[3]soabnafar!$A:$G,5,FALSE),0)</f>
        <v>12626034</v>
      </c>
      <c r="R811" s="18">
        <f>IFERROR(VLOOKUP(A811,[3]soabnafar!$A:$H,6,FALSE),0)</f>
        <v>5023</v>
      </c>
      <c r="S811" s="18">
        <f>IFERROR(VLOOKUP(A811,[3]soabnafar!$A:$I,7,FALSE),0)</f>
        <v>5084058</v>
      </c>
      <c r="T811" s="18" t="str">
        <f t="shared" si="73"/>
        <v>Sim</v>
      </c>
      <c r="U811" s="18" t="str">
        <f t="shared" si="74"/>
        <v>Sim</v>
      </c>
      <c r="V811" s="18" t="str">
        <f t="shared" si="75"/>
        <v>Sim</v>
      </c>
      <c r="W811" s="18" t="str">
        <f t="shared" si="76"/>
        <v>Sim</v>
      </c>
      <c r="X811" s="18" t="str">
        <f t="shared" si="77"/>
        <v>Sim</v>
      </c>
      <c r="Y811" s="18" t="str">
        <f t="shared" si="78"/>
        <v>Sim</v>
      </c>
    </row>
    <row r="812" spans="1:25" x14ac:dyDescent="0.25">
      <c r="A812" s="19">
        <v>320265</v>
      </c>
      <c r="B812" s="18">
        <f>IFERROR(VLOOKUP(A812,[1]Monitoramento_Base_somente_Said!$A:$J,5,FALSE),0)</f>
        <v>0</v>
      </c>
      <c r="C812" s="18">
        <f>IFERROR(VLOOKUP(A812,[1]Monitoramento_Base_somente_Said!$A:$J,6,FALSE),0)</f>
        <v>4277560</v>
      </c>
      <c r="D812" s="18">
        <f>IFERROR(VLOOKUP(A812,[1]Monitoramento_Base_somente_Said!$A:$J,7,FALSE),0)</f>
        <v>0</v>
      </c>
      <c r="E812" s="18">
        <f>IFERROR(VLOOKUP(A812,[1]Monitoramento_Base_somente_Said!$A:$J,8,FALSE),0)</f>
        <v>4583100</v>
      </c>
      <c r="F812" s="18">
        <f>IFERROR(VLOOKUP(A812,[1]Monitoramento_Base_somente_Said!$A:$J,9,FALSE),0)</f>
        <v>0</v>
      </c>
      <c r="G812" s="18">
        <f>IFERROR(VLOOKUP(A812,[1]Monitoramento_Base_somente_Said!$A:$J,10,FALSE),0)</f>
        <v>1527700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IFERROR(VLOOKUP(A812,[3]soabnafar!$A:$G,2,FALSE),0)</f>
        <v>94536</v>
      </c>
      <c r="O812" s="18">
        <f>IFERROR(VLOOKUP(A812,[3]soabnafar!$A:$G,3,FALSE),0)</f>
        <v>3144154</v>
      </c>
      <c r="P812" s="18">
        <f>IFERROR(VLOOKUP(A812,[3]soabnafar!$A:$G,4,FALSE),0)</f>
        <v>104727</v>
      </c>
      <c r="Q812" s="18">
        <f>IFERROR(VLOOKUP(A812,[3]soabnafar!$A:$G,5,FALSE),0)</f>
        <v>2670926</v>
      </c>
      <c r="R812" s="18">
        <f>IFERROR(VLOOKUP(A812,[3]soabnafar!$A:$H,6,FALSE),0)</f>
        <v>29609</v>
      </c>
      <c r="S812" s="18">
        <f>IFERROR(VLOOKUP(A812,[3]soabnafar!$A:$I,7,FALSE),0)</f>
        <v>803225</v>
      </c>
      <c r="T812" s="18" t="str">
        <f t="shared" si="73"/>
        <v>Sim</v>
      </c>
      <c r="U812" s="18" t="str">
        <f t="shared" si="74"/>
        <v>Sim</v>
      </c>
      <c r="V812" s="18" t="str">
        <f t="shared" si="75"/>
        <v>Sim</v>
      </c>
      <c r="W812" s="18" t="str">
        <f t="shared" si="76"/>
        <v>Sim</v>
      </c>
      <c r="X812" s="18" t="str">
        <f t="shared" si="77"/>
        <v>Sim</v>
      </c>
      <c r="Y812" s="18" t="str">
        <f t="shared" si="78"/>
        <v>Sim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IFERROR(VLOOKUP(A813,[3]soabnafar!$A:$G,2,FALSE),0)</f>
        <v>40823</v>
      </c>
      <c r="O813" s="18">
        <f>IFERROR(VLOOKUP(A813,[3]soabnafar!$A:$G,3,FALSE),0)</f>
        <v>29318528</v>
      </c>
      <c r="P813" s="18">
        <f>IFERROR(VLOOKUP(A813,[3]soabnafar!$A:$G,4,FALSE),0)</f>
        <v>21673</v>
      </c>
      <c r="Q813" s="18">
        <f>IFERROR(VLOOKUP(A813,[3]soabnafar!$A:$G,5,FALSE),0)</f>
        <v>52220381</v>
      </c>
      <c r="R813" s="18">
        <f>IFERROR(VLOOKUP(A813,[3]soabnafar!$A:$H,6,FALSE),0)</f>
        <v>9724</v>
      </c>
      <c r="S813" s="18">
        <f>IFERROR(VLOOKUP(A813,[3]soabnafar!$A:$I,7,FALSE),0)</f>
        <v>16320005</v>
      </c>
      <c r="T813" s="18" t="str">
        <f t="shared" si="73"/>
        <v>Sim</v>
      </c>
      <c r="U813" s="18" t="str">
        <f t="shared" si="74"/>
        <v>Sim</v>
      </c>
      <c r="V813" s="18" t="str">
        <f t="shared" si="75"/>
        <v>Sim</v>
      </c>
      <c r="W813" s="18" t="str">
        <f t="shared" si="76"/>
        <v>Sim</v>
      </c>
      <c r="X813" s="18" t="str">
        <f t="shared" si="77"/>
        <v>Sim</v>
      </c>
      <c r="Y813" s="18" t="str">
        <f t="shared" si="78"/>
        <v>Sim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IFERROR(VLOOKUP(A814,[3]soabnafar!$A:$G,2,FALSE),0)</f>
        <v>0</v>
      </c>
      <c r="O814" s="18">
        <f>IFERROR(VLOOKUP(A814,[3]soabnafar!$A:$G,3,FALSE),0)</f>
        <v>0</v>
      </c>
      <c r="P814" s="18">
        <f>IFERROR(VLOOKUP(A814,[3]soabnafar!$A:$G,4,FALSE),0)</f>
        <v>0</v>
      </c>
      <c r="Q814" s="18">
        <f>IFERROR(VLOOKUP(A814,[3]soabnafar!$A:$G,5,FALSE),0)</f>
        <v>0</v>
      </c>
      <c r="R814" s="18">
        <f>IFERROR(VLOOKUP(A814,[3]soabnafar!$A:$H,6,FALSE),0)</f>
        <v>0</v>
      </c>
      <c r="S814" s="18">
        <f>IFERROR(VLOOKUP(A814,[3]soabnafar!$A:$I,7,FALSE),0)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IFERROR(VLOOKUP(A815,[3]soabnafar!$A:$G,2,FALSE),0)</f>
        <v>1577</v>
      </c>
      <c r="O815" s="18">
        <f>IFERROR(VLOOKUP(A815,[3]soabnafar!$A:$G,3,FALSE),0)</f>
        <v>13801591</v>
      </c>
      <c r="P815" s="18">
        <f>IFERROR(VLOOKUP(A815,[3]soabnafar!$A:$G,4,FALSE),0)</f>
        <v>2333</v>
      </c>
      <c r="Q815" s="18">
        <f>IFERROR(VLOOKUP(A815,[3]soabnafar!$A:$G,5,FALSE),0)</f>
        <v>20625228</v>
      </c>
      <c r="R815" s="18">
        <f>IFERROR(VLOOKUP(A815,[3]soabnafar!$A:$H,6,FALSE),0)</f>
        <v>17</v>
      </c>
      <c r="S815" s="18">
        <f>IFERROR(VLOOKUP(A815,[3]soabnafar!$A:$I,7,FALSE),0)</f>
        <v>9363370</v>
      </c>
      <c r="T815" s="18" t="str">
        <f t="shared" si="73"/>
        <v>Sim</v>
      </c>
      <c r="U815" s="18" t="str">
        <f t="shared" si="74"/>
        <v>Sim</v>
      </c>
      <c r="V815" s="18" t="str">
        <f t="shared" si="75"/>
        <v>Sim</v>
      </c>
      <c r="W815" s="18" t="str">
        <f t="shared" si="76"/>
        <v>Sim</v>
      </c>
      <c r="X815" s="18" t="str">
        <f t="shared" si="77"/>
        <v>Sim</v>
      </c>
      <c r="Y815" s="18" t="str">
        <f t="shared" si="78"/>
        <v>Sim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IFERROR(VLOOKUP(A816,[3]soabnafar!$A:$G,2,FALSE),0)</f>
        <v>46432</v>
      </c>
      <c r="O816" s="18">
        <f>IFERROR(VLOOKUP(A816,[3]soabnafar!$A:$G,3,FALSE),0)</f>
        <v>122195814</v>
      </c>
      <c r="P816" s="18">
        <f>IFERROR(VLOOKUP(A816,[3]soabnafar!$A:$G,4,FALSE),0)</f>
        <v>44600</v>
      </c>
      <c r="Q816" s="18">
        <f>IFERROR(VLOOKUP(A816,[3]soabnafar!$A:$G,5,FALSE),0)</f>
        <v>211723260</v>
      </c>
      <c r="R816" s="18">
        <f>IFERROR(VLOOKUP(A816,[3]soabnafar!$A:$H,6,FALSE),0)</f>
        <v>27949</v>
      </c>
      <c r="S816" s="18">
        <f>IFERROR(VLOOKUP(A816,[3]soabnafar!$A:$I,7,FALSE),0)</f>
        <v>84367733</v>
      </c>
      <c r="T816" s="18" t="str">
        <f t="shared" si="73"/>
        <v>Sim</v>
      </c>
      <c r="U816" s="18" t="str">
        <f t="shared" si="74"/>
        <v>Sim</v>
      </c>
      <c r="V816" s="18" t="str">
        <f t="shared" si="75"/>
        <v>Sim</v>
      </c>
      <c r="W816" s="18" t="str">
        <f t="shared" si="76"/>
        <v>Sim</v>
      </c>
      <c r="X816" s="18" t="str">
        <f t="shared" si="77"/>
        <v>Sim</v>
      </c>
      <c r="Y816" s="18" t="str">
        <f t="shared" si="78"/>
        <v>Sim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IFERROR(VLOOKUP(A817,[3]soabnafar!$A:$G,2,FALSE),0)</f>
        <v>398345</v>
      </c>
      <c r="O817" s="18">
        <f>IFERROR(VLOOKUP(A817,[3]soabnafar!$A:$G,3,FALSE),0)</f>
        <v>97106859</v>
      </c>
      <c r="P817" s="18">
        <f>IFERROR(VLOOKUP(A817,[3]soabnafar!$A:$G,4,FALSE),0)</f>
        <v>194779</v>
      </c>
      <c r="Q817" s="18">
        <f>IFERROR(VLOOKUP(A817,[3]soabnafar!$A:$G,5,FALSE),0)</f>
        <v>130441880</v>
      </c>
      <c r="R817" s="18">
        <f>IFERROR(VLOOKUP(A817,[3]soabnafar!$A:$H,6,FALSE),0)</f>
        <v>118846</v>
      </c>
      <c r="S817" s="18">
        <f>IFERROR(VLOOKUP(A817,[3]soabnafar!$A:$I,7,FALSE),0)</f>
        <v>41404415</v>
      </c>
      <c r="T817" s="18" t="str">
        <f t="shared" si="73"/>
        <v>Sim</v>
      </c>
      <c r="U817" s="18" t="str">
        <f t="shared" si="74"/>
        <v>Sim</v>
      </c>
      <c r="V817" s="18" t="str">
        <f t="shared" si="75"/>
        <v>Sim</v>
      </c>
      <c r="W817" s="18" t="str">
        <f t="shared" si="76"/>
        <v>Sim</v>
      </c>
      <c r="X817" s="18" t="str">
        <f t="shared" si="77"/>
        <v>Sim</v>
      </c>
      <c r="Y817" s="18" t="str">
        <f t="shared" si="78"/>
        <v>Sim</v>
      </c>
    </row>
    <row r="818" spans="1:25" x14ac:dyDescent="0.25">
      <c r="A818" s="19">
        <v>320310</v>
      </c>
      <c r="B818" s="18">
        <f>IFERROR(VLOOKUP(A818,[1]Monitoramento_Base_somente_Said!$A:$J,5,FALSE),0)</f>
        <v>299138</v>
      </c>
      <c r="C818" s="18">
        <f>IFERROR(VLOOKUP(A818,[1]Monitoramento_Base_somente_Said!$A:$J,6,FALSE),0)</f>
        <v>46795165</v>
      </c>
      <c r="D818" s="18">
        <f>IFERROR(VLOOKUP(A818,[1]Monitoramento_Base_somente_Said!$A:$J,7,FALSE),0)</f>
        <v>357537</v>
      </c>
      <c r="E818" s="18">
        <f>IFERROR(VLOOKUP(A818,[1]Monitoramento_Base_somente_Said!$A:$J,8,FALSE),0)</f>
        <v>48863961</v>
      </c>
      <c r="F818" s="18">
        <f>IFERROR(VLOOKUP(A818,[1]Monitoramento_Base_somente_Said!$A:$J,9,FALSE),0)</f>
        <v>141874</v>
      </c>
      <c r="G818" s="18">
        <f>IFERROR(VLOOKUP(A818,[1]Monitoramento_Base_somente_Said!$A:$J,10,FALSE),0)</f>
        <v>15240744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IFERROR(VLOOKUP(A818,[3]soabnafar!$A:$G,2,FALSE),0)</f>
        <v>0</v>
      </c>
      <c r="O818" s="18">
        <f>IFERROR(VLOOKUP(A818,[3]soabnafar!$A:$G,3,FALSE),0)</f>
        <v>0</v>
      </c>
      <c r="P818" s="18">
        <f>IFERROR(VLOOKUP(A818,[3]soabnafar!$A:$G,4,FALSE),0)</f>
        <v>0</v>
      </c>
      <c r="Q818" s="18">
        <f>IFERROR(VLOOKUP(A818,[3]soabnafar!$A:$G,5,FALSE),0)</f>
        <v>0</v>
      </c>
      <c r="R818" s="18">
        <f>IFERROR(VLOOKUP(A818,[3]soabnafar!$A:$H,6,FALSE),0)</f>
        <v>0</v>
      </c>
      <c r="S818" s="18">
        <f>IFERROR(VLOOKUP(A818,[3]soabnafar!$A:$I,7,FALSE),0)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Sim</v>
      </c>
      <c r="W818" s="18" t="str">
        <f t="shared" si="76"/>
        <v>Sim</v>
      </c>
      <c r="X818" s="18" t="str">
        <f t="shared" si="77"/>
        <v>Sim</v>
      </c>
      <c r="Y818" s="18" t="str">
        <f t="shared" si="78"/>
        <v>Sim</v>
      </c>
    </row>
    <row r="819" spans="1:25" x14ac:dyDescent="0.25">
      <c r="A819" s="19">
        <v>320316</v>
      </c>
      <c r="B819" s="18">
        <f>IFERROR(VLOOKUP(A819,[1]Monitoramento_Base_somente_Said!$A:$J,5,FALSE),0)</f>
        <v>0</v>
      </c>
      <c r="C819" s="18">
        <f>IFERROR(VLOOKUP(A819,[1]Monitoramento_Base_somente_Said!$A:$J,6,FALSE),0)</f>
        <v>33730004</v>
      </c>
      <c r="D819" s="18">
        <f>IFERROR(VLOOKUP(A819,[1]Monitoramento_Base_somente_Said!$A:$J,7,FALSE),0)</f>
        <v>0</v>
      </c>
      <c r="E819" s="18">
        <f>IFERROR(VLOOKUP(A819,[1]Monitoramento_Base_somente_Said!$A:$J,8,FALSE),0)</f>
        <v>36139290</v>
      </c>
      <c r="F819" s="18">
        <f>IFERROR(VLOOKUP(A819,[1]Monitoramento_Base_somente_Said!$A:$J,9,FALSE),0)</f>
        <v>0</v>
      </c>
      <c r="G819" s="18">
        <f>IFERROR(VLOOKUP(A819,[1]Monitoramento_Base_somente_Said!$A:$J,10,FALSE),0)</f>
        <v>12046430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IFERROR(VLOOKUP(A819,[3]soabnafar!$A:$G,2,FALSE),0)</f>
        <v>349718</v>
      </c>
      <c r="O819" s="18">
        <f>IFERROR(VLOOKUP(A819,[3]soabnafar!$A:$G,3,FALSE),0)</f>
        <v>15249551</v>
      </c>
      <c r="P819" s="18">
        <f>IFERROR(VLOOKUP(A819,[3]soabnafar!$A:$G,4,FALSE),0)</f>
        <v>241476</v>
      </c>
      <c r="Q819" s="18">
        <f>IFERROR(VLOOKUP(A819,[3]soabnafar!$A:$G,5,FALSE),0)</f>
        <v>12679009</v>
      </c>
      <c r="R819" s="18">
        <f>IFERROR(VLOOKUP(A819,[3]soabnafar!$A:$H,6,FALSE),0)</f>
        <v>48880</v>
      </c>
      <c r="S819" s="18">
        <f>IFERROR(VLOOKUP(A819,[3]soabnafar!$A:$I,7,FALSE),0)</f>
        <v>5551550</v>
      </c>
      <c r="T819" s="18" t="str">
        <f t="shared" si="73"/>
        <v>Sim</v>
      </c>
      <c r="U819" s="18" t="str">
        <f t="shared" si="74"/>
        <v>Sim</v>
      </c>
      <c r="V819" s="18" t="str">
        <f t="shared" si="75"/>
        <v>Sim</v>
      </c>
      <c r="W819" s="18" t="str">
        <f t="shared" si="76"/>
        <v>Sim</v>
      </c>
      <c r="X819" s="18" t="str">
        <f t="shared" si="77"/>
        <v>Sim</v>
      </c>
      <c r="Y819" s="18" t="str">
        <f t="shared" si="78"/>
        <v>Sim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IFERROR(VLOOKUP(A820,[3]soabnafar!$A:$G,2,FALSE),0)</f>
        <v>0</v>
      </c>
      <c r="O820" s="18">
        <f>IFERROR(VLOOKUP(A820,[3]soabnafar!$A:$G,3,FALSE),0)</f>
        <v>0</v>
      </c>
      <c r="P820" s="18">
        <f>IFERROR(VLOOKUP(A820,[3]soabnafar!$A:$G,4,FALSE),0)</f>
        <v>0</v>
      </c>
      <c r="Q820" s="18">
        <f>IFERROR(VLOOKUP(A820,[3]soabnafar!$A:$G,5,FALSE),0)</f>
        <v>0</v>
      </c>
      <c r="R820" s="18">
        <f>IFERROR(VLOOKUP(A820,[3]soabnafar!$A:$H,6,FALSE),0)</f>
        <v>0</v>
      </c>
      <c r="S820" s="18">
        <f>IFERROR(VLOOKUP(A820,[3]soabnafar!$A:$I,7,FALSE),0)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IFERROR(VLOOKUP(A821,[3]soabnafar!$A:$G,2,FALSE),0)</f>
        <v>260</v>
      </c>
      <c r="O821" s="18">
        <f>IFERROR(VLOOKUP(A821,[3]soabnafar!$A:$G,3,FALSE),0)</f>
        <v>1026670</v>
      </c>
      <c r="P821" s="18">
        <f>IFERROR(VLOOKUP(A821,[3]soabnafar!$A:$G,4,FALSE),0)</f>
        <v>40</v>
      </c>
      <c r="Q821" s="18">
        <f>IFERROR(VLOOKUP(A821,[3]soabnafar!$A:$G,5,FALSE),0)</f>
        <v>1159041</v>
      </c>
      <c r="R821" s="18">
        <f>IFERROR(VLOOKUP(A821,[3]soabnafar!$A:$H,6,FALSE),0)</f>
        <v>60</v>
      </c>
      <c r="S821" s="18">
        <f>IFERROR(VLOOKUP(A821,[3]soabnafar!$A:$I,7,FALSE),0)</f>
        <v>554528</v>
      </c>
      <c r="T821" s="18" t="str">
        <f t="shared" si="73"/>
        <v>Sim</v>
      </c>
      <c r="U821" s="18" t="str">
        <f t="shared" si="74"/>
        <v>Sim</v>
      </c>
      <c r="V821" s="18" t="str">
        <f t="shared" si="75"/>
        <v>Sim</v>
      </c>
      <c r="W821" s="18" t="str">
        <f t="shared" si="76"/>
        <v>Sim</v>
      </c>
      <c r="X821" s="18" t="str">
        <f t="shared" si="77"/>
        <v>Sim</v>
      </c>
      <c r="Y821" s="18" t="str">
        <f t="shared" si="78"/>
        <v>Sim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IFERROR(VLOOKUP(A822,[3]soabnafar!$A:$G,2,FALSE),0)</f>
        <v>38255</v>
      </c>
      <c r="O822" s="18">
        <f>IFERROR(VLOOKUP(A822,[3]soabnafar!$A:$G,3,FALSE),0)</f>
        <v>41214411</v>
      </c>
      <c r="P822" s="18">
        <f>IFERROR(VLOOKUP(A822,[3]soabnafar!$A:$G,4,FALSE),0)</f>
        <v>55429</v>
      </c>
      <c r="Q822" s="18">
        <f>IFERROR(VLOOKUP(A822,[3]soabnafar!$A:$G,5,FALSE),0)</f>
        <v>55538210</v>
      </c>
      <c r="R822" s="18">
        <f>IFERROR(VLOOKUP(A822,[3]soabnafar!$A:$H,6,FALSE),0)</f>
        <v>8636</v>
      </c>
      <c r="S822" s="18">
        <f>IFERROR(VLOOKUP(A822,[3]soabnafar!$A:$I,7,FALSE),0)</f>
        <v>26357871</v>
      </c>
      <c r="T822" s="18" t="str">
        <f t="shared" si="73"/>
        <v>Sim</v>
      </c>
      <c r="U822" s="18" t="str">
        <f t="shared" si="74"/>
        <v>Sim</v>
      </c>
      <c r="V822" s="18" t="str">
        <f t="shared" si="75"/>
        <v>Sim</v>
      </c>
      <c r="W822" s="18" t="str">
        <f t="shared" si="76"/>
        <v>Sim</v>
      </c>
      <c r="X822" s="18" t="str">
        <f t="shared" si="77"/>
        <v>Sim</v>
      </c>
      <c r="Y822" s="18" t="str">
        <f t="shared" si="78"/>
        <v>Sim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IFERROR(VLOOKUP(A823,[3]soabnafar!$A:$G,2,FALSE),0)</f>
        <v>44280</v>
      </c>
      <c r="O823" s="18">
        <f>IFERROR(VLOOKUP(A823,[3]soabnafar!$A:$G,3,FALSE),0)</f>
        <v>3214526</v>
      </c>
      <c r="P823" s="18">
        <f>IFERROR(VLOOKUP(A823,[3]soabnafar!$A:$G,4,FALSE),0)</f>
        <v>119810</v>
      </c>
      <c r="Q823" s="18">
        <f>IFERROR(VLOOKUP(A823,[3]soabnafar!$A:$G,5,FALSE),0)</f>
        <v>12826474</v>
      </c>
      <c r="R823" s="18">
        <f>IFERROR(VLOOKUP(A823,[3]soabnafar!$A:$H,6,FALSE),0)</f>
        <v>14100</v>
      </c>
      <c r="S823" s="18">
        <f>IFERROR(VLOOKUP(A823,[3]soabnafar!$A:$I,7,FALSE),0)</f>
        <v>3562353</v>
      </c>
      <c r="T823" s="18" t="str">
        <f t="shared" si="73"/>
        <v>Sim</v>
      </c>
      <c r="U823" s="18" t="str">
        <f t="shared" si="74"/>
        <v>Sim</v>
      </c>
      <c r="V823" s="18" t="str">
        <f t="shared" si="75"/>
        <v>Sim</v>
      </c>
      <c r="W823" s="18" t="str">
        <f t="shared" si="76"/>
        <v>Sim</v>
      </c>
      <c r="X823" s="18" t="str">
        <f t="shared" si="77"/>
        <v>Sim</v>
      </c>
      <c r="Y823" s="18" t="str">
        <f t="shared" si="78"/>
        <v>Sim</v>
      </c>
    </row>
    <row r="824" spans="1:25" x14ac:dyDescent="0.25">
      <c r="A824" s="19">
        <v>320360</v>
      </c>
      <c r="B824" s="18">
        <f>IFERROR(VLOOKUP(A824,[1]Monitoramento_Base_somente_Said!$A:$J,5,FALSE),0)</f>
        <v>0</v>
      </c>
      <c r="C824" s="18">
        <f>IFERROR(VLOOKUP(A824,[1]Monitoramento_Base_somente_Said!$A:$J,6,FALSE),0)</f>
        <v>435120</v>
      </c>
      <c r="D824" s="18">
        <f>IFERROR(VLOOKUP(A824,[1]Monitoramento_Base_somente_Said!$A:$J,7,FALSE),0)</f>
        <v>0</v>
      </c>
      <c r="E824" s="18">
        <f>IFERROR(VLOOKUP(A824,[1]Monitoramento_Base_somente_Said!$A:$J,8,FALSE),0)</f>
        <v>466200</v>
      </c>
      <c r="F824" s="18">
        <f>IFERROR(VLOOKUP(A824,[1]Monitoramento_Base_somente_Said!$A:$J,9,FALSE),0)</f>
        <v>0</v>
      </c>
      <c r="G824" s="18">
        <f>IFERROR(VLOOKUP(A824,[1]Monitoramento_Base_somente_Said!$A:$J,10,FALSE),0)</f>
        <v>155400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IFERROR(VLOOKUP(A824,[3]soabnafar!$A:$G,2,FALSE),0)</f>
        <v>0</v>
      </c>
      <c r="O824" s="18">
        <f>IFERROR(VLOOKUP(A824,[3]soabnafar!$A:$G,3,FALSE),0)</f>
        <v>0</v>
      </c>
      <c r="P824" s="18">
        <f>IFERROR(VLOOKUP(A824,[3]soabnafar!$A:$G,4,FALSE),0)</f>
        <v>0</v>
      </c>
      <c r="Q824" s="18">
        <f>IFERROR(VLOOKUP(A824,[3]soabnafar!$A:$G,5,FALSE),0)</f>
        <v>0</v>
      </c>
      <c r="R824" s="18">
        <f>IFERROR(VLOOKUP(A824,[3]soabnafar!$A:$H,6,FALSE),0)</f>
        <v>0</v>
      </c>
      <c r="S824" s="18">
        <f>IFERROR(VLOOKUP(A824,[3]soabnafar!$A:$I,7,FALSE),0)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Sim</v>
      </c>
      <c r="X824" s="18" t="str">
        <f t="shared" si="77"/>
        <v>Não</v>
      </c>
      <c r="Y824" s="18" t="str">
        <f t="shared" si="78"/>
        <v>Sim</v>
      </c>
    </row>
    <row r="825" spans="1:25" x14ac:dyDescent="0.25">
      <c r="A825" s="19">
        <v>320370</v>
      </c>
      <c r="B825" s="18">
        <f>IFERROR(VLOOKUP(A825,[1]Monitoramento_Base_somente_Said!$A:$J,5,FALSE),0)</f>
        <v>0</v>
      </c>
      <c r="C825" s="18">
        <f>IFERROR(VLOOKUP(A825,[1]Monitoramento_Base_somente_Said!$A:$J,6,FALSE),0)</f>
        <v>16539124</v>
      </c>
      <c r="D825" s="18">
        <f>IFERROR(VLOOKUP(A825,[1]Monitoramento_Base_somente_Said!$A:$J,7,FALSE),0)</f>
        <v>0</v>
      </c>
      <c r="E825" s="18">
        <f>IFERROR(VLOOKUP(A825,[1]Monitoramento_Base_somente_Said!$A:$J,8,FALSE),0)</f>
        <v>17720490</v>
      </c>
      <c r="F825" s="18">
        <f>IFERROR(VLOOKUP(A825,[1]Monitoramento_Base_somente_Said!$A:$J,9,FALSE),0)</f>
        <v>0</v>
      </c>
      <c r="G825" s="18">
        <f>IFERROR(VLOOKUP(A825,[1]Monitoramento_Base_somente_Said!$A:$J,10,FALSE),0)</f>
        <v>5906830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IFERROR(VLOOKUP(A825,[3]soabnafar!$A:$G,2,FALSE),0)</f>
        <v>191792</v>
      </c>
      <c r="O825" s="18">
        <f>IFERROR(VLOOKUP(A825,[3]soabnafar!$A:$G,3,FALSE),0)</f>
        <v>7739567</v>
      </c>
      <c r="P825" s="18">
        <f>IFERROR(VLOOKUP(A825,[3]soabnafar!$A:$G,4,FALSE),0)</f>
        <v>218106</v>
      </c>
      <c r="Q825" s="18">
        <f>IFERROR(VLOOKUP(A825,[3]soabnafar!$A:$G,5,FALSE),0)</f>
        <v>29195978</v>
      </c>
      <c r="R825" s="18">
        <f>IFERROR(VLOOKUP(A825,[3]soabnafar!$A:$H,6,FALSE),0)</f>
        <v>117281</v>
      </c>
      <c r="S825" s="18">
        <f>IFERROR(VLOOKUP(A825,[3]soabnafar!$A:$I,7,FALSE),0)</f>
        <v>10811105</v>
      </c>
      <c r="T825" s="18" t="str">
        <f t="shared" si="73"/>
        <v>Sim</v>
      </c>
      <c r="U825" s="18" t="str">
        <f t="shared" si="74"/>
        <v>Sim</v>
      </c>
      <c r="V825" s="18" t="str">
        <f t="shared" si="75"/>
        <v>Sim</v>
      </c>
      <c r="W825" s="18" t="str">
        <f t="shared" si="76"/>
        <v>Sim</v>
      </c>
      <c r="X825" s="18" t="str">
        <f t="shared" si="77"/>
        <v>Sim</v>
      </c>
      <c r="Y825" s="18" t="str">
        <f t="shared" si="78"/>
        <v>Sim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IFERROR(VLOOKUP(A826,[3]soabnafar!$A:$G,2,FALSE),0)</f>
        <v>9590</v>
      </c>
      <c r="O826" s="18">
        <f>IFERROR(VLOOKUP(A826,[3]soabnafar!$A:$G,3,FALSE),0)</f>
        <v>4710613</v>
      </c>
      <c r="P826" s="18">
        <f>IFERROR(VLOOKUP(A826,[3]soabnafar!$A:$G,4,FALSE),0)</f>
        <v>2278</v>
      </c>
      <c r="Q826" s="18">
        <f>IFERROR(VLOOKUP(A826,[3]soabnafar!$A:$G,5,FALSE),0)</f>
        <v>11625626</v>
      </c>
      <c r="R826" s="18">
        <f>IFERROR(VLOOKUP(A826,[3]soabnafar!$A:$H,6,FALSE),0)</f>
        <v>2211</v>
      </c>
      <c r="S826" s="18">
        <f>IFERROR(VLOOKUP(A826,[3]soabnafar!$A:$I,7,FALSE),0)</f>
        <v>5549400</v>
      </c>
      <c r="T826" s="18" t="str">
        <f t="shared" si="73"/>
        <v>Sim</v>
      </c>
      <c r="U826" s="18" t="str">
        <f t="shared" si="74"/>
        <v>Sim</v>
      </c>
      <c r="V826" s="18" t="str">
        <f t="shared" si="75"/>
        <v>Sim</v>
      </c>
      <c r="W826" s="18" t="str">
        <f t="shared" si="76"/>
        <v>Sim</v>
      </c>
      <c r="X826" s="18" t="str">
        <f t="shared" si="77"/>
        <v>Sim</v>
      </c>
      <c r="Y826" s="18" t="str">
        <f t="shared" si="78"/>
        <v>Sim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IFERROR(VLOOKUP(A827,[3]soabnafar!$A:$G,2,FALSE),0)</f>
        <v>0</v>
      </c>
      <c r="O827" s="18">
        <f>IFERROR(VLOOKUP(A827,[3]soabnafar!$A:$G,3,FALSE),0)</f>
        <v>0</v>
      </c>
      <c r="P827" s="18">
        <f>IFERROR(VLOOKUP(A827,[3]soabnafar!$A:$G,4,FALSE),0)</f>
        <v>0</v>
      </c>
      <c r="Q827" s="18">
        <f>IFERROR(VLOOKUP(A827,[3]soabnafar!$A:$G,5,FALSE),0)</f>
        <v>0</v>
      </c>
      <c r="R827" s="18">
        <f>IFERROR(VLOOKUP(A827,[3]soabnafar!$A:$H,6,FALSE),0)</f>
        <v>0</v>
      </c>
      <c r="S827" s="18">
        <f>IFERROR(VLOOKUP(A827,[3]soabnafar!$A:$I,7,FALSE),0)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IFERROR(VLOOKUP(A828,[3]soabnafar!$A:$G,2,FALSE),0)</f>
        <v>292187</v>
      </c>
      <c r="O828" s="18">
        <f>IFERROR(VLOOKUP(A828,[3]soabnafar!$A:$G,3,FALSE),0)</f>
        <v>39736369</v>
      </c>
      <c r="P828" s="18">
        <f>IFERROR(VLOOKUP(A828,[3]soabnafar!$A:$G,4,FALSE),0)</f>
        <v>227736</v>
      </c>
      <c r="Q828" s="18">
        <f>IFERROR(VLOOKUP(A828,[3]soabnafar!$A:$G,5,FALSE),0)</f>
        <v>64406767</v>
      </c>
      <c r="R828" s="18">
        <f>IFERROR(VLOOKUP(A828,[3]soabnafar!$A:$H,6,FALSE),0)</f>
        <v>89220</v>
      </c>
      <c r="S828" s="18">
        <f>IFERROR(VLOOKUP(A828,[3]soabnafar!$A:$I,7,FALSE),0)</f>
        <v>22150762</v>
      </c>
      <c r="T828" s="18" t="str">
        <f t="shared" si="73"/>
        <v>Sim</v>
      </c>
      <c r="U828" s="18" t="str">
        <f t="shared" si="74"/>
        <v>Sim</v>
      </c>
      <c r="V828" s="18" t="str">
        <f t="shared" si="75"/>
        <v>Sim</v>
      </c>
      <c r="W828" s="18" t="str">
        <f t="shared" si="76"/>
        <v>Sim</v>
      </c>
      <c r="X828" s="18" t="str">
        <f t="shared" si="77"/>
        <v>Sim</v>
      </c>
      <c r="Y828" s="18" t="str">
        <f t="shared" si="78"/>
        <v>Sim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IFERROR(VLOOKUP(A829,[3]soabnafar!$A:$G,2,FALSE),0)</f>
        <v>0</v>
      </c>
      <c r="O829" s="18">
        <f>IFERROR(VLOOKUP(A829,[3]soabnafar!$A:$G,3,FALSE),0)</f>
        <v>0</v>
      </c>
      <c r="P829" s="18">
        <f>IFERROR(VLOOKUP(A829,[3]soabnafar!$A:$G,4,FALSE),0)</f>
        <v>0</v>
      </c>
      <c r="Q829" s="18">
        <f>IFERROR(VLOOKUP(A829,[3]soabnafar!$A:$G,5,FALSE),0)</f>
        <v>0</v>
      </c>
      <c r="R829" s="18">
        <f>IFERROR(VLOOKUP(A829,[3]soabnafar!$A:$H,6,FALSE),0)</f>
        <v>0</v>
      </c>
      <c r="S829" s="18">
        <f>IFERROR(VLOOKUP(A829,[3]soabnafar!$A:$I,7,FALSE),0)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IFERROR(VLOOKUP(A830,[3]soabnafar!$A:$G,2,FALSE),0)</f>
        <v>913</v>
      </c>
      <c r="O830" s="18">
        <f>IFERROR(VLOOKUP(A830,[3]soabnafar!$A:$G,3,FALSE),0)</f>
        <v>4347777</v>
      </c>
      <c r="P830" s="18">
        <f>IFERROR(VLOOKUP(A830,[3]soabnafar!$A:$G,4,FALSE),0)</f>
        <v>12398</v>
      </c>
      <c r="Q830" s="18">
        <f>IFERROR(VLOOKUP(A830,[3]soabnafar!$A:$G,5,FALSE),0)</f>
        <v>4840121</v>
      </c>
      <c r="R830" s="18">
        <f>IFERROR(VLOOKUP(A830,[3]soabnafar!$A:$H,6,FALSE),0)</f>
        <v>317</v>
      </c>
      <c r="S830" s="18">
        <f>IFERROR(VLOOKUP(A830,[3]soabnafar!$A:$I,7,FALSE),0)</f>
        <v>1919859</v>
      </c>
      <c r="T830" s="18" t="str">
        <f t="shared" si="73"/>
        <v>Sim</v>
      </c>
      <c r="U830" s="18" t="str">
        <f t="shared" si="74"/>
        <v>Sim</v>
      </c>
      <c r="V830" s="18" t="str">
        <f t="shared" si="75"/>
        <v>Sim</v>
      </c>
      <c r="W830" s="18" t="str">
        <f t="shared" si="76"/>
        <v>Sim</v>
      </c>
      <c r="X830" s="18" t="str">
        <f t="shared" si="77"/>
        <v>Sim</v>
      </c>
      <c r="Y830" s="18" t="str">
        <f t="shared" si="78"/>
        <v>Sim</v>
      </c>
    </row>
    <row r="831" spans="1:25" x14ac:dyDescent="0.25">
      <c r="A831" s="19">
        <v>320430</v>
      </c>
      <c r="B831" s="18">
        <f>IFERROR(VLOOKUP(A831,[1]Monitoramento_Base_somente_Said!$A:$J,5,FALSE),0)</f>
        <v>0</v>
      </c>
      <c r="C831" s="18">
        <f>IFERROR(VLOOKUP(A831,[1]Monitoramento_Base_somente_Said!$A:$J,6,FALSE),0)</f>
        <v>563892</v>
      </c>
      <c r="D831" s="18">
        <f>IFERROR(VLOOKUP(A831,[1]Monitoramento_Base_somente_Said!$A:$J,7,FALSE),0)</f>
        <v>0</v>
      </c>
      <c r="E831" s="18">
        <f>IFERROR(VLOOKUP(A831,[1]Monitoramento_Base_somente_Said!$A:$J,8,FALSE),0)</f>
        <v>604170</v>
      </c>
      <c r="F831" s="18">
        <f>IFERROR(VLOOKUP(A831,[1]Monitoramento_Base_somente_Said!$A:$J,9,FALSE),0)</f>
        <v>0</v>
      </c>
      <c r="G831" s="18">
        <f>IFERROR(VLOOKUP(A831,[1]Monitoramento_Base_somente_Said!$A:$J,10,FALSE),0)</f>
        <v>201390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IFERROR(VLOOKUP(A831,[3]soabnafar!$A:$G,2,FALSE),0)</f>
        <v>0</v>
      </c>
      <c r="O831" s="18">
        <f>IFERROR(VLOOKUP(A831,[3]soabnafar!$A:$G,3,FALSE),0)</f>
        <v>0</v>
      </c>
      <c r="P831" s="18">
        <f>IFERROR(VLOOKUP(A831,[3]soabnafar!$A:$G,4,FALSE),0)</f>
        <v>0</v>
      </c>
      <c r="Q831" s="18">
        <f>IFERROR(VLOOKUP(A831,[3]soabnafar!$A:$G,5,FALSE),0)</f>
        <v>0</v>
      </c>
      <c r="R831" s="18">
        <f>IFERROR(VLOOKUP(A831,[3]soabnafar!$A:$H,6,FALSE),0)</f>
        <v>0</v>
      </c>
      <c r="S831" s="18">
        <f>IFERROR(VLOOKUP(A831,[3]soabnafar!$A:$I,7,FALSE),0)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Sim</v>
      </c>
      <c r="X831" s="18" t="str">
        <f t="shared" si="77"/>
        <v>Não</v>
      </c>
      <c r="Y831" s="18" t="str">
        <f t="shared" si="78"/>
        <v>Sim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IFERROR(VLOOKUP(A832,[3]soabnafar!$A:$G,2,FALSE),0)</f>
        <v>0</v>
      </c>
      <c r="O832" s="18">
        <f>IFERROR(VLOOKUP(A832,[3]soabnafar!$A:$G,3,FALSE),0)</f>
        <v>0</v>
      </c>
      <c r="P832" s="18">
        <f>IFERROR(VLOOKUP(A832,[3]soabnafar!$A:$G,4,FALSE),0)</f>
        <v>0</v>
      </c>
      <c r="Q832" s="18">
        <f>IFERROR(VLOOKUP(A832,[3]soabnafar!$A:$G,5,FALSE),0)</f>
        <v>0</v>
      </c>
      <c r="R832" s="18">
        <f>IFERROR(VLOOKUP(A832,[3]soabnafar!$A:$H,6,FALSE),0)</f>
        <v>0</v>
      </c>
      <c r="S832" s="18">
        <f>IFERROR(VLOOKUP(A832,[3]soabnafar!$A:$I,7,FALSE),0)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IFERROR(VLOOKUP(A833,[3]soabnafar!$A:$G,2,FALSE),0)</f>
        <v>21048</v>
      </c>
      <c r="O833" s="18">
        <f>IFERROR(VLOOKUP(A833,[3]soabnafar!$A:$G,3,FALSE),0)</f>
        <v>18286109</v>
      </c>
      <c r="P833" s="18">
        <f>IFERROR(VLOOKUP(A833,[3]soabnafar!$A:$G,4,FALSE),0)</f>
        <v>23130</v>
      </c>
      <c r="Q833" s="18">
        <f>IFERROR(VLOOKUP(A833,[3]soabnafar!$A:$G,5,FALSE),0)</f>
        <v>25588331</v>
      </c>
      <c r="R833" s="18">
        <f>IFERROR(VLOOKUP(A833,[3]soabnafar!$A:$H,6,FALSE),0)</f>
        <v>9962</v>
      </c>
      <c r="S833" s="18">
        <f>IFERROR(VLOOKUP(A833,[3]soabnafar!$A:$I,7,FALSE),0)</f>
        <v>11673386</v>
      </c>
      <c r="T833" s="18" t="str">
        <f t="shared" si="73"/>
        <v>Sim</v>
      </c>
      <c r="U833" s="18" t="str">
        <f t="shared" si="74"/>
        <v>Sim</v>
      </c>
      <c r="V833" s="18" t="str">
        <f t="shared" si="75"/>
        <v>Sim</v>
      </c>
      <c r="W833" s="18" t="str">
        <f t="shared" si="76"/>
        <v>Sim</v>
      </c>
      <c r="X833" s="18" t="str">
        <f t="shared" si="77"/>
        <v>Sim</v>
      </c>
      <c r="Y833" s="18" t="str">
        <f t="shared" si="78"/>
        <v>Sim</v>
      </c>
    </row>
    <row r="834" spans="1:25" x14ac:dyDescent="0.25">
      <c r="A834" s="19">
        <v>320455</v>
      </c>
      <c r="B834" s="18">
        <f>IFERROR(VLOOKUP(A834,[1]Monitoramento_Base_somente_Said!$A:$J,5,FALSE),0)</f>
        <v>0</v>
      </c>
      <c r="C834" s="18">
        <f>IFERROR(VLOOKUP(A834,[1]Monitoramento_Base_somente_Said!$A:$J,6,FALSE),0)</f>
        <v>7753340</v>
      </c>
      <c r="D834" s="18">
        <f>IFERROR(VLOOKUP(A834,[1]Monitoramento_Base_somente_Said!$A:$J,7,FALSE),0)</f>
        <v>0</v>
      </c>
      <c r="E834" s="18">
        <f>IFERROR(VLOOKUP(A834,[1]Monitoramento_Base_somente_Said!$A:$J,8,FALSE),0)</f>
        <v>8307150</v>
      </c>
      <c r="F834" s="18">
        <f>IFERROR(VLOOKUP(A834,[1]Monitoramento_Base_somente_Said!$A:$J,9,FALSE),0)</f>
        <v>0</v>
      </c>
      <c r="G834" s="18">
        <f>IFERROR(VLOOKUP(A834,[1]Monitoramento_Base_somente_Said!$A:$J,10,FALSE),0)</f>
        <v>2769050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IFERROR(VLOOKUP(A834,[3]soabnafar!$A:$G,2,FALSE),0)</f>
        <v>835626</v>
      </c>
      <c r="O834" s="18">
        <f>IFERROR(VLOOKUP(A834,[3]soabnafar!$A:$G,3,FALSE),0)</f>
        <v>28548503</v>
      </c>
      <c r="P834" s="18">
        <f>IFERROR(VLOOKUP(A834,[3]soabnafar!$A:$G,4,FALSE),0)</f>
        <v>404394</v>
      </c>
      <c r="Q834" s="18">
        <f>IFERROR(VLOOKUP(A834,[3]soabnafar!$A:$G,5,FALSE),0)</f>
        <v>22166472</v>
      </c>
      <c r="R834" s="18">
        <f>IFERROR(VLOOKUP(A834,[3]soabnafar!$A:$H,6,FALSE),0)</f>
        <v>197051</v>
      </c>
      <c r="S834" s="18">
        <f>IFERROR(VLOOKUP(A834,[3]soabnafar!$A:$I,7,FALSE),0)</f>
        <v>7271378</v>
      </c>
      <c r="T834" s="18" t="str">
        <f t="shared" si="73"/>
        <v>Sim</v>
      </c>
      <c r="U834" s="18" t="str">
        <f t="shared" si="74"/>
        <v>Sim</v>
      </c>
      <c r="V834" s="18" t="str">
        <f t="shared" si="75"/>
        <v>Sim</v>
      </c>
      <c r="W834" s="18" t="str">
        <f t="shared" si="76"/>
        <v>Sim</v>
      </c>
      <c r="X834" s="18" t="str">
        <f t="shared" si="77"/>
        <v>Sim</v>
      </c>
      <c r="Y834" s="18" t="str">
        <f t="shared" si="78"/>
        <v>Sim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IFERROR(VLOOKUP(A835,[3]soabnafar!$A:$G,2,FALSE),0)</f>
        <v>81813</v>
      </c>
      <c r="O835" s="18">
        <f>IFERROR(VLOOKUP(A835,[3]soabnafar!$A:$G,3,FALSE),0)</f>
        <v>3478162</v>
      </c>
      <c r="P835" s="18">
        <f>IFERROR(VLOOKUP(A835,[3]soabnafar!$A:$G,4,FALSE),0)</f>
        <v>114557</v>
      </c>
      <c r="Q835" s="18">
        <f>IFERROR(VLOOKUP(A835,[3]soabnafar!$A:$G,5,FALSE),0)</f>
        <v>3446422</v>
      </c>
      <c r="R835" s="18">
        <f>IFERROR(VLOOKUP(A835,[3]soabnafar!$A:$H,6,FALSE),0)</f>
        <v>32325</v>
      </c>
      <c r="S835" s="18">
        <f>IFERROR(VLOOKUP(A835,[3]soabnafar!$A:$I,7,FALSE),0)</f>
        <v>1119656</v>
      </c>
      <c r="T835" s="18" t="str">
        <f t="shared" si="73"/>
        <v>Sim</v>
      </c>
      <c r="U835" s="18" t="str">
        <f t="shared" si="74"/>
        <v>Sim</v>
      </c>
      <c r="V835" s="18" t="str">
        <f t="shared" si="75"/>
        <v>Sim</v>
      </c>
      <c r="W835" s="18" t="str">
        <f t="shared" si="76"/>
        <v>Sim</v>
      </c>
      <c r="X835" s="18" t="str">
        <f t="shared" si="77"/>
        <v>Sim</v>
      </c>
      <c r="Y835" s="18" t="str">
        <f t="shared" si="78"/>
        <v>Sim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IFERROR(VLOOKUP(A836,[3]soabnafar!$A:$G,2,FALSE),0)</f>
        <v>197</v>
      </c>
      <c r="O836" s="18">
        <f>IFERROR(VLOOKUP(A836,[3]soabnafar!$A:$G,3,FALSE),0)</f>
        <v>65969</v>
      </c>
      <c r="P836" s="18">
        <f>IFERROR(VLOOKUP(A836,[3]soabnafar!$A:$G,4,FALSE),0)</f>
        <v>137</v>
      </c>
      <c r="Q836" s="18">
        <f>IFERROR(VLOOKUP(A836,[3]soabnafar!$A:$G,5,FALSE),0)</f>
        <v>550723</v>
      </c>
      <c r="R836" s="18">
        <f>IFERROR(VLOOKUP(A836,[3]soabnafar!$A:$H,6,FALSE),0)</f>
        <v>1313</v>
      </c>
      <c r="S836" s="18">
        <f>IFERROR(VLOOKUP(A836,[3]soabnafar!$A:$I,7,FALSE),0)</f>
        <v>246589</v>
      </c>
      <c r="T836" s="18" t="str">
        <f t="shared" si="73"/>
        <v>Sim</v>
      </c>
      <c r="U836" s="18" t="str">
        <f t="shared" si="74"/>
        <v>Sim</v>
      </c>
      <c r="V836" s="18" t="str">
        <f t="shared" si="75"/>
        <v>Sim</v>
      </c>
      <c r="W836" s="18" t="str">
        <f t="shared" si="76"/>
        <v>Sim</v>
      </c>
      <c r="X836" s="18" t="str">
        <f t="shared" si="77"/>
        <v>Sim</v>
      </c>
      <c r="Y836" s="18" t="str">
        <f t="shared" si="78"/>
        <v>Sim</v>
      </c>
    </row>
    <row r="837" spans="1:25" x14ac:dyDescent="0.25">
      <c r="A837" s="19">
        <v>320501</v>
      </c>
      <c r="B837" s="18">
        <f>IFERROR(VLOOKUP(A837,[1]Monitoramento_Base_somente_Said!$A:$J,5,FALSE),0)</f>
        <v>0</v>
      </c>
      <c r="C837" s="18">
        <f>IFERROR(VLOOKUP(A837,[1]Monitoramento_Base_somente_Said!$A:$J,6,FALSE),0)</f>
        <v>8796380852</v>
      </c>
      <c r="D837" s="18">
        <f>IFERROR(VLOOKUP(A837,[1]Monitoramento_Base_somente_Said!$A:$J,7,FALSE),0)</f>
        <v>0</v>
      </c>
      <c r="E837" s="18">
        <f>IFERROR(VLOOKUP(A837,[1]Monitoramento_Base_somente_Said!$A:$J,8,FALSE),0)</f>
        <v>9424693770</v>
      </c>
      <c r="F837" s="18">
        <f>IFERROR(VLOOKUP(A837,[1]Monitoramento_Base_somente_Said!$A:$J,9,FALSE),0)</f>
        <v>0</v>
      </c>
      <c r="G837" s="18">
        <f>IFERROR(VLOOKUP(A837,[1]Monitoramento_Base_somente_Said!$A:$J,10,FALSE),0)</f>
        <v>3141564590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IFERROR(VLOOKUP(A837,[3]soabnafar!$A:$G,2,FALSE),0)</f>
        <v>377264</v>
      </c>
      <c r="O837" s="18">
        <f>IFERROR(VLOOKUP(A837,[3]soabnafar!$A:$G,3,FALSE),0)</f>
        <v>51619479</v>
      </c>
      <c r="P837" s="18">
        <f>IFERROR(VLOOKUP(A837,[3]soabnafar!$A:$G,4,FALSE),0)</f>
        <v>249712</v>
      </c>
      <c r="Q837" s="18">
        <f>IFERROR(VLOOKUP(A837,[3]soabnafar!$A:$G,5,FALSE),0)</f>
        <v>76845727</v>
      </c>
      <c r="R837" s="18">
        <f>IFERROR(VLOOKUP(A837,[3]soabnafar!$A:$H,6,FALSE),0)</f>
        <v>173371</v>
      </c>
      <c r="S837" s="18">
        <f>IFERROR(VLOOKUP(A837,[3]soabnafar!$A:$I,7,FALSE),0)</f>
        <v>16214815</v>
      </c>
      <c r="T837" s="18" t="str">
        <f t="shared" si="73"/>
        <v>Sim</v>
      </c>
      <c r="U837" s="18" t="str">
        <f t="shared" si="74"/>
        <v>Sim</v>
      </c>
      <c r="V837" s="18" t="str">
        <f t="shared" si="75"/>
        <v>Sim</v>
      </c>
      <c r="W837" s="18" t="str">
        <f t="shared" si="76"/>
        <v>Sim</v>
      </c>
      <c r="X837" s="18" t="str">
        <f t="shared" si="77"/>
        <v>Sim</v>
      </c>
      <c r="Y837" s="18" t="str">
        <f t="shared" si="78"/>
        <v>Sim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IFERROR(VLOOKUP(A838,[3]soabnafar!$A:$G,2,FALSE),0)</f>
        <v>5073</v>
      </c>
      <c r="O838" s="18">
        <f>IFERROR(VLOOKUP(A838,[3]soabnafar!$A:$G,3,FALSE),0)</f>
        <v>49587812</v>
      </c>
      <c r="P838" s="18">
        <f>IFERROR(VLOOKUP(A838,[3]soabnafar!$A:$G,4,FALSE),0)</f>
        <v>82088</v>
      </c>
      <c r="Q838" s="18">
        <f>IFERROR(VLOOKUP(A838,[3]soabnafar!$A:$G,5,FALSE),0)</f>
        <v>63257475</v>
      </c>
      <c r="R838" s="18">
        <f>IFERROR(VLOOKUP(A838,[3]soabnafar!$A:$H,6,FALSE),0)</f>
        <v>308</v>
      </c>
      <c r="S838" s="18">
        <f>IFERROR(VLOOKUP(A838,[3]soabnafar!$A:$I,7,FALSE),0)</f>
        <v>17461876</v>
      </c>
      <c r="T838" s="18" t="str">
        <f t="shared" ref="T838:T901" si="79">IF(B838+H838+N838&gt;0,"Sim","Não")</f>
        <v>Sim</v>
      </c>
      <c r="U838" s="18" t="str">
        <f t="shared" ref="U838:U901" si="80">IF(C838+I838+O838&gt;0,"Sim","Não")</f>
        <v>Sim</v>
      </c>
      <c r="V838" s="18" t="str">
        <f t="shared" ref="V838:V901" si="81">IF(D838+J838+P838&gt;0,"Sim","Não")</f>
        <v>Sim</v>
      </c>
      <c r="W838" s="18" t="str">
        <f t="shared" ref="W838:W901" si="82">IF(E838+K838+Q838&gt;0,"Sim","Não")</f>
        <v>Sim</v>
      </c>
      <c r="X838" s="18" t="str">
        <f t="shared" ref="X838:X901" si="83">IF(F838+L838+R838&gt;0,"Sim","Não")</f>
        <v>Sim</v>
      </c>
      <c r="Y838" s="18" t="str">
        <f t="shared" ref="Y838:Y901" si="84">IF(G838+M838+S838&gt;0,"Sim","Não")</f>
        <v>Sim</v>
      </c>
    </row>
    <row r="839" spans="1:25" x14ac:dyDescent="0.25">
      <c r="A839" s="19">
        <v>320510</v>
      </c>
      <c r="B839" s="18">
        <f>IFERROR(VLOOKUP(A839,[1]Monitoramento_Base_somente_Said!$A:$J,5,FALSE),0)</f>
        <v>0</v>
      </c>
      <c r="C839" s="18">
        <f>IFERROR(VLOOKUP(A839,[1]Monitoramento_Base_somente_Said!$A:$J,6,FALSE),0)</f>
        <v>15778728</v>
      </c>
      <c r="D839" s="18">
        <f>IFERROR(VLOOKUP(A839,[1]Monitoramento_Base_somente_Said!$A:$J,7,FALSE),0)</f>
        <v>0</v>
      </c>
      <c r="E839" s="18">
        <f>IFERROR(VLOOKUP(A839,[1]Monitoramento_Base_somente_Said!$A:$J,8,FALSE),0)</f>
        <v>16905780</v>
      </c>
      <c r="F839" s="18">
        <f>IFERROR(VLOOKUP(A839,[1]Monitoramento_Base_somente_Said!$A:$J,9,FALSE),0)</f>
        <v>0</v>
      </c>
      <c r="G839" s="18">
        <f>IFERROR(VLOOKUP(A839,[1]Monitoramento_Base_somente_Said!$A:$J,10,FALSE),0)</f>
        <v>5635260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IFERROR(VLOOKUP(A839,[3]soabnafar!$A:$G,2,FALSE),0)</f>
        <v>1334177</v>
      </c>
      <c r="O839" s="18">
        <f>IFERROR(VLOOKUP(A839,[3]soabnafar!$A:$G,3,FALSE),0)</f>
        <v>134418829</v>
      </c>
      <c r="P839" s="18">
        <f>IFERROR(VLOOKUP(A839,[3]soabnafar!$A:$G,4,FALSE),0)</f>
        <v>1333875</v>
      </c>
      <c r="Q839" s="18">
        <f>IFERROR(VLOOKUP(A839,[3]soabnafar!$A:$G,5,FALSE),0)</f>
        <v>186008405</v>
      </c>
      <c r="R839" s="18">
        <f>IFERROR(VLOOKUP(A839,[3]soabnafar!$A:$H,6,FALSE),0)</f>
        <v>933130</v>
      </c>
      <c r="S839" s="18">
        <f>IFERROR(VLOOKUP(A839,[3]soabnafar!$A:$I,7,FALSE),0)</f>
        <v>68355493</v>
      </c>
      <c r="T839" s="18" t="str">
        <f t="shared" si="79"/>
        <v>Sim</v>
      </c>
      <c r="U839" s="18" t="str">
        <f t="shared" si="80"/>
        <v>Sim</v>
      </c>
      <c r="V839" s="18" t="str">
        <f t="shared" si="81"/>
        <v>Sim</v>
      </c>
      <c r="W839" s="18" t="str">
        <f t="shared" si="82"/>
        <v>Sim</v>
      </c>
      <c r="X839" s="18" t="str">
        <f t="shared" si="83"/>
        <v>Sim</v>
      </c>
      <c r="Y839" s="18" t="str">
        <f t="shared" si="84"/>
        <v>Sim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IFERROR(VLOOKUP(A840,[3]soabnafar!$A:$G,2,FALSE),0)</f>
        <v>5335</v>
      </c>
      <c r="O840" s="18">
        <f>IFERROR(VLOOKUP(A840,[3]soabnafar!$A:$G,3,FALSE),0)</f>
        <v>42497948</v>
      </c>
      <c r="P840" s="18">
        <f>IFERROR(VLOOKUP(A840,[3]soabnafar!$A:$G,4,FALSE),0)</f>
        <v>3391</v>
      </c>
      <c r="Q840" s="18">
        <f>IFERROR(VLOOKUP(A840,[3]soabnafar!$A:$G,5,FALSE),0)</f>
        <v>47848909</v>
      </c>
      <c r="R840" s="18">
        <f>IFERROR(VLOOKUP(A840,[3]soabnafar!$A:$H,6,FALSE),0)</f>
        <v>8698</v>
      </c>
      <c r="S840" s="18">
        <f>IFERROR(VLOOKUP(A840,[3]soabnafar!$A:$I,7,FALSE),0)</f>
        <v>8810822</v>
      </c>
      <c r="T840" s="18" t="str">
        <f t="shared" si="79"/>
        <v>Sim</v>
      </c>
      <c r="U840" s="18" t="str">
        <f t="shared" si="80"/>
        <v>Sim</v>
      </c>
      <c r="V840" s="18" t="str">
        <f t="shared" si="81"/>
        <v>Sim</v>
      </c>
      <c r="W840" s="18" t="str">
        <f t="shared" si="82"/>
        <v>Sim</v>
      </c>
      <c r="X840" s="18" t="str">
        <f t="shared" si="83"/>
        <v>Sim</v>
      </c>
      <c r="Y840" s="18" t="str">
        <f t="shared" si="84"/>
        <v>Sim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IFERROR(VLOOKUP(A841,[3]soabnafar!$A:$G,2,FALSE),0)</f>
        <v>0</v>
      </c>
      <c r="O841" s="18">
        <f>IFERROR(VLOOKUP(A841,[3]soabnafar!$A:$G,3,FALSE),0)</f>
        <v>0</v>
      </c>
      <c r="P841" s="18">
        <f>IFERROR(VLOOKUP(A841,[3]soabnafar!$A:$G,4,FALSE),0)</f>
        <v>0</v>
      </c>
      <c r="Q841" s="18">
        <f>IFERROR(VLOOKUP(A841,[3]soabnafar!$A:$G,5,FALSE),0)</f>
        <v>0</v>
      </c>
      <c r="R841" s="18">
        <f>IFERROR(VLOOKUP(A841,[3]soabnafar!$A:$H,6,FALSE),0)</f>
        <v>0</v>
      </c>
      <c r="S841" s="18">
        <f>IFERROR(VLOOKUP(A841,[3]soabnafar!$A:$I,7,FALSE),0)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34246</v>
      </c>
      <c r="C842" s="18">
        <f>IFERROR(VLOOKUP(A842,[1]Monitoramento_Base_somente_Said!$A:$J,6,FALSE),0)</f>
        <v>28582255</v>
      </c>
      <c r="D842" s="18">
        <f>IFERROR(VLOOKUP(A842,[1]Monitoramento_Base_somente_Said!$A:$J,7,FALSE),0)</f>
        <v>1683</v>
      </c>
      <c r="E842" s="18">
        <f>IFERROR(VLOOKUP(A842,[1]Monitoramento_Base_somente_Said!$A:$J,8,FALSE),0)</f>
        <v>37787643</v>
      </c>
      <c r="F842" s="18">
        <f>IFERROR(VLOOKUP(A842,[1]Monitoramento_Base_somente_Said!$A:$J,9,FALSE),0)</f>
        <v>188</v>
      </c>
      <c r="G842" s="18">
        <f>IFERROR(VLOOKUP(A842,[1]Monitoramento_Base_somente_Said!$A:$J,10,FALSE),0)</f>
        <v>12809527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IFERROR(VLOOKUP(A842,[3]soabnafar!$A:$G,2,FALSE),0)</f>
        <v>0</v>
      </c>
      <c r="O842" s="18">
        <f>IFERROR(VLOOKUP(A842,[3]soabnafar!$A:$G,3,FALSE),0)</f>
        <v>0</v>
      </c>
      <c r="P842" s="18">
        <f>IFERROR(VLOOKUP(A842,[3]soabnafar!$A:$G,4,FALSE),0)</f>
        <v>0</v>
      </c>
      <c r="Q842" s="18">
        <f>IFERROR(VLOOKUP(A842,[3]soabnafar!$A:$G,5,FALSE),0)</f>
        <v>0</v>
      </c>
      <c r="R842" s="18">
        <f>IFERROR(VLOOKUP(A842,[3]soabnafar!$A:$H,6,FALSE),0)</f>
        <v>0</v>
      </c>
      <c r="S842" s="18">
        <f>IFERROR(VLOOKUP(A842,[3]soabnafar!$A:$I,7,FALSE),0)</f>
        <v>0</v>
      </c>
      <c r="T842" s="18" t="str">
        <f t="shared" si="79"/>
        <v>Sim</v>
      </c>
      <c r="U842" s="18" t="str">
        <f t="shared" si="80"/>
        <v>Sim</v>
      </c>
      <c r="V842" s="18" t="str">
        <f t="shared" si="81"/>
        <v>Sim</v>
      </c>
      <c r="W842" s="18" t="str">
        <f t="shared" si="82"/>
        <v>Sim</v>
      </c>
      <c r="X842" s="18" t="str">
        <f t="shared" si="83"/>
        <v>Sim</v>
      </c>
      <c r="Y842" s="18" t="str">
        <f t="shared" si="84"/>
        <v>Sim</v>
      </c>
    </row>
    <row r="843" spans="1:25" x14ac:dyDescent="0.25">
      <c r="A843" s="19">
        <v>520013</v>
      </c>
      <c r="B843" s="18">
        <f>IFERROR(VLOOKUP(A843,[1]Monitoramento_Base_somente_Said!$A:$J,5,FALSE),0)</f>
        <v>78969</v>
      </c>
      <c r="C843" s="18">
        <f>IFERROR(VLOOKUP(A843,[1]Monitoramento_Base_somente_Said!$A:$J,6,FALSE),0)</f>
        <v>7738415</v>
      </c>
      <c r="D843" s="18">
        <f>IFERROR(VLOOKUP(A843,[1]Monitoramento_Base_somente_Said!$A:$J,7,FALSE),0)</f>
        <v>11788</v>
      </c>
      <c r="E843" s="18">
        <f>IFERROR(VLOOKUP(A843,[1]Monitoramento_Base_somente_Said!$A:$J,8,FALSE),0)</f>
        <v>6853601</v>
      </c>
      <c r="F843" s="18">
        <f>IFERROR(VLOOKUP(A843,[1]Monitoramento_Base_somente_Said!$A:$J,9,FALSE),0)</f>
        <v>783</v>
      </c>
      <c r="G843" s="18">
        <f>IFERROR(VLOOKUP(A843,[1]Monitoramento_Base_somente_Said!$A:$J,10,FALSE),0)</f>
        <v>2375909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IFERROR(VLOOKUP(A843,[3]soabnafar!$A:$G,2,FALSE),0)</f>
        <v>0</v>
      </c>
      <c r="O843" s="18">
        <f>IFERROR(VLOOKUP(A843,[3]soabnafar!$A:$G,3,FALSE),0)</f>
        <v>0</v>
      </c>
      <c r="P843" s="18">
        <f>IFERROR(VLOOKUP(A843,[3]soabnafar!$A:$G,4,FALSE),0)</f>
        <v>0</v>
      </c>
      <c r="Q843" s="18">
        <f>IFERROR(VLOOKUP(A843,[3]soabnafar!$A:$G,5,FALSE),0)</f>
        <v>0</v>
      </c>
      <c r="R843" s="18">
        <f>IFERROR(VLOOKUP(A843,[3]soabnafar!$A:$H,6,FALSE),0)</f>
        <v>0</v>
      </c>
      <c r="S843" s="18">
        <f>IFERROR(VLOOKUP(A843,[3]soabnafar!$A:$I,7,FALSE),0)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Sim</v>
      </c>
      <c r="W843" s="18" t="str">
        <f t="shared" si="82"/>
        <v>Sim</v>
      </c>
      <c r="X843" s="18" t="str">
        <f t="shared" si="83"/>
        <v>Sim</v>
      </c>
      <c r="Y843" s="18" t="str">
        <f t="shared" si="84"/>
        <v>Sim</v>
      </c>
    </row>
    <row r="844" spans="1:25" x14ac:dyDescent="0.25">
      <c r="A844" s="19">
        <v>520017</v>
      </c>
      <c r="B844" s="18">
        <f>IFERROR(VLOOKUP(A844,[1]Monitoramento_Base_somente_Said!$A:$J,5,FALSE),0)</f>
        <v>0</v>
      </c>
      <c r="C844" s="18">
        <f>IFERROR(VLOOKUP(A844,[1]Monitoramento_Base_somente_Said!$A:$J,6,FALSE),0)</f>
        <v>7229238</v>
      </c>
      <c r="D844" s="18">
        <f>IFERROR(VLOOKUP(A844,[1]Monitoramento_Base_somente_Said!$A:$J,7,FALSE),0)</f>
        <v>0</v>
      </c>
      <c r="E844" s="18">
        <f>IFERROR(VLOOKUP(A844,[1]Monitoramento_Base_somente_Said!$A:$J,8,FALSE),0)</f>
        <v>8081294</v>
      </c>
      <c r="F844" s="18">
        <f>IFERROR(VLOOKUP(A844,[1]Monitoramento_Base_somente_Said!$A:$J,9,FALSE),0)</f>
        <v>0</v>
      </c>
      <c r="G844" s="18">
        <f>IFERROR(VLOOKUP(A844,[1]Monitoramento_Base_somente_Said!$A:$J,10,FALSE),0)</f>
        <v>2924010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IFERROR(VLOOKUP(A844,[3]soabnafar!$A:$G,2,FALSE),0)</f>
        <v>0</v>
      </c>
      <c r="O844" s="18">
        <f>IFERROR(VLOOKUP(A844,[3]soabnafar!$A:$G,3,FALSE),0)</f>
        <v>0</v>
      </c>
      <c r="P844" s="18">
        <f>IFERROR(VLOOKUP(A844,[3]soabnafar!$A:$G,4,FALSE),0)</f>
        <v>0</v>
      </c>
      <c r="Q844" s="18">
        <f>IFERROR(VLOOKUP(A844,[3]soabnafar!$A:$G,5,FALSE),0)</f>
        <v>0</v>
      </c>
      <c r="R844" s="18">
        <f>IFERROR(VLOOKUP(A844,[3]soabnafar!$A:$H,6,FALSE),0)</f>
        <v>0</v>
      </c>
      <c r="S844" s="18">
        <f>IFERROR(VLOOKUP(A844,[3]soabnafar!$A:$I,7,FALSE),0)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Sim</v>
      </c>
      <c r="X844" s="18" t="str">
        <f t="shared" si="83"/>
        <v>Não</v>
      </c>
      <c r="Y844" s="18" t="str">
        <f t="shared" si="84"/>
        <v>Sim</v>
      </c>
    </row>
    <row r="845" spans="1:25" x14ac:dyDescent="0.25">
      <c r="A845" s="19">
        <v>520025</v>
      </c>
      <c r="B845" s="18">
        <f>IFERROR(VLOOKUP(A845,[1]Monitoramento_Base_somente_Said!$A:$J,5,FALSE),0)</f>
        <v>530859</v>
      </c>
      <c r="C845" s="18">
        <f>IFERROR(VLOOKUP(A845,[1]Monitoramento_Base_somente_Said!$A:$J,6,FALSE),0)</f>
        <v>224191358</v>
      </c>
      <c r="D845" s="18">
        <f>IFERROR(VLOOKUP(A845,[1]Monitoramento_Base_somente_Said!$A:$J,7,FALSE),0)</f>
        <v>331720</v>
      </c>
      <c r="E845" s="18">
        <f>IFERROR(VLOOKUP(A845,[1]Monitoramento_Base_somente_Said!$A:$J,8,FALSE),0)</f>
        <v>235108376</v>
      </c>
      <c r="F845" s="18">
        <f>IFERROR(VLOOKUP(A845,[1]Monitoramento_Base_somente_Said!$A:$J,9,FALSE),0)</f>
        <v>61956</v>
      </c>
      <c r="G845" s="18">
        <f>IFERROR(VLOOKUP(A845,[1]Monitoramento_Base_somente_Said!$A:$J,10,FALSE),0)</f>
        <v>77908665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IFERROR(VLOOKUP(A845,[3]soabnafar!$A:$G,2,FALSE),0)</f>
        <v>0</v>
      </c>
      <c r="O845" s="18">
        <f>IFERROR(VLOOKUP(A845,[3]soabnafar!$A:$G,3,FALSE),0)</f>
        <v>0</v>
      </c>
      <c r="P845" s="18">
        <f>IFERROR(VLOOKUP(A845,[3]soabnafar!$A:$G,4,FALSE),0)</f>
        <v>0</v>
      </c>
      <c r="Q845" s="18">
        <f>IFERROR(VLOOKUP(A845,[3]soabnafar!$A:$G,5,FALSE),0)</f>
        <v>0</v>
      </c>
      <c r="R845" s="18">
        <f>IFERROR(VLOOKUP(A845,[3]soabnafar!$A:$H,6,FALSE),0)</f>
        <v>0</v>
      </c>
      <c r="S845" s="18">
        <f>IFERROR(VLOOKUP(A845,[3]soabnafar!$A:$I,7,FALSE),0)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Sim</v>
      </c>
      <c r="W845" s="18" t="str">
        <f t="shared" si="82"/>
        <v>Sim</v>
      </c>
      <c r="X845" s="18" t="str">
        <f t="shared" si="83"/>
        <v>Sim</v>
      </c>
      <c r="Y845" s="18" t="str">
        <f t="shared" si="84"/>
        <v>Sim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IFERROR(VLOOKUP(A846,[3]soabnafar!$A:$G,2,FALSE),0)</f>
        <v>0</v>
      </c>
      <c r="O846" s="18">
        <f>IFERROR(VLOOKUP(A846,[3]soabnafar!$A:$G,3,FALSE),0)</f>
        <v>0</v>
      </c>
      <c r="P846" s="18">
        <f>IFERROR(VLOOKUP(A846,[3]soabnafar!$A:$G,4,FALSE),0)</f>
        <v>0</v>
      </c>
      <c r="Q846" s="18">
        <f>IFERROR(VLOOKUP(A846,[3]soabnafar!$A:$G,5,FALSE),0)</f>
        <v>0</v>
      </c>
      <c r="R846" s="18">
        <f>IFERROR(VLOOKUP(A846,[3]soabnafar!$A:$H,6,FALSE),0)</f>
        <v>0</v>
      </c>
      <c r="S846" s="18">
        <f>IFERROR(VLOOKUP(A846,[3]soabnafar!$A:$I,7,FALSE),0)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2219</v>
      </c>
      <c r="C847" s="18">
        <f>IFERROR(VLOOKUP(A847,[1]Monitoramento_Base_somente_Said!$A:$J,6,FALSE),0)</f>
        <v>10906368</v>
      </c>
      <c r="D847" s="18">
        <f>IFERROR(VLOOKUP(A847,[1]Monitoramento_Base_somente_Said!$A:$J,7,FALSE),0)</f>
        <v>2184</v>
      </c>
      <c r="E847" s="18">
        <f>IFERROR(VLOOKUP(A847,[1]Monitoramento_Base_somente_Said!$A:$J,8,FALSE),0)</f>
        <v>11590559</v>
      </c>
      <c r="F847" s="18">
        <f>IFERROR(VLOOKUP(A847,[1]Monitoramento_Base_somente_Said!$A:$J,9,FALSE),0)</f>
        <v>0</v>
      </c>
      <c r="G847" s="18">
        <f>IFERROR(VLOOKUP(A847,[1]Monitoramento_Base_somente_Said!$A:$J,10,FALSE),0)</f>
        <v>3826960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IFERROR(VLOOKUP(A847,[3]soabnafar!$A:$G,2,FALSE),0)</f>
        <v>0</v>
      </c>
      <c r="O847" s="18">
        <f>IFERROR(VLOOKUP(A847,[3]soabnafar!$A:$G,3,FALSE),0)</f>
        <v>0</v>
      </c>
      <c r="P847" s="18">
        <f>IFERROR(VLOOKUP(A847,[3]soabnafar!$A:$G,4,FALSE),0)</f>
        <v>0</v>
      </c>
      <c r="Q847" s="18">
        <f>IFERROR(VLOOKUP(A847,[3]soabnafar!$A:$G,5,FALSE),0)</f>
        <v>0</v>
      </c>
      <c r="R847" s="18">
        <f>IFERROR(VLOOKUP(A847,[3]soabnafar!$A:$H,6,FALSE),0)</f>
        <v>0</v>
      </c>
      <c r="S847" s="18">
        <f>IFERROR(VLOOKUP(A847,[3]soabnafar!$A:$I,7,FALSE),0)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Sim</v>
      </c>
      <c r="W847" s="18" t="str">
        <f t="shared" si="82"/>
        <v>Sim</v>
      </c>
      <c r="X847" s="18" t="str">
        <f t="shared" si="83"/>
        <v>Não</v>
      </c>
      <c r="Y847" s="18" t="str">
        <f t="shared" si="84"/>
        <v>Sim</v>
      </c>
    </row>
    <row r="848" spans="1:25" x14ac:dyDescent="0.25">
      <c r="A848" s="19">
        <v>520060</v>
      </c>
      <c r="B848" s="18">
        <f>IFERROR(VLOOKUP(A848,[1]Monitoramento_Base_somente_Said!$A:$J,5,FALSE),0)</f>
        <v>2925</v>
      </c>
      <c r="C848" s="18">
        <f>IFERROR(VLOOKUP(A848,[1]Monitoramento_Base_somente_Said!$A:$J,6,FALSE),0)</f>
        <v>826153038</v>
      </c>
      <c r="D848" s="18">
        <f>IFERROR(VLOOKUP(A848,[1]Monitoramento_Base_somente_Said!$A:$J,7,FALSE),0)</f>
        <v>3966</v>
      </c>
      <c r="E848" s="18">
        <f>IFERROR(VLOOKUP(A848,[1]Monitoramento_Base_somente_Said!$A:$J,8,FALSE),0)</f>
        <v>884881524</v>
      </c>
      <c r="F848" s="18">
        <f>IFERROR(VLOOKUP(A848,[1]Monitoramento_Base_somente_Said!$A:$J,9,FALSE),0)</f>
        <v>75</v>
      </c>
      <c r="G848" s="18">
        <f>IFERROR(VLOOKUP(A848,[1]Monitoramento_Base_somente_Said!$A:$J,10,FALSE),0)</f>
        <v>295681370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IFERROR(VLOOKUP(A848,[3]soabnafar!$A:$G,2,FALSE),0)</f>
        <v>0</v>
      </c>
      <c r="O848" s="18">
        <f>IFERROR(VLOOKUP(A848,[3]soabnafar!$A:$G,3,FALSE),0)</f>
        <v>0</v>
      </c>
      <c r="P848" s="18">
        <f>IFERROR(VLOOKUP(A848,[3]soabnafar!$A:$G,4,FALSE),0)</f>
        <v>0</v>
      </c>
      <c r="Q848" s="18">
        <f>IFERROR(VLOOKUP(A848,[3]soabnafar!$A:$G,5,FALSE),0)</f>
        <v>0</v>
      </c>
      <c r="R848" s="18">
        <f>IFERROR(VLOOKUP(A848,[3]soabnafar!$A:$H,6,FALSE),0)</f>
        <v>0</v>
      </c>
      <c r="S848" s="18">
        <f>IFERROR(VLOOKUP(A848,[3]soabnafar!$A:$I,7,FALSE),0)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Sim</v>
      </c>
      <c r="W848" s="18" t="str">
        <f t="shared" si="82"/>
        <v>Sim</v>
      </c>
      <c r="X848" s="18" t="str">
        <f t="shared" si="83"/>
        <v>Sim</v>
      </c>
      <c r="Y848" s="18" t="str">
        <f t="shared" si="84"/>
        <v>Sim</v>
      </c>
    </row>
    <row r="849" spans="1:25" x14ac:dyDescent="0.25">
      <c r="A849" s="19">
        <v>520080</v>
      </c>
      <c r="B849" s="18">
        <f>IFERROR(VLOOKUP(A849,[1]Monitoramento_Base_somente_Said!$A:$J,5,FALSE),0)</f>
        <v>167059</v>
      </c>
      <c r="C849" s="18">
        <f>IFERROR(VLOOKUP(A849,[1]Monitoramento_Base_somente_Said!$A:$J,6,FALSE),0)</f>
        <v>25002392</v>
      </c>
      <c r="D849" s="18">
        <f>IFERROR(VLOOKUP(A849,[1]Monitoramento_Base_somente_Said!$A:$J,7,FALSE),0)</f>
        <v>120148</v>
      </c>
      <c r="E849" s="18">
        <f>IFERROR(VLOOKUP(A849,[1]Monitoramento_Base_somente_Said!$A:$J,8,FALSE),0)</f>
        <v>27345002</v>
      </c>
      <c r="F849" s="18">
        <f>IFERROR(VLOOKUP(A849,[1]Monitoramento_Base_somente_Said!$A:$J,9,FALSE),0)</f>
        <v>101298</v>
      </c>
      <c r="G849" s="18">
        <f>IFERROR(VLOOKUP(A849,[1]Monitoramento_Base_somente_Said!$A:$J,10,FALSE),0)</f>
        <v>8778155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IFERROR(VLOOKUP(A849,[3]soabnafar!$A:$G,2,FALSE),0)</f>
        <v>0</v>
      </c>
      <c r="O849" s="18">
        <f>IFERROR(VLOOKUP(A849,[3]soabnafar!$A:$G,3,FALSE),0)</f>
        <v>0</v>
      </c>
      <c r="P849" s="18">
        <f>IFERROR(VLOOKUP(A849,[3]soabnafar!$A:$G,4,FALSE),0)</f>
        <v>0</v>
      </c>
      <c r="Q849" s="18">
        <f>IFERROR(VLOOKUP(A849,[3]soabnafar!$A:$G,5,FALSE),0)</f>
        <v>0</v>
      </c>
      <c r="R849" s="18">
        <f>IFERROR(VLOOKUP(A849,[3]soabnafar!$A:$H,6,FALSE),0)</f>
        <v>0</v>
      </c>
      <c r="S849" s="18">
        <f>IFERROR(VLOOKUP(A849,[3]soabnafar!$A:$I,7,FALSE),0)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Sim</v>
      </c>
      <c r="W849" s="18" t="str">
        <f t="shared" si="82"/>
        <v>Sim</v>
      </c>
      <c r="X849" s="18" t="str">
        <f t="shared" si="83"/>
        <v>Sim</v>
      </c>
      <c r="Y849" s="18" t="str">
        <f t="shared" si="84"/>
        <v>Sim</v>
      </c>
    </row>
    <row r="850" spans="1:25" x14ac:dyDescent="0.25">
      <c r="A850" s="19">
        <v>520082</v>
      </c>
      <c r="B850" s="18">
        <f>IFERROR(VLOOKUP(A850,[1]Monitoramento_Base_somente_Said!$A:$J,5,FALSE),0)</f>
        <v>4274</v>
      </c>
      <c r="C850" s="18">
        <f>IFERROR(VLOOKUP(A850,[1]Monitoramento_Base_somente_Said!$A:$J,6,FALSE),0)</f>
        <v>13818874</v>
      </c>
      <c r="D850" s="18">
        <f>IFERROR(VLOOKUP(A850,[1]Monitoramento_Base_somente_Said!$A:$J,7,FALSE),0)</f>
        <v>429</v>
      </c>
      <c r="E850" s="18">
        <f>IFERROR(VLOOKUP(A850,[1]Monitoramento_Base_somente_Said!$A:$J,8,FALSE),0)</f>
        <v>15198345</v>
      </c>
      <c r="F850" s="18">
        <f>IFERROR(VLOOKUP(A850,[1]Monitoramento_Base_somente_Said!$A:$J,9,FALSE),0)</f>
        <v>180</v>
      </c>
      <c r="G850" s="18">
        <f>IFERROR(VLOOKUP(A850,[1]Monitoramento_Base_somente_Said!$A:$J,10,FALSE),0)</f>
        <v>5233277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IFERROR(VLOOKUP(A850,[3]soabnafar!$A:$G,2,FALSE),0)</f>
        <v>0</v>
      </c>
      <c r="O850" s="18">
        <f>IFERROR(VLOOKUP(A850,[3]soabnafar!$A:$G,3,FALSE),0)</f>
        <v>0</v>
      </c>
      <c r="P850" s="18">
        <f>IFERROR(VLOOKUP(A850,[3]soabnafar!$A:$G,4,FALSE),0)</f>
        <v>0</v>
      </c>
      <c r="Q850" s="18">
        <f>IFERROR(VLOOKUP(A850,[3]soabnafar!$A:$G,5,FALSE),0)</f>
        <v>0</v>
      </c>
      <c r="R850" s="18">
        <f>IFERROR(VLOOKUP(A850,[3]soabnafar!$A:$H,6,FALSE),0)</f>
        <v>0</v>
      </c>
      <c r="S850" s="18">
        <f>IFERROR(VLOOKUP(A850,[3]soabnafar!$A:$I,7,FALSE),0)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Sim</v>
      </c>
      <c r="W850" s="18" t="str">
        <f t="shared" si="82"/>
        <v>Sim</v>
      </c>
      <c r="X850" s="18" t="str">
        <f t="shared" si="83"/>
        <v>Sim</v>
      </c>
      <c r="Y850" s="18" t="str">
        <f t="shared" si="84"/>
        <v>Sim</v>
      </c>
    </row>
    <row r="851" spans="1:25" x14ac:dyDescent="0.25">
      <c r="A851" s="19">
        <v>520085</v>
      </c>
      <c r="B851" s="18">
        <f>IFERROR(VLOOKUP(A851,[1]Monitoramento_Base_somente_Said!$A:$J,5,FALSE),0)</f>
        <v>328</v>
      </c>
      <c r="C851" s="18">
        <f>IFERROR(VLOOKUP(A851,[1]Monitoramento_Base_somente_Said!$A:$J,6,FALSE),0)</f>
        <v>528117</v>
      </c>
      <c r="D851" s="18">
        <f>IFERROR(VLOOKUP(A851,[1]Monitoramento_Base_somente_Said!$A:$J,7,FALSE),0)</f>
        <v>266</v>
      </c>
      <c r="E851" s="18">
        <f>IFERROR(VLOOKUP(A851,[1]Monitoramento_Base_somente_Said!$A:$J,8,FALSE),0)</f>
        <v>421275</v>
      </c>
      <c r="F851" s="18">
        <f>IFERROR(VLOOKUP(A851,[1]Monitoramento_Base_somente_Said!$A:$J,9,FALSE),0)</f>
        <v>1963</v>
      </c>
      <c r="G851" s="18">
        <f>IFERROR(VLOOKUP(A851,[1]Monitoramento_Base_somente_Said!$A:$J,10,FALSE),0)</f>
        <v>123085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IFERROR(VLOOKUP(A851,[3]soabnafar!$A:$G,2,FALSE),0)</f>
        <v>0</v>
      </c>
      <c r="O851" s="18">
        <f>IFERROR(VLOOKUP(A851,[3]soabnafar!$A:$G,3,FALSE),0)</f>
        <v>0</v>
      </c>
      <c r="P851" s="18">
        <f>IFERROR(VLOOKUP(A851,[3]soabnafar!$A:$G,4,FALSE),0)</f>
        <v>0</v>
      </c>
      <c r="Q851" s="18">
        <f>IFERROR(VLOOKUP(A851,[3]soabnafar!$A:$G,5,FALSE),0)</f>
        <v>0</v>
      </c>
      <c r="R851" s="18">
        <f>IFERROR(VLOOKUP(A851,[3]soabnafar!$A:$H,6,FALSE),0)</f>
        <v>0</v>
      </c>
      <c r="S851" s="18">
        <f>IFERROR(VLOOKUP(A851,[3]soabnafar!$A:$I,7,FALSE),0)</f>
        <v>0</v>
      </c>
      <c r="T851" s="18" t="str">
        <f t="shared" si="79"/>
        <v>Sim</v>
      </c>
      <c r="U851" s="18" t="str">
        <f t="shared" si="80"/>
        <v>Sim</v>
      </c>
      <c r="V851" s="18" t="str">
        <f t="shared" si="81"/>
        <v>Sim</v>
      </c>
      <c r="W851" s="18" t="str">
        <f t="shared" si="82"/>
        <v>Sim</v>
      </c>
      <c r="X851" s="18" t="str">
        <f t="shared" si="83"/>
        <v>Sim</v>
      </c>
      <c r="Y851" s="18" t="str">
        <f t="shared" si="84"/>
        <v>Sim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IFERROR(VLOOKUP(A852,[3]soabnafar!$A:$G,2,FALSE),0)</f>
        <v>0</v>
      </c>
      <c r="O852" s="18">
        <f>IFERROR(VLOOKUP(A852,[3]soabnafar!$A:$G,3,FALSE),0)</f>
        <v>420428</v>
      </c>
      <c r="P852" s="18">
        <f>IFERROR(VLOOKUP(A852,[3]soabnafar!$A:$G,4,FALSE),0)</f>
        <v>0</v>
      </c>
      <c r="Q852" s="18">
        <f>IFERROR(VLOOKUP(A852,[3]soabnafar!$A:$G,5,FALSE),0)</f>
        <v>194014</v>
      </c>
      <c r="R852" s="18">
        <f>IFERROR(VLOOKUP(A852,[3]soabnafar!$A:$H,6,FALSE),0)</f>
        <v>0</v>
      </c>
      <c r="S852" s="18">
        <f>IFERROR(VLOOKUP(A852,[3]soabnafar!$A:$I,7,FALSE),0)</f>
        <v>0</v>
      </c>
      <c r="T852" s="18" t="str">
        <f t="shared" si="79"/>
        <v>Não</v>
      </c>
      <c r="U852" s="18" t="str">
        <f t="shared" si="80"/>
        <v>Sim</v>
      </c>
      <c r="V852" s="18" t="str">
        <f t="shared" si="81"/>
        <v>Não</v>
      </c>
      <c r="W852" s="18" t="str">
        <f t="shared" si="82"/>
        <v>Sim</v>
      </c>
      <c r="X852" s="18" t="str">
        <f t="shared" si="83"/>
        <v>Não</v>
      </c>
      <c r="Y852" s="18" t="str">
        <f t="shared" si="84"/>
        <v>Não</v>
      </c>
    </row>
    <row r="853" spans="1:25" x14ac:dyDescent="0.25">
      <c r="A853" s="19">
        <v>520110</v>
      </c>
      <c r="B853" s="18">
        <f>IFERROR(VLOOKUP(A853,[1]Monitoramento_Base_somente_Said!$A:$J,5,FALSE),0)</f>
        <v>0</v>
      </c>
      <c r="C853" s="18">
        <f>IFERROR(VLOOKUP(A853,[1]Monitoramento_Base_somente_Said!$A:$J,6,FALSE),0)</f>
        <v>669984924</v>
      </c>
      <c r="D853" s="18">
        <f>IFERROR(VLOOKUP(A853,[1]Monitoramento_Base_somente_Said!$A:$J,7,FALSE),0)</f>
        <v>0</v>
      </c>
      <c r="E853" s="18">
        <f>IFERROR(VLOOKUP(A853,[1]Monitoramento_Base_somente_Said!$A:$J,8,FALSE),0)</f>
        <v>717840990</v>
      </c>
      <c r="F853" s="18">
        <f>IFERROR(VLOOKUP(A853,[1]Monitoramento_Base_somente_Said!$A:$J,9,FALSE),0)</f>
        <v>0</v>
      </c>
      <c r="G853" s="18">
        <f>IFERROR(VLOOKUP(A853,[1]Monitoramento_Base_somente_Said!$A:$J,10,FALSE),0)</f>
        <v>239280330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IFERROR(VLOOKUP(A853,[3]soabnafar!$A:$G,2,FALSE),0)</f>
        <v>64584</v>
      </c>
      <c r="O853" s="18">
        <f>IFERROR(VLOOKUP(A853,[3]soabnafar!$A:$G,3,FALSE),0)</f>
        <v>39848860</v>
      </c>
      <c r="P853" s="18">
        <f>IFERROR(VLOOKUP(A853,[3]soabnafar!$A:$G,4,FALSE),0)</f>
        <v>38766</v>
      </c>
      <c r="Q853" s="18">
        <f>IFERROR(VLOOKUP(A853,[3]soabnafar!$A:$G,5,FALSE),0)</f>
        <v>20160911</v>
      </c>
      <c r="R853" s="18">
        <f>IFERROR(VLOOKUP(A853,[3]soabnafar!$A:$H,6,FALSE),0)</f>
        <v>13958</v>
      </c>
      <c r="S853" s="18">
        <f>IFERROR(VLOOKUP(A853,[3]soabnafar!$A:$I,7,FALSE),0)</f>
        <v>482129</v>
      </c>
      <c r="T853" s="18" t="str">
        <f t="shared" si="79"/>
        <v>Sim</v>
      </c>
      <c r="U853" s="18" t="str">
        <f t="shared" si="80"/>
        <v>Sim</v>
      </c>
      <c r="V853" s="18" t="str">
        <f t="shared" si="81"/>
        <v>Sim</v>
      </c>
      <c r="W853" s="18" t="str">
        <f t="shared" si="82"/>
        <v>Sim</v>
      </c>
      <c r="X853" s="18" t="str">
        <f t="shared" si="83"/>
        <v>Sim</v>
      </c>
      <c r="Y853" s="18" t="str">
        <f t="shared" si="84"/>
        <v>Sim</v>
      </c>
    </row>
    <row r="854" spans="1:25" x14ac:dyDescent="0.25">
      <c r="A854" s="19">
        <v>520130</v>
      </c>
      <c r="B854" s="18">
        <f>IFERROR(VLOOKUP(A854,[1]Monitoramento_Base_somente_Said!$A:$J,5,FALSE),0)</f>
        <v>497</v>
      </c>
      <c r="C854" s="18">
        <f>IFERROR(VLOOKUP(A854,[1]Monitoramento_Base_somente_Said!$A:$J,6,FALSE),0)</f>
        <v>5431965</v>
      </c>
      <c r="D854" s="18">
        <f>IFERROR(VLOOKUP(A854,[1]Monitoramento_Base_somente_Said!$A:$J,7,FALSE),0)</f>
        <v>444</v>
      </c>
      <c r="E854" s="18">
        <f>IFERROR(VLOOKUP(A854,[1]Monitoramento_Base_somente_Said!$A:$J,8,FALSE),0)</f>
        <v>6683311</v>
      </c>
      <c r="F854" s="18">
        <f>IFERROR(VLOOKUP(A854,[1]Monitoramento_Base_somente_Said!$A:$J,9,FALSE),0)</f>
        <v>180</v>
      </c>
      <c r="G854" s="18">
        <f>IFERROR(VLOOKUP(A854,[1]Monitoramento_Base_somente_Said!$A:$J,10,FALSE),0)</f>
        <v>2219944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IFERROR(VLOOKUP(A854,[3]soabnafar!$A:$G,2,FALSE),0)</f>
        <v>0</v>
      </c>
      <c r="O854" s="18">
        <f>IFERROR(VLOOKUP(A854,[3]soabnafar!$A:$G,3,FALSE),0)</f>
        <v>0</v>
      </c>
      <c r="P854" s="18">
        <f>IFERROR(VLOOKUP(A854,[3]soabnafar!$A:$G,4,FALSE),0)</f>
        <v>0</v>
      </c>
      <c r="Q854" s="18">
        <f>IFERROR(VLOOKUP(A854,[3]soabnafar!$A:$G,5,FALSE),0)</f>
        <v>0</v>
      </c>
      <c r="R854" s="18">
        <f>IFERROR(VLOOKUP(A854,[3]soabnafar!$A:$H,6,FALSE),0)</f>
        <v>0</v>
      </c>
      <c r="S854" s="18">
        <f>IFERROR(VLOOKUP(A854,[3]soabnafar!$A:$I,7,FALSE),0)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Sim</v>
      </c>
      <c r="W854" s="18" t="str">
        <f t="shared" si="82"/>
        <v>Sim</v>
      </c>
      <c r="X854" s="18" t="str">
        <f t="shared" si="83"/>
        <v>Sim</v>
      </c>
      <c r="Y854" s="18" t="str">
        <f t="shared" si="84"/>
        <v>Sim</v>
      </c>
    </row>
    <row r="855" spans="1:25" x14ac:dyDescent="0.25">
      <c r="A855" s="19">
        <v>520145</v>
      </c>
      <c r="B855" s="18">
        <f>IFERROR(VLOOKUP(A855,[1]Monitoramento_Base_somente_Said!$A:$J,5,FALSE),0)</f>
        <v>0</v>
      </c>
      <c r="C855" s="18">
        <f>IFERROR(VLOOKUP(A855,[1]Monitoramento_Base_somente_Said!$A:$J,6,FALSE),0)</f>
        <v>9416218</v>
      </c>
      <c r="D855" s="18">
        <f>IFERROR(VLOOKUP(A855,[1]Monitoramento_Base_somente_Said!$A:$J,7,FALSE),0)</f>
        <v>0</v>
      </c>
      <c r="E855" s="18">
        <f>IFERROR(VLOOKUP(A855,[1]Monitoramento_Base_somente_Said!$A:$J,8,FALSE),0)</f>
        <v>11526060</v>
      </c>
      <c r="F855" s="18">
        <f>IFERROR(VLOOKUP(A855,[1]Monitoramento_Base_somente_Said!$A:$J,9,FALSE),0)</f>
        <v>0</v>
      </c>
      <c r="G855" s="18">
        <f>IFERROR(VLOOKUP(A855,[1]Monitoramento_Base_somente_Said!$A:$J,10,FALSE),0)</f>
        <v>3994719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IFERROR(VLOOKUP(A855,[3]soabnafar!$A:$G,2,FALSE),0)</f>
        <v>0</v>
      </c>
      <c r="O855" s="18">
        <f>IFERROR(VLOOKUP(A855,[3]soabnafar!$A:$G,3,FALSE),0)</f>
        <v>0</v>
      </c>
      <c r="P855" s="18">
        <f>IFERROR(VLOOKUP(A855,[3]soabnafar!$A:$G,4,FALSE),0)</f>
        <v>0</v>
      </c>
      <c r="Q855" s="18">
        <f>IFERROR(VLOOKUP(A855,[3]soabnafar!$A:$G,5,FALSE),0)</f>
        <v>0</v>
      </c>
      <c r="R855" s="18">
        <f>IFERROR(VLOOKUP(A855,[3]soabnafar!$A:$H,6,FALSE),0)</f>
        <v>0</v>
      </c>
      <c r="S855" s="18">
        <f>IFERROR(VLOOKUP(A855,[3]soabnafar!$A:$I,7,FALSE),0)</f>
        <v>0</v>
      </c>
      <c r="T855" s="18" t="str">
        <f t="shared" si="79"/>
        <v>Não</v>
      </c>
      <c r="U855" s="18" t="str">
        <f t="shared" si="80"/>
        <v>Sim</v>
      </c>
      <c r="V855" s="18" t="str">
        <f t="shared" si="81"/>
        <v>Não</v>
      </c>
      <c r="W855" s="18" t="str">
        <f t="shared" si="82"/>
        <v>Sim</v>
      </c>
      <c r="X855" s="18" t="str">
        <f t="shared" si="83"/>
        <v>Não</v>
      </c>
      <c r="Y855" s="18" t="str">
        <f t="shared" si="84"/>
        <v>Sim</v>
      </c>
    </row>
    <row r="856" spans="1:25" x14ac:dyDescent="0.25">
      <c r="A856" s="19">
        <v>520150</v>
      </c>
      <c r="B856" s="18">
        <f>IFERROR(VLOOKUP(A856,[1]Monitoramento_Base_somente_Said!$A:$J,5,FALSE),0)</f>
        <v>3485</v>
      </c>
      <c r="C856" s="18">
        <f>IFERROR(VLOOKUP(A856,[1]Monitoramento_Base_somente_Said!$A:$J,6,FALSE),0)</f>
        <v>744119</v>
      </c>
      <c r="D856" s="18">
        <f>IFERROR(VLOOKUP(A856,[1]Monitoramento_Base_somente_Said!$A:$J,7,FALSE),0)</f>
        <v>5880</v>
      </c>
      <c r="E856" s="18">
        <f>IFERROR(VLOOKUP(A856,[1]Monitoramento_Base_somente_Said!$A:$J,8,FALSE),0)</f>
        <v>1147577</v>
      </c>
      <c r="F856" s="18">
        <f>IFERROR(VLOOKUP(A856,[1]Monitoramento_Base_somente_Said!$A:$J,9,FALSE),0)</f>
        <v>1607</v>
      </c>
      <c r="G856" s="18">
        <f>IFERROR(VLOOKUP(A856,[1]Monitoramento_Base_somente_Said!$A:$J,10,FALSE),0)</f>
        <v>367991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IFERROR(VLOOKUP(A856,[3]soabnafar!$A:$G,2,FALSE),0)</f>
        <v>0</v>
      </c>
      <c r="O856" s="18">
        <f>IFERROR(VLOOKUP(A856,[3]soabnafar!$A:$G,3,FALSE),0)</f>
        <v>0</v>
      </c>
      <c r="P856" s="18">
        <f>IFERROR(VLOOKUP(A856,[3]soabnafar!$A:$G,4,FALSE),0)</f>
        <v>0</v>
      </c>
      <c r="Q856" s="18">
        <f>IFERROR(VLOOKUP(A856,[3]soabnafar!$A:$G,5,FALSE),0)</f>
        <v>0</v>
      </c>
      <c r="R856" s="18">
        <f>IFERROR(VLOOKUP(A856,[3]soabnafar!$A:$H,6,FALSE),0)</f>
        <v>0</v>
      </c>
      <c r="S856" s="18">
        <f>IFERROR(VLOOKUP(A856,[3]soabnafar!$A:$I,7,FALSE),0)</f>
        <v>0</v>
      </c>
      <c r="T856" s="18" t="str">
        <f t="shared" si="79"/>
        <v>Sim</v>
      </c>
      <c r="U856" s="18" t="str">
        <f t="shared" si="80"/>
        <v>Sim</v>
      </c>
      <c r="V856" s="18" t="str">
        <f t="shared" si="81"/>
        <v>Sim</v>
      </c>
      <c r="W856" s="18" t="str">
        <f t="shared" si="82"/>
        <v>Sim</v>
      </c>
      <c r="X856" s="18" t="str">
        <f t="shared" si="83"/>
        <v>Sim</v>
      </c>
      <c r="Y856" s="18" t="str">
        <f t="shared" si="84"/>
        <v>Sim</v>
      </c>
    </row>
    <row r="857" spans="1:25" x14ac:dyDescent="0.25">
      <c r="A857" s="19">
        <v>520160</v>
      </c>
      <c r="B857" s="18">
        <f>IFERROR(VLOOKUP(A857,[1]Monitoramento_Base_somente_Said!$A:$J,5,FALSE),0)</f>
        <v>8378</v>
      </c>
      <c r="C857" s="18">
        <f>IFERROR(VLOOKUP(A857,[1]Monitoramento_Base_somente_Said!$A:$J,6,FALSE),0)</f>
        <v>18494317</v>
      </c>
      <c r="D857" s="18">
        <f>IFERROR(VLOOKUP(A857,[1]Monitoramento_Base_somente_Said!$A:$J,7,FALSE),0)</f>
        <v>37046</v>
      </c>
      <c r="E857" s="18">
        <f>IFERROR(VLOOKUP(A857,[1]Monitoramento_Base_somente_Said!$A:$J,8,FALSE),0)</f>
        <v>20816992</v>
      </c>
      <c r="F857" s="18">
        <f>IFERROR(VLOOKUP(A857,[1]Monitoramento_Base_somente_Said!$A:$J,9,FALSE),0)</f>
        <v>1732</v>
      </c>
      <c r="G857" s="18">
        <f>IFERROR(VLOOKUP(A857,[1]Monitoramento_Base_somente_Said!$A:$J,10,FALSE),0)</f>
        <v>7115205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IFERROR(VLOOKUP(A857,[3]soabnafar!$A:$G,2,FALSE),0)</f>
        <v>0</v>
      </c>
      <c r="O857" s="18">
        <f>IFERROR(VLOOKUP(A857,[3]soabnafar!$A:$G,3,FALSE),0)</f>
        <v>0</v>
      </c>
      <c r="P857" s="18">
        <f>IFERROR(VLOOKUP(A857,[3]soabnafar!$A:$G,4,FALSE),0)</f>
        <v>0</v>
      </c>
      <c r="Q857" s="18">
        <f>IFERROR(VLOOKUP(A857,[3]soabnafar!$A:$G,5,FALSE),0)</f>
        <v>0</v>
      </c>
      <c r="R857" s="18">
        <f>IFERROR(VLOOKUP(A857,[3]soabnafar!$A:$H,6,FALSE),0)</f>
        <v>0</v>
      </c>
      <c r="S857" s="18">
        <f>IFERROR(VLOOKUP(A857,[3]soabnafar!$A:$I,7,FALSE),0)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Sim</v>
      </c>
      <c r="W857" s="18" t="str">
        <f t="shared" si="82"/>
        <v>Sim</v>
      </c>
      <c r="X857" s="18" t="str">
        <f t="shared" si="83"/>
        <v>Sim</v>
      </c>
      <c r="Y857" s="18" t="str">
        <f t="shared" si="84"/>
        <v>Sim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516</v>
      </c>
      <c r="G858" s="18">
        <f>IFERROR(VLOOKUP(A858,[1]Monitoramento_Base_somente_Said!$A:$J,10,FALSE),0)</f>
        <v>32042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IFERROR(VLOOKUP(A858,[3]soabnafar!$A:$G,2,FALSE),0)</f>
        <v>0</v>
      </c>
      <c r="O858" s="18">
        <f>IFERROR(VLOOKUP(A858,[3]soabnafar!$A:$G,3,FALSE),0)</f>
        <v>0</v>
      </c>
      <c r="P858" s="18">
        <f>IFERROR(VLOOKUP(A858,[3]soabnafar!$A:$G,4,FALSE),0)</f>
        <v>0</v>
      </c>
      <c r="Q858" s="18">
        <f>IFERROR(VLOOKUP(A858,[3]soabnafar!$A:$G,5,FALSE),0)</f>
        <v>0</v>
      </c>
      <c r="R858" s="18">
        <f>IFERROR(VLOOKUP(A858,[3]soabnafar!$A:$H,6,FALSE),0)</f>
        <v>0</v>
      </c>
      <c r="S858" s="18">
        <f>IFERROR(VLOOKUP(A858,[3]soabnafar!$A:$I,7,FALSE),0)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Sim</v>
      </c>
      <c r="Y858" s="18" t="str">
        <f t="shared" si="84"/>
        <v>Sim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IFERROR(VLOOKUP(A859,[3]soabnafar!$A:$G,2,FALSE),0)</f>
        <v>0</v>
      </c>
      <c r="O859" s="18">
        <f>IFERROR(VLOOKUP(A859,[3]soabnafar!$A:$G,3,FALSE),0)</f>
        <v>0</v>
      </c>
      <c r="P859" s="18">
        <f>IFERROR(VLOOKUP(A859,[3]soabnafar!$A:$G,4,FALSE),0)</f>
        <v>0</v>
      </c>
      <c r="Q859" s="18">
        <f>IFERROR(VLOOKUP(A859,[3]soabnafar!$A:$G,5,FALSE),0)</f>
        <v>0</v>
      </c>
      <c r="R859" s="18">
        <f>IFERROR(VLOOKUP(A859,[3]soabnafar!$A:$H,6,FALSE),0)</f>
        <v>0</v>
      </c>
      <c r="S859" s="18">
        <f>IFERROR(VLOOKUP(A859,[3]soabnafar!$A:$I,7,FALSE),0)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0</v>
      </c>
      <c r="C860" s="18">
        <f>IFERROR(VLOOKUP(A860,[1]Monitoramento_Base_somente_Said!$A:$J,6,FALSE),0)</f>
        <v>1488564</v>
      </c>
      <c r="D860" s="18">
        <f>IFERROR(VLOOKUP(A860,[1]Monitoramento_Base_somente_Said!$A:$J,7,FALSE),0)</f>
        <v>0</v>
      </c>
      <c r="E860" s="18">
        <f>IFERROR(VLOOKUP(A860,[1]Monitoramento_Base_somente_Said!$A:$J,8,FALSE),0)</f>
        <v>1594890</v>
      </c>
      <c r="F860" s="18">
        <f>IFERROR(VLOOKUP(A860,[1]Monitoramento_Base_somente_Said!$A:$J,9,FALSE),0)</f>
        <v>0</v>
      </c>
      <c r="G860" s="18">
        <f>IFERROR(VLOOKUP(A860,[1]Monitoramento_Base_somente_Said!$A:$J,10,FALSE),0)</f>
        <v>531630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IFERROR(VLOOKUP(A860,[3]soabnafar!$A:$G,2,FALSE),0)</f>
        <v>1344</v>
      </c>
      <c r="O860" s="18">
        <f>IFERROR(VLOOKUP(A860,[3]soabnafar!$A:$G,3,FALSE),0)</f>
        <v>1476384</v>
      </c>
      <c r="P860" s="18">
        <f>IFERROR(VLOOKUP(A860,[3]soabnafar!$A:$G,4,FALSE),0)</f>
        <v>1336</v>
      </c>
      <c r="Q860" s="18">
        <f>IFERROR(VLOOKUP(A860,[3]soabnafar!$A:$G,5,FALSE),0)</f>
        <v>656263</v>
      </c>
      <c r="R860" s="18">
        <f>IFERROR(VLOOKUP(A860,[3]soabnafar!$A:$H,6,FALSE),0)</f>
        <v>935</v>
      </c>
      <c r="S860" s="18">
        <f>IFERROR(VLOOKUP(A860,[3]soabnafar!$A:$I,7,FALSE),0)</f>
        <v>193944</v>
      </c>
      <c r="T860" s="18" t="str">
        <f t="shared" si="79"/>
        <v>Sim</v>
      </c>
      <c r="U860" s="18" t="str">
        <f t="shared" si="80"/>
        <v>Sim</v>
      </c>
      <c r="V860" s="18" t="str">
        <f t="shared" si="81"/>
        <v>Sim</v>
      </c>
      <c r="W860" s="18" t="str">
        <f t="shared" si="82"/>
        <v>Sim</v>
      </c>
      <c r="X860" s="18" t="str">
        <f t="shared" si="83"/>
        <v>Sim</v>
      </c>
      <c r="Y860" s="18" t="str">
        <f t="shared" si="84"/>
        <v>Sim</v>
      </c>
    </row>
    <row r="861" spans="1:25" x14ac:dyDescent="0.25">
      <c r="A861" s="19">
        <v>520250</v>
      </c>
      <c r="B861" s="18">
        <f>IFERROR(VLOOKUP(A861,[1]Monitoramento_Base_somente_Said!$A:$J,5,FALSE),0)</f>
        <v>15112</v>
      </c>
      <c r="C861" s="18">
        <f>IFERROR(VLOOKUP(A861,[1]Monitoramento_Base_somente_Said!$A:$J,6,FALSE),0)</f>
        <v>16164945</v>
      </c>
      <c r="D861" s="18">
        <f>IFERROR(VLOOKUP(A861,[1]Monitoramento_Base_somente_Said!$A:$J,7,FALSE),0)</f>
        <v>16185</v>
      </c>
      <c r="E861" s="18">
        <f>IFERROR(VLOOKUP(A861,[1]Monitoramento_Base_somente_Said!$A:$J,8,FALSE),0)</f>
        <v>19572206</v>
      </c>
      <c r="F861" s="18">
        <f>IFERROR(VLOOKUP(A861,[1]Monitoramento_Base_somente_Said!$A:$J,9,FALSE),0)</f>
        <v>5695</v>
      </c>
      <c r="G861" s="18">
        <f>IFERROR(VLOOKUP(A861,[1]Monitoramento_Base_somente_Said!$A:$J,10,FALSE),0)</f>
        <v>6478773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IFERROR(VLOOKUP(A861,[3]soabnafar!$A:$G,2,FALSE),0)</f>
        <v>0</v>
      </c>
      <c r="O861" s="18">
        <f>IFERROR(VLOOKUP(A861,[3]soabnafar!$A:$G,3,FALSE),0)</f>
        <v>0</v>
      </c>
      <c r="P861" s="18">
        <f>IFERROR(VLOOKUP(A861,[3]soabnafar!$A:$G,4,FALSE),0)</f>
        <v>0</v>
      </c>
      <c r="Q861" s="18">
        <f>IFERROR(VLOOKUP(A861,[3]soabnafar!$A:$G,5,FALSE),0)</f>
        <v>0</v>
      </c>
      <c r="R861" s="18">
        <f>IFERROR(VLOOKUP(A861,[3]soabnafar!$A:$H,6,FALSE),0)</f>
        <v>0</v>
      </c>
      <c r="S861" s="18">
        <f>IFERROR(VLOOKUP(A861,[3]soabnafar!$A:$I,7,FALSE),0)</f>
        <v>0</v>
      </c>
      <c r="T861" s="18" t="str">
        <f t="shared" si="79"/>
        <v>Sim</v>
      </c>
      <c r="U861" s="18" t="str">
        <f t="shared" si="80"/>
        <v>Sim</v>
      </c>
      <c r="V861" s="18" t="str">
        <f t="shared" si="81"/>
        <v>Sim</v>
      </c>
      <c r="W861" s="18" t="str">
        <f t="shared" si="82"/>
        <v>Sim</v>
      </c>
      <c r="X861" s="18" t="str">
        <f t="shared" si="83"/>
        <v>Sim</v>
      </c>
      <c r="Y861" s="18" t="str">
        <f t="shared" si="84"/>
        <v>Sim</v>
      </c>
    </row>
    <row r="862" spans="1:25" x14ac:dyDescent="0.25">
      <c r="A862" s="19">
        <v>520280</v>
      </c>
      <c r="B862" s="18">
        <f>IFERROR(VLOOKUP(A862,[1]Monitoramento_Base_somente_Said!$A:$J,5,FALSE),0)</f>
        <v>0</v>
      </c>
      <c r="C862" s="18">
        <f>IFERROR(VLOOKUP(A862,[1]Monitoramento_Base_somente_Said!$A:$J,6,FALSE),0)</f>
        <v>5036683</v>
      </c>
      <c r="D862" s="18">
        <f>IFERROR(VLOOKUP(A862,[1]Monitoramento_Base_somente_Said!$A:$J,7,FALSE),0)</f>
        <v>0</v>
      </c>
      <c r="E862" s="18">
        <f>IFERROR(VLOOKUP(A862,[1]Monitoramento_Base_somente_Said!$A:$J,8,FALSE),0)</f>
        <v>5270797</v>
      </c>
      <c r="F862" s="18">
        <f>IFERROR(VLOOKUP(A862,[1]Monitoramento_Base_somente_Said!$A:$J,9,FALSE),0)</f>
        <v>0</v>
      </c>
      <c r="G862" s="18">
        <f>IFERROR(VLOOKUP(A862,[1]Monitoramento_Base_somente_Said!$A:$J,10,FALSE),0)</f>
        <v>1734485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IFERROR(VLOOKUP(A862,[3]soabnafar!$A:$G,2,FALSE),0)</f>
        <v>0</v>
      </c>
      <c r="O862" s="18">
        <f>IFERROR(VLOOKUP(A862,[3]soabnafar!$A:$G,3,FALSE),0)</f>
        <v>0</v>
      </c>
      <c r="P862" s="18">
        <f>IFERROR(VLOOKUP(A862,[3]soabnafar!$A:$G,4,FALSE),0)</f>
        <v>0</v>
      </c>
      <c r="Q862" s="18">
        <f>IFERROR(VLOOKUP(A862,[3]soabnafar!$A:$G,5,FALSE),0)</f>
        <v>0</v>
      </c>
      <c r="R862" s="18">
        <f>IFERROR(VLOOKUP(A862,[3]soabnafar!$A:$H,6,FALSE),0)</f>
        <v>0</v>
      </c>
      <c r="S862" s="18">
        <f>IFERROR(VLOOKUP(A862,[3]soabnafar!$A:$I,7,FALSE),0)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Não</v>
      </c>
      <c r="W862" s="18" t="str">
        <f t="shared" si="82"/>
        <v>Sim</v>
      </c>
      <c r="X862" s="18" t="str">
        <f t="shared" si="83"/>
        <v>Não</v>
      </c>
      <c r="Y862" s="18" t="str">
        <f t="shared" si="84"/>
        <v>Sim</v>
      </c>
    </row>
    <row r="863" spans="1:25" x14ac:dyDescent="0.25">
      <c r="A863" s="19">
        <v>520310</v>
      </c>
      <c r="B863" s="18">
        <f>IFERROR(VLOOKUP(A863,[1]Monitoramento_Base_somente_Said!$A:$J,5,FALSE),0)</f>
        <v>95486</v>
      </c>
      <c r="C863" s="18">
        <f>IFERROR(VLOOKUP(A863,[1]Monitoramento_Base_somente_Said!$A:$J,6,FALSE),0)</f>
        <v>7450401</v>
      </c>
      <c r="D863" s="18">
        <f>IFERROR(VLOOKUP(A863,[1]Monitoramento_Base_somente_Said!$A:$J,7,FALSE),0)</f>
        <v>125</v>
      </c>
      <c r="E863" s="18">
        <f>IFERROR(VLOOKUP(A863,[1]Monitoramento_Base_somente_Said!$A:$J,8,FALSE),0)</f>
        <v>8389264</v>
      </c>
      <c r="F863" s="18">
        <f>IFERROR(VLOOKUP(A863,[1]Monitoramento_Base_somente_Said!$A:$J,9,FALSE),0)</f>
        <v>0</v>
      </c>
      <c r="G863" s="18">
        <f>IFERROR(VLOOKUP(A863,[1]Monitoramento_Base_somente_Said!$A:$J,10,FALSE),0)</f>
        <v>2729378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IFERROR(VLOOKUP(A863,[3]soabnafar!$A:$G,2,FALSE),0)</f>
        <v>0</v>
      </c>
      <c r="O863" s="18">
        <f>IFERROR(VLOOKUP(A863,[3]soabnafar!$A:$G,3,FALSE),0)</f>
        <v>0</v>
      </c>
      <c r="P863" s="18">
        <f>IFERROR(VLOOKUP(A863,[3]soabnafar!$A:$G,4,FALSE),0)</f>
        <v>0</v>
      </c>
      <c r="Q863" s="18">
        <f>IFERROR(VLOOKUP(A863,[3]soabnafar!$A:$G,5,FALSE),0)</f>
        <v>0</v>
      </c>
      <c r="R863" s="18">
        <f>IFERROR(VLOOKUP(A863,[3]soabnafar!$A:$H,6,FALSE),0)</f>
        <v>0</v>
      </c>
      <c r="S863" s="18">
        <f>IFERROR(VLOOKUP(A863,[3]soabnafar!$A:$I,7,FALSE),0)</f>
        <v>0</v>
      </c>
      <c r="T863" s="18" t="str">
        <f t="shared" si="79"/>
        <v>Sim</v>
      </c>
      <c r="U863" s="18" t="str">
        <f t="shared" si="80"/>
        <v>Sim</v>
      </c>
      <c r="V863" s="18" t="str">
        <f t="shared" si="81"/>
        <v>Sim</v>
      </c>
      <c r="W863" s="18" t="str">
        <f t="shared" si="82"/>
        <v>Sim</v>
      </c>
      <c r="X863" s="18" t="str">
        <f t="shared" si="83"/>
        <v>Não</v>
      </c>
      <c r="Y863" s="18" t="str">
        <f t="shared" si="84"/>
        <v>Sim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IFERROR(VLOOKUP(A864,[3]soabnafar!$A:$G,2,FALSE),0)</f>
        <v>0</v>
      </c>
      <c r="O864" s="18">
        <f>IFERROR(VLOOKUP(A864,[3]soabnafar!$A:$G,3,FALSE),0)</f>
        <v>0</v>
      </c>
      <c r="P864" s="18">
        <f>IFERROR(VLOOKUP(A864,[3]soabnafar!$A:$G,4,FALSE),0)</f>
        <v>0</v>
      </c>
      <c r="Q864" s="18">
        <f>IFERROR(VLOOKUP(A864,[3]soabnafar!$A:$G,5,FALSE),0)</f>
        <v>0</v>
      </c>
      <c r="R864" s="18">
        <f>IFERROR(VLOOKUP(A864,[3]soabnafar!$A:$H,6,FALSE),0)</f>
        <v>0</v>
      </c>
      <c r="S864" s="18">
        <f>IFERROR(VLOOKUP(A864,[3]soabnafar!$A:$I,7,FALSE),0)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1532</v>
      </c>
      <c r="C865" s="18">
        <f>IFERROR(VLOOKUP(A865,[1]Monitoramento_Base_somente_Said!$A:$J,6,FALSE),0)</f>
        <v>2931732</v>
      </c>
      <c r="D865" s="18">
        <f>IFERROR(VLOOKUP(A865,[1]Monitoramento_Base_somente_Said!$A:$J,7,FALSE),0)</f>
        <v>1274</v>
      </c>
      <c r="E865" s="18">
        <f>IFERROR(VLOOKUP(A865,[1]Monitoramento_Base_somente_Said!$A:$J,8,FALSE),0)</f>
        <v>2267575</v>
      </c>
      <c r="F865" s="18">
        <f>IFERROR(VLOOKUP(A865,[1]Monitoramento_Base_somente_Said!$A:$J,9,FALSE),0)</f>
        <v>1276</v>
      </c>
      <c r="G865" s="18">
        <f>IFERROR(VLOOKUP(A865,[1]Monitoramento_Base_somente_Said!$A:$J,10,FALSE),0)</f>
        <v>626896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IFERROR(VLOOKUP(A865,[3]soabnafar!$A:$G,2,FALSE),0)</f>
        <v>0</v>
      </c>
      <c r="O865" s="18">
        <f>IFERROR(VLOOKUP(A865,[3]soabnafar!$A:$G,3,FALSE),0)</f>
        <v>0</v>
      </c>
      <c r="P865" s="18">
        <f>IFERROR(VLOOKUP(A865,[3]soabnafar!$A:$G,4,FALSE),0)</f>
        <v>0</v>
      </c>
      <c r="Q865" s="18">
        <f>IFERROR(VLOOKUP(A865,[3]soabnafar!$A:$G,5,FALSE),0)</f>
        <v>0</v>
      </c>
      <c r="R865" s="18">
        <f>IFERROR(VLOOKUP(A865,[3]soabnafar!$A:$H,6,FALSE),0)</f>
        <v>0</v>
      </c>
      <c r="S865" s="18">
        <f>IFERROR(VLOOKUP(A865,[3]soabnafar!$A:$I,7,FALSE),0)</f>
        <v>0</v>
      </c>
      <c r="T865" s="18" t="str">
        <f t="shared" si="79"/>
        <v>Sim</v>
      </c>
      <c r="U865" s="18" t="str">
        <f t="shared" si="80"/>
        <v>Sim</v>
      </c>
      <c r="V865" s="18" t="str">
        <f t="shared" si="81"/>
        <v>Sim</v>
      </c>
      <c r="W865" s="18" t="str">
        <f t="shared" si="82"/>
        <v>Sim</v>
      </c>
      <c r="X865" s="18" t="str">
        <f t="shared" si="83"/>
        <v>Sim</v>
      </c>
      <c r="Y865" s="18" t="str">
        <f t="shared" si="84"/>
        <v>Sim</v>
      </c>
    </row>
    <row r="866" spans="1:25" x14ac:dyDescent="0.25">
      <c r="A866" s="19">
        <v>520350</v>
      </c>
      <c r="B866" s="18">
        <f>IFERROR(VLOOKUP(A866,[1]Monitoramento_Base_somente_Said!$A:$J,5,FALSE),0)</f>
        <v>159</v>
      </c>
      <c r="C866" s="18">
        <f>IFERROR(VLOOKUP(A866,[1]Monitoramento_Base_somente_Said!$A:$J,6,FALSE),0)</f>
        <v>30873976</v>
      </c>
      <c r="D866" s="18">
        <f>IFERROR(VLOOKUP(A866,[1]Monitoramento_Base_somente_Said!$A:$J,7,FALSE),0)</f>
        <v>0</v>
      </c>
      <c r="E866" s="18">
        <f>IFERROR(VLOOKUP(A866,[1]Monitoramento_Base_somente_Said!$A:$J,8,FALSE),0)</f>
        <v>37461308</v>
      </c>
      <c r="F866" s="18">
        <f>IFERROR(VLOOKUP(A866,[1]Monitoramento_Base_somente_Said!$A:$J,9,FALSE),0)</f>
        <v>60</v>
      </c>
      <c r="G866" s="18">
        <f>IFERROR(VLOOKUP(A866,[1]Monitoramento_Base_somente_Said!$A:$J,10,FALSE),0)</f>
        <v>12751937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IFERROR(VLOOKUP(A866,[3]soabnafar!$A:$G,2,FALSE),0)</f>
        <v>0</v>
      </c>
      <c r="O866" s="18">
        <f>IFERROR(VLOOKUP(A866,[3]soabnafar!$A:$G,3,FALSE),0)</f>
        <v>0</v>
      </c>
      <c r="P866" s="18">
        <f>IFERROR(VLOOKUP(A866,[3]soabnafar!$A:$G,4,FALSE),0)</f>
        <v>0</v>
      </c>
      <c r="Q866" s="18">
        <f>IFERROR(VLOOKUP(A866,[3]soabnafar!$A:$G,5,FALSE),0)</f>
        <v>0</v>
      </c>
      <c r="R866" s="18">
        <f>IFERROR(VLOOKUP(A866,[3]soabnafar!$A:$H,6,FALSE),0)</f>
        <v>0</v>
      </c>
      <c r="S866" s="18">
        <f>IFERROR(VLOOKUP(A866,[3]soabnafar!$A:$I,7,FALSE),0)</f>
        <v>0</v>
      </c>
      <c r="T866" s="18" t="str">
        <f t="shared" si="79"/>
        <v>Sim</v>
      </c>
      <c r="U866" s="18" t="str">
        <f t="shared" si="80"/>
        <v>Sim</v>
      </c>
      <c r="V866" s="18" t="str">
        <f t="shared" si="81"/>
        <v>Não</v>
      </c>
      <c r="W866" s="18" t="str">
        <f t="shared" si="82"/>
        <v>Sim</v>
      </c>
      <c r="X866" s="18" t="str">
        <f t="shared" si="83"/>
        <v>Sim</v>
      </c>
      <c r="Y866" s="18" t="str">
        <f t="shared" si="84"/>
        <v>Sim</v>
      </c>
    </row>
    <row r="867" spans="1:25" x14ac:dyDescent="0.25">
      <c r="A867" s="19">
        <v>520355</v>
      </c>
      <c r="B867" s="18">
        <f>IFERROR(VLOOKUP(A867,[1]Monitoramento_Base_somente_Said!$A:$J,5,FALSE),0)</f>
        <v>34237</v>
      </c>
      <c r="C867" s="18">
        <f>IFERROR(VLOOKUP(A867,[1]Monitoramento_Base_somente_Said!$A:$J,6,FALSE),0)</f>
        <v>12952985</v>
      </c>
      <c r="D867" s="18">
        <f>IFERROR(VLOOKUP(A867,[1]Monitoramento_Base_somente_Said!$A:$J,7,FALSE),0)</f>
        <v>44484</v>
      </c>
      <c r="E867" s="18">
        <f>IFERROR(VLOOKUP(A867,[1]Monitoramento_Base_somente_Said!$A:$J,8,FALSE),0)</f>
        <v>17540416</v>
      </c>
      <c r="F867" s="18">
        <f>IFERROR(VLOOKUP(A867,[1]Monitoramento_Base_somente_Said!$A:$J,9,FALSE),0)</f>
        <v>10080</v>
      </c>
      <c r="G867" s="18">
        <f>IFERROR(VLOOKUP(A867,[1]Monitoramento_Base_somente_Said!$A:$J,10,FALSE),0)</f>
        <v>6527590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IFERROR(VLOOKUP(A867,[3]soabnafar!$A:$G,2,FALSE),0)</f>
        <v>0</v>
      </c>
      <c r="O867" s="18">
        <f>IFERROR(VLOOKUP(A867,[3]soabnafar!$A:$G,3,FALSE),0)</f>
        <v>0</v>
      </c>
      <c r="P867" s="18">
        <f>IFERROR(VLOOKUP(A867,[3]soabnafar!$A:$G,4,FALSE),0)</f>
        <v>0</v>
      </c>
      <c r="Q867" s="18">
        <f>IFERROR(VLOOKUP(A867,[3]soabnafar!$A:$G,5,FALSE),0)</f>
        <v>0</v>
      </c>
      <c r="R867" s="18">
        <f>IFERROR(VLOOKUP(A867,[3]soabnafar!$A:$H,6,FALSE),0)</f>
        <v>0</v>
      </c>
      <c r="S867" s="18">
        <f>IFERROR(VLOOKUP(A867,[3]soabnafar!$A:$I,7,FALSE),0)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Sim</v>
      </c>
      <c r="W867" s="18" t="str">
        <f t="shared" si="82"/>
        <v>Sim</v>
      </c>
      <c r="X867" s="18" t="str">
        <f t="shared" si="83"/>
        <v>Sim</v>
      </c>
      <c r="Y867" s="18" t="str">
        <f t="shared" si="84"/>
        <v>Sim</v>
      </c>
    </row>
    <row r="868" spans="1:25" x14ac:dyDescent="0.25">
      <c r="A868" s="19">
        <v>520357</v>
      </c>
      <c r="B868" s="18">
        <f>IFERROR(VLOOKUP(A868,[1]Monitoramento_Base_somente_Said!$A:$J,5,FALSE),0)</f>
        <v>0</v>
      </c>
      <c r="C868" s="18">
        <f>IFERROR(VLOOKUP(A868,[1]Monitoramento_Base_somente_Said!$A:$J,6,FALSE),0)</f>
        <v>1576932</v>
      </c>
      <c r="D868" s="18">
        <f>IFERROR(VLOOKUP(A868,[1]Monitoramento_Base_somente_Said!$A:$J,7,FALSE),0)</f>
        <v>0</v>
      </c>
      <c r="E868" s="18">
        <f>IFERROR(VLOOKUP(A868,[1]Monitoramento_Base_somente_Said!$A:$J,8,FALSE),0)</f>
        <v>1689570</v>
      </c>
      <c r="F868" s="18">
        <f>IFERROR(VLOOKUP(A868,[1]Monitoramento_Base_somente_Said!$A:$J,9,FALSE),0)</f>
        <v>0</v>
      </c>
      <c r="G868" s="18">
        <f>IFERROR(VLOOKUP(A868,[1]Monitoramento_Base_somente_Said!$A:$J,10,FALSE),0)</f>
        <v>563190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IFERROR(VLOOKUP(A868,[3]soabnafar!$A:$G,2,FALSE),0)</f>
        <v>0</v>
      </c>
      <c r="O868" s="18">
        <f>IFERROR(VLOOKUP(A868,[3]soabnafar!$A:$G,3,FALSE),0)</f>
        <v>0</v>
      </c>
      <c r="P868" s="18">
        <f>IFERROR(VLOOKUP(A868,[3]soabnafar!$A:$G,4,FALSE),0)</f>
        <v>0</v>
      </c>
      <c r="Q868" s="18">
        <f>IFERROR(VLOOKUP(A868,[3]soabnafar!$A:$G,5,FALSE),0)</f>
        <v>0</v>
      </c>
      <c r="R868" s="18">
        <f>IFERROR(VLOOKUP(A868,[3]soabnafar!$A:$H,6,FALSE),0)</f>
        <v>0</v>
      </c>
      <c r="S868" s="18">
        <f>IFERROR(VLOOKUP(A868,[3]soabnafar!$A:$I,7,FALSE),0)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Sim</v>
      </c>
      <c r="X868" s="18" t="str">
        <f t="shared" si="83"/>
        <v>Não</v>
      </c>
      <c r="Y868" s="18" t="str">
        <f t="shared" si="84"/>
        <v>Sim</v>
      </c>
    </row>
    <row r="869" spans="1:25" x14ac:dyDescent="0.25">
      <c r="A869" s="19">
        <v>520380</v>
      </c>
      <c r="B869" s="18">
        <f>IFERROR(VLOOKUP(A869,[1]Monitoramento_Base_somente_Said!$A:$J,5,FALSE),0)</f>
        <v>76138</v>
      </c>
      <c r="C869" s="18">
        <f>IFERROR(VLOOKUP(A869,[1]Monitoramento_Base_somente_Said!$A:$J,6,FALSE),0)</f>
        <v>17780091</v>
      </c>
      <c r="D869" s="18">
        <f>IFERROR(VLOOKUP(A869,[1]Monitoramento_Base_somente_Said!$A:$J,7,FALSE),0)</f>
        <v>2576</v>
      </c>
      <c r="E869" s="18">
        <f>IFERROR(VLOOKUP(A869,[1]Monitoramento_Base_somente_Said!$A:$J,8,FALSE),0)</f>
        <v>16957563</v>
      </c>
      <c r="F869" s="18">
        <f>IFERROR(VLOOKUP(A869,[1]Monitoramento_Base_somente_Said!$A:$J,9,FALSE),0)</f>
        <v>1464</v>
      </c>
      <c r="G869" s="18">
        <f>IFERROR(VLOOKUP(A869,[1]Monitoramento_Base_somente_Said!$A:$J,10,FALSE),0)</f>
        <v>5511392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IFERROR(VLOOKUP(A869,[3]soabnafar!$A:$G,2,FALSE),0)</f>
        <v>0</v>
      </c>
      <c r="O869" s="18">
        <f>IFERROR(VLOOKUP(A869,[3]soabnafar!$A:$G,3,FALSE),0)</f>
        <v>0</v>
      </c>
      <c r="P869" s="18">
        <f>IFERROR(VLOOKUP(A869,[3]soabnafar!$A:$G,4,FALSE),0)</f>
        <v>0</v>
      </c>
      <c r="Q869" s="18">
        <f>IFERROR(VLOOKUP(A869,[3]soabnafar!$A:$G,5,FALSE),0)</f>
        <v>0</v>
      </c>
      <c r="R869" s="18">
        <f>IFERROR(VLOOKUP(A869,[3]soabnafar!$A:$H,6,FALSE),0)</f>
        <v>0</v>
      </c>
      <c r="S869" s="18">
        <f>IFERROR(VLOOKUP(A869,[3]soabnafar!$A:$I,7,FALSE),0)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Sim</v>
      </c>
      <c r="W869" s="18" t="str">
        <f t="shared" si="82"/>
        <v>Sim</v>
      </c>
      <c r="X869" s="18" t="str">
        <f t="shared" si="83"/>
        <v>Sim</v>
      </c>
      <c r="Y869" s="18" t="str">
        <f t="shared" si="84"/>
        <v>Sim</v>
      </c>
    </row>
    <row r="870" spans="1:25" x14ac:dyDescent="0.25">
      <c r="A870" s="19">
        <v>520393</v>
      </c>
      <c r="B870" s="18">
        <f>IFERROR(VLOOKUP(A870,[1]Monitoramento_Base_somente_Said!$A:$J,5,FALSE),0)</f>
        <v>1766</v>
      </c>
      <c r="C870" s="18">
        <f>IFERROR(VLOOKUP(A870,[1]Monitoramento_Base_somente_Said!$A:$J,6,FALSE),0)</f>
        <v>704293</v>
      </c>
      <c r="D870" s="18">
        <f>IFERROR(VLOOKUP(A870,[1]Monitoramento_Base_somente_Said!$A:$J,7,FALSE),0)</f>
        <v>2217</v>
      </c>
      <c r="E870" s="18">
        <f>IFERROR(VLOOKUP(A870,[1]Monitoramento_Base_somente_Said!$A:$J,8,FALSE),0)</f>
        <v>744666</v>
      </c>
      <c r="F870" s="18">
        <f>IFERROR(VLOOKUP(A870,[1]Monitoramento_Base_somente_Said!$A:$J,9,FALSE),0)</f>
        <v>423</v>
      </c>
      <c r="G870" s="18">
        <f>IFERROR(VLOOKUP(A870,[1]Monitoramento_Base_somente_Said!$A:$J,10,FALSE),0)</f>
        <v>242230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IFERROR(VLOOKUP(A870,[3]soabnafar!$A:$G,2,FALSE),0)</f>
        <v>0</v>
      </c>
      <c r="O870" s="18">
        <f>IFERROR(VLOOKUP(A870,[3]soabnafar!$A:$G,3,FALSE),0)</f>
        <v>0</v>
      </c>
      <c r="P870" s="18">
        <f>IFERROR(VLOOKUP(A870,[3]soabnafar!$A:$G,4,FALSE),0)</f>
        <v>0</v>
      </c>
      <c r="Q870" s="18">
        <f>IFERROR(VLOOKUP(A870,[3]soabnafar!$A:$G,5,FALSE),0)</f>
        <v>0</v>
      </c>
      <c r="R870" s="18">
        <f>IFERROR(VLOOKUP(A870,[3]soabnafar!$A:$H,6,FALSE),0)</f>
        <v>0</v>
      </c>
      <c r="S870" s="18">
        <f>IFERROR(VLOOKUP(A870,[3]soabnafar!$A:$I,7,FALSE),0)</f>
        <v>0</v>
      </c>
      <c r="T870" s="18" t="str">
        <f t="shared" si="79"/>
        <v>Sim</v>
      </c>
      <c r="U870" s="18" t="str">
        <f t="shared" si="80"/>
        <v>Sim</v>
      </c>
      <c r="V870" s="18" t="str">
        <f t="shared" si="81"/>
        <v>Sim</v>
      </c>
      <c r="W870" s="18" t="str">
        <f t="shared" si="82"/>
        <v>Sim</v>
      </c>
      <c r="X870" s="18" t="str">
        <f t="shared" si="83"/>
        <v>Sim</v>
      </c>
      <c r="Y870" s="18" t="str">
        <f t="shared" si="84"/>
        <v>Sim</v>
      </c>
    </row>
    <row r="871" spans="1:25" x14ac:dyDescent="0.25">
      <c r="A871" s="19">
        <v>520396</v>
      </c>
      <c r="B871" s="18">
        <f>IFERROR(VLOOKUP(A871,[1]Monitoramento_Base_somente_Said!$A:$J,5,FALSE),0)</f>
        <v>12967</v>
      </c>
      <c r="C871" s="18">
        <f>IFERROR(VLOOKUP(A871,[1]Monitoramento_Base_somente_Said!$A:$J,6,FALSE),0)</f>
        <v>2197862</v>
      </c>
      <c r="D871" s="18">
        <f>IFERROR(VLOOKUP(A871,[1]Monitoramento_Base_somente_Said!$A:$J,7,FALSE),0)</f>
        <v>6119</v>
      </c>
      <c r="E871" s="18">
        <f>IFERROR(VLOOKUP(A871,[1]Monitoramento_Base_somente_Said!$A:$J,8,FALSE),0)</f>
        <v>1881133</v>
      </c>
      <c r="F871" s="18">
        <f>IFERROR(VLOOKUP(A871,[1]Monitoramento_Base_somente_Said!$A:$J,9,FALSE),0)</f>
        <v>1770</v>
      </c>
      <c r="G871" s="18">
        <f>IFERROR(VLOOKUP(A871,[1]Monitoramento_Base_somente_Said!$A:$J,10,FALSE),0)</f>
        <v>572524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IFERROR(VLOOKUP(A871,[3]soabnafar!$A:$G,2,FALSE),0)</f>
        <v>0</v>
      </c>
      <c r="O871" s="18">
        <f>IFERROR(VLOOKUP(A871,[3]soabnafar!$A:$G,3,FALSE),0)</f>
        <v>0</v>
      </c>
      <c r="P871" s="18">
        <f>IFERROR(VLOOKUP(A871,[3]soabnafar!$A:$G,4,FALSE),0)</f>
        <v>0</v>
      </c>
      <c r="Q871" s="18">
        <f>IFERROR(VLOOKUP(A871,[3]soabnafar!$A:$G,5,FALSE),0)</f>
        <v>0</v>
      </c>
      <c r="R871" s="18">
        <f>IFERROR(VLOOKUP(A871,[3]soabnafar!$A:$H,6,FALSE),0)</f>
        <v>0</v>
      </c>
      <c r="S871" s="18">
        <f>IFERROR(VLOOKUP(A871,[3]soabnafar!$A:$I,7,FALSE),0)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Sim</v>
      </c>
      <c r="W871" s="18" t="str">
        <f t="shared" si="82"/>
        <v>Sim</v>
      </c>
      <c r="X871" s="18" t="str">
        <f t="shared" si="83"/>
        <v>Sim</v>
      </c>
      <c r="Y871" s="18" t="str">
        <f t="shared" si="84"/>
        <v>Sim</v>
      </c>
    </row>
    <row r="872" spans="1:25" x14ac:dyDescent="0.25">
      <c r="A872" s="19">
        <v>520400</v>
      </c>
      <c r="B872" s="18">
        <f>IFERROR(VLOOKUP(A872,[1]Monitoramento_Base_somente_Said!$A:$J,5,FALSE),0)</f>
        <v>0</v>
      </c>
      <c r="C872" s="18">
        <f>IFERROR(VLOOKUP(A872,[1]Monitoramento_Base_somente_Said!$A:$J,6,FALSE),0)</f>
        <v>1355424</v>
      </c>
      <c r="D872" s="18">
        <f>IFERROR(VLOOKUP(A872,[1]Monitoramento_Base_somente_Said!$A:$J,7,FALSE),0)</f>
        <v>0</v>
      </c>
      <c r="E872" s="18">
        <f>IFERROR(VLOOKUP(A872,[1]Monitoramento_Base_somente_Said!$A:$J,8,FALSE),0)</f>
        <v>1452240</v>
      </c>
      <c r="F872" s="18">
        <f>IFERROR(VLOOKUP(A872,[1]Monitoramento_Base_somente_Said!$A:$J,9,FALSE),0)</f>
        <v>0</v>
      </c>
      <c r="G872" s="18">
        <f>IFERROR(VLOOKUP(A872,[1]Monitoramento_Base_somente_Said!$A:$J,10,FALSE),0)</f>
        <v>484080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IFERROR(VLOOKUP(A872,[3]soabnafar!$A:$G,2,FALSE),0)</f>
        <v>0</v>
      </c>
      <c r="O872" s="18">
        <f>IFERROR(VLOOKUP(A872,[3]soabnafar!$A:$G,3,FALSE),0)</f>
        <v>0</v>
      </c>
      <c r="P872" s="18">
        <f>IFERROR(VLOOKUP(A872,[3]soabnafar!$A:$G,4,FALSE),0)</f>
        <v>0</v>
      </c>
      <c r="Q872" s="18">
        <f>IFERROR(VLOOKUP(A872,[3]soabnafar!$A:$G,5,FALSE),0)</f>
        <v>0</v>
      </c>
      <c r="R872" s="18">
        <f>IFERROR(VLOOKUP(A872,[3]soabnafar!$A:$H,6,FALSE),0)</f>
        <v>0</v>
      </c>
      <c r="S872" s="18">
        <f>IFERROR(VLOOKUP(A872,[3]soabnafar!$A:$I,7,FALSE),0)</f>
        <v>0</v>
      </c>
      <c r="T872" s="18" t="str">
        <f t="shared" si="79"/>
        <v>Não</v>
      </c>
      <c r="U872" s="18" t="str">
        <f t="shared" si="80"/>
        <v>Sim</v>
      </c>
      <c r="V872" s="18" t="str">
        <f t="shared" si="81"/>
        <v>Não</v>
      </c>
      <c r="W872" s="18" t="str">
        <f t="shared" si="82"/>
        <v>Sim</v>
      </c>
      <c r="X872" s="18" t="str">
        <f t="shared" si="83"/>
        <v>Não</v>
      </c>
      <c r="Y872" s="18" t="str">
        <f t="shared" si="84"/>
        <v>Sim</v>
      </c>
    </row>
    <row r="873" spans="1:25" x14ac:dyDescent="0.25">
      <c r="A873" s="19">
        <v>520425</v>
      </c>
      <c r="B873" s="18">
        <f>IFERROR(VLOOKUP(A873,[1]Monitoramento_Base_somente_Said!$A:$J,5,FALSE),0)</f>
        <v>6455</v>
      </c>
      <c r="C873" s="18">
        <f>IFERROR(VLOOKUP(A873,[1]Monitoramento_Base_somente_Said!$A:$J,6,FALSE),0)</f>
        <v>22184723</v>
      </c>
      <c r="D873" s="18">
        <f>IFERROR(VLOOKUP(A873,[1]Monitoramento_Base_somente_Said!$A:$J,7,FALSE),0)</f>
        <v>15774</v>
      </c>
      <c r="E873" s="18">
        <f>IFERROR(VLOOKUP(A873,[1]Monitoramento_Base_somente_Said!$A:$J,8,FALSE),0)</f>
        <v>24759891</v>
      </c>
      <c r="F873" s="18">
        <f>IFERROR(VLOOKUP(A873,[1]Monitoramento_Base_somente_Said!$A:$J,9,FALSE),0)</f>
        <v>1</v>
      </c>
      <c r="G873" s="18">
        <f>IFERROR(VLOOKUP(A873,[1]Monitoramento_Base_somente_Said!$A:$J,10,FALSE),0)</f>
        <v>8370456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IFERROR(VLOOKUP(A873,[3]soabnafar!$A:$G,2,FALSE),0)</f>
        <v>0</v>
      </c>
      <c r="O873" s="18">
        <f>IFERROR(VLOOKUP(A873,[3]soabnafar!$A:$G,3,FALSE),0)</f>
        <v>0</v>
      </c>
      <c r="P873" s="18">
        <f>IFERROR(VLOOKUP(A873,[3]soabnafar!$A:$G,4,FALSE),0)</f>
        <v>0</v>
      </c>
      <c r="Q873" s="18">
        <f>IFERROR(VLOOKUP(A873,[3]soabnafar!$A:$G,5,FALSE),0)</f>
        <v>0</v>
      </c>
      <c r="R873" s="18">
        <f>IFERROR(VLOOKUP(A873,[3]soabnafar!$A:$H,6,FALSE),0)</f>
        <v>0</v>
      </c>
      <c r="S873" s="18">
        <f>IFERROR(VLOOKUP(A873,[3]soabnafar!$A:$I,7,FALSE),0)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Sim</v>
      </c>
      <c r="W873" s="18" t="str">
        <f t="shared" si="82"/>
        <v>Sim</v>
      </c>
      <c r="X873" s="18" t="str">
        <f t="shared" si="83"/>
        <v>Sim</v>
      </c>
      <c r="Y873" s="18" t="str">
        <f t="shared" si="84"/>
        <v>Sim</v>
      </c>
    </row>
    <row r="874" spans="1:25" x14ac:dyDescent="0.25">
      <c r="A874" s="19">
        <v>520440</v>
      </c>
      <c r="B874" s="18">
        <f>IFERROR(VLOOKUP(A874,[1]Monitoramento_Base_somente_Said!$A:$J,5,FALSE),0)</f>
        <v>38918</v>
      </c>
      <c r="C874" s="18">
        <f>IFERROR(VLOOKUP(A874,[1]Monitoramento_Base_somente_Said!$A:$J,6,FALSE),0)</f>
        <v>24790856</v>
      </c>
      <c r="D874" s="18">
        <f>IFERROR(VLOOKUP(A874,[1]Monitoramento_Base_somente_Said!$A:$J,7,FALSE),0)</f>
        <v>18567</v>
      </c>
      <c r="E874" s="18">
        <f>IFERROR(VLOOKUP(A874,[1]Monitoramento_Base_somente_Said!$A:$J,8,FALSE),0)</f>
        <v>25010750</v>
      </c>
      <c r="F874" s="18">
        <f>IFERROR(VLOOKUP(A874,[1]Monitoramento_Base_somente_Said!$A:$J,9,FALSE),0)</f>
        <v>7594</v>
      </c>
      <c r="G874" s="18">
        <f>IFERROR(VLOOKUP(A874,[1]Monitoramento_Base_somente_Said!$A:$J,10,FALSE),0)</f>
        <v>8193191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IFERROR(VLOOKUP(A874,[3]soabnafar!$A:$G,2,FALSE),0)</f>
        <v>2321</v>
      </c>
      <c r="O874" s="18">
        <f>IFERROR(VLOOKUP(A874,[3]soabnafar!$A:$G,3,FALSE),0)</f>
        <v>1167759</v>
      </c>
      <c r="P874" s="18">
        <f>IFERROR(VLOOKUP(A874,[3]soabnafar!$A:$G,4,FALSE),0)</f>
        <v>564</v>
      </c>
      <c r="Q874" s="18">
        <f>IFERROR(VLOOKUP(A874,[3]soabnafar!$A:$G,5,FALSE),0)</f>
        <v>454125</v>
      </c>
      <c r="R874" s="18">
        <f>IFERROR(VLOOKUP(A874,[3]soabnafar!$A:$H,6,FALSE),0)</f>
        <v>0</v>
      </c>
      <c r="S874" s="18">
        <f>IFERROR(VLOOKUP(A874,[3]soabnafar!$A:$I,7,FALSE),0)</f>
        <v>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Sim</v>
      </c>
      <c r="W874" s="18" t="str">
        <f t="shared" si="82"/>
        <v>Sim</v>
      </c>
      <c r="X874" s="18" t="str">
        <f t="shared" si="83"/>
        <v>Sim</v>
      </c>
      <c r="Y874" s="18" t="str">
        <f t="shared" si="84"/>
        <v>Sim</v>
      </c>
    </row>
    <row r="875" spans="1:25" x14ac:dyDescent="0.25">
      <c r="A875" s="19">
        <v>520455</v>
      </c>
      <c r="B875" s="18">
        <f>IFERROR(VLOOKUP(A875,[1]Monitoramento_Base_somente_Said!$A:$J,5,FALSE),0)</f>
        <v>0</v>
      </c>
      <c r="C875" s="18">
        <f>IFERROR(VLOOKUP(A875,[1]Monitoramento_Base_somente_Said!$A:$J,6,FALSE),0)</f>
        <v>6605712</v>
      </c>
      <c r="D875" s="18">
        <f>IFERROR(VLOOKUP(A875,[1]Monitoramento_Base_somente_Said!$A:$J,7,FALSE),0)</f>
        <v>639</v>
      </c>
      <c r="E875" s="18">
        <f>IFERROR(VLOOKUP(A875,[1]Monitoramento_Base_somente_Said!$A:$J,8,FALSE),0)</f>
        <v>7182664</v>
      </c>
      <c r="F875" s="18">
        <f>IFERROR(VLOOKUP(A875,[1]Monitoramento_Base_somente_Said!$A:$J,9,FALSE),0)</f>
        <v>0</v>
      </c>
      <c r="G875" s="18">
        <f>IFERROR(VLOOKUP(A875,[1]Monitoramento_Base_somente_Said!$A:$J,10,FALSE),0)</f>
        <v>2429530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IFERROR(VLOOKUP(A875,[3]soabnafar!$A:$G,2,FALSE),0)</f>
        <v>0</v>
      </c>
      <c r="O875" s="18">
        <f>IFERROR(VLOOKUP(A875,[3]soabnafar!$A:$G,3,FALSE),0)</f>
        <v>0</v>
      </c>
      <c r="P875" s="18">
        <f>IFERROR(VLOOKUP(A875,[3]soabnafar!$A:$G,4,FALSE),0)</f>
        <v>0</v>
      </c>
      <c r="Q875" s="18">
        <f>IFERROR(VLOOKUP(A875,[3]soabnafar!$A:$G,5,FALSE),0)</f>
        <v>0</v>
      </c>
      <c r="R875" s="18">
        <f>IFERROR(VLOOKUP(A875,[3]soabnafar!$A:$H,6,FALSE),0)</f>
        <v>0</v>
      </c>
      <c r="S875" s="18">
        <f>IFERROR(VLOOKUP(A875,[3]soabnafar!$A:$I,7,FALSE),0)</f>
        <v>0</v>
      </c>
      <c r="T875" s="18" t="str">
        <f t="shared" si="79"/>
        <v>Não</v>
      </c>
      <c r="U875" s="18" t="str">
        <f t="shared" si="80"/>
        <v>Sim</v>
      </c>
      <c r="V875" s="18" t="str">
        <f t="shared" si="81"/>
        <v>Sim</v>
      </c>
      <c r="W875" s="18" t="str">
        <f t="shared" si="82"/>
        <v>Sim</v>
      </c>
      <c r="X875" s="18" t="str">
        <f t="shared" si="83"/>
        <v>Não</v>
      </c>
      <c r="Y875" s="18" t="str">
        <f t="shared" si="84"/>
        <v>Sim</v>
      </c>
    </row>
    <row r="876" spans="1:25" x14ac:dyDescent="0.25">
      <c r="A876" s="19">
        <v>520460</v>
      </c>
      <c r="B876" s="18">
        <f>IFERROR(VLOOKUP(A876,[1]Monitoramento_Base_somente_Said!$A:$J,5,FALSE),0)</f>
        <v>0</v>
      </c>
      <c r="C876" s="18">
        <f>IFERROR(VLOOKUP(A876,[1]Monitoramento_Base_somente_Said!$A:$J,6,FALSE),0)</f>
        <v>2503176</v>
      </c>
      <c r="D876" s="18">
        <f>IFERROR(VLOOKUP(A876,[1]Monitoramento_Base_somente_Said!$A:$J,7,FALSE),0)</f>
        <v>0</v>
      </c>
      <c r="E876" s="18">
        <f>IFERROR(VLOOKUP(A876,[1]Monitoramento_Base_somente_Said!$A:$J,8,FALSE),0)</f>
        <v>3093870</v>
      </c>
      <c r="F876" s="18">
        <f>IFERROR(VLOOKUP(A876,[1]Monitoramento_Base_somente_Said!$A:$J,9,FALSE),0)</f>
        <v>0</v>
      </c>
      <c r="G876" s="18">
        <f>IFERROR(VLOOKUP(A876,[1]Monitoramento_Base_somente_Said!$A:$J,10,FALSE),0)</f>
        <v>1018623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IFERROR(VLOOKUP(A876,[3]soabnafar!$A:$G,2,FALSE),0)</f>
        <v>0</v>
      </c>
      <c r="O876" s="18">
        <f>IFERROR(VLOOKUP(A876,[3]soabnafar!$A:$G,3,FALSE),0)</f>
        <v>0</v>
      </c>
      <c r="P876" s="18">
        <f>IFERROR(VLOOKUP(A876,[3]soabnafar!$A:$G,4,FALSE),0)</f>
        <v>0</v>
      </c>
      <c r="Q876" s="18">
        <f>IFERROR(VLOOKUP(A876,[3]soabnafar!$A:$G,5,FALSE),0)</f>
        <v>0</v>
      </c>
      <c r="R876" s="18">
        <f>IFERROR(VLOOKUP(A876,[3]soabnafar!$A:$H,6,FALSE),0)</f>
        <v>0</v>
      </c>
      <c r="S876" s="18">
        <f>IFERROR(VLOOKUP(A876,[3]soabnafar!$A:$I,7,FALSE),0)</f>
        <v>0</v>
      </c>
      <c r="T876" s="18" t="str">
        <f t="shared" si="79"/>
        <v>Não</v>
      </c>
      <c r="U876" s="18" t="str">
        <f t="shared" si="80"/>
        <v>Sim</v>
      </c>
      <c r="V876" s="18" t="str">
        <f t="shared" si="81"/>
        <v>Não</v>
      </c>
      <c r="W876" s="18" t="str">
        <f t="shared" si="82"/>
        <v>Sim</v>
      </c>
      <c r="X876" s="18" t="str">
        <f t="shared" si="83"/>
        <v>Não</v>
      </c>
      <c r="Y876" s="18" t="str">
        <f t="shared" si="84"/>
        <v>Sim</v>
      </c>
    </row>
    <row r="877" spans="1:25" x14ac:dyDescent="0.25">
      <c r="A877" s="19">
        <v>520465</v>
      </c>
      <c r="B877" s="18">
        <f>IFERROR(VLOOKUP(A877,[1]Monitoramento_Base_somente_Said!$A:$J,5,FALSE),0)</f>
        <v>0</v>
      </c>
      <c r="C877" s="18">
        <f>IFERROR(VLOOKUP(A877,[1]Monitoramento_Base_somente_Said!$A:$J,6,FALSE),0)</f>
        <v>168308</v>
      </c>
      <c r="D877" s="18">
        <f>IFERROR(VLOOKUP(A877,[1]Monitoramento_Base_somente_Said!$A:$J,7,FALSE),0)</f>
        <v>0</v>
      </c>
      <c r="E877" s="18">
        <f>IFERROR(VLOOKUP(A877,[1]Monitoramento_Base_somente_Said!$A:$J,8,FALSE),0)</f>
        <v>210270</v>
      </c>
      <c r="F877" s="18">
        <f>IFERROR(VLOOKUP(A877,[1]Monitoramento_Base_somente_Said!$A:$J,9,FALSE),0)</f>
        <v>0</v>
      </c>
      <c r="G877" s="18">
        <f>IFERROR(VLOOKUP(A877,[1]Monitoramento_Base_somente_Said!$A:$J,10,FALSE),0)</f>
        <v>209810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IFERROR(VLOOKUP(A877,[3]soabnafar!$A:$G,2,FALSE),0)</f>
        <v>0</v>
      </c>
      <c r="O877" s="18">
        <f>IFERROR(VLOOKUP(A877,[3]soabnafar!$A:$G,3,FALSE),0)</f>
        <v>0</v>
      </c>
      <c r="P877" s="18">
        <f>IFERROR(VLOOKUP(A877,[3]soabnafar!$A:$G,4,FALSE),0)</f>
        <v>0</v>
      </c>
      <c r="Q877" s="18">
        <f>IFERROR(VLOOKUP(A877,[3]soabnafar!$A:$G,5,FALSE),0)</f>
        <v>0</v>
      </c>
      <c r="R877" s="18">
        <f>IFERROR(VLOOKUP(A877,[3]soabnafar!$A:$H,6,FALSE),0)</f>
        <v>0</v>
      </c>
      <c r="S877" s="18">
        <f>IFERROR(VLOOKUP(A877,[3]soabnafar!$A:$I,7,FALSE),0)</f>
        <v>0</v>
      </c>
      <c r="T877" s="18" t="str">
        <f t="shared" si="79"/>
        <v>Não</v>
      </c>
      <c r="U877" s="18" t="str">
        <f t="shared" si="80"/>
        <v>Sim</v>
      </c>
      <c r="V877" s="18" t="str">
        <f t="shared" si="81"/>
        <v>Não</v>
      </c>
      <c r="W877" s="18" t="str">
        <f t="shared" si="82"/>
        <v>Sim</v>
      </c>
      <c r="X877" s="18" t="str">
        <f t="shared" si="83"/>
        <v>Não</v>
      </c>
      <c r="Y877" s="18" t="str">
        <f t="shared" si="84"/>
        <v>Sim</v>
      </c>
    </row>
    <row r="878" spans="1:25" x14ac:dyDescent="0.25">
      <c r="A878" s="19">
        <v>520470</v>
      </c>
      <c r="B878" s="18">
        <f>IFERROR(VLOOKUP(A878,[1]Monitoramento_Base_somente_Said!$A:$J,5,FALSE),0)</f>
        <v>0</v>
      </c>
      <c r="C878" s="18">
        <f>IFERROR(VLOOKUP(A878,[1]Monitoramento_Base_somente_Said!$A:$J,6,FALSE),0)</f>
        <v>9515272</v>
      </c>
      <c r="D878" s="18">
        <f>IFERROR(VLOOKUP(A878,[1]Monitoramento_Base_somente_Said!$A:$J,7,FALSE),0)</f>
        <v>0</v>
      </c>
      <c r="E878" s="18">
        <f>IFERROR(VLOOKUP(A878,[1]Monitoramento_Base_somente_Said!$A:$J,8,FALSE),0)</f>
        <v>10224210</v>
      </c>
      <c r="F878" s="18">
        <f>IFERROR(VLOOKUP(A878,[1]Monitoramento_Base_somente_Said!$A:$J,9,FALSE),0)</f>
        <v>0</v>
      </c>
      <c r="G878" s="18">
        <f>IFERROR(VLOOKUP(A878,[1]Monitoramento_Base_somente_Said!$A:$J,10,FALSE),0)</f>
        <v>3408070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IFERROR(VLOOKUP(A878,[3]soabnafar!$A:$G,2,FALSE),0)</f>
        <v>0</v>
      </c>
      <c r="O878" s="18">
        <f>IFERROR(VLOOKUP(A878,[3]soabnafar!$A:$G,3,FALSE),0)</f>
        <v>0</v>
      </c>
      <c r="P878" s="18">
        <f>IFERROR(VLOOKUP(A878,[3]soabnafar!$A:$G,4,FALSE),0)</f>
        <v>0</v>
      </c>
      <c r="Q878" s="18">
        <f>IFERROR(VLOOKUP(A878,[3]soabnafar!$A:$G,5,FALSE),0)</f>
        <v>0</v>
      </c>
      <c r="R878" s="18">
        <f>IFERROR(VLOOKUP(A878,[3]soabnafar!$A:$H,6,FALSE),0)</f>
        <v>0</v>
      </c>
      <c r="S878" s="18">
        <f>IFERROR(VLOOKUP(A878,[3]soabnafar!$A:$I,7,FALSE),0)</f>
        <v>0</v>
      </c>
      <c r="T878" s="18" t="str">
        <f t="shared" si="79"/>
        <v>Não</v>
      </c>
      <c r="U878" s="18" t="str">
        <f t="shared" si="80"/>
        <v>Sim</v>
      </c>
      <c r="V878" s="18" t="str">
        <f t="shared" si="81"/>
        <v>Não</v>
      </c>
      <c r="W878" s="18" t="str">
        <f t="shared" si="82"/>
        <v>Sim</v>
      </c>
      <c r="X878" s="18" t="str">
        <f t="shared" si="83"/>
        <v>Não</v>
      </c>
      <c r="Y878" s="18" t="str">
        <f t="shared" si="84"/>
        <v>Sim</v>
      </c>
    </row>
    <row r="879" spans="1:25" x14ac:dyDescent="0.25">
      <c r="A879" s="19">
        <v>520480</v>
      </c>
      <c r="B879" s="18">
        <f>IFERROR(VLOOKUP(A879,[1]Monitoramento_Base_somente_Said!$A:$J,5,FALSE),0)</f>
        <v>6493</v>
      </c>
      <c r="C879" s="18">
        <f>IFERROR(VLOOKUP(A879,[1]Monitoramento_Base_somente_Said!$A:$J,6,FALSE),0)</f>
        <v>23199819</v>
      </c>
      <c r="D879" s="18">
        <f>IFERROR(VLOOKUP(A879,[1]Monitoramento_Base_somente_Said!$A:$J,7,FALSE),0)</f>
        <v>1545</v>
      </c>
      <c r="E879" s="18">
        <f>IFERROR(VLOOKUP(A879,[1]Monitoramento_Base_somente_Said!$A:$J,8,FALSE),0)</f>
        <v>27360013</v>
      </c>
      <c r="F879" s="18">
        <f>IFERROR(VLOOKUP(A879,[1]Monitoramento_Base_somente_Said!$A:$J,9,FALSE),0)</f>
        <v>2827</v>
      </c>
      <c r="G879" s="18">
        <f>IFERROR(VLOOKUP(A879,[1]Monitoramento_Base_somente_Said!$A:$J,10,FALSE),0)</f>
        <v>9416404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IFERROR(VLOOKUP(A879,[3]soabnafar!$A:$G,2,FALSE),0)</f>
        <v>0</v>
      </c>
      <c r="O879" s="18">
        <f>IFERROR(VLOOKUP(A879,[3]soabnafar!$A:$G,3,FALSE),0)</f>
        <v>0</v>
      </c>
      <c r="P879" s="18">
        <f>IFERROR(VLOOKUP(A879,[3]soabnafar!$A:$G,4,FALSE),0)</f>
        <v>0</v>
      </c>
      <c r="Q879" s="18">
        <f>IFERROR(VLOOKUP(A879,[3]soabnafar!$A:$G,5,FALSE),0)</f>
        <v>0</v>
      </c>
      <c r="R879" s="18">
        <f>IFERROR(VLOOKUP(A879,[3]soabnafar!$A:$H,6,FALSE),0)</f>
        <v>0</v>
      </c>
      <c r="S879" s="18">
        <f>IFERROR(VLOOKUP(A879,[3]soabnafar!$A:$I,7,FALSE),0)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Sim</v>
      </c>
      <c r="W879" s="18" t="str">
        <f t="shared" si="82"/>
        <v>Sim</v>
      </c>
      <c r="X879" s="18" t="str">
        <f t="shared" si="83"/>
        <v>Sim</v>
      </c>
      <c r="Y879" s="18" t="str">
        <f t="shared" si="84"/>
        <v>Sim</v>
      </c>
    </row>
    <row r="880" spans="1:25" x14ac:dyDescent="0.25">
      <c r="A880" s="19">
        <v>520485</v>
      </c>
      <c r="B880" s="18">
        <f>IFERROR(VLOOKUP(A880,[1]Monitoramento_Base_somente_Said!$A:$J,5,FALSE),0)</f>
        <v>170489</v>
      </c>
      <c r="C880" s="18">
        <f>IFERROR(VLOOKUP(A880,[1]Monitoramento_Base_somente_Said!$A:$J,6,FALSE),0)</f>
        <v>15723937</v>
      </c>
      <c r="D880" s="18">
        <f>IFERROR(VLOOKUP(A880,[1]Monitoramento_Base_somente_Said!$A:$J,7,FALSE),0)</f>
        <v>92300</v>
      </c>
      <c r="E880" s="18">
        <f>IFERROR(VLOOKUP(A880,[1]Monitoramento_Base_somente_Said!$A:$J,8,FALSE),0)</f>
        <v>16419389</v>
      </c>
      <c r="F880" s="18">
        <f>IFERROR(VLOOKUP(A880,[1]Monitoramento_Base_somente_Said!$A:$J,9,FALSE),0)</f>
        <v>25033</v>
      </c>
      <c r="G880" s="18">
        <f>IFERROR(VLOOKUP(A880,[1]Monitoramento_Base_somente_Said!$A:$J,10,FALSE),0)</f>
        <v>5113459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IFERROR(VLOOKUP(A880,[3]soabnafar!$A:$G,2,FALSE),0)</f>
        <v>0</v>
      </c>
      <c r="O880" s="18">
        <f>IFERROR(VLOOKUP(A880,[3]soabnafar!$A:$G,3,FALSE),0)</f>
        <v>0</v>
      </c>
      <c r="P880" s="18">
        <f>IFERROR(VLOOKUP(A880,[3]soabnafar!$A:$G,4,FALSE),0)</f>
        <v>0</v>
      </c>
      <c r="Q880" s="18">
        <f>IFERROR(VLOOKUP(A880,[3]soabnafar!$A:$G,5,FALSE),0)</f>
        <v>0</v>
      </c>
      <c r="R880" s="18">
        <f>IFERROR(VLOOKUP(A880,[3]soabnafar!$A:$H,6,FALSE),0)</f>
        <v>0</v>
      </c>
      <c r="S880" s="18">
        <f>IFERROR(VLOOKUP(A880,[3]soabnafar!$A:$I,7,FALSE),0)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Sim</v>
      </c>
      <c r="W880" s="18" t="str">
        <f t="shared" si="82"/>
        <v>Sim</v>
      </c>
      <c r="X880" s="18" t="str">
        <f t="shared" si="83"/>
        <v>Sim</v>
      </c>
      <c r="Y880" s="18" t="str">
        <f t="shared" si="84"/>
        <v>Sim</v>
      </c>
    </row>
    <row r="881" spans="1:25" x14ac:dyDescent="0.25">
      <c r="A881" s="19">
        <v>520490</v>
      </c>
      <c r="B881" s="18">
        <f>IFERROR(VLOOKUP(A881,[1]Monitoramento_Base_somente_Said!$A:$J,5,FALSE),0)</f>
        <v>52579</v>
      </c>
      <c r="C881" s="18">
        <f>IFERROR(VLOOKUP(A881,[1]Monitoramento_Base_somente_Said!$A:$J,6,FALSE),0)</f>
        <v>10758459</v>
      </c>
      <c r="D881" s="18">
        <f>IFERROR(VLOOKUP(A881,[1]Monitoramento_Base_somente_Said!$A:$J,7,FALSE),0)</f>
        <v>20374</v>
      </c>
      <c r="E881" s="18">
        <f>IFERROR(VLOOKUP(A881,[1]Monitoramento_Base_somente_Said!$A:$J,8,FALSE),0)</f>
        <v>11603684</v>
      </c>
      <c r="F881" s="18">
        <f>IFERROR(VLOOKUP(A881,[1]Monitoramento_Base_somente_Said!$A:$J,9,FALSE),0)</f>
        <v>7277</v>
      </c>
      <c r="G881" s="18">
        <f>IFERROR(VLOOKUP(A881,[1]Monitoramento_Base_somente_Said!$A:$J,10,FALSE),0)</f>
        <v>3759746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IFERROR(VLOOKUP(A881,[3]soabnafar!$A:$G,2,FALSE),0)</f>
        <v>0</v>
      </c>
      <c r="O881" s="18">
        <f>IFERROR(VLOOKUP(A881,[3]soabnafar!$A:$G,3,FALSE),0)</f>
        <v>0</v>
      </c>
      <c r="P881" s="18">
        <f>IFERROR(VLOOKUP(A881,[3]soabnafar!$A:$G,4,FALSE),0)</f>
        <v>0</v>
      </c>
      <c r="Q881" s="18">
        <f>IFERROR(VLOOKUP(A881,[3]soabnafar!$A:$G,5,FALSE),0)</f>
        <v>0</v>
      </c>
      <c r="R881" s="18">
        <f>IFERROR(VLOOKUP(A881,[3]soabnafar!$A:$H,6,FALSE),0)</f>
        <v>0</v>
      </c>
      <c r="S881" s="18">
        <f>IFERROR(VLOOKUP(A881,[3]soabnafar!$A:$I,7,FALSE),0)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Sim</v>
      </c>
      <c r="W881" s="18" t="str">
        <f t="shared" si="82"/>
        <v>Sim</v>
      </c>
      <c r="X881" s="18" t="str">
        <f t="shared" si="83"/>
        <v>Sim</v>
      </c>
      <c r="Y881" s="18" t="str">
        <f t="shared" si="84"/>
        <v>Sim</v>
      </c>
    </row>
    <row r="882" spans="1:25" x14ac:dyDescent="0.25">
      <c r="A882" s="19">
        <v>520495</v>
      </c>
      <c r="B882" s="18">
        <f>IFERROR(VLOOKUP(A882,[1]Monitoramento_Base_somente_Said!$A:$J,5,FALSE),0)</f>
        <v>0</v>
      </c>
      <c r="C882" s="18">
        <f>IFERROR(VLOOKUP(A882,[1]Monitoramento_Base_somente_Said!$A:$J,6,FALSE),0)</f>
        <v>64324064</v>
      </c>
      <c r="D882" s="18">
        <f>IFERROR(VLOOKUP(A882,[1]Monitoramento_Base_somente_Said!$A:$J,7,FALSE),0)</f>
        <v>0</v>
      </c>
      <c r="E882" s="18">
        <f>IFERROR(VLOOKUP(A882,[1]Monitoramento_Base_somente_Said!$A:$J,8,FALSE),0)</f>
        <v>68918640</v>
      </c>
      <c r="F882" s="18">
        <f>IFERROR(VLOOKUP(A882,[1]Monitoramento_Base_somente_Said!$A:$J,9,FALSE),0)</f>
        <v>0</v>
      </c>
      <c r="G882" s="18">
        <f>IFERROR(VLOOKUP(A882,[1]Monitoramento_Base_somente_Said!$A:$J,10,FALSE),0)</f>
        <v>22972880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IFERROR(VLOOKUP(A882,[3]soabnafar!$A:$G,2,FALSE),0)</f>
        <v>0</v>
      </c>
      <c r="O882" s="18">
        <f>IFERROR(VLOOKUP(A882,[3]soabnafar!$A:$G,3,FALSE),0)</f>
        <v>0</v>
      </c>
      <c r="P882" s="18">
        <f>IFERROR(VLOOKUP(A882,[3]soabnafar!$A:$G,4,FALSE),0)</f>
        <v>0</v>
      </c>
      <c r="Q882" s="18">
        <f>IFERROR(VLOOKUP(A882,[3]soabnafar!$A:$G,5,FALSE),0)</f>
        <v>0</v>
      </c>
      <c r="R882" s="18">
        <f>IFERROR(VLOOKUP(A882,[3]soabnafar!$A:$H,6,FALSE),0)</f>
        <v>0</v>
      </c>
      <c r="S882" s="18">
        <f>IFERROR(VLOOKUP(A882,[3]soabnafar!$A:$I,7,FALSE),0)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Sim</v>
      </c>
      <c r="X882" s="18" t="str">
        <f t="shared" si="83"/>
        <v>Não</v>
      </c>
      <c r="Y882" s="18" t="str">
        <f t="shared" si="84"/>
        <v>Sim</v>
      </c>
    </row>
    <row r="883" spans="1:25" x14ac:dyDescent="0.25">
      <c r="A883" s="19">
        <v>520505</v>
      </c>
      <c r="B883" s="18">
        <f>IFERROR(VLOOKUP(A883,[1]Monitoramento_Base_somente_Said!$A:$J,5,FALSE),0)</f>
        <v>0</v>
      </c>
      <c r="C883" s="18">
        <f>IFERROR(VLOOKUP(A883,[1]Monitoramento_Base_somente_Said!$A:$J,6,FALSE),0)</f>
        <v>4898068</v>
      </c>
      <c r="D883" s="18">
        <f>IFERROR(VLOOKUP(A883,[1]Monitoramento_Base_somente_Said!$A:$J,7,FALSE),0)</f>
        <v>0</v>
      </c>
      <c r="E883" s="18">
        <f>IFERROR(VLOOKUP(A883,[1]Monitoramento_Base_somente_Said!$A:$J,8,FALSE),0)</f>
        <v>5247930</v>
      </c>
      <c r="F883" s="18">
        <f>IFERROR(VLOOKUP(A883,[1]Monitoramento_Base_somente_Said!$A:$J,9,FALSE),0)</f>
        <v>0</v>
      </c>
      <c r="G883" s="18">
        <f>IFERROR(VLOOKUP(A883,[1]Monitoramento_Base_somente_Said!$A:$J,10,FALSE),0)</f>
        <v>1749310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IFERROR(VLOOKUP(A883,[3]soabnafar!$A:$G,2,FALSE),0)</f>
        <v>0</v>
      </c>
      <c r="O883" s="18">
        <f>IFERROR(VLOOKUP(A883,[3]soabnafar!$A:$G,3,FALSE),0)</f>
        <v>0</v>
      </c>
      <c r="P883" s="18">
        <f>IFERROR(VLOOKUP(A883,[3]soabnafar!$A:$G,4,FALSE),0)</f>
        <v>0</v>
      </c>
      <c r="Q883" s="18">
        <f>IFERROR(VLOOKUP(A883,[3]soabnafar!$A:$G,5,FALSE),0)</f>
        <v>0</v>
      </c>
      <c r="R883" s="18">
        <f>IFERROR(VLOOKUP(A883,[3]soabnafar!$A:$H,6,FALSE),0)</f>
        <v>0</v>
      </c>
      <c r="S883" s="18">
        <f>IFERROR(VLOOKUP(A883,[3]soabnafar!$A:$I,7,FALSE),0)</f>
        <v>0</v>
      </c>
      <c r="T883" s="18" t="str">
        <f t="shared" si="79"/>
        <v>Não</v>
      </c>
      <c r="U883" s="18" t="str">
        <f t="shared" si="80"/>
        <v>Sim</v>
      </c>
      <c r="V883" s="18" t="str">
        <f t="shared" si="81"/>
        <v>Não</v>
      </c>
      <c r="W883" s="18" t="str">
        <f t="shared" si="82"/>
        <v>Sim</v>
      </c>
      <c r="X883" s="18" t="str">
        <f t="shared" si="83"/>
        <v>Não</v>
      </c>
      <c r="Y883" s="18" t="str">
        <f t="shared" si="84"/>
        <v>Sim</v>
      </c>
    </row>
    <row r="884" spans="1:25" x14ac:dyDescent="0.25">
      <c r="A884" s="19">
        <v>520520</v>
      </c>
      <c r="B884" s="18">
        <f>IFERROR(VLOOKUP(A884,[1]Monitoramento_Base_somente_Said!$A:$J,5,FALSE),0)</f>
        <v>0</v>
      </c>
      <c r="C884" s="18">
        <f>IFERROR(VLOOKUP(A884,[1]Monitoramento_Base_somente_Said!$A:$J,6,FALSE),0)</f>
        <v>6306609</v>
      </c>
      <c r="D884" s="18">
        <f>IFERROR(VLOOKUP(A884,[1]Monitoramento_Base_somente_Said!$A:$J,7,FALSE),0)</f>
        <v>736</v>
      </c>
      <c r="E884" s="18">
        <f>IFERROR(VLOOKUP(A884,[1]Monitoramento_Base_somente_Said!$A:$J,8,FALSE),0)</f>
        <v>10146608</v>
      </c>
      <c r="F884" s="18">
        <f>IFERROR(VLOOKUP(A884,[1]Monitoramento_Base_somente_Said!$A:$J,9,FALSE),0)</f>
        <v>60</v>
      </c>
      <c r="G884" s="18">
        <f>IFERROR(VLOOKUP(A884,[1]Monitoramento_Base_somente_Said!$A:$J,10,FALSE),0)</f>
        <v>3498089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IFERROR(VLOOKUP(A884,[3]soabnafar!$A:$G,2,FALSE),0)</f>
        <v>0</v>
      </c>
      <c r="O884" s="18">
        <f>IFERROR(VLOOKUP(A884,[3]soabnafar!$A:$G,3,FALSE),0)</f>
        <v>0</v>
      </c>
      <c r="P884" s="18">
        <f>IFERROR(VLOOKUP(A884,[3]soabnafar!$A:$G,4,FALSE),0)</f>
        <v>0</v>
      </c>
      <c r="Q884" s="18">
        <f>IFERROR(VLOOKUP(A884,[3]soabnafar!$A:$G,5,FALSE),0)</f>
        <v>0</v>
      </c>
      <c r="R884" s="18">
        <f>IFERROR(VLOOKUP(A884,[3]soabnafar!$A:$H,6,FALSE),0)</f>
        <v>0</v>
      </c>
      <c r="S884" s="18">
        <f>IFERROR(VLOOKUP(A884,[3]soabnafar!$A:$I,7,FALSE),0)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Sim</v>
      </c>
      <c r="W884" s="18" t="str">
        <f t="shared" si="82"/>
        <v>Sim</v>
      </c>
      <c r="X884" s="18" t="str">
        <f t="shared" si="83"/>
        <v>Sim</v>
      </c>
      <c r="Y884" s="18" t="str">
        <f t="shared" si="84"/>
        <v>Sim</v>
      </c>
    </row>
    <row r="885" spans="1:25" x14ac:dyDescent="0.25">
      <c r="A885" s="19">
        <v>520530</v>
      </c>
      <c r="B885" s="18">
        <f>IFERROR(VLOOKUP(A885,[1]Monitoramento_Base_somente_Said!$A:$J,5,FALSE),0)</f>
        <v>28664</v>
      </c>
      <c r="C885" s="18">
        <f>IFERROR(VLOOKUP(A885,[1]Monitoramento_Base_somente_Said!$A:$J,6,FALSE),0)</f>
        <v>19736572</v>
      </c>
      <c r="D885" s="18">
        <f>IFERROR(VLOOKUP(A885,[1]Monitoramento_Base_somente_Said!$A:$J,7,FALSE),0)</f>
        <v>71772</v>
      </c>
      <c r="E885" s="18">
        <f>IFERROR(VLOOKUP(A885,[1]Monitoramento_Base_somente_Said!$A:$J,8,FALSE),0)</f>
        <v>20787031</v>
      </c>
      <c r="F885" s="18">
        <f>IFERROR(VLOOKUP(A885,[1]Monitoramento_Base_somente_Said!$A:$J,9,FALSE),0)</f>
        <v>101385</v>
      </c>
      <c r="G885" s="18">
        <f>IFERROR(VLOOKUP(A885,[1]Monitoramento_Base_somente_Said!$A:$J,10,FALSE),0)</f>
        <v>6085724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IFERROR(VLOOKUP(A885,[3]soabnafar!$A:$G,2,FALSE),0)</f>
        <v>0</v>
      </c>
      <c r="O885" s="18">
        <f>IFERROR(VLOOKUP(A885,[3]soabnafar!$A:$G,3,FALSE),0)</f>
        <v>0</v>
      </c>
      <c r="P885" s="18">
        <f>IFERROR(VLOOKUP(A885,[3]soabnafar!$A:$G,4,FALSE),0)</f>
        <v>0</v>
      </c>
      <c r="Q885" s="18">
        <f>IFERROR(VLOOKUP(A885,[3]soabnafar!$A:$G,5,FALSE),0)</f>
        <v>0</v>
      </c>
      <c r="R885" s="18">
        <f>IFERROR(VLOOKUP(A885,[3]soabnafar!$A:$H,6,FALSE),0)</f>
        <v>0</v>
      </c>
      <c r="S885" s="18">
        <f>IFERROR(VLOOKUP(A885,[3]soabnafar!$A:$I,7,FALSE),0)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Sim</v>
      </c>
      <c r="W885" s="18" t="str">
        <f t="shared" si="82"/>
        <v>Sim</v>
      </c>
      <c r="X885" s="18" t="str">
        <f t="shared" si="83"/>
        <v>Sim</v>
      </c>
      <c r="Y885" s="18" t="str">
        <f t="shared" si="84"/>
        <v>Sim</v>
      </c>
    </row>
    <row r="886" spans="1:25" x14ac:dyDescent="0.25">
      <c r="A886" s="19">
        <v>520549</v>
      </c>
      <c r="B886" s="18">
        <f>IFERROR(VLOOKUP(A886,[1]Monitoramento_Base_somente_Said!$A:$J,5,FALSE),0)</f>
        <v>221530</v>
      </c>
      <c r="C886" s="18">
        <f>IFERROR(VLOOKUP(A886,[1]Monitoramento_Base_somente_Said!$A:$J,6,FALSE),0)</f>
        <v>32890169</v>
      </c>
      <c r="D886" s="18">
        <f>IFERROR(VLOOKUP(A886,[1]Monitoramento_Base_somente_Said!$A:$J,7,FALSE),0)</f>
        <v>421975</v>
      </c>
      <c r="E886" s="18">
        <f>IFERROR(VLOOKUP(A886,[1]Monitoramento_Base_somente_Said!$A:$J,8,FALSE),0)</f>
        <v>62341868</v>
      </c>
      <c r="F886" s="18">
        <f>IFERROR(VLOOKUP(A886,[1]Monitoramento_Base_somente_Said!$A:$J,9,FALSE),0)</f>
        <v>127335</v>
      </c>
      <c r="G886" s="18">
        <f>IFERROR(VLOOKUP(A886,[1]Monitoramento_Base_somente_Said!$A:$J,10,FALSE),0)</f>
        <v>22657502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IFERROR(VLOOKUP(A886,[3]soabnafar!$A:$G,2,FALSE),0)</f>
        <v>0</v>
      </c>
      <c r="O886" s="18">
        <f>IFERROR(VLOOKUP(A886,[3]soabnafar!$A:$G,3,FALSE),0)</f>
        <v>0</v>
      </c>
      <c r="P886" s="18">
        <f>IFERROR(VLOOKUP(A886,[3]soabnafar!$A:$G,4,FALSE),0)</f>
        <v>0</v>
      </c>
      <c r="Q886" s="18">
        <f>IFERROR(VLOOKUP(A886,[3]soabnafar!$A:$G,5,FALSE),0)</f>
        <v>0</v>
      </c>
      <c r="R886" s="18">
        <f>IFERROR(VLOOKUP(A886,[3]soabnafar!$A:$H,6,FALSE),0)</f>
        <v>0</v>
      </c>
      <c r="S886" s="18">
        <f>IFERROR(VLOOKUP(A886,[3]soabnafar!$A:$I,7,FALSE),0)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Sim</v>
      </c>
      <c r="W886" s="18" t="str">
        <f t="shared" si="82"/>
        <v>Sim</v>
      </c>
      <c r="X886" s="18" t="str">
        <f t="shared" si="83"/>
        <v>Sim</v>
      </c>
      <c r="Y886" s="18" t="str">
        <f t="shared" si="84"/>
        <v>Sim</v>
      </c>
    </row>
    <row r="887" spans="1:25" x14ac:dyDescent="0.25">
      <c r="A887" s="19">
        <v>520551</v>
      </c>
      <c r="B887" s="18">
        <f>IFERROR(VLOOKUP(A887,[1]Monitoramento_Base_somente_Said!$A:$J,5,FALSE),0)</f>
        <v>380935</v>
      </c>
      <c r="C887" s="18">
        <f>IFERROR(VLOOKUP(A887,[1]Monitoramento_Base_somente_Said!$A:$J,6,FALSE),0)</f>
        <v>54196833</v>
      </c>
      <c r="D887" s="18">
        <f>IFERROR(VLOOKUP(A887,[1]Monitoramento_Base_somente_Said!$A:$J,7,FALSE),0)</f>
        <v>409587</v>
      </c>
      <c r="E887" s="18">
        <f>IFERROR(VLOOKUP(A887,[1]Monitoramento_Base_somente_Said!$A:$J,8,FALSE),0)</f>
        <v>65825954</v>
      </c>
      <c r="F887" s="18">
        <f>IFERROR(VLOOKUP(A887,[1]Monitoramento_Base_somente_Said!$A:$J,9,FALSE),0)</f>
        <v>126659</v>
      </c>
      <c r="G887" s="18">
        <f>IFERROR(VLOOKUP(A887,[1]Monitoramento_Base_somente_Said!$A:$J,10,FALSE),0)</f>
        <v>23758511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IFERROR(VLOOKUP(A887,[3]soabnafar!$A:$G,2,FALSE),0)</f>
        <v>0</v>
      </c>
      <c r="O887" s="18">
        <f>IFERROR(VLOOKUP(A887,[3]soabnafar!$A:$G,3,FALSE),0)</f>
        <v>0</v>
      </c>
      <c r="P887" s="18">
        <f>IFERROR(VLOOKUP(A887,[3]soabnafar!$A:$G,4,FALSE),0)</f>
        <v>0</v>
      </c>
      <c r="Q887" s="18">
        <f>IFERROR(VLOOKUP(A887,[3]soabnafar!$A:$G,5,FALSE),0)</f>
        <v>0</v>
      </c>
      <c r="R887" s="18">
        <f>IFERROR(VLOOKUP(A887,[3]soabnafar!$A:$H,6,FALSE),0)</f>
        <v>0</v>
      </c>
      <c r="S887" s="18">
        <f>IFERROR(VLOOKUP(A887,[3]soabnafar!$A:$I,7,FALSE),0)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Sim</v>
      </c>
      <c r="W887" s="18" t="str">
        <f t="shared" si="82"/>
        <v>Sim</v>
      </c>
      <c r="X887" s="18" t="str">
        <f t="shared" si="83"/>
        <v>Sim</v>
      </c>
      <c r="Y887" s="18" t="str">
        <f t="shared" si="84"/>
        <v>Sim</v>
      </c>
    </row>
    <row r="888" spans="1:25" x14ac:dyDescent="0.25">
      <c r="A888" s="19">
        <v>520552</v>
      </c>
      <c r="B888" s="18">
        <f>IFERROR(VLOOKUP(A888,[1]Monitoramento_Base_somente_Said!$A:$J,5,FALSE),0)</f>
        <v>0</v>
      </c>
      <c r="C888" s="18">
        <f>IFERROR(VLOOKUP(A888,[1]Monitoramento_Base_somente_Said!$A:$J,6,FALSE),0)</f>
        <v>880460</v>
      </c>
      <c r="D888" s="18">
        <f>IFERROR(VLOOKUP(A888,[1]Monitoramento_Base_somente_Said!$A:$J,7,FALSE),0)</f>
        <v>0</v>
      </c>
      <c r="E888" s="18">
        <f>IFERROR(VLOOKUP(A888,[1]Monitoramento_Base_somente_Said!$A:$J,8,FALSE),0)</f>
        <v>943350</v>
      </c>
      <c r="F888" s="18">
        <f>IFERROR(VLOOKUP(A888,[1]Monitoramento_Base_somente_Said!$A:$J,9,FALSE),0)</f>
        <v>0</v>
      </c>
      <c r="G888" s="18">
        <f>IFERROR(VLOOKUP(A888,[1]Monitoramento_Base_somente_Said!$A:$J,10,FALSE),0)</f>
        <v>314450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IFERROR(VLOOKUP(A888,[3]soabnafar!$A:$G,2,FALSE),0)</f>
        <v>0</v>
      </c>
      <c r="O888" s="18">
        <f>IFERROR(VLOOKUP(A888,[3]soabnafar!$A:$G,3,FALSE),0)</f>
        <v>0</v>
      </c>
      <c r="P888" s="18">
        <f>IFERROR(VLOOKUP(A888,[3]soabnafar!$A:$G,4,FALSE),0)</f>
        <v>0</v>
      </c>
      <c r="Q888" s="18">
        <f>IFERROR(VLOOKUP(A888,[3]soabnafar!$A:$G,5,FALSE),0)</f>
        <v>0</v>
      </c>
      <c r="R888" s="18">
        <f>IFERROR(VLOOKUP(A888,[3]soabnafar!$A:$H,6,FALSE),0)</f>
        <v>0</v>
      </c>
      <c r="S888" s="18">
        <f>IFERROR(VLOOKUP(A888,[3]soabnafar!$A:$I,7,FALSE),0)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Sim</v>
      </c>
      <c r="X888" s="18" t="str">
        <f t="shared" si="83"/>
        <v>Não</v>
      </c>
      <c r="Y888" s="18" t="str">
        <f t="shared" si="84"/>
        <v>Sim</v>
      </c>
    </row>
    <row r="889" spans="1:25" x14ac:dyDescent="0.25">
      <c r="A889" s="19">
        <v>520570</v>
      </c>
      <c r="B889" s="18">
        <f>IFERROR(VLOOKUP(A889,[1]Monitoramento_Base_somente_Said!$A:$J,5,FALSE),0)</f>
        <v>0</v>
      </c>
      <c r="C889" s="18">
        <f>IFERROR(VLOOKUP(A889,[1]Monitoramento_Base_somente_Said!$A:$J,6,FALSE),0)</f>
        <v>4742335</v>
      </c>
      <c r="D889" s="18">
        <f>IFERROR(VLOOKUP(A889,[1]Monitoramento_Base_somente_Said!$A:$J,7,FALSE),0)</f>
        <v>0</v>
      </c>
      <c r="E889" s="18">
        <f>IFERROR(VLOOKUP(A889,[1]Monitoramento_Base_somente_Said!$A:$J,8,FALSE),0)</f>
        <v>5264489</v>
      </c>
      <c r="F889" s="18">
        <f>IFERROR(VLOOKUP(A889,[1]Monitoramento_Base_somente_Said!$A:$J,9,FALSE),0)</f>
        <v>0</v>
      </c>
      <c r="G889" s="18">
        <f>IFERROR(VLOOKUP(A889,[1]Monitoramento_Base_somente_Said!$A:$J,10,FALSE),0)</f>
        <v>1845376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IFERROR(VLOOKUP(A889,[3]soabnafar!$A:$G,2,FALSE),0)</f>
        <v>0</v>
      </c>
      <c r="O889" s="18">
        <f>IFERROR(VLOOKUP(A889,[3]soabnafar!$A:$G,3,FALSE),0)</f>
        <v>0</v>
      </c>
      <c r="P889" s="18">
        <f>IFERROR(VLOOKUP(A889,[3]soabnafar!$A:$G,4,FALSE),0)</f>
        <v>0</v>
      </c>
      <c r="Q889" s="18">
        <f>IFERROR(VLOOKUP(A889,[3]soabnafar!$A:$G,5,FALSE),0)</f>
        <v>0</v>
      </c>
      <c r="R889" s="18">
        <f>IFERROR(VLOOKUP(A889,[3]soabnafar!$A:$H,6,FALSE),0)</f>
        <v>0</v>
      </c>
      <c r="S889" s="18">
        <f>IFERROR(VLOOKUP(A889,[3]soabnafar!$A:$I,7,FALSE),0)</f>
        <v>0</v>
      </c>
      <c r="T889" s="18" t="str">
        <f t="shared" si="79"/>
        <v>Não</v>
      </c>
      <c r="U889" s="18" t="str">
        <f t="shared" si="80"/>
        <v>Sim</v>
      </c>
      <c r="V889" s="18" t="str">
        <f t="shared" si="81"/>
        <v>Não</v>
      </c>
      <c r="W889" s="18" t="str">
        <f t="shared" si="82"/>
        <v>Sim</v>
      </c>
      <c r="X889" s="18" t="str">
        <f t="shared" si="83"/>
        <v>Não</v>
      </c>
      <c r="Y889" s="18" t="str">
        <f t="shared" si="84"/>
        <v>Sim</v>
      </c>
    </row>
    <row r="890" spans="1:25" x14ac:dyDescent="0.25">
      <c r="A890" s="19">
        <v>520580</v>
      </c>
      <c r="B890" s="18">
        <f>IFERROR(VLOOKUP(A890,[1]Monitoramento_Base_somente_Said!$A:$J,5,FALSE),0)</f>
        <v>0</v>
      </c>
      <c r="C890" s="18">
        <f>IFERROR(VLOOKUP(A890,[1]Monitoramento_Base_somente_Said!$A:$J,6,FALSE),0)</f>
        <v>37718936</v>
      </c>
      <c r="D890" s="18">
        <f>IFERROR(VLOOKUP(A890,[1]Monitoramento_Base_somente_Said!$A:$J,7,FALSE),0)</f>
        <v>300</v>
      </c>
      <c r="E890" s="18">
        <f>IFERROR(VLOOKUP(A890,[1]Monitoramento_Base_somente_Said!$A:$J,8,FALSE),0)</f>
        <v>40286972</v>
      </c>
      <c r="F890" s="18">
        <f>IFERROR(VLOOKUP(A890,[1]Monitoramento_Base_somente_Said!$A:$J,9,FALSE),0)</f>
        <v>0</v>
      </c>
      <c r="G890" s="18">
        <f>IFERROR(VLOOKUP(A890,[1]Monitoramento_Base_somente_Said!$A:$J,10,FALSE),0)</f>
        <v>13428670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IFERROR(VLOOKUP(A890,[3]soabnafar!$A:$G,2,FALSE),0)</f>
        <v>0</v>
      </c>
      <c r="O890" s="18">
        <f>IFERROR(VLOOKUP(A890,[3]soabnafar!$A:$G,3,FALSE),0)</f>
        <v>0</v>
      </c>
      <c r="P890" s="18">
        <f>IFERROR(VLOOKUP(A890,[3]soabnafar!$A:$G,4,FALSE),0)</f>
        <v>0</v>
      </c>
      <c r="Q890" s="18">
        <f>IFERROR(VLOOKUP(A890,[3]soabnafar!$A:$G,5,FALSE),0)</f>
        <v>0</v>
      </c>
      <c r="R890" s="18">
        <f>IFERROR(VLOOKUP(A890,[3]soabnafar!$A:$H,6,FALSE),0)</f>
        <v>0</v>
      </c>
      <c r="S890" s="18">
        <f>IFERROR(VLOOKUP(A890,[3]soabnafar!$A:$I,7,FALSE),0)</f>
        <v>0</v>
      </c>
      <c r="T890" s="18" t="str">
        <f t="shared" si="79"/>
        <v>Não</v>
      </c>
      <c r="U890" s="18" t="str">
        <f t="shared" si="80"/>
        <v>Sim</v>
      </c>
      <c r="V890" s="18" t="str">
        <f t="shared" si="81"/>
        <v>Sim</v>
      </c>
      <c r="W890" s="18" t="str">
        <f t="shared" si="82"/>
        <v>Sim</v>
      </c>
      <c r="X890" s="18" t="str">
        <f t="shared" si="83"/>
        <v>Não</v>
      </c>
      <c r="Y890" s="18" t="str">
        <f t="shared" si="84"/>
        <v>Sim</v>
      </c>
    </row>
    <row r="891" spans="1:25" x14ac:dyDescent="0.25">
      <c r="A891" s="19">
        <v>520590</v>
      </c>
      <c r="B891" s="18">
        <f>IFERROR(VLOOKUP(A891,[1]Monitoramento_Base_somente_Said!$A:$J,5,FALSE),0)</f>
        <v>0</v>
      </c>
      <c r="C891" s="18">
        <f>IFERROR(VLOOKUP(A891,[1]Monitoramento_Base_somente_Said!$A:$J,6,FALSE),0)</f>
        <v>3858092</v>
      </c>
      <c r="D891" s="18">
        <f>IFERROR(VLOOKUP(A891,[1]Monitoramento_Base_somente_Said!$A:$J,7,FALSE),0)</f>
        <v>0</v>
      </c>
      <c r="E891" s="18">
        <f>IFERROR(VLOOKUP(A891,[1]Monitoramento_Base_somente_Said!$A:$J,8,FALSE),0)</f>
        <v>4133670</v>
      </c>
      <c r="F891" s="18">
        <f>IFERROR(VLOOKUP(A891,[1]Monitoramento_Base_somente_Said!$A:$J,9,FALSE),0)</f>
        <v>0</v>
      </c>
      <c r="G891" s="18">
        <f>IFERROR(VLOOKUP(A891,[1]Monitoramento_Base_somente_Said!$A:$J,10,FALSE),0)</f>
        <v>1377890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IFERROR(VLOOKUP(A891,[3]soabnafar!$A:$G,2,FALSE),0)</f>
        <v>0</v>
      </c>
      <c r="O891" s="18">
        <f>IFERROR(VLOOKUP(A891,[3]soabnafar!$A:$G,3,FALSE),0)</f>
        <v>0</v>
      </c>
      <c r="P891" s="18">
        <f>IFERROR(VLOOKUP(A891,[3]soabnafar!$A:$G,4,FALSE),0)</f>
        <v>0</v>
      </c>
      <c r="Q891" s="18">
        <f>IFERROR(VLOOKUP(A891,[3]soabnafar!$A:$G,5,FALSE),0)</f>
        <v>0</v>
      </c>
      <c r="R891" s="18">
        <f>IFERROR(VLOOKUP(A891,[3]soabnafar!$A:$H,6,FALSE),0)</f>
        <v>0</v>
      </c>
      <c r="S891" s="18">
        <f>IFERROR(VLOOKUP(A891,[3]soabnafar!$A:$I,7,FALSE),0)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Sim</v>
      </c>
      <c r="X891" s="18" t="str">
        <f t="shared" si="83"/>
        <v>Não</v>
      </c>
      <c r="Y891" s="18" t="str">
        <f t="shared" si="84"/>
        <v>Sim</v>
      </c>
    </row>
    <row r="892" spans="1:25" x14ac:dyDescent="0.25">
      <c r="A892" s="19">
        <v>520620</v>
      </c>
      <c r="B892" s="18">
        <f>IFERROR(VLOOKUP(A892,[1]Monitoramento_Base_somente_Said!$A:$J,5,FALSE),0)</f>
        <v>0</v>
      </c>
      <c r="C892" s="18">
        <f>IFERROR(VLOOKUP(A892,[1]Monitoramento_Base_somente_Said!$A:$J,6,FALSE),0)</f>
        <v>120155168</v>
      </c>
      <c r="D892" s="18">
        <f>IFERROR(VLOOKUP(A892,[1]Monitoramento_Base_somente_Said!$A:$J,7,FALSE),0)</f>
        <v>0</v>
      </c>
      <c r="E892" s="18">
        <f>IFERROR(VLOOKUP(A892,[1]Monitoramento_Base_somente_Said!$A:$J,8,FALSE),0)</f>
        <v>128737680</v>
      </c>
      <c r="F892" s="18">
        <f>IFERROR(VLOOKUP(A892,[1]Monitoramento_Base_somente_Said!$A:$J,9,FALSE),0)</f>
        <v>0</v>
      </c>
      <c r="G892" s="18">
        <f>IFERROR(VLOOKUP(A892,[1]Monitoramento_Base_somente_Said!$A:$J,10,FALSE),0)</f>
        <v>42912560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IFERROR(VLOOKUP(A892,[3]soabnafar!$A:$G,2,FALSE),0)</f>
        <v>0</v>
      </c>
      <c r="O892" s="18">
        <f>IFERROR(VLOOKUP(A892,[3]soabnafar!$A:$G,3,FALSE),0)</f>
        <v>0</v>
      </c>
      <c r="P892" s="18">
        <f>IFERROR(VLOOKUP(A892,[3]soabnafar!$A:$G,4,FALSE),0)</f>
        <v>0</v>
      </c>
      <c r="Q892" s="18">
        <f>IFERROR(VLOOKUP(A892,[3]soabnafar!$A:$G,5,FALSE),0)</f>
        <v>0</v>
      </c>
      <c r="R892" s="18">
        <f>IFERROR(VLOOKUP(A892,[3]soabnafar!$A:$H,6,FALSE),0)</f>
        <v>0</v>
      </c>
      <c r="S892" s="18">
        <f>IFERROR(VLOOKUP(A892,[3]soabnafar!$A:$I,7,FALSE),0)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Sim</v>
      </c>
      <c r="X892" s="18" t="str">
        <f t="shared" si="83"/>
        <v>Não</v>
      </c>
      <c r="Y892" s="18" t="str">
        <f t="shared" si="84"/>
        <v>Sim</v>
      </c>
    </row>
    <row r="893" spans="1:25" x14ac:dyDescent="0.25">
      <c r="A893" s="19">
        <v>520630</v>
      </c>
      <c r="B893" s="18">
        <f>IFERROR(VLOOKUP(A893,[1]Monitoramento_Base_somente_Said!$A:$J,5,FALSE),0)</f>
        <v>0</v>
      </c>
      <c r="C893" s="18">
        <f>IFERROR(VLOOKUP(A893,[1]Monitoramento_Base_somente_Said!$A:$J,6,FALSE),0)</f>
        <v>6628300</v>
      </c>
      <c r="D893" s="18">
        <f>IFERROR(VLOOKUP(A893,[1]Monitoramento_Base_somente_Said!$A:$J,7,FALSE),0)</f>
        <v>0</v>
      </c>
      <c r="E893" s="18">
        <f>IFERROR(VLOOKUP(A893,[1]Monitoramento_Base_somente_Said!$A:$J,8,FALSE),0)</f>
        <v>7101750</v>
      </c>
      <c r="F893" s="18">
        <f>IFERROR(VLOOKUP(A893,[1]Monitoramento_Base_somente_Said!$A:$J,9,FALSE),0)</f>
        <v>0</v>
      </c>
      <c r="G893" s="18">
        <f>IFERROR(VLOOKUP(A893,[1]Monitoramento_Base_somente_Said!$A:$J,10,FALSE),0)</f>
        <v>2367250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IFERROR(VLOOKUP(A893,[3]soabnafar!$A:$G,2,FALSE),0)</f>
        <v>0</v>
      </c>
      <c r="O893" s="18">
        <f>IFERROR(VLOOKUP(A893,[3]soabnafar!$A:$G,3,FALSE),0)</f>
        <v>0</v>
      </c>
      <c r="P893" s="18">
        <f>IFERROR(VLOOKUP(A893,[3]soabnafar!$A:$G,4,FALSE),0)</f>
        <v>0</v>
      </c>
      <c r="Q893" s="18">
        <f>IFERROR(VLOOKUP(A893,[3]soabnafar!$A:$G,5,FALSE),0)</f>
        <v>0</v>
      </c>
      <c r="R893" s="18">
        <f>IFERROR(VLOOKUP(A893,[3]soabnafar!$A:$H,6,FALSE),0)</f>
        <v>0</v>
      </c>
      <c r="S893" s="18">
        <f>IFERROR(VLOOKUP(A893,[3]soabnafar!$A:$I,7,FALSE),0)</f>
        <v>0</v>
      </c>
      <c r="T893" s="18" t="str">
        <f t="shared" si="79"/>
        <v>Não</v>
      </c>
      <c r="U893" s="18" t="str">
        <f t="shared" si="80"/>
        <v>Sim</v>
      </c>
      <c r="V893" s="18" t="str">
        <f t="shared" si="81"/>
        <v>Não</v>
      </c>
      <c r="W893" s="18" t="str">
        <f t="shared" si="82"/>
        <v>Sim</v>
      </c>
      <c r="X893" s="18" t="str">
        <f t="shared" si="83"/>
        <v>Não</v>
      </c>
      <c r="Y893" s="18" t="str">
        <f t="shared" si="84"/>
        <v>Sim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IFERROR(VLOOKUP(A894,[3]soabnafar!$A:$G,2,FALSE),0)</f>
        <v>0</v>
      </c>
      <c r="O894" s="18">
        <f>IFERROR(VLOOKUP(A894,[3]soabnafar!$A:$G,3,FALSE),0)</f>
        <v>0</v>
      </c>
      <c r="P894" s="18">
        <f>IFERROR(VLOOKUP(A894,[3]soabnafar!$A:$G,4,FALSE),0)</f>
        <v>0</v>
      </c>
      <c r="Q894" s="18">
        <f>IFERROR(VLOOKUP(A894,[3]soabnafar!$A:$G,5,FALSE),0)</f>
        <v>0</v>
      </c>
      <c r="R894" s="18">
        <f>IFERROR(VLOOKUP(A894,[3]soabnafar!$A:$H,6,FALSE),0)</f>
        <v>0</v>
      </c>
      <c r="S894" s="18">
        <f>IFERROR(VLOOKUP(A894,[3]soabnafar!$A:$I,7,FALSE),0)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IFERROR(VLOOKUP(A895,[3]soabnafar!$A:$G,2,FALSE),0)</f>
        <v>0</v>
      </c>
      <c r="O895" s="18">
        <f>IFERROR(VLOOKUP(A895,[3]soabnafar!$A:$G,3,FALSE),0)</f>
        <v>0</v>
      </c>
      <c r="P895" s="18">
        <f>IFERROR(VLOOKUP(A895,[3]soabnafar!$A:$G,4,FALSE),0)</f>
        <v>0</v>
      </c>
      <c r="Q895" s="18">
        <f>IFERROR(VLOOKUP(A895,[3]soabnafar!$A:$G,5,FALSE),0)</f>
        <v>0</v>
      </c>
      <c r="R895" s="18">
        <f>IFERROR(VLOOKUP(A895,[3]soabnafar!$A:$H,6,FALSE),0)</f>
        <v>0</v>
      </c>
      <c r="S895" s="18">
        <f>IFERROR(VLOOKUP(A895,[3]soabnafar!$A:$I,7,FALSE),0)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0</v>
      </c>
      <c r="C896" s="18">
        <f>IFERROR(VLOOKUP(A896,[1]Monitoramento_Base_somente_Said!$A:$J,6,FALSE),0)</f>
        <v>911484</v>
      </c>
      <c r="D896" s="18">
        <f>IFERROR(VLOOKUP(A896,[1]Monitoramento_Base_somente_Said!$A:$J,7,FALSE),0)</f>
        <v>0</v>
      </c>
      <c r="E896" s="18">
        <f>IFERROR(VLOOKUP(A896,[1]Monitoramento_Base_somente_Said!$A:$J,8,FALSE),0)</f>
        <v>976590</v>
      </c>
      <c r="F896" s="18">
        <f>IFERROR(VLOOKUP(A896,[1]Monitoramento_Base_somente_Said!$A:$J,9,FALSE),0)</f>
        <v>0</v>
      </c>
      <c r="G896" s="18">
        <f>IFERROR(VLOOKUP(A896,[1]Monitoramento_Base_somente_Said!$A:$J,10,FALSE),0)</f>
        <v>325530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IFERROR(VLOOKUP(A896,[3]soabnafar!$A:$G,2,FALSE),0)</f>
        <v>0</v>
      </c>
      <c r="O896" s="18">
        <f>IFERROR(VLOOKUP(A896,[3]soabnafar!$A:$G,3,FALSE),0)</f>
        <v>0</v>
      </c>
      <c r="P896" s="18">
        <f>IFERROR(VLOOKUP(A896,[3]soabnafar!$A:$G,4,FALSE),0)</f>
        <v>0</v>
      </c>
      <c r="Q896" s="18">
        <f>IFERROR(VLOOKUP(A896,[3]soabnafar!$A:$G,5,FALSE),0)</f>
        <v>0</v>
      </c>
      <c r="R896" s="18">
        <f>IFERROR(VLOOKUP(A896,[3]soabnafar!$A:$H,6,FALSE),0)</f>
        <v>0</v>
      </c>
      <c r="S896" s="18">
        <f>IFERROR(VLOOKUP(A896,[3]soabnafar!$A:$I,7,FALSE),0)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Sim</v>
      </c>
      <c r="X896" s="18" t="str">
        <f t="shared" si="83"/>
        <v>Não</v>
      </c>
      <c r="Y896" s="18" t="str">
        <f t="shared" si="84"/>
        <v>Sim</v>
      </c>
    </row>
    <row r="897" spans="1:25" x14ac:dyDescent="0.25">
      <c r="A897" s="19">
        <v>520725</v>
      </c>
      <c r="B897" s="18">
        <f>IFERROR(VLOOKUP(A897,[1]Monitoramento_Base_somente_Said!$A:$J,5,FALSE),0)</f>
        <v>90</v>
      </c>
      <c r="C897" s="18">
        <f>IFERROR(VLOOKUP(A897,[1]Monitoramento_Base_somente_Said!$A:$J,6,FALSE),0)</f>
        <v>5987628</v>
      </c>
      <c r="D897" s="18">
        <f>IFERROR(VLOOKUP(A897,[1]Monitoramento_Base_somente_Said!$A:$J,7,FALSE),0)</f>
        <v>36412</v>
      </c>
      <c r="E897" s="18">
        <f>IFERROR(VLOOKUP(A897,[1]Monitoramento_Base_somente_Said!$A:$J,8,FALSE),0)</f>
        <v>6550122</v>
      </c>
      <c r="F897" s="18">
        <f>IFERROR(VLOOKUP(A897,[1]Monitoramento_Base_somente_Said!$A:$J,9,FALSE),0)</f>
        <v>1500</v>
      </c>
      <c r="G897" s="18">
        <f>IFERROR(VLOOKUP(A897,[1]Monitoramento_Base_somente_Said!$A:$J,10,FALSE),0)</f>
        <v>2308528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IFERROR(VLOOKUP(A897,[3]soabnafar!$A:$G,2,FALSE),0)</f>
        <v>0</v>
      </c>
      <c r="O897" s="18">
        <f>IFERROR(VLOOKUP(A897,[3]soabnafar!$A:$G,3,FALSE),0)</f>
        <v>0</v>
      </c>
      <c r="P897" s="18">
        <f>IFERROR(VLOOKUP(A897,[3]soabnafar!$A:$G,4,FALSE),0)</f>
        <v>0</v>
      </c>
      <c r="Q897" s="18">
        <f>IFERROR(VLOOKUP(A897,[3]soabnafar!$A:$G,5,FALSE),0)</f>
        <v>0</v>
      </c>
      <c r="R897" s="18">
        <f>IFERROR(VLOOKUP(A897,[3]soabnafar!$A:$H,6,FALSE),0)</f>
        <v>0</v>
      </c>
      <c r="S897" s="18">
        <f>IFERROR(VLOOKUP(A897,[3]soabnafar!$A:$I,7,FALSE),0)</f>
        <v>0</v>
      </c>
      <c r="T897" s="18" t="str">
        <f t="shared" si="79"/>
        <v>Sim</v>
      </c>
      <c r="U897" s="18" t="str">
        <f t="shared" si="80"/>
        <v>Sim</v>
      </c>
      <c r="V897" s="18" t="str">
        <f t="shared" si="81"/>
        <v>Sim</v>
      </c>
      <c r="W897" s="18" t="str">
        <f t="shared" si="82"/>
        <v>Sim</v>
      </c>
      <c r="X897" s="18" t="str">
        <f t="shared" si="83"/>
        <v>Sim</v>
      </c>
      <c r="Y897" s="18" t="str">
        <f t="shared" si="84"/>
        <v>Sim</v>
      </c>
    </row>
    <row r="898" spans="1:25" x14ac:dyDescent="0.25">
      <c r="A898" s="19">
        <v>520753</v>
      </c>
      <c r="B898" s="18">
        <f>IFERROR(VLOOKUP(A898,[1]Monitoramento_Base_somente_Said!$A:$J,5,FALSE),0)</f>
        <v>1730</v>
      </c>
      <c r="C898" s="18">
        <f>IFERROR(VLOOKUP(A898,[1]Monitoramento_Base_somente_Said!$A:$J,6,FALSE),0)</f>
        <v>1177195</v>
      </c>
      <c r="D898" s="18">
        <f>IFERROR(VLOOKUP(A898,[1]Monitoramento_Base_somente_Said!$A:$J,7,FALSE),0)</f>
        <v>0</v>
      </c>
      <c r="E898" s="18">
        <f>IFERROR(VLOOKUP(A898,[1]Monitoramento_Base_somente_Said!$A:$J,8,FALSE),0)</f>
        <v>1430402</v>
      </c>
      <c r="F898" s="18">
        <f>IFERROR(VLOOKUP(A898,[1]Monitoramento_Base_somente_Said!$A:$J,9,FALSE),0)</f>
        <v>0</v>
      </c>
      <c r="G898" s="18">
        <f>IFERROR(VLOOKUP(A898,[1]Monitoramento_Base_somente_Said!$A:$J,10,FALSE),0)</f>
        <v>551462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IFERROR(VLOOKUP(A898,[3]soabnafar!$A:$G,2,FALSE),0)</f>
        <v>0</v>
      </c>
      <c r="O898" s="18">
        <f>IFERROR(VLOOKUP(A898,[3]soabnafar!$A:$G,3,FALSE),0)</f>
        <v>0</v>
      </c>
      <c r="P898" s="18">
        <f>IFERROR(VLOOKUP(A898,[3]soabnafar!$A:$G,4,FALSE),0)</f>
        <v>0</v>
      </c>
      <c r="Q898" s="18">
        <f>IFERROR(VLOOKUP(A898,[3]soabnafar!$A:$G,5,FALSE),0)</f>
        <v>0</v>
      </c>
      <c r="R898" s="18">
        <f>IFERROR(VLOOKUP(A898,[3]soabnafar!$A:$H,6,FALSE),0)</f>
        <v>0</v>
      </c>
      <c r="S898" s="18">
        <f>IFERROR(VLOOKUP(A898,[3]soabnafar!$A:$I,7,FALSE),0)</f>
        <v>0</v>
      </c>
      <c r="T898" s="18" t="str">
        <f t="shared" si="79"/>
        <v>Sim</v>
      </c>
      <c r="U898" s="18" t="str">
        <f t="shared" si="80"/>
        <v>Sim</v>
      </c>
      <c r="V898" s="18" t="str">
        <f t="shared" si="81"/>
        <v>Não</v>
      </c>
      <c r="W898" s="18" t="str">
        <f t="shared" si="82"/>
        <v>Sim</v>
      </c>
      <c r="X898" s="18" t="str">
        <f t="shared" si="83"/>
        <v>Não</v>
      </c>
      <c r="Y898" s="18" t="str">
        <f t="shared" si="84"/>
        <v>Sim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IFERROR(VLOOKUP(A899,[3]soabnafar!$A:$G,2,FALSE),0)</f>
        <v>0</v>
      </c>
      <c r="O899" s="18">
        <f>IFERROR(VLOOKUP(A899,[3]soabnafar!$A:$G,3,FALSE),0)</f>
        <v>0</v>
      </c>
      <c r="P899" s="18">
        <f>IFERROR(VLOOKUP(A899,[3]soabnafar!$A:$G,4,FALSE),0)</f>
        <v>0</v>
      </c>
      <c r="Q899" s="18">
        <f>IFERROR(VLOOKUP(A899,[3]soabnafar!$A:$G,5,FALSE),0)</f>
        <v>0</v>
      </c>
      <c r="R899" s="18">
        <f>IFERROR(VLOOKUP(A899,[3]soabnafar!$A:$H,6,FALSE),0)</f>
        <v>0</v>
      </c>
      <c r="S899" s="18">
        <f>IFERROR(VLOOKUP(A899,[3]soabnafar!$A:$I,7,FALSE),0)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1475</v>
      </c>
      <c r="C900" s="18">
        <f>IFERROR(VLOOKUP(A900,[1]Monitoramento_Base_somente_Said!$A:$J,6,FALSE),0)</f>
        <v>7683060</v>
      </c>
      <c r="D900" s="18">
        <f>IFERROR(VLOOKUP(A900,[1]Monitoramento_Base_somente_Said!$A:$J,7,FALSE),0)</f>
        <v>754</v>
      </c>
      <c r="E900" s="18">
        <f>IFERROR(VLOOKUP(A900,[1]Monitoramento_Base_somente_Said!$A:$J,8,FALSE),0)</f>
        <v>8494843</v>
      </c>
      <c r="F900" s="18">
        <f>IFERROR(VLOOKUP(A900,[1]Monitoramento_Base_somente_Said!$A:$J,9,FALSE),0)</f>
        <v>269</v>
      </c>
      <c r="G900" s="18">
        <f>IFERROR(VLOOKUP(A900,[1]Monitoramento_Base_somente_Said!$A:$J,10,FALSE),0)</f>
        <v>3083237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IFERROR(VLOOKUP(A900,[3]soabnafar!$A:$G,2,FALSE),0)</f>
        <v>0</v>
      </c>
      <c r="O900" s="18">
        <f>IFERROR(VLOOKUP(A900,[3]soabnafar!$A:$G,3,FALSE),0)</f>
        <v>0</v>
      </c>
      <c r="P900" s="18">
        <f>IFERROR(VLOOKUP(A900,[3]soabnafar!$A:$G,4,FALSE),0)</f>
        <v>0</v>
      </c>
      <c r="Q900" s="18">
        <f>IFERROR(VLOOKUP(A900,[3]soabnafar!$A:$G,5,FALSE),0)</f>
        <v>0</v>
      </c>
      <c r="R900" s="18">
        <f>IFERROR(VLOOKUP(A900,[3]soabnafar!$A:$H,6,FALSE),0)</f>
        <v>0</v>
      </c>
      <c r="S900" s="18">
        <f>IFERROR(VLOOKUP(A900,[3]soabnafar!$A:$I,7,FALSE),0)</f>
        <v>0</v>
      </c>
      <c r="T900" s="18" t="str">
        <f t="shared" si="79"/>
        <v>Sim</v>
      </c>
      <c r="U900" s="18" t="str">
        <f t="shared" si="80"/>
        <v>Sim</v>
      </c>
      <c r="V900" s="18" t="str">
        <f t="shared" si="81"/>
        <v>Sim</v>
      </c>
      <c r="W900" s="18" t="str">
        <f t="shared" si="82"/>
        <v>Sim</v>
      </c>
      <c r="X900" s="18" t="str">
        <f t="shared" si="83"/>
        <v>Sim</v>
      </c>
      <c r="Y900" s="18" t="str">
        <f t="shared" si="84"/>
        <v>Sim</v>
      </c>
    </row>
    <row r="901" spans="1:25" x14ac:dyDescent="0.25">
      <c r="A901" s="19">
        <v>520815</v>
      </c>
      <c r="B901" s="18">
        <f>IFERROR(VLOOKUP(A901,[1]Monitoramento_Base_somente_Said!$A:$J,5,FALSE),0)</f>
        <v>164972</v>
      </c>
      <c r="C901" s="18">
        <f>IFERROR(VLOOKUP(A901,[1]Monitoramento_Base_somente_Said!$A:$J,6,FALSE),0)</f>
        <v>25316580</v>
      </c>
      <c r="D901" s="18">
        <f>IFERROR(VLOOKUP(A901,[1]Monitoramento_Base_somente_Said!$A:$J,7,FALSE),0)</f>
        <v>216782</v>
      </c>
      <c r="E901" s="18">
        <f>IFERROR(VLOOKUP(A901,[1]Monitoramento_Base_somente_Said!$A:$J,8,FALSE),0)</f>
        <v>22046897</v>
      </c>
      <c r="F901" s="18">
        <f>IFERROR(VLOOKUP(A901,[1]Monitoramento_Base_somente_Said!$A:$J,9,FALSE),0)</f>
        <v>140083</v>
      </c>
      <c r="G901" s="18">
        <f>IFERROR(VLOOKUP(A901,[1]Monitoramento_Base_somente_Said!$A:$J,10,FALSE),0)</f>
        <v>7622307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IFERROR(VLOOKUP(A901,[3]soabnafar!$A:$G,2,FALSE),0)</f>
        <v>0</v>
      </c>
      <c r="O901" s="18">
        <f>IFERROR(VLOOKUP(A901,[3]soabnafar!$A:$G,3,FALSE),0)</f>
        <v>0</v>
      </c>
      <c r="P901" s="18">
        <f>IFERROR(VLOOKUP(A901,[3]soabnafar!$A:$G,4,FALSE),0)</f>
        <v>0</v>
      </c>
      <c r="Q901" s="18">
        <f>IFERROR(VLOOKUP(A901,[3]soabnafar!$A:$G,5,FALSE),0)</f>
        <v>0</v>
      </c>
      <c r="R901" s="18">
        <f>IFERROR(VLOOKUP(A901,[3]soabnafar!$A:$H,6,FALSE),0)</f>
        <v>0</v>
      </c>
      <c r="S901" s="18">
        <f>IFERROR(VLOOKUP(A901,[3]soabnafar!$A:$I,7,FALSE),0)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Sim</v>
      </c>
      <c r="W901" s="18" t="str">
        <f t="shared" si="82"/>
        <v>Sim</v>
      </c>
      <c r="X901" s="18" t="str">
        <f t="shared" si="83"/>
        <v>Sim</v>
      </c>
      <c r="Y901" s="18" t="str">
        <f t="shared" si="84"/>
        <v>Sim</v>
      </c>
    </row>
    <row r="902" spans="1:25" x14ac:dyDescent="0.25">
      <c r="A902" s="19">
        <v>520840</v>
      </c>
      <c r="B902" s="18">
        <f>IFERROR(VLOOKUP(A902,[1]Monitoramento_Base_somente_Said!$A:$J,5,FALSE),0)</f>
        <v>400</v>
      </c>
      <c r="C902" s="18">
        <f>IFERROR(VLOOKUP(A902,[1]Monitoramento_Base_somente_Said!$A:$J,6,FALSE),0)</f>
        <v>6924321</v>
      </c>
      <c r="D902" s="18">
        <f>IFERROR(VLOOKUP(A902,[1]Monitoramento_Base_somente_Said!$A:$J,7,FALSE),0)</f>
        <v>30466</v>
      </c>
      <c r="E902" s="18">
        <f>IFERROR(VLOOKUP(A902,[1]Monitoramento_Base_somente_Said!$A:$J,8,FALSE),0)</f>
        <v>6003057</v>
      </c>
      <c r="F902" s="18">
        <f>IFERROR(VLOOKUP(A902,[1]Monitoramento_Base_somente_Said!$A:$J,9,FALSE),0)</f>
        <v>5114</v>
      </c>
      <c r="G902" s="18">
        <f>IFERROR(VLOOKUP(A902,[1]Monitoramento_Base_somente_Said!$A:$J,10,FALSE),0)</f>
        <v>1780983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IFERROR(VLOOKUP(A902,[3]soabnafar!$A:$G,2,FALSE),0)</f>
        <v>0</v>
      </c>
      <c r="O902" s="18">
        <f>IFERROR(VLOOKUP(A902,[3]soabnafar!$A:$G,3,FALSE),0)</f>
        <v>0</v>
      </c>
      <c r="P902" s="18">
        <f>IFERROR(VLOOKUP(A902,[3]soabnafar!$A:$G,4,FALSE),0)</f>
        <v>0</v>
      </c>
      <c r="Q902" s="18">
        <f>IFERROR(VLOOKUP(A902,[3]soabnafar!$A:$G,5,FALSE),0)</f>
        <v>0</v>
      </c>
      <c r="R902" s="18">
        <f>IFERROR(VLOOKUP(A902,[3]soabnafar!$A:$H,6,FALSE),0)</f>
        <v>0</v>
      </c>
      <c r="S902" s="18">
        <f>IFERROR(VLOOKUP(A902,[3]soabnafar!$A:$I,7,FALSE),0)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Sim</v>
      </c>
      <c r="W902" s="18" t="str">
        <f t="shared" ref="W902:W965" si="88">IF(E902+K902+Q902&gt;0,"Sim","Não")</f>
        <v>Sim</v>
      </c>
      <c r="X902" s="18" t="str">
        <f t="shared" ref="X902:X965" si="89">IF(F902+L902+R902&gt;0,"Sim","Não")</f>
        <v>Sim</v>
      </c>
      <c r="Y902" s="18" t="str">
        <f t="shared" ref="Y902:Y965" si="90">IF(G902+M902+S902&gt;0,"Sim","Não")</f>
        <v>Sim</v>
      </c>
    </row>
    <row r="903" spans="1:25" x14ac:dyDescent="0.25">
      <c r="A903" s="19">
        <v>520880</v>
      </c>
      <c r="B903" s="18">
        <f>IFERROR(VLOOKUP(A903,[1]Monitoramento_Base_somente_Said!$A:$J,5,FALSE),0)</f>
        <v>66669</v>
      </c>
      <c r="C903" s="18">
        <f>IFERROR(VLOOKUP(A903,[1]Monitoramento_Base_somente_Said!$A:$J,6,FALSE),0)</f>
        <v>15748660</v>
      </c>
      <c r="D903" s="18">
        <f>IFERROR(VLOOKUP(A903,[1]Monitoramento_Base_somente_Said!$A:$J,7,FALSE),0)</f>
        <v>53654</v>
      </c>
      <c r="E903" s="18">
        <f>IFERROR(VLOOKUP(A903,[1]Monitoramento_Base_somente_Said!$A:$J,8,FALSE),0)</f>
        <v>17160815</v>
      </c>
      <c r="F903" s="18">
        <f>IFERROR(VLOOKUP(A903,[1]Monitoramento_Base_somente_Said!$A:$J,9,FALSE),0)</f>
        <v>9251</v>
      </c>
      <c r="G903" s="18">
        <f>IFERROR(VLOOKUP(A903,[1]Monitoramento_Base_somente_Said!$A:$J,10,FALSE),0)</f>
        <v>6311001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IFERROR(VLOOKUP(A903,[3]soabnafar!$A:$G,2,FALSE),0)</f>
        <v>0</v>
      </c>
      <c r="O903" s="18">
        <f>IFERROR(VLOOKUP(A903,[3]soabnafar!$A:$G,3,FALSE),0)</f>
        <v>0</v>
      </c>
      <c r="P903" s="18">
        <f>IFERROR(VLOOKUP(A903,[3]soabnafar!$A:$G,4,FALSE),0)</f>
        <v>0</v>
      </c>
      <c r="Q903" s="18">
        <f>IFERROR(VLOOKUP(A903,[3]soabnafar!$A:$G,5,FALSE),0)</f>
        <v>0</v>
      </c>
      <c r="R903" s="18">
        <f>IFERROR(VLOOKUP(A903,[3]soabnafar!$A:$H,6,FALSE),0)</f>
        <v>0</v>
      </c>
      <c r="S903" s="18">
        <f>IFERROR(VLOOKUP(A903,[3]soabnafar!$A:$I,7,FALSE),0)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Sim</v>
      </c>
      <c r="W903" s="18" t="str">
        <f t="shared" si="88"/>
        <v>Sim</v>
      </c>
      <c r="X903" s="18" t="str">
        <f t="shared" si="89"/>
        <v>Sim</v>
      </c>
      <c r="Y903" s="18" t="str">
        <f t="shared" si="90"/>
        <v>Sim</v>
      </c>
    </row>
    <row r="904" spans="1:25" x14ac:dyDescent="0.25">
      <c r="A904" s="19">
        <v>520890</v>
      </c>
      <c r="B904" s="18">
        <f>IFERROR(VLOOKUP(A904,[1]Monitoramento_Base_somente_Said!$A:$J,5,FALSE),0)</f>
        <v>82804</v>
      </c>
      <c r="C904" s="18">
        <f>IFERROR(VLOOKUP(A904,[1]Monitoramento_Base_somente_Said!$A:$J,6,FALSE),0)</f>
        <v>12698665</v>
      </c>
      <c r="D904" s="18">
        <f>IFERROR(VLOOKUP(A904,[1]Monitoramento_Base_somente_Said!$A:$J,7,FALSE),0)</f>
        <v>112004</v>
      </c>
      <c r="E904" s="18">
        <f>IFERROR(VLOOKUP(A904,[1]Monitoramento_Base_somente_Said!$A:$J,8,FALSE),0)</f>
        <v>11323048</v>
      </c>
      <c r="F904" s="18">
        <f>IFERROR(VLOOKUP(A904,[1]Monitoramento_Base_somente_Said!$A:$J,9,FALSE),0)</f>
        <v>33571</v>
      </c>
      <c r="G904" s="18">
        <f>IFERROR(VLOOKUP(A904,[1]Monitoramento_Base_somente_Said!$A:$J,10,FALSE),0)</f>
        <v>3260881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IFERROR(VLOOKUP(A904,[3]soabnafar!$A:$G,2,FALSE),0)</f>
        <v>0</v>
      </c>
      <c r="O904" s="18">
        <f>IFERROR(VLOOKUP(A904,[3]soabnafar!$A:$G,3,FALSE),0)</f>
        <v>0</v>
      </c>
      <c r="P904" s="18">
        <f>IFERROR(VLOOKUP(A904,[3]soabnafar!$A:$G,4,FALSE),0)</f>
        <v>0</v>
      </c>
      <c r="Q904" s="18">
        <f>IFERROR(VLOOKUP(A904,[3]soabnafar!$A:$G,5,FALSE),0)</f>
        <v>0</v>
      </c>
      <c r="R904" s="18">
        <f>IFERROR(VLOOKUP(A904,[3]soabnafar!$A:$H,6,FALSE),0)</f>
        <v>0</v>
      </c>
      <c r="S904" s="18">
        <f>IFERROR(VLOOKUP(A904,[3]soabnafar!$A:$I,7,FALSE),0)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Sim</v>
      </c>
      <c r="W904" s="18" t="str">
        <f t="shared" si="88"/>
        <v>Sim</v>
      </c>
      <c r="X904" s="18" t="str">
        <f t="shared" si="89"/>
        <v>Sim</v>
      </c>
      <c r="Y904" s="18" t="str">
        <f t="shared" si="90"/>
        <v>Sim</v>
      </c>
    </row>
    <row r="905" spans="1:25" x14ac:dyDescent="0.25">
      <c r="A905" s="19">
        <v>520915</v>
      </c>
      <c r="B905" s="18">
        <f>IFERROR(VLOOKUP(A905,[1]Monitoramento_Base_somente_Said!$A:$J,5,FALSE),0)</f>
        <v>121</v>
      </c>
      <c r="C905" s="18">
        <f>IFERROR(VLOOKUP(A905,[1]Monitoramento_Base_somente_Said!$A:$J,6,FALSE),0)</f>
        <v>8907642</v>
      </c>
      <c r="D905" s="18">
        <f>IFERROR(VLOOKUP(A905,[1]Monitoramento_Base_somente_Said!$A:$J,7,FALSE),0)</f>
        <v>0</v>
      </c>
      <c r="E905" s="18">
        <f>IFERROR(VLOOKUP(A905,[1]Monitoramento_Base_somente_Said!$A:$J,8,FALSE),0)</f>
        <v>9380686</v>
      </c>
      <c r="F905" s="18">
        <f>IFERROR(VLOOKUP(A905,[1]Monitoramento_Base_somente_Said!$A:$J,9,FALSE),0)</f>
        <v>0</v>
      </c>
      <c r="G905" s="18">
        <f>IFERROR(VLOOKUP(A905,[1]Monitoramento_Base_somente_Said!$A:$J,10,FALSE),0)</f>
        <v>3840710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IFERROR(VLOOKUP(A905,[3]soabnafar!$A:$G,2,FALSE),0)</f>
        <v>0</v>
      </c>
      <c r="O905" s="18">
        <f>IFERROR(VLOOKUP(A905,[3]soabnafar!$A:$G,3,FALSE),0)</f>
        <v>0</v>
      </c>
      <c r="P905" s="18">
        <f>IFERROR(VLOOKUP(A905,[3]soabnafar!$A:$G,4,FALSE),0)</f>
        <v>0</v>
      </c>
      <c r="Q905" s="18">
        <f>IFERROR(VLOOKUP(A905,[3]soabnafar!$A:$G,5,FALSE),0)</f>
        <v>0</v>
      </c>
      <c r="R905" s="18">
        <f>IFERROR(VLOOKUP(A905,[3]soabnafar!$A:$H,6,FALSE),0)</f>
        <v>0</v>
      </c>
      <c r="S905" s="18">
        <f>IFERROR(VLOOKUP(A905,[3]soabnafar!$A:$I,7,FALSE),0)</f>
        <v>0</v>
      </c>
      <c r="T905" s="18" t="str">
        <f t="shared" si="85"/>
        <v>Sim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Sim</v>
      </c>
      <c r="X905" s="18" t="str">
        <f t="shared" si="89"/>
        <v>Não</v>
      </c>
      <c r="Y905" s="18" t="str">
        <f t="shared" si="90"/>
        <v>Sim</v>
      </c>
    </row>
    <row r="906" spans="1:25" x14ac:dyDescent="0.25">
      <c r="A906" s="19">
        <v>520929</v>
      </c>
      <c r="B906" s="18">
        <f>IFERROR(VLOOKUP(A906,[1]Monitoramento_Base_somente_Said!$A:$J,5,FALSE),0)</f>
        <v>84239</v>
      </c>
      <c r="C906" s="18">
        <f>IFERROR(VLOOKUP(A906,[1]Monitoramento_Base_somente_Said!$A:$J,6,FALSE),0)</f>
        <v>5255195</v>
      </c>
      <c r="D906" s="18">
        <f>IFERROR(VLOOKUP(A906,[1]Monitoramento_Base_somente_Said!$A:$J,7,FALSE),0)</f>
        <v>102</v>
      </c>
      <c r="E906" s="18">
        <f>IFERROR(VLOOKUP(A906,[1]Monitoramento_Base_somente_Said!$A:$J,8,FALSE),0)</f>
        <v>4575266</v>
      </c>
      <c r="F906" s="18">
        <f>IFERROR(VLOOKUP(A906,[1]Monitoramento_Base_somente_Said!$A:$J,9,FALSE),0)</f>
        <v>80</v>
      </c>
      <c r="G906" s="18">
        <f>IFERROR(VLOOKUP(A906,[1]Monitoramento_Base_somente_Said!$A:$J,10,FALSE),0)</f>
        <v>1548580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IFERROR(VLOOKUP(A906,[3]soabnafar!$A:$G,2,FALSE),0)</f>
        <v>0</v>
      </c>
      <c r="O906" s="18">
        <f>IFERROR(VLOOKUP(A906,[3]soabnafar!$A:$G,3,FALSE),0)</f>
        <v>0</v>
      </c>
      <c r="P906" s="18">
        <f>IFERROR(VLOOKUP(A906,[3]soabnafar!$A:$G,4,FALSE),0)</f>
        <v>0</v>
      </c>
      <c r="Q906" s="18">
        <f>IFERROR(VLOOKUP(A906,[3]soabnafar!$A:$G,5,FALSE),0)</f>
        <v>0</v>
      </c>
      <c r="R906" s="18">
        <f>IFERROR(VLOOKUP(A906,[3]soabnafar!$A:$H,6,FALSE),0)</f>
        <v>0</v>
      </c>
      <c r="S906" s="18">
        <f>IFERROR(VLOOKUP(A906,[3]soabnafar!$A:$I,7,FALSE),0)</f>
        <v>0</v>
      </c>
      <c r="T906" s="18" t="str">
        <f t="shared" si="85"/>
        <v>Sim</v>
      </c>
      <c r="U906" s="18" t="str">
        <f t="shared" si="86"/>
        <v>Sim</v>
      </c>
      <c r="V906" s="18" t="str">
        <f t="shared" si="87"/>
        <v>Sim</v>
      </c>
      <c r="W906" s="18" t="str">
        <f t="shared" si="88"/>
        <v>Sim</v>
      </c>
      <c r="X906" s="18" t="str">
        <f t="shared" si="89"/>
        <v>Sim</v>
      </c>
      <c r="Y906" s="18" t="str">
        <f t="shared" si="90"/>
        <v>Sim</v>
      </c>
    </row>
    <row r="907" spans="1:25" x14ac:dyDescent="0.25">
      <c r="A907" s="19">
        <v>520940</v>
      </c>
      <c r="B907" s="18">
        <f>IFERROR(VLOOKUP(A907,[1]Monitoramento_Base_somente_Said!$A:$J,5,FALSE),0)</f>
        <v>0</v>
      </c>
      <c r="C907" s="18">
        <f>IFERROR(VLOOKUP(A907,[1]Monitoramento_Base_somente_Said!$A:$J,6,FALSE),0)</f>
        <v>42122949</v>
      </c>
      <c r="D907" s="18">
        <f>IFERROR(VLOOKUP(A907,[1]Monitoramento_Base_somente_Said!$A:$J,7,FALSE),0)</f>
        <v>0</v>
      </c>
      <c r="E907" s="18">
        <f>IFERROR(VLOOKUP(A907,[1]Monitoramento_Base_somente_Said!$A:$J,8,FALSE),0)</f>
        <v>47036212</v>
      </c>
      <c r="F907" s="18">
        <f>IFERROR(VLOOKUP(A907,[1]Monitoramento_Base_somente_Said!$A:$J,9,FALSE),0)</f>
        <v>0</v>
      </c>
      <c r="G907" s="18">
        <f>IFERROR(VLOOKUP(A907,[1]Monitoramento_Base_somente_Said!$A:$J,10,FALSE),0)</f>
        <v>15625491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IFERROR(VLOOKUP(A907,[3]soabnafar!$A:$G,2,FALSE),0)</f>
        <v>0</v>
      </c>
      <c r="O907" s="18">
        <f>IFERROR(VLOOKUP(A907,[3]soabnafar!$A:$G,3,FALSE),0)</f>
        <v>0</v>
      </c>
      <c r="P907" s="18">
        <f>IFERROR(VLOOKUP(A907,[3]soabnafar!$A:$G,4,FALSE),0)</f>
        <v>0</v>
      </c>
      <c r="Q907" s="18">
        <f>IFERROR(VLOOKUP(A907,[3]soabnafar!$A:$G,5,FALSE),0)</f>
        <v>0</v>
      </c>
      <c r="R907" s="18">
        <f>IFERROR(VLOOKUP(A907,[3]soabnafar!$A:$H,6,FALSE),0)</f>
        <v>0</v>
      </c>
      <c r="S907" s="18">
        <f>IFERROR(VLOOKUP(A907,[3]soabnafar!$A:$I,7,FALSE),0)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Não</v>
      </c>
      <c r="W907" s="18" t="str">
        <f t="shared" si="88"/>
        <v>Sim</v>
      </c>
      <c r="X907" s="18" t="str">
        <f t="shared" si="89"/>
        <v>Não</v>
      </c>
      <c r="Y907" s="18" t="str">
        <f t="shared" si="90"/>
        <v>Sim</v>
      </c>
    </row>
    <row r="908" spans="1:25" x14ac:dyDescent="0.25">
      <c r="A908" s="19">
        <v>520945</v>
      </c>
      <c r="B908" s="18">
        <f>IFERROR(VLOOKUP(A908,[1]Monitoramento_Base_somente_Said!$A:$J,5,FALSE),0)</f>
        <v>5197</v>
      </c>
      <c r="C908" s="18">
        <f>IFERROR(VLOOKUP(A908,[1]Monitoramento_Base_somente_Said!$A:$J,6,FALSE),0)</f>
        <v>6339310</v>
      </c>
      <c r="D908" s="18">
        <f>IFERROR(VLOOKUP(A908,[1]Monitoramento_Base_somente_Said!$A:$J,7,FALSE),0)</f>
        <v>2575</v>
      </c>
      <c r="E908" s="18">
        <f>IFERROR(VLOOKUP(A908,[1]Monitoramento_Base_somente_Said!$A:$J,8,FALSE),0)</f>
        <v>5932447</v>
      </c>
      <c r="F908" s="18">
        <f>IFERROR(VLOOKUP(A908,[1]Monitoramento_Base_somente_Said!$A:$J,9,FALSE),0)</f>
        <v>344</v>
      </c>
      <c r="G908" s="18">
        <f>IFERROR(VLOOKUP(A908,[1]Monitoramento_Base_somente_Said!$A:$J,10,FALSE),0)</f>
        <v>1782149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IFERROR(VLOOKUP(A908,[3]soabnafar!$A:$G,2,FALSE),0)</f>
        <v>0</v>
      </c>
      <c r="O908" s="18">
        <f>IFERROR(VLOOKUP(A908,[3]soabnafar!$A:$G,3,FALSE),0)</f>
        <v>0</v>
      </c>
      <c r="P908" s="18">
        <f>IFERROR(VLOOKUP(A908,[3]soabnafar!$A:$G,4,FALSE),0)</f>
        <v>0</v>
      </c>
      <c r="Q908" s="18">
        <f>IFERROR(VLOOKUP(A908,[3]soabnafar!$A:$G,5,FALSE),0)</f>
        <v>0</v>
      </c>
      <c r="R908" s="18">
        <f>IFERROR(VLOOKUP(A908,[3]soabnafar!$A:$H,6,FALSE),0)</f>
        <v>0</v>
      </c>
      <c r="S908" s="18">
        <f>IFERROR(VLOOKUP(A908,[3]soabnafar!$A:$I,7,FALSE),0)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Sim</v>
      </c>
      <c r="W908" s="18" t="str">
        <f t="shared" si="88"/>
        <v>Sim</v>
      </c>
      <c r="X908" s="18" t="str">
        <f t="shared" si="89"/>
        <v>Sim</v>
      </c>
      <c r="Y908" s="18" t="str">
        <f t="shared" si="90"/>
        <v>Sim</v>
      </c>
    </row>
    <row r="909" spans="1:25" x14ac:dyDescent="0.25">
      <c r="A909" s="19">
        <v>520960</v>
      </c>
      <c r="B909" s="18">
        <f>IFERROR(VLOOKUP(A909,[1]Monitoramento_Base_somente_Said!$A:$J,5,FALSE),0)</f>
        <v>5574</v>
      </c>
      <c r="C909" s="18">
        <f>IFERROR(VLOOKUP(A909,[1]Monitoramento_Base_somente_Said!$A:$J,6,FALSE),0)</f>
        <v>9739431</v>
      </c>
      <c r="D909" s="18">
        <f>IFERROR(VLOOKUP(A909,[1]Monitoramento_Base_somente_Said!$A:$J,7,FALSE),0)</f>
        <v>16690</v>
      </c>
      <c r="E909" s="18">
        <f>IFERROR(VLOOKUP(A909,[1]Monitoramento_Base_somente_Said!$A:$J,8,FALSE),0)</f>
        <v>10894488</v>
      </c>
      <c r="F909" s="18">
        <f>IFERROR(VLOOKUP(A909,[1]Monitoramento_Base_somente_Said!$A:$J,9,FALSE),0)</f>
        <v>492</v>
      </c>
      <c r="G909" s="18">
        <f>IFERROR(VLOOKUP(A909,[1]Monitoramento_Base_somente_Said!$A:$J,10,FALSE),0)</f>
        <v>3483580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IFERROR(VLOOKUP(A909,[3]soabnafar!$A:$G,2,FALSE),0)</f>
        <v>0</v>
      </c>
      <c r="O909" s="18">
        <f>IFERROR(VLOOKUP(A909,[3]soabnafar!$A:$G,3,FALSE),0)</f>
        <v>0</v>
      </c>
      <c r="P909" s="18">
        <f>IFERROR(VLOOKUP(A909,[3]soabnafar!$A:$G,4,FALSE),0)</f>
        <v>0</v>
      </c>
      <c r="Q909" s="18">
        <f>IFERROR(VLOOKUP(A909,[3]soabnafar!$A:$G,5,FALSE),0)</f>
        <v>0</v>
      </c>
      <c r="R909" s="18">
        <f>IFERROR(VLOOKUP(A909,[3]soabnafar!$A:$H,6,FALSE),0)</f>
        <v>0</v>
      </c>
      <c r="S909" s="18">
        <f>IFERROR(VLOOKUP(A909,[3]soabnafar!$A:$I,7,FALSE),0)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Sim</v>
      </c>
      <c r="W909" s="18" t="str">
        <f t="shared" si="88"/>
        <v>Sim</v>
      </c>
      <c r="X909" s="18" t="str">
        <f t="shared" si="89"/>
        <v>Sim</v>
      </c>
      <c r="Y909" s="18" t="str">
        <f t="shared" si="90"/>
        <v>Sim</v>
      </c>
    </row>
    <row r="910" spans="1:25" x14ac:dyDescent="0.25">
      <c r="A910" s="19">
        <v>520970</v>
      </c>
      <c r="B910" s="18">
        <f>IFERROR(VLOOKUP(A910,[1]Monitoramento_Base_somente_Said!$A:$J,5,FALSE),0)</f>
        <v>0</v>
      </c>
      <c r="C910" s="18">
        <f>IFERROR(VLOOKUP(A910,[1]Monitoramento_Base_somente_Said!$A:$J,6,FALSE),0)</f>
        <v>43191152</v>
      </c>
      <c r="D910" s="18">
        <f>IFERROR(VLOOKUP(A910,[1]Monitoramento_Base_somente_Said!$A:$J,7,FALSE),0)</f>
        <v>0</v>
      </c>
      <c r="E910" s="18">
        <f>IFERROR(VLOOKUP(A910,[1]Monitoramento_Base_somente_Said!$A:$J,8,FALSE),0)</f>
        <v>53705681</v>
      </c>
      <c r="F910" s="18">
        <f>IFERROR(VLOOKUP(A910,[1]Monitoramento_Base_somente_Said!$A:$J,9,FALSE),0)</f>
        <v>0</v>
      </c>
      <c r="G910" s="18">
        <f>IFERROR(VLOOKUP(A910,[1]Monitoramento_Base_somente_Said!$A:$J,10,FALSE),0)</f>
        <v>18135733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IFERROR(VLOOKUP(A910,[3]soabnafar!$A:$G,2,FALSE),0)</f>
        <v>0</v>
      </c>
      <c r="O910" s="18">
        <f>IFERROR(VLOOKUP(A910,[3]soabnafar!$A:$G,3,FALSE),0)</f>
        <v>0</v>
      </c>
      <c r="P910" s="18">
        <f>IFERROR(VLOOKUP(A910,[3]soabnafar!$A:$G,4,FALSE),0)</f>
        <v>0</v>
      </c>
      <c r="Q910" s="18">
        <f>IFERROR(VLOOKUP(A910,[3]soabnafar!$A:$G,5,FALSE),0)</f>
        <v>0</v>
      </c>
      <c r="R910" s="18">
        <f>IFERROR(VLOOKUP(A910,[3]soabnafar!$A:$H,6,FALSE),0)</f>
        <v>0</v>
      </c>
      <c r="S910" s="18">
        <f>IFERROR(VLOOKUP(A910,[3]soabnafar!$A:$I,7,FALSE),0)</f>
        <v>0</v>
      </c>
      <c r="T910" s="18" t="str">
        <f t="shared" si="85"/>
        <v>Não</v>
      </c>
      <c r="U910" s="18" t="str">
        <f t="shared" si="86"/>
        <v>Sim</v>
      </c>
      <c r="V910" s="18" t="str">
        <f t="shared" si="87"/>
        <v>Não</v>
      </c>
      <c r="W910" s="18" t="str">
        <f t="shared" si="88"/>
        <v>Sim</v>
      </c>
      <c r="X910" s="18" t="str">
        <f t="shared" si="89"/>
        <v>Não</v>
      </c>
      <c r="Y910" s="18" t="str">
        <f t="shared" si="90"/>
        <v>Sim</v>
      </c>
    </row>
    <row r="911" spans="1:25" x14ac:dyDescent="0.25">
      <c r="A911" s="19">
        <v>520980</v>
      </c>
      <c r="B911" s="18">
        <f>IFERROR(VLOOKUP(A911,[1]Monitoramento_Base_somente_Said!$A:$J,5,FALSE),0)</f>
        <v>0</v>
      </c>
      <c r="C911" s="18">
        <f>IFERROR(VLOOKUP(A911,[1]Monitoramento_Base_somente_Said!$A:$J,6,FALSE),0)</f>
        <v>6512716</v>
      </c>
      <c r="D911" s="18">
        <f>IFERROR(VLOOKUP(A911,[1]Monitoramento_Base_somente_Said!$A:$J,7,FALSE),0)</f>
        <v>0</v>
      </c>
      <c r="E911" s="18">
        <f>IFERROR(VLOOKUP(A911,[1]Monitoramento_Base_somente_Said!$A:$J,8,FALSE),0)</f>
        <v>6977910</v>
      </c>
      <c r="F911" s="18">
        <f>IFERROR(VLOOKUP(A911,[1]Monitoramento_Base_somente_Said!$A:$J,9,FALSE),0)</f>
        <v>0</v>
      </c>
      <c r="G911" s="18">
        <f>IFERROR(VLOOKUP(A911,[1]Monitoramento_Base_somente_Said!$A:$J,10,FALSE),0)</f>
        <v>2325970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IFERROR(VLOOKUP(A911,[3]soabnafar!$A:$G,2,FALSE),0)</f>
        <v>0</v>
      </c>
      <c r="O911" s="18">
        <f>IFERROR(VLOOKUP(A911,[3]soabnafar!$A:$G,3,FALSE),0)</f>
        <v>0</v>
      </c>
      <c r="P911" s="18">
        <f>IFERROR(VLOOKUP(A911,[3]soabnafar!$A:$G,4,FALSE),0)</f>
        <v>0</v>
      </c>
      <c r="Q911" s="18">
        <f>IFERROR(VLOOKUP(A911,[3]soabnafar!$A:$G,5,FALSE),0)</f>
        <v>0</v>
      </c>
      <c r="R911" s="18">
        <f>IFERROR(VLOOKUP(A911,[3]soabnafar!$A:$H,6,FALSE),0)</f>
        <v>0</v>
      </c>
      <c r="S911" s="18">
        <f>IFERROR(VLOOKUP(A911,[3]soabnafar!$A:$I,7,FALSE),0)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Sim</v>
      </c>
      <c r="X911" s="18" t="str">
        <f t="shared" si="89"/>
        <v>Não</v>
      </c>
      <c r="Y911" s="18" t="str">
        <f t="shared" si="90"/>
        <v>Sim</v>
      </c>
    </row>
    <row r="912" spans="1:25" x14ac:dyDescent="0.25">
      <c r="A912" s="19">
        <v>520990</v>
      </c>
      <c r="B912" s="18">
        <f>IFERROR(VLOOKUP(A912,[1]Monitoramento_Base_somente_Said!$A:$J,5,FALSE),0)</f>
        <v>173516</v>
      </c>
      <c r="C912" s="18">
        <f>IFERROR(VLOOKUP(A912,[1]Monitoramento_Base_somente_Said!$A:$J,6,FALSE),0)</f>
        <v>7404169</v>
      </c>
      <c r="D912" s="18">
        <f>IFERROR(VLOOKUP(A912,[1]Monitoramento_Base_somente_Said!$A:$J,7,FALSE),0)</f>
        <v>690</v>
      </c>
      <c r="E912" s="18">
        <f>IFERROR(VLOOKUP(A912,[1]Monitoramento_Base_somente_Said!$A:$J,8,FALSE),0)</f>
        <v>11282784</v>
      </c>
      <c r="F912" s="18">
        <f>IFERROR(VLOOKUP(A912,[1]Monitoramento_Base_somente_Said!$A:$J,9,FALSE),0)</f>
        <v>360</v>
      </c>
      <c r="G912" s="18">
        <f>IFERROR(VLOOKUP(A912,[1]Monitoramento_Base_somente_Said!$A:$J,10,FALSE),0)</f>
        <v>3981440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IFERROR(VLOOKUP(A912,[3]soabnafar!$A:$G,2,FALSE),0)</f>
        <v>0</v>
      </c>
      <c r="O912" s="18">
        <f>IFERROR(VLOOKUP(A912,[3]soabnafar!$A:$G,3,FALSE),0)</f>
        <v>0</v>
      </c>
      <c r="P912" s="18">
        <f>IFERROR(VLOOKUP(A912,[3]soabnafar!$A:$G,4,FALSE),0)</f>
        <v>0</v>
      </c>
      <c r="Q912" s="18">
        <f>IFERROR(VLOOKUP(A912,[3]soabnafar!$A:$G,5,FALSE),0)</f>
        <v>0</v>
      </c>
      <c r="R912" s="18">
        <f>IFERROR(VLOOKUP(A912,[3]soabnafar!$A:$H,6,FALSE),0)</f>
        <v>0</v>
      </c>
      <c r="S912" s="18">
        <f>IFERROR(VLOOKUP(A912,[3]soabnafar!$A:$I,7,FALSE),0)</f>
        <v>0</v>
      </c>
      <c r="T912" s="18" t="str">
        <f t="shared" si="85"/>
        <v>Sim</v>
      </c>
      <c r="U912" s="18" t="str">
        <f t="shared" si="86"/>
        <v>Sim</v>
      </c>
      <c r="V912" s="18" t="str">
        <f t="shared" si="87"/>
        <v>Sim</v>
      </c>
      <c r="W912" s="18" t="str">
        <f t="shared" si="88"/>
        <v>Sim</v>
      </c>
      <c r="X912" s="18" t="str">
        <f t="shared" si="89"/>
        <v>Sim</v>
      </c>
      <c r="Y912" s="18" t="str">
        <f t="shared" si="90"/>
        <v>Sim</v>
      </c>
    </row>
    <row r="913" spans="1:25" x14ac:dyDescent="0.25">
      <c r="A913" s="19">
        <v>520993</v>
      </c>
      <c r="B913" s="18">
        <f>IFERROR(VLOOKUP(A913,[1]Monitoramento_Base_somente_Said!$A:$J,5,FALSE),0)</f>
        <v>380</v>
      </c>
      <c r="C913" s="18">
        <f>IFERROR(VLOOKUP(A913,[1]Monitoramento_Base_somente_Said!$A:$J,6,FALSE),0)</f>
        <v>10799308</v>
      </c>
      <c r="D913" s="18">
        <f>IFERROR(VLOOKUP(A913,[1]Monitoramento_Base_somente_Said!$A:$J,7,FALSE),0)</f>
        <v>777</v>
      </c>
      <c r="E913" s="18">
        <f>IFERROR(VLOOKUP(A913,[1]Monitoramento_Base_somente_Said!$A:$J,8,FALSE),0)</f>
        <v>11835550</v>
      </c>
      <c r="F913" s="18">
        <f>IFERROR(VLOOKUP(A913,[1]Monitoramento_Base_somente_Said!$A:$J,9,FALSE),0)</f>
        <v>255</v>
      </c>
      <c r="G913" s="18">
        <f>IFERROR(VLOOKUP(A913,[1]Monitoramento_Base_somente_Said!$A:$J,10,FALSE),0)</f>
        <v>3690281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IFERROR(VLOOKUP(A913,[3]soabnafar!$A:$G,2,FALSE),0)</f>
        <v>0</v>
      </c>
      <c r="O913" s="18">
        <f>IFERROR(VLOOKUP(A913,[3]soabnafar!$A:$G,3,FALSE),0)</f>
        <v>0</v>
      </c>
      <c r="P913" s="18">
        <f>IFERROR(VLOOKUP(A913,[3]soabnafar!$A:$G,4,FALSE),0)</f>
        <v>0</v>
      </c>
      <c r="Q913" s="18">
        <f>IFERROR(VLOOKUP(A913,[3]soabnafar!$A:$G,5,FALSE),0)</f>
        <v>0</v>
      </c>
      <c r="R913" s="18">
        <f>IFERROR(VLOOKUP(A913,[3]soabnafar!$A:$H,6,FALSE),0)</f>
        <v>0</v>
      </c>
      <c r="S913" s="18">
        <f>IFERROR(VLOOKUP(A913,[3]soabnafar!$A:$I,7,FALSE),0)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Sim</v>
      </c>
      <c r="W913" s="18" t="str">
        <f t="shared" si="88"/>
        <v>Sim</v>
      </c>
      <c r="X913" s="18" t="str">
        <f t="shared" si="89"/>
        <v>Sim</v>
      </c>
      <c r="Y913" s="18" t="str">
        <f t="shared" si="90"/>
        <v>Sim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IFERROR(VLOOKUP(A914,[3]soabnafar!$A:$G,2,FALSE),0)</f>
        <v>0</v>
      </c>
      <c r="O914" s="18">
        <f>IFERROR(VLOOKUP(A914,[3]soabnafar!$A:$G,3,FALSE),0)</f>
        <v>0</v>
      </c>
      <c r="P914" s="18">
        <f>IFERROR(VLOOKUP(A914,[3]soabnafar!$A:$G,4,FALSE),0)</f>
        <v>0</v>
      </c>
      <c r="Q914" s="18">
        <f>IFERROR(VLOOKUP(A914,[3]soabnafar!$A:$G,5,FALSE),0)</f>
        <v>0</v>
      </c>
      <c r="R914" s="18">
        <f>IFERROR(VLOOKUP(A914,[3]soabnafar!$A:$H,6,FALSE),0)</f>
        <v>0</v>
      </c>
      <c r="S914" s="18">
        <f>IFERROR(VLOOKUP(A914,[3]soabnafar!$A:$I,7,FALSE),0)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IFERROR(VLOOKUP(A915,[3]soabnafar!$A:$G,2,FALSE),0)</f>
        <v>0</v>
      </c>
      <c r="O915" s="18">
        <f>IFERROR(VLOOKUP(A915,[3]soabnafar!$A:$G,3,FALSE),0)</f>
        <v>0</v>
      </c>
      <c r="P915" s="18">
        <f>IFERROR(VLOOKUP(A915,[3]soabnafar!$A:$G,4,FALSE),0)</f>
        <v>0</v>
      </c>
      <c r="Q915" s="18">
        <f>IFERROR(VLOOKUP(A915,[3]soabnafar!$A:$G,5,FALSE),0)</f>
        <v>0</v>
      </c>
      <c r="R915" s="18">
        <f>IFERROR(VLOOKUP(A915,[3]soabnafar!$A:$H,6,FALSE),0)</f>
        <v>0</v>
      </c>
      <c r="S915" s="18">
        <f>IFERROR(VLOOKUP(A915,[3]soabnafar!$A:$I,7,FALSE),0)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0</v>
      </c>
      <c r="C916" s="18">
        <f>IFERROR(VLOOKUP(A916,[1]Monitoramento_Base_somente_Said!$A:$J,6,FALSE),0)</f>
        <v>5093704</v>
      </c>
      <c r="D916" s="18">
        <f>IFERROR(VLOOKUP(A916,[1]Monitoramento_Base_somente_Said!$A:$J,7,FALSE),0)</f>
        <v>0</v>
      </c>
      <c r="E916" s="18">
        <f>IFERROR(VLOOKUP(A916,[1]Monitoramento_Base_somente_Said!$A:$J,8,FALSE),0)</f>
        <v>5457540</v>
      </c>
      <c r="F916" s="18">
        <f>IFERROR(VLOOKUP(A916,[1]Monitoramento_Base_somente_Said!$A:$J,9,FALSE),0)</f>
        <v>0</v>
      </c>
      <c r="G916" s="18">
        <f>IFERROR(VLOOKUP(A916,[1]Monitoramento_Base_somente_Said!$A:$J,10,FALSE),0)</f>
        <v>1819180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IFERROR(VLOOKUP(A916,[3]soabnafar!$A:$G,2,FALSE),0)</f>
        <v>80479</v>
      </c>
      <c r="O916" s="18">
        <f>IFERROR(VLOOKUP(A916,[3]soabnafar!$A:$G,3,FALSE),0)</f>
        <v>4644888</v>
      </c>
      <c r="P916" s="18">
        <f>IFERROR(VLOOKUP(A916,[3]soabnafar!$A:$G,4,FALSE),0)</f>
        <v>37205</v>
      </c>
      <c r="Q916" s="18">
        <f>IFERROR(VLOOKUP(A916,[3]soabnafar!$A:$G,5,FALSE),0)</f>
        <v>2266848</v>
      </c>
      <c r="R916" s="18">
        <f>IFERROR(VLOOKUP(A916,[3]soabnafar!$A:$H,6,FALSE),0)</f>
        <v>395</v>
      </c>
      <c r="S916" s="18">
        <f>IFERROR(VLOOKUP(A916,[3]soabnafar!$A:$I,7,FALSE),0)</f>
        <v>0</v>
      </c>
      <c r="T916" s="18" t="str">
        <f t="shared" si="85"/>
        <v>Sim</v>
      </c>
      <c r="U916" s="18" t="str">
        <f t="shared" si="86"/>
        <v>Sim</v>
      </c>
      <c r="V916" s="18" t="str">
        <f t="shared" si="87"/>
        <v>Sim</v>
      </c>
      <c r="W916" s="18" t="str">
        <f t="shared" si="88"/>
        <v>Sim</v>
      </c>
      <c r="X916" s="18" t="str">
        <f t="shared" si="89"/>
        <v>Sim</v>
      </c>
      <c r="Y916" s="18" t="str">
        <f t="shared" si="90"/>
        <v>Sim</v>
      </c>
    </row>
    <row r="917" spans="1:25" x14ac:dyDescent="0.25">
      <c r="A917" s="19">
        <v>521056</v>
      </c>
      <c r="B917" s="18">
        <f>IFERROR(VLOOKUP(A917,[1]Monitoramento_Base_somente_Said!$A:$J,5,FALSE),0)</f>
        <v>1123</v>
      </c>
      <c r="C917" s="18">
        <f>IFERROR(VLOOKUP(A917,[1]Monitoramento_Base_somente_Said!$A:$J,6,FALSE),0)</f>
        <v>2506057</v>
      </c>
      <c r="D917" s="18">
        <f>IFERROR(VLOOKUP(A917,[1]Monitoramento_Base_somente_Said!$A:$J,7,FALSE),0)</f>
        <v>1375</v>
      </c>
      <c r="E917" s="18">
        <f>IFERROR(VLOOKUP(A917,[1]Monitoramento_Base_somente_Said!$A:$J,8,FALSE),0)</f>
        <v>3249519</v>
      </c>
      <c r="F917" s="18">
        <f>IFERROR(VLOOKUP(A917,[1]Monitoramento_Base_somente_Said!$A:$J,9,FALSE),0)</f>
        <v>300</v>
      </c>
      <c r="G917" s="18">
        <f>IFERROR(VLOOKUP(A917,[1]Monitoramento_Base_somente_Said!$A:$J,10,FALSE),0)</f>
        <v>1182345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IFERROR(VLOOKUP(A917,[3]soabnafar!$A:$G,2,FALSE),0)</f>
        <v>0</v>
      </c>
      <c r="O917" s="18">
        <f>IFERROR(VLOOKUP(A917,[3]soabnafar!$A:$G,3,FALSE),0)</f>
        <v>0</v>
      </c>
      <c r="P917" s="18">
        <f>IFERROR(VLOOKUP(A917,[3]soabnafar!$A:$G,4,FALSE),0)</f>
        <v>0</v>
      </c>
      <c r="Q917" s="18">
        <f>IFERROR(VLOOKUP(A917,[3]soabnafar!$A:$G,5,FALSE),0)</f>
        <v>0</v>
      </c>
      <c r="R917" s="18">
        <f>IFERROR(VLOOKUP(A917,[3]soabnafar!$A:$H,6,FALSE),0)</f>
        <v>0</v>
      </c>
      <c r="S917" s="18">
        <f>IFERROR(VLOOKUP(A917,[3]soabnafar!$A:$I,7,FALSE),0)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Sim</v>
      </c>
      <c r="W917" s="18" t="str">
        <f t="shared" si="88"/>
        <v>Sim</v>
      </c>
      <c r="X917" s="18" t="str">
        <f t="shared" si="89"/>
        <v>Sim</v>
      </c>
      <c r="Y917" s="18" t="str">
        <f t="shared" si="90"/>
        <v>Sim</v>
      </c>
    </row>
    <row r="918" spans="1:25" x14ac:dyDescent="0.25">
      <c r="A918" s="19">
        <v>521080</v>
      </c>
      <c r="B918" s="18">
        <f>IFERROR(VLOOKUP(A918,[1]Monitoramento_Base_somente_Said!$A:$J,5,FALSE),0)</f>
        <v>1</v>
      </c>
      <c r="C918" s="18">
        <f>IFERROR(VLOOKUP(A918,[1]Monitoramento_Base_somente_Said!$A:$J,6,FALSE),0)</f>
        <v>5602073</v>
      </c>
      <c r="D918" s="18">
        <f>IFERROR(VLOOKUP(A918,[1]Monitoramento_Base_somente_Said!$A:$J,7,FALSE),0)</f>
        <v>0</v>
      </c>
      <c r="E918" s="18">
        <f>IFERROR(VLOOKUP(A918,[1]Monitoramento_Base_somente_Said!$A:$J,8,FALSE),0)</f>
        <v>5997808</v>
      </c>
      <c r="F918" s="18">
        <f>IFERROR(VLOOKUP(A918,[1]Monitoramento_Base_somente_Said!$A:$J,9,FALSE),0)</f>
        <v>54</v>
      </c>
      <c r="G918" s="18">
        <f>IFERROR(VLOOKUP(A918,[1]Monitoramento_Base_somente_Said!$A:$J,10,FALSE),0)</f>
        <v>1941332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IFERROR(VLOOKUP(A918,[3]soabnafar!$A:$G,2,FALSE),0)</f>
        <v>0</v>
      </c>
      <c r="O918" s="18">
        <f>IFERROR(VLOOKUP(A918,[3]soabnafar!$A:$G,3,FALSE),0)</f>
        <v>0</v>
      </c>
      <c r="P918" s="18">
        <f>IFERROR(VLOOKUP(A918,[3]soabnafar!$A:$G,4,FALSE),0)</f>
        <v>0</v>
      </c>
      <c r="Q918" s="18">
        <f>IFERROR(VLOOKUP(A918,[3]soabnafar!$A:$G,5,FALSE),0)</f>
        <v>0</v>
      </c>
      <c r="R918" s="18">
        <f>IFERROR(VLOOKUP(A918,[3]soabnafar!$A:$H,6,FALSE),0)</f>
        <v>0</v>
      </c>
      <c r="S918" s="18">
        <f>IFERROR(VLOOKUP(A918,[3]soabnafar!$A:$I,7,FALSE),0)</f>
        <v>0</v>
      </c>
      <c r="T918" s="18" t="str">
        <f t="shared" si="85"/>
        <v>Sim</v>
      </c>
      <c r="U918" s="18" t="str">
        <f t="shared" si="86"/>
        <v>Sim</v>
      </c>
      <c r="V918" s="18" t="str">
        <f t="shared" si="87"/>
        <v>Não</v>
      </c>
      <c r="W918" s="18" t="str">
        <f t="shared" si="88"/>
        <v>Sim</v>
      </c>
      <c r="X918" s="18" t="str">
        <f t="shared" si="89"/>
        <v>Sim</v>
      </c>
      <c r="Y918" s="18" t="str">
        <f t="shared" si="90"/>
        <v>Sim</v>
      </c>
    </row>
    <row r="919" spans="1:25" x14ac:dyDescent="0.25">
      <c r="A919" s="19">
        <v>521100</v>
      </c>
      <c r="B919" s="18">
        <f>IFERROR(VLOOKUP(A919,[1]Monitoramento_Base_somente_Said!$A:$J,5,FALSE),0)</f>
        <v>0</v>
      </c>
      <c r="C919" s="18">
        <f>IFERROR(VLOOKUP(A919,[1]Monitoramento_Base_somente_Said!$A:$J,6,FALSE),0)</f>
        <v>366716</v>
      </c>
      <c r="D919" s="18">
        <f>IFERROR(VLOOKUP(A919,[1]Monitoramento_Base_somente_Said!$A:$J,7,FALSE),0)</f>
        <v>0</v>
      </c>
      <c r="E919" s="18">
        <f>IFERROR(VLOOKUP(A919,[1]Monitoramento_Base_somente_Said!$A:$J,8,FALSE),0)</f>
        <v>392910</v>
      </c>
      <c r="F919" s="18">
        <f>IFERROR(VLOOKUP(A919,[1]Monitoramento_Base_somente_Said!$A:$J,9,FALSE),0)</f>
        <v>0</v>
      </c>
      <c r="G919" s="18">
        <f>IFERROR(VLOOKUP(A919,[1]Monitoramento_Base_somente_Said!$A:$J,10,FALSE),0)</f>
        <v>130970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IFERROR(VLOOKUP(A919,[3]soabnafar!$A:$G,2,FALSE),0)</f>
        <v>0</v>
      </c>
      <c r="O919" s="18">
        <f>IFERROR(VLOOKUP(A919,[3]soabnafar!$A:$G,3,FALSE),0)</f>
        <v>0</v>
      </c>
      <c r="P919" s="18">
        <f>IFERROR(VLOOKUP(A919,[3]soabnafar!$A:$G,4,FALSE),0)</f>
        <v>0</v>
      </c>
      <c r="Q919" s="18">
        <f>IFERROR(VLOOKUP(A919,[3]soabnafar!$A:$G,5,FALSE),0)</f>
        <v>0</v>
      </c>
      <c r="R919" s="18">
        <f>IFERROR(VLOOKUP(A919,[3]soabnafar!$A:$H,6,FALSE),0)</f>
        <v>0</v>
      </c>
      <c r="S919" s="18">
        <f>IFERROR(VLOOKUP(A919,[3]soabnafar!$A:$I,7,FALSE),0)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Sim</v>
      </c>
      <c r="X919" s="18" t="str">
        <f t="shared" si="89"/>
        <v>Não</v>
      </c>
      <c r="Y919" s="18" t="str">
        <f t="shared" si="90"/>
        <v>Sim</v>
      </c>
    </row>
    <row r="920" spans="1:25" x14ac:dyDescent="0.25">
      <c r="A920" s="19">
        <v>521130</v>
      </c>
      <c r="B920" s="18">
        <f>IFERROR(VLOOKUP(A920,[1]Monitoramento_Base_somente_Said!$A:$J,5,FALSE),0)</f>
        <v>0</v>
      </c>
      <c r="C920" s="18">
        <f>IFERROR(VLOOKUP(A920,[1]Monitoramento_Base_somente_Said!$A:$J,6,FALSE),0)</f>
        <v>4361560</v>
      </c>
      <c r="D920" s="18">
        <f>IFERROR(VLOOKUP(A920,[1]Monitoramento_Base_somente_Said!$A:$J,7,FALSE),0)</f>
        <v>0</v>
      </c>
      <c r="E920" s="18">
        <f>IFERROR(VLOOKUP(A920,[1]Monitoramento_Base_somente_Said!$A:$J,8,FALSE),0)</f>
        <v>4673100</v>
      </c>
      <c r="F920" s="18">
        <f>IFERROR(VLOOKUP(A920,[1]Monitoramento_Base_somente_Said!$A:$J,9,FALSE),0)</f>
        <v>0</v>
      </c>
      <c r="G920" s="18">
        <f>IFERROR(VLOOKUP(A920,[1]Monitoramento_Base_somente_Said!$A:$J,10,FALSE),0)</f>
        <v>1557700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IFERROR(VLOOKUP(A920,[3]soabnafar!$A:$G,2,FALSE),0)</f>
        <v>0</v>
      </c>
      <c r="O920" s="18">
        <f>IFERROR(VLOOKUP(A920,[3]soabnafar!$A:$G,3,FALSE),0)</f>
        <v>0</v>
      </c>
      <c r="P920" s="18">
        <f>IFERROR(VLOOKUP(A920,[3]soabnafar!$A:$G,4,FALSE),0)</f>
        <v>0</v>
      </c>
      <c r="Q920" s="18">
        <f>IFERROR(VLOOKUP(A920,[3]soabnafar!$A:$G,5,FALSE),0)</f>
        <v>0</v>
      </c>
      <c r="R920" s="18">
        <f>IFERROR(VLOOKUP(A920,[3]soabnafar!$A:$H,6,FALSE),0)</f>
        <v>0</v>
      </c>
      <c r="S920" s="18">
        <f>IFERROR(VLOOKUP(A920,[3]soabnafar!$A:$I,7,FALSE),0)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Sim</v>
      </c>
      <c r="X920" s="18" t="str">
        <f t="shared" si="89"/>
        <v>Não</v>
      </c>
      <c r="Y920" s="18" t="str">
        <f t="shared" si="90"/>
        <v>Sim</v>
      </c>
    </row>
    <row r="921" spans="1:25" x14ac:dyDescent="0.25">
      <c r="A921" s="19">
        <v>521170</v>
      </c>
      <c r="B921" s="18">
        <f>IFERROR(VLOOKUP(A921,[1]Monitoramento_Base_somente_Said!$A:$J,5,FALSE),0)</f>
        <v>3268</v>
      </c>
      <c r="C921" s="18">
        <f>IFERROR(VLOOKUP(A921,[1]Monitoramento_Base_somente_Said!$A:$J,6,FALSE),0)</f>
        <v>12439327</v>
      </c>
      <c r="D921" s="18">
        <f>IFERROR(VLOOKUP(A921,[1]Monitoramento_Base_somente_Said!$A:$J,7,FALSE),0)</f>
        <v>4708</v>
      </c>
      <c r="E921" s="18">
        <f>IFERROR(VLOOKUP(A921,[1]Monitoramento_Base_somente_Said!$A:$J,8,FALSE),0)</f>
        <v>14183917</v>
      </c>
      <c r="F921" s="18">
        <f>IFERROR(VLOOKUP(A921,[1]Monitoramento_Base_somente_Said!$A:$J,9,FALSE),0)</f>
        <v>276</v>
      </c>
      <c r="G921" s="18">
        <f>IFERROR(VLOOKUP(A921,[1]Monitoramento_Base_somente_Said!$A:$J,10,FALSE),0)</f>
        <v>4943308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IFERROR(VLOOKUP(A921,[3]soabnafar!$A:$G,2,FALSE),0)</f>
        <v>0</v>
      </c>
      <c r="O921" s="18">
        <f>IFERROR(VLOOKUP(A921,[3]soabnafar!$A:$G,3,FALSE),0)</f>
        <v>0</v>
      </c>
      <c r="P921" s="18">
        <f>IFERROR(VLOOKUP(A921,[3]soabnafar!$A:$G,4,FALSE),0)</f>
        <v>0</v>
      </c>
      <c r="Q921" s="18">
        <f>IFERROR(VLOOKUP(A921,[3]soabnafar!$A:$G,5,FALSE),0)</f>
        <v>0</v>
      </c>
      <c r="R921" s="18">
        <f>IFERROR(VLOOKUP(A921,[3]soabnafar!$A:$H,6,FALSE),0)</f>
        <v>0</v>
      </c>
      <c r="S921" s="18">
        <f>IFERROR(VLOOKUP(A921,[3]soabnafar!$A:$I,7,FALSE),0)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Sim</v>
      </c>
      <c r="W921" s="18" t="str">
        <f t="shared" si="88"/>
        <v>Sim</v>
      </c>
      <c r="X921" s="18" t="str">
        <f t="shared" si="89"/>
        <v>Sim</v>
      </c>
      <c r="Y921" s="18" t="str">
        <f t="shared" si="90"/>
        <v>Sim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IFERROR(VLOOKUP(A922,[3]soabnafar!$A:$G,2,FALSE),0)</f>
        <v>0</v>
      </c>
      <c r="O922" s="18">
        <f>IFERROR(VLOOKUP(A922,[3]soabnafar!$A:$G,3,FALSE),0)</f>
        <v>0</v>
      </c>
      <c r="P922" s="18">
        <f>IFERROR(VLOOKUP(A922,[3]soabnafar!$A:$G,4,FALSE),0)</f>
        <v>0</v>
      </c>
      <c r="Q922" s="18">
        <f>IFERROR(VLOOKUP(A922,[3]soabnafar!$A:$G,5,FALSE),0)</f>
        <v>0</v>
      </c>
      <c r="R922" s="18">
        <f>IFERROR(VLOOKUP(A922,[3]soabnafar!$A:$H,6,FALSE),0)</f>
        <v>0</v>
      </c>
      <c r="S922" s="18">
        <f>IFERROR(VLOOKUP(A922,[3]soabnafar!$A:$I,7,FALSE),0)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0</v>
      </c>
      <c r="C923" s="18">
        <f>IFERROR(VLOOKUP(A923,[1]Monitoramento_Base_somente_Said!$A:$J,6,FALSE),0)</f>
        <v>962976</v>
      </c>
      <c r="D923" s="18">
        <f>IFERROR(VLOOKUP(A923,[1]Monitoramento_Base_somente_Said!$A:$J,7,FALSE),0)</f>
        <v>0</v>
      </c>
      <c r="E923" s="18">
        <f>IFERROR(VLOOKUP(A923,[1]Monitoramento_Base_somente_Said!$A:$J,8,FALSE),0)</f>
        <v>1031760</v>
      </c>
      <c r="F923" s="18">
        <f>IFERROR(VLOOKUP(A923,[1]Monitoramento_Base_somente_Said!$A:$J,9,FALSE),0)</f>
        <v>0</v>
      </c>
      <c r="G923" s="18">
        <f>IFERROR(VLOOKUP(A923,[1]Monitoramento_Base_somente_Said!$A:$J,10,FALSE),0)</f>
        <v>343920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IFERROR(VLOOKUP(A923,[3]soabnafar!$A:$G,2,FALSE),0)</f>
        <v>1200</v>
      </c>
      <c r="O923" s="18">
        <f>IFERROR(VLOOKUP(A923,[3]soabnafar!$A:$G,3,FALSE),0)</f>
        <v>3920127</v>
      </c>
      <c r="P923" s="18">
        <f>IFERROR(VLOOKUP(A923,[3]soabnafar!$A:$G,4,FALSE),0)</f>
        <v>240</v>
      </c>
      <c r="Q923" s="18">
        <f>IFERROR(VLOOKUP(A923,[3]soabnafar!$A:$G,5,FALSE),0)</f>
        <v>1954459</v>
      </c>
      <c r="R923" s="18">
        <f>IFERROR(VLOOKUP(A923,[3]soabnafar!$A:$H,6,FALSE),0)</f>
        <v>0</v>
      </c>
      <c r="S923" s="18">
        <f>IFERROR(VLOOKUP(A923,[3]soabnafar!$A:$I,7,FALSE),0)</f>
        <v>546220</v>
      </c>
      <c r="T923" s="18" t="str">
        <f t="shared" si="85"/>
        <v>Sim</v>
      </c>
      <c r="U923" s="18" t="str">
        <f t="shared" si="86"/>
        <v>Sim</v>
      </c>
      <c r="V923" s="18" t="str">
        <f t="shared" si="87"/>
        <v>Sim</v>
      </c>
      <c r="W923" s="18" t="str">
        <f t="shared" si="88"/>
        <v>Sim</v>
      </c>
      <c r="X923" s="18" t="str">
        <f t="shared" si="89"/>
        <v>Não</v>
      </c>
      <c r="Y923" s="18" t="str">
        <f t="shared" si="90"/>
        <v>Sim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IFERROR(VLOOKUP(A924,[3]soabnafar!$A:$G,2,FALSE),0)</f>
        <v>0</v>
      </c>
      <c r="O924" s="18">
        <f>IFERROR(VLOOKUP(A924,[3]soabnafar!$A:$G,3,FALSE),0)</f>
        <v>0</v>
      </c>
      <c r="P924" s="18">
        <f>IFERROR(VLOOKUP(A924,[3]soabnafar!$A:$G,4,FALSE),0)</f>
        <v>0</v>
      </c>
      <c r="Q924" s="18">
        <f>IFERROR(VLOOKUP(A924,[3]soabnafar!$A:$G,5,FALSE),0)</f>
        <v>0</v>
      </c>
      <c r="R924" s="18">
        <f>IFERROR(VLOOKUP(A924,[3]soabnafar!$A:$H,6,FALSE),0)</f>
        <v>0</v>
      </c>
      <c r="S924" s="18">
        <f>IFERROR(VLOOKUP(A924,[3]soabnafar!$A:$I,7,FALSE),0)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0</v>
      </c>
      <c r="C925" s="18">
        <f>IFERROR(VLOOKUP(A925,[1]Monitoramento_Base_somente_Said!$A:$J,6,FALSE),0)</f>
        <v>6387136</v>
      </c>
      <c r="D925" s="18">
        <f>IFERROR(VLOOKUP(A925,[1]Monitoramento_Base_somente_Said!$A:$J,7,FALSE),0)</f>
        <v>0</v>
      </c>
      <c r="E925" s="18">
        <f>IFERROR(VLOOKUP(A925,[1]Monitoramento_Base_somente_Said!$A:$J,8,FALSE),0)</f>
        <v>6843360</v>
      </c>
      <c r="F925" s="18">
        <f>IFERROR(VLOOKUP(A925,[1]Monitoramento_Base_somente_Said!$A:$J,9,FALSE),0)</f>
        <v>0</v>
      </c>
      <c r="G925" s="18">
        <f>IFERROR(VLOOKUP(A925,[1]Monitoramento_Base_somente_Said!$A:$J,10,FALSE),0)</f>
        <v>2281120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IFERROR(VLOOKUP(A925,[3]soabnafar!$A:$G,2,FALSE),0)</f>
        <v>0</v>
      </c>
      <c r="O925" s="18">
        <f>IFERROR(VLOOKUP(A925,[3]soabnafar!$A:$G,3,FALSE),0)</f>
        <v>0</v>
      </c>
      <c r="P925" s="18">
        <f>IFERROR(VLOOKUP(A925,[3]soabnafar!$A:$G,4,FALSE),0)</f>
        <v>0</v>
      </c>
      <c r="Q925" s="18">
        <f>IFERROR(VLOOKUP(A925,[3]soabnafar!$A:$G,5,FALSE),0)</f>
        <v>0</v>
      </c>
      <c r="R925" s="18">
        <f>IFERROR(VLOOKUP(A925,[3]soabnafar!$A:$H,6,FALSE),0)</f>
        <v>0</v>
      </c>
      <c r="S925" s="18">
        <f>IFERROR(VLOOKUP(A925,[3]soabnafar!$A:$I,7,FALSE),0)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Sim</v>
      </c>
      <c r="X925" s="18" t="str">
        <f t="shared" si="89"/>
        <v>Não</v>
      </c>
      <c r="Y925" s="18" t="str">
        <f t="shared" si="90"/>
        <v>Sim</v>
      </c>
    </row>
    <row r="926" spans="1:25" x14ac:dyDescent="0.25">
      <c r="A926" s="19">
        <v>521250</v>
      </c>
      <c r="B926" s="18">
        <f>IFERROR(VLOOKUP(A926,[1]Monitoramento_Base_somente_Said!$A:$J,5,FALSE),0)</f>
        <v>0</v>
      </c>
      <c r="C926" s="18">
        <f>IFERROR(VLOOKUP(A926,[1]Monitoramento_Base_somente_Said!$A:$J,6,FALSE),0)</f>
        <v>18384856</v>
      </c>
      <c r="D926" s="18">
        <f>IFERROR(VLOOKUP(A926,[1]Monitoramento_Base_somente_Said!$A:$J,7,FALSE),0)</f>
        <v>0</v>
      </c>
      <c r="E926" s="18">
        <f>IFERROR(VLOOKUP(A926,[1]Monitoramento_Base_somente_Said!$A:$J,8,FALSE),0)</f>
        <v>19698060</v>
      </c>
      <c r="F926" s="18">
        <f>IFERROR(VLOOKUP(A926,[1]Monitoramento_Base_somente_Said!$A:$J,9,FALSE),0)</f>
        <v>0</v>
      </c>
      <c r="G926" s="18">
        <f>IFERROR(VLOOKUP(A926,[1]Monitoramento_Base_somente_Said!$A:$J,10,FALSE),0)</f>
        <v>6566020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IFERROR(VLOOKUP(A926,[3]soabnafar!$A:$G,2,FALSE),0)</f>
        <v>1557577</v>
      </c>
      <c r="O926" s="18">
        <f>IFERROR(VLOOKUP(A926,[3]soabnafar!$A:$G,3,FALSE),0)</f>
        <v>216342076</v>
      </c>
      <c r="P926" s="18">
        <f>IFERROR(VLOOKUP(A926,[3]soabnafar!$A:$G,4,FALSE),0)</f>
        <v>1667574</v>
      </c>
      <c r="Q926" s="18">
        <f>IFERROR(VLOOKUP(A926,[3]soabnafar!$A:$G,5,FALSE),0)</f>
        <v>111013231</v>
      </c>
      <c r="R926" s="18">
        <f>IFERROR(VLOOKUP(A926,[3]soabnafar!$A:$H,6,FALSE),0)</f>
        <v>1349657</v>
      </c>
      <c r="S926" s="18">
        <f>IFERROR(VLOOKUP(A926,[3]soabnafar!$A:$I,7,FALSE),0)</f>
        <v>71642849</v>
      </c>
      <c r="T926" s="18" t="str">
        <f t="shared" si="85"/>
        <v>Sim</v>
      </c>
      <c r="U926" s="18" t="str">
        <f t="shared" si="86"/>
        <v>Sim</v>
      </c>
      <c r="V926" s="18" t="str">
        <f t="shared" si="87"/>
        <v>Sim</v>
      </c>
      <c r="W926" s="18" t="str">
        <f t="shared" si="88"/>
        <v>Sim</v>
      </c>
      <c r="X926" s="18" t="str">
        <f t="shared" si="89"/>
        <v>Sim</v>
      </c>
      <c r="Y926" s="18" t="str">
        <f t="shared" si="90"/>
        <v>Sim</v>
      </c>
    </row>
    <row r="927" spans="1:25" x14ac:dyDescent="0.25">
      <c r="A927" s="19">
        <v>521270</v>
      </c>
      <c r="B927" s="18">
        <f>IFERROR(VLOOKUP(A927,[1]Monitoramento_Base_somente_Said!$A:$J,5,FALSE),0)</f>
        <v>5697</v>
      </c>
      <c r="C927" s="18">
        <f>IFERROR(VLOOKUP(A927,[1]Monitoramento_Base_somente_Said!$A:$J,6,FALSE),0)</f>
        <v>2991507</v>
      </c>
      <c r="D927" s="18">
        <f>IFERROR(VLOOKUP(A927,[1]Monitoramento_Base_somente_Said!$A:$J,7,FALSE),0)</f>
        <v>9572</v>
      </c>
      <c r="E927" s="18">
        <f>IFERROR(VLOOKUP(A927,[1]Monitoramento_Base_somente_Said!$A:$J,8,FALSE),0)</f>
        <v>2740261</v>
      </c>
      <c r="F927" s="18">
        <f>IFERROR(VLOOKUP(A927,[1]Monitoramento_Base_somente_Said!$A:$J,9,FALSE),0)</f>
        <v>1258</v>
      </c>
      <c r="G927" s="18">
        <f>IFERROR(VLOOKUP(A927,[1]Monitoramento_Base_somente_Said!$A:$J,10,FALSE),0)</f>
        <v>853998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IFERROR(VLOOKUP(A927,[3]soabnafar!$A:$G,2,FALSE),0)</f>
        <v>0</v>
      </c>
      <c r="O927" s="18">
        <f>IFERROR(VLOOKUP(A927,[3]soabnafar!$A:$G,3,FALSE),0)</f>
        <v>0</v>
      </c>
      <c r="P927" s="18">
        <f>IFERROR(VLOOKUP(A927,[3]soabnafar!$A:$G,4,FALSE),0)</f>
        <v>0</v>
      </c>
      <c r="Q927" s="18">
        <f>IFERROR(VLOOKUP(A927,[3]soabnafar!$A:$G,5,FALSE),0)</f>
        <v>0</v>
      </c>
      <c r="R927" s="18">
        <f>IFERROR(VLOOKUP(A927,[3]soabnafar!$A:$H,6,FALSE),0)</f>
        <v>0</v>
      </c>
      <c r="S927" s="18">
        <f>IFERROR(VLOOKUP(A927,[3]soabnafar!$A:$I,7,FALSE),0)</f>
        <v>0</v>
      </c>
      <c r="T927" s="18" t="str">
        <f t="shared" si="85"/>
        <v>Sim</v>
      </c>
      <c r="U927" s="18" t="str">
        <f t="shared" si="86"/>
        <v>Sim</v>
      </c>
      <c r="V927" s="18" t="str">
        <f t="shared" si="87"/>
        <v>Sim</v>
      </c>
      <c r="W927" s="18" t="str">
        <f t="shared" si="88"/>
        <v>Sim</v>
      </c>
      <c r="X927" s="18" t="str">
        <f t="shared" si="89"/>
        <v>Sim</v>
      </c>
      <c r="Y927" s="18" t="str">
        <f t="shared" si="90"/>
        <v>Sim</v>
      </c>
    </row>
    <row r="928" spans="1:25" x14ac:dyDescent="0.25">
      <c r="A928" s="19">
        <v>521280</v>
      </c>
      <c r="B928" s="18">
        <f>IFERROR(VLOOKUP(A928,[1]Monitoramento_Base_somente_Said!$A:$J,5,FALSE),0)</f>
        <v>0</v>
      </c>
      <c r="C928" s="18">
        <f>IFERROR(VLOOKUP(A928,[1]Monitoramento_Base_somente_Said!$A:$J,6,FALSE),0)</f>
        <v>8496135</v>
      </c>
      <c r="D928" s="18">
        <f>IFERROR(VLOOKUP(A928,[1]Monitoramento_Base_somente_Said!$A:$J,7,FALSE),0)</f>
        <v>0</v>
      </c>
      <c r="E928" s="18">
        <f>IFERROR(VLOOKUP(A928,[1]Monitoramento_Base_somente_Said!$A:$J,8,FALSE),0)</f>
        <v>9186722</v>
      </c>
      <c r="F928" s="18">
        <f>IFERROR(VLOOKUP(A928,[1]Monitoramento_Base_somente_Said!$A:$J,9,FALSE),0)</f>
        <v>0</v>
      </c>
      <c r="G928" s="18">
        <f>IFERROR(VLOOKUP(A928,[1]Monitoramento_Base_somente_Said!$A:$J,10,FALSE),0)</f>
        <v>3116629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IFERROR(VLOOKUP(A928,[3]soabnafar!$A:$G,2,FALSE),0)</f>
        <v>0</v>
      </c>
      <c r="O928" s="18">
        <f>IFERROR(VLOOKUP(A928,[3]soabnafar!$A:$G,3,FALSE),0)</f>
        <v>0</v>
      </c>
      <c r="P928" s="18">
        <f>IFERROR(VLOOKUP(A928,[3]soabnafar!$A:$G,4,FALSE),0)</f>
        <v>0</v>
      </c>
      <c r="Q928" s="18">
        <f>IFERROR(VLOOKUP(A928,[3]soabnafar!$A:$G,5,FALSE),0)</f>
        <v>0</v>
      </c>
      <c r="R928" s="18">
        <f>IFERROR(VLOOKUP(A928,[3]soabnafar!$A:$H,6,FALSE),0)</f>
        <v>0</v>
      </c>
      <c r="S928" s="18">
        <f>IFERROR(VLOOKUP(A928,[3]soabnafar!$A:$I,7,FALSE),0)</f>
        <v>0</v>
      </c>
      <c r="T928" s="18" t="str">
        <f t="shared" si="85"/>
        <v>Não</v>
      </c>
      <c r="U928" s="18" t="str">
        <f t="shared" si="86"/>
        <v>Sim</v>
      </c>
      <c r="V928" s="18" t="str">
        <f t="shared" si="87"/>
        <v>Não</v>
      </c>
      <c r="W928" s="18" t="str">
        <f t="shared" si="88"/>
        <v>Sim</v>
      </c>
      <c r="X928" s="18" t="str">
        <f t="shared" si="89"/>
        <v>Não</v>
      </c>
      <c r="Y928" s="18" t="str">
        <f t="shared" si="90"/>
        <v>Sim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IFERROR(VLOOKUP(A929,[3]soabnafar!$A:$G,2,FALSE),0)</f>
        <v>0</v>
      </c>
      <c r="O929" s="18">
        <f>IFERROR(VLOOKUP(A929,[3]soabnafar!$A:$G,3,FALSE),0)</f>
        <v>0</v>
      </c>
      <c r="P929" s="18">
        <f>IFERROR(VLOOKUP(A929,[3]soabnafar!$A:$G,4,FALSE),0)</f>
        <v>0</v>
      </c>
      <c r="Q929" s="18">
        <f>IFERROR(VLOOKUP(A929,[3]soabnafar!$A:$G,5,FALSE),0)</f>
        <v>0</v>
      </c>
      <c r="R929" s="18">
        <f>IFERROR(VLOOKUP(A929,[3]soabnafar!$A:$H,6,FALSE),0)</f>
        <v>0</v>
      </c>
      <c r="S929" s="18">
        <f>IFERROR(VLOOKUP(A929,[3]soabnafar!$A:$I,7,FALSE),0)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4141</v>
      </c>
      <c r="C930" s="18">
        <f>IFERROR(VLOOKUP(A930,[1]Monitoramento_Base_somente_Said!$A:$J,6,FALSE),0)</f>
        <v>3361584</v>
      </c>
      <c r="D930" s="18">
        <f>IFERROR(VLOOKUP(A930,[1]Monitoramento_Base_somente_Said!$A:$J,7,FALSE),0)</f>
        <v>330</v>
      </c>
      <c r="E930" s="18">
        <f>IFERROR(VLOOKUP(A930,[1]Monitoramento_Base_somente_Said!$A:$J,8,FALSE),0)</f>
        <v>2965445</v>
      </c>
      <c r="F930" s="18">
        <f>IFERROR(VLOOKUP(A930,[1]Monitoramento_Base_somente_Said!$A:$J,9,FALSE),0)</f>
        <v>10</v>
      </c>
      <c r="G930" s="18">
        <f>IFERROR(VLOOKUP(A930,[1]Monitoramento_Base_somente_Said!$A:$J,10,FALSE),0)</f>
        <v>903510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IFERROR(VLOOKUP(A930,[3]soabnafar!$A:$G,2,FALSE),0)</f>
        <v>0</v>
      </c>
      <c r="O930" s="18">
        <f>IFERROR(VLOOKUP(A930,[3]soabnafar!$A:$G,3,FALSE),0)</f>
        <v>0</v>
      </c>
      <c r="P930" s="18">
        <f>IFERROR(VLOOKUP(A930,[3]soabnafar!$A:$G,4,FALSE),0)</f>
        <v>0</v>
      </c>
      <c r="Q930" s="18">
        <f>IFERROR(VLOOKUP(A930,[3]soabnafar!$A:$G,5,FALSE),0)</f>
        <v>0</v>
      </c>
      <c r="R930" s="18">
        <f>IFERROR(VLOOKUP(A930,[3]soabnafar!$A:$H,6,FALSE),0)</f>
        <v>0</v>
      </c>
      <c r="S930" s="18">
        <f>IFERROR(VLOOKUP(A930,[3]soabnafar!$A:$I,7,FALSE),0)</f>
        <v>0</v>
      </c>
      <c r="T930" s="18" t="str">
        <f t="shared" si="85"/>
        <v>Sim</v>
      </c>
      <c r="U930" s="18" t="str">
        <f t="shared" si="86"/>
        <v>Sim</v>
      </c>
      <c r="V930" s="18" t="str">
        <f t="shared" si="87"/>
        <v>Sim</v>
      </c>
      <c r="W930" s="18" t="str">
        <f t="shared" si="88"/>
        <v>Sim</v>
      </c>
      <c r="X930" s="18" t="str">
        <f t="shared" si="89"/>
        <v>Sim</v>
      </c>
      <c r="Y930" s="18" t="str">
        <f t="shared" si="90"/>
        <v>Sim</v>
      </c>
    </row>
    <row r="931" spans="1:25" x14ac:dyDescent="0.25">
      <c r="A931" s="19">
        <v>521305</v>
      </c>
      <c r="B931" s="18">
        <f>IFERROR(VLOOKUP(A931,[1]Monitoramento_Base_somente_Said!$A:$J,5,FALSE),0)</f>
        <v>0</v>
      </c>
      <c r="C931" s="18">
        <f>IFERROR(VLOOKUP(A931,[1]Monitoramento_Base_somente_Said!$A:$J,6,FALSE),0)</f>
        <v>18628688</v>
      </c>
      <c r="D931" s="18">
        <f>IFERROR(VLOOKUP(A931,[1]Monitoramento_Base_somente_Said!$A:$J,7,FALSE),0)</f>
        <v>0</v>
      </c>
      <c r="E931" s="18">
        <f>IFERROR(VLOOKUP(A931,[1]Monitoramento_Base_somente_Said!$A:$J,8,FALSE),0)</f>
        <v>20526324</v>
      </c>
      <c r="F931" s="18">
        <f>IFERROR(VLOOKUP(A931,[1]Monitoramento_Base_somente_Said!$A:$J,9,FALSE),0)</f>
        <v>0</v>
      </c>
      <c r="G931" s="18">
        <f>IFERROR(VLOOKUP(A931,[1]Monitoramento_Base_somente_Said!$A:$J,10,FALSE),0)</f>
        <v>7869483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IFERROR(VLOOKUP(A931,[3]soabnafar!$A:$G,2,FALSE),0)</f>
        <v>0</v>
      </c>
      <c r="O931" s="18">
        <f>IFERROR(VLOOKUP(A931,[3]soabnafar!$A:$G,3,FALSE),0)</f>
        <v>0</v>
      </c>
      <c r="P931" s="18">
        <f>IFERROR(VLOOKUP(A931,[3]soabnafar!$A:$G,4,FALSE),0)</f>
        <v>0</v>
      </c>
      <c r="Q931" s="18">
        <f>IFERROR(VLOOKUP(A931,[3]soabnafar!$A:$G,5,FALSE),0)</f>
        <v>0</v>
      </c>
      <c r="R931" s="18">
        <f>IFERROR(VLOOKUP(A931,[3]soabnafar!$A:$H,6,FALSE),0)</f>
        <v>0</v>
      </c>
      <c r="S931" s="18">
        <f>IFERROR(VLOOKUP(A931,[3]soabnafar!$A:$I,7,FALSE),0)</f>
        <v>0</v>
      </c>
      <c r="T931" s="18" t="str">
        <f t="shared" si="85"/>
        <v>Não</v>
      </c>
      <c r="U931" s="18" t="str">
        <f t="shared" si="86"/>
        <v>Sim</v>
      </c>
      <c r="V931" s="18" t="str">
        <f t="shared" si="87"/>
        <v>Não</v>
      </c>
      <c r="W931" s="18" t="str">
        <f t="shared" si="88"/>
        <v>Sim</v>
      </c>
      <c r="X931" s="18" t="str">
        <f t="shared" si="89"/>
        <v>Não</v>
      </c>
      <c r="Y931" s="18" t="str">
        <f t="shared" si="90"/>
        <v>Sim</v>
      </c>
    </row>
    <row r="932" spans="1:25" x14ac:dyDescent="0.25">
      <c r="A932" s="19">
        <v>521308</v>
      </c>
      <c r="B932" s="18">
        <f>IFERROR(VLOOKUP(A932,[1]Monitoramento_Base_somente_Said!$A:$J,5,FALSE),0)</f>
        <v>15000</v>
      </c>
      <c r="C932" s="18">
        <f>IFERROR(VLOOKUP(A932,[1]Monitoramento_Base_somente_Said!$A:$J,6,FALSE),0)</f>
        <v>37810157</v>
      </c>
      <c r="D932" s="18">
        <f>IFERROR(VLOOKUP(A932,[1]Monitoramento_Base_somente_Said!$A:$J,7,FALSE),0)</f>
        <v>21430</v>
      </c>
      <c r="E932" s="18">
        <f>IFERROR(VLOOKUP(A932,[1]Monitoramento_Base_somente_Said!$A:$J,8,FALSE),0)</f>
        <v>38787647</v>
      </c>
      <c r="F932" s="18">
        <f>IFERROR(VLOOKUP(A932,[1]Monitoramento_Base_somente_Said!$A:$J,9,FALSE),0)</f>
        <v>223</v>
      </c>
      <c r="G932" s="18">
        <f>IFERROR(VLOOKUP(A932,[1]Monitoramento_Base_somente_Said!$A:$J,10,FALSE),0)</f>
        <v>12170195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IFERROR(VLOOKUP(A932,[3]soabnafar!$A:$G,2,FALSE),0)</f>
        <v>0</v>
      </c>
      <c r="O932" s="18">
        <f>IFERROR(VLOOKUP(A932,[3]soabnafar!$A:$G,3,FALSE),0)</f>
        <v>0</v>
      </c>
      <c r="P932" s="18">
        <f>IFERROR(VLOOKUP(A932,[3]soabnafar!$A:$G,4,FALSE),0)</f>
        <v>0</v>
      </c>
      <c r="Q932" s="18">
        <f>IFERROR(VLOOKUP(A932,[3]soabnafar!$A:$G,5,FALSE),0)</f>
        <v>0</v>
      </c>
      <c r="R932" s="18">
        <f>IFERROR(VLOOKUP(A932,[3]soabnafar!$A:$H,6,FALSE),0)</f>
        <v>0</v>
      </c>
      <c r="S932" s="18">
        <f>IFERROR(VLOOKUP(A932,[3]soabnafar!$A:$I,7,FALSE),0)</f>
        <v>0</v>
      </c>
      <c r="T932" s="18" t="str">
        <f t="shared" si="85"/>
        <v>Sim</v>
      </c>
      <c r="U932" s="18" t="str">
        <f t="shared" si="86"/>
        <v>Sim</v>
      </c>
      <c r="V932" s="18" t="str">
        <f t="shared" si="87"/>
        <v>Sim</v>
      </c>
      <c r="W932" s="18" t="str">
        <f t="shared" si="88"/>
        <v>Sim</v>
      </c>
      <c r="X932" s="18" t="str">
        <f t="shared" si="89"/>
        <v>Sim</v>
      </c>
      <c r="Y932" s="18" t="str">
        <f t="shared" si="90"/>
        <v>Sim</v>
      </c>
    </row>
    <row r="933" spans="1:25" x14ac:dyDescent="0.25">
      <c r="A933" s="19">
        <v>521340</v>
      </c>
      <c r="B933" s="18">
        <f>IFERROR(VLOOKUP(A933,[1]Monitoramento_Base_somente_Said!$A:$J,5,FALSE),0)</f>
        <v>1520</v>
      </c>
      <c r="C933" s="18">
        <f>IFERROR(VLOOKUP(A933,[1]Monitoramento_Base_somente_Said!$A:$J,6,FALSE),0)</f>
        <v>4277953</v>
      </c>
      <c r="D933" s="18">
        <f>IFERROR(VLOOKUP(A933,[1]Monitoramento_Base_somente_Said!$A:$J,7,FALSE),0)</f>
        <v>0</v>
      </c>
      <c r="E933" s="18">
        <f>IFERROR(VLOOKUP(A933,[1]Monitoramento_Base_somente_Said!$A:$J,8,FALSE),0)</f>
        <v>4577531</v>
      </c>
      <c r="F933" s="18">
        <f>IFERROR(VLOOKUP(A933,[1]Monitoramento_Base_somente_Said!$A:$J,9,FALSE),0)</f>
        <v>0</v>
      </c>
      <c r="G933" s="18">
        <f>IFERROR(VLOOKUP(A933,[1]Monitoramento_Base_somente_Said!$A:$J,10,FALSE),0)</f>
        <v>1461259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IFERROR(VLOOKUP(A933,[3]soabnafar!$A:$G,2,FALSE),0)</f>
        <v>0</v>
      </c>
      <c r="O933" s="18">
        <f>IFERROR(VLOOKUP(A933,[3]soabnafar!$A:$G,3,FALSE),0)</f>
        <v>0</v>
      </c>
      <c r="P933" s="18">
        <f>IFERROR(VLOOKUP(A933,[3]soabnafar!$A:$G,4,FALSE),0)</f>
        <v>0</v>
      </c>
      <c r="Q933" s="18">
        <f>IFERROR(VLOOKUP(A933,[3]soabnafar!$A:$G,5,FALSE),0)</f>
        <v>0</v>
      </c>
      <c r="R933" s="18">
        <f>IFERROR(VLOOKUP(A933,[3]soabnafar!$A:$H,6,FALSE),0)</f>
        <v>0</v>
      </c>
      <c r="S933" s="18">
        <f>IFERROR(VLOOKUP(A933,[3]soabnafar!$A:$I,7,FALSE),0)</f>
        <v>0</v>
      </c>
      <c r="T933" s="18" t="str">
        <f t="shared" si="85"/>
        <v>Sim</v>
      </c>
      <c r="U933" s="18" t="str">
        <f t="shared" si="86"/>
        <v>Sim</v>
      </c>
      <c r="V933" s="18" t="str">
        <f t="shared" si="87"/>
        <v>Não</v>
      </c>
      <c r="W933" s="18" t="str">
        <f t="shared" si="88"/>
        <v>Sim</v>
      </c>
      <c r="X933" s="18" t="str">
        <f t="shared" si="89"/>
        <v>Não</v>
      </c>
      <c r="Y933" s="18" t="str">
        <f t="shared" si="90"/>
        <v>Sim</v>
      </c>
    </row>
    <row r="934" spans="1:25" x14ac:dyDescent="0.25">
      <c r="A934" s="19">
        <v>521350</v>
      </c>
      <c r="B934" s="18">
        <f>IFERROR(VLOOKUP(A934,[1]Monitoramento_Base_somente_Said!$A:$J,5,FALSE),0)</f>
        <v>0</v>
      </c>
      <c r="C934" s="18">
        <f>IFERROR(VLOOKUP(A934,[1]Monitoramento_Base_somente_Said!$A:$J,6,FALSE),0)</f>
        <v>116060</v>
      </c>
      <c r="D934" s="18">
        <f>IFERROR(VLOOKUP(A934,[1]Monitoramento_Base_somente_Said!$A:$J,7,FALSE),0)</f>
        <v>0</v>
      </c>
      <c r="E934" s="18">
        <f>IFERROR(VLOOKUP(A934,[1]Monitoramento_Base_somente_Said!$A:$J,8,FALSE),0)</f>
        <v>124350</v>
      </c>
      <c r="F934" s="18">
        <f>IFERROR(VLOOKUP(A934,[1]Monitoramento_Base_somente_Said!$A:$J,9,FALSE),0)</f>
        <v>0</v>
      </c>
      <c r="G934" s="18">
        <f>IFERROR(VLOOKUP(A934,[1]Monitoramento_Base_somente_Said!$A:$J,10,FALSE),0)</f>
        <v>41450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IFERROR(VLOOKUP(A934,[3]soabnafar!$A:$G,2,FALSE),0)</f>
        <v>0</v>
      </c>
      <c r="O934" s="18">
        <f>IFERROR(VLOOKUP(A934,[3]soabnafar!$A:$G,3,FALSE),0)</f>
        <v>0</v>
      </c>
      <c r="P934" s="18">
        <f>IFERROR(VLOOKUP(A934,[3]soabnafar!$A:$G,4,FALSE),0)</f>
        <v>0</v>
      </c>
      <c r="Q934" s="18">
        <f>IFERROR(VLOOKUP(A934,[3]soabnafar!$A:$G,5,FALSE),0)</f>
        <v>0</v>
      </c>
      <c r="R934" s="18">
        <f>IFERROR(VLOOKUP(A934,[3]soabnafar!$A:$H,6,FALSE),0)</f>
        <v>0</v>
      </c>
      <c r="S934" s="18">
        <f>IFERROR(VLOOKUP(A934,[3]soabnafar!$A:$I,7,FALSE),0)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Sim</v>
      </c>
      <c r="X934" s="18" t="str">
        <f t="shared" si="89"/>
        <v>Não</v>
      </c>
      <c r="Y934" s="18" t="str">
        <f t="shared" si="90"/>
        <v>Sim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IFERROR(VLOOKUP(A935,[3]soabnafar!$A:$G,2,FALSE),0)</f>
        <v>31</v>
      </c>
      <c r="O935" s="18">
        <f>IFERROR(VLOOKUP(A935,[3]soabnafar!$A:$G,3,FALSE),0)</f>
        <v>2114</v>
      </c>
      <c r="P935" s="18">
        <f>IFERROR(VLOOKUP(A935,[3]soabnafar!$A:$G,4,FALSE),0)</f>
        <v>0</v>
      </c>
      <c r="Q935" s="18">
        <f>IFERROR(VLOOKUP(A935,[3]soabnafar!$A:$G,5,FALSE),0)</f>
        <v>543</v>
      </c>
      <c r="R935" s="18">
        <f>IFERROR(VLOOKUP(A935,[3]soabnafar!$A:$H,6,FALSE),0)</f>
        <v>0</v>
      </c>
      <c r="S935" s="18">
        <f>IFERROR(VLOOKUP(A935,[3]soabnafar!$A:$I,7,FALSE),0)</f>
        <v>0</v>
      </c>
      <c r="T935" s="18" t="str">
        <f t="shared" si="85"/>
        <v>Sim</v>
      </c>
      <c r="U935" s="18" t="str">
        <f t="shared" si="86"/>
        <v>Sim</v>
      </c>
      <c r="V935" s="18" t="str">
        <f t="shared" si="87"/>
        <v>Não</v>
      </c>
      <c r="W935" s="18" t="str">
        <f t="shared" si="88"/>
        <v>Sim</v>
      </c>
      <c r="X935" s="18" t="str">
        <f t="shared" si="89"/>
        <v>Não</v>
      </c>
      <c r="Y935" s="18" t="str">
        <f t="shared" si="90"/>
        <v>Não</v>
      </c>
    </row>
    <row r="936" spans="1:25" x14ac:dyDescent="0.25">
      <c r="A936" s="19">
        <v>521377</v>
      </c>
      <c r="B936" s="18">
        <f>IFERROR(VLOOKUP(A936,[1]Monitoramento_Base_somente_Said!$A:$J,5,FALSE),0)</f>
        <v>0</v>
      </c>
      <c r="C936" s="18">
        <f>IFERROR(VLOOKUP(A936,[1]Monitoramento_Base_somente_Said!$A:$J,6,FALSE),0)</f>
        <v>2094848</v>
      </c>
      <c r="D936" s="18">
        <f>IFERROR(VLOOKUP(A936,[1]Monitoramento_Base_somente_Said!$A:$J,7,FALSE),0)</f>
        <v>36302</v>
      </c>
      <c r="E936" s="18">
        <f>IFERROR(VLOOKUP(A936,[1]Monitoramento_Base_somente_Said!$A:$J,8,FALSE),0)</f>
        <v>2038662</v>
      </c>
      <c r="F936" s="18">
        <f>IFERROR(VLOOKUP(A936,[1]Monitoramento_Base_somente_Said!$A:$J,9,FALSE),0)</f>
        <v>2716</v>
      </c>
      <c r="G936" s="18">
        <f>IFERROR(VLOOKUP(A936,[1]Monitoramento_Base_somente_Said!$A:$J,10,FALSE),0)</f>
        <v>370428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IFERROR(VLOOKUP(A936,[3]soabnafar!$A:$G,2,FALSE),0)</f>
        <v>0</v>
      </c>
      <c r="O936" s="18">
        <f>IFERROR(VLOOKUP(A936,[3]soabnafar!$A:$G,3,FALSE),0)</f>
        <v>0</v>
      </c>
      <c r="P936" s="18">
        <f>IFERROR(VLOOKUP(A936,[3]soabnafar!$A:$G,4,FALSE),0)</f>
        <v>0</v>
      </c>
      <c r="Q936" s="18">
        <f>IFERROR(VLOOKUP(A936,[3]soabnafar!$A:$G,5,FALSE),0)</f>
        <v>0</v>
      </c>
      <c r="R936" s="18">
        <f>IFERROR(VLOOKUP(A936,[3]soabnafar!$A:$H,6,FALSE),0)</f>
        <v>0</v>
      </c>
      <c r="S936" s="18">
        <f>IFERROR(VLOOKUP(A936,[3]soabnafar!$A:$I,7,FALSE),0)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Sim</v>
      </c>
      <c r="W936" s="18" t="str">
        <f t="shared" si="88"/>
        <v>Sim</v>
      </c>
      <c r="X936" s="18" t="str">
        <f t="shared" si="89"/>
        <v>Sim</v>
      </c>
      <c r="Y936" s="18" t="str">
        <f t="shared" si="90"/>
        <v>Sim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IFERROR(VLOOKUP(A937,[3]soabnafar!$A:$G,2,FALSE),0)</f>
        <v>0</v>
      </c>
      <c r="O937" s="18">
        <f>IFERROR(VLOOKUP(A937,[3]soabnafar!$A:$G,3,FALSE),0)</f>
        <v>0</v>
      </c>
      <c r="P937" s="18">
        <f>IFERROR(VLOOKUP(A937,[3]soabnafar!$A:$G,4,FALSE),0)</f>
        <v>0</v>
      </c>
      <c r="Q937" s="18">
        <f>IFERROR(VLOOKUP(A937,[3]soabnafar!$A:$G,5,FALSE),0)</f>
        <v>0</v>
      </c>
      <c r="R937" s="18">
        <f>IFERROR(VLOOKUP(A937,[3]soabnafar!$A:$H,6,FALSE),0)</f>
        <v>0</v>
      </c>
      <c r="S937" s="18">
        <f>IFERROR(VLOOKUP(A937,[3]soabnafar!$A:$I,7,FALSE),0)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IFERROR(VLOOKUP(A938,[3]soabnafar!$A:$G,2,FALSE),0)</f>
        <v>0</v>
      </c>
      <c r="O938" s="18">
        <f>IFERROR(VLOOKUP(A938,[3]soabnafar!$A:$G,3,FALSE),0)</f>
        <v>0</v>
      </c>
      <c r="P938" s="18">
        <f>IFERROR(VLOOKUP(A938,[3]soabnafar!$A:$G,4,FALSE),0)</f>
        <v>0</v>
      </c>
      <c r="Q938" s="18">
        <f>IFERROR(VLOOKUP(A938,[3]soabnafar!$A:$G,5,FALSE),0)</f>
        <v>0</v>
      </c>
      <c r="R938" s="18">
        <f>IFERROR(VLOOKUP(A938,[3]soabnafar!$A:$H,6,FALSE),0)</f>
        <v>0</v>
      </c>
      <c r="S938" s="18">
        <f>IFERROR(VLOOKUP(A938,[3]soabnafar!$A:$I,7,FALSE),0)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2854</v>
      </c>
      <c r="C939" s="18">
        <f>IFERROR(VLOOKUP(A939,[1]Monitoramento_Base_somente_Said!$A:$J,6,FALSE),0)</f>
        <v>5884814</v>
      </c>
      <c r="D939" s="18">
        <f>IFERROR(VLOOKUP(A939,[1]Monitoramento_Base_somente_Said!$A:$J,7,FALSE),0)</f>
        <v>0</v>
      </c>
      <c r="E939" s="18">
        <f>IFERROR(VLOOKUP(A939,[1]Monitoramento_Base_somente_Said!$A:$J,8,FALSE),0)</f>
        <v>6095001</v>
      </c>
      <c r="F939" s="18">
        <f>IFERROR(VLOOKUP(A939,[1]Monitoramento_Base_somente_Said!$A:$J,9,FALSE),0)</f>
        <v>0</v>
      </c>
      <c r="G939" s="18">
        <f>IFERROR(VLOOKUP(A939,[1]Monitoramento_Base_somente_Said!$A:$J,10,FALSE),0)</f>
        <v>1971493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IFERROR(VLOOKUP(A939,[3]soabnafar!$A:$G,2,FALSE),0)</f>
        <v>0</v>
      </c>
      <c r="O939" s="18">
        <f>IFERROR(VLOOKUP(A939,[3]soabnafar!$A:$G,3,FALSE),0)</f>
        <v>0</v>
      </c>
      <c r="P939" s="18">
        <f>IFERROR(VLOOKUP(A939,[3]soabnafar!$A:$G,4,FALSE),0)</f>
        <v>0</v>
      </c>
      <c r="Q939" s="18">
        <f>IFERROR(VLOOKUP(A939,[3]soabnafar!$A:$G,5,FALSE),0)</f>
        <v>0</v>
      </c>
      <c r="R939" s="18">
        <f>IFERROR(VLOOKUP(A939,[3]soabnafar!$A:$H,6,FALSE),0)</f>
        <v>0</v>
      </c>
      <c r="S939" s="18">
        <f>IFERROR(VLOOKUP(A939,[3]soabnafar!$A:$I,7,FALSE),0)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Não</v>
      </c>
      <c r="W939" s="18" t="str">
        <f t="shared" si="88"/>
        <v>Sim</v>
      </c>
      <c r="X939" s="18" t="str">
        <f t="shared" si="89"/>
        <v>Não</v>
      </c>
      <c r="Y939" s="18" t="str">
        <f t="shared" si="90"/>
        <v>Sim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IFERROR(VLOOKUP(A940,[3]soabnafar!$A:$G,2,FALSE),0)</f>
        <v>0</v>
      </c>
      <c r="O940" s="18">
        <f>IFERROR(VLOOKUP(A940,[3]soabnafar!$A:$G,3,FALSE),0)</f>
        <v>0</v>
      </c>
      <c r="P940" s="18">
        <f>IFERROR(VLOOKUP(A940,[3]soabnafar!$A:$G,4,FALSE),0)</f>
        <v>0</v>
      </c>
      <c r="Q940" s="18">
        <f>IFERROR(VLOOKUP(A940,[3]soabnafar!$A:$G,5,FALSE),0)</f>
        <v>0</v>
      </c>
      <c r="R940" s="18">
        <f>IFERROR(VLOOKUP(A940,[3]soabnafar!$A:$H,6,FALSE),0)</f>
        <v>0</v>
      </c>
      <c r="S940" s="18">
        <f>IFERROR(VLOOKUP(A940,[3]soabnafar!$A:$I,7,FALSE),0)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205315</v>
      </c>
      <c r="C941" s="18">
        <f>IFERROR(VLOOKUP(A941,[1]Monitoramento_Base_somente_Said!$A:$J,6,FALSE),0)</f>
        <v>19400213</v>
      </c>
      <c r="D941" s="18">
        <f>IFERROR(VLOOKUP(A941,[1]Monitoramento_Base_somente_Said!$A:$J,7,FALSE),0)</f>
        <v>244025</v>
      </c>
      <c r="E941" s="18">
        <f>IFERROR(VLOOKUP(A941,[1]Monitoramento_Base_somente_Said!$A:$J,8,FALSE),0)</f>
        <v>22980374</v>
      </c>
      <c r="F941" s="18">
        <f>IFERROR(VLOOKUP(A941,[1]Monitoramento_Base_somente_Said!$A:$J,9,FALSE),0)</f>
        <v>102935</v>
      </c>
      <c r="G941" s="18">
        <f>IFERROR(VLOOKUP(A941,[1]Monitoramento_Base_somente_Said!$A:$J,10,FALSE),0)</f>
        <v>7473058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IFERROR(VLOOKUP(A941,[3]soabnafar!$A:$G,2,FALSE),0)</f>
        <v>0</v>
      </c>
      <c r="O941" s="18">
        <f>IFERROR(VLOOKUP(A941,[3]soabnafar!$A:$G,3,FALSE),0)</f>
        <v>0</v>
      </c>
      <c r="P941" s="18">
        <f>IFERROR(VLOOKUP(A941,[3]soabnafar!$A:$G,4,FALSE),0)</f>
        <v>0</v>
      </c>
      <c r="Q941" s="18">
        <f>IFERROR(VLOOKUP(A941,[3]soabnafar!$A:$G,5,FALSE),0)</f>
        <v>0</v>
      </c>
      <c r="R941" s="18">
        <f>IFERROR(VLOOKUP(A941,[3]soabnafar!$A:$H,6,FALSE),0)</f>
        <v>0</v>
      </c>
      <c r="S941" s="18">
        <f>IFERROR(VLOOKUP(A941,[3]soabnafar!$A:$I,7,FALSE),0)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Sim</v>
      </c>
      <c r="W941" s="18" t="str">
        <f t="shared" si="88"/>
        <v>Sim</v>
      </c>
      <c r="X941" s="18" t="str">
        <f t="shared" si="89"/>
        <v>Sim</v>
      </c>
      <c r="Y941" s="18" t="str">
        <f t="shared" si="90"/>
        <v>Sim</v>
      </c>
    </row>
    <row r="942" spans="1:25" x14ac:dyDescent="0.25">
      <c r="A942" s="19">
        <v>521470</v>
      </c>
      <c r="B942" s="18">
        <f>IFERROR(VLOOKUP(A942,[1]Monitoramento_Base_somente_Said!$A:$J,5,FALSE),0)</f>
        <v>0</v>
      </c>
      <c r="C942" s="18">
        <f>IFERROR(VLOOKUP(A942,[1]Monitoramento_Base_somente_Said!$A:$J,6,FALSE),0)</f>
        <v>1409044</v>
      </c>
      <c r="D942" s="18">
        <f>IFERROR(VLOOKUP(A942,[1]Monitoramento_Base_somente_Said!$A:$J,7,FALSE),0)</f>
        <v>0</v>
      </c>
      <c r="E942" s="18">
        <f>IFERROR(VLOOKUP(A942,[1]Monitoramento_Base_somente_Said!$A:$J,8,FALSE),0)</f>
        <v>1509690</v>
      </c>
      <c r="F942" s="18">
        <f>IFERROR(VLOOKUP(A942,[1]Monitoramento_Base_somente_Said!$A:$J,9,FALSE),0)</f>
        <v>0</v>
      </c>
      <c r="G942" s="18">
        <f>IFERROR(VLOOKUP(A942,[1]Monitoramento_Base_somente_Said!$A:$J,10,FALSE),0)</f>
        <v>503230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IFERROR(VLOOKUP(A942,[3]soabnafar!$A:$G,2,FALSE),0)</f>
        <v>0</v>
      </c>
      <c r="O942" s="18">
        <f>IFERROR(VLOOKUP(A942,[3]soabnafar!$A:$G,3,FALSE),0)</f>
        <v>0</v>
      </c>
      <c r="P942" s="18">
        <f>IFERROR(VLOOKUP(A942,[3]soabnafar!$A:$G,4,FALSE),0)</f>
        <v>0</v>
      </c>
      <c r="Q942" s="18">
        <f>IFERROR(VLOOKUP(A942,[3]soabnafar!$A:$G,5,FALSE),0)</f>
        <v>0</v>
      </c>
      <c r="R942" s="18">
        <f>IFERROR(VLOOKUP(A942,[3]soabnafar!$A:$H,6,FALSE),0)</f>
        <v>0</v>
      </c>
      <c r="S942" s="18">
        <f>IFERROR(VLOOKUP(A942,[3]soabnafar!$A:$I,7,FALSE),0)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Sim</v>
      </c>
      <c r="X942" s="18" t="str">
        <f t="shared" si="89"/>
        <v>Não</v>
      </c>
      <c r="Y942" s="18" t="str">
        <f t="shared" si="90"/>
        <v>Sim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IFERROR(VLOOKUP(A943,[3]soabnafar!$A:$G,2,FALSE),0)</f>
        <v>0</v>
      </c>
      <c r="O943" s="18">
        <f>IFERROR(VLOOKUP(A943,[3]soabnafar!$A:$G,3,FALSE),0)</f>
        <v>0</v>
      </c>
      <c r="P943" s="18">
        <f>IFERROR(VLOOKUP(A943,[3]soabnafar!$A:$G,4,FALSE),0)</f>
        <v>0</v>
      </c>
      <c r="Q943" s="18">
        <f>IFERROR(VLOOKUP(A943,[3]soabnafar!$A:$G,5,FALSE),0)</f>
        <v>0</v>
      </c>
      <c r="R943" s="18">
        <f>IFERROR(VLOOKUP(A943,[3]soabnafar!$A:$H,6,FALSE),0)</f>
        <v>0</v>
      </c>
      <c r="S943" s="18">
        <f>IFERROR(VLOOKUP(A943,[3]soabnafar!$A:$I,7,FALSE),0)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IFERROR(VLOOKUP(A944,[3]soabnafar!$A:$G,2,FALSE),0)</f>
        <v>0</v>
      </c>
      <c r="O944" s="18">
        <f>IFERROR(VLOOKUP(A944,[3]soabnafar!$A:$G,3,FALSE),0)</f>
        <v>0</v>
      </c>
      <c r="P944" s="18">
        <f>IFERROR(VLOOKUP(A944,[3]soabnafar!$A:$G,4,FALSE),0)</f>
        <v>0</v>
      </c>
      <c r="Q944" s="18">
        <f>IFERROR(VLOOKUP(A944,[3]soabnafar!$A:$G,5,FALSE),0)</f>
        <v>0</v>
      </c>
      <c r="R944" s="18">
        <f>IFERROR(VLOOKUP(A944,[3]soabnafar!$A:$H,6,FALSE),0)</f>
        <v>0</v>
      </c>
      <c r="S944" s="18">
        <f>IFERROR(VLOOKUP(A944,[3]soabnafar!$A:$I,7,FALSE),0)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524</v>
      </c>
      <c r="C945" s="18">
        <f>IFERROR(VLOOKUP(A945,[1]Monitoramento_Base_somente_Said!$A:$J,6,FALSE),0)</f>
        <v>2784476</v>
      </c>
      <c r="D945" s="18">
        <f>IFERROR(VLOOKUP(A945,[1]Monitoramento_Base_somente_Said!$A:$J,7,FALSE),0)</f>
        <v>579</v>
      </c>
      <c r="E945" s="18">
        <f>IFERROR(VLOOKUP(A945,[1]Monitoramento_Base_somente_Said!$A:$J,8,FALSE),0)</f>
        <v>3831444</v>
      </c>
      <c r="F945" s="18">
        <f>IFERROR(VLOOKUP(A945,[1]Monitoramento_Base_somente_Said!$A:$J,9,FALSE),0)</f>
        <v>0</v>
      </c>
      <c r="G945" s="18">
        <f>IFERROR(VLOOKUP(A945,[1]Monitoramento_Base_somente_Said!$A:$J,10,FALSE),0)</f>
        <v>1412591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IFERROR(VLOOKUP(A945,[3]soabnafar!$A:$G,2,FALSE),0)</f>
        <v>0</v>
      </c>
      <c r="O945" s="18">
        <f>IFERROR(VLOOKUP(A945,[3]soabnafar!$A:$G,3,FALSE),0)</f>
        <v>0</v>
      </c>
      <c r="P945" s="18">
        <f>IFERROR(VLOOKUP(A945,[3]soabnafar!$A:$G,4,FALSE),0)</f>
        <v>0</v>
      </c>
      <c r="Q945" s="18">
        <f>IFERROR(VLOOKUP(A945,[3]soabnafar!$A:$G,5,FALSE),0)</f>
        <v>0</v>
      </c>
      <c r="R945" s="18">
        <f>IFERROR(VLOOKUP(A945,[3]soabnafar!$A:$H,6,FALSE),0)</f>
        <v>0</v>
      </c>
      <c r="S945" s="18">
        <f>IFERROR(VLOOKUP(A945,[3]soabnafar!$A:$I,7,FALSE),0)</f>
        <v>0</v>
      </c>
      <c r="T945" s="18" t="str">
        <f t="shared" si="85"/>
        <v>Sim</v>
      </c>
      <c r="U945" s="18" t="str">
        <f t="shared" si="86"/>
        <v>Sim</v>
      </c>
      <c r="V945" s="18" t="str">
        <f t="shared" si="87"/>
        <v>Sim</v>
      </c>
      <c r="W945" s="18" t="str">
        <f t="shared" si="88"/>
        <v>Sim</v>
      </c>
      <c r="X945" s="18" t="str">
        <f t="shared" si="89"/>
        <v>Não</v>
      </c>
      <c r="Y945" s="18" t="str">
        <f t="shared" si="90"/>
        <v>Sim</v>
      </c>
    </row>
    <row r="946" spans="1:25" x14ac:dyDescent="0.25">
      <c r="A946" s="19">
        <v>521490</v>
      </c>
      <c r="B946" s="18">
        <f>IFERROR(VLOOKUP(A946,[1]Monitoramento_Base_somente_Said!$A:$J,5,FALSE),0)</f>
        <v>3676</v>
      </c>
      <c r="C946" s="18">
        <f>IFERROR(VLOOKUP(A946,[1]Monitoramento_Base_somente_Said!$A:$J,6,FALSE),0)</f>
        <v>5343305</v>
      </c>
      <c r="D946" s="18">
        <f>IFERROR(VLOOKUP(A946,[1]Monitoramento_Base_somente_Said!$A:$J,7,FALSE),0)</f>
        <v>217076</v>
      </c>
      <c r="E946" s="18">
        <f>IFERROR(VLOOKUP(A946,[1]Monitoramento_Base_somente_Said!$A:$J,8,FALSE),0)</f>
        <v>5631109</v>
      </c>
      <c r="F946" s="18">
        <f>IFERROR(VLOOKUP(A946,[1]Monitoramento_Base_somente_Said!$A:$J,9,FALSE),0)</f>
        <v>69</v>
      </c>
      <c r="G946" s="18">
        <f>IFERROR(VLOOKUP(A946,[1]Monitoramento_Base_somente_Said!$A:$J,10,FALSE),0)</f>
        <v>1755501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IFERROR(VLOOKUP(A946,[3]soabnafar!$A:$G,2,FALSE),0)</f>
        <v>0</v>
      </c>
      <c r="O946" s="18">
        <f>IFERROR(VLOOKUP(A946,[3]soabnafar!$A:$G,3,FALSE),0)</f>
        <v>0</v>
      </c>
      <c r="P946" s="18">
        <f>IFERROR(VLOOKUP(A946,[3]soabnafar!$A:$G,4,FALSE),0)</f>
        <v>0</v>
      </c>
      <c r="Q946" s="18">
        <f>IFERROR(VLOOKUP(A946,[3]soabnafar!$A:$G,5,FALSE),0)</f>
        <v>0</v>
      </c>
      <c r="R946" s="18">
        <f>IFERROR(VLOOKUP(A946,[3]soabnafar!$A:$H,6,FALSE),0)</f>
        <v>0</v>
      </c>
      <c r="S946" s="18">
        <f>IFERROR(VLOOKUP(A946,[3]soabnafar!$A:$I,7,FALSE),0)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Sim</v>
      </c>
      <c r="W946" s="18" t="str">
        <f t="shared" si="88"/>
        <v>Sim</v>
      </c>
      <c r="X946" s="18" t="str">
        <f t="shared" si="89"/>
        <v>Sim</v>
      </c>
      <c r="Y946" s="18" t="str">
        <f t="shared" si="90"/>
        <v>Sim</v>
      </c>
    </row>
    <row r="947" spans="1:25" x14ac:dyDescent="0.25">
      <c r="A947" s="19">
        <v>521523</v>
      </c>
      <c r="B947" s="18">
        <f>IFERROR(VLOOKUP(A947,[1]Monitoramento_Base_somente_Said!$A:$J,5,FALSE),0)</f>
        <v>1361967</v>
      </c>
      <c r="C947" s="18">
        <f>IFERROR(VLOOKUP(A947,[1]Monitoramento_Base_somente_Said!$A:$J,6,FALSE),0)</f>
        <v>125869298</v>
      </c>
      <c r="D947" s="18">
        <f>IFERROR(VLOOKUP(A947,[1]Monitoramento_Base_somente_Said!$A:$J,7,FALSE),0)</f>
        <v>481745</v>
      </c>
      <c r="E947" s="18">
        <f>IFERROR(VLOOKUP(A947,[1]Monitoramento_Base_somente_Said!$A:$J,8,FALSE),0)</f>
        <v>138263793</v>
      </c>
      <c r="F947" s="18">
        <f>IFERROR(VLOOKUP(A947,[1]Monitoramento_Base_somente_Said!$A:$J,9,FALSE),0)</f>
        <v>256394</v>
      </c>
      <c r="G947" s="18">
        <f>IFERROR(VLOOKUP(A947,[1]Monitoramento_Base_somente_Said!$A:$J,10,FALSE),0)</f>
        <v>45787164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IFERROR(VLOOKUP(A947,[3]soabnafar!$A:$G,2,FALSE),0)</f>
        <v>0</v>
      </c>
      <c r="O947" s="18">
        <f>IFERROR(VLOOKUP(A947,[3]soabnafar!$A:$G,3,FALSE),0)</f>
        <v>0</v>
      </c>
      <c r="P947" s="18">
        <f>IFERROR(VLOOKUP(A947,[3]soabnafar!$A:$G,4,FALSE),0)</f>
        <v>0</v>
      </c>
      <c r="Q947" s="18">
        <f>IFERROR(VLOOKUP(A947,[3]soabnafar!$A:$G,5,FALSE),0)</f>
        <v>0</v>
      </c>
      <c r="R947" s="18">
        <f>IFERROR(VLOOKUP(A947,[3]soabnafar!$A:$H,6,FALSE),0)</f>
        <v>0</v>
      </c>
      <c r="S947" s="18">
        <f>IFERROR(VLOOKUP(A947,[3]soabnafar!$A:$I,7,FALSE),0)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Sim</v>
      </c>
      <c r="W947" s="18" t="str">
        <f t="shared" si="88"/>
        <v>Sim</v>
      </c>
      <c r="X947" s="18" t="str">
        <f t="shared" si="89"/>
        <v>Sim</v>
      </c>
      <c r="Y947" s="18" t="str">
        <f t="shared" si="90"/>
        <v>Sim</v>
      </c>
    </row>
    <row r="948" spans="1:25" x14ac:dyDescent="0.25">
      <c r="A948" s="19">
        <v>521525</v>
      </c>
      <c r="B948" s="18">
        <f>IFERROR(VLOOKUP(A948,[1]Monitoramento_Base_somente_Said!$A:$J,5,FALSE),0)</f>
        <v>0</v>
      </c>
      <c r="C948" s="18">
        <f>IFERROR(VLOOKUP(A948,[1]Monitoramento_Base_somente_Said!$A:$J,6,FALSE),0)</f>
        <v>1971508</v>
      </c>
      <c r="D948" s="18">
        <f>IFERROR(VLOOKUP(A948,[1]Monitoramento_Base_somente_Said!$A:$J,7,FALSE),0)</f>
        <v>0</v>
      </c>
      <c r="E948" s="18">
        <f>IFERROR(VLOOKUP(A948,[1]Monitoramento_Base_somente_Said!$A:$J,8,FALSE),0)</f>
        <v>2112330</v>
      </c>
      <c r="F948" s="18">
        <f>IFERROR(VLOOKUP(A948,[1]Monitoramento_Base_somente_Said!$A:$J,9,FALSE),0)</f>
        <v>0</v>
      </c>
      <c r="G948" s="18">
        <f>IFERROR(VLOOKUP(A948,[1]Monitoramento_Base_somente_Said!$A:$J,10,FALSE),0)</f>
        <v>704110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IFERROR(VLOOKUP(A948,[3]soabnafar!$A:$G,2,FALSE),0)</f>
        <v>0</v>
      </c>
      <c r="O948" s="18">
        <f>IFERROR(VLOOKUP(A948,[3]soabnafar!$A:$G,3,FALSE),0)</f>
        <v>0</v>
      </c>
      <c r="P948" s="18">
        <f>IFERROR(VLOOKUP(A948,[3]soabnafar!$A:$G,4,FALSE),0)</f>
        <v>0</v>
      </c>
      <c r="Q948" s="18">
        <f>IFERROR(VLOOKUP(A948,[3]soabnafar!$A:$G,5,FALSE),0)</f>
        <v>0</v>
      </c>
      <c r="R948" s="18">
        <f>IFERROR(VLOOKUP(A948,[3]soabnafar!$A:$H,6,FALSE),0)</f>
        <v>0</v>
      </c>
      <c r="S948" s="18">
        <f>IFERROR(VLOOKUP(A948,[3]soabnafar!$A:$I,7,FALSE),0)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Sim</v>
      </c>
      <c r="X948" s="18" t="str">
        <f t="shared" si="89"/>
        <v>Não</v>
      </c>
      <c r="Y948" s="18" t="str">
        <f t="shared" si="90"/>
        <v>Sim</v>
      </c>
    </row>
    <row r="949" spans="1:25" x14ac:dyDescent="0.25">
      <c r="A949" s="19">
        <v>521530</v>
      </c>
      <c r="B949" s="18">
        <f>IFERROR(VLOOKUP(A949,[1]Monitoramento_Base_somente_Said!$A:$J,5,FALSE),0)</f>
        <v>0</v>
      </c>
      <c r="C949" s="18">
        <f>IFERROR(VLOOKUP(A949,[1]Monitoramento_Base_somente_Said!$A:$J,6,FALSE),0)</f>
        <v>24104752</v>
      </c>
      <c r="D949" s="18">
        <f>IFERROR(VLOOKUP(A949,[1]Monitoramento_Base_somente_Said!$A:$J,7,FALSE),0)</f>
        <v>56118</v>
      </c>
      <c r="E949" s="18">
        <f>IFERROR(VLOOKUP(A949,[1]Monitoramento_Base_somente_Said!$A:$J,8,FALSE),0)</f>
        <v>25393052</v>
      </c>
      <c r="F949" s="18">
        <f>IFERROR(VLOOKUP(A949,[1]Monitoramento_Base_somente_Said!$A:$J,9,FALSE),0)</f>
        <v>720</v>
      </c>
      <c r="G949" s="18">
        <f>IFERROR(VLOOKUP(A949,[1]Monitoramento_Base_somente_Said!$A:$J,10,FALSE),0)</f>
        <v>8293990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IFERROR(VLOOKUP(A949,[3]soabnafar!$A:$G,2,FALSE),0)</f>
        <v>0</v>
      </c>
      <c r="O949" s="18">
        <f>IFERROR(VLOOKUP(A949,[3]soabnafar!$A:$G,3,FALSE),0)</f>
        <v>0</v>
      </c>
      <c r="P949" s="18">
        <f>IFERROR(VLOOKUP(A949,[3]soabnafar!$A:$G,4,FALSE),0)</f>
        <v>0</v>
      </c>
      <c r="Q949" s="18">
        <f>IFERROR(VLOOKUP(A949,[3]soabnafar!$A:$G,5,FALSE),0)</f>
        <v>0</v>
      </c>
      <c r="R949" s="18">
        <f>IFERROR(VLOOKUP(A949,[3]soabnafar!$A:$H,6,FALSE),0)</f>
        <v>0</v>
      </c>
      <c r="S949" s="18">
        <f>IFERROR(VLOOKUP(A949,[3]soabnafar!$A:$I,7,FALSE),0)</f>
        <v>0</v>
      </c>
      <c r="T949" s="18" t="str">
        <f t="shared" si="85"/>
        <v>Não</v>
      </c>
      <c r="U949" s="18" t="str">
        <f t="shared" si="86"/>
        <v>Sim</v>
      </c>
      <c r="V949" s="18" t="str">
        <f t="shared" si="87"/>
        <v>Sim</v>
      </c>
      <c r="W949" s="18" t="str">
        <f t="shared" si="88"/>
        <v>Sim</v>
      </c>
      <c r="X949" s="18" t="str">
        <f t="shared" si="89"/>
        <v>Sim</v>
      </c>
      <c r="Y949" s="18" t="str">
        <f t="shared" si="90"/>
        <v>Sim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IFERROR(VLOOKUP(A950,[3]soabnafar!$A:$G,2,FALSE),0)</f>
        <v>0</v>
      </c>
      <c r="O950" s="18">
        <f>IFERROR(VLOOKUP(A950,[3]soabnafar!$A:$G,3,FALSE),0)</f>
        <v>0</v>
      </c>
      <c r="P950" s="18">
        <f>IFERROR(VLOOKUP(A950,[3]soabnafar!$A:$G,4,FALSE),0)</f>
        <v>0</v>
      </c>
      <c r="Q950" s="18">
        <f>IFERROR(VLOOKUP(A950,[3]soabnafar!$A:$G,5,FALSE),0)</f>
        <v>0</v>
      </c>
      <c r="R950" s="18">
        <f>IFERROR(VLOOKUP(A950,[3]soabnafar!$A:$H,6,FALSE),0)</f>
        <v>0</v>
      </c>
      <c r="S950" s="18">
        <f>IFERROR(VLOOKUP(A950,[3]soabnafar!$A:$I,7,FALSE),0)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29612</v>
      </c>
      <c r="C951" s="18">
        <f>IFERROR(VLOOKUP(A951,[1]Monitoramento_Base_somente_Said!$A:$J,6,FALSE),0)</f>
        <v>8113055</v>
      </c>
      <c r="D951" s="18">
        <f>IFERROR(VLOOKUP(A951,[1]Monitoramento_Base_somente_Said!$A:$J,7,FALSE),0)</f>
        <v>3942</v>
      </c>
      <c r="E951" s="18">
        <f>IFERROR(VLOOKUP(A951,[1]Monitoramento_Base_somente_Said!$A:$J,8,FALSE),0)</f>
        <v>13159275</v>
      </c>
      <c r="F951" s="18">
        <f>IFERROR(VLOOKUP(A951,[1]Monitoramento_Base_somente_Said!$A:$J,9,FALSE),0)</f>
        <v>312</v>
      </c>
      <c r="G951" s="18">
        <f>IFERROR(VLOOKUP(A951,[1]Monitoramento_Base_somente_Said!$A:$J,10,FALSE),0)</f>
        <v>4332035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IFERROR(VLOOKUP(A951,[3]soabnafar!$A:$G,2,FALSE),0)</f>
        <v>0</v>
      </c>
      <c r="O951" s="18">
        <f>IFERROR(VLOOKUP(A951,[3]soabnafar!$A:$G,3,FALSE),0)</f>
        <v>0</v>
      </c>
      <c r="P951" s="18">
        <f>IFERROR(VLOOKUP(A951,[3]soabnafar!$A:$G,4,FALSE),0)</f>
        <v>0</v>
      </c>
      <c r="Q951" s="18">
        <f>IFERROR(VLOOKUP(A951,[3]soabnafar!$A:$G,5,FALSE),0)</f>
        <v>0</v>
      </c>
      <c r="R951" s="18">
        <f>IFERROR(VLOOKUP(A951,[3]soabnafar!$A:$H,6,FALSE),0)</f>
        <v>0</v>
      </c>
      <c r="S951" s="18">
        <f>IFERROR(VLOOKUP(A951,[3]soabnafar!$A:$I,7,FALSE),0)</f>
        <v>0</v>
      </c>
      <c r="T951" s="18" t="str">
        <f t="shared" si="85"/>
        <v>Sim</v>
      </c>
      <c r="U951" s="18" t="str">
        <f t="shared" si="86"/>
        <v>Sim</v>
      </c>
      <c r="V951" s="18" t="str">
        <f t="shared" si="87"/>
        <v>Sim</v>
      </c>
      <c r="W951" s="18" t="str">
        <f t="shared" si="88"/>
        <v>Sim</v>
      </c>
      <c r="X951" s="18" t="str">
        <f t="shared" si="89"/>
        <v>Sim</v>
      </c>
      <c r="Y951" s="18" t="str">
        <f t="shared" si="90"/>
        <v>Sim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IFERROR(VLOOKUP(A952,[3]soabnafar!$A:$G,2,FALSE),0)</f>
        <v>0</v>
      </c>
      <c r="O952" s="18">
        <f>IFERROR(VLOOKUP(A952,[3]soabnafar!$A:$G,3,FALSE),0)</f>
        <v>0</v>
      </c>
      <c r="P952" s="18">
        <f>IFERROR(VLOOKUP(A952,[3]soabnafar!$A:$G,4,FALSE),0)</f>
        <v>0</v>
      </c>
      <c r="Q952" s="18">
        <f>IFERROR(VLOOKUP(A952,[3]soabnafar!$A:$G,5,FALSE),0)</f>
        <v>0</v>
      </c>
      <c r="R952" s="18">
        <f>IFERROR(VLOOKUP(A952,[3]soabnafar!$A:$H,6,FALSE),0)</f>
        <v>0</v>
      </c>
      <c r="S952" s="18">
        <f>IFERROR(VLOOKUP(A952,[3]soabnafar!$A:$I,7,FALSE),0)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0</v>
      </c>
      <c r="C953" s="18">
        <f>IFERROR(VLOOKUP(A953,[1]Monitoramento_Base_somente_Said!$A:$J,6,FALSE),0)</f>
        <v>5646372</v>
      </c>
      <c r="D953" s="18">
        <f>IFERROR(VLOOKUP(A953,[1]Monitoramento_Base_somente_Said!$A:$J,7,FALSE),0)</f>
        <v>0</v>
      </c>
      <c r="E953" s="18">
        <f>IFERROR(VLOOKUP(A953,[1]Monitoramento_Base_somente_Said!$A:$J,8,FALSE),0)</f>
        <v>6329504</v>
      </c>
      <c r="F953" s="18">
        <f>IFERROR(VLOOKUP(A953,[1]Monitoramento_Base_somente_Said!$A:$J,9,FALSE),0)</f>
        <v>0</v>
      </c>
      <c r="G953" s="18">
        <f>IFERROR(VLOOKUP(A953,[1]Monitoramento_Base_somente_Said!$A:$J,10,FALSE),0)</f>
        <v>2007909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IFERROR(VLOOKUP(A953,[3]soabnafar!$A:$G,2,FALSE),0)</f>
        <v>0</v>
      </c>
      <c r="O953" s="18">
        <f>IFERROR(VLOOKUP(A953,[3]soabnafar!$A:$G,3,FALSE),0)</f>
        <v>0</v>
      </c>
      <c r="P953" s="18">
        <f>IFERROR(VLOOKUP(A953,[3]soabnafar!$A:$G,4,FALSE),0)</f>
        <v>0</v>
      </c>
      <c r="Q953" s="18">
        <f>IFERROR(VLOOKUP(A953,[3]soabnafar!$A:$G,5,FALSE),0)</f>
        <v>0</v>
      </c>
      <c r="R953" s="18">
        <f>IFERROR(VLOOKUP(A953,[3]soabnafar!$A:$H,6,FALSE),0)</f>
        <v>0</v>
      </c>
      <c r="S953" s="18">
        <f>IFERROR(VLOOKUP(A953,[3]soabnafar!$A:$I,7,FALSE),0)</f>
        <v>0</v>
      </c>
      <c r="T953" s="18" t="str">
        <f t="shared" si="85"/>
        <v>Não</v>
      </c>
      <c r="U953" s="18" t="str">
        <f t="shared" si="86"/>
        <v>Sim</v>
      </c>
      <c r="V953" s="18" t="str">
        <f t="shared" si="87"/>
        <v>Não</v>
      </c>
      <c r="W953" s="18" t="str">
        <f t="shared" si="88"/>
        <v>Sim</v>
      </c>
      <c r="X953" s="18" t="str">
        <f t="shared" si="89"/>
        <v>Não</v>
      </c>
      <c r="Y953" s="18" t="str">
        <f t="shared" si="90"/>
        <v>Sim</v>
      </c>
    </row>
    <row r="954" spans="1:25" x14ac:dyDescent="0.25">
      <c r="A954" s="19">
        <v>521640</v>
      </c>
      <c r="B954" s="18">
        <f>IFERROR(VLOOKUP(A954,[1]Monitoramento_Base_somente_Said!$A:$J,5,FALSE),0)</f>
        <v>162774</v>
      </c>
      <c r="C954" s="18">
        <f>IFERROR(VLOOKUP(A954,[1]Monitoramento_Base_somente_Said!$A:$J,6,FALSE),0)</f>
        <v>32147596</v>
      </c>
      <c r="D954" s="18">
        <f>IFERROR(VLOOKUP(A954,[1]Monitoramento_Base_somente_Said!$A:$J,7,FALSE),0)</f>
        <v>200489</v>
      </c>
      <c r="E954" s="18">
        <f>IFERROR(VLOOKUP(A954,[1]Monitoramento_Base_somente_Said!$A:$J,8,FALSE),0)</f>
        <v>34584048</v>
      </c>
      <c r="F954" s="18">
        <f>IFERROR(VLOOKUP(A954,[1]Monitoramento_Base_somente_Said!$A:$J,9,FALSE),0)</f>
        <v>54844</v>
      </c>
      <c r="G954" s="18">
        <f>IFERROR(VLOOKUP(A954,[1]Monitoramento_Base_somente_Said!$A:$J,10,FALSE),0)</f>
        <v>11279811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IFERROR(VLOOKUP(A954,[3]soabnafar!$A:$G,2,FALSE),0)</f>
        <v>0</v>
      </c>
      <c r="O954" s="18">
        <f>IFERROR(VLOOKUP(A954,[3]soabnafar!$A:$G,3,FALSE),0)</f>
        <v>0</v>
      </c>
      <c r="P954" s="18">
        <f>IFERROR(VLOOKUP(A954,[3]soabnafar!$A:$G,4,FALSE),0)</f>
        <v>0</v>
      </c>
      <c r="Q954" s="18">
        <f>IFERROR(VLOOKUP(A954,[3]soabnafar!$A:$G,5,FALSE),0)</f>
        <v>0</v>
      </c>
      <c r="R954" s="18">
        <f>IFERROR(VLOOKUP(A954,[3]soabnafar!$A:$H,6,FALSE),0)</f>
        <v>0</v>
      </c>
      <c r="S954" s="18">
        <f>IFERROR(VLOOKUP(A954,[3]soabnafar!$A:$I,7,FALSE),0)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Sim</v>
      </c>
      <c r="W954" s="18" t="str">
        <f t="shared" si="88"/>
        <v>Sim</v>
      </c>
      <c r="X954" s="18" t="str">
        <f t="shared" si="89"/>
        <v>Sim</v>
      </c>
      <c r="Y954" s="18" t="str">
        <f t="shared" si="90"/>
        <v>Sim</v>
      </c>
    </row>
    <row r="955" spans="1:25" x14ac:dyDescent="0.25">
      <c r="A955" s="19">
        <v>521645</v>
      </c>
      <c r="B955" s="18">
        <f>IFERROR(VLOOKUP(A955,[1]Monitoramento_Base_somente_Said!$A:$J,5,FALSE),0)</f>
        <v>5222</v>
      </c>
      <c r="C955" s="18">
        <f>IFERROR(VLOOKUP(A955,[1]Monitoramento_Base_somente_Said!$A:$J,6,FALSE),0)</f>
        <v>10693257</v>
      </c>
      <c r="D955" s="18">
        <f>IFERROR(VLOOKUP(A955,[1]Monitoramento_Base_somente_Said!$A:$J,7,FALSE),0)</f>
        <v>3942</v>
      </c>
      <c r="E955" s="18">
        <f>IFERROR(VLOOKUP(A955,[1]Monitoramento_Base_somente_Said!$A:$J,8,FALSE),0)</f>
        <v>10745473</v>
      </c>
      <c r="F955" s="18">
        <f>IFERROR(VLOOKUP(A955,[1]Monitoramento_Base_somente_Said!$A:$J,9,FALSE),0)</f>
        <v>702</v>
      </c>
      <c r="G955" s="18">
        <f>IFERROR(VLOOKUP(A955,[1]Monitoramento_Base_somente_Said!$A:$J,10,FALSE),0)</f>
        <v>3141011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IFERROR(VLOOKUP(A955,[3]soabnafar!$A:$G,2,FALSE),0)</f>
        <v>0</v>
      </c>
      <c r="O955" s="18">
        <f>IFERROR(VLOOKUP(A955,[3]soabnafar!$A:$G,3,FALSE),0)</f>
        <v>0</v>
      </c>
      <c r="P955" s="18">
        <f>IFERROR(VLOOKUP(A955,[3]soabnafar!$A:$G,4,FALSE),0)</f>
        <v>0</v>
      </c>
      <c r="Q955" s="18">
        <f>IFERROR(VLOOKUP(A955,[3]soabnafar!$A:$G,5,FALSE),0)</f>
        <v>0</v>
      </c>
      <c r="R955" s="18">
        <f>IFERROR(VLOOKUP(A955,[3]soabnafar!$A:$H,6,FALSE),0)</f>
        <v>0</v>
      </c>
      <c r="S955" s="18">
        <f>IFERROR(VLOOKUP(A955,[3]soabnafar!$A:$I,7,FALSE),0)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Sim</v>
      </c>
      <c r="W955" s="18" t="str">
        <f t="shared" si="88"/>
        <v>Sim</v>
      </c>
      <c r="X955" s="18" t="str">
        <f t="shared" si="89"/>
        <v>Sim</v>
      </c>
      <c r="Y955" s="18" t="str">
        <f t="shared" si="90"/>
        <v>Sim</v>
      </c>
    </row>
    <row r="956" spans="1:25" x14ac:dyDescent="0.25">
      <c r="A956" s="19">
        <v>521690</v>
      </c>
      <c r="B956" s="18">
        <f>IFERROR(VLOOKUP(A956,[1]Monitoramento_Base_somente_Said!$A:$J,5,FALSE),0)</f>
        <v>10204</v>
      </c>
      <c r="C956" s="18">
        <f>IFERROR(VLOOKUP(A956,[1]Monitoramento_Base_somente_Said!$A:$J,6,FALSE),0)</f>
        <v>3637102</v>
      </c>
      <c r="D956" s="18">
        <f>IFERROR(VLOOKUP(A956,[1]Monitoramento_Base_somente_Said!$A:$J,7,FALSE),0)</f>
        <v>8079</v>
      </c>
      <c r="E956" s="18">
        <f>IFERROR(VLOOKUP(A956,[1]Monitoramento_Base_somente_Said!$A:$J,8,FALSE),0)</f>
        <v>3925374</v>
      </c>
      <c r="F956" s="18">
        <f>IFERROR(VLOOKUP(A956,[1]Monitoramento_Base_somente_Said!$A:$J,9,FALSE),0)</f>
        <v>203</v>
      </c>
      <c r="G956" s="18">
        <f>IFERROR(VLOOKUP(A956,[1]Monitoramento_Base_somente_Said!$A:$J,10,FALSE),0)</f>
        <v>1180177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IFERROR(VLOOKUP(A956,[3]soabnafar!$A:$G,2,FALSE),0)</f>
        <v>0</v>
      </c>
      <c r="O956" s="18">
        <f>IFERROR(VLOOKUP(A956,[3]soabnafar!$A:$G,3,FALSE),0)</f>
        <v>0</v>
      </c>
      <c r="P956" s="18">
        <f>IFERROR(VLOOKUP(A956,[3]soabnafar!$A:$G,4,FALSE),0)</f>
        <v>0</v>
      </c>
      <c r="Q956" s="18">
        <f>IFERROR(VLOOKUP(A956,[3]soabnafar!$A:$G,5,FALSE),0)</f>
        <v>0</v>
      </c>
      <c r="R956" s="18">
        <f>IFERROR(VLOOKUP(A956,[3]soabnafar!$A:$H,6,FALSE),0)</f>
        <v>0</v>
      </c>
      <c r="S956" s="18">
        <f>IFERROR(VLOOKUP(A956,[3]soabnafar!$A:$I,7,FALSE),0)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Sim</v>
      </c>
      <c r="W956" s="18" t="str">
        <f t="shared" si="88"/>
        <v>Sim</v>
      </c>
      <c r="X956" s="18" t="str">
        <f t="shared" si="89"/>
        <v>Sim</v>
      </c>
      <c r="Y956" s="18" t="str">
        <f t="shared" si="90"/>
        <v>Sim</v>
      </c>
    </row>
    <row r="957" spans="1:25" x14ac:dyDescent="0.25">
      <c r="A957" s="19">
        <v>521730</v>
      </c>
      <c r="B957" s="18">
        <f>IFERROR(VLOOKUP(A957,[1]Monitoramento_Base_somente_Said!$A:$J,5,FALSE),0)</f>
        <v>427218</v>
      </c>
      <c r="C957" s="18">
        <f>IFERROR(VLOOKUP(A957,[1]Monitoramento_Base_somente_Said!$A:$J,6,FALSE),0)</f>
        <v>29274175</v>
      </c>
      <c r="D957" s="18">
        <f>IFERROR(VLOOKUP(A957,[1]Monitoramento_Base_somente_Said!$A:$J,7,FALSE),0)</f>
        <v>371765</v>
      </c>
      <c r="E957" s="18">
        <f>IFERROR(VLOOKUP(A957,[1]Monitoramento_Base_somente_Said!$A:$J,8,FALSE),0)</f>
        <v>37185453</v>
      </c>
      <c r="F957" s="18">
        <f>IFERROR(VLOOKUP(A957,[1]Monitoramento_Base_somente_Said!$A:$J,9,FALSE),0)</f>
        <v>288795</v>
      </c>
      <c r="G957" s="18">
        <f>IFERROR(VLOOKUP(A957,[1]Monitoramento_Base_somente_Said!$A:$J,10,FALSE),0)</f>
        <v>17315914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IFERROR(VLOOKUP(A957,[3]soabnafar!$A:$G,2,FALSE),0)</f>
        <v>0</v>
      </c>
      <c r="O957" s="18">
        <f>IFERROR(VLOOKUP(A957,[3]soabnafar!$A:$G,3,FALSE),0)</f>
        <v>0</v>
      </c>
      <c r="P957" s="18">
        <f>IFERROR(VLOOKUP(A957,[3]soabnafar!$A:$G,4,FALSE),0)</f>
        <v>0</v>
      </c>
      <c r="Q957" s="18">
        <f>IFERROR(VLOOKUP(A957,[3]soabnafar!$A:$G,5,FALSE),0)</f>
        <v>0</v>
      </c>
      <c r="R957" s="18">
        <f>IFERROR(VLOOKUP(A957,[3]soabnafar!$A:$H,6,FALSE),0)</f>
        <v>0</v>
      </c>
      <c r="S957" s="18">
        <f>IFERROR(VLOOKUP(A957,[3]soabnafar!$A:$I,7,FALSE),0)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Sim</v>
      </c>
      <c r="W957" s="18" t="str">
        <f t="shared" si="88"/>
        <v>Sim</v>
      </c>
      <c r="X957" s="18" t="str">
        <f t="shared" si="89"/>
        <v>Sim</v>
      </c>
      <c r="Y957" s="18" t="str">
        <f t="shared" si="90"/>
        <v>Sim</v>
      </c>
    </row>
    <row r="958" spans="1:25" x14ac:dyDescent="0.25">
      <c r="A958" s="19">
        <v>521760</v>
      </c>
      <c r="B958" s="18">
        <f>IFERROR(VLOOKUP(A958,[1]Monitoramento_Base_somente_Said!$A:$J,5,FALSE),0)</f>
        <v>89328</v>
      </c>
      <c r="C958" s="18">
        <f>IFERROR(VLOOKUP(A958,[1]Monitoramento_Base_somente_Said!$A:$J,6,FALSE),0)</f>
        <v>19527404</v>
      </c>
      <c r="D958" s="18">
        <f>IFERROR(VLOOKUP(A958,[1]Monitoramento_Base_somente_Said!$A:$J,7,FALSE),0)</f>
        <v>284993</v>
      </c>
      <c r="E958" s="18">
        <f>IFERROR(VLOOKUP(A958,[1]Monitoramento_Base_somente_Said!$A:$J,8,FALSE),0)</f>
        <v>27752615</v>
      </c>
      <c r="F958" s="18">
        <f>IFERROR(VLOOKUP(A958,[1]Monitoramento_Base_somente_Said!$A:$J,9,FALSE),0)</f>
        <v>49476</v>
      </c>
      <c r="G958" s="18">
        <f>IFERROR(VLOOKUP(A958,[1]Monitoramento_Base_somente_Said!$A:$J,10,FALSE),0)</f>
        <v>10410399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IFERROR(VLOOKUP(A958,[3]soabnafar!$A:$G,2,FALSE),0)</f>
        <v>0</v>
      </c>
      <c r="O958" s="18">
        <f>IFERROR(VLOOKUP(A958,[3]soabnafar!$A:$G,3,FALSE),0)</f>
        <v>0</v>
      </c>
      <c r="P958" s="18">
        <f>IFERROR(VLOOKUP(A958,[3]soabnafar!$A:$G,4,FALSE),0)</f>
        <v>0</v>
      </c>
      <c r="Q958" s="18">
        <f>IFERROR(VLOOKUP(A958,[3]soabnafar!$A:$G,5,FALSE),0)</f>
        <v>0</v>
      </c>
      <c r="R958" s="18">
        <f>IFERROR(VLOOKUP(A958,[3]soabnafar!$A:$H,6,FALSE),0)</f>
        <v>0</v>
      </c>
      <c r="S958" s="18">
        <f>IFERROR(VLOOKUP(A958,[3]soabnafar!$A:$I,7,FALSE),0)</f>
        <v>0</v>
      </c>
      <c r="T958" s="18" t="str">
        <f t="shared" si="85"/>
        <v>Sim</v>
      </c>
      <c r="U958" s="18" t="str">
        <f t="shared" si="86"/>
        <v>Sim</v>
      </c>
      <c r="V958" s="18" t="str">
        <f t="shared" si="87"/>
        <v>Sim</v>
      </c>
      <c r="W958" s="18" t="str">
        <f t="shared" si="88"/>
        <v>Sim</v>
      </c>
      <c r="X958" s="18" t="str">
        <f t="shared" si="89"/>
        <v>Sim</v>
      </c>
      <c r="Y958" s="18" t="str">
        <f t="shared" si="90"/>
        <v>Sim</v>
      </c>
    </row>
    <row r="959" spans="1:25" x14ac:dyDescent="0.25">
      <c r="A959" s="19">
        <v>521770</v>
      </c>
      <c r="B959" s="18">
        <f>IFERROR(VLOOKUP(A959,[1]Monitoramento_Base_somente_Said!$A:$J,5,FALSE),0)</f>
        <v>3856</v>
      </c>
      <c r="C959" s="18">
        <f>IFERROR(VLOOKUP(A959,[1]Monitoramento_Base_somente_Said!$A:$J,6,FALSE),0)</f>
        <v>2606239</v>
      </c>
      <c r="D959" s="18">
        <f>IFERROR(VLOOKUP(A959,[1]Monitoramento_Base_somente_Said!$A:$J,7,FALSE),0)</f>
        <v>1243</v>
      </c>
      <c r="E959" s="18">
        <f>IFERROR(VLOOKUP(A959,[1]Monitoramento_Base_somente_Said!$A:$J,8,FALSE),0)</f>
        <v>3683815</v>
      </c>
      <c r="F959" s="18">
        <f>IFERROR(VLOOKUP(A959,[1]Monitoramento_Base_somente_Said!$A:$J,9,FALSE),0)</f>
        <v>250</v>
      </c>
      <c r="G959" s="18">
        <f>IFERROR(VLOOKUP(A959,[1]Monitoramento_Base_somente_Said!$A:$J,10,FALSE),0)</f>
        <v>1336642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IFERROR(VLOOKUP(A959,[3]soabnafar!$A:$G,2,FALSE),0)</f>
        <v>0</v>
      </c>
      <c r="O959" s="18">
        <f>IFERROR(VLOOKUP(A959,[3]soabnafar!$A:$G,3,FALSE),0)</f>
        <v>0</v>
      </c>
      <c r="P959" s="18">
        <f>IFERROR(VLOOKUP(A959,[3]soabnafar!$A:$G,4,FALSE),0)</f>
        <v>0</v>
      </c>
      <c r="Q959" s="18">
        <f>IFERROR(VLOOKUP(A959,[3]soabnafar!$A:$G,5,FALSE),0)</f>
        <v>0</v>
      </c>
      <c r="R959" s="18">
        <f>IFERROR(VLOOKUP(A959,[3]soabnafar!$A:$H,6,FALSE),0)</f>
        <v>0</v>
      </c>
      <c r="S959" s="18">
        <f>IFERROR(VLOOKUP(A959,[3]soabnafar!$A:$I,7,FALSE),0)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Sim</v>
      </c>
      <c r="W959" s="18" t="str">
        <f t="shared" si="88"/>
        <v>Sim</v>
      </c>
      <c r="X959" s="18" t="str">
        <f t="shared" si="89"/>
        <v>Sim</v>
      </c>
      <c r="Y959" s="18" t="str">
        <f t="shared" si="90"/>
        <v>Sim</v>
      </c>
    </row>
    <row r="960" spans="1:25" x14ac:dyDescent="0.25">
      <c r="A960" s="19">
        <v>521805</v>
      </c>
      <c r="B960" s="18">
        <f>IFERROR(VLOOKUP(A960,[1]Monitoramento_Base_somente_Said!$A:$J,5,FALSE),0)</f>
        <v>0</v>
      </c>
      <c r="C960" s="18">
        <f>IFERROR(VLOOKUP(A960,[1]Monitoramento_Base_somente_Said!$A:$J,6,FALSE),0)</f>
        <v>7968744</v>
      </c>
      <c r="D960" s="18">
        <f>IFERROR(VLOOKUP(A960,[1]Monitoramento_Base_somente_Said!$A:$J,7,FALSE),0)</f>
        <v>200</v>
      </c>
      <c r="E960" s="18">
        <f>IFERROR(VLOOKUP(A960,[1]Monitoramento_Base_somente_Said!$A:$J,8,FALSE),0)</f>
        <v>8776015</v>
      </c>
      <c r="F960" s="18">
        <f>IFERROR(VLOOKUP(A960,[1]Monitoramento_Base_somente_Said!$A:$J,9,FALSE),0)</f>
        <v>0</v>
      </c>
      <c r="G960" s="18">
        <f>IFERROR(VLOOKUP(A960,[1]Monitoramento_Base_somente_Said!$A:$J,10,FALSE),0)</f>
        <v>2955247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IFERROR(VLOOKUP(A960,[3]soabnafar!$A:$G,2,FALSE),0)</f>
        <v>0</v>
      </c>
      <c r="O960" s="18">
        <f>IFERROR(VLOOKUP(A960,[3]soabnafar!$A:$G,3,FALSE),0)</f>
        <v>0</v>
      </c>
      <c r="P960" s="18">
        <f>IFERROR(VLOOKUP(A960,[3]soabnafar!$A:$G,4,FALSE),0)</f>
        <v>0</v>
      </c>
      <c r="Q960" s="18">
        <f>IFERROR(VLOOKUP(A960,[3]soabnafar!$A:$G,5,FALSE),0)</f>
        <v>0</v>
      </c>
      <c r="R960" s="18">
        <f>IFERROR(VLOOKUP(A960,[3]soabnafar!$A:$H,6,FALSE),0)</f>
        <v>0</v>
      </c>
      <c r="S960" s="18">
        <f>IFERROR(VLOOKUP(A960,[3]soabnafar!$A:$I,7,FALSE),0)</f>
        <v>0</v>
      </c>
      <c r="T960" s="18" t="str">
        <f t="shared" si="85"/>
        <v>Não</v>
      </c>
      <c r="U960" s="18" t="str">
        <f t="shared" si="86"/>
        <v>Sim</v>
      </c>
      <c r="V960" s="18" t="str">
        <f t="shared" si="87"/>
        <v>Sim</v>
      </c>
      <c r="W960" s="18" t="str">
        <f t="shared" si="88"/>
        <v>Sim</v>
      </c>
      <c r="X960" s="18" t="str">
        <f t="shared" si="89"/>
        <v>Não</v>
      </c>
      <c r="Y960" s="18" t="str">
        <f t="shared" si="90"/>
        <v>Sim</v>
      </c>
    </row>
    <row r="961" spans="1:25" x14ac:dyDescent="0.25">
      <c r="A961" s="19">
        <v>521810</v>
      </c>
      <c r="B961" s="18">
        <f>IFERROR(VLOOKUP(A961,[1]Monitoramento_Base_somente_Said!$A:$J,5,FALSE),0)</f>
        <v>499</v>
      </c>
      <c r="C961" s="18">
        <f>IFERROR(VLOOKUP(A961,[1]Monitoramento_Base_somente_Said!$A:$J,6,FALSE),0)</f>
        <v>26111456</v>
      </c>
      <c r="D961" s="18">
        <f>IFERROR(VLOOKUP(A961,[1]Monitoramento_Base_somente_Said!$A:$J,7,FALSE),0)</f>
        <v>0</v>
      </c>
      <c r="E961" s="18">
        <f>IFERROR(VLOOKUP(A961,[1]Monitoramento_Base_somente_Said!$A:$J,8,FALSE),0)</f>
        <v>27251601</v>
      </c>
      <c r="F961" s="18">
        <f>IFERROR(VLOOKUP(A961,[1]Monitoramento_Base_somente_Said!$A:$J,9,FALSE),0)</f>
        <v>0</v>
      </c>
      <c r="G961" s="18">
        <f>IFERROR(VLOOKUP(A961,[1]Monitoramento_Base_somente_Said!$A:$J,10,FALSE),0)</f>
        <v>9066618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IFERROR(VLOOKUP(A961,[3]soabnafar!$A:$G,2,FALSE),0)</f>
        <v>0</v>
      </c>
      <c r="O961" s="18">
        <f>IFERROR(VLOOKUP(A961,[3]soabnafar!$A:$G,3,FALSE),0)</f>
        <v>0</v>
      </c>
      <c r="P961" s="18">
        <f>IFERROR(VLOOKUP(A961,[3]soabnafar!$A:$G,4,FALSE),0)</f>
        <v>0</v>
      </c>
      <c r="Q961" s="18">
        <f>IFERROR(VLOOKUP(A961,[3]soabnafar!$A:$G,5,FALSE),0)</f>
        <v>0</v>
      </c>
      <c r="R961" s="18">
        <f>IFERROR(VLOOKUP(A961,[3]soabnafar!$A:$H,6,FALSE),0)</f>
        <v>0</v>
      </c>
      <c r="S961" s="18">
        <f>IFERROR(VLOOKUP(A961,[3]soabnafar!$A:$I,7,FALSE),0)</f>
        <v>0</v>
      </c>
      <c r="T961" s="18" t="str">
        <f t="shared" si="85"/>
        <v>Sim</v>
      </c>
      <c r="U961" s="18" t="str">
        <f t="shared" si="86"/>
        <v>Sim</v>
      </c>
      <c r="V961" s="18" t="str">
        <f t="shared" si="87"/>
        <v>Não</v>
      </c>
      <c r="W961" s="18" t="str">
        <f t="shared" si="88"/>
        <v>Sim</v>
      </c>
      <c r="X961" s="18" t="str">
        <f t="shared" si="89"/>
        <v>Não</v>
      </c>
      <c r="Y961" s="18" t="str">
        <f t="shared" si="90"/>
        <v>Sim</v>
      </c>
    </row>
    <row r="962" spans="1:25" x14ac:dyDescent="0.25">
      <c r="A962" s="19">
        <v>521830</v>
      </c>
      <c r="B962" s="18">
        <f>IFERROR(VLOOKUP(A962,[1]Monitoramento_Base_somente_Said!$A:$J,5,FALSE),0)</f>
        <v>7655</v>
      </c>
      <c r="C962" s="18">
        <f>IFERROR(VLOOKUP(A962,[1]Monitoramento_Base_somente_Said!$A:$J,6,FALSE),0)</f>
        <v>16303991</v>
      </c>
      <c r="D962" s="18">
        <f>IFERROR(VLOOKUP(A962,[1]Monitoramento_Base_somente_Said!$A:$J,7,FALSE),0)</f>
        <v>6707</v>
      </c>
      <c r="E962" s="18">
        <f>IFERROR(VLOOKUP(A962,[1]Monitoramento_Base_somente_Said!$A:$J,8,FALSE),0)</f>
        <v>19774373</v>
      </c>
      <c r="F962" s="18">
        <f>IFERROR(VLOOKUP(A962,[1]Monitoramento_Base_somente_Said!$A:$J,9,FALSE),0)</f>
        <v>723</v>
      </c>
      <c r="G962" s="18">
        <f>IFERROR(VLOOKUP(A962,[1]Monitoramento_Base_somente_Said!$A:$J,10,FALSE),0)</f>
        <v>6451138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IFERROR(VLOOKUP(A962,[3]soabnafar!$A:$G,2,FALSE),0)</f>
        <v>0</v>
      </c>
      <c r="O962" s="18">
        <f>IFERROR(VLOOKUP(A962,[3]soabnafar!$A:$G,3,FALSE),0)</f>
        <v>0</v>
      </c>
      <c r="P962" s="18">
        <f>IFERROR(VLOOKUP(A962,[3]soabnafar!$A:$G,4,FALSE),0)</f>
        <v>0</v>
      </c>
      <c r="Q962" s="18">
        <f>IFERROR(VLOOKUP(A962,[3]soabnafar!$A:$G,5,FALSE),0)</f>
        <v>0</v>
      </c>
      <c r="R962" s="18">
        <f>IFERROR(VLOOKUP(A962,[3]soabnafar!$A:$H,6,FALSE),0)</f>
        <v>0</v>
      </c>
      <c r="S962" s="18">
        <f>IFERROR(VLOOKUP(A962,[3]soabnafar!$A:$I,7,FALSE),0)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Sim</v>
      </c>
      <c r="W962" s="18" t="str">
        <f t="shared" si="88"/>
        <v>Sim</v>
      </c>
      <c r="X962" s="18" t="str">
        <f t="shared" si="89"/>
        <v>Sim</v>
      </c>
      <c r="Y962" s="18" t="str">
        <f t="shared" si="90"/>
        <v>Sim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IFERROR(VLOOKUP(A963,[3]soabnafar!$A:$G,2,FALSE),0)</f>
        <v>0</v>
      </c>
      <c r="O963" s="18">
        <f>IFERROR(VLOOKUP(A963,[3]soabnafar!$A:$G,3,FALSE),0)</f>
        <v>0</v>
      </c>
      <c r="P963" s="18">
        <f>IFERROR(VLOOKUP(A963,[3]soabnafar!$A:$G,4,FALSE),0)</f>
        <v>0</v>
      </c>
      <c r="Q963" s="18">
        <f>IFERROR(VLOOKUP(A963,[3]soabnafar!$A:$G,5,FALSE),0)</f>
        <v>0</v>
      </c>
      <c r="R963" s="18">
        <f>IFERROR(VLOOKUP(A963,[3]soabnafar!$A:$H,6,FALSE),0)</f>
        <v>0</v>
      </c>
      <c r="S963" s="18">
        <f>IFERROR(VLOOKUP(A963,[3]soabnafar!$A:$I,7,FALSE),0)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IFERROR(VLOOKUP(A964,[3]soabnafar!$A:$G,2,FALSE),0)</f>
        <v>0</v>
      </c>
      <c r="O964" s="18">
        <f>IFERROR(VLOOKUP(A964,[3]soabnafar!$A:$G,3,FALSE),0)</f>
        <v>0</v>
      </c>
      <c r="P964" s="18">
        <f>IFERROR(VLOOKUP(A964,[3]soabnafar!$A:$G,4,FALSE),0)</f>
        <v>0</v>
      </c>
      <c r="Q964" s="18">
        <f>IFERROR(VLOOKUP(A964,[3]soabnafar!$A:$G,5,FALSE),0)</f>
        <v>0</v>
      </c>
      <c r="R964" s="18">
        <f>IFERROR(VLOOKUP(A964,[3]soabnafar!$A:$H,6,FALSE),0)</f>
        <v>0</v>
      </c>
      <c r="S964" s="18">
        <f>IFERROR(VLOOKUP(A964,[3]soabnafar!$A:$I,7,FALSE),0)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0</v>
      </c>
      <c r="C965" s="18">
        <f>IFERROR(VLOOKUP(A965,[1]Monitoramento_Base_somente_Said!$A:$J,6,FALSE),0)</f>
        <v>11288963</v>
      </c>
      <c r="D965" s="18">
        <f>IFERROR(VLOOKUP(A965,[1]Monitoramento_Base_somente_Said!$A:$J,7,FALSE),0)</f>
        <v>0</v>
      </c>
      <c r="E965" s="18">
        <f>IFERROR(VLOOKUP(A965,[1]Monitoramento_Base_somente_Said!$A:$J,8,FALSE),0)</f>
        <v>11996310</v>
      </c>
      <c r="F965" s="18">
        <f>IFERROR(VLOOKUP(A965,[1]Monitoramento_Base_somente_Said!$A:$J,9,FALSE),0)</f>
        <v>0</v>
      </c>
      <c r="G965" s="18">
        <f>IFERROR(VLOOKUP(A965,[1]Monitoramento_Base_somente_Said!$A:$J,10,FALSE),0)</f>
        <v>3983070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IFERROR(VLOOKUP(A965,[3]soabnafar!$A:$G,2,FALSE),0)</f>
        <v>0</v>
      </c>
      <c r="O965" s="18">
        <f>IFERROR(VLOOKUP(A965,[3]soabnafar!$A:$G,3,FALSE),0)</f>
        <v>0</v>
      </c>
      <c r="P965" s="18">
        <f>IFERROR(VLOOKUP(A965,[3]soabnafar!$A:$G,4,FALSE),0)</f>
        <v>0</v>
      </c>
      <c r="Q965" s="18">
        <f>IFERROR(VLOOKUP(A965,[3]soabnafar!$A:$G,5,FALSE),0)</f>
        <v>0</v>
      </c>
      <c r="R965" s="18">
        <f>IFERROR(VLOOKUP(A965,[3]soabnafar!$A:$H,6,FALSE),0)</f>
        <v>0</v>
      </c>
      <c r="S965" s="18">
        <f>IFERROR(VLOOKUP(A965,[3]soabnafar!$A:$I,7,FALSE),0)</f>
        <v>0</v>
      </c>
      <c r="T965" s="18" t="str">
        <f t="shared" si="85"/>
        <v>Não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Sim</v>
      </c>
      <c r="X965" s="18" t="str">
        <f t="shared" si="89"/>
        <v>Não</v>
      </c>
      <c r="Y965" s="18" t="str">
        <f t="shared" si="90"/>
        <v>Sim</v>
      </c>
    </row>
    <row r="966" spans="1:25" x14ac:dyDescent="0.25">
      <c r="A966" s="19">
        <v>521920</v>
      </c>
      <c r="B966" s="18">
        <f>IFERROR(VLOOKUP(A966,[1]Monitoramento_Base_somente_Said!$A:$J,5,FALSE),0)</f>
        <v>0</v>
      </c>
      <c r="C966" s="18">
        <f>IFERROR(VLOOKUP(A966,[1]Monitoramento_Base_somente_Said!$A:$J,6,FALSE),0)</f>
        <v>5341534</v>
      </c>
      <c r="D966" s="18">
        <f>IFERROR(VLOOKUP(A966,[1]Monitoramento_Base_somente_Said!$A:$J,7,FALSE),0)</f>
        <v>0</v>
      </c>
      <c r="E966" s="18">
        <f>IFERROR(VLOOKUP(A966,[1]Monitoramento_Base_somente_Said!$A:$J,8,FALSE),0)</f>
        <v>3851050</v>
      </c>
      <c r="F966" s="18">
        <f>IFERROR(VLOOKUP(A966,[1]Monitoramento_Base_somente_Said!$A:$J,9,FALSE),0)</f>
        <v>162</v>
      </c>
      <c r="G966" s="18">
        <f>IFERROR(VLOOKUP(A966,[1]Monitoramento_Base_somente_Said!$A:$J,10,FALSE),0)</f>
        <v>1081906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IFERROR(VLOOKUP(A966,[3]soabnafar!$A:$G,2,FALSE),0)</f>
        <v>0</v>
      </c>
      <c r="O966" s="18">
        <f>IFERROR(VLOOKUP(A966,[3]soabnafar!$A:$G,3,FALSE),0)</f>
        <v>0</v>
      </c>
      <c r="P966" s="18">
        <f>IFERROR(VLOOKUP(A966,[3]soabnafar!$A:$G,4,FALSE),0)</f>
        <v>0</v>
      </c>
      <c r="Q966" s="18">
        <f>IFERROR(VLOOKUP(A966,[3]soabnafar!$A:$G,5,FALSE),0)</f>
        <v>0</v>
      </c>
      <c r="R966" s="18">
        <f>IFERROR(VLOOKUP(A966,[3]soabnafar!$A:$H,6,FALSE),0)</f>
        <v>0</v>
      </c>
      <c r="S966" s="18">
        <f>IFERROR(VLOOKUP(A966,[3]soabnafar!$A:$I,7,FALSE),0)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Sim</v>
      </c>
      <c r="X966" s="18" t="str">
        <f t="shared" ref="X966:X1029" si="95">IF(F966+L966+R966&gt;0,"Sim","Não")</f>
        <v>Sim</v>
      </c>
      <c r="Y966" s="18" t="str">
        <f t="shared" ref="Y966:Y1029" si="96">IF(G966+M966+S966&gt;0,"Sim","Não")</f>
        <v>Sim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IFERROR(VLOOKUP(A967,[3]soabnafar!$A:$G,2,FALSE),0)</f>
        <v>0</v>
      </c>
      <c r="O967" s="18">
        <f>IFERROR(VLOOKUP(A967,[3]soabnafar!$A:$G,3,FALSE),0)</f>
        <v>0</v>
      </c>
      <c r="P967" s="18">
        <f>IFERROR(VLOOKUP(A967,[3]soabnafar!$A:$G,4,FALSE),0)</f>
        <v>0</v>
      </c>
      <c r="Q967" s="18">
        <f>IFERROR(VLOOKUP(A967,[3]soabnafar!$A:$G,5,FALSE),0)</f>
        <v>0</v>
      </c>
      <c r="R967" s="18">
        <f>IFERROR(VLOOKUP(A967,[3]soabnafar!$A:$H,6,FALSE),0)</f>
        <v>0</v>
      </c>
      <c r="S967" s="18">
        <f>IFERROR(VLOOKUP(A967,[3]soabnafar!$A:$I,7,FALSE),0)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0</v>
      </c>
      <c r="C968" s="18">
        <f>IFERROR(VLOOKUP(A968,[1]Monitoramento_Base_somente_Said!$A:$J,6,FALSE),0)</f>
        <v>4186560</v>
      </c>
      <c r="D968" s="18">
        <f>IFERROR(VLOOKUP(A968,[1]Monitoramento_Base_somente_Said!$A:$J,7,FALSE),0)</f>
        <v>0</v>
      </c>
      <c r="E968" s="18">
        <f>IFERROR(VLOOKUP(A968,[1]Monitoramento_Base_somente_Said!$A:$J,8,FALSE),0)</f>
        <v>4485600</v>
      </c>
      <c r="F968" s="18">
        <f>IFERROR(VLOOKUP(A968,[1]Monitoramento_Base_somente_Said!$A:$J,9,FALSE),0)</f>
        <v>0</v>
      </c>
      <c r="G968" s="18">
        <f>IFERROR(VLOOKUP(A968,[1]Monitoramento_Base_somente_Said!$A:$J,10,FALSE),0)</f>
        <v>1495200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IFERROR(VLOOKUP(A968,[3]soabnafar!$A:$G,2,FALSE),0)</f>
        <v>0</v>
      </c>
      <c r="O968" s="18">
        <f>IFERROR(VLOOKUP(A968,[3]soabnafar!$A:$G,3,FALSE),0)</f>
        <v>0</v>
      </c>
      <c r="P968" s="18">
        <f>IFERROR(VLOOKUP(A968,[3]soabnafar!$A:$G,4,FALSE),0)</f>
        <v>0</v>
      </c>
      <c r="Q968" s="18">
        <f>IFERROR(VLOOKUP(A968,[3]soabnafar!$A:$G,5,FALSE),0)</f>
        <v>0</v>
      </c>
      <c r="R968" s="18">
        <f>IFERROR(VLOOKUP(A968,[3]soabnafar!$A:$H,6,FALSE),0)</f>
        <v>0</v>
      </c>
      <c r="S968" s="18">
        <f>IFERROR(VLOOKUP(A968,[3]soabnafar!$A:$I,7,FALSE),0)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Sim</v>
      </c>
      <c r="X968" s="18" t="str">
        <f t="shared" si="95"/>
        <v>Não</v>
      </c>
      <c r="Y968" s="18" t="str">
        <f t="shared" si="96"/>
        <v>Sim</v>
      </c>
    </row>
    <row r="969" spans="1:25" x14ac:dyDescent="0.25">
      <c r="A969" s="19">
        <v>521960</v>
      </c>
      <c r="B969" s="18">
        <f>IFERROR(VLOOKUP(A969,[1]Monitoramento_Base_somente_Said!$A:$J,5,FALSE),0)</f>
        <v>0</v>
      </c>
      <c r="C969" s="18">
        <f>IFERROR(VLOOKUP(A969,[1]Monitoramento_Base_somente_Said!$A:$J,6,FALSE),0)</f>
        <v>1692933</v>
      </c>
      <c r="D969" s="18">
        <f>IFERROR(VLOOKUP(A969,[1]Monitoramento_Base_somente_Said!$A:$J,7,FALSE),0)</f>
        <v>4870</v>
      </c>
      <c r="E969" s="18">
        <f>IFERROR(VLOOKUP(A969,[1]Monitoramento_Base_somente_Said!$A:$J,8,FALSE),0)</f>
        <v>2099840</v>
      </c>
      <c r="F969" s="18">
        <f>IFERROR(VLOOKUP(A969,[1]Monitoramento_Base_somente_Said!$A:$J,9,FALSE),0)</f>
        <v>0</v>
      </c>
      <c r="G969" s="18">
        <f>IFERROR(VLOOKUP(A969,[1]Monitoramento_Base_somente_Said!$A:$J,10,FALSE),0)</f>
        <v>687560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IFERROR(VLOOKUP(A969,[3]soabnafar!$A:$G,2,FALSE),0)</f>
        <v>0</v>
      </c>
      <c r="O969" s="18">
        <f>IFERROR(VLOOKUP(A969,[3]soabnafar!$A:$G,3,FALSE),0)</f>
        <v>0</v>
      </c>
      <c r="P969" s="18">
        <f>IFERROR(VLOOKUP(A969,[3]soabnafar!$A:$G,4,FALSE),0)</f>
        <v>0</v>
      </c>
      <c r="Q969" s="18">
        <f>IFERROR(VLOOKUP(A969,[3]soabnafar!$A:$G,5,FALSE),0)</f>
        <v>0</v>
      </c>
      <c r="R969" s="18">
        <f>IFERROR(VLOOKUP(A969,[3]soabnafar!$A:$H,6,FALSE),0)</f>
        <v>0</v>
      </c>
      <c r="S969" s="18">
        <f>IFERROR(VLOOKUP(A969,[3]soabnafar!$A:$I,7,FALSE),0)</f>
        <v>0</v>
      </c>
      <c r="T969" s="18" t="str">
        <f t="shared" si="91"/>
        <v>Não</v>
      </c>
      <c r="U969" s="18" t="str">
        <f t="shared" si="92"/>
        <v>Sim</v>
      </c>
      <c r="V969" s="18" t="str">
        <f t="shared" si="93"/>
        <v>Sim</v>
      </c>
      <c r="W969" s="18" t="str">
        <f t="shared" si="94"/>
        <v>Sim</v>
      </c>
      <c r="X969" s="18" t="str">
        <f t="shared" si="95"/>
        <v>Não</v>
      </c>
      <c r="Y969" s="18" t="str">
        <f t="shared" si="96"/>
        <v>Sim</v>
      </c>
    </row>
    <row r="970" spans="1:25" x14ac:dyDescent="0.25">
      <c r="A970" s="19">
        <v>521970</v>
      </c>
      <c r="B970" s="18">
        <f>IFERROR(VLOOKUP(A970,[1]Monitoramento_Base_somente_Said!$A:$J,5,FALSE),0)</f>
        <v>0</v>
      </c>
      <c r="C970" s="18">
        <f>IFERROR(VLOOKUP(A970,[1]Monitoramento_Base_somente_Said!$A:$J,6,FALSE),0)</f>
        <v>627692</v>
      </c>
      <c r="D970" s="18">
        <f>IFERROR(VLOOKUP(A970,[1]Monitoramento_Base_somente_Said!$A:$J,7,FALSE),0)</f>
        <v>0</v>
      </c>
      <c r="E970" s="18">
        <f>IFERROR(VLOOKUP(A970,[1]Monitoramento_Base_somente_Said!$A:$J,8,FALSE),0)</f>
        <v>739099</v>
      </c>
      <c r="F970" s="18">
        <f>IFERROR(VLOOKUP(A970,[1]Monitoramento_Base_somente_Said!$A:$J,9,FALSE),0)</f>
        <v>0</v>
      </c>
      <c r="G970" s="18">
        <f>IFERROR(VLOOKUP(A970,[1]Monitoramento_Base_somente_Said!$A:$J,10,FALSE),0)</f>
        <v>278880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IFERROR(VLOOKUP(A970,[3]soabnafar!$A:$G,2,FALSE),0)</f>
        <v>0</v>
      </c>
      <c r="O970" s="18">
        <f>IFERROR(VLOOKUP(A970,[3]soabnafar!$A:$G,3,FALSE),0)</f>
        <v>0</v>
      </c>
      <c r="P970" s="18">
        <f>IFERROR(VLOOKUP(A970,[3]soabnafar!$A:$G,4,FALSE),0)</f>
        <v>0</v>
      </c>
      <c r="Q970" s="18">
        <f>IFERROR(VLOOKUP(A970,[3]soabnafar!$A:$G,5,FALSE),0)</f>
        <v>0</v>
      </c>
      <c r="R970" s="18">
        <f>IFERROR(VLOOKUP(A970,[3]soabnafar!$A:$H,6,FALSE),0)</f>
        <v>0</v>
      </c>
      <c r="S970" s="18">
        <f>IFERROR(VLOOKUP(A970,[3]soabnafar!$A:$I,7,FALSE),0)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Sim</v>
      </c>
      <c r="X970" s="18" t="str">
        <f t="shared" si="95"/>
        <v>Não</v>
      </c>
      <c r="Y970" s="18" t="str">
        <f t="shared" si="96"/>
        <v>Sim</v>
      </c>
    </row>
    <row r="971" spans="1:25" x14ac:dyDescent="0.25">
      <c r="A971" s="19">
        <v>521971</v>
      </c>
      <c r="B971" s="18">
        <f>IFERROR(VLOOKUP(A971,[1]Monitoramento_Base_somente_Said!$A:$J,5,FALSE),0)</f>
        <v>1612</v>
      </c>
      <c r="C971" s="18">
        <f>IFERROR(VLOOKUP(A971,[1]Monitoramento_Base_somente_Said!$A:$J,6,FALSE),0)</f>
        <v>6234945</v>
      </c>
      <c r="D971" s="18">
        <f>IFERROR(VLOOKUP(A971,[1]Monitoramento_Base_somente_Said!$A:$J,7,FALSE),0)</f>
        <v>2324</v>
      </c>
      <c r="E971" s="18">
        <f>IFERROR(VLOOKUP(A971,[1]Monitoramento_Base_somente_Said!$A:$J,8,FALSE),0)</f>
        <v>6813604</v>
      </c>
      <c r="F971" s="18">
        <f>IFERROR(VLOOKUP(A971,[1]Monitoramento_Base_somente_Said!$A:$J,9,FALSE),0)</f>
        <v>1568</v>
      </c>
      <c r="G971" s="18">
        <f>IFERROR(VLOOKUP(A971,[1]Monitoramento_Base_somente_Said!$A:$J,10,FALSE),0)</f>
        <v>2166511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IFERROR(VLOOKUP(A971,[3]soabnafar!$A:$G,2,FALSE),0)</f>
        <v>0</v>
      </c>
      <c r="O971" s="18">
        <f>IFERROR(VLOOKUP(A971,[3]soabnafar!$A:$G,3,FALSE),0)</f>
        <v>0</v>
      </c>
      <c r="P971" s="18">
        <f>IFERROR(VLOOKUP(A971,[3]soabnafar!$A:$G,4,FALSE),0)</f>
        <v>0</v>
      </c>
      <c r="Q971" s="18">
        <f>IFERROR(VLOOKUP(A971,[3]soabnafar!$A:$G,5,FALSE),0)</f>
        <v>0</v>
      </c>
      <c r="R971" s="18">
        <f>IFERROR(VLOOKUP(A971,[3]soabnafar!$A:$H,6,FALSE),0)</f>
        <v>0</v>
      </c>
      <c r="S971" s="18">
        <f>IFERROR(VLOOKUP(A971,[3]soabnafar!$A:$I,7,FALSE),0)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Sim</v>
      </c>
      <c r="W971" s="18" t="str">
        <f t="shared" si="94"/>
        <v>Sim</v>
      </c>
      <c r="X971" s="18" t="str">
        <f t="shared" si="95"/>
        <v>Sim</v>
      </c>
      <c r="Y971" s="18" t="str">
        <f t="shared" si="96"/>
        <v>Sim</v>
      </c>
    </row>
    <row r="972" spans="1:25" x14ac:dyDescent="0.25">
      <c r="A972" s="19">
        <v>521975</v>
      </c>
      <c r="B972" s="18">
        <f>IFERROR(VLOOKUP(A972,[1]Monitoramento_Base_somente_Said!$A:$J,5,FALSE),0)</f>
        <v>0</v>
      </c>
      <c r="C972" s="18">
        <f>IFERROR(VLOOKUP(A972,[1]Monitoramento_Base_somente_Said!$A:$J,6,FALSE),0)</f>
        <v>48110972</v>
      </c>
      <c r="D972" s="18">
        <f>IFERROR(VLOOKUP(A972,[1]Monitoramento_Base_somente_Said!$A:$J,7,FALSE),0)</f>
        <v>0</v>
      </c>
      <c r="E972" s="18">
        <f>IFERROR(VLOOKUP(A972,[1]Monitoramento_Base_somente_Said!$A:$J,8,FALSE),0)</f>
        <v>51547470</v>
      </c>
      <c r="F972" s="18">
        <f>IFERROR(VLOOKUP(A972,[1]Monitoramento_Base_somente_Said!$A:$J,9,FALSE),0)</f>
        <v>0</v>
      </c>
      <c r="G972" s="18">
        <f>IFERROR(VLOOKUP(A972,[1]Monitoramento_Base_somente_Said!$A:$J,10,FALSE),0)</f>
        <v>17182490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IFERROR(VLOOKUP(A972,[3]soabnafar!$A:$G,2,FALSE),0)</f>
        <v>683870</v>
      </c>
      <c r="O972" s="18">
        <f>IFERROR(VLOOKUP(A972,[3]soabnafar!$A:$G,3,FALSE),0)</f>
        <v>33262104</v>
      </c>
      <c r="P972" s="18">
        <f>IFERROR(VLOOKUP(A972,[3]soabnafar!$A:$G,4,FALSE),0)</f>
        <v>55586</v>
      </c>
      <c r="Q972" s="18">
        <f>IFERROR(VLOOKUP(A972,[3]soabnafar!$A:$G,5,FALSE),0)</f>
        <v>10648890</v>
      </c>
      <c r="R972" s="18">
        <f>IFERROR(VLOOKUP(A972,[3]soabnafar!$A:$H,6,FALSE),0)</f>
        <v>0</v>
      </c>
      <c r="S972" s="18">
        <f>IFERROR(VLOOKUP(A972,[3]soabnafar!$A:$I,7,FALSE),0)</f>
        <v>0</v>
      </c>
      <c r="T972" s="18" t="str">
        <f t="shared" si="91"/>
        <v>Sim</v>
      </c>
      <c r="U972" s="18" t="str">
        <f t="shared" si="92"/>
        <v>Sim</v>
      </c>
      <c r="V972" s="18" t="str">
        <f t="shared" si="93"/>
        <v>Sim</v>
      </c>
      <c r="W972" s="18" t="str">
        <f t="shared" si="94"/>
        <v>Sim</v>
      </c>
      <c r="X972" s="18" t="str">
        <f t="shared" si="95"/>
        <v>Não</v>
      </c>
      <c r="Y972" s="18" t="str">
        <f t="shared" si="96"/>
        <v>Sim</v>
      </c>
    </row>
    <row r="973" spans="1:25" x14ac:dyDescent="0.25">
      <c r="A973" s="19">
        <v>521980</v>
      </c>
      <c r="B973" s="18">
        <f>IFERROR(VLOOKUP(A973,[1]Monitoramento_Base_somente_Said!$A:$J,5,FALSE),0)</f>
        <v>488</v>
      </c>
      <c r="C973" s="18">
        <f>IFERROR(VLOOKUP(A973,[1]Monitoramento_Base_somente_Said!$A:$J,6,FALSE),0)</f>
        <v>555490</v>
      </c>
      <c r="D973" s="18">
        <f>IFERROR(VLOOKUP(A973,[1]Monitoramento_Base_somente_Said!$A:$J,7,FALSE),0)</f>
        <v>1318</v>
      </c>
      <c r="E973" s="18">
        <f>IFERROR(VLOOKUP(A973,[1]Monitoramento_Base_somente_Said!$A:$J,8,FALSE),0)</f>
        <v>558967</v>
      </c>
      <c r="F973" s="18">
        <f>IFERROR(VLOOKUP(A973,[1]Monitoramento_Base_somente_Said!$A:$J,9,FALSE),0)</f>
        <v>0</v>
      </c>
      <c r="G973" s="18">
        <f>IFERROR(VLOOKUP(A973,[1]Monitoramento_Base_somente_Said!$A:$J,10,FALSE),0)</f>
        <v>182400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IFERROR(VLOOKUP(A973,[3]soabnafar!$A:$G,2,FALSE),0)</f>
        <v>0</v>
      </c>
      <c r="O973" s="18">
        <f>IFERROR(VLOOKUP(A973,[3]soabnafar!$A:$G,3,FALSE),0)</f>
        <v>0</v>
      </c>
      <c r="P973" s="18">
        <f>IFERROR(VLOOKUP(A973,[3]soabnafar!$A:$G,4,FALSE),0)</f>
        <v>0</v>
      </c>
      <c r="Q973" s="18">
        <f>IFERROR(VLOOKUP(A973,[3]soabnafar!$A:$G,5,FALSE),0)</f>
        <v>0</v>
      </c>
      <c r="R973" s="18">
        <f>IFERROR(VLOOKUP(A973,[3]soabnafar!$A:$H,6,FALSE),0)</f>
        <v>0</v>
      </c>
      <c r="S973" s="18">
        <f>IFERROR(VLOOKUP(A973,[3]soabnafar!$A:$I,7,FALSE),0)</f>
        <v>0</v>
      </c>
      <c r="T973" s="18" t="str">
        <f t="shared" si="91"/>
        <v>Sim</v>
      </c>
      <c r="U973" s="18" t="str">
        <f t="shared" si="92"/>
        <v>Sim</v>
      </c>
      <c r="V973" s="18" t="str">
        <f t="shared" si="93"/>
        <v>Sim</v>
      </c>
      <c r="W973" s="18" t="str">
        <f t="shared" si="94"/>
        <v>Sim</v>
      </c>
      <c r="X973" s="18" t="str">
        <f t="shared" si="95"/>
        <v>Não</v>
      </c>
      <c r="Y973" s="18" t="str">
        <f t="shared" si="96"/>
        <v>Sim</v>
      </c>
    </row>
    <row r="974" spans="1:25" x14ac:dyDescent="0.25">
      <c r="A974" s="19">
        <v>521990</v>
      </c>
      <c r="B974" s="18">
        <f>IFERROR(VLOOKUP(A974,[1]Monitoramento_Base_somente_Said!$A:$J,5,FALSE),0)</f>
        <v>7702</v>
      </c>
      <c r="C974" s="18">
        <f>IFERROR(VLOOKUP(A974,[1]Monitoramento_Base_somente_Said!$A:$J,6,FALSE),0)</f>
        <v>3966971</v>
      </c>
      <c r="D974" s="18">
        <f>IFERROR(VLOOKUP(A974,[1]Monitoramento_Base_somente_Said!$A:$J,7,FALSE),0)</f>
        <v>15214</v>
      </c>
      <c r="E974" s="18">
        <f>IFERROR(VLOOKUP(A974,[1]Monitoramento_Base_somente_Said!$A:$J,8,FALSE),0)</f>
        <v>3662585</v>
      </c>
      <c r="F974" s="18">
        <f>IFERROR(VLOOKUP(A974,[1]Monitoramento_Base_somente_Said!$A:$J,9,FALSE),0)</f>
        <v>791</v>
      </c>
      <c r="G974" s="18">
        <f>IFERROR(VLOOKUP(A974,[1]Monitoramento_Base_somente_Said!$A:$J,10,FALSE),0)</f>
        <v>1388595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IFERROR(VLOOKUP(A974,[3]soabnafar!$A:$G,2,FALSE),0)</f>
        <v>0</v>
      </c>
      <c r="O974" s="18">
        <f>IFERROR(VLOOKUP(A974,[3]soabnafar!$A:$G,3,FALSE),0)</f>
        <v>0</v>
      </c>
      <c r="P974" s="18">
        <f>IFERROR(VLOOKUP(A974,[3]soabnafar!$A:$G,4,FALSE),0)</f>
        <v>0</v>
      </c>
      <c r="Q974" s="18">
        <f>IFERROR(VLOOKUP(A974,[3]soabnafar!$A:$G,5,FALSE),0)</f>
        <v>0</v>
      </c>
      <c r="R974" s="18">
        <f>IFERROR(VLOOKUP(A974,[3]soabnafar!$A:$H,6,FALSE),0)</f>
        <v>0</v>
      </c>
      <c r="S974" s="18">
        <f>IFERROR(VLOOKUP(A974,[3]soabnafar!$A:$I,7,FALSE),0)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Sim</v>
      </c>
      <c r="W974" s="18" t="str">
        <f t="shared" si="94"/>
        <v>Sim</v>
      </c>
      <c r="X974" s="18" t="str">
        <f t="shared" si="95"/>
        <v>Sim</v>
      </c>
      <c r="Y974" s="18" t="str">
        <f t="shared" si="96"/>
        <v>Sim</v>
      </c>
    </row>
    <row r="975" spans="1:25" x14ac:dyDescent="0.25">
      <c r="A975" s="19">
        <v>522000</v>
      </c>
      <c r="B975" s="18">
        <f>IFERROR(VLOOKUP(A975,[1]Monitoramento_Base_somente_Said!$A:$J,5,FALSE),0)</f>
        <v>7</v>
      </c>
      <c r="C975" s="18">
        <f>IFERROR(VLOOKUP(A975,[1]Monitoramento_Base_somente_Said!$A:$J,6,FALSE),0)</f>
        <v>19560197</v>
      </c>
      <c r="D975" s="18">
        <f>IFERROR(VLOOKUP(A975,[1]Monitoramento_Base_somente_Said!$A:$J,7,FALSE),0)</f>
        <v>38600</v>
      </c>
      <c r="E975" s="18">
        <f>IFERROR(VLOOKUP(A975,[1]Monitoramento_Base_somente_Said!$A:$J,8,FALSE),0)</f>
        <v>20113623</v>
      </c>
      <c r="F975" s="18">
        <f>IFERROR(VLOOKUP(A975,[1]Monitoramento_Base_somente_Said!$A:$J,9,FALSE),0)</f>
        <v>5</v>
      </c>
      <c r="G975" s="18">
        <f>IFERROR(VLOOKUP(A975,[1]Monitoramento_Base_somente_Said!$A:$J,10,FALSE),0)</f>
        <v>7254113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IFERROR(VLOOKUP(A975,[3]soabnafar!$A:$G,2,FALSE),0)</f>
        <v>0</v>
      </c>
      <c r="O975" s="18">
        <f>IFERROR(VLOOKUP(A975,[3]soabnafar!$A:$G,3,FALSE),0)</f>
        <v>0</v>
      </c>
      <c r="P975" s="18">
        <f>IFERROR(VLOOKUP(A975,[3]soabnafar!$A:$G,4,FALSE),0)</f>
        <v>0</v>
      </c>
      <c r="Q975" s="18">
        <f>IFERROR(VLOOKUP(A975,[3]soabnafar!$A:$G,5,FALSE),0)</f>
        <v>0</v>
      </c>
      <c r="R975" s="18">
        <f>IFERROR(VLOOKUP(A975,[3]soabnafar!$A:$H,6,FALSE),0)</f>
        <v>0</v>
      </c>
      <c r="S975" s="18">
        <f>IFERROR(VLOOKUP(A975,[3]soabnafar!$A:$I,7,FALSE),0)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Sim</v>
      </c>
      <c r="W975" s="18" t="str">
        <f t="shared" si="94"/>
        <v>Sim</v>
      </c>
      <c r="X975" s="18" t="str">
        <f t="shared" si="95"/>
        <v>Sim</v>
      </c>
      <c r="Y975" s="18" t="str">
        <f t="shared" si="96"/>
        <v>Sim</v>
      </c>
    </row>
    <row r="976" spans="1:25" x14ac:dyDescent="0.25">
      <c r="A976" s="19">
        <v>522015</v>
      </c>
      <c r="B976" s="18">
        <f>IFERROR(VLOOKUP(A976,[1]Monitoramento_Base_somente_Said!$A:$J,5,FALSE),0)</f>
        <v>0</v>
      </c>
      <c r="C976" s="18">
        <f>IFERROR(VLOOKUP(A976,[1]Monitoramento_Base_somente_Said!$A:$J,6,FALSE),0)</f>
        <v>3951584</v>
      </c>
      <c r="D976" s="18">
        <f>IFERROR(VLOOKUP(A976,[1]Monitoramento_Base_somente_Said!$A:$J,7,FALSE),0)</f>
        <v>0</v>
      </c>
      <c r="E976" s="18">
        <f>IFERROR(VLOOKUP(A976,[1]Monitoramento_Base_somente_Said!$A:$J,8,FALSE),0)</f>
        <v>4233840</v>
      </c>
      <c r="F976" s="18">
        <f>IFERROR(VLOOKUP(A976,[1]Monitoramento_Base_somente_Said!$A:$J,9,FALSE),0)</f>
        <v>0</v>
      </c>
      <c r="G976" s="18">
        <f>IFERROR(VLOOKUP(A976,[1]Monitoramento_Base_somente_Said!$A:$J,10,FALSE),0)</f>
        <v>1411280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IFERROR(VLOOKUP(A976,[3]soabnafar!$A:$G,2,FALSE),0)</f>
        <v>0</v>
      </c>
      <c r="O976" s="18">
        <f>IFERROR(VLOOKUP(A976,[3]soabnafar!$A:$G,3,FALSE),0)</f>
        <v>0</v>
      </c>
      <c r="P976" s="18">
        <f>IFERROR(VLOOKUP(A976,[3]soabnafar!$A:$G,4,FALSE),0)</f>
        <v>0</v>
      </c>
      <c r="Q976" s="18">
        <f>IFERROR(VLOOKUP(A976,[3]soabnafar!$A:$G,5,FALSE),0)</f>
        <v>0</v>
      </c>
      <c r="R976" s="18">
        <f>IFERROR(VLOOKUP(A976,[3]soabnafar!$A:$H,6,FALSE),0)</f>
        <v>0</v>
      </c>
      <c r="S976" s="18">
        <f>IFERROR(VLOOKUP(A976,[3]soabnafar!$A:$I,7,FALSE),0)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Sim</v>
      </c>
      <c r="X976" s="18" t="str">
        <f t="shared" si="95"/>
        <v>Não</v>
      </c>
      <c r="Y976" s="18" t="str">
        <f t="shared" si="96"/>
        <v>Sim</v>
      </c>
    </row>
    <row r="977" spans="1:25" x14ac:dyDescent="0.25">
      <c r="A977" s="19">
        <v>522020</v>
      </c>
      <c r="B977" s="18">
        <f>IFERROR(VLOOKUP(A977,[1]Monitoramento_Base_somente_Said!$A:$J,5,FALSE),0)</f>
        <v>5447</v>
      </c>
      <c r="C977" s="18">
        <f>IFERROR(VLOOKUP(A977,[1]Monitoramento_Base_somente_Said!$A:$J,6,FALSE),0)</f>
        <v>22737353</v>
      </c>
      <c r="D977" s="18">
        <f>IFERROR(VLOOKUP(A977,[1]Monitoramento_Base_somente_Said!$A:$J,7,FALSE),0)</f>
        <v>6699</v>
      </c>
      <c r="E977" s="18">
        <f>IFERROR(VLOOKUP(A977,[1]Monitoramento_Base_somente_Said!$A:$J,8,FALSE),0)</f>
        <v>22000378</v>
      </c>
      <c r="F977" s="18">
        <f>IFERROR(VLOOKUP(A977,[1]Monitoramento_Base_somente_Said!$A:$J,9,FALSE),0)</f>
        <v>864</v>
      </c>
      <c r="G977" s="18">
        <f>IFERROR(VLOOKUP(A977,[1]Monitoramento_Base_somente_Said!$A:$J,10,FALSE),0)</f>
        <v>7406468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IFERROR(VLOOKUP(A977,[3]soabnafar!$A:$G,2,FALSE),0)</f>
        <v>0</v>
      </c>
      <c r="O977" s="18">
        <f>IFERROR(VLOOKUP(A977,[3]soabnafar!$A:$G,3,FALSE),0)</f>
        <v>0</v>
      </c>
      <c r="P977" s="18">
        <f>IFERROR(VLOOKUP(A977,[3]soabnafar!$A:$G,4,FALSE),0)</f>
        <v>0</v>
      </c>
      <c r="Q977" s="18">
        <f>IFERROR(VLOOKUP(A977,[3]soabnafar!$A:$G,5,FALSE),0)</f>
        <v>0</v>
      </c>
      <c r="R977" s="18">
        <f>IFERROR(VLOOKUP(A977,[3]soabnafar!$A:$H,6,FALSE),0)</f>
        <v>0</v>
      </c>
      <c r="S977" s="18">
        <f>IFERROR(VLOOKUP(A977,[3]soabnafar!$A:$I,7,FALSE),0)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Sim</v>
      </c>
      <c r="W977" s="18" t="str">
        <f t="shared" si="94"/>
        <v>Sim</v>
      </c>
      <c r="X977" s="18" t="str">
        <f t="shared" si="95"/>
        <v>Sim</v>
      </c>
      <c r="Y977" s="18" t="str">
        <f t="shared" si="96"/>
        <v>Sim</v>
      </c>
    </row>
    <row r="978" spans="1:25" x14ac:dyDescent="0.25">
      <c r="A978" s="19">
        <v>522026</v>
      </c>
      <c r="B978" s="18">
        <f>IFERROR(VLOOKUP(A978,[1]Monitoramento_Base_somente_Said!$A:$J,5,FALSE),0)</f>
        <v>0</v>
      </c>
      <c r="C978" s="18">
        <f>IFERROR(VLOOKUP(A978,[1]Monitoramento_Base_somente_Said!$A:$J,6,FALSE),0)</f>
        <v>2014992</v>
      </c>
      <c r="D978" s="18">
        <f>IFERROR(VLOOKUP(A978,[1]Monitoramento_Base_somente_Said!$A:$J,7,FALSE),0)</f>
        <v>0</v>
      </c>
      <c r="E978" s="18">
        <f>IFERROR(VLOOKUP(A978,[1]Monitoramento_Base_somente_Said!$A:$J,8,FALSE),0)</f>
        <v>2158920</v>
      </c>
      <c r="F978" s="18">
        <f>IFERROR(VLOOKUP(A978,[1]Monitoramento_Base_somente_Said!$A:$J,9,FALSE),0)</f>
        <v>0</v>
      </c>
      <c r="G978" s="18">
        <f>IFERROR(VLOOKUP(A978,[1]Monitoramento_Base_somente_Said!$A:$J,10,FALSE),0)</f>
        <v>719640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IFERROR(VLOOKUP(A978,[3]soabnafar!$A:$G,2,FALSE),0)</f>
        <v>0</v>
      </c>
      <c r="O978" s="18">
        <f>IFERROR(VLOOKUP(A978,[3]soabnafar!$A:$G,3,FALSE),0)</f>
        <v>0</v>
      </c>
      <c r="P978" s="18">
        <f>IFERROR(VLOOKUP(A978,[3]soabnafar!$A:$G,4,FALSE),0)</f>
        <v>0</v>
      </c>
      <c r="Q978" s="18">
        <f>IFERROR(VLOOKUP(A978,[3]soabnafar!$A:$G,5,FALSE),0)</f>
        <v>0</v>
      </c>
      <c r="R978" s="18">
        <f>IFERROR(VLOOKUP(A978,[3]soabnafar!$A:$H,6,FALSE),0)</f>
        <v>0</v>
      </c>
      <c r="S978" s="18">
        <f>IFERROR(VLOOKUP(A978,[3]soabnafar!$A:$I,7,FALSE),0)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Sim</v>
      </c>
      <c r="X978" s="18" t="str">
        <f t="shared" si="95"/>
        <v>Não</v>
      </c>
      <c r="Y978" s="18" t="str">
        <f t="shared" si="96"/>
        <v>Sim</v>
      </c>
    </row>
    <row r="979" spans="1:25" x14ac:dyDescent="0.25">
      <c r="A979" s="19">
        <v>522028</v>
      </c>
      <c r="B979" s="18">
        <f>IFERROR(VLOOKUP(A979,[1]Monitoramento_Base_somente_Said!$A:$J,5,FALSE),0)</f>
        <v>5248</v>
      </c>
      <c r="C979" s="18">
        <f>IFERROR(VLOOKUP(A979,[1]Monitoramento_Base_somente_Said!$A:$J,6,FALSE),0)</f>
        <v>3888564</v>
      </c>
      <c r="D979" s="18">
        <f>IFERROR(VLOOKUP(A979,[1]Monitoramento_Base_somente_Said!$A:$J,7,FALSE),0)</f>
        <v>8750</v>
      </c>
      <c r="E979" s="18">
        <f>IFERROR(VLOOKUP(A979,[1]Monitoramento_Base_somente_Said!$A:$J,8,FALSE),0)</f>
        <v>4151699</v>
      </c>
      <c r="F979" s="18">
        <f>IFERROR(VLOOKUP(A979,[1]Monitoramento_Base_somente_Said!$A:$J,9,FALSE),0)</f>
        <v>498</v>
      </c>
      <c r="G979" s="18">
        <f>IFERROR(VLOOKUP(A979,[1]Monitoramento_Base_somente_Said!$A:$J,10,FALSE),0)</f>
        <v>1458902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IFERROR(VLOOKUP(A979,[3]soabnafar!$A:$G,2,FALSE),0)</f>
        <v>0</v>
      </c>
      <c r="O979" s="18">
        <f>IFERROR(VLOOKUP(A979,[3]soabnafar!$A:$G,3,FALSE),0)</f>
        <v>0</v>
      </c>
      <c r="P979" s="18">
        <f>IFERROR(VLOOKUP(A979,[3]soabnafar!$A:$G,4,FALSE),0)</f>
        <v>0</v>
      </c>
      <c r="Q979" s="18">
        <f>IFERROR(VLOOKUP(A979,[3]soabnafar!$A:$G,5,FALSE),0)</f>
        <v>0</v>
      </c>
      <c r="R979" s="18">
        <f>IFERROR(VLOOKUP(A979,[3]soabnafar!$A:$H,6,FALSE),0)</f>
        <v>0</v>
      </c>
      <c r="S979" s="18">
        <f>IFERROR(VLOOKUP(A979,[3]soabnafar!$A:$I,7,FALSE),0)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Sim</v>
      </c>
      <c r="W979" s="18" t="str">
        <f t="shared" si="94"/>
        <v>Sim</v>
      </c>
      <c r="X979" s="18" t="str">
        <f t="shared" si="95"/>
        <v>Sim</v>
      </c>
      <c r="Y979" s="18" t="str">
        <f t="shared" si="96"/>
        <v>Sim</v>
      </c>
    </row>
    <row r="980" spans="1:25" x14ac:dyDescent="0.25">
      <c r="A980" s="19">
        <v>522040</v>
      </c>
      <c r="B980" s="18">
        <f>IFERROR(VLOOKUP(A980,[1]Monitoramento_Base_somente_Said!$A:$J,5,FALSE),0)</f>
        <v>0</v>
      </c>
      <c r="C980" s="18">
        <f>IFERROR(VLOOKUP(A980,[1]Monitoramento_Base_somente_Said!$A:$J,6,FALSE),0)</f>
        <v>19282635</v>
      </c>
      <c r="D980" s="18">
        <f>IFERROR(VLOOKUP(A980,[1]Monitoramento_Base_somente_Said!$A:$J,7,FALSE),0)</f>
        <v>0</v>
      </c>
      <c r="E980" s="18">
        <f>IFERROR(VLOOKUP(A980,[1]Monitoramento_Base_somente_Said!$A:$J,8,FALSE),0)</f>
        <v>19548242</v>
      </c>
      <c r="F980" s="18">
        <f>IFERROR(VLOOKUP(A980,[1]Monitoramento_Base_somente_Said!$A:$J,9,FALSE),0)</f>
        <v>0</v>
      </c>
      <c r="G980" s="18">
        <f>IFERROR(VLOOKUP(A980,[1]Monitoramento_Base_somente_Said!$A:$J,10,FALSE),0)</f>
        <v>6285974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IFERROR(VLOOKUP(A980,[3]soabnafar!$A:$G,2,FALSE),0)</f>
        <v>0</v>
      </c>
      <c r="O980" s="18">
        <f>IFERROR(VLOOKUP(A980,[3]soabnafar!$A:$G,3,FALSE),0)</f>
        <v>0</v>
      </c>
      <c r="P980" s="18">
        <f>IFERROR(VLOOKUP(A980,[3]soabnafar!$A:$G,4,FALSE),0)</f>
        <v>0</v>
      </c>
      <c r="Q980" s="18">
        <f>IFERROR(VLOOKUP(A980,[3]soabnafar!$A:$G,5,FALSE),0)</f>
        <v>0</v>
      </c>
      <c r="R980" s="18">
        <f>IFERROR(VLOOKUP(A980,[3]soabnafar!$A:$H,6,FALSE),0)</f>
        <v>0</v>
      </c>
      <c r="S980" s="18">
        <f>IFERROR(VLOOKUP(A980,[3]soabnafar!$A:$I,7,FALSE),0)</f>
        <v>0</v>
      </c>
      <c r="T980" s="18" t="str">
        <f t="shared" si="91"/>
        <v>Não</v>
      </c>
      <c r="U980" s="18" t="str">
        <f t="shared" si="92"/>
        <v>Sim</v>
      </c>
      <c r="V980" s="18" t="str">
        <f t="shared" si="93"/>
        <v>Não</v>
      </c>
      <c r="W980" s="18" t="str">
        <f t="shared" si="94"/>
        <v>Sim</v>
      </c>
      <c r="X980" s="18" t="str">
        <f t="shared" si="95"/>
        <v>Não</v>
      </c>
      <c r="Y980" s="18" t="str">
        <f t="shared" si="96"/>
        <v>Sim</v>
      </c>
    </row>
    <row r="981" spans="1:25" x14ac:dyDescent="0.25">
      <c r="A981" s="19">
        <v>522045</v>
      </c>
      <c r="B981" s="18">
        <f>IFERROR(VLOOKUP(A981,[1]Monitoramento_Base_somente_Said!$A:$J,5,FALSE),0)</f>
        <v>801055</v>
      </c>
      <c r="C981" s="18">
        <f>IFERROR(VLOOKUP(A981,[1]Monitoramento_Base_somente_Said!$A:$J,6,FALSE),0)</f>
        <v>104275433</v>
      </c>
      <c r="D981" s="18">
        <f>IFERROR(VLOOKUP(A981,[1]Monitoramento_Base_somente_Said!$A:$J,7,FALSE),0)</f>
        <v>1167230</v>
      </c>
      <c r="E981" s="18">
        <f>IFERROR(VLOOKUP(A981,[1]Monitoramento_Base_somente_Said!$A:$J,8,FALSE),0)</f>
        <v>103801864</v>
      </c>
      <c r="F981" s="18">
        <f>IFERROR(VLOOKUP(A981,[1]Monitoramento_Base_somente_Said!$A:$J,9,FALSE),0)</f>
        <v>324266</v>
      </c>
      <c r="G981" s="18">
        <f>IFERROR(VLOOKUP(A981,[1]Monitoramento_Base_somente_Said!$A:$J,10,FALSE),0)</f>
        <v>34864081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IFERROR(VLOOKUP(A981,[3]soabnafar!$A:$G,2,FALSE),0)</f>
        <v>0</v>
      </c>
      <c r="O981" s="18">
        <f>IFERROR(VLOOKUP(A981,[3]soabnafar!$A:$G,3,FALSE),0)</f>
        <v>0</v>
      </c>
      <c r="P981" s="18">
        <f>IFERROR(VLOOKUP(A981,[3]soabnafar!$A:$G,4,FALSE),0)</f>
        <v>0</v>
      </c>
      <c r="Q981" s="18">
        <f>IFERROR(VLOOKUP(A981,[3]soabnafar!$A:$G,5,FALSE),0)</f>
        <v>0</v>
      </c>
      <c r="R981" s="18">
        <f>IFERROR(VLOOKUP(A981,[3]soabnafar!$A:$H,6,FALSE),0)</f>
        <v>0</v>
      </c>
      <c r="S981" s="18">
        <f>IFERROR(VLOOKUP(A981,[3]soabnafar!$A:$I,7,FALSE),0)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Sim</v>
      </c>
      <c r="W981" s="18" t="str">
        <f t="shared" si="94"/>
        <v>Sim</v>
      </c>
      <c r="X981" s="18" t="str">
        <f t="shared" si="95"/>
        <v>Sim</v>
      </c>
      <c r="Y981" s="18" t="str">
        <f t="shared" si="96"/>
        <v>Sim</v>
      </c>
    </row>
    <row r="982" spans="1:25" x14ac:dyDescent="0.25">
      <c r="A982" s="19">
        <v>522050</v>
      </c>
      <c r="B982" s="18">
        <f>IFERROR(VLOOKUP(A982,[1]Monitoramento_Base_somente_Said!$A:$J,5,FALSE),0)</f>
        <v>0</v>
      </c>
      <c r="C982" s="18">
        <f>IFERROR(VLOOKUP(A982,[1]Monitoramento_Base_somente_Said!$A:$J,6,FALSE),0)</f>
        <v>127471848</v>
      </c>
      <c r="D982" s="18">
        <f>IFERROR(VLOOKUP(A982,[1]Monitoramento_Base_somente_Said!$A:$J,7,FALSE),0)</f>
        <v>36</v>
      </c>
      <c r="E982" s="18">
        <f>IFERROR(VLOOKUP(A982,[1]Monitoramento_Base_somente_Said!$A:$J,8,FALSE),0)</f>
        <v>138635943</v>
      </c>
      <c r="F982" s="18">
        <f>IFERROR(VLOOKUP(A982,[1]Monitoramento_Base_somente_Said!$A:$J,9,FALSE),0)</f>
        <v>0</v>
      </c>
      <c r="G982" s="18">
        <f>IFERROR(VLOOKUP(A982,[1]Monitoramento_Base_somente_Said!$A:$J,10,FALSE),0)</f>
        <v>46809184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IFERROR(VLOOKUP(A982,[3]soabnafar!$A:$G,2,FALSE),0)</f>
        <v>0</v>
      </c>
      <c r="O982" s="18">
        <f>IFERROR(VLOOKUP(A982,[3]soabnafar!$A:$G,3,FALSE),0)</f>
        <v>0</v>
      </c>
      <c r="P982" s="18">
        <f>IFERROR(VLOOKUP(A982,[3]soabnafar!$A:$G,4,FALSE),0)</f>
        <v>0</v>
      </c>
      <c r="Q982" s="18">
        <f>IFERROR(VLOOKUP(A982,[3]soabnafar!$A:$G,5,FALSE),0)</f>
        <v>0</v>
      </c>
      <c r="R982" s="18">
        <f>IFERROR(VLOOKUP(A982,[3]soabnafar!$A:$H,6,FALSE),0)</f>
        <v>0</v>
      </c>
      <c r="S982" s="18">
        <f>IFERROR(VLOOKUP(A982,[3]soabnafar!$A:$I,7,FALSE),0)</f>
        <v>0</v>
      </c>
      <c r="T982" s="18" t="str">
        <f t="shared" si="91"/>
        <v>Não</v>
      </c>
      <c r="U982" s="18" t="str">
        <f t="shared" si="92"/>
        <v>Sim</v>
      </c>
      <c r="V982" s="18" t="str">
        <f t="shared" si="93"/>
        <v>Sim</v>
      </c>
      <c r="W982" s="18" t="str">
        <f t="shared" si="94"/>
        <v>Sim</v>
      </c>
      <c r="X982" s="18" t="str">
        <f t="shared" si="95"/>
        <v>Não</v>
      </c>
      <c r="Y982" s="18" t="str">
        <f t="shared" si="96"/>
        <v>Sim</v>
      </c>
    </row>
    <row r="983" spans="1:25" x14ac:dyDescent="0.25">
      <c r="A983" s="19">
        <v>522060</v>
      </c>
      <c r="B983" s="18">
        <f>IFERROR(VLOOKUP(A983,[1]Monitoramento_Base_somente_Said!$A:$J,5,FALSE),0)</f>
        <v>117729</v>
      </c>
      <c r="C983" s="18">
        <f>IFERROR(VLOOKUP(A983,[1]Monitoramento_Base_somente_Said!$A:$J,6,FALSE),0)</f>
        <v>33127542</v>
      </c>
      <c r="D983" s="18">
        <f>IFERROR(VLOOKUP(A983,[1]Monitoramento_Base_somente_Said!$A:$J,7,FALSE),0)</f>
        <v>92882</v>
      </c>
      <c r="E983" s="18">
        <f>IFERROR(VLOOKUP(A983,[1]Monitoramento_Base_somente_Said!$A:$J,8,FALSE),0)</f>
        <v>35096995</v>
      </c>
      <c r="F983" s="18">
        <f>IFERROR(VLOOKUP(A983,[1]Monitoramento_Base_somente_Said!$A:$J,9,FALSE),0)</f>
        <v>22245</v>
      </c>
      <c r="G983" s="18">
        <f>IFERROR(VLOOKUP(A983,[1]Monitoramento_Base_somente_Said!$A:$J,10,FALSE),0)</f>
        <v>12474823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IFERROR(VLOOKUP(A983,[3]soabnafar!$A:$G,2,FALSE),0)</f>
        <v>0</v>
      </c>
      <c r="O983" s="18">
        <f>IFERROR(VLOOKUP(A983,[3]soabnafar!$A:$G,3,FALSE),0)</f>
        <v>0</v>
      </c>
      <c r="P983" s="18">
        <f>IFERROR(VLOOKUP(A983,[3]soabnafar!$A:$G,4,FALSE),0)</f>
        <v>0</v>
      </c>
      <c r="Q983" s="18">
        <f>IFERROR(VLOOKUP(A983,[3]soabnafar!$A:$G,5,FALSE),0)</f>
        <v>0</v>
      </c>
      <c r="R983" s="18">
        <f>IFERROR(VLOOKUP(A983,[3]soabnafar!$A:$H,6,FALSE),0)</f>
        <v>0</v>
      </c>
      <c r="S983" s="18">
        <f>IFERROR(VLOOKUP(A983,[3]soabnafar!$A:$I,7,FALSE),0)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Sim</v>
      </c>
      <c r="W983" s="18" t="str">
        <f t="shared" si="94"/>
        <v>Sim</v>
      </c>
      <c r="X983" s="18" t="str">
        <f t="shared" si="95"/>
        <v>Sim</v>
      </c>
      <c r="Y983" s="18" t="str">
        <f t="shared" si="96"/>
        <v>Sim</v>
      </c>
    </row>
    <row r="984" spans="1:25" x14ac:dyDescent="0.25">
      <c r="A984" s="19">
        <v>522068</v>
      </c>
      <c r="B984" s="18">
        <f>IFERROR(VLOOKUP(A984,[1]Monitoramento_Base_somente_Said!$A:$J,5,FALSE),0)</f>
        <v>2400</v>
      </c>
      <c r="C984" s="18">
        <f>IFERROR(VLOOKUP(A984,[1]Monitoramento_Base_somente_Said!$A:$J,6,FALSE),0)</f>
        <v>2507809</v>
      </c>
      <c r="D984" s="18">
        <f>IFERROR(VLOOKUP(A984,[1]Monitoramento_Base_somente_Said!$A:$J,7,FALSE),0)</f>
        <v>8525</v>
      </c>
      <c r="E984" s="18">
        <f>IFERROR(VLOOKUP(A984,[1]Monitoramento_Base_somente_Said!$A:$J,8,FALSE),0)</f>
        <v>3710344</v>
      </c>
      <c r="F984" s="18">
        <f>IFERROR(VLOOKUP(A984,[1]Monitoramento_Base_somente_Said!$A:$J,9,FALSE),0)</f>
        <v>13127</v>
      </c>
      <c r="G984" s="18">
        <f>IFERROR(VLOOKUP(A984,[1]Monitoramento_Base_somente_Said!$A:$J,10,FALSE),0)</f>
        <v>1272003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IFERROR(VLOOKUP(A984,[3]soabnafar!$A:$G,2,FALSE),0)</f>
        <v>0</v>
      </c>
      <c r="O984" s="18">
        <f>IFERROR(VLOOKUP(A984,[3]soabnafar!$A:$G,3,FALSE),0)</f>
        <v>0</v>
      </c>
      <c r="P984" s="18">
        <f>IFERROR(VLOOKUP(A984,[3]soabnafar!$A:$G,4,FALSE),0)</f>
        <v>0</v>
      </c>
      <c r="Q984" s="18">
        <f>IFERROR(VLOOKUP(A984,[3]soabnafar!$A:$G,5,FALSE),0)</f>
        <v>0</v>
      </c>
      <c r="R984" s="18">
        <f>IFERROR(VLOOKUP(A984,[3]soabnafar!$A:$H,6,FALSE),0)</f>
        <v>0</v>
      </c>
      <c r="S984" s="18">
        <f>IFERROR(VLOOKUP(A984,[3]soabnafar!$A:$I,7,FALSE),0)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Sim</v>
      </c>
      <c r="W984" s="18" t="str">
        <f t="shared" si="94"/>
        <v>Sim</v>
      </c>
      <c r="X984" s="18" t="str">
        <f t="shared" si="95"/>
        <v>Sim</v>
      </c>
      <c r="Y984" s="18" t="str">
        <f t="shared" si="96"/>
        <v>Sim</v>
      </c>
    </row>
    <row r="985" spans="1:25" x14ac:dyDescent="0.25">
      <c r="A985" s="19">
        <v>522070</v>
      </c>
      <c r="B985" s="18">
        <f>IFERROR(VLOOKUP(A985,[1]Monitoramento_Base_somente_Said!$A:$J,5,FALSE),0)</f>
        <v>61</v>
      </c>
      <c r="C985" s="18">
        <f>IFERROR(VLOOKUP(A985,[1]Monitoramento_Base_somente_Said!$A:$J,6,FALSE),0)</f>
        <v>5199174</v>
      </c>
      <c r="D985" s="18">
        <f>IFERROR(VLOOKUP(A985,[1]Monitoramento_Base_somente_Said!$A:$J,7,FALSE),0)</f>
        <v>182</v>
      </c>
      <c r="E985" s="18">
        <f>IFERROR(VLOOKUP(A985,[1]Monitoramento_Base_somente_Said!$A:$J,8,FALSE),0)</f>
        <v>5312431</v>
      </c>
      <c r="F985" s="18">
        <f>IFERROR(VLOOKUP(A985,[1]Monitoramento_Base_somente_Said!$A:$J,9,FALSE),0)</f>
        <v>12</v>
      </c>
      <c r="G985" s="18">
        <f>IFERROR(VLOOKUP(A985,[1]Monitoramento_Base_somente_Said!$A:$J,10,FALSE),0)</f>
        <v>1687348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IFERROR(VLOOKUP(A985,[3]soabnafar!$A:$G,2,FALSE),0)</f>
        <v>0</v>
      </c>
      <c r="O985" s="18">
        <f>IFERROR(VLOOKUP(A985,[3]soabnafar!$A:$G,3,FALSE),0)</f>
        <v>0</v>
      </c>
      <c r="P985" s="18">
        <f>IFERROR(VLOOKUP(A985,[3]soabnafar!$A:$G,4,FALSE),0)</f>
        <v>0</v>
      </c>
      <c r="Q985" s="18">
        <f>IFERROR(VLOOKUP(A985,[3]soabnafar!$A:$G,5,FALSE),0)</f>
        <v>0</v>
      </c>
      <c r="R985" s="18">
        <f>IFERROR(VLOOKUP(A985,[3]soabnafar!$A:$H,6,FALSE),0)</f>
        <v>0</v>
      </c>
      <c r="S985" s="18">
        <f>IFERROR(VLOOKUP(A985,[3]soabnafar!$A:$I,7,FALSE),0)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Sim</v>
      </c>
      <c r="W985" s="18" t="str">
        <f t="shared" si="94"/>
        <v>Sim</v>
      </c>
      <c r="X985" s="18" t="str">
        <f t="shared" si="95"/>
        <v>Sim</v>
      </c>
      <c r="Y985" s="18" t="str">
        <f t="shared" si="96"/>
        <v>Sim</v>
      </c>
    </row>
    <row r="986" spans="1:25" x14ac:dyDescent="0.25">
      <c r="A986" s="19">
        <v>522108</v>
      </c>
      <c r="B986" s="18">
        <f>IFERROR(VLOOKUP(A986,[1]Monitoramento_Base_somente_Said!$A:$J,5,FALSE),0)</f>
        <v>0</v>
      </c>
      <c r="C986" s="18">
        <f>IFERROR(VLOOKUP(A986,[1]Monitoramento_Base_somente_Said!$A:$J,6,FALSE),0)</f>
        <v>12789196</v>
      </c>
      <c r="D986" s="18">
        <f>IFERROR(VLOOKUP(A986,[1]Monitoramento_Base_somente_Said!$A:$J,7,FALSE),0)</f>
        <v>0</v>
      </c>
      <c r="E986" s="18">
        <f>IFERROR(VLOOKUP(A986,[1]Monitoramento_Base_somente_Said!$A:$J,8,FALSE),0)</f>
        <v>13702710</v>
      </c>
      <c r="F986" s="18">
        <f>IFERROR(VLOOKUP(A986,[1]Monitoramento_Base_somente_Said!$A:$J,9,FALSE),0)</f>
        <v>0</v>
      </c>
      <c r="G986" s="18">
        <f>IFERROR(VLOOKUP(A986,[1]Monitoramento_Base_somente_Said!$A:$J,10,FALSE),0)</f>
        <v>4567570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IFERROR(VLOOKUP(A986,[3]soabnafar!$A:$G,2,FALSE),0)</f>
        <v>0</v>
      </c>
      <c r="O986" s="18">
        <f>IFERROR(VLOOKUP(A986,[3]soabnafar!$A:$G,3,FALSE),0)</f>
        <v>0</v>
      </c>
      <c r="P986" s="18">
        <f>IFERROR(VLOOKUP(A986,[3]soabnafar!$A:$G,4,FALSE),0)</f>
        <v>0</v>
      </c>
      <c r="Q986" s="18">
        <f>IFERROR(VLOOKUP(A986,[3]soabnafar!$A:$G,5,FALSE),0)</f>
        <v>0</v>
      </c>
      <c r="R986" s="18">
        <f>IFERROR(VLOOKUP(A986,[3]soabnafar!$A:$H,6,FALSE),0)</f>
        <v>0</v>
      </c>
      <c r="S986" s="18">
        <f>IFERROR(VLOOKUP(A986,[3]soabnafar!$A:$I,7,FALSE),0)</f>
        <v>0</v>
      </c>
      <c r="T986" s="18" t="str">
        <f t="shared" si="91"/>
        <v>Não</v>
      </c>
      <c r="U986" s="18" t="str">
        <f t="shared" si="92"/>
        <v>Sim</v>
      </c>
      <c r="V986" s="18" t="str">
        <f t="shared" si="93"/>
        <v>Não</v>
      </c>
      <c r="W986" s="18" t="str">
        <f t="shared" si="94"/>
        <v>Sim</v>
      </c>
      <c r="X986" s="18" t="str">
        <f t="shared" si="95"/>
        <v>Não</v>
      </c>
      <c r="Y986" s="18" t="str">
        <f t="shared" si="96"/>
        <v>Sim</v>
      </c>
    </row>
    <row r="987" spans="1:25" x14ac:dyDescent="0.25">
      <c r="A987" s="19">
        <v>522119</v>
      </c>
      <c r="B987" s="18">
        <f>IFERROR(VLOOKUP(A987,[1]Monitoramento_Base_somente_Said!$A:$J,5,FALSE),0)</f>
        <v>738</v>
      </c>
      <c r="C987" s="18">
        <f>IFERROR(VLOOKUP(A987,[1]Monitoramento_Base_somente_Said!$A:$J,6,FALSE),0)</f>
        <v>471838</v>
      </c>
      <c r="D987" s="18">
        <f>IFERROR(VLOOKUP(A987,[1]Monitoramento_Base_somente_Said!$A:$J,7,FALSE),0)</f>
        <v>3400</v>
      </c>
      <c r="E987" s="18">
        <f>IFERROR(VLOOKUP(A987,[1]Monitoramento_Base_somente_Said!$A:$J,8,FALSE),0)</f>
        <v>464027</v>
      </c>
      <c r="F987" s="18">
        <f>IFERROR(VLOOKUP(A987,[1]Monitoramento_Base_somente_Said!$A:$J,9,FALSE),0)</f>
        <v>1454</v>
      </c>
      <c r="G987" s="18">
        <f>IFERROR(VLOOKUP(A987,[1]Monitoramento_Base_somente_Said!$A:$J,10,FALSE),0)</f>
        <v>160134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IFERROR(VLOOKUP(A987,[3]soabnafar!$A:$G,2,FALSE),0)</f>
        <v>0</v>
      </c>
      <c r="O987" s="18">
        <f>IFERROR(VLOOKUP(A987,[3]soabnafar!$A:$G,3,FALSE),0)</f>
        <v>0</v>
      </c>
      <c r="P987" s="18">
        <f>IFERROR(VLOOKUP(A987,[3]soabnafar!$A:$G,4,FALSE),0)</f>
        <v>0</v>
      </c>
      <c r="Q987" s="18">
        <f>IFERROR(VLOOKUP(A987,[3]soabnafar!$A:$G,5,FALSE),0)</f>
        <v>0</v>
      </c>
      <c r="R987" s="18">
        <f>IFERROR(VLOOKUP(A987,[3]soabnafar!$A:$H,6,FALSE),0)</f>
        <v>0</v>
      </c>
      <c r="S987" s="18">
        <f>IFERROR(VLOOKUP(A987,[3]soabnafar!$A:$I,7,FALSE),0)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Sim</v>
      </c>
      <c r="W987" s="18" t="str">
        <f t="shared" si="94"/>
        <v>Sim</v>
      </c>
      <c r="X987" s="18" t="str">
        <f t="shared" si="95"/>
        <v>Sim</v>
      </c>
      <c r="Y987" s="18" t="str">
        <f t="shared" si="96"/>
        <v>Sim</v>
      </c>
    </row>
    <row r="988" spans="1:25" x14ac:dyDescent="0.25">
      <c r="A988" s="19">
        <v>522140</v>
      </c>
      <c r="B988" s="18">
        <f>IFERROR(VLOOKUP(A988,[1]Monitoramento_Base_somente_Said!$A:$J,5,FALSE),0)</f>
        <v>887293</v>
      </c>
      <c r="C988" s="18">
        <f>IFERROR(VLOOKUP(A988,[1]Monitoramento_Base_somente_Said!$A:$J,6,FALSE),0)</f>
        <v>110959033</v>
      </c>
      <c r="D988" s="18">
        <f>IFERROR(VLOOKUP(A988,[1]Monitoramento_Base_somente_Said!$A:$J,7,FALSE),0)</f>
        <v>1390757</v>
      </c>
      <c r="E988" s="18">
        <f>IFERROR(VLOOKUP(A988,[1]Monitoramento_Base_somente_Said!$A:$J,8,FALSE),0)</f>
        <v>117739981</v>
      </c>
      <c r="F988" s="18">
        <f>IFERROR(VLOOKUP(A988,[1]Monitoramento_Base_somente_Said!$A:$J,9,FALSE),0)</f>
        <v>489542</v>
      </c>
      <c r="G988" s="18">
        <f>IFERROR(VLOOKUP(A988,[1]Monitoramento_Base_somente_Said!$A:$J,10,FALSE),0)</f>
        <v>36783942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IFERROR(VLOOKUP(A988,[3]soabnafar!$A:$G,2,FALSE),0)</f>
        <v>0</v>
      </c>
      <c r="O988" s="18">
        <f>IFERROR(VLOOKUP(A988,[3]soabnafar!$A:$G,3,FALSE),0)</f>
        <v>0</v>
      </c>
      <c r="P988" s="18">
        <f>IFERROR(VLOOKUP(A988,[3]soabnafar!$A:$G,4,FALSE),0)</f>
        <v>0</v>
      </c>
      <c r="Q988" s="18">
        <f>IFERROR(VLOOKUP(A988,[3]soabnafar!$A:$G,5,FALSE),0)</f>
        <v>0</v>
      </c>
      <c r="R988" s="18">
        <f>IFERROR(VLOOKUP(A988,[3]soabnafar!$A:$H,6,FALSE),0)</f>
        <v>0</v>
      </c>
      <c r="S988" s="18">
        <f>IFERROR(VLOOKUP(A988,[3]soabnafar!$A:$I,7,FALSE),0)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Sim</v>
      </c>
      <c r="W988" s="18" t="str">
        <f t="shared" si="94"/>
        <v>Sim</v>
      </c>
      <c r="X988" s="18" t="str">
        <f t="shared" si="95"/>
        <v>Sim</v>
      </c>
      <c r="Y988" s="18" t="str">
        <f t="shared" si="96"/>
        <v>Sim</v>
      </c>
    </row>
    <row r="989" spans="1:25" x14ac:dyDescent="0.25">
      <c r="A989" s="19">
        <v>522145</v>
      </c>
      <c r="B989" s="18">
        <f>IFERROR(VLOOKUP(A989,[1]Monitoramento_Base_somente_Said!$A:$J,5,FALSE),0)</f>
        <v>0</v>
      </c>
      <c r="C989" s="18">
        <f>IFERROR(VLOOKUP(A989,[1]Monitoramento_Base_somente_Said!$A:$J,6,FALSE),0)</f>
        <v>6468</v>
      </c>
      <c r="D989" s="18">
        <f>IFERROR(VLOOKUP(A989,[1]Monitoramento_Base_somente_Said!$A:$J,7,FALSE),0)</f>
        <v>0</v>
      </c>
      <c r="E989" s="18">
        <f>IFERROR(VLOOKUP(A989,[1]Monitoramento_Base_somente_Said!$A:$J,8,FALSE),0)</f>
        <v>6930</v>
      </c>
      <c r="F989" s="18">
        <f>IFERROR(VLOOKUP(A989,[1]Monitoramento_Base_somente_Said!$A:$J,9,FALSE),0)</f>
        <v>0</v>
      </c>
      <c r="G989" s="18">
        <f>IFERROR(VLOOKUP(A989,[1]Monitoramento_Base_somente_Said!$A:$J,10,FALSE),0)</f>
        <v>2310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IFERROR(VLOOKUP(A989,[3]soabnafar!$A:$G,2,FALSE),0)</f>
        <v>0</v>
      </c>
      <c r="O989" s="18">
        <f>IFERROR(VLOOKUP(A989,[3]soabnafar!$A:$G,3,FALSE),0)</f>
        <v>0</v>
      </c>
      <c r="P989" s="18">
        <f>IFERROR(VLOOKUP(A989,[3]soabnafar!$A:$G,4,FALSE),0)</f>
        <v>0</v>
      </c>
      <c r="Q989" s="18">
        <f>IFERROR(VLOOKUP(A989,[3]soabnafar!$A:$G,5,FALSE),0)</f>
        <v>0</v>
      </c>
      <c r="R989" s="18">
        <f>IFERROR(VLOOKUP(A989,[3]soabnafar!$A:$H,6,FALSE),0)</f>
        <v>0</v>
      </c>
      <c r="S989" s="18">
        <f>IFERROR(VLOOKUP(A989,[3]soabnafar!$A:$I,7,FALSE),0)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Sim</v>
      </c>
      <c r="X989" s="18" t="str">
        <f t="shared" si="95"/>
        <v>Não</v>
      </c>
      <c r="Y989" s="18" t="str">
        <f t="shared" si="96"/>
        <v>Sim</v>
      </c>
    </row>
    <row r="990" spans="1:25" x14ac:dyDescent="0.25">
      <c r="A990" s="19">
        <v>522150</v>
      </c>
      <c r="B990" s="18">
        <f>IFERROR(VLOOKUP(A990,[1]Monitoramento_Base_somente_Said!$A:$J,5,FALSE),0)</f>
        <v>24489</v>
      </c>
      <c r="C990" s="18">
        <f>IFERROR(VLOOKUP(A990,[1]Monitoramento_Base_somente_Said!$A:$J,6,FALSE),0)</f>
        <v>12509319</v>
      </c>
      <c r="D990" s="18">
        <f>IFERROR(VLOOKUP(A990,[1]Monitoramento_Base_somente_Said!$A:$J,7,FALSE),0)</f>
        <v>121882</v>
      </c>
      <c r="E990" s="18">
        <f>IFERROR(VLOOKUP(A990,[1]Monitoramento_Base_somente_Said!$A:$J,8,FALSE),0)</f>
        <v>12510602</v>
      </c>
      <c r="F990" s="18">
        <f>IFERROR(VLOOKUP(A990,[1]Monitoramento_Base_somente_Said!$A:$J,9,FALSE),0)</f>
        <v>61149</v>
      </c>
      <c r="G990" s="18">
        <f>IFERROR(VLOOKUP(A990,[1]Monitoramento_Base_somente_Said!$A:$J,10,FALSE),0)</f>
        <v>4721106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IFERROR(VLOOKUP(A990,[3]soabnafar!$A:$G,2,FALSE),0)</f>
        <v>0</v>
      </c>
      <c r="O990" s="18">
        <f>IFERROR(VLOOKUP(A990,[3]soabnafar!$A:$G,3,FALSE),0)</f>
        <v>0</v>
      </c>
      <c r="P990" s="18">
        <f>IFERROR(VLOOKUP(A990,[3]soabnafar!$A:$G,4,FALSE),0)</f>
        <v>0</v>
      </c>
      <c r="Q990" s="18">
        <f>IFERROR(VLOOKUP(A990,[3]soabnafar!$A:$G,5,FALSE),0)</f>
        <v>0</v>
      </c>
      <c r="R990" s="18">
        <f>IFERROR(VLOOKUP(A990,[3]soabnafar!$A:$H,6,FALSE),0)</f>
        <v>0</v>
      </c>
      <c r="S990" s="18">
        <f>IFERROR(VLOOKUP(A990,[3]soabnafar!$A:$I,7,FALSE),0)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Sim</v>
      </c>
      <c r="W990" s="18" t="str">
        <f t="shared" si="94"/>
        <v>Sim</v>
      </c>
      <c r="X990" s="18" t="str">
        <f t="shared" si="95"/>
        <v>Sim</v>
      </c>
      <c r="Y990" s="18" t="str">
        <f t="shared" si="96"/>
        <v>Sim</v>
      </c>
    </row>
    <row r="991" spans="1:25" x14ac:dyDescent="0.25">
      <c r="A991" s="19">
        <v>522155</v>
      </c>
      <c r="B991" s="18">
        <f>IFERROR(VLOOKUP(A991,[1]Monitoramento_Base_somente_Said!$A:$J,5,FALSE),0)</f>
        <v>0</v>
      </c>
      <c r="C991" s="18">
        <f>IFERROR(VLOOKUP(A991,[1]Monitoramento_Base_somente_Said!$A:$J,6,FALSE),0)</f>
        <v>16011134</v>
      </c>
      <c r="D991" s="18">
        <f>IFERROR(VLOOKUP(A991,[1]Monitoramento_Base_somente_Said!$A:$J,7,FALSE),0)</f>
        <v>0</v>
      </c>
      <c r="E991" s="18">
        <f>IFERROR(VLOOKUP(A991,[1]Monitoramento_Base_somente_Said!$A:$J,8,FALSE),0)</f>
        <v>16771162</v>
      </c>
      <c r="F991" s="18">
        <f>IFERROR(VLOOKUP(A991,[1]Monitoramento_Base_somente_Said!$A:$J,9,FALSE),0)</f>
        <v>0</v>
      </c>
      <c r="G991" s="18">
        <f>IFERROR(VLOOKUP(A991,[1]Monitoramento_Base_somente_Said!$A:$J,10,FALSE),0)</f>
        <v>5574300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IFERROR(VLOOKUP(A991,[3]soabnafar!$A:$G,2,FALSE),0)</f>
        <v>0</v>
      </c>
      <c r="O991" s="18">
        <f>IFERROR(VLOOKUP(A991,[3]soabnafar!$A:$G,3,FALSE),0)</f>
        <v>0</v>
      </c>
      <c r="P991" s="18">
        <f>IFERROR(VLOOKUP(A991,[3]soabnafar!$A:$G,4,FALSE),0)</f>
        <v>0</v>
      </c>
      <c r="Q991" s="18">
        <f>IFERROR(VLOOKUP(A991,[3]soabnafar!$A:$G,5,FALSE),0)</f>
        <v>0</v>
      </c>
      <c r="R991" s="18">
        <f>IFERROR(VLOOKUP(A991,[3]soabnafar!$A:$H,6,FALSE),0)</f>
        <v>0</v>
      </c>
      <c r="S991" s="18">
        <f>IFERROR(VLOOKUP(A991,[3]soabnafar!$A:$I,7,FALSE),0)</f>
        <v>0</v>
      </c>
      <c r="T991" s="18" t="str">
        <f t="shared" si="91"/>
        <v>Não</v>
      </c>
      <c r="U991" s="18" t="str">
        <f t="shared" si="92"/>
        <v>Sim</v>
      </c>
      <c r="V991" s="18" t="str">
        <f t="shared" si="93"/>
        <v>Não</v>
      </c>
      <c r="W991" s="18" t="str">
        <f t="shared" si="94"/>
        <v>Sim</v>
      </c>
      <c r="X991" s="18" t="str">
        <f t="shared" si="95"/>
        <v>Não</v>
      </c>
      <c r="Y991" s="18" t="str">
        <f t="shared" si="96"/>
        <v>Sim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IFERROR(VLOOKUP(A992,[3]soabnafar!$A:$G,2,FALSE),0)</f>
        <v>0</v>
      </c>
      <c r="O992" s="18">
        <f>IFERROR(VLOOKUP(A992,[3]soabnafar!$A:$G,3,FALSE),0)</f>
        <v>0</v>
      </c>
      <c r="P992" s="18">
        <f>IFERROR(VLOOKUP(A992,[3]soabnafar!$A:$G,4,FALSE),0)</f>
        <v>0</v>
      </c>
      <c r="Q992" s="18">
        <f>IFERROR(VLOOKUP(A992,[3]soabnafar!$A:$G,5,FALSE),0)</f>
        <v>0</v>
      </c>
      <c r="R992" s="18">
        <f>IFERROR(VLOOKUP(A992,[3]soabnafar!$A:$H,6,FALSE),0)</f>
        <v>0</v>
      </c>
      <c r="S992" s="18">
        <f>IFERROR(VLOOKUP(A992,[3]soabnafar!$A:$I,7,FALSE),0)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IFERROR(VLOOKUP(A993,[3]soabnafar!$A:$G,2,FALSE),0)</f>
        <v>0</v>
      </c>
      <c r="O993" s="18">
        <f>IFERROR(VLOOKUP(A993,[3]soabnafar!$A:$G,3,FALSE),0)</f>
        <v>0</v>
      </c>
      <c r="P993" s="18">
        <f>IFERROR(VLOOKUP(A993,[3]soabnafar!$A:$G,4,FALSE),0)</f>
        <v>0</v>
      </c>
      <c r="Q993" s="18">
        <f>IFERROR(VLOOKUP(A993,[3]soabnafar!$A:$G,5,FALSE),0)</f>
        <v>0</v>
      </c>
      <c r="R993" s="18">
        <f>IFERROR(VLOOKUP(A993,[3]soabnafar!$A:$H,6,FALSE),0)</f>
        <v>0</v>
      </c>
      <c r="S993" s="18">
        <f>IFERROR(VLOOKUP(A993,[3]soabnafar!$A:$I,7,FALSE),0)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39767</v>
      </c>
      <c r="C994" s="18">
        <f>IFERROR(VLOOKUP(A994,[1]Monitoramento_Base_somente_Said!$A:$J,6,FALSE),0)</f>
        <v>21825068</v>
      </c>
      <c r="D994" s="18">
        <f>IFERROR(VLOOKUP(A994,[1]Monitoramento_Base_somente_Said!$A:$J,7,FALSE),0)</f>
        <v>66978</v>
      </c>
      <c r="E994" s="18">
        <f>IFERROR(VLOOKUP(A994,[1]Monitoramento_Base_somente_Said!$A:$J,8,FALSE),0)</f>
        <v>23076029</v>
      </c>
      <c r="F994" s="18">
        <f>IFERROR(VLOOKUP(A994,[1]Monitoramento_Base_somente_Said!$A:$J,9,FALSE),0)</f>
        <v>8217</v>
      </c>
      <c r="G994" s="18">
        <f>IFERROR(VLOOKUP(A994,[1]Monitoramento_Base_somente_Said!$A:$J,10,FALSE),0)</f>
        <v>7448082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IFERROR(VLOOKUP(A994,[3]soabnafar!$A:$G,2,FALSE),0)</f>
        <v>0</v>
      </c>
      <c r="O994" s="18">
        <f>IFERROR(VLOOKUP(A994,[3]soabnafar!$A:$G,3,FALSE),0)</f>
        <v>0</v>
      </c>
      <c r="P994" s="18">
        <f>IFERROR(VLOOKUP(A994,[3]soabnafar!$A:$G,4,FALSE),0)</f>
        <v>0</v>
      </c>
      <c r="Q994" s="18">
        <f>IFERROR(VLOOKUP(A994,[3]soabnafar!$A:$G,5,FALSE),0)</f>
        <v>0</v>
      </c>
      <c r="R994" s="18">
        <f>IFERROR(VLOOKUP(A994,[3]soabnafar!$A:$H,6,FALSE),0)</f>
        <v>0</v>
      </c>
      <c r="S994" s="18">
        <f>IFERROR(VLOOKUP(A994,[3]soabnafar!$A:$I,7,FALSE),0)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Sim</v>
      </c>
      <c r="W994" s="18" t="str">
        <f t="shared" si="94"/>
        <v>Sim</v>
      </c>
      <c r="X994" s="18" t="str">
        <f t="shared" si="95"/>
        <v>Sim</v>
      </c>
      <c r="Y994" s="18" t="str">
        <f t="shared" si="96"/>
        <v>Sim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IFERROR(VLOOKUP(A995,[3]soabnafar!$A:$G,2,FALSE),0)</f>
        <v>0</v>
      </c>
      <c r="O995" s="18">
        <f>IFERROR(VLOOKUP(A995,[3]soabnafar!$A:$G,3,FALSE),0)</f>
        <v>0</v>
      </c>
      <c r="P995" s="18">
        <f>IFERROR(VLOOKUP(A995,[3]soabnafar!$A:$G,4,FALSE),0)</f>
        <v>0</v>
      </c>
      <c r="Q995" s="18">
        <f>IFERROR(VLOOKUP(A995,[3]soabnafar!$A:$G,5,FALSE),0)</f>
        <v>0</v>
      </c>
      <c r="R995" s="18">
        <f>IFERROR(VLOOKUP(A995,[3]soabnafar!$A:$H,6,FALSE),0)</f>
        <v>0</v>
      </c>
      <c r="S995" s="18">
        <f>IFERROR(VLOOKUP(A995,[3]soabnafar!$A:$I,7,FALSE),0)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0</v>
      </c>
      <c r="C996" s="18">
        <f>IFERROR(VLOOKUP(A996,[1]Monitoramento_Base_somente_Said!$A:$J,6,FALSE),0)</f>
        <v>1124210</v>
      </c>
      <c r="D996" s="18">
        <f>IFERROR(VLOOKUP(A996,[1]Monitoramento_Base_somente_Said!$A:$J,7,FALSE),0)</f>
        <v>9720</v>
      </c>
      <c r="E996" s="18">
        <f>IFERROR(VLOOKUP(A996,[1]Monitoramento_Base_somente_Said!$A:$J,8,FALSE),0)</f>
        <v>1117401</v>
      </c>
      <c r="F996" s="18">
        <f>IFERROR(VLOOKUP(A996,[1]Monitoramento_Base_somente_Said!$A:$J,9,FALSE),0)</f>
        <v>960</v>
      </c>
      <c r="G996" s="18">
        <f>IFERROR(VLOOKUP(A996,[1]Monitoramento_Base_somente_Said!$A:$J,10,FALSE),0)</f>
        <v>263862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IFERROR(VLOOKUP(A996,[3]soabnafar!$A:$G,2,FALSE),0)</f>
        <v>0</v>
      </c>
      <c r="O996" s="18">
        <f>IFERROR(VLOOKUP(A996,[3]soabnafar!$A:$G,3,FALSE),0)</f>
        <v>0</v>
      </c>
      <c r="P996" s="18">
        <f>IFERROR(VLOOKUP(A996,[3]soabnafar!$A:$G,4,FALSE),0)</f>
        <v>0</v>
      </c>
      <c r="Q996" s="18">
        <f>IFERROR(VLOOKUP(A996,[3]soabnafar!$A:$G,5,FALSE),0)</f>
        <v>0</v>
      </c>
      <c r="R996" s="18">
        <f>IFERROR(VLOOKUP(A996,[3]soabnafar!$A:$H,6,FALSE),0)</f>
        <v>0</v>
      </c>
      <c r="S996" s="18">
        <f>IFERROR(VLOOKUP(A996,[3]soabnafar!$A:$I,7,FALSE),0)</f>
        <v>0</v>
      </c>
      <c r="T996" s="18" t="str">
        <f t="shared" si="91"/>
        <v>Não</v>
      </c>
      <c r="U996" s="18" t="str">
        <f t="shared" si="92"/>
        <v>Sim</v>
      </c>
      <c r="V996" s="18" t="str">
        <f t="shared" si="93"/>
        <v>Sim</v>
      </c>
      <c r="W996" s="18" t="str">
        <f t="shared" si="94"/>
        <v>Sim</v>
      </c>
      <c r="X996" s="18" t="str">
        <f t="shared" si="95"/>
        <v>Sim</v>
      </c>
      <c r="Y996" s="18" t="str">
        <f t="shared" si="96"/>
        <v>Sim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IFERROR(VLOOKUP(A997,[3]soabnafar!$A:$G,2,FALSE),0)</f>
        <v>0</v>
      </c>
      <c r="O997" s="18">
        <f>IFERROR(VLOOKUP(A997,[3]soabnafar!$A:$G,3,FALSE),0)</f>
        <v>0</v>
      </c>
      <c r="P997" s="18">
        <f>IFERROR(VLOOKUP(A997,[3]soabnafar!$A:$G,4,FALSE),0)</f>
        <v>0</v>
      </c>
      <c r="Q997" s="18">
        <f>IFERROR(VLOOKUP(A997,[3]soabnafar!$A:$G,5,FALSE),0)</f>
        <v>0</v>
      </c>
      <c r="R997" s="18">
        <f>IFERROR(VLOOKUP(A997,[3]soabnafar!$A:$H,6,FALSE),0)</f>
        <v>0</v>
      </c>
      <c r="S997" s="18">
        <f>IFERROR(VLOOKUP(A997,[3]soabnafar!$A:$I,7,FALSE),0)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0</v>
      </c>
      <c r="C998" s="18">
        <f>IFERROR(VLOOKUP(A998,[1]Monitoramento_Base_somente_Said!$A:$J,6,FALSE),0)</f>
        <v>1944656</v>
      </c>
      <c r="D998" s="18">
        <f>IFERROR(VLOOKUP(A998,[1]Monitoramento_Base_somente_Said!$A:$J,7,FALSE),0)</f>
        <v>0</v>
      </c>
      <c r="E998" s="18">
        <f>IFERROR(VLOOKUP(A998,[1]Monitoramento_Base_somente_Said!$A:$J,8,FALSE),0)</f>
        <v>2083560</v>
      </c>
      <c r="F998" s="18">
        <f>IFERROR(VLOOKUP(A998,[1]Monitoramento_Base_somente_Said!$A:$J,9,FALSE),0)</f>
        <v>0</v>
      </c>
      <c r="G998" s="18">
        <f>IFERROR(VLOOKUP(A998,[1]Monitoramento_Base_somente_Said!$A:$J,10,FALSE),0)</f>
        <v>694520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IFERROR(VLOOKUP(A998,[3]soabnafar!$A:$G,2,FALSE),0)</f>
        <v>0</v>
      </c>
      <c r="O998" s="18">
        <f>IFERROR(VLOOKUP(A998,[3]soabnafar!$A:$G,3,FALSE),0)</f>
        <v>0</v>
      </c>
      <c r="P998" s="18">
        <f>IFERROR(VLOOKUP(A998,[3]soabnafar!$A:$G,4,FALSE),0)</f>
        <v>0</v>
      </c>
      <c r="Q998" s="18">
        <f>IFERROR(VLOOKUP(A998,[3]soabnafar!$A:$G,5,FALSE),0)</f>
        <v>0</v>
      </c>
      <c r="R998" s="18">
        <f>IFERROR(VLOOKUP(A998,[3]soabnafar!$A:$H,6,FALSE),0)</f>
        <v>0</v>
      </c>
      <c r="S998" s="18">
        <f>IFERROR(VLOOKUP(A998,[3]soabnafar!$A:$I,7,FALSE),0)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Sim</v>
      </c>
      <c r="X998" s="18" t="str">
        <f t="shared" si="95"/>
        <v>Não</v>
      </c>
      <c r="Y998" s="18" t="str">
        <f t="shared" si="96"/>
        <v>Sim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IFERROR(VLOOKUP(A999,[3]soabnafar!$A:$G,2,FALSE),0)</f>
        <v>0</v>
      </c>
      <c r="O999" s="18">
        <f>IFERROR(VLOOKUP(A999,[3]soabnafar!$A:$G,3,FALSE),0)</f>
        <v>0</v>
      </c>
      <c r="P999" s="18">
        <f>IFERROR(VLOOKUP(A999,[3]soabnafar!$A:$G,4,FALSE),0)</f>
        <v>0</v>
      </c>
      <c r="Q999" s="18">
        <f>IFERROR(VLOOKUP(A999,[3]soabnafar!$A:$G,5,FALSE),0)</f>
        <v>0</v>
      </c>
      <c r="R999" s="18">
        <f>IFERROR(VLOOKUP(A999,[3]soabnafar!$A:$H,6,FALSE),0)</f>
        <v>0</v>
      </c>
      <c r="S999" s="18">
        <f>IFERROR(VLOOKUP(A999,[3]soabnafar!$A:$I,7,FALSE),0)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IFERROR(VLOOKUP(A1000,[3]soabnafar!$A:$G,2,FALSE),0)</f>
        <v>0</v>
      </c>
      <c r="O1000" s="18">
        <f>IFERROR(VLOOKUP(A1000,[3]soabnafar!$A:$G,3,FALSE),0)</f>
        <v>0</v>
      </c>
      <c r="P1000" s="18">
        <f>IFERROR(VLOOKUP(A1000,[3]soabnafar!$A:$G,4,FALSE),0)</f>
        <v>0</v>
      </c>
      <c r="Q1000" s="18">
        <f>IFERROR(VLOOKUP(A1000,[3]soabnafar!$A:$G,5,FALSE),0)</f>
        <v>0</v>
      </c>
      <c r="R1000" s="18">
        <f>IFERROR(VLOOKUP(A1000,[3]soabnafar!$A:$H,6,FALSE),0)</f>
        <v>0</v>
      </c>
      <c r="S1000" s="18">
        <f>IFERROR(VLOOKUP(A1000,[3]soabnafar!$A:$I,7,FALSE),0)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IFERROR(VLOOKUP(A1001,[3]soabnafar!$A:$G,2,FALSE),0)</f>
        <v>0</v>
      </c>
      <c r="O1001" s="18">
        <f>IFERROR(VLOOKUP(A1001,[3]soabnafar!$A:$G,3,FALSE),0)</f>
        <v>0</v>
      </c>
      <c r="P1001" s="18">
        <f>IFERROR(VLOOKUP(A1001,[3]soabnafar!$A:$G,4,FALSE),0)</f>
        <v>0</v>
      </c>
      <c r="Q1001" s="18">
        <f>IFERROR(VLOOKUP(A1001,[3]soabnafar!$A:$G,5,FALSE),0)</f>
        <v>0</v>
      </c>
      <c r="R1001" s="18">
        <f>IFERROR(VLOOKUP(A1001,[3]soabnafar!$A:$H,6,FALSE),0)</f>
        <v>0</v>
      </c>
      <c r="S1001" s="18">
        <f>IFERROR(VLOOKUP(A1001,[3]soabnafar!$A:$I,7,FALSE),0)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0</v>
      </c>
      <c r="C1002" s="18">
        <f>IFERROR(VLOOKUP(A1002,[1]Monitoramento_Base_somente_Said!$A:$J,6,FALSE),0)</f>
        <v>1827112</v>
      </c>
      <c r="D1002" s="18">
        <f>IFERROR(VLOOKUP(A1002,[1]Monitoramento_Base_somente_Said!$A:$J,7,FALSE),0)</f>
        <v>0</v>
      </c>
      <c r="E1002" s="18">
        <f>IFERROR(VLOOKUP(A1002,[1]Monitoramento_Base_somente_Said!$A:$J,8,FALSE),0)</f>
        <v>1957620</v>
      </c>
      <c r="F1002" s="18">
        <f>IFERROR(VLOOKUP(A1002,[1]Monitoramento_Base_somente_Said!$A:$J,9,FALSE),0)</f>
        <v>0</v>
      </c>
      <c r="G1002" s="18">
        <f>IFERROR(VLOOKUP(A1002,[1]Monitoramento_Base_somente_Said!$A:$J,10,FALSE),0)</f>
        <v>652540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IFERROR(VLOOKUP(A1002,[3]soabnafar!$A:$G,2,FALSE),0)</f>
        <v>0</v>
      </c>
      <c r="O1002" s="18">
        <f>IFERROR(VLOOKUP(A1002,[3]soabnafar!$A:$G,3,FALSE),0)</f>
        <v>0</v>
      </c>
      <c r="P1002" s="18">
        <f>IFERROR(VLOOKUP(A1002,[3]soabnafar!$A:$G,4,FALSE),0)</f>
        <v>0</v>
      </c>
      <c r="Q1002" s="18">
        <f>IFERROR(VLOOKUP(A1002,[3]soabnafar!$A:$G,5,FALSE),0)</f>
        <v>0</v>
      </c>
      <c r="R1002" s="18">
        <f>IFERROR(VLOOKUP(A1002,[3]soabnafar!$A:$H,6,FALSE),0)</f>
        <v>0</v>
      </c>
      <c r="S1002" s="18">
        <f>IFERROR(VLOOKUP(A1002,[3]soabnafar!$A:$I,7,FALSE),0)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Sim</v>
      </c>
      <c r="X1002" s="18" t="str">
        <f t="shared" si="95"/>
        <v>Não</v>
      </c>
      <c r="Y1002" s="18" t="str">
        <f t="shared" si="96"/>
        <v>Sim</v>
      </c>
    </row>
    <row r="1003" spans="1:25" x14ac:dyDescent="0.25">
      <c r="A1003" s="19">
        <v>210043</v>
      </c>
      <c r="B1003" s="18">
        <f>IFERROR(VLOOKUP(A1003,[1]Monitoramento_Base_somente_Said!$A:$J,5,FALSE),0)</f>
        <v>0</v>
      </c>
      <c r="C1003" s="18">
        <f>IFERROR(VLOOKUP(A1003,[1]Monitoramento_Base_somente_Said!$A:$J,6,FALSE),0)</f>
        <v>3815028</v>
      </c>
      <c r="D1003" s="18">
        <f>IFERROR(VLOOKUP(A1003,[1]Monitoramento_Base_somente_Said!$A:$J,7,FALSE),0)</f>
        <v>0</v>
      </c>
      <c r="E1003" s="18">
        <f>IFERROR(VLOOKUP(A1003,[1]Monitoramento_Base_somente_Said!$A:$J,8,FALSE),0)</f>
        <v>4087530</v>
      </c>
      <c r="F1003" s="18">
        <f>IFERROR(VLOOKUP(A1003,[1]Monitoramento_Base_somente_Said!$A:$J,9,FALSE),0)</f>
        <v>0</v>
      </c>
      <c r="G1003" s="18">
        <f>IFERROR(VLOOKUP(A1003,[1]Monitoramento_Base_somente_Said!$A:$J,10,FALSE),0)</f>
        <v>1362510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IFERROR(VLOOKUP(A1003,[3]soabnafar!$A:$G,2,FALSE),0)</f>
        <v>0</v>
      </c>
      <c r="O1003" s="18">
        <f>IFERROR(VLOOKUP(A1003,[3]soabnafar!$A:$G,3,FALSE),0)</f>
        <v>0</v>
      </c>
      <c r="P1003" s="18">
        <f>IFERROR(VLOOKUP(A1003,[3]soabnafar!$A:$G,4,FALSE),0)</f>
        <v>0</v>
      </c>
      <c r="Q1003" s="18">
        <f>IFERROR(VLOOKUP(A1003,[3]soabnafar!$A:$G,5,FALSE),0)</f>
        <v>0</v>
      </c>
      <c r="R1003" s="18">
        <f>IFERROR(VLOOKUP(A1003,[3]soabnafar!$A:$H,6,FALSE),0)</f>
        <v>0</v>
      </c>
      <c r="S1003" s="18">
        <f>IFERROR(VLOOKUP(A1003,[3]soabnafar!$A:$I,7,FALSE),0)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Sim</v>
      </c>
      <c r="X1003" s="18" t="str">
        <f t="shared" si="95"/>
        <v>Não</v>
      </c>
      <c r="Y1003" s="18" t="str">
        <f t="shared" si="96"/>
        <v>Sim</v>
      </c>
    </row>
    <row r="1004" spans="1:25" x14ac:dyDescent="0.25">
      <c r="A1004" s="19">
        <v>210047</v>
      </c>
      <c r="B1004" s="18">
        <f>IFERROR(VLOOKUP(A1004,[1]Monitoramento_Base_somente_Said!$A:$J,5,FALSE),0)</f>
        <v>0</v>
      </c>
      <c r="C1004" s="18">
        <f>IFERROR(VLOOKUP(A1004,[1]Monitoramento_Base_somente_Said!$A:$J,6,FALSE),0)</f>
        <v>7578788</v>
      </c>
      <c r="D1004" s="18">
        <f>IFERROR(VLOOKUP(A1004,[1]Monitoramento_Base_somente_Said!$A:$J,7,FALSE),0)</f>
        <v>0</v>
      </c>
      <c r="E1004" s="18">
        <f>IFERROR(VLOOKUP(A1004,[1]Monitoramento_Base_somente_Said!$A:$J,8,FALSE),0)</f>
        <v>8120130</v>
      </c>
      <c r="F1004" s="18">
        <f>IFERROR(VLOOKUP(A1004,[1]Monitoramento_Base_somente_Said!$A:$J,9,FALSE),0)</f>
        <v>0</v>
      </c>
      <c r="G1004" s="18">
        <f>IFERROR(VLOOKUP(A1004,[1]Monitoramento_Base_somente_Said!$A:$J,10,FALSE),0)</f>
        <v>2706710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IFERROR(VLOOKUP(A1004,[3]soabnafar!$A:$G,2,FALSE),0)</f>
        <v>0</v>
      </c>
      <c r="O1004" s="18">
        <f>IFERROR(VLOOKUP(A1004,[3]soabnafar!$A:$G,3,FALSE),0)</f>
        <v>0</v>
      </c>
      <c r="P1004" s="18">
        <f>IFERROR(VLOOKUP(A1004,[3]soabnafar!$A:$G,4,FALSE),0)</f>
        <v>0</v>
      </c>
      <c r="Q1004" s="18">
        <f>IFERROR(VLOOKUP(A1004,[3]soabnafar!$A:$G,5,FALSE),0)</f>
        <v>0</v>
      </c>
      <c r="R1004" s="18">
        <f>IFERROR(VLOOKUP(A1004,[3]soabnafar!$A:$H,6,FALSE),0)</f>
        <v>0</v>
      </c>
      <c r="S1004" s="18">
        <f>IFERROR(VLOOKUP(A1004,[3]soabnafar!$A:$I,7,FALSE),0)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Sim</v>
      </c>
      <c r="X1004" s="18" t="str">
        <f t="shared" si="95"/>
        <v>Não</v>
      </c>
      <c r="Y1004" s="18" t="str">
        <f t="shared" si="96"/>
        <v>Sim</v>
      </c>
    </row>
    <row r="1005" spans="1:25" x14ac:dyDescent="0.25">
      <c r="A1005" s="19">
        <v>210050</v>
      </c>
      <c r="B1005" s="18">
        <f>IFERROR(VLOOKUP(A1005,[1]Monitoramento_Base_somente_Said!$A:$J,5,FALSE),0)</f>
        <v>0</v>
      </c>
      <c r="C1005" s="18">
        <f>IFERROR(VLOOKUP(A1005,[1]Monitoramento_Base_somente_Said!$A:$J,6,FALSE),0)</f>
        <v>476000</v>
      </c>
      <c r="D1005" s="18">
        <f>IFERROR(VLOOKUP(A1005,[1]Monitoramento_Base_somente_Said!$A:$J,7,FALSE),0)</f>
        <v>0</v>
      </c>
      <c r="E1005" s="18">
        <f>IFERROR(VLOOKUP(A1005,[1]Monitoramento_Base_somente_Said!$A:$J,8,FALSE),0)</f>
        <v>510000</v>
      </c>
      <c r="F1005" s="18">
        <f>IFERROR(VLOOKUP(A1005,[1]Monitoramento_Base_somente_Said!$A:$J,9,FALSE),0)</f>
        <v>0</v>
      </c>
      <c r="G1005" s="18">
        <f>IFERROR(VLOOKUP(A1005,[1]Monitoramento_Base_somente_Said!$A:$J,10,FALSE),0)</f>
        <v>170000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IFERROR(VLOOKUP(A1005,[3]soabnafar!$A:$G,2,FALSE),0)</f>
        <v>0</v>
      </c>
      <c r="O1005" s="18">
        <f>IFERROR(VLOOKUP(A1005,[3]soabnafar!$A:$G,3,FALSE),0)</f>
        <v>0</v>
      </c>
      <c r="P1005" s="18">
        <f>IFERROR(VLOOKUP(A1005,[3]soabnafar!$A:$G,4,FALSE),0)</f>
        <v>0</v>
      </c>
      <c r="Q1005" s="18">
        <f>IFERROR(VLOOKUP(A1005,[3]soabnafar!$A:$G,5,FALSE),0)</f>
        <v>0</v>
      </c>
      <c r="R1005" s="18">
        <f>IFERROR(VLOOKUP(A1005,[3]soabnafar!$A:$H,6,FALSE),0)</f>
        <v>0</v>
      </c>
      <c r="S1005" s="18">
        <f>IFERROR(VLOOKUP(A1005,[3]soabnafar!$A:$I,7,FALSE),0)</f>
        <v>0</v>
      </c>
      <c r="T1005" s="18" t="str">
        <f t="shared" si="91"/>
        <v>Não</v>
      </c>
      <c r="U1005" s="18" t="str">
        <f t="shared" si="92"/>
        <v>Sim</v>
      </c>
      <c r="V1005" s="18" t="str">
        <f t="shared" si="93"/>
        <v>Não</v>
      </c>
      <c r="W1005" s="18" t="str">
        <f t="shared" si="94"/>
        <v>Sim</v>
      </c>
      <c r="X1005" s="18" t="str">
        <f t="shared" si="95"/>
        <v>Não</v>
      </c>
      <c r="Y1005" s="18" t="str">
        <f t="shared" si="96"/>
        <v>Sim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IFERROR(VLOOKUP(A1006,[3]soabnafar!$A:$G,2,FALSE),0)</f>
        <v>0</v>
      </c>
      <c r="O1006" s="18">
        <f>IFERROR(VLOOKUP(A1006,[3]soabnafar!$A:$G,3,FALSE),0)</f>
        <v>0</v>
      </c>
      <c r="P1006" s="18">
        <f>IFERROR(VLOOKUP(A1006,[3]soabnafar!$A:$G,4,FALSE),0)</f>
        <v>0</v>
      </c>
      <c r="Q1006" s="18">
        <f>IFERROR(VLOOKUP(A1006,[3]soabnafar!$A:$G,5,FALSE),0)</f>
        <v>0</v>
      </c>
      <c r="R1006" s="18">
        <f>IFERROR(VLOOKUP(A1006,[3]soabnafar!$A:$H,6,FALSE),0)</f>
        <v>0</v>
      </c>
      <c r="S1006" s="18">
        <f>IFERROR(VLOOKUP(A1006,[3]soabnafar!$A:$I,7,FALSE),0)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0</v>
      </c>
      <c r="C1007" s="18">
        <f>IFERROR(VLOOKUP(A1007,[1]Monitoramento_Base_somente_Said!$A:$J,6,FALSE),0)</f>
        <v>2019444</v>
      </c>
      <c r="D1007" s="18">
        <f>IFERROR(VLOOKUP(A1007,[1]Monitoramento_Base_somente_Said!$A:$J,7,FALSE),0)</f>
        <v>0</v>
      </c>
      <c r="E1007" s="18">
        <f>IFERROR(VLOOKUP(A1007,[1]Monitoramento_Base_somente_Said!$A:$J,8,FALSE),0)</f>
        <v>2163690</v>
      </c>
      <c r="F1007" s="18">
        <f>IFERROR(VLOOKUP(A1007,[1]Monitoramento_Base_somente_Said!$A:$J,9,FALSE),0)</f>
        <v>0</v>
      </c>
      <c r="G1007" s="18">
        <f>IFERROR(VLOOKUP(A1007,[1]Monitoramento_Base_somente_Said!$A:$J,10,FALSE),0)</f>
        <v>721230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IFERROR(VLOOKUP(A1007,[3]soabnafar!$A:$G,2,FALSE),0)</f>
        <v>0</v>
      </c>
      <c r="O1007" s="18">
        <f>IFERROR(VLOOKUP(A1007,[3]soabnafar!$A:$G,3,FALSE),0)</f>
        <v>0</v>
      </c>
      <c r="P1007" s="18">
        <f>IFERROR(VLOOKUP(A1007,[3]soabnafar!$A:$G,4,FALSE),0)</f>
        <v>0</v>
      </c>
      <c r="Q1007" s="18">
        <f>IFERROR(VLOOKUP(A1007,[3]soabnafar!$A:$G,5,FALSE),0)</f>
        <v>0</v>
      </c>
      <c r="R1007" s="18">
        <f>IFERROR(VLOOKUP(A1007,[3]soabnafar!$A:$H,6,FALSE),0)</f>
        <v>0</v>
      </c>
      <c r="S1007" s="18">
        <f>IFERROR(VLOOKUP(A1007,[3]soabnafar!$A:$I,7,FALSE),0)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Sim</v>
      </c>
      <c r="X1007" s="18" t="str">
        <f t="shared" si="95"/>
        <v>Não</v>
      </c>
      <c r="Y1007" s="18" t="str">
        <f t="shared" si="96"/>
        <v>Sim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IFERROR(VLOOKUP(A1008,[3]soabnafar!$A:$G,2,FALSE),0)</f>
        <v>0</v>
      </c>
      <c r="O1008" s="18">
        <f>IFERROR(VLOOKUP(A1008,[3]soabnafar!$A:$G,3,FALSE),0)</f>
        <v>0</v>
      </c>
      <c r="P1008" s="18">
        <f>IFERROR(VLOOKUP(A1008,[3]soabnafar!$A:$G,4,FALSE),0)</f>
        <v>0</v>
      </c>
      <c r="Q1008" s="18">
        <f>IFERROR(VLOOKUP(A1008,[3]soabnafar!$A:$G,5,FALSE),0)</f>
        <v>0</v>
      </c>
      <c r="R1008" s="18">
        <f>IFERROR(VLOOKUP(A1008,[3]soabnafar!$A:$H,6,FALSE),0)</f>
        <v>0</v>
      </c>
      <c r="S1008" s="18">
        <f>IFERROR(VLOOKUP(A1008,[3]soabnafar!$A:$I,7,FALSE),0)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0</v>
      </c>
      <c r="C1009" s="18">
        <f>IFERROR(VLOOKUP(A1009,[1]Monitoramento_Base_somente_Said!$A:$J,6,FALSE),0)</f>
        <v>2334836</v>
      </c>
      <c r="D1009" s="18">
        <f>IFERROR(VLOOKUP(A1009,[1]Monitoramento_Base_somente_Said!$A:$J,7,FALSE),0)</f>
        <v>0</v>
      </c>
      <c r="E1009" s="18">
        <f>IFERROR(VLOOKUP(A1009,[1]Monitoramento_Base_somente_Said!$A:$J,8,FALSE),0)</f>
        <v>2501610</v>
      </c>
      <c r="F1009" s="18">
        <f>IFERROR(VLOOKUP(A1009,[1]Monitoramento_Base_somente_Said!$A:$J,9,FALSE),0)</f>
        <v>0</v>
      </c>
      <c r="G1009" s="18">
        <f>IFERROR(VLOOKUP(A1009,[1]Monitoramento_Base_somente_Said!$A:$J,10,FALSE),0)</f>
        <v>833870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IFERROR(VLOOKUP(A1009,[3]soabnafar!$A:$G,2,FALSE),0)</f>
        <v>0</v>
      </c>
      <c r="O1009" s="18">
        <f>IFERROR(VLOOKUP(A1009,[3]soabnafar!$A:$G,3,FALSE),0)</f>
        <v>0</v>
      </c>
      <c r="P1009" s="18">
        <f>IFERROR(VLOOKUP(A1009,[3]soabnafar!$A:$G,4,FALSE),0)</f>
        <v>0</v>
      </c>
      <c r="Q1009" s="18">
        <f>IFERROR(VLOOKUP(A1009,[3]soabnafar!$A:$G,5,FALSE),0)</f>
        <v>0</v>
      </c>
      <c r="R1009" s="18">
        <f>IFERROR(VLOOKUP(A1009,[3]soabnafar!$A:$H,6,FALSE),0)</f>
        <v>0</v>
      </c>
      <c r="S1009" s="18">
        <f>IFERROR(VLOOKUP(A1009,[3]soabnafar!$A:$I,7,FALSE),0)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Sim</v>
      </c>
      <c r="X1009" s="18" t="str">
        <f t="shared" si="95"/>
        <v>Não</v>
      </c>
      <c r="Y1009" s="18" t="str">
        <f t="shared" si="96"/>
        <v>Sim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IFERROR(VLOOKUP(A1010,[3]soabnafar!$A:$G,2,FALSE),0)</f>
        <v>0</v>
      </c>
      <c r="O1010" s="18">
        <f>IFERROR(VLOOKUP(A1010,[3]soabnafar!$A:$G,3,FALSE),0)</f>
        <v>0</v>
      </c>
      <c r="P1010" s="18">
        <f>IFERROR(VLOOKUP(A1010,[3]soabnafar!$A:$G,4,FALSE),0)</f>
        <v>0</v>
      </c>
      <c r="Q1010" s="18">
        <f>IFERROR(VLOOKUP(A1010,[3]soabnafar!$A:$G,5,FALSE),0)</f>
        <v>0</v>
      </c>
      <c r="R1010" s="18">
        <f>IFERROR(VLOOKUP(A1010,[3]soabnafar!$A:$H,6,FALSE),0)</f>
        <v>0</v>
      </c>
      <c r="S1010" s="18">
        <f>IFERROR(VLOOKUP(A1010,[3]soabnafar!$A:$I,7,FALSE),0)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IFERROR(VLOOKUP(A1011,[3]soabnafar!$A:$G,2,FALSE),0)</f>
        <v>0</v>
      </c>
      <c r="O1011" s="18">
        <f>IFERROR(VLOOKUP(A1011,[3]soabnafar!$A:$G,3,FALSE),0)</f>
        <v>0</v>
      </c>
      <c r="P1011" s="18">
        <f>IFERROR(VLOOKUP(A1011,[3]soabnafar!$A:$G,4,FALSE),0)</f>
        <v>0</v>
      </c>
      <c r="Q1011" s="18">
        <f>IFERROR(VLOOKUP(A1011,[3]soabnafar!$A:$G,5,FALSE),0)</f>
        <v>0</v>
      </c>
      <c r="R1011" s="18">
        <f>IFERROR(VLOOKUP(A1011,[3]soabnafar!$A:$H,6,FALSE),0)</f>
        <v>0</v>
      </c>
      <c r="S1011" s="18">
        <f>IFERROR(VLOOKUP(A1011,[3]soabnafar!$A:$I,7,FALSE),0)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IFERROR(VLOOKUP(A1012,[3]soabnafar!$A:$G,2,FALSE),0)</f>
        <v>0</v>
      </c>
      <c r="O1012" s="18">
        <f>IFERROR(VLOOKUP(A1012,[3]soabnafar!$A:$G,3,FALSE),0)</f>
        <v>0</v>
      </c>
      <c r="P1012" s="18">
        <f>IFERROR(VLOOKUP(A1012,[3]soabnafar!$A:$G,4,FALSE),0)</f>
        <v>0</v>
      </c>
      <c r="Q1012" s="18">
        <f>IFERROR(VLOOKUP(A1012,[3]soabnafar!$A:$G,5,FALSE),0)</f>
        <v>0</v>
      </c>
      <c r="R1012" s="18">
        <f>IFERROR(VLOOKUP(A1012,[3]soabnafar!$A:$H,6,FALSE),0)</f>
        <v>0</v>
      </c>
      <c r="S1012" s="18">
        <f>IFERROR(VLOOKUP(A1012,[3]soabnafar!$A:$I,7,FALSE),0)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IFERROR(VLOOKUP(A1013,[3]soabnafar!$A:$G,2,FALSE),0)</f>
        <v>0</v>
      </c>
      <c r="O1013" s="18">
        <f>IFERROR(VLOOKUP(A1013,[3]soabnafar!$A:$G,3,FALSE),0)</f>
        <v>0</v>
      </c>
      <c r="P1013" s="18">
        <f>IFERROR(VLOOKUP(A1013,[3]soabnafar!$A:$G,4,FALSE),0)</f>
        <v>0</v>
      </c>
      <c r="Q1013" s="18">
        <f>IFERROR(VLOOKUP(A1013,[3]soabnafar!$A:$G,5,FALSE),0)</f>
        <v>0</v>
      </c>
      <c r="R1013" s="18">
        <f>IFERROR(VLOOKUP(A1013,[3]soabnafar!$A:$H,6,FALSE),0)</f>
        <v>0</v>
      </c>
      <c r="S1013" s="18">
        <f>IFERROR(VLOOKUP(A1013,[3]soabnafar!$A:$I,7,FALSE),0)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1022</v>
      </c>
      <c r="C1014" s="18">
        <f>IFERROR(VLOOKUP(A1014,[1]Monitoramento_Base_somente_Said!$A:$J,6,FALSE),0)</f>
        <v>60682867</v>
      </c>
      <c r="D1014" s="18">
        <f>IFERROR(VLOOKUP(A1014,[1]Monitoramento_Base_somente_Said!$A:$J,7,FALSE),0)</f>
        <v>0</v>
      </c>
      <c r="E1014" s="18">
        <f>IFERROR(VLOOKUP(A1014,[1]Monitoramento_Base_somente_Said!$A:$J,8,FALSE),0)</f>
        <v>64003063</v>
      </c>
      <c r="F1014" s="18">
        <f>IFERROR(VLOOKUP(A1014,[1]Monitoramento_Base_somente_Said!$A:$J,9,FALSE),0)</f>
        <v>0</v>
      </c>
      <c r="G1014" s="18">
        <f>IFERROR(VLOOKUP(A1014,[1]Monitoramento_Base_somente_Said!$A:$J,10,FALSE),0)</f>
        <v>21137735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IFERROR(VLOOKUP(A1014,[3]soabnafar!$A:$G,2,FALSE),0)</f>
        <v>0</v>
      </c>
      <c r="O1014" s="18">
        <f>IFERROR(VLOOKUP(A1014,[3]soabnafar!$A:$G,3,FALSE),0)</f>
        <v>0</v>
      </c>
      <c r="P1014" s="18">
        <f>IFERROR(VLOOKUP(A1014,[3]soabnafar!$A:$G,4,FALSE),0)</f>
        <v>0</v>
      </c>
      <c r="Q1014" s="18">
        <f>IFERROR(VLOOKUP(A1014,[3]soabnafar!$A:$G,5,FALSE),0)</f>
        <v>0</v>
      </c>
      <c r="R1014" s="18">
        <f>IFERROR(VLOOKUP(A1014,[3]soabnafar!$A:$H,6,FALSE),0)</f>
        <v>0</v>
      </c>
      <c r="S1014" s="18">
        <f>IFERROR(VLOOKUP(A1014,[3]soabnafar!$A:$I,7,FALSE),0)</f>
        <v>0</v>
      </c>
      <c r="T1014" s="18" t="str">
        <f t="shared" si="91"/>
        <v>Sim</v>
      </c>
      <c r="U1014" s="18" t="str">
        <f t="shared" si="92"/>
        <v>Sim</v>
      </c>
      <c r="V1014" s="18" t="str">
        <f t="shared" si="93"/>
        <v>Não</v>
      </c>
      <c r="W1014" s="18" t="str">
        <f t="shared" si="94"/>
        <v>Sim</v>
      </c>
      <c r="X1014" s="18" t="str">
        <f t="shared" si="95"/>
        <v>Não</v>
      </c>
      <c r="Y1014" s="18" t="str">
        <f t="shared" si="96"/>
        <v>Sim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IFERROR(VLOOKUP(A1015,[3]soabnafar!$A:$G,2,FALSE),0)</f>
        <v>0</v>
      </c>
      <c r="O1015" s="18">
        <f>IFERROR(VLOOKUP(A1015,[3]soabnafar!$A:$G,3,FALSE),0)</f>
        <v>0</v>
      </c>
      <c r="P1015" s="18">
        <f>IFERROR(VLOOKUP(A1015,[3]soabnafar!$A:$G,4,FALSE),0)</f>
        <v>0</v>
      </c>
      <c r="Q1015" s="18">
        <f>IFERROR(VLOOKUP(A1015,[3]soabnafar!$A:$G,5,FALSE),0)</f>
        <v>0</v>
      </c>
      <c r="R1015" s="18">
        <f>IFERROR(VLOOKUP(A1015,[3]soabnafar!$A:$H,6,FALSE),0)</f>
        <v>0</v>
      </c>
      <c r="S1015" s="18">
        <f>IFERROR(VLOOKUP(A1015,[3]soabnafar!$A:$I,7,FALSE),0)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IFERROR(VLOOKUP(A1016,[3]soabnafar!$A:$G,2,FALSE),0)</f>
        <v>0</v>
      </c>
      <c r="O1016" s="18">
        <f>IFERROR(VLOOKUP(A1016,[3]soabnafar!$A:$G,3,FALSE),0)</f>
        <v>0</v>
      </c>
      <c r="P1016" s="18">
        <f>IFERROR(VLOOKUP(A1016,[3]soabnafar!$A:$G,4,FALSE),0)</f>
        <v>0</v>
      </c>
      <c r="Q1016" s="18">
        <f>IFERROR(VLOOKUP(A1016,[3]soabnafar!$A:$G,5,FALSE),0)</f>
        <v>0</v>
      </c>
      <c r="R1016" s="18">
        <f>IFERROR(VLOOKUP(A1016,[3]soabnafar!$A:$H,6,FALSE),0)</f>
        <v>0</v>
      </c>
      <c r="S1016" s="18">
        <f>IFERROR(VLOOKUP(A1016,[3]soabnafar!$A:$I,7,FALSE),0)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IFERROR(VLOOKUP(A1017,[3]soabnafar!$A:$G,2,FALSE),0)</f>
        <v>0</v>
      </c>
      <c r="O1017" s="18">
        <f>IFERROR(VLOOKUP(A1017,[3]soabnafar!$A:$G,3,FALSE),0)</f>
        <v>0</v>
      </c>
      <c r="P1017" s="18">
        <f>IFERROR(VLOOKUP(A1017,[3]soabnafar!$A:$G,4,FALSE),0)</f>
        <v>0</v>
      </c>
      <c r="Q1017" s="18">
        <f>IFERROR(VLOOKUP(A1017,[3]soabnafar!$A:$G,5,FALSE),0)</f>
        <v>0</v>
      </c>
      <c r="R1017" s="18">
        <f>IFERROR(VLOOKUP(A1017,[3]soabnafar!$A:$H,6,FALSE),0)</f>
        <v>0</v>
      </c>
      <c r="S1017" s="18">
        <f>IFERROR(VLOOKUP(A1017,[3]soabnafar!$A:$I,7,FALSE),0)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IFERROR(VLOOKUP(A1018,[3]soabnafar!$A:$G,2,FALSE),0)</f>
        <v>0</v>
      </c>
      <c r="O1018" s="18">
        <f>IFERROR(VLOOKUP(A1018,[3]soabnafar!$A:$G,3,FALSE),0)</f>
        <v>0</v>
      </c>
      <c r="P1018" s="18">
        <f>IFERROR(VLOOKUP(A1018,[3]soabnafar!$A:$G,4,FALSE),0)</f>
        <v>0</v>
      </c>
      <c r="Q1018" s="18">
        <f>IFERROR(VLOOKUP(A1018,[3]soabnafar!$A:$G,5,FALSE),0)</f>
        <v>0</v>
      </c>
      <c r="R1018" s="18">
        <f>IFERROR(VLOOKUP(A1018,[3]soabnafar!$A:$H,6,FALSE),0)</f>
        <v>0</v>
      </c>
      <c r="S1018" s="18">
        <f>IFERROR(VLOOKUP(A1018,[3]soabnafar!$A:$I,7,FALSE),0)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0</v>
      </c>
      <c r="C1019" s="18">
        <f>IFERROR(VLOOKUP(A1019,[1]Monitoramento_Base_somente_Said!$A:$J,6,FALSE),0)</f>
        <v>10106180</v>
      </c>
      <c r="D1019" s="18">
        <f>IFERROR(VLOOKUP(A1019,[1]Monitoramento_Base_somente_Said!$A:$J,7,FALSE),0)</f>
        <v>0</v>
      </c>
      <c r="E1019" s="18">
        <f>IFERROR(VLOOKUP(A1019,[1]Monitoramento_Base_somente_Said!$A:$J,8,FALSE),0)</f>
        <v>10828050</v>
      </c>
      <c r="F1019" s="18">
        <f>IFERROR(VLOOKUP(A1019,[1]Monitoramento_Base_somente_Said!$A:$J,9,FALSE),0)</f>
        <v>0</v>
      </c>
      <c r="G1019" s="18">
        <f>IFERROR(VLOOKUP(A1019,[1]Monitoramento_Base_somente_Said!$A:$J,10,FALSE),0)</f>
        <v>3609350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IFERROR(VLOOKUP(A1019,[3]soabnafar!$A:$G,2,FALSE),0)</f>
        <v>0</v>
      </c>
      <c r="O1019" s="18">
        <f>IFERROR(VLOOKUP(A1019,[3]soabnafar!$A:$G,3,FALSE),0)</f>
        <v>0</v>
      </c>
      <c r="P1019" s="18">
        <f>IFERROR(VLOOKUP(A1019,[3]soabnafar!$A:$G,4,FALSE),0)</f>
        <v>0</v>
      </c>
      <c r="Q1019" s="18">
        <f>IFERROR(VLOOKUP(A1019,[3]soabnafar!$A:$G,5,FALSE),0)</f>
        <v>0</v>
      </c>
      <c r="R1019" s="18">
        <f>IFERROR(VLOOKUP(A1019,[3]soabnafar!$A:$H,6,FALSE),0)</f>
        <v>0</v>
      </c>
      <c r="S1019" s="18">
        <f>IFERROR(VLOOKUP(A1019,[3]soabnafar!$A:$I,7,FALSE),0)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Sim</v>
      </c>
      <c r="X1019" s="18" t="str">
        <f t="shared" si="95"/>
        <v>Não</v>
      </c>
      <c r="Y1019" s="18" t="str">
        <f t="shared" si="96"/>
        <v>Sim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IFERROR(VLOOKUP(A1020,[3]soabnafar!$A:$G,2,FALSE),0)</f>
        <v>0</v>
      </c>
      <c r="O1020" s="18">
        <f>IFERROR(VLOOKUP(A1020,[3]soabnafar!$A:$G,3,FALSE),0)</f>
        <v>0</v>
      </c>
      <c r="P1020" s="18">
        <f>IFERROR(VLOOKUP(A1020,[3]soabnafar!$A:$G,4,FALSE),0)</f>
        <v>0</v>
      </c>
      <c r="Q1020" s="18">
        <f>IFERROR(VLOOKUP(A1020,[3]soabnafar!$A:$G,5,FALSE),0)</f>
        <v>0</v>
      </c>
      <c r="R1020" s="18">
        <f>IFERROR(VLOOKUP(A1020,[3]soabnafar!$A:$H,6,FALSE),0)</f>
        <v>0</v>
      </c>
      <c r="S1020" s="18">
        <f>IFERROR(VLOOKUP(A1020,[3]soabnafar!$A:$I,7,FALSE),0)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IFERROR(VLOOKUP(A1021,[3]soabnafar!$A:$G,2,FALSE),0)</f>
        <v>0</v>
      </c>
      <c r="O1021" s="18">
        <f>IFERROR(VLOOKUP(A1021,[3]soabnafar!$A:$G,3,FALSE),0)</f>
        <v>0</v>
      </c>
      <c r="P1021" s="18">
        <f>IFERROR(VLOOKUP(A1021,[3]soabnafar!$A:$G,4,FALSE),0)</f>
        <v>0</v>
      </c>
      <c r="Q1021" s="18">
        <f>IFERROR(VLOOKUP(A1021,[3]soabnafar!$A:$G,5,FALSE),0)</f>
        <v>0</v>
      </c>
      <c r="R1021" s="18">
        <f>IFERROR(VLOOKUP(A1021,[3]soabnafar!$A:$H,6,FALSE),0)</f>
        <v>0</v>
      </c>
      <c r="S1021" s="18">
        <f>IFERROR(VLOOKUP(A1021,[3]soabnafar!$A:$I,7,FALSE),0)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IFERROR(VLOOKUP(A1022,[3]soabnafar!$A:$G,2,FALSE),0)</f>
        <v>0</v>
      </c>
      <c r="O1022" s="18">
        <f>IFERROR(VLOOKUP(A1022,[3]soabnafar!$A:$G,3,FALSE),0)</f>
        <v>0</v>
      </c>
      <c r="P1022" s="18">
        <f>IFERROR(VLOOKUP(A1022,[3]soabnafar!$A:$G,4,FALSE),0)</f>
        <v>0</v>
      </c>
      <c r="Q1022" s="18">
        <f>IFERROR(VLOOKUP(A1022,[3]soabnafar!$A:$G,5,FALSE),0)</f>
        <v>0</v>
      </c>
      <c r="R1022" s="18">
        <f>IFERROR(VLOOKUP(A1022,[3]soabnafar!$A:$H,6,FALSE),0)</f>
        <v>0</v>
      </c>
      <c r="S1022" s="18">
        <f>IFERROR(VLOOKUP(A1022,[3]soabnafar!$A:$I,7,FALSE),0)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0</v>
      </c>
      <c r="C1023" s="18">
        <f>IFERROR(VLOOKUP(A1023,[1]Monitoramento_Base_somente_Said!$A:$J,6,FALSE),0)</f>
        <v>1539552</v>
      </c>
      <c r="D1023" s="18">
        <f>IFERROR(VLOOKUP(A1023,[1]Monitoramento_Base_somente_Said!$A:$J,7,FALSE),0)</f>
        <v>0</v>
      </c>
      <c r="E1023" s="18">
        <f>IFERROR(VLOOKUP(A1023,[1]Monitoramento_Base_somente_Said!$A:$J,8,FALSE),0)</f>
        <v>1649520</v>
      </c>
      <c r="F1023" s="18">
        <f>IFERROR(VLOOKUP(A1023,[1]Monitoramento_Base_somente_Said!$A:$J,9,FALSE),0)</f>
        <v>0</v>
      </c>
      <c r="G1023" s="18">
        <f>IFERROR(VLOOKUP(A1023,[1]Monitoramento_Base_somente_Said!$A:$J,10,FALSE),0)</f>
        <v>549840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IFERROR(VLOOKUP(A1023,[3]soabnafar!$A:$G,2,FALSE),0)</f>
        <v>0</v>
      </c>
      <c r="O1023" s="18">
        <f>IFERROR(VLOOKUP(A1023,[3]soabnafar!$A:$G,3,FALSE),0)</f>
        <v>0</v>
      </c>
      <c r="P1023" s="18">
        <f>IFERROR(VLOOKUP(A1023,[3]soabnafar!$A:$G,4,FALSE),0)</f>
        <v>0</v>
      </c>
      <c r="Q1023" s="18">
        <f>IFERROR(VLOOKUP(A1023,[3]soabnafar!$A:$G,5,FALSE),0)</f>
        <v>0</v>
      </c>
      <c r="R1023" s="18">
        <f>IFERROR(VLOOKUP(A1023,[3]soabnafar!$A:$H,6,FALSE),0)</f>
        <v>0</v>
      </c>
      <c r="S1023" s="18">
        <f>IFERROR(VLOOKUP(A1023,[3]soabnafar!$A:$I,7,FALSE),0)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Sim</v>
      </c>
      <c r="X1023" s="18" t="str">
        <f t="shared" si="95"/>
        <v>Não</v>
      </c>
      <c r="Y1023" s="18" t="str">
        <f t="shared" si="96"/>
        <v>Sim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IFERROR(VLOOKUP(A1024,[3]soabnafar!$A:$G,2,FALSE),0)</f>
        <v>0</v>
      </c>
      <c r="O1024" s="18">
        <f>IFERROR(VLOOKUP(A1024,[3]soabnafar!$A:$G,3,FALSE),0)</f>
        <v>0</v>
      </c>
      <c r="P1024" s="18">
        <f>IFERROR(VLOOKUP(A1024,[3]soabnafar!$A:$G,4,FALSE),0)</f>
        <v>0</v>
      </c>
      <c r="Q1024" s="18">
        <f>IFERROR(VLOOKUP(A1024,[3]soabnafar!$A:$G,5,FALSE),0)</f>
        <v>0</v>
      </c>
      <c r="R1024" s="18">
        <f>IFERROR(VLOOKUP(A1024,[3]soabnafar!$A:$H,6,FALSE),0)</f>
        <v>0</v>
      </c>
      <c r="S1024" s="18">
        <f>IFERROR(VLOOKUP(A1024,[3]soabnafar!$A:$I,7,FALSE),0)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IFERROR(VLOOKUP(A1025,[3]soabnafar!$A:$G,2,FALSE),0)</f>
        <v>0</v>
      </c>
      <c r="O1025" s="18">
        <f>IFERROR(VLOOKUP(A1025,[3]soabnafar!$A:$G,3,FALSE),0)</f>
        <v>0</v>
      </c>
      <c r="P1025" s="18">
        <f>IFERROR(VLOOKUP(A1025,[3]soabnafar!$A:$G,4,FALSE),0)</f>
        <v>0</v>
      </c>
      <c r="Q1025" s="18">
        <f>IFERROR(VLOOKUP(A1025,[3]soabnafar!$A:$G,5,FALSE),0)</f>
        <v>0</v>
      </c>
      <c r="R1025" s="18">
        <f>IFERROR(VLOOKUP(A1025,[3]soabnafar!$A:$H,6,FALSE),0)</f>
        <v>0</v>
      </c>
      <c r="S1025" s="18">
        <f>IFERROR(VLOOKUP(A1025,[3]soabnafar!$A:$I,7,FALSE),0)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IFERROR(VLOOKUP(A1026,[3]soabnafar!$A:$G,2,FALSE),0)</f>
        <v>0</v>
      </c>
      <c r="O1026" s="18">
        <f>IFERROR(VLOOKUP(A1026,[3]soabnafar!$A:$G,3,FALSE),0)</f>
        <v>0</v>
      </c>
      <c r="P1026" s="18">
        <f>IFERROR(VLOOKUP(A1026,[3]soabnafar!$A:$G,4,FALSE),0)</f>
        <v>0</v>
      </c>
      <c r="Q1026" s="18">
        <f>IFERROR(VLOOKUP(A1026,[3]soabnafar!$A:$G,5,FALSE),0)</f>
        <v>0</v>
      </c>
      <c r="R1026" s="18">
        <f>IFERROR(VLOOKUP(A1026,[3]soabnafar!$A:$H,6,FALSE),0)</f>
        <v>0</v>
      </c>
      <c r="S1026" s="18">
        <f>IFERROR(VLOOKUP(A1026,[3]soabnafar!$A:$I,7,FALSE),0)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IFERROR(VLOOKUP(A1027,[3]soabnafar!$A:$G,2,FALSE),0)</f>
        <v>0</v>
      </c>
      <c r="O1027" s="18">
        <f>IFERROR(VLOOKUP(A1027,[3]soabnafar!$A:$G,3,FALSE),0)</f>
        <v>0</v>
      </c>
      <c r="P1027" s="18">
        <f>IFERROR(VLOOKUP(A1027,[3]soabnafar!$A:$G,4,FALSE),0)</f>
        <v>0</v>
      </c>
      <c r="Q1027" s="18">
        <f>IFERROR(VLOOKUP(A1027,[3]soabnafar!$A:$G,5,FALSE),0)</f>
        <v>0</v>
      </c>
      <c r="R1027" s="18">
        <f>IFERROR(VLOOKUP(A1027,[3]soabnafar!$A:$H,6,FALSE),0)</f>
        <v>0</v>
      </c>
      <c r="S1027" s="18">
        <f>IFERROR(VLOOKUP(A1027,[3]soabnafar!$A:$I,7,FALSE),0)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IFERROR(VLOOKUP(A1028,[3]soabnafar!$A:$G,2,FALSE),0)</f>
        <v>0</v>
      </c>
      <c r="O1028" s="18">
        <f>IFERROR(VLOOKUP(A1028,[3]soabnafar!$A:$G,3,FALSE),0)</f>
        <v>0</v>
      </c>
      <c r="P1028" s="18">
        <f>IFERROR(VLOOKUP(A1028,[3]soabnafar!$A:$G,4,FALSE),0)</f>
        <v>0</v>
      </c>
      <c r="Q1028" s="18">
        <f>IFERROR(VLOOKUP(A1028,[3]soabnafar!$A:$G,5,FALSE),0)</f>
        <v>0</v>
      </c>
      <c r="R1028" s="18">
        <f>IFERROR(VLOOKUP(A1028,[3]soabnafar!$A:$H,6,FALSE),0)</f>
        <v>0</v>
      </c>
      <c r="S1028" s="18">
        <f>IFERROR(VLOOKUP(A1028,[3]soabnafar!$A:$I,7,FALSE),0)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IFERROR(VLOOKUP(A1029,[3]soabnafar!$A:$G,2,FALSE),0)</f>
        <v>0</v>
      </c>
      <c r="O1029" s="18">
        <f>IFERROR(VLOOKUP(A1029,[3]soabnafar!$A:$G,3,FALSE),0)</f>
        <v>0</v>
      </c>
      <c r="P1029" s="18">
        <f>IFERROR(VLOOKUP(A1029,[3]soabnafar!$A:$G,4,FALSE),0)</f>
        <v>0</v>
      </c>
      <c r="Q1029" s="18">
        <f>IFERROR(VLOOKUP(A1029,[3]soabnafar!$A:$G,5,FALSE),0)</f>
        <v>0</v>
      </c>
      <c r="R1029" s="18">
        <f>IFERROR(VLOOKUP(A1029,[3]soabnafar!$A:$H,6,FALSE),0)</f>
        <v>0</v>
      </c>
      <c r="S1029" s="18">
        <f>IFERROR(VLOOKUP(A1029,[3]soabnafar!$A:$I,7,FALSE),0)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0</v>
      </c>
      <c r="C1030" s="18">
        <f>IFERROR(VLOOKUP(A1030,[1]Monitoramento_Base_somente_Said!$A:$J,6,FALSE),0)</f>
        <v>1039976</v>
      </c>
      <c r="D1030" s="18">
        <f>IFERROR(VLOOKUP(A1030,[1]Monitoramento_Base_somente_Said!$A:$J,7,FALSE),0)</f>
        <v>0</v>
      </c>
      <c r="E1030" s="18">
        <f>IFERROR(VLOOKUP(A1030,[1]Monitoramento_Base_somente_Said!$A:$J,8,FALSE),0)</f>
        <v>1114260</v>
      </c>
      <c r="F1030" s="18">
        <f>IFERROR(VLOOKUP(A1030,[1]Monitoramento_Base_somente_Said!$A:$J,9,FALSE),0)</f>
        <v>0</v>
      </c>
      <c r="G1030" s="18">
        <f>IFERROR(VLOOKUP(A1030,[1]Monitoramento_Base_somente_Said!$A:$J,10,FALSE),0)</f>
        <v>371420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IFERROR(VLOOKUP(A1030,[3]soabnafar!$A:$G,2,FALSE),0)</f>
        <v>0</v>
      </c>
      <c r="O1030" s="18">
        <f>IFERROR(VLOOKUP(A1030,[3]soabnafar!$A:$G,3,FALSE),0)</f>
        <v>0</v>
      </c>
      <c r="P1030" s="18">
        <f>IFERROR(VLOOKUP(A1030,[3]soabnafar!$A:$G,4,FALSE),0)</f>
        <v>0</v>
      </c>
      <c r="Q1030" s="18">
        <f>IFERROR(VLOOKUP(A1030,[3]soabnafar!$A:$G,5,FALSE),0)</f>
        <v>0</v>
      </c>
      <c r="R1030" s="18">
        <f>IFERROR(VLOOKUP(A1030,[3]soabnafar!$A:$H,6,FALSE),0)</f>
        <v>0</v>
      </c>
      <c r="S1030" s="18">
        <f>IFERROR(VLOOKUP(A1030,[3]soabnafar!$A:$I,7,FALSE),0)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Sim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Sim</v>
      </c>
    </row>
    <row r="1031" spans="1:25" x14ac:dyDescent="0.25">
      <c r="A1031" s="19">
        <v>210207</v>
      </c>
      <c r="B1031" s="18">
        <f>IFERROR(VLOOKUP(A1031,[1]Monitoramento_Base_somente_Said!$A:$J,5,FALSE),0)</f>
        <v>0</v>
      </c>
      <c r="C1031" s="18">
        <f>IFERROR(VLOOKUP(A1031,[1]Monitoramento_Base_somente_Said!$A:$J,6,FALSE),0)</f>
        <v>12376</v>
      </c>
      <c r="D1031" s="18">
        <f>IFERROR(VLOOKUP(A1031,[1]Monitoramento_Base_somente_Said!$A:$J,7,FALSE),0)</f>
        <v>0</v>
      </c>
      <c r="E1031" s="18">
        <f>IFERROR(VLOOKUP(A1031,[1]Monitoramento_Base_somente_Said!$A:$J,8,FALSE),0)</f>
        <v>13260</v>
      </c>
      <c r="F1031" s="18">
        <f>IFERROR(VLOOKUP(A1031,[1]Monitoramento_Base_somente_Said!$A:$J,9,FALSE),0)</f>
        <v>0</v>
      </c>
      <c r="G1031" s="18">
        <f>IFERROR(VLOOKUP(A1031,[1]Monitoramento_Base_somente_Said!$A:$J,10,FALSE),0)</f>
        <v>4420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IFERROR(VLOOKUP(A1031,[3]soabnafar!$A:$G,2,FALSE),0)</f>
        <v>0</v>
      </c>
      <c r="O1031" s="18">
        <f>IFERROR(VLOOKUP(A1031,[3]soabnafar!$A:$G,3,FALSE),0)</f>
        <v>0</v>
      </c>
      <c r="P1031" s="18">
        <f>IFERROR(VLOOKUP(A1031,[3]soabnafar!$A:$G,4,FALSE),0)</f>
        <v>0</v>
      </c>
      <c r="Q1031" s="18">
        <f>IFERROR(VLOOKUP(A1031,[3]soabnafar!$A:$G,5,FALSE),0)</f>
        <v>0</v>
      </c>
      <c r="R1031" s="18">
        <f>IFERROR(VLOOKUP(A1031,[3]soabnafar!$A:$H,6,FALSE),0)</f>
        <v>0</v>
      </c>
      <c r="S1031" s="18">
        <f>IFERROR(VLOOKUP(A1031,[3]soabnafar!$A:$I,7,FALSE),0)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Sim</v>
      </c>
      <c r="X1031" s="18" t="str">
        <f t="shared" si="101"/>
        <v>Não</v>
      </c>
      <c r="Y1031" s="18" t="str">
        <f t="shared" si="102"/>
        <v>Sim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IFERROR(VLOOKUP(A1032,[3]soabnafar!$A:$G,2,FALSE),0)</f>
        <v>0</v>
      </c>
      <c r="O1032" s="18">
        <f>IFERROR(VLOOKUP(A1032,[3]soabnafar!$A:$G,3,FALSE),0)</f>
        <v>0</v>
      </c>
      <c r="P1032" s="18">
        <f>IFERROR(VLOOKUP(A1032,[3]soabnafar!$A:$G,4,FALSE),0)</f>
        <v>0</v>
      </c>
      <c r="Q1032" s="18">
        <f>IFERROR(VLOOKUP(A1032,[3]soabnafar!$A:$G,5,FALSE),0)</f>
        <v>0</v>
      </c>
      <c r="R1032" s="18">
        <f>IFERROR(VLOOKUP(A1032,[3]soabnafar!$A:$H,6,FALSE),0)</f>
        <v>0</v>
      </c>
      <c r="S1032" s="18">
        <f>IFERROR(VLOOKUP(A1032,[3]soabnafar!$A:$I,7,FALSE),0)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0</v>
      </c>
      <c r="C1033" s="18">
        <f>IFERROR(VLOOKUP(A1033,[1]Monitoramento_Base_somente_Said!$A:$J,6,FALSE),0)</f>
        <v>2539088</v>
      </c>
      <c r="D1033" s="18">
        <f>IFERROR(VLOOKUP(A1033,[1]Monitoramento_Base_somente_Said!$A:$J,7,FALSE),0)</f>
        <v>19453</v>
      </c>
      <c r="E1033" s="18">
        <f>IFERROR(VLOOKUP(A1033,[1]Monitoramento_Base_somente_Said!$A:$J,8,FALSE),0)</f>
        <v>2898737</v>
      </c>
      <c r="F1033" s="18">
        <f>IFERROR(VLOOKUP(A1033,[1]Monitoramento_Base_somente_Said!$A:$J,9,FALSE),0)</f>
        <v>31002</v>
      </c>
      <c r="G1033" s="18">
        <f>IFERROR(VLOOKUP(A1033,[1]Monitoramento_Base_somente_Said!$A:$J,10,FALSE),0)</f>
        <v>745069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IFERROR(VLOOKUP(A1033,[3]soabnafar!$A:$G,2,FALSE),0)</f>
        <v>0</v>
      </c>
      <c r="O1033" s="18">
        <f>IFERROR(VLOOKUP(A1033,[3]soabnafar!$A:$G,3,FALSE),0)</f>
        <v>0</v>
      </c>
      <c r="P1033" s="18">
        <f>IFERROR(VLOOKUP(A1033,[3]soabnafar!$A:$G,4,FALSE),0)</f>
        <v>0</v>
      </c>
      <c r="Q1033" s="18">
        <f>IFERROR(VLOOKUP(A1033,[3]soabnafar!$A:$G,5,FALSE),0)</f>
        <v>0</v>
      </c>
      <c r="R1033" s="18">
        <f>IFERROR(VLOOKUP(A1033,[3]soabnafar!$A:$H,6,FALSE),0)</f>
        <v>0</v>
      </c>
      <c r="S1033" s="18">
        <f>IFERROR(VLOOKUP(A1033,[3]soabnafar!$A:$I,7,FALSE),0)</f>
        <v>0</v>
      </c>
      <c r="T1033" s="18" t="str">
        <f t="shared" si="97"/>
        <v>Não</v>
      </c>
      <c r="U1033" s="18" t="str">
        <f t="shared" si="98"/>
        <v>Sim</v>
      </c>
      <c r="V1033" s="18" t="str">
        <f t="shared" si="99"/>
        <v>Sim</v>
      </c>
      <c r="W1033" s="18" t="str">
        <f t="shared" si="100"/>
        <v>Sim</v>
      </c>
      <c r="X1033" s="18" t="str">
        <f t="shared" si="101"/>
        <v>Sim</v>
      </c>
      <c r="Y1033" s="18" t="str">
        <f t="shared" si="102"/>
        <v>Sim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IFERROR(VLOOKUP(A1034,[3]soabnafar!$A:$G,2,FALSE),0)</f>
        <v>0</v>
      </c>
      <c r="O1034" s="18">
        <f>IFERROR(VLOOKUP(A1034,[3]soabnafar!$A:$G,3,FALSE),0)</f>
        <v>0</v>
      </c>
      <c r="P1034" s="18">
        <f>IFERROR(VLOOKUP(A1034,[3]soabnafar!$A:$G,4,FALSE),0)</f>
        <v>0</v>
      </c>
      <c r="Q1034" s="18">
        <f>IFERROR(VLOOKUP(A1034,[3]soabnafar!$A:$G,5,FALSE),0)</f>
        <v>0</v>
      </c>
      <c r="R1034" s="18">
        <f>IFERROR(VLOOKUP(A1034,[3]soabnafar!$A:$H,6,FALSE),0)</f>
        <v>0</v>
      </c>
      <c r="S1034" s="18">
        <f>IFERROR(VLOOKUP(A1034,[3]soabnafar!$A:$I,7,FALSE),0)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IFERROR(VLOOKUP(A1035,[3]soabnafar!$A:$G,2,FALSE),0)</f>
        <v>0</v>
      </c>
      <c r="O1035" s="18">
        <f>IFERROR(VLOOKUP(A1035,[3]soabnafar!$A:$G,3,FALSE),0)</f>
        <v>0</v>
      </c>
      <c r="P1035" s="18">
        <f>IFERROR(VLOOKUP(A1035,[3]soabnafar!$A:$G,4,FALSE),0)</f>
        <v>0</v>
      </c>
      <c r="Q1035" s="18">
        <f>IFERROR(VLOOKUP(A1035,[3]soabnafar!$A:$G,5,FALSE),0)</f>
        <v>0</v>
      </c>
      <c r="R1035" s="18">
        <f>IFERROR(VLOOKUP(A1035,[3]soabnafar!$A:$H,6,FALSE),0)</f>
        <v>0</v>
      </c>
      <c r="S1035" s="18">
        <f>IFERROR(VLOOKUP(A1035,[3]soabnafar!$A:$I,7,FALSE),0)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0</v>
      </c>
      <c r="C1036" s="18">
        <f>IFERROR(VLOOKUP(A1036,[1]Monitoramento_Base_somente_Said!$A:$J,6,FALSE),0)</f>
        <v>4122972</v>
      </c>
      <c r="D1036" s="18">
        <f>IFERROR(VLOOKUP(A1036,[1]Monitoramento_Base_somente_Said!$A:$J,7,FALSE),0)</f>
        <v>0</v>
      </c>
      <c r="E1036" s="18">
        <f>IFERROR(VLOOKUP(A1036,[1]Monitoramento_Base_somente_Said!$A:$J,8,FALSE),0)</f>
        <v>4417470</v>
      </c>
      <c r="F1036" s="18">
        <f>IFERROR(VLOOKUP(A1036,[1]Monitoramento_Base_somente_Said!$A:$J,9,FALSE),0)</f>
        <v>0</v>
      </c>
      <c r="G1036" s="18">
        <f>IFERROR(VLOOKUP(A1036,[1]Monitoramento_Base_somente_Said!$A:$J,10,FALSE),0)</f>
        <v>1472490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IFERROR(VLOOKUP(A1036,[3]soabnafar!$A:$G,2,FALSE),0)</f>
        <v>0</v>
      </c>
      <c r="O1036" s="18">
        <f>IFERROR(VLOOKUP(A1036,[3]soabnafar!$A:$G,3,FALSE),0)</f>
        <v>0</v>
      </c>
      <c r="P1036" s="18">
        <f>IFERROR(VLOOKUP(A1036,[3]soabnafar!$A:$G,4,FALSE),0)</f>
        <v>0</v>
      </c>
      <c r="Q1036" s="18">
        <f>IFERROR(VLOOKUP(A1036,[3]soabnafar!$A:$G,5,FALSE),0)</f>
        <v>0</v>
      </c>
      <c r="R1036" s="18">
        <f>IFERROR(VLOOKUP(A1036,[3]soabnafar!$A:$H,6,FALSE),0)</f>
        <v>0</v>
      </c>
      <c r="S1036" s="18">
        <f>IFERROR(VLOOKUP(A1036,[3]soabnafar!$A:$I,7,FALSE),0)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Sim</v>
      </c>
      <c r="X1036" s="18" t="str">
        <f t="shared" si="101"/>
        <v>Não</v>
      </c>
      <c r="Y1036" s="18" t="str">
        <f t="shared" si="102"/>
        <v>Sim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IFERROR(VLOOKUP(A1037,[3]soabnafar!$A:$G,2,FALSE),0)</f>
        <v>0</v>
      </c>
      <c r="O1037" s="18">
        <f>IFERROR(VLOOKUP(A1037,[3]soabnafar!$A:$G,3,FALSE),0)</f>
        <v>0</v>
      </c>
      <c r="P1037" s="18">
        <f>IFERROR(VLOOKUP(A1037,[3]soabnafar!$A:$G,4,FALSE),0)</f>
        <v>0</v>
      </c>
      <c r="Q1037" s="18">
        <f>IFERROR(VLOOKUP(A1037,[3]soabnafar!$A:$G,5,FALSE),0)</f>
        <v>0</v>
      </c>
      <c r="R1037" s="18">
        <f>IFERROR(VLOOKUP(A1037,[3]soabnafar!$A:$H,6,FALSE),0)</f>
        <v>0</v>
      </c>
      <c r="S1037" s="18">
        <f>IFERROR(VLOOKUP(A1037,[3]soabnafar!$A:$I,7,FALSE),0)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IFERROR(VLOOKUP(A1038,[3]soabnafar!$A:$G,2,FALSE),0)</f>
        <v>0</v>
      </c>
      <c r="O1038" s="18">
        <f>IFERROR(VLOOKUP(A1038,[3]soabnafar!$A:$G,3,FALSE),0)</f>
        <v>0</v>
      </c>
      <c r="P1038" s="18">
        <f>IFERROR(VLOOKUP(A1038,[3]soabnafar!$A:$G,4,FALSE),0)</f>
        <v>0</v>
      </c>
      <c r="Q1038" s="18">
        <f>IFERROR(VLOOKUP(A1038,[3]soabnafar!$A:$G,5,FALSE),0)</f>
        <v>0</v>
      </c>
      <c r="R1038" s="18">
        <f>IFERROR(VLOOKUP(A1038,[3]soabnafar!$A:$H,6,FALSE),0)</f>
        <v>0</v>
      </c>
      <c r="S1038" s="18">
        <f>IFERROR(VLOOKUP(A1038,[3]soabnafar!$A:$I,7,FALSE),0)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10896</v>
      </c>
      <c r="C1039" s="18">
        <f>IFERROR(VLOOKUP(A1039,[1]Monitoramento_Base_somente_Said!$A:$J,6,FALSE),0)</f>
        <v>1202786</v>
      </c>
      <c r="D1039" s="18">
        <f>IFERROR(VLOOKUP(A1039,[1]Monitoramento_Base_somente_Said!$A:$J,7,FALSE),0)</f>
        <v>2586</v>
      </c>
      <c r="E1039" s="18">
        <f>IFERROR(VLOOKUP(A1039,[1]Monitoramento_Base_somente_Said!$A:$J,8,FALSE),0)</f>
        <v>1005110</v>
      </c>
      <c r="F1039" s="18">
        <f>IFERROR(VLOOKUP(A1039,[1]Monitoramento_Base_somente_Said!$A:$J,9,FALSE),0)</f>
        <v>0</v>
      </c>
      <c r="G1039" s="18">
        <f>IFERROR(VLOOKUP(A1039,[1]Monitoramento_Base_somente_Said!$A:$J,10,FALSE),0)</f>
        <v>317240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IFERROR(VLOOKUP(A1039,[3]soabnafar!$A:$G,2,FALSE),0)</f>
        <v>0</v>
      </c>
      <c r="O1039" s="18">
        <f>IFERROR(VLOOKUP(A1039,[3]soabnafar!$A:$G,3,FALSE),0)</f>
        <v>0</v>
      </c>
      <c r="P1039" s="18">
        <f>IFERROR(VLOOKUP(A1039,[3]soabnafar!$A:$G,4,FALSE),0)</f>
        <v>0</v>
      </c>
      <c r="Q1039" s="18">
        <f>IFERROR(VLOOKUP(A1039,[3]soabnafar!$A:$G,5,FALSE),0)</f>
        <v>0</v>
      </c>
      <c r="R1039" s="18">
        <f>IFERROR(VLOOKUP(A1039,[3]soabnafar!$A:$H,6,FALSE),0)</f>
        <v>0</v>
      </c>
      <c r="S1039" s="18">
        <f>IFERROR(VLOOKUP(A1039,[3]soabnafar!$A:$I,7,FALSE),0)</f>
        <v>0</v>
      </c>
      <c r="T1039" s="18" t="str">
        <f t="shared" si="97"/>
        <v>Sim</v>
      </c>
      <c r="U1039" s="18" t="str">
        <f t="shared" si="98"/>
        <v>Sim</v>
      </c>
      <c r="V1039" s="18" t="str">
        <f t="shared" si="99"/>
        <v>Sim</v>
      </c>
      <c r="W1039" s="18" t="str">
        <f t="shared" si="100"/>
        <v>Sim</v>
      </c>
      <c r="X1039" s="18" t="str">
        <f t="shared" si="101"/>
        <v>Não</v>
      </c>
      <c r="Y1039" s="18" t="str">
        <f t="shared" si="102"/>
        <v>Sim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IFERROR(VLOOKUP(A1040,[3]soabnafar!$A:$G,2,FALSE),0)</f>
        <v>0</v>
      </c>
      <c r="O1040" s="18">
        <f>IFERROR(VLOOKUP(A1040,[3]soabnafar!$A:$G,3,FALSE),0)</f>
        <v>0</v>
      </c>
      <c r="P1040" s="18">
        <f>IFERROR(VLOOKUP(A1040,[3]soabnafar!$A:$G,4,FALSE),0)</f>
        <v>0</v>
      </c>
      <c r="Q1040" s="18">
        <f>IFERROR(VLOOKUP(A1040,[3]soabnafar!$A:$G,5,FALSE),0)</f>
        <v>0</v>
      </c>
      <c r="R1040" s="18">
        <f>IFERROR(VLOOKUP(A1040,[3]soabnafar!$A:$H,6,FALSE),0)</f>
        <v>0</v>
      </c>
      <c r="S1040" s="18">
        <f>IFERROR(VLOOKUP(A1040,[3]soabnafar!$A:$I,7,FALSE),0)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0</v>
      </c>
      <c r="C1041" s="18">
        <f>IFERROR(VLOOKUP(A1041,[1]Monitoramento_Base_somente_Said!$A:$J,6,FALSE),0)</f>
        <v>198296</v>
      </c>
      <c r="D1041" s="18">
        <f>IFERROR(VLOOKUP(A1041,[1]Monitoramento_Base_somente_Said!$A:$J,7,FALSE),0)</f>
        <v>0</v>
      </c>
      <c r="E1041" s="18">
        <f>IFERROR(VLOOKUP(A1041,[1]Monitoramento_Base_somente_Said!$A:$J,8,FALSE),0)</f>
        <v>212460</v>
      </c>
      <c r="F1041" s="18">
        <f>IFERROR(VLOOKUP(A1041,[1]Monitoramento_Base_somente_Said!$A:$J,9,FALSE),0)</f>
        <v>0</v>
      </c>
      <c r="G1041" s="18">
        <f>IFERROR(VLOOKUP(A1041,[1]Monitoramento_Base_somente_Said!$A:$J,10,FALSE),0)</f>
        <v>70820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IFERROR(VLOOKUP(A1041,[3]soabnafar!$A:$G,2,FALSE),0)</f>
        <v>0</v>
      </c>
      <c r="O1041" s="18">
        <f>IFERROR(VLOOKUP(A1041,[3]soabnafar!$A:$G,3,FALSE),0)</f>
        <v>0</v>
      </c>
      <c r="P1041" s="18">
        <f>IFERROR(VLOOKUP(A1041,[3]soabnafar!$A:$G,4,FALSE),0)</f>
        <v>0</v>
      </c>
      <c r="Q1041" s="18">
        <f>IFERROR(VLOOKUP(A1041,[3]soabnafar!$A:$G,5,FALSE),0)</f>
        <v>0</v>
      </c>
      <c r="R1041" s="18">
        <f>IFERROR(VLOOKUP(A1041,[3]soabnafar!$A:$H,6,FALSE),0)</f>
        <v>0</v>
      </c>
      <c r="S1041" s="18">
        <f>IFERROR(VLOOKUP(A1041,[3]soabnafar!$A:$I,7,FALSE),0)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Sim</v>
      </c>
      <c r="X1041" s="18" t="str">
        <f t="shared" si="101"/>
        <v>Não</v>
      </c>
      <c r="Y1041" s="18" t="str">
        <f t="shared" si="102"/>
        <v>Sim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IFERROR(VLOOKUP(A1042,[3]soabnafar!$A:$G,2,FALSE),0)</f>
        <v>0</v>
      </c>
      <c r="O1042" s="18">
        <f>IFERROR(VLOOKUP(A1042,[3]soabnafar!$A:$G,3,FALSE),0)</f>
        <v>0</v>
      </c>
      <c r="P1042" s="18">
        <f>IFERROR(VLOOKUP(A1042,[3]soabnafar!$A:$G,4,FALSE),0)</f>
        <v>0</v>
      </c>
      <c r="Q1042" s="18">
        <f>IFERROR(VLOOKUP(A1042,[3]soabnafar!$A:$G,5,FALSE),0)</f>
        <v>0</v>
      </c>
      <c r="R1042" s="18">
        <f>IFERROR(VLOOKUP(A1042,[3]soabnafar!$A:$H,6,FALSE),0)</f>
        <v>0</v>
      </c>
      <c r="S1042" s="18">
        <f>IFERROR(VLOOKUP(A1042,[3]soabnafar!$A:$I,7,FALSE),0)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34842</v>
      </c>
      <c r="C1043" s="18">
        <f>IFERROR(VLOOKUP(A1043,[1]Monitoramento_Base_somente_Said!$A:$J,6,FALSE),0)</f>
        <v>9672329</v>
      </c>
      <c r="D1043" s="18">
        <f>IFERROR(VLOOKUP(A1043,[1]Monitoramento_Base_somente_Said!$A:$J,7,FALSE),0)</f>
        <v>4182</v>
      </c>
      <c r="E1043" s="18">
        <f>IFERROR(VLOOKUP(A1043,[1]Monitoramento_Base_somente_Said!$A:$J,8,FALSE),0)</f>
        <v>9492974</v>
      </c>
      <c r="F1043" s="18">
        <f>IFERROR(VLOOKUP(A1043,[1]Monitoramento_Base_somente_Said!$A:$J,9,FALSE),0)</f>
        <v>42410</v>
      </c>
      <c r="G1043" s="18">
        <f>IFERROR(VLOOKUP(A1043,[1]Monitoramento_Base_somente_Said!$A:$J,10,FALSE),0)</f>
        <v>2692242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IFERROR(VLOOKUP(A1043,[3]soabnafar!$A:$G,2,FALSE),0)</f>
        <v>0</v>
      </c>
      <c r="O1043" s="18">
        <f>IFERROR(VLOOKUP(A1043,[3]soabnafar!$A:$G,3,FALSE),0)</f>
        <v>0</v>
      </c>
      <c r="P1043" s="18">
        <f>IFERROR(VLOOKUP(A1043,[3]soabnafar!$A:$G,4,FALSE),0)</f>
        <v>0</v>
      </c>
      <c r="Q1043" s="18">
        <f>IFERROR(VLOOKUP(A1043,[3]soabnafar!$A:$G,5,FALSE),0)</f>
        <v>0</v>
      </c>
      <c r="R1043" s="18">
        <f>IFERROR(VLOOKUP(A1043,[3]soabnafar!$A:$H,6,FALSE),0)</f>
        <v>0</v>
      </c>
      <c r="S1043" s="18">
        <f>IFERROR(VLOOKUP(A1043,[3]soabnafar!$A:$I,7,FALSE),0)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Sim</v>
      </c>
      <c r="W1043" s="18" t="str">
        <f t="shared" si="100"/>
        <v>Sim</v>
      </c>
      <c r="X1043" s="18" t="str">
        <f t="shared" si="101"/>
        <v>Sim</v>
      </c>
      <c r="Y1043" s="18" t="str">
        <f t="shared" si="102"/>
        <v>Sim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IFERROR(VLOOKUP(A1044,[3]soabnafar!$A:$G,2,FALSE),0)</f>
        <v>0</v>
      </c>
      <c r="O1044" s="18">
        <f>IFERROR(VLOOKUP(A1044,[3]soabnafar!$A:$G,3,FALSE),0)</f>
        <v>0</v>
      </c>
      <c r="P1044" s="18">
        <f>IFERROR(VLOOKUP(A1044,[3]soabnafar!$A:$G,4,FALSE),0)</f>
        <v>0</v>
      </c>
      <c r="Q1044" s="18">
        <f>IFERROR(VLOOKUP(A1044,[3]soabnafar!$A:$G,5,FALSE),0)</f>
        <v>0</v>
      </c>
      <c r="R1044" s="18">
        <f>IFERROR(VLOOKUP(A1044,[3]soabnafar!$A:$H,6,FALSE),0)</f>
        <v>0</v>
      </c>
      <c r="S1044" s="18">
        <f>IFERROR(VLOOKUP(A1044,[3]soabnafar!$A:$I,7,FALSE),0)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IFERROR(VLOOKUP(A1045,[3]soabnafar!$A:$G,2,FALSE),0)</f>
        <v>0</v>
      </c>
      <c r="O1045" s="18">
        <f>IFERROR(VLOOKUP(A1045,[3]soabnafar!$A:$G,3,FALSE),0)</f>
        <v>0</v>
      </c>
      <c r="P1045" s="18">
        <f>IFERROR(VLOOKUP(A1045,[3]soabnafar!$A:$G,4,FALSE),0)</f>
        <v>0</v>
      </c>
      <c r="Q1045" s="18">
        <f>IFERROR(VLOOKUP(A1045,[3]soabnafar!$A:$G,5,FALSE),0)</f>
        <v>0</v>
      </c>
      <c r="R1045" s="18">
        <f>IFERROR(VLOOKUP(A1045,[3]soabnafar!$A:$H,6,FALSE),0)</f>
        <v>0</v>
      </c>
      <c r="S1045" s="18">
        <f>IFERROR(VLOOKUP(A1045,[3]soabnafar!$A:$I,7,FALSE),0)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1843836</v>
      </c>
      <c r="C1046" s="18">
        <f>IFERROR(VLOOKUP(A1046,[1]Monitoramento_Base_somente_Said!$A:$J,6,FALSE),0)</f>
        <v>10366988</v>
      </c>
      <c r="D1046" s="18">
        <f>IFERROR(VLOOKUP(A1046,[1]Monitoramento_Base_somente_Said!$A:$J,7,FALSE),0)</f>
        <v>0</v>
      </c>
      <c r="E1046" s="18">
        <f>IFERROR(VLOOKUP(A1046,[1]Monitoramento_Base_somente_Said!$A:$J,8,FALSE),0)</f>
        <v>1755298</v>
      </c>
      <c r="F1046" s="18">
        <f>IFERROR(VLOOKUP(A1046,[1]Monitoramento_Base_somente_Said!$A:$J,9,FALSE),0)</f>
        <v>0</v>
      </c>
      <c r="G1046" s="18">
        <f>IFERROR(VLOOKUP(A1046,[1]Monitoramento_Base_somente_Said!$A:$J,10,FALSE),0)</f>
        <v>845740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IFERROR(VLOOKUP(A1046,[3]soabnafar!$A:$G,2,FALSE),0)</f>
        <v>0</v>
      </c>
      <c r="O1046" s="18">
        <f>IFERROR(VLOOKUP(A1046,[3]soabnafar!$A:$G,3,FALSE),0)</f>
        <v>0</v>
      </c>
      <c r="P1046" s="18">
        <f>IFERROR(VLOOKUP(A1046,[3]soabnafar!$A:$G,4,FALSE),0)</f>
        <v>0</v>
      </c>
      <c r="Q1046" s="18">
        <f>IFERROR(VLOOKUP(A1046,[3]soabnafar!$A:$G,5,FALSE),0)</f>
        <v>0</v>
      </c>
      <c r="R1046" s="18">
        <f>IFERROR(VLOOKUP(A1046,[3]soabnafar!$A:$H,6,FALSE),0)</f>
        <v>0</v>
      </c>
      <c r="S1046" s="18">
        <f>IFERROR(VLOOKUP(A1046,[3]soabnafar!$A:$I,7,FALSE),0)</f>
        <v>0</v>
      </c>
      <c r="T1046" s="18" t="str">
        <f t="shared" si="97"/>
        <v>Sim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Sim</v>
      </c>
      <c r="X1046" s="18" t="str">
        <f t="shared" si="101"/>
        <v>Não</v>
      </c>
      <c r="Y1046" s="18" t="str">
        <f t="shared" si="102"/>
        <v>Sim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IFERROR(VLOOKUP(A1047,[3]soabnafar!$A:$G,2,FALSE),0)</f>
        <v>0</v>
      </c>
      <c r="O1047" s="18">
        <f>IFERROR(VLOOKUP(A1047,[3]soabnafar!$A:$G,3,FALSE),0)</f>
        <v>0</v>
      </c>
      <c r="P1047" s="18">
        <f>IFERROR(VLOOKUP(A1047,[3]soabnafar!$A:$G,4,FALSE),0)</f>
        <v>0</v>
      </c>
      <c r="Q1047" s="18">
        <f>IFERROR(VLOOKUP(A1047,[3]soabnafar!$A:$G,5,FALSE),0)</f>
        <v>0</v>
      </c>
      <c r="R1047" s="18">
        <f>IFERROR(VLOOKUP(A1047,[3]soabnafar!$A:$H,6,FALSE),0)</f>
        <v>0</v>
      </c>
      <c r="S1047" s="18">
        <f>IFERROR(VLOOKUP(A1047,[3]soabnafar!$A:$I,7,FALSE),0)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IFERROR(VLOOKUP(A1048,[3]soabnafar!$A:$G,2,FALSE),0)</f>
        <v>0</v>
      </c>
      <c r="O1048" s="18">
        <f>IFERROR(VLOOKUP(A1048,[3]soabnafar!$A:$G,3,FALSE),0)</f>
        <v>0</v>
      </c>
      <c r="P1048" s="18">
        <f>IFERROR(VLOOKUP(A1048,[3]soabnafar!$A:$G,4,FALSE),0)</f>
        <v>0</v>
      </c>
      <c r="Q1048" s="18">
        <f>IFERROR(VLOOKUP(A1048,[3]soabnafar!$A:$G,5,FALSE),0)</f>
        <v>0</v>
      </c>
      <c r="R1048" s="18">
        <f>IFERROR(VLOOKUP(A1048,[3]soabnafar!$A:$H,6,FALSE),0)</f>
        <v>0</v>
      </c>
      <c r="S1048" s="18">
        <f>IFERROR(VLOOKUP(A1048,[3]soabnafar!$A:$I,7,FALSE),0)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IFERROR(VLOOKUP(A1049,[3]soabnafar!$A:$G,2,FALSE),0)</f>
        <v>0</v>
      </c>
      <c r="O1049" s="18">
        <f>IFERROR(VLOOKUP(A1049,[3]soabnafar!$A:$G,3,FALSE),0)</f>
        <v>0</v>
      </c>
      <c r="P1049" s="18">
        <f>IFERROR(VLOOKUP(A1049,[3]soabnafar!$A:$G,4,FALSE),0)</f>
        <v>0</v>
      </c>
      <c r="Q1049" s="18">
        <f>IFERROR(VLOOKUP(A1049,[3]soabnafar!$A:$G,5,FALSE),0)</f>
        <v>0</v>
      </c>
      <c r="R1049" s="18">
        <f>IFERROR(VLOOKUP(A1049,[3]soabnafar!$A:$H,6,FALSE),0)</f>
        <v>0</v>
      </c>
      <c r="S1049" s="18">
        <f>IFERROR(VLOOKUP(A1049,[3]soabnafar!$A:$I,7,FALSE),0)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IFERROR(VLOOKUP(A1050,[3]soabnafar!$A:$G,2,FALSE),0)</f>
        <v>0</v>
      </c>
      <c r="O1050" s="18">
        <f>IFERROR(VLOOKUP(A1050,[3]soabnafar!$A:$G,3,FALSE),0)</f>
        <v>0</v>
      </c>
      <c r="P1050" s="18">
        <f>IFERROR(VLOOKUP(A1050,[3]soabnafar!$A:$G,4,FALSE),0)</f>
        <v>0</v>
      </c>
      <c r="Q1050" s="18">
        <f>IFERROR(VLOOKUP(A1050,[3]soabnafar!$A:$G,5,FALSE),0)</f>
        <v>0</v>
      </c>
      <c r="R1050" s="18">
        <f>IFERROR(VLOOKUP(A1050,[3]soabnafar!$A:$H,6,FALSE),0)</f>
        <v>0</v>
      </c>
      <c r="S1050" s="18">
        <f>IFERROR(VLOOKUP(A1050,[3]soabnafar!$A:$I,7,FALSE),0)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0</v>
      </c>
      <c r="C1051" s="18">
        <f>IFERROR(VLOOKUP(A1051,[1]Monitoramento_Base_somente_Said!$A:$J,6,FALSE),0)</f>
        <v>1287916</v>
      </c>
      <c r="D1051" s="18">
        <f>IFERROR(VLOOKUP(A1051,[1]Monitoramento_Base_somente_Said!$A:$J,7,FALSE),0)</f>
        <v>0</v>
      </c>
      <c r="E1051" s="18">
        <f>IFERROR(VLOOKUP(A1051,[1]Monitoramento_Base_somente_Said!$A:$J,8,FALSE),0)</f>
        <v>1379910</v>
      </c>
      <c r="F1051" s="18">
        <f>IFERROR(VLOOKUP(A1051,[1]Monitoramento_Base_somente_Said!$A:$J,9,FALSE),0)</f>
        <v>0</v>
      </c>
      <c r="G1051" s="18">
        <f>IFERROR(VLOOKUP(A1051,[1]Monitoramento_Base_somente_Said!$A:$J,10,FALSE),0)</f>
        <v>459970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IFERROR(VLOOKUP(A1051,[3]soabnafar!$A:$G,2,FALSE),0)</f>
        <v>0</v>
      </c>
      <c r="O1051" s="18">
        <f>IFERROR(VLOOKUP(A1051,[3]soabnafar!$A:$G,3,FALSE),0)</f>
        <v>0</v>
      </c>
      <c r="P1051" s="18">
        <f>IFERROR(VLOOKUP(A1051,[3]soabnafar!$A:$G,4,FALSE),0)</f>
        <v>0</v>
      </c>
      <c r="Q1051" s="18">
        <f>IFERROR(VLOOKUP(A1051,[3]soabnafar!$A:$G,5,FALSE),0)</f>
        <v>0</v>
      </c>
      <c r="R1051" s="18">
        <f>IFERROR(VLOOKUP(A1051,[3]soabnafar!$A:$H,6,FALSE),0)</f>
        <v>0</v>
      </c>
      <c r="S1051" s="18">
        <f>IFERROR(VLOOKUP(A1051,[3]soabnafar!$A:$I,7,FALSE),0)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Sim</v>
      </c>
      <c r="X1051" s="18" t="str">
        <f t="shared" si="101"/>
        <v>Não</v>
      </c>
      <c r="Y1051" s="18" t="str">
        <f t="shared" si="102"/>
        <v>Sim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IFERROR(VLOOKUP(A1052,[3]soabnafar!$A:$G,2,FALSE),0)</f>
        <v>0</v>
      </c>
      <c r="O1052" s="18">
        <f>IFERROR(VLOOKUP(A1052,[3]soabnafar!$A:$G,3,FALSE),0)</f>
        <v>0</v>
      </c>
      <c r="P1052" s="18">
        <f>IFERROR(VLOOKUP(A1052,[3]soabnafar!$A:$G,4,FALSE),0)</f>
        <v>0</v>
      </c>
      <c r="Q1052" s="18">
        <f>IFERROR(VLOOKUP(A1052,[3]soabnafar!$A:$G,5,FALSE),0)</f>
        <v>0</v>
      </c>
      <c r="R1052" s="18">
        <f>IFERROR(VLOOKUP(A1052,[3]soabnafar!$A:$H,6,FALSE),0)</f>
        <v>0</v>
      </c>
      <c r="S1052" s="18">
        <f>IFERROR(VLOOKUP(A1052,[3]soabnafar!$A:$I,7,FALSE),0)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IFERROR(VLOOKUP(A1053,[3]soabnafar!$A:$G,2,FALSE),0)</f>
        <v>0</v>
      </c>
      <c r="O1053" s="18">
        <f>IFERROR(VLOOKUP(A1053,[3]soabnafar!$A:$G,3,FALSE),0)</f>
        <v>0</v>
      </c>
      <c r="P1053" s="18">
        <f>IFERROR(VLOOKUP(A1053,[3]soabnafar!$A:$G,4,FALSE),0)</f>
        <v>0</v>
      </c>
      <c r="Q1053" s="18">
        <f>IFERROR(VLOOKUP(A1053,[3]soabnafar!$A:$G,5,FALSE),0)</f>
        <v>0</v>
      </c>
      <c r="R1053" s="18">
        <f>IFERROR(VLOOKUP(A1053,[3]soabnafar!$A:$H,6,FALSE),0)</f>
        <v>0</v>
      </c>
      <c r="S1053" s="18">
        <f>IFERROR(VLOOKUP(A1053,[3]soabnafar!$A:$I,7,FALSE),0)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0</v>
      </c>
      <c r="C1054" s="18">
        <f>IFERROR(VLOOKUP(A1054,[1]Monitoramento_Base_somente_Said!$A:$J,6,FALSE),0)</f>
        <v>3804080</v>
      </c>
      <c r="D1054" s="18">
        <f>IFERROR(VLOOKUP(A1054,[1]Monitoramento_Base_somente_Said!$A:$J,7,FALSE),0)</f>
        <v>0</v>
      </c>
      <c r="E1054" s="18">
        <f>IFERROR(VLOOKUP(A1054,[1]Monitoramento_Base_somente_Said!$A:$J,8,FALSE),0)</f>
        <v>4075800</v>
      </c>
      <c r="F1054" s="18">
        <f>IFERROR(VLOOKUP(A1054,[1]Monitoramento_Base_somente_Said!$A:$J,9,FALSE),0)</f>
        <v>0</v>
      </c>
      <c r="G1054" s="18">
        <f>IFERROR(VLOOKUP(A1054,[1]Monitoramento_Base_somente_Said!$A:$J,10,FALSE),0)</f>
        <v>1358600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IFERROR(VLOOKUP(A1054,[3]soabnafar!$A:$G,2,FALSE),0)</f>
        <v>0</v>
      </c>
      <c r="O1054" s="18">
        <f>IFERROR(VLOOKUP(A1054,[3]soabnafar!$A:$G,3,FALSE),0)</f>
        <v>0</v>
      </c>
      <c r="P1054" s="18">
        <f>IFERROR(VLOOKUP(A1054,[3]soabnafar!$A:$G,4,FALSE),0)</f>
        <v>0</v>
      </c>
      <c r="Q1054" s="18">
        <f>IFERROR(VLOOKUP(A1054,[3]soabnafar!$A:$G,5,FALSE),0)</f>
        <v>0</v>
      </c>
      <c r="R1054" s="18">
        <f>IFERROR(VLOOKUP(A1054,[3]soabnafar!$A:$H,6,FALSE),0)</f>
        <v>0</v>
      </c>
      <c r="S1054" s="18">
        <f>IFERROR(VLOOKUP(A1054,[3]soabnafar!$A:$I,7,FALSE),0)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Sim</v>
      </c>
      <c r="X1054" s="18" t="str">
        <f t="shared" si="101"/>
        <v>Não</v>
      </c>
      <c r="Y1054" s="18" t="str">
        <f t="shared" si="102"/>
        <v>Sim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IFERROR(VLOOKUP(A1055,[3]soabnafar!$A:$G,2,FALSE),0)</f>
        <v>0</v>
      </c>
      <c r="O1055" s="18">
        <f>IFERROR(VLOOKUP(A1055,[3]soabnafar!$A:$G,3,FALSE),0)</f>
        <v>0</v>
      </c>
      <c r="P1055" s="18">
        <f>IFERROR(VLOOKUP(A1055,[3]soabnafar!$A:$G,4,FALSE),0)</f>
        <v>0</v>
      </c>
      <c r="Q1055" s="18">
        <f>IFERROR(VLOOKUP(A1055,[3]soabnafar!$A:$G,5,FALSE),0)</f>
        <v>0</v>
      </c>
      <c r="R1055" s="18">
        <f>IFERROR(VLOOKUP(A1055,[3]soabnafar!$A:$H,6,FALSE),0)</f>
        <v>0</v>
      </c>
      <c r="S1055" s="18">
        <f>IFERROR(VLOOKUP(A1055,[3]soabnafar!$A:$I,7,FALSE),0)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0</v>
      </c>
      <c r="C1056" s="18">
        <f>IFERROR(VLOOKUP(A1056,[1]Monitoramento_Base_somente_Said!$A:$J,6,FALSE),0)</f>
        <v>3901212</v>
      </c>
      <c r="D1056" s="18">
        <f>IFERROR(VLOOKUP(A1056,[1]Monitoramento_Base_somente_Said!$A:$J,7,FALSE),0)</f>
        <v>0</v>
      </c>
      <c r="E1056" s="18">
        <f>IFERROR(VLOOKUP(A1056,[1]Monitoramento_Base_somente_Said!$A:$J,8,FALSE),0)</f>
        <v>4179870</v>
      </c>
      <c r="F1056" s="18">
        <f>IFERROR(VLOOKUP(A1056,[1]Monitoramento_Base_somente_Said!$A:$J,9,FALSE),0)</f>
        <v>0</v>
      </c>
      <c r="G1056" s="18">
        <f>IFERROR(VLOOKUP(A1056,[1]Monitoramento_Base_somente_Said!$A:$J,10,FALSE),0)</f>
        <v>1393290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IFERROR(VLOOKUP(A1056,[3]soabnafar!$A:$G,2,FALSE),0)</f>
        <v>0</v>
      </c>
      <c r="O1056" s="18">
        <f>IFERROR(VLOOKUP(A1056,[3]soabnafar!$A:$G,3,FALSE),0)</f>
        <v>0</v>
      </c>
      <c r="P1056" s="18">
        <f>IFERROR(VLOOKUP(A1056,[3]soabnafar!$A:$G,4,FALSE),0)</f>
        <v>0</v>
      </c>
      <c r="Q1056" s="18">
        <f>IFERROR(VLOOKUP(A1056,[3]soabnafar!$A:$G,5,FALSE),0)</f>
        <v>0</v>
      </c>
      <c r="R1056" s="18">
        <f>IFERROR(VLOOKUP(A1056,[3]soabnafar!$A:$H,6,FALSE),0)</f>
        <v>0</v>
      </c>
      <c r="S1056" s="18">
        <f>IFERROR(VLOOKUP(A1056,[3]soabnafar!$A:$I,7,FALSE),0)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Sim</v>
      </c>
      <c r="X1056" s="18" t="str">
        <f t="shared" si="101"/>
        <v>Não</v>
      </c>
      <c r="Y1056" s="18" t="str">
        <f t="shared" si="102"/>
        <v>Sim</v>
      </c>
    </row>
    <row r="1057" spans="1:25" x14ac:dyDescent="0.25">
      <c r="A1057" s="19">
        <v>210360</v>
      </c>
      <c r="B1057" s="18">
        <f>IFERROR(VLOOKUP(A1057,[1]Monitoramento_Base_somente_Said!$A:$J,5,FALSE),0)</f>
        <v>0</v>
      </c>
      <c r="C1057" s="18">
        <f>IFERROR(VLOOKUP(A1057,[1]Monitoramento_Base_somente_Said!$A:$J,6,FALSE),0)</f>
        <v>5605768</v>
      </c>
      <c r="D1057" s="18">
        <f>IFERROR(VLOOKUP(A1057,[1]Monitoramento_Base_somente_Said!$A:$J,7,FALSE),0)</f>
        <v>0</v>
      </c>
      <c r="E1057" s="18">
        <f>IFERROR(VLOOKUP(A1057,[1]Monitoramento_Base_somente_Said!$A:$J,8,FALSE),0)</f>
        <v>6006180</v>
      </c>
      <c r="F1057" s="18">
        <f>IFERROR(VLOOKUP(A1057,[1]Monitoramento_Base_somente_Said!$A:$J,9,FALSE),0)</f>
        <v>0</v>
      </c>
      <c r="G1057" s="18">
        <f>IFERROR(VLOOKUP(A1057,[1]Monitoramento_Base_somente_Said!$A:$J,10,FALSE),0)</f>
        <v>2002060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IFERROR(VLOOKUP(A1057,[3]soabnafar!$A:$G,2,FALSE),0)</f>
        <v>0</v>
      </c>
      <c r="O1057" s="18">
        <f>IFERROR(VLOOKUP(A1057,[3]soabnafar!$A:$G,3,FALSE),0)</f>
        <v>0</v>
      </c>
      <c r="P1057" s="18">
        <f>IFERROR(VLOOKUP(A1057,[3]soabnafar!$A:$G,4,FALSE),0)</f>
        <v>0</v>
      </c>
      <c r="Q1057" s="18">
        <f>IFERROR(VLOOKUP(A1057,[3]soabnafar!$A:$G,5,FALSE),0)</f>
        <v>0</v>
      </c>
      <c r="R1057" s="18">
        <f>IFERROR(VLOOKUP(A1057,[3]soabnafar!$A:$H,6,FALSE),0)</f>
        <v>0</v>
      </c>
      <c r="S1057" s="18">
        <f>IFERROR(VLOOKUP(A1057,[3]soabnafar!$A:$I,7,FALSE),0)</f>
        <v>0</v>
      </c>
      <c r="T1057" s="18" t="str">
        <f t="shared" si="97"/>
        <v>Não</v>
      </c>
      <c r="U1057" s="18" t="str">
        <f t="shared" si="98"/>
        <v>Sim</v>
      </c>
      <c r="V1057" s="18" t="str">
        <f t="shared" si="99"/>
        <v>Não</v>
      </c>
      <c r="W1057" s="18" t="str">
        <f t="shared" si="100"/>
        <v>Sim</v>
      </c>
      <c r="X1057" s="18" t="str">
        <f t="shared" si="101"/>
        <v>Não</v>
      </c>
      <c r="Y1057" s="18" t="str">
        <f t="shared" si="102"/>
        <v>Sim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IFERROR(VLOOKUP(A1058,[3]soabnafar!$A:$G,2,FALSE),0)</f>
        <v>0</v>
      </c>
      <c r="O1058" s="18">
        <f>IFERROR(VLOOKUP(A1058,[3]soabnafar!$A:$G,3,FALSE),0)</f>
        <v>0</v>
      </c>
      <c r="P1058" s="18">
        <f>IFERROR(VLOOKUP(A1058,[3]soabnafar!$A:$G,4,FALSE),0)</f>
        <v>0</v>
      </c>
      <c r="Q1058" s="18">
        <f>IFERROR(VLOOKUP(A1058,[3]soabnafar!$A:$G,5,FALSE),0)</f>
        <v>0</v>
      </c>
      <c r="R1058" s="18">
        <f>IFERROR(VLOOKUP(A1058,[3]soabnafar!$A:$H,6,FALSE),0)</f>
        <v>0</v>
      </c>
      <c r="S1058" s="18">
        <f>IFERROR(VLOOKUP(A1058,[3]soabnafar!$A:$I,7,FALSE),0)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78621</v>
      </c>
      <c r="C1059" s="18">
        <f>IFERROR(VLOOKUP(A1059,[1]Monitoramento_Base_somente_Said!$A:$J,6,FALSE),0)</f>
        <v>4309200</v>
      </c>
      <c r="D1059" s="18">
        <f>IFERROR(VLOOKUP(A1059,[1]Monitoramento_Base_somente_Said!$A:$J,7,FALSE),0)</f>
        <v>74596</v>
      </c>
      <c r="E1059" s="18">
        <f>IFERROR(VLOOKUP(A1059,[1]Monitoramento_Base_somente_Said!$A:$J,8,FALSE),0)</f>
        <v>3874967</v>
      </c>
      <c r="F1059" s="18">
        <f>IFERROR(VLOOKUP(A1059,[1]Monitoramento_Base_somente_Said!$A:$J,9,FALSE),0)</f>
        <v>28361</v>
      </c>
      <c r="G1059" s="18">
        <f>IFERROR(VLOOKUP(A1059,[1]Monitoramento_Base_somente_Said!$A:$J,10,FALSE),0)</f>
        <v>1176665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IFERROR(VLOOKUP(A1059,[3]soabnafar!$A:$G,2,FALSE),0)</f>
        <v>0</v>
      </c>
      <c r="O1059" s="18">
        <f>IFERROR(VLOOKUP(A1059,[3]soabnafar!$A:$G,3,FALSE),0)</f>
        <v>0</v>
      </c>
      <c r="P1059" s="18">
        <f>IFERROR(VLOOKUP(A1059,[3]soabnafar!$A:$G,4,FALSE),0)</f>
        <v>0</v>
      </c>
      <c r="Q1059" s="18">
        <f>IFERROR(VLOOKUP(A1059,[3]soabnafar!$A:$G,5,FALSE),0)</f>
        <v>0</v>
      </c>
      <c r="R1059" s="18">
        <f>IFERROR(VLOOKUP(A1059,[3]soabnafar!$A:$H,6,FALSE),0)</f>
        <v>0</v>
      </c>
      <c r="S1059" s="18">
        <f>IFERROR(VLOOKUP(A1059,[3]soabnafar!$A:$I,7,FALSE),0)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Sim</v>
      </c>
      <c r="W1059" s="18" t="str">
        <f t="shared" si="100"/>
        <v>Sim</v>
      </c>
      <c r="X1059" s="18" t="str">
        <f t="shared" si="101"/>
        <v>Sim</v>
      </c>
      <c r="Y1059" s="18" t="str">
        <f t="shared" si="102"/>
        <v>Sim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IFERROR(VLOOKUP(A1060,[3]soabnafar!$A:$G,2,FALSE),0)</f>
        <v>0</v>
      </c>
      <c r="O1060" s="18">
        <f>IFERROR(VLOOKUP(A1060,[3]soabnafar!$A:$G,3,FALSE),0)</f>
        <v>0</v>
      </c>
      <c r="P1060" s="18">
        <f>IFERROR(VLOOKUP(A1060,[3]soabnafar!$A:$G,4,FALSE),0)</f>
        <v>0</v>
      </c>
      <c r="Q1060" s="18">
        <f>IFERROR(VLOOKUP(A1060,[3]soabnafar!$A:$G,5,FALSE),0)</f>
        <v>0</v>
      </c>
      <c r="R1060" s="18">
        <f>IFERROR(VLOOKUP(A1060,[3]soabnafar!$A:$H,6,FALSE),0)</f>
        <v>0</v>
      </c>
      <c r="S1060" s="18">
        <f>IFERROR(VLOOKUP(A1060,[3]soabnafar!$A:$I,7,FALSE),0)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0</v>
      </c>
      <c r="C1061" s="18">
        <f>IFERROR(VLOOKUP(A1061,[1]Monitoramento_Base_somente_Said!$A:$J,6,FALSE),0)</f>
        <v>1436008</v>
      </c>
      <c r="D1061" s="18">
        <f>IFERROR(VLOOKUP(A1061,[1]Monitoramento_Base_somente_Said!$A:$J,7,FALSE),0)</f>
        <v>0</v>
      </c>
      <c r="E1061" s="18">
        <f>IFERROR(VLOOKUP(A1061,[1]Monitoramento_Base_somente_Said!$A:$J,8,FALSE),0)</f>
        <v>1538580</v>
      </c>
      <c r="F1061" s="18">
        <f>IFERROR(VLOOKUP(A1061,[1]Monitoramento_Base_somente_Said!$A:$J,9,FALSE),0)</f>
        <v>0</v>
      </c>
      <c r="G1061" s="18">
        <f>IFERROR(VLOOKUP(A1061,[1]Monitoramento_Base_somente_Said!$A:$J,10,FALSE),0)</f>
        <v>512860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IFERROR(VLOOKUP(A1061,[3]soabnafar!$A:$G,2,FALSE),0)</f>
        <v>0</v>
      </c>
      <c r="O1061" s="18">
        <f>IFERROR(VLOOKUP(A1061,[3]soabnafar!$A:$G,3,FALSE),0)</f>
        <v>0</v>
      </c>
      <c r="P1061" s="18">
        <f>IFERROR(VLOOKUP(A1061,[3]soabnafar!$A:$G,4,FALSE),0)</f>
        <v>0</v>
      </c>
      <c r="Q1061" s="18">
        <f>IFERROR(VLOOKUP(A1061,[3]soabnafar!$A:$G,5,FALSE),0)</f>
        <v>0</v>
      </c>
      <c r="R1061" s="18">
        <f>IFERROR(VLOOKUP(A1061,[3]soabnafar!$A:$H,6,FALSE),0)</f>
        <v>0</v>
      </c>
      <c r="S1061" s="18">
        <f>IFERROR(VLOOKUP(A1061,[3]soabnafar!$A:$I,7,FALSE),0)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Sim</v>
      </c>
      <c r="X1061" s="18" t="str">
        <f t="shared" si="101"/>
        <v>Não</v>
      </c>
      <c r="Y1061" s="18" t="str">
        <f t="shared" si="102"/>
        <v>Sim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IFERROR(VLOOKUP(A1062,[3]soabnafar!$A:$G,2,FALSE),0)</f>
        <v>0</v>
      </c>
      <c r="O1062" s="18">
        <f>IFERROR(VLOOKUP(A1062,[3]soabnafar!$A:$G,3,FALSE),0)</f>
        <v>0</v>
      </c>
      <c r="P1062" s="18">
        <f>IFERROR(VLOOKUP(A1062,[3]soabnafar!$A:$G,4,FALSE),0)</f>
        <v>0</v>
      </c>
      <c r="Q1062" s="18">
        <f>IFERROR(VLOOKUP(A1062,[3]soabnafar!$A:$G,5,FALSE),0)</f>
        <v>0</v>
      </c>
      <c r="R1062" s="18">
        <f>IFERROR(VLOOKUP(A1062,[3]soabnafar!$A:$H,6,FALSE),0)</f>
        <v>0</v>
      </c>
      <c r="S1062" s="18">
        <f>IFERROR(VLOOKUP(A1062,[3]soabnafar!$A:$I,7,FALSE),0)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0</v>
      </c>
      <c r="C1063" s="18">
        <f>IFERROR(VLOOKUP(A1063,[1]Monitoramento_Base_somente_Said!$A:$J,6,FALSE),0)</f>
        <v>18206300</v>
      </c>
      <c r="D1063" s="18">
        <f>IFERROR(VLOOKUP(A1063,[1]Monitoramento_Base_somente_Said!$A:$J,7,FALSE),0)</f>
        <v>0</v>
      </c>
      <c r="E1063" s="18">
        <f>IFERROR(VLOOKUP(A1063,[1]Monitoramento_Base_somente_Said!$A:$J,8,FALSE),0)</f>
        <v>19506750</v>
      </c>
      <c r="F1063" s="18">
        <f>IFERROR(VLOOKUP(A1063,[1]Monitoramento_Base_somente_Said!$A:$J,9,FALSE),0)</f>
        <v>0</v>
      </c>
      <c r="G1063" s="18">
        <f>IFERROR(VLOOKUP(A1063,[1]Monitoramento_Base_somente_Said!$A:$J,10,FALSE),0)</f>
        <v>6502250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IFERROR(VLOOKUP(A1063,[3]soabnafar!$A:$G,2,FALSE),0)</f>
        <v>0</v>
      </c>
      <c r="O1063" s="18">
        <f>IFERROR(VLOOKUP(A1063,[3]soabnafar!$A:$G,3,FALSE),0)</f>
        <v>0</v>
      </c>
      <c r="P1063" s="18">
        <f>IFERROR(VLOOKUP(A1063,[3]soabnafar!$A:$G,4,FALSE),0)</f>
        <v>0</v>
      </c>
      <c r="Q1063" s="18">
        <f>IFERROR(VLOOKUP(A1063,[3]soabnafar!$A:$G,5,FALSE),0)</f>
        <v>0</v>
      </c>
      <c r="R1063" s="18">
        <f>IFERROR(VLOOKUP(A1063,[3]soabnafar!$A:$H,6,FALSE),0)</f>
        <v>0</v>
      </c>
      <c r="S1063" s="18">
        <f>IFERROR(VLOOKUP(A1063,[3]soabnafar!$A:$I,7,FALSE),0)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Sim</v>
      </c>
      <c r="X1063" s="18" t="str">
        <f t="shared" si="101"/>
        <v>Não</v>
      </c>
      <c r="Y1063" s="18" t="str">
        <f t="shared" si="102"/>
        <v>Sim</v>
      </c>
    </row>
    <row r="1064" spans="1:25" x14ac:dyDescent="0.25">
      <c r="A1064" s="19">
        <v>210407</v>
      </c>
      <c r="B1064" s="18">
        <f>IFERROR(VLOOKUP(A1064,[1]Monitoramento_Base_somente_Said!$A:$J,5,FALSE),0)</f>
        <v>0</v>
      </c>
      <c r="C1064" s="18">
        <f>IFERROR(VLOOKUP(A1064,[1]Monitoramento_Base_somente_Said!$A:$J,6,FALSE),0)</f>
        <v>1179808</v>
      </c>
      <c r="D1064" s="18">
        <f>IFERROR(VLOOKUP(A1064,[1]Monitoramento_Base_somente_Said!$A:$J,7,FALSE),0)</f>
        <v>0</v>
      </c>
      <c r="E1064" s="18">
        <f>IFERROR(VLOOKUP(A1064,[1]Monitoramento_Base_somente_Said!$A:$J,8,FALSE),0)</f>
        <v>1264080</v>
      </c>
      <c r="F1064" s="18">
        <f>IFERROR(VLOOKUP(A1064,[1]Monitoramento_Base_somente_Said!$A:$J,9,FALSE),0)</f>
        <v>0</v>
      </c>
      <c r="G1064" s="18">
        <f>IFERROR(VLOOKUP(A1064,[1]Monitoramento_Base_somente_Said!$A:$J,10,FALSE),0)</f>
        <v>421360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IFERROR(VLOOKUP(A1064,[3]soabnafar!$A:$G,2,FALSE),0)</f>
        <v>0</v>
      </c>
      <c r="O1064" s="18">
        <f>IFERROR(VLOOKUP(A1064,[3]soabnafar!$A:$G,3,FALSE),0)</f>
        <v>0</v>
      </c>
      <c r="P1064" s="18">
        <f>IFERROR(VLOOKUP(A1064,[3]soabnafar!$A:$G,4,FALSE),0)</f>
        <v>0</v>
      </c>
      <c r="Q1064" s="18">
        <f>IFERROR(VLOOKUP(A1064,[3]soabnafar!$A:$G,5,FALSE),0)</f>
        <v>0</v>
      </c>
      <c r="R1064" s="18">
        <f>IFERROR(VLOOKUP(A1064,[3]soabnafar!$A:$H,6,FALSE),0)</f>
        <v>0</v>
      </c>
      <c r="S1064" s="18">
        <f>IFERROR(VLOOKUP(A1064,[3]soabnafar!$A:$I,7,FALSE),0)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Sim</v>
      </c>
      <c r="X1064" s="18" t="str">
        <f t="shared" si="101"/>
        <v>Não</v>
      </c>
      <c r="Y1064" s="18" t="str">
        <f t="shared" si="102"/>
        <v>Sim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IFERROR(VLOOKUP(A1065,[3]soabnafar!$A:$G,2,FALSE),0)</f>
        <v>0</v>
      </c>
      <c r="O1065" s="18">
        <f>IFERROR(VLOOKUP(A1065,[3]soabnafar!$A:$G,3,FALSE),0)</f>
        <v>0</v>
      </c>
      <c r="P1065" s="18">
        <f>IFERROR(VLOOKUP(A1065,[3]soabnafar!$A:$G,4,FALSE),0)</f>
        <v>0</v>
      </c>
      <c r="Q1065" s="18">
        <f>IFERROR(VLOOKUP(A1065,[3]soabnafar!$A:$G,5,FALSE),0)</f>
        <v>0</v>
      </c>
      <c r="R1065" s="18">
        <f>IFERROR(VLOOKUP(A1065,[3]soabnafar!$A:$H,6,FALSE),0)</f>
        <v>0</v>
      </c>
      <c r="S1065" s="18">
        <f>IFERROR(VLOOKUP(A1065,[3]soabnafar!$A:$I,7,FALSE),0)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0</v>
      </c>
      <c r="C1066" s="18">
        <f>IFERROR(VLOOKUP(A1066,[1]Monitoramento_Base_somente_Said!$A:$J,6,FALSE),0)</f>
        <v>10659208</v>
      </c>
      <c r="D1066" s="18">
        <f>IFERROR(VLOOKUP(A1066,[1]Monitoramento_Base_somente_Said!$A:$J,7,FALSE),0)</f>
        <v>0</v>
      </c>
      <c r="E1066" s="18">
        <f>IFERROR(VLOOKUP(A1066,[1]Monitoramento_Base_somente_Said!$A:$J,8,FALSE),0)</f>
        <v>11420580</v>
      </c>
      <c r="F1066" s="18">
        <f>IFERROR(VLOOKUP(A1066,[1]Monitoramento_Base_somente_Said!$A:$J,9,FALSE),0)</f>
        <v>0</v>
      </c>
      <c r="G1066" s="18">
        <f>IFERROR(VLOOKUP(A1066,[1]Monitoramento_Base_somente_Said!$A:$J,10,FALSE),0)</f>
        <v>3806860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IFERROR(VLOOKUP(A1066,[3]soabnafar!$A:$G,2,FALSE),0)</f>
        <v>0</v>
      </c>
      <c r="O1066" s="18">
        <f>IFERROR(VLOOKUP(A1066,[3]soabnafar!$A:$G,3,FALSE),0)</f>
        <v>0</v>
      </c>
      <c r="P1066" s="18">
        <f>IFERROR(VLOOKUP(A1066,[3]soabnafar!$A:$G,4,FALSE),0)</f>
        <v>0</v>
      </c>
      <c r="Q1066" s="18">
        <f>IFERROR(VLOOKUP(A1066,[3]soabnafar!$A:$G,5,FALSE),0)</f>
        <v>0</v>
      </c>
      <c r="R1066" s="18">
        <f>IFERROR(VLOOKUP(A1066,[3]soabnafar!$A:$H,6,FALSE),0)</f>
        <v>0</v>
      </c>
      <c r="S1066" s="18">
        <f>IFERROR(VLOOKUP(A1066,[3]soabnafar!$A:$I,7,FALSE),0)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Sim</v>
      </c>
      <c r="X1066" s="18" t="str">
        <f t="shared" si="101"/>
        <v>Não</v>
      </c>
      <c r="Y1066" s="18" t="str">
        <f t="shared" si="102"/>
        <v>Sim</v>
      </c>
    </row>
    <row r="1067" spans="1:25" x14ac:dyDescent="0.25">
      <c r="A1067" s="19">
        <v>210410</v>
      </c>
      <c r="B1067" s="18">
        <f>IFERROR(VLOOKUP(A1067,[1]Monitoramento_Base_somente_Said!$A:$J,5,FALSE),0)</f>
        <v>3743</v>
      </c>
      <c r="C1067" s="18">
        <f>IFERROR(VLOOKUP(A1067,[1]Monitoramento_Base_somente_Said!$A:$J,6,FALSE),0)</f>
        <v>1687608</v>
      </c>
      <c r="D1067" s="18">
        <f>IFERROR(VLOOKUP(A1067,[1]Monitoramento_Base_somente_Said!$A:$J,7,FALSE),0)</f>
        <v>7000</v>
      </c>
      <c r="E1067" s="18">
        <f>IFERROR(VLOOKUP(A1067,[1]Monitoramento_Base_somente_Said!$A:$J,8,FALSE),0)</f>
        <v>1452489</v>
      </c>
      <c r="F1067" s="18">
        <f>IFERROR(VLOOKUP(A1067,[1]Monitoramento_Base_somente_Said!$A:$J,9,FALSE),0)</f>
        <v>1070</v>
      </c>
      <c r="G1067" s="18">
        <f>IFERROR(VLOOKUP(A1067,[1]Monitoramento_Base_somente_Said!$A:$J,10,FALSE),0)</f>
        <v>447791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IFERROR(VLOOKUP(A1067,[3]soabnafar!$A:$G,2,FALSE),0)</f>
        <v>0</v>
      </c>
      <c r="O1067" s="18">
        <f>IFERROR(VLOOKUP(A1067,[3]soabnafar!$A:$G,3,FALSE),0)</f>
        <v>0</v>
      </c>
      <c r="P1067" s="18">
        <f>IFERROR(VLOOKUP(A1067,[3]soabnafar!$A:$G,4,FALSE),0)</f>
        <v>0</v>
      </c>
      <c r="Q1067" s="18">
        <f>IFERROR(VLOOKUP(A1067,[3]soabnafar!$A:$G,5,FALSE),0)</f>
        <v>0</v>
      </c>
      <c r="R1067" s="18">
        <f>IFERROR(VLOOKUP(A1067,[3]soabnafar!$A:$H,6,FALSE),0)</f>
        <v>0</v>
      </c>
      <c r="S1067" s="18">
        <f>IFERROR(VLOOKUP(A1067,[3]soabnafar!$A:$I,7,FALSE),0)</f>
        <v>0</v>
      </c>
      <c r="T1067" s="18" t="str">
        <f t="shared" si="97"/>
        <v>Sim</v>
      </c>
      <c r="U1067" s="18" t="str">
        <f t="shared" si="98"/>
        <v>Sim</v>
      </c>
      <c r="V1067" s="18" t="str">
        <f t="shared" si="99"/>
        <v>Sim</v>
      </c>
      <c r="W1067" s="18" t="str">
        <f t="shared" si="100"/>
        <v>Sim</v>
      </c>
      <c r="X1067" s="18" t="str">
        <f t="shared" si="101"/>
        <v>Sim</v>
      </c>
      <c r="Y1067" s="18" t="str">
        <f t="shared" si="102"/>
        <v>Sim</v>
      </c>
    </row>
    <row r="1068" spans="1:25" x14ac:dyDescent="0.25">
      <c r="A1068" s="19">
        <v>210420</v>
      </c>
      <c r="B1068" s="18">
        <f>IFERROR(VLOOKUP(A1068,[1]Monitoramento_Base_somente_Said!$A:$J,5,FALSE),0)</f>
        <v>0</v>
      </c>
      <c r="C1068" s="18">
        <f>IFERROR(VLOOKUP(A1068,[1]Monitoramento_Base_somente_Said!$A:$J,6,FALSE),0)</f>
        <v>2497908</v>
      </c>
      <c r="D1068" s="18">
        <f>IFERROR(VLOOKUP(A1068,[1]Monitoramento_Base_somente_Said!$A:$J,7,FALSE),0)</f>
        <v>0</v>
      </c>
      <c r="E1068" s="18">
        <f>IFERROR(VLOOKUP(A1068,[1]Monitoramento_Base_somente_Said!$A:$J,8,FALSE),0)</f>
        <v>2676330</v>
      </c>
      <c r="F1068" s="18">
        <f>IFERROR(VLOOKUP(A1068,[1]Monitoramento_Base_somente_Said!$A:$J,9,FALSE),0)</f>
        <v>0</v>
      </c>
      <c r="G1068" s="18">
        <f>IFERROR(VLOOKUP(A1068,[1]Monitoramento_Base_somente_Said!$A:$J,10,FALSE),0)</f>
        <v>892110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IFERROR(VLOOKUP(A1068,[3]soabnafar!$A:$G,2,FALSE),0)</f>
        <v>0</v>
      </c>
      <c r="O1068" s="18">
        <f>IFERROR(VLOOKUP(A1068,[3]soabnafar!$A:$G,3,FALSE),0)</f>
        <v>0</v>
      </c>
      <c r="P1068" s="18">
        <f>IFERROR(VLOOKUP(A1068,[3]soabnafar!$A:$G,4,FALSE),0)</f>
        <v>0</v>
      </c>
      <c r="Q1068" s="18">
        <f>IFERROR(VLOOKUP(A1068,[3]soabnafar!$A:$G,5,FALSE),0)</f>
        <v>0</v>
      </c>
      <c r="R1068" s="18">
        <f>IFERROR(VLOOKUP(A1068,[3]soabnafar!$A:$H,6,FALSE),0)</f>
        <v>0</v>
      </c>
      <c r="S1068" s="18">
        <f>IFERROR(VLOOKUP(A1068,[3]soabnafar!$A:$I,7,FALSE),0)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Sim</v>
      </c>
      <c r="X1068" s="18" t="str">
        <f t="shared" si="101"/>
        <v>Não</v>
      </c>
      <c r="Y1068" s="18" t="str">
        <f t="shared" si="102"/>
        <v>Sim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IFERROR(VLOOKUP(A1069,[3]soabnafar!$A:$G,2,FALSE),0)</f>
        <v>0</v>
      </c>
      <c r="O1069" s="18">
        <f>IFERROR(VLOOKUP(A1069,[3]soabnafar!$A:$G,3,FALSE),0)</f>
        <v>0</v>
      </c>
      <c r="P1069" s="18">
        <f>IFERROR(VLOOKUP(A1069,[3]soabnafar!$A:$G,4,FALSE),0)</f>
        <v>0</v>
      </c>
      <c r="Q1069" s="18">
        <f>IFERROR(VLOOKUP(A1069,[3]soabnafar!$A:$G,5,FALSE),0)</f>
        <v>0</v>
      </c>
      <c r="R1069" s="18">
        <f>IFERROR(VLOOKUP(A1069,[3]soabnafar!$A:$H,6,FALSE),0)</f>
        <v>0</v>
      </c>
      <c r="S1069" s="18">
        <f>IFERROR(VLOOKUP(A1069,[3]soabnafar!$A:$I,7,FALSE),0)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IFERROR(VLOOKUP(A1070,[3]soabnafar!$A:$G,2,FALSE),0)</f>
        <v>0</v>
      </c>
      <c r="O1070" s="18">
        <f>IFERROR(VLOOKUP(A1070,[3]soabnafar!$A:$G,3,FALSE),0)</f>
        <v>0</v>
      </c>
      <c r="P1070" s="18">
        <f>IFERROR(VLOOKUP(A1070,[3]soabnafar!$A:$G,4,FALSE),0)</f>
        <v>0</v>
      </c>
      <c r="Q1070" s="18">
        <f>IFERROR(VLOOKUP(A1070,[3]soabnafar!$A:$G,5,FALSE),0)</f>
        <v>0</v>
      </c>
      <c r="R1070" s="18">
        <f>IFERROR(VLOOKUP(A1070,[3]soabnafar!$A:$H,6,FALSE),0)</f>
        <v>0</v>
      </c>
      <c r="S1070" s="18">
        <f>IFERROR(VLOOKUP(A1070,[3]soabnafar!$A:$I,7,FALSE),0)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IFERROR(VLOOKUP(A1071,[3]soabnafar!$A:$G,2,FALSE),0)</f>
        <v>0</v>
      </c>
      <c r="O1071" s="18">
        <f>IFERROR(VLOOKUP(A1071,[3]soabnafar!$A:$G,3,FALSE),0)</f>
        <v>0</v>
      </c>
      <c r="P1071" s="18">
        <f>IFERROR(VLOOKUP(A1071,[3]soabnafar!$A:$G,4,FALSE),0)</f>
        <v>0</v>
      </c>
      <c r="Q1071" s="18">
        <f>IFERROR(VLOOKUP(A1071,[3]soabnafar!$A:$G,5,FALSE),0)</f>
        <v>0</v>
      </c>
      <c r="R1071" s="18">
        <f>IFERROR(VLOOKUP(A1071,[3]soabnafar!$A:$H,6,FALSE),0)</f>
        <v>0</v>
      </c>
      <c r="S1071" s="18">
        <f>IFERROR(VLOOKUP(A1071,[3]soabnafar!$A:$I,7,FALSE),0)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0</v>
      </c>
      <c r="C1072" s="18">
        <f>IFERROR(VLOOKUP(A1072,[1]Monitoramento_Base_somente_Said!$A:$J,6,FALSE),0)</f>
        <v>10209108</v>
      </c>
      <c r="D1072" s="18">
        <f>IFERROR(VLOOKUP(A1072,[1]Monitoramento_Base_somente_Said!$A:$J,7,FALSE),0)</f>
        <v>0</v>
      </c>
      <c r="E1072" s="18">
        <f>IFERROR(VLOOKUP(A1072,[1]Monitoramento_Base_somente_Said!$A:$J,8,FALSE),0)</f>
        <v>10938330</v>
      </c>
      <c r="F1072" s="18">
        <f>IFERROR(VLOOKUP(A1072,[1]Monitoramento_Base_somente_Said!$A:$J,9,FALSE),0)</f>
        <v>0</v>
      </c>
      <c r="G1072" s="18">
        <f>IFERROR(VLOOKUP(A1072,[1]Monitoramento_Base_somente_Said!$A:$J,10,FALSE),0)</f>
        <v>3646110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IFERROR(VLOOKUP(A1072,[3]soabnafar!$A:$G,2,FALSE),0)</f>
        <v>0</v>
      </c>
      <c r="O1072" s="18">
        <f>IFERROR(VLOOKUP(A1072,[3]soabnafar!$A:$G,3,FALSE),0)</f>
        <v>0</v>
      </c>
      <c r="P1072" s="18">
        <f>IFERROR(VLOOKUP(A1072,[3]soabnafar!$A:$G,4,FALSE),0)</f>
        <v>0</v>
      </c>
      <c r="Q1072" s="18">
        <f>IFERROR(VLOOKUP(A1072,[3]soabnafar!$A:$G,5,FALSE),0)</f>
        <v>0</v>
      </c>
      <c r="R1072" s="18">
        <f>IFERROR(VLOOKUP(A1072,[3]soabnafar!$A:$H,6,FALSE),0)</f>
        <v>0</v>
      </c>
      <c r="S1072" s="18">
        <f>IFERROR(VLOOKUP(A1072,[3]soabnafar!$A:$I,7,FALSE),0)</f>
        <v>0</v>
      </c>
      <c r="T1072" s="18" t="str">
        <f t="shared" si="97"/>
        <v>Não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Sim</v>
      </c>
      <c r="X1072" s="18" t="str">
        <f t="shared" si="101"/>
        <v>Não</v>
      </c>
      <c r="Y1072" s="18" t="str">
        <f t="shared" si="102"/>
        <v>Sim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IFERROR(VLOOKUP(A1073,[3]soabnafar!$A:$G,2,FALSE),0)</f>
        <v>0</v>
      </c>
      <c r="O1073" s="18">
        <f>IFERROR(VLOOKUP(A1073,[3]soabnafar!$A:$G,3,FALSE),0)</f>
        <v>0</v>
      </c>
      <c r="P1073" s="18">
        <f>IFERROR(VLOOKUP(A1073,[3]soabnafar!$A:$G,4,FALSE),0)</f>
        <v>0</v>
      </c>
      <c r="Q1073" s="18">
        <f>IFERROR(VLOOKUP(A1073,[3]soabnafar!$A:$G,5,FALSE),0)</f>
        <v>0</v>
      </c>
      <c r="R1073" s="18">
        <f>IFERROR(VLOOKUP(A1073,[3]soabnafar!$A:$H,6,FALSE),0)</f>
        <v>0</v>
      </c>
      <c r="S1073" s="18">
        <f>IFERROR(VLOOKUP(A1073,[3]soabnafar!$A:$I,7,FALSE),0)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0</v>
      </c>
      <c r="C1074" s="18">
        <f>IFERROR(VLOOKUP(A1074,[1]Monitoramento_Base_somente_Said!$A:$J,6,FALSE),0)</f>
        <v>42000</v>
      </c>
      <c r="D1074" s="18">
        <f>IFERROR(VLOOKUP(A1074,[1]Monitoramento_Base_somente_Said!$A:$J,7,FALSE),0)</f>
        <v>0</v>
      </c>
      <c r="E1074" s="18">
        <f>IFERROR(VLOOKUP(A1074,[1]Monitoramento_Base_somente_Said!$A:$J,8,FALSE),0)</f>
        <v>45000</v>
      </c>
      <c r="F1074" s="18">
        <f>IFERROR(VLOOKUP(A1074,[1]Monitoramento_Base_somente_Said!$A:$J,9,FALSE),0)</f>
        <v>0</v>
      </c>
      <c r="G1074" s="18">
        <f>IFERROR(VLOOKUP(A1074,[1]Monitoramento_Base_somente_Said!$A:$J,10,FALSE),0)</f>
        <v>15000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IFERROR(VLOOKUP(A1074,[3]soabnafar!$A:$G,2,FALSE),0)</f>
        <v>0</v>
      </c>
      <c r="O1074" s="18">
        <f>IFERROR(VLOOKUP(A1074,[3]soabnafar!$A:$G,3,FALSE),0)</f>
        <v>0</v>
      </c>
      <c r="P1074" s="18">
        <f>IFERROR(VLOOKUP(A1074,[3]soabnafar!$A:$G,4,FALSE),0)</f>
        <v>0</v>
      </c>
      <c r="Q1074" s="18">
        <f>IFERROR(VLOOKUP(A1074,[3]soabnafar!$A:$G,5,FALSE),0)</f>
        <v>0</v>
      </c>
      <c r="R1074" s="18">
        <f>IFERROR(VLOOKUP(A1074,[3]soabnafar!$A:$H,6,FALSE),0)</f>
        <v>0</v>
      </c>
      <c r="S1074" s="18">
        <f>IFERROR(VLOOKUP(A1074,[3]soabnafar!$A:$I,7,FALSE),0)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Sim</v>
      </c>
      <c r="X1074" s="18" t="str">
        <f t="shared" si="101"/>
        <v>Não</v>
      </c>
      <c r="Y1074" s="18" t="str">
        <f t="shared" si="102"/>
        <v>Sim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IFERROR(VLOOKUP(A1075,[3]soabnafar!$A:$G,2,FALSE),0)</f>
        <v>0</v>
      </c>
      <c r="O1075" s="18">
        <f>IFERROR(VLOOKUP(A1075,[3]soabnafar!$A:$G,3,FALSE),0)</f>
        <v>0</v>
      </c>
      <c r="P1075" s="18">
        <f>IFERROR(VLOOKUP(A1075,[3]soabnafar!$A:$G,4,FALSE),0)</f>
        <v>0</v>
      </c>
      <c r="Q1075" s="18">
        <f>IFERROR(VLOOKUP(A1075,[3]soabnafar!$A:$G,5,FALSE),0)</f>
        <v>0</v>
      </c>
      <c r="R1075" s="18">
        <f>IFERROR(VLOOKUP(A1075,[3]soabnafar!$A:$H,6,FALSE),0)</f>
        <v>0</v>
      </c>
      <c r="S1075" s="18">
        <f>IFERROR(VLOOKUP(A1075,[3]soabnafar!$A:$I,7,FALSE),0)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IFERROR(VLOOKUP(A1076,[3]soabnafar!$A:$G,2,FALSE),0)</f>
        <v>0</v>
      </c>
      <c r="O1076" s="18">
        <f>IFERROR(VLOOKUP(A1076,[3]soabnafar!$A:$G,3,FALSE),0)</f>
        <v>0</v>
      </c>
      <c r="P1076" s="18">
        <f>IFERROR(VLOOKUP(A1076,[3]soabnafar!$A:$G,4,FALSE),0)</f>
        <v>0</v>
      </c>
      <c r="Q1076" s="18">
        <f>IFERROR(VLOOKUP(A1076,[3]soabnafar!$A:$G,5,FALSE),0)</f>
        <v>0</v>
      </c>
      <c r="R1076" s="18">
        <f>IFERROR(VLOOKUP(A1076,[3]soabnafar!$A:$H,6,FALSE),0)</f>
        <v>0</v>
      </c>
      <c r="S1076" s="18">
        <f>IFERROR(VLOOKUP(A1076,[3]soabnafar!$A:$I,7,FALSE),0)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IFERROR(VLOOKUP(A1077,[3]soabnafar!$A:$G,2,FALSE),0)</f>
        <v>0</v>
      </c>
      <c r="O1077" s="18">
        <f>IFERROR(VLOOKUP(A1077,[3]soabnafar!$A:$G,3,FALSE),0)</f>
        <v>0</v>
      </c>
      <c r="P1077" s="18">
        <f>IFERROR(VLOOKUP(A1077,[3]soabnafar!$A:$G,4,FALSE),0)</f>
        <v>0</v>
      </c>
      <c r="Q1077" s="18">
        <f>IFERROR(VLOOKUP(A1077,[3]soabnafar!$A:$G,5,FALSE),0)</f>
        <v>0</v>
      </c>
      <c r="R1077" s="18">
        <f>IFERROR(VLOOKUP(A1077,[3]soabnafar!$A:$H,6,FALSE),0)</f>
        <v>0</v>
      </c>
      <c r="S1077" s="18">
        <f>IFERROR(VLOOKUP(A1077,[3]soabnafar!$A:$I,7,FALSE),0)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IFERROR(VLOOKUP(A1078,[3]soabnafar!$A:$G,2,FALSE),0)</f>
        <v>0</v>
      </c>
      <c r="O1078" s="18">
        <f>IFERROR(VLOOKUP(A1078,[3]soabnafar!$A:$G,3,FALSE),0)</f>
        <v>0</v>
      </c>
      <c r="P1078" s="18">
        <f>IFERROR(VLOOKUP(A1078,[3]soabnafar!$A:$G,4,FALSE),0)</f>
        <v>0</v>
      </c>
      <c r="Q1078" s="18">
        <f>IFERROR(VLOOKUP(A1078,[3]soabnafar!$A:$G,5,FALSE),0)</f>
        <v>0</v>
      </c>
      <c r="R1078" s="18">
        <f>IFERROR(VLOOKUP(A1078,[3]soabnafar!$A:$H,6,FALSE),0)</f>
        <v>0</v>
      </c>
      <c r="S1078" s="18">
        <f>IFERROR(VLOOKUP(A1078,[3]soabnafar!$A:$I,7,FALSE),0)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IFERROR(VLOOKUP(A1079,[3]soabnafar!$A:$G,2,FALSE),0)</f>
        <v>0</v>
      </c>
      <c r="O1079" s="18">
        <f>IFERROR(VLOOKUP(A1079,[3]soabnafar!$A:$G,3,FALSE),0)</f>
        <v>0</v>
      </c>
      <c r="P1079" s="18">
        <f>IFERROR(VLOOKUP(A1079,[3]soabnafar!$A:$G,4,FALSE),0)</f>
        <v>0</v>
      </c>
      <c r="Q1079" s="18">
        <f>IFERROR(VLOOKUP(A1079,[3]soabnafar!$A:$G,5,FALSE),0)</f>
        <v>0</v>
      </c>
      <c r="R1079" s="18">
        <f>IFERROR(VLOOKUP(A1079,[3]soabnafar!$A:$H,6,FALSE),0)</f>
        <v>0</v>
      </c>
      <c r="S1079" s="18">
        <f>IFERROR(VLOOKUP(A1079,[3]soabnafar!$A:$I,7,FALSE),0)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0</v>
      </c>
      <c r="C1080" s="18">
        <f>IFERROR(VLOOKUP(A1080,[1]Monitoramento_Base_somente_Said!$A:$J,6,FALSE),0)</f>
        <v>732256</v>
      </c>
      <c r="D1080" s="18">
        <f>IFERROR(VLOOKUP(A1080,[1]Monitoramento_Base_somente_Said!$A:$J,7,FALSE),0)</f>
        <v>0</v>
      </c>
      <c r="E1080" s="18">
        <f>IFERROR(VLOOKUP(A1080,[1]Monitoramento_Base_somente_Said!$A:$J,8,FALSE),0)</f>
        <v>784560</v>
      </c>
      <c r="F1080" s="18">
        <f>IFERROR(VLOOKUP(A1080,[1]Monitoramento_Base_somente_Said!$A:$J,9,FALSE),0)</f>
        <v>0</v>
      </c>
      <c r="G1080" s="18">
        <f>IFERROR(VLOOKUP(A1080,[1]Monitoramento_Base_somente_Said!$A:$J,10,FALSE),0)</f>
        <v>261520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IFERROR(VLOOKUP(A1080,[3]soabnafar!$A:$G,2,FALSE),0)</f>
        <v>0</v>
      </c>
      <c r="O1080" s="18">
        <f>IFERROR(VLOOKUP(A1080,[3]soabnafar!$A:$G,3,FALSE),0)</f>
        <v>0</v>
      </c>
      <c r="P1080" s="18">
        <f>IFERROR(VLOOKUP(A1080,[3]soabnafar!$A:$G,4,FALSE),0)</f>
        <v>0</v>
      </c>
      <c r="Q1080" s="18">
        <f>IFERROR(VLOOKUP(A1080,[3]soabnafar!$A:$G,5,FALSE),0)</f>
        <v>0</v>
      </c>
      <c r="R1080" s="18">
        <f>IFERROR(VLOOKUP(A1080,[3]soabnafar!$A:$H,6,FALSE),0)</f>
        <v>0</v>
      </c>
      <c r="S1080" s="18">
        <f>IFERROR(VLOOKUP(A1080,[3]soabnafar!$A:$I,7,FALSE),0)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Sim</v>
      </c>
      <c r="X1080" s="18" t="str">
        <f t="shared" si="101"/>
        <v>Não</v>
      </c>
      <c r="Y1080" s="18" t="str">
        <f t="shared" si="102"/>
        <v>Sim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IFERROR(VLOOKUP(A1081,[3]soabnafar!$A:$G,2,FALSE),0)</f>
        <v>0</v>
      </c>
      <c r="O1081" s="18">
        <f>IFERROR(VLOOKUP(A1081,[3]soabnafar!$A:$G,3,FALSE),0)</f>
        <v>0</v>
      </c>
      <c r="P1081" s="18">
        <f>IFERROR(VLOOKUP(A1081,[3]soabnafar!$A:$G,4,FALSE),0)</f>
        <v>0</v>
      </c>
      <c r="Q1081" s="18">
        <f>IFERROR(VLOOKUP(A1081,[3]soabnafar!$A:$G,5,FALSE),0)</f>
        <v>0</v>
      </c>
      <c r="R1081" s="18">
        <f>IFERROR(VLOOKUP(A1081,[3]soabnafar!$A:$H,6,FALSE),0)</f>
        <v>0</v>
      </c>
      <c r="S1081" s="18">
        <f>IFERROR(VLOOKUP(A1081,[3]soabnafar!$A:$I,7,FALSE),0)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IFERROR(VLOOKUP(A1082,[3]soabnafar!$A:$G,2,FALSE),0)</f>
        <v>0</v>
      </c>
      <c r="O1082" s="18">
        <f>IFERROR(VLOOKUP(A1082,[3]soabnafar!$A:$G,3,FALSE),0)</f>
        <v>0</v>
      </c>
      <c r="P1082" s="18">
        <f>IFERROR(VLOOKUP(A1082,[3]soabnafar!$A:$G,4,FALSE),0)</f>
        <v>0</v>
      </c>
      <c r="Q1082" s="18">
        <f>IFERROR(VLOOKUP(A1082,[3]soabnafar!$A:$G,5,FALSE),0)</f>
        <v>0</v>
      </c>
      <c r="R1082" s="18">
        <f>IFERROR(VLOOKUP(A1082,[3]soabnafar!$A:$H,6,FALSE),0)</f>
        <v>0</v>
      </c>
      <c r="S1082" s="18">
        <f>IFERROR(VLOOKUP(A1082,[3]soabnafar!$A:$I,7,FALSE),0)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IFERROR(VLOOKUP(A1083,[3]soabnafar!$A:$G,2,FALSE),0)</f>
        <v>0</v>
      </c>
      <c r="O1083" s="18">
        <f>IFERROR(VLOOKUP(A1083,[3]soabnafar!$A:$G,3,FALSE),0)</f>
        <v>0</v>
      </c>
      <c r="P1083" s="18">
        <f>IFERROR(VLOOKUP(A1083,[3]soabnafar!$A:$G,4,FALSE),0)</f>
        <v>0</v>
      </c>
      <c r="Q1083" s="18">
        <f>IFERROR(VLOOKUP(A1083,[3]soabnafar!$A:$G,5,FALSE),0)</f>
        <v>0</v>
      </c>
      <c r="R1083" s="18">
        <f>IFERROR(VLOOKUP(A1083,[3]soabnafar!$A:$H,6,FALSE),0)</f>
        <v>0</v>
      </c>
      <c r="S1083" s="18">
        <f>IFERROR(VLOOKUP(A1083,[3]soabnafar!$A:$I,7,FALSE),0)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0</v>
      </c>
      <c r="C1084" s="18">
        <f>IFERROR(VLOOKUP(A1084,[1]Monitoramento_Base_somente_Said!$A:$J,6,FALSE),0)</f>
        <v>1443400</v>
      </c>
      <c r="D1084" s="18">
        <f>IFERROR(VLOOKUP(A1084,[1]Monitoramento_Base_somente_Said!$A:$J,7,FALSE),0)</f>
        <v>0</v>
      </c>
      <c r="E1084" s="18">
        <f>IFERROR(VLOOKUP(A1084,[1]Monitoramento_Base_somente_Said!$A:$J,8,FALSE),0)</f>
        <v>1546500</v>
      </c>
      <c r="F1084" s="18">
        <f>IFERROR(VLOOKUP(A1084,[1]Monitoramento_Base_somente_Said!$A:$J,9,FALSE),0)</f>
        <v>0</v>
      </c>
      <c r="G1084" s="18">
        <f>IFERROR(VLOOKUP(A1084,[1]Monitoramento_Base_somente_Said!$A:$J,10,FALSE),0)</f>
        <v>515500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IFERROR(VLOOKUP(A1084,[3]soabnafar!$A:$G,2,FALSE),0)</f>
        <v>0</v>
      </c>
      <c r="O1084" s="18">
        <f>IFERROR(VLOOKUP(A1084,[3]soabnafar!$A:$G,3,FALSE),0)</f>
        <v>0</v>
      </c>
      <c r="P1084" s="18">
        <f>IFERROR(VLOOKUP(A1084,[3]soabnafar!$A:$G,4,FALSE),0)</f>
        <v>0</v>
      </c>
      <c r="Q1084" s="18">
        <f>IFERROR(VLOOKUP(A1084,[3]soabnafar!$A:$G,5,FALSE),0)</f>
        <v>0</v>
      </c>
      <c r="R1084" s="18">
        <f>IFERROR(VLOOKUP(A1084,[3]soabnafar!$A:$H,6,FALSE),0)</f>
        <v>0</v>
      </c>
      <c r="S1084" s="18">
        <f>IFERROR(VLOOKUP(A1084,[3]soabnafar!$A:$I,7,FALSE),0)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Sim</v>
      </c>
      <c r="X1084" s="18" t="str">
        <f t="shared" si="101"/>
        <v>Não</v>
      </c>
      <c r="Y1084" s="18" t="str">
        <f t="shared" si="102"/>
        <v>Sim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IFERROR(VLOOKUP(A1085,[3]soabnafar!$A:$G,2,FALSE),0)</f>
        <v>0</v>
      </c>
      <c r="O1085" s="18">
        <f>IFERROR(VLOOKUP(A1085,[3]soabnafar!$A:$G,3,FALSE),0)</f>
        <v>0</v>
      </c>
      <c r="P1085" s="18">
        <f>IFERROR(VLOOKUP(A1085,[3]soabnafar!$A:$G,4,FALSE),0)</f>
        <v>0</v>
      </c>
      <c r="Q1085" s="18">
        <f>IFERROR(VLOOKUP(A1085,[3]soabnafar!$A:$G,5,FALSE),0)</f>
        <v>0</v>
      </c>
      <c r="R1085" s="18">
        <f>IFERROR(VLOOKUP(A1085,[3]soabnafar!$A:$H,6,FALSE),0)</f>
        <v>0</v>
      </c>
      <c r="S1085" s="18">
        <f>IFERROR(VLOOKUP(A1085,[3]soabnafar!$A:$I,7,FALSE),0)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IFERROR(VLOOKUP(A1086,[3]soabnafar!$A:$G,2,FALSE),0)</f>
        <v>0</v>
      </c>
      <c r="O1086" s="18">
        <f>IFERROR(VLOOKUP(A1086,[3]soabnafar!$A:$G,3,FALSE),0)</f>
        <v>0</v>
      </c>
      <c r="P1086" s="18">
        <f>IFERROR(VLOOKUP(A1086,[3]soabnafar!$A:$G,4,FALSE),0)</f>
        <v>0</v>
      </c>
      <c r="Q1086" s="18">
        <f>IFERROR(VLOOKUP(A1086,[3]soabnafar!$A:$G,5,FALSE),0)</f>
        <v>0</v>
      </c>
      <c r="R1086" s="18">
        <f>IFERROR(VLOOKUP(A1086,[3]soabnafar!$A:$H,6,FALSE),0)</f>
        <v>0</v>
      </c>
      <c r="S1086" s="18">
        <f>IFERROR(VLOOKUP(A1086,[3]soabnafar!$A:$I,7,FALSE),0)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IFERROR(VLOOKUP(A1087,[3]soabnafar!$A:$G,2,FALSE),0)</f>
        <v>0</v>
      </c>
      <c r="O1087" s="18">
        <f>IFERROR(VLOOKUP(A1087,[3]soabnafar!$A:$G,3,FALSE),0)</f>
        <v>0</v>
      </c>
      <c r="P1087" s="18">
        <f>IFERROR(VLOOKUP(A1087,[3]soabnafar!$A:$G,4,FALSE),0)</f>
        <v>0</v>
      </c>
      <c r="Q1087" s="18">
        <f>IFERROR(VLOOKUP(A1087,[3]soabnafar!$A:$G,5,FALSE),0)</f>
        <v>0</v>
      </c>
      <c r="R1087" s="18">
        <f>IFERROR(VLOOKUP(A1087,[3]soabnafar!$A:$H,6,FALSE),0)</f>
        <v>0</v>
      </c>
      <c r="S1087" s="18">
        <f>IFERROR(VLOOKUP(A1087,[3]soabnafar!$A:$I,7,FALSE),0)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0</v>
      </c>
      <c r="C1088" s="18">
        <f>IFERROR(VLOOKUP(A1088,[1]Monitoramento_Base_somente_Said!$A:$J,6,FALSE),0)</f>
        <v>88144</v>
      </c>
      <c r="D1088" s="18">
        <f>IFERROR(VLOOKUP(A1088,[1]Monitoramento_Base_somente_Said!$A:$J,7,FALSE),0)</f>
        <v>0</v>
      </c>
      <c r="E1088" s="18">
        <f>IFERROR(VLOOKUP(A1088,[1]Monitoramento_Base_somente_Said!$A:$J,8,FALSE),0)</f>
        <v>94440</v>
      </c>
      <c r="F1088" s="18">
        <f>IFERROR(VLOOKUP(A1088,[1]Monitoramento_Base_somente_Said!$A:$J,9,FALSE),0)</f>
        <v>0</v>
      </c>
      <c r="G1088" s="18">
        <f>IFERROR(VLOOKUP(A1088,[1]Monitoramento_Base_somente_Said!$A:$J,10,FALSE),0)</f>
        <v>31480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IFERROR(VLOOKUP(A1088,[3]soabnafar!$A:$G,2,FALSE),0)</f>
        <v>0</v>
      </c>
      <c r="O1088" s="18">
        <f>IFERROR(VLOOKUP(A1088,[3]soabnafar!$A:$G,3,FALSE),0)</f>
        <v>0</v>
      </c>
      <c r="P1088" s="18">
        <f>IFERROR(VLOOKUP(A1088,[3]soabnafar!$A:$G,4,FALSE),0)</f>
        <v>0</v>
      </c>
      <c r="Q1088" s="18">
        <f>IFERROR(VLOOKUP(A1088,[3]soabnafar!$A:$G,5,FALSE),0)</f>
        <v>0</v>
      </c>
      <c r="R1088" s="18">
        <f>IFERROR(VLOOKUP(A1088,[3]soabnafar!$A:$H,6,FALSE),0)</f>
        <v>0</v>
      </c>
      <c r="S1088" s="18">
        <f>IFERROR(VLOOKUP(A1088,[3]soabnafar!$A:$I,7,FALSE),0)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Sim</v>
      </c>
      <c r="X1088" s="18" t="str">
        <f t="shared" si="101"/>
        <v>Não</v>
      </c>
      <c r="Y1088" s="18" t="str">
        <f t="shared" si="102"/>
        <v>Sim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IFERROR(VLOOKUP(A1089,[3]soabnafar!$A:$G,2,FALSE),0)</f>
        <v>0</v>
      </c>
      <c r="O1089" s="18">
        <f>IFERROR(VLOOKUP(A1089,[3]soabnafar!$A:$G,3,FALSE),0)</f>
        <v>0</v>
      </c>
      <c r="P1089" s="18">
        <f>IFERROR(VLOOKUP(A1089,[3]soabnafar!$A:$G,4,FALSE),0)</f>
        <v>0</v>
      </c>
      <c r="Q1089" s="18">
        <f>IFERROR(VLOOKUP(A1089,[3]soabnafar!$A:$G,5,FALSE),0)</f>
        <v>0</v>
      </c>
      <c r="R1089" s="18">
        <f>IFERROR(VLOOKUP(A1089,[3]soabnafar!$A:$H,6,FALSE),0)</f>
        <v>0</v>
      </c>
      <c r="S1089" s="18">
        <f>IFERROR(VLOOKUP(A1089,[3]soabnafar!$A:$I,7,FALSE),0)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IFERROR(VLOOKUP(A1090,[3]soabnafar!$A:$G,2,FALSE),0)</f>
        <v>0</v>
      </c>
      <c r="O1090" s="18">
        <f>IFERROR(VLOOKUP(A1090,[3]soabnafar!$A:$G,3,FALSE),0)</f>
        <v>0</v>
      </c>
      <c r="P1090" s="18">
        <f>IFERROR(VLOOKUP(A1090,[3]soabnafar!$A:$G,4,FALSE),0)</f>
        <v>0</v>
      </c>
      <c r="Q1090" s="18">
        <f>IFERROR(VLOOKUP(A1090,[3]soabnafar!$A:$G,5,FALSE),0)</f>
        <v>0</v>
      </c>
      <c r="R1090" s="18">
        <f>IFERROR(VLOOKUP(A1090,[3]soabnafar!$A:$H,6,FALSE),0)</f>
        <v>0</v>
      </c>
      <c r="S1090" s="18">
        <f>IFERROR(VLOOKUP(A1090,[3]soabnafar!$A:$I,7,FALSE),0)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IFERROR(VLOOKUP(A1091,[3]soabnafar!$A:$G,2,FALSE),0)</f>
        <v>0</v>
      </c>
      <c r="O1091" s="18">
        <f>IFERROR(VLOOKUP(A1091,[3]soabnafar!$A:$G,3,FALSE),0)</f>
        <v>0</v>
      </c>
      <c r="P1091" s="18">
        <f>IFERROR(VLOOKUP(A1091,[3]soabnafar!$A:$G,4,FALSE),0)</f>
        <v>0</v>
      </c>
      <c r="Q1091" s="18">
        <f>IFERROR(VLOOKUP(A1091,[3]soabnafar!$A:$G,5,FALSE),0)</f>
        <v>0</v>
      </c>
      <c r="R1091" s="18">
        <f>IFERROR(VLOOKUP(A1091,[3]soabnafar!$A:$H,6,FALSE),0)</f>
        <v>0</v>
      </c>
      <c r="S1091" s="18">
        <f>IFERROR(VLOOKUP(A1091,[3]soabnafar!$A:$I,7,FALSE),0)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0</v>
      </c>
      <c r="C1092" s="18">
        <f>IFERROR(VLOOKUP(A1092,[1]Monitoramento_Base_somente_Said!$A:$J,6,FALSE),0)</f>
        <v>22028328</v>
      </c>
      <c r="D1092" s="18">
        <f>IFERROR(VLOOKUP(A1092,[1]Monitoramento_Base_somente_Said!$A:$J,7,FALSE),0)</f>
        <v>0</v>
      </c>
      <c r="E1092" s="18">
        <f>IFERROR(VLOOKUP(A1092,[1]Monitoramento_Base_somente_Said!$A:$J,8,FALSE),0)</f>
        <v>23601780</v>
      </c>
      <c r="F1092" s="18">
        <f>IFERROR(VLOOKUP(A1092,[1]Monitoramento_Base_somente_Said!$A:$J,9,FALSE),0)</f>
        <v>0</v>
      </c>
      <c r="G1092" s="18">
        <f>IFERROR(VLOOKUP(A1092,[1]Monitoramento_Base_somente_Said!$A:$J,10,FALSE),0)</f>
        <v>7867260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IFERROR(VLOOKUP(A1092,[3]soabnafar!$A:$G,2,FALSE),0)</f>
        <v>0</v>
      </c>
      <c r="O1092" s="18">
        <f>IFERROR(VLOOKUP(A1092,[3]soabnafar!$A:$G,3,FALSE),0)</f>
        <v>0</v>
      </c>
      <c r="P1092" s="18">
        <f>IFERROR(VLOOKUP(A1092,[3]soabnafar!$A:$G,4,FALSE),0)</f>
        <v>0</v>
      </c>
      <c r="Q1092" s="18">
        <f>IFERROR(VLOOKUP(A1092,[3]soabnafar!$A:$G,5,FALSE),0)</f>
        <v>0</v>
      </c>
      <c r="R1092" s="18">
        <f>IFERROR(VLOOKUP(A1092,[3]soabnafar!$A:$H,6,FALSE),0)</f>
        <v>0</v>
      </c>
      <c r="S1092" s="18">
        <f>IFERROR(VLOOKUP(A1092,[3]soabnafar!$A:$I,7,FALSE),0)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Sim</v>
      </c>
      <c r="X1092" s="18" t="str">
        <f t="shared" si="101"/>
        <v>Não</v>
      </c>
      <c r="Y1092" s="18" t="str">
        <f t="shared" si="102"/>
        <v>Sim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IFERROR(VLOOKUP(A1093,[3]soabnafar!$A:$G,2,FALSE),0)</f>
        <v>0</v>
      </c>
      <c r="O1093" s="18">
        <f>IFERROR(VLOOKUP(A1093,[3]soabnafar!$A:$G,3,FALSE),0)</f>
        <v>0</v>
      </c>
      <c r="P1093" s="18">
        <f>IFERROR(VLOOKUP(A1093,[3]soabnafar!$A:$G,4,FALSE),0)</f>
        <v>0</v>
      </c>
      <c r="Q1093" s="18">
        <f>IFERROR(VLOOKUP(A1093,[3]soabnafar!$A:$G,5,FALSE),0)</f>
        <v>0</v>
      </c>
      <c r="R1093" s="18">
        <f>IFERROR(VLOOKUP(A1093,[3]soabnafar!$A:$H,6,FALSE),0)</f>
        <v>0</v>
      </c>
      <c r="S1093" s="18">
        <f>IFERROR(VLOOKUP(A1093,[3]soabnafar!$A:$I,7,FALSE),0)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6403</v>
      </c>
      <c r="C1094" s="18">
        <f>IFERROR(VLOOKUP(A1094,[1]Monitoramento_Base_somente_Said!$A:$J,6,FALSE),0)</f>
        <v>1321924</v>
      </c>
      <c r="D1094" s="18">
        <f>IFERROR(VLOOKUP(A1094,[1]Monitoramento_Base_somente_Said!$A:$J,7,FALSE),0)</f>
        <v>7356</v>
      </c>
      <c r="E1094" s="18">
        <f>IFERROR(VLOOKUP(A1094,[1]Monitoramento_Base_somente_Said!$A:$J,8,FALSE),0)</f>
        <v>1608020</v>
      </c>
      <c r="F1094" s="18">
        <f>IFERROR(VLOOKUP(A1094,[1]Monitoramento_Base_somente_Said!$A:$J,9,FALSE),0)</f>
        <v>0</v>
      </c>
      <c r="G1094" s="18">
        <f>IFERROR(VLOOKUP(A1094,[1]Monitoramento_Base_somente_Said!$A:$J,10,FALSE),0)</f>
        <v>522820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IFERROR(VLOOKUP(A1094,[3]soabnafar!$A:$G,2,FALSE),0)</f>
        <v>0</v>
      </c>
      <c r="O1094" s="18">
        <f>IFERROR(VLOOKUP(A1094,[3]soabnafar!$A:$G,3,FALSE),0)</f>
        <v>0</v>
      </c>
      <c r="P1094" s="18">
        <f>IFERROR(VLOOKUP(A1094,[3]soabnafar!$A:$G,4,FALSE),0)</f>
        <v>0</v>
      </c>
      <c r="Q1094" s="18">
        <f>IFERROR(VLOOKUP(A1094,[3]soabnafar!$A:$G,5,FALSE),0)</f>
        <v>0</v>
      </c>
      <c r="R1094" s="18">
        <f>IFERROR(VLOOKUP(A1094,[3]soabnafar!$A:$H,6,FALSE),0)</f>
        <v>0</v>
      </c>
      <c r="S1094" s="18">
        <f>IFERROR(VLOOKUP(A1094,[3]soabnafar!$A:$I,7,FALSE),0)</f>
        <v>0</v>
      </c>
      <c r="T1094" s="18" t="str">
        <f t="shared" ref="T1094:T1157" si="103">IF(B1094+H1094+N1094&gt;0,"Sim","Não")</f>
        <v>Sim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Sim</v>
      </c>
      <c r="W1094" s="18" t="str">
        <f t="shared" ref="W1094:W1157" si="106">IF(E1094+K1094+Q1094&gt;0,"Sim","Não")</f>
        <v>Sim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Sim</v>
      </c>
    </row>
    <row r="1095" spans="1:25" x14ac:dyDescent="0.25">
      <c r="A1095" s="19">
        <v>210592</v>
      </c>
      <c r="B1095" s="18">
        <f>IFERROR(VLOOKUP(A1095,[1]Monitoramento_Base_somente_Said!$A:$J,5,FALSE),0)</f>
        <v>0</v>
      </c>
      <c r="C1095" s="18">
        <f>IFERROR(VLOOKUP(A1095,[1]Monitoramento_Base_somente_Said!$A:$J,6,FALSE),0)</f>
        <v>137480</v>
      </c>
      <c r="D1095" s="18">
        <f>IFERROR(VLOOKUP(A1095,[1]Monitoramento_Base_somente_Said!$A:$J,7,FALSE),0)</f>
        <v>0</v>
      </c>
      <c r="E1095" s="18">
        <f>IFERROR(VLOOKUP(A1095,[1]Monitoramento_Base_somente_Said!$A:$J,8,FALSE),0)</f>
        <v>147300</v>
      </c>
      <c r="F1095" s="18">
        <f>IFERROR(VLOOKUP(A1095,[1]Monitoramento_Base_somente_Said!$A:$J,9,FALSE),0)</f>
        <v>0</v>
      </c>
      <c r="G1095" s="18">
        <f>IFERROR(VLOOKUP(A1095,[1]Monitoramento_Base_somente_Said!$A:$J,10,FALSE),0)</f>
        <v>49100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IFERROR(VLOOKUP(A1095,[3]soabnafar!$A:$G,2,FALSE),0)</f>
        <v>0</v>
      </c>
      <c r="O1095" s="18">
        <f>IFERROR(VLOOKUP(A1095,[3]soabnafar!$A:$G,3,FALSE),0)</f>
        <v>0</v>
      </c>
      <c r="P1095" s="18">
        <f>IFERROR(VLOOKUP(A1095,[3]soabnafar!$A:$G,4,FALSE),0)</f>
        <v>0</v>
      </c>
      <c r="Q1095" s="18">
        <f>IFERROR(VLOOKUP(A1095,[3]soabnafar!$A:$G,5,FALSE),0)</f>
        <v>0</v>
      </c>
      <c r="R1095" s="18">
        <f>IFERROR(VLOOKUP(A1095,[3]soabnafar!$A:$H,6,FALSE),0)</f>
        <v>0</v>
      </c>
      <c r="S1095" s="18">
        <f>IFERROR(VLOOKUP(A1095,[3]soabnafar!$A:$I,7,FALSE),0)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Sim</v>
      </c>
      <c r="X1095" s="18" t="str">
        <f t="shared" si="107"/>
        <v>Não</v>
      </c>
      <c r="Y1095" s="18" t="str">
        <f t="shared" si="108"/>
        <v>Sim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IFERROR(VLOOKUP(A1096,[3]soabnafar!$A:$G,2,FALSE),0)</f>
        <v>0</v>
      </c>
      <c r="O1096" s="18">
        <f>IFERROR(VLOOKUP(A1096,[3]soabnafar!$A:$G,3,FALSE),0)</f>
        <v>0</v>
      </c>
      <c r="P1096" s="18">
        <f>IFERROR(VLOOKUP(A1096,[3]soabnafar!$A:$G,4,FALSE),0)</f>
        <v>0</v>
      </c>
      <c r="Q1096" s="18">
        <f>IFERROR(VLOOKUP(A1096,[3]soabnafar!$A:$G,5,FALSE),0)</f>
        <v>0</v>
      </c>
      <c r="R1096" s="18">
        <f>IFERROR(VLOOKUP(A1096,[3]soabnafar!$A:$H,6,FALSE),0)</f>
        <v>0</v>
      </c>
      <c r="S1096" s="18">
        <f>IFERROR(VLOOKUP(A1096,[3]soabnafar!$A:$I,7,FALSE),0)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0</v>
      </c>
      <c r="C1097" s="18">
        <f>IFERROR(VLOOKUP(A1097,[1]Monitoramento_Base_somente_Said!$A:$J,6,FALSE),0)</f>
        <v>1739976</v>
      </c>
      <c r="D1097" s="18">
        <f>IFERROR(VLOOKUP(A1097,[1]Monitoramento_Base_somente_Said!$A:$J,7,FALSE),0)</f>
        <v>0</v>
      </c>
      <c r="E1097" s="18">
        <f>IFERROR(VLOOKUP(A1097,[1]Monitoramento_Base_somente_Said!$A:$J,8,FALSE),0)</f>
        <v>1864260</v>
      </c>
      <c r="F1097" s="18">
        <f>IFERROR(VLOOKUP(A1097,[1]Monitoramento_Base_somente_Said!$A:$J,9,FALSE),0)</f>
        <v>0</v>
      </c>
      <c r="G1097" s="18">
        <f>IFERROR(VLOOKUP(A1097,[1]Monitoramento_Base_somente_Said!$A:$J,10,FALSE),0)</f>
        <v>621420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IFERROR(VLOOKUP(A1097,[3]soabnafar!$A:$G,2,FALSE),0)</f>
        <v>0</v>
      </c>
      <c r="O1097" s="18">
        <f>IFERROR(VLOOKUP(A1097,[3]soabnafar!$A:$G,3,FALSE),0)</f>
        <v>0</v>
      </c>
      <c r="P1097" s="18">
        <f>IFERROR(VLOOKUP(A1097,[3]soabnafar!$A:$G,4,FALSE),0)</f>
        <v>0</v>
      </c>
      <c r="Q1097" s="18">
        <f>IFERROR(VLOOKUP(A1097,[3]soabnafar!$A:$G,5,FALSE),0)</f>
        <v>0</v>
      </c>
      <c r="R1097" s="18">
        <f>IFERROR(VLOOKUP(A1097,[3]soabnafar!$A:$H,6,FALSE),0)</f>
        <v>0</v>
      </c>
      <c r="S1097" s="18">
        <f>IFERROR(VLOOKUP(A1097,[3]soabnafar!$A:$I,7,FALSE),0)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Sim</v>
      </c>
      <c r="X1097" s="18" t="str">
        <f t="shared" si="107"/>
        <v>Não</v>
      </c>
      <c r="Y1097" s="18" t="str">
        <f t="shared" si="108"/>
        <v>Sim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IFERROR(VLOOKUP(A1098,[3]soabnafar!$A:$G,2,FALSE),0)</f>
        <v>0</v>
      </c>
      <c r="O1098" s="18">
        <f>IFERROR(VLOOKUP(A1098,[3]soabnafar!$A:$G,3,FALSE),0)</f>
        <v>0</v>
      </c>
      <c r="P1098" s="18">
        <f>IFERROR(VLOOKUP(A1098,[3]soabnafar!$A:$G,4,FALSE),0)</f>
        <v>0</v>
      </c>
      <c r="Q1098" s="18">
        <f>IFERROR(VLOOKUP(A1098,[3]soabnafar!$A:$G,5,FALSE),0)</f>
        <v>0</v>
      </c>
      <c r="R1098" s="18">
        <f>IFERROR(VLOOKUP(A1098,[3]soabnafar!$A:$H,6,FALSE),0)</f>
        <v>0</v>
      </c>
      <c r="S1098" s="18">
        <f>IFERROR(VLOOKUP(A1098,[3]soabnafar!$A:$I,7,FALSE),0)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0</v>
      </c>
      <c r="C1099" s="18">
        <f>IFERROR(VLOOKUP(A1099,[1]Monitoramento_Base_somente_Said!$A:$J,6,FALSE),0)</f>
        <v>197400</v>
      </c>
      <c r="D1099" s="18">
        <f>IFERROR(VLOOKUP(A1099,[1]Monitoramento_Base_somente_Said!$A:$J,7,FALSE),0)</f>
        <v>0</v>
      </c>
      <c r="E1099" s="18">
        <f>IFERROR(VLOOKUP(A1099,[1]Monitoramento_Base_somente_Said!$A:$J,8,FALSE),0)</f>
        <v>211500</v>
      </c>
      <c r="F1099" s="18">
        <f>IFERROR(VLOOKUP(A1099,[1]Monitoramento_Base_somente_Said!$A:$J,9,FALSE),0)</f>
        <v>0</v>
      </c>
      <c r="G1099" s="18">
        <f>IFERROR(VLOOKUP(A1099,[1]Monitoramento_Base_somente_Said!$A:$J,10,FALSE),0)</f>
        <v>70500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IFERROR(VLOOKUP(A1099,[3]soabnafar!$A:$G,2,FALSE),0)</f>
        <v>0</v>
      </c>
      <c r="O1099" s="18">
        <f>IFERROR(VLOOKUP(A1099,[3]soabnafar!$A:$G,3,FALSE),0)</f>
        <v>0</v>
      </c>
      <c r="P1099" s="18">
        <f>IFERROR(VLOOKUP(A1099,[3]soabnafar!$A:$G,4,FALSE),0)</f>
        <v>0</v>
      </c>
      <c r="Q1099" s="18">
        <f>IFERROR(VLOOKUP(A1099,[3]soabnafar!$A:$G,5,FALSE),0)</f>
        <v>0</v>
      </c>
      <c r="R1099" s="18">
        <f>IFERROR(VLOOKUP(A1099,[3]soabnafar!$A:$H,6,FALSE),0)</f>
        <v>0</v>
      </c>
      <c r="S1099" s="18">
        <f>IFERROR(VLOOKUP(A1099,[3]soabnafar!$A:$I,7,FALSE),0)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Sim</v>
      </c>
      <c r="X1099" s="18" t="str">
        <f t="shared" si="107"/>
        <v>Não</v>
      </c>
      <c r="Y1099" s="18" t="str">
        <f t="shared" si="108"/>
        <v>Sim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IFERROR(VLOOKUP(A1100,[3]soabnafar!$A:$G,2,FALSE),0)</f>
        <v>0</v>
      </c>
      <c r="O1100" s="18">
        <f>IFERROR(VLOOKUP(A1100,[3]soabnafar!$A:$G,3,FALSE),0)</f>
        <v>0</v>
      </c>
      <c r="P1100" s="18">
        <f>IFERROR(VLOOKUP(A1100,[3]soabnafar!$A:$G,4,FALSE),0)</f>
        <v>0</v>
      </c>
      <c r="Q1100" s="18">
        <f>IFERROR(VLOOKUP(A1100,[3]soabnafar!$A:$G,5,FALSE),0)</f>
        <v>0</v>
      </c>
      <c r="R1100" s="18">
        <f>IFERROR(VLOOKUP(A1100,[3]soabnafar!$A:$H,6,FALSE),0)</f>
        <v>0</v>
      </c>
      <c r="S1100" s="18">
        <f>IFERROR(VLOOKUP(A1100,[3]soabnafar!$A:$I,7,FALSE),0)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IFERROR(VLOOKUP(A1101,[3]soabnafar!$A:$G,2,FALSE),0)</f>
        <v>0</v>
      </c>
      <c r="O1101" s="18">
        <f>IFERROR(VLOOKUP(A1101,[3]soabnafar!$A:$G,3,FALSE),0)</f>
        <v>0</v>
      </c>
      <c r="P1101" s="18">
        <f>IFERROR(VLOOKUP(A1101,[3]soabnafar!$A:$G,4,FALSE),0)</f>
        <v>0</v>
      </c>
      <c r="Q1101" s="18">
        <f>IFERROR(VLOOKUP(A1101,[3]soabnafar!$A:$G,5,FALSE),0)</f>
        <v>0</v>
      </c>
      <c r="R1101" s="18">
        <f>IFERROR(VLOOKUP(A1101,[3]soabnafar!$A:$H,6,FALSE),0)</f>
        <v>0</v>
      </c>
      <c r="S1101" s="18">
        <f>IFERROR(VLOOKUP(A1101,[3]soabnafar!$A:$I,7,FALSE),0)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IFERROR(VLOOKUP(A1102,[3]soabnafar!$A:$G,2,FALSE),0)</f>
        <v>0</v>
      </c>
      <c r="O1102" s="18">
        <f>IFERROR(VLOOKUP(A1102,[3]soabnafar!$A:$G,3,FALSE),0)</f>
        <v>0</v>
      </c>
      <c r="P1102" s="18">
        <f>IFERROR(VLOOKUP(A1102,[3]soabnafar!$A:$G,4,FALSE),0)</f>
        <v>0</v>
      </c>
      <c r="Q1102" s="18">
        <f>IFERROR(VLOOKUP(A1102,[3]soabnafar!$A:$G,5,FALSE),0)</f>
        <v>0</v>
      </c>
      <c r="R1102" s="18">
        <f>IFERROR(VLOOKUP(A1102,[3]soabnafar!$A:$H,6,FALSE),0)</f>
        <v>0</v>
      </c>
      <c r="S1102" s="18">
        <f>IFERROR(VLOOKUP(A1102,[3]soabnafar!$A:$I,7,FALSE),0)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2185258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6536115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2575109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IFERROR(VLOOKUP(A1103,[3]soabnafar!$A:$G,2,FALSE),0)</f>
        <v>0</v>
      </c>
      <c r="O1103" s="18">
        <f>IFERROR(VLOOKUP(A1103,[3]soabnafar!$A:$G,3,FALSE),0)</f>
        <v>0</v>
      </c>
      <c r="P1103" s="18">
        <f>IFERROR(VLOOKUP(A1103,[3]soabnafar!$A:$G,4,FALSE),0)</f>
        <v>0</v>
      </c>
      <c r="Q1103" s="18">
        <f>IFERROR(VLOOKUP(A1103,[3]soabnafar!$A:$G,5,FALSE),0)</f>
        <v>0</v>
      </c>
      <c r="R1103" s="18">
        <f>IFERROR(VLOOKUP(A1103,[3]soabnafar!$A:$H,6,FALSE),0)</f>
        <v>0</v>
      </c>
      <c r="S1103" s="18">
        <f>IFERROR(VLOOKUP(A1103,[3]soabnafar!$A:$I,7,FALSE),0)</f>
        <v>0</v>
      </c>
      <c r="T1103" s="18" t="str">
        <f t="shared" si="103"/>
        <v>Não</v>
      </c>
      <c r="U1103" s="18" t="str">
        <f t="shared" si="104"/>
        <v>Sim</v>
      </c>
      <c r="V1103" s="18" t="str">
        <f t="shared" si="105"/>
        <v>Não</v>
      </c>
      <c r="W1103" s="18" t="str">
        <f t="shared" si="106"/>
        <v>Sim</v>
      </c>
      <c r="X1103" s="18" t="str">
        <f t="shared" si="107"/>
        <v>Não</v>
      </c>
      <c r="Y1103" s="18" t="str">
        <f t="shared" si="108"/>
        <v>Sim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IFERROR(VLOOKUP(A1104,[3]soabnafar!$A:$G,2,FALSE),0)</f>
        <v>0</v>
      </c>
      <c r="O1104" s="18">
        <f>IFERROR(VLOOKUP(A1104,[3]soabnafar!$A:$G,3,FALSE),0)</f>
        <v>0</v>
      </c>
      <c r="P1104" s="18">
        <f>IFERROR(VLOOKUP(A1104,[3]soabnafar!$A:$G,4,FALSE),0)</f>
        <v>0</v>
      </c>
      <c r="Q1104" s="18">
        <f>IFERROR(VLOOKUP(A1104,[3]soabnafar!$A:$G,5,FALSE),0)</f>
        <v>0</v>
      </c>
      <c r="R1104" s="18">
        <f>IFERROR(VLOOKUP(A1104,[3]soabnafar!$A:$H,6,FALSE),0)</f>
        <v>0</v>
      </c>
      <c r="S1104" s="18">
        <f>IFERROR(VLOOKUP(A1104,[3]soabnafar!$A:$I,7,FALSE),0)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0</v>
      </c>
      <c r="C1105" s="18">
        <f>IFERROR(VLOOKUP(A1105,[1]Monitoramento_Base_somente_Said!$A:$J,6,FALSE),0)</f>
        <v>890036</v>
      </c>
      <c r="D1105" s="18">
        <f>IFERROR(VLOOKUP(A1105,[1]Monitoramento_Base_somente_Said!$A:$J,7,FALSE),0)</f>
        <v>0</v>
      </c>
      <c r="E1105" s="18">
        <f>IFERROR(VLOOKUP(A1105,[1]Monitoramento_Base_somente_Said!$A:$J,8,FALSE),0)</f>
        <v>953610</v>
      </c>
      <c r="F1105" s="18">
        <f>IFERROR(VLOOKUP(A1105,[1]Monitoramento_Base_somente_Said!$A:$J,9,FALSE),0)</f>
        <v>0</v>
      </c>
      <c r="G1105" s="18">
        <f>IFERROR(VLOOKUP(A1105,[1]Monitoramento_Base_somente_Said!$A:$J,10,FALSE),0)</f>
        <v>317870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IFERROR(VLOOKUP(A1105,[3]soabnafar!$A:$G,2,FALSE),0)</f>
        <v>0</v>
      </c>
      <c r="O1105" s="18">
        <f>IFERROR(VLOOKUP(A1105,[3]soabnafar!$A:$G,3,FALSE),0)</f>
        <v>0</v>
      </c>
      <c r="P1105" s="18">
        <f>IFERROR(VLOOKUP(A1105,[3]soabnafar!$A:$G,4,FALSE),0)</f>
        <v>0</v>
      </c>
      <c r="Q1105" s="18">
        <f>IFERROR(VLOOKUP(A1105,[3]soabnafar!$A:$G,5,FALSE),0)</f>
        <v>0</v>
      </c>
      <c r="R1105" s="18">
        <f>IFERROR(VLOOKUP(A1105,[3]soabnafar!$A:$H,6,FALSE),0)</f>
        <v>0</v>
      </c>
      <c r="S1105" s="18">
        <f>IFERROR(VLOOKUP(A1105,[3]soabnafar!$A:$I,7,FALSE),0)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Sim</v>
      </c>
      <c r="X1105" s="18" t="str">
        <f t="shared" si="107"/>
        <v>Não</v>
      </c>
      <c r="Y1105" s="18" t="str">
        <f t="shared" si="108"/>
        <v>Sim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IFERROR(VLOOKUP(A1106,[3]soabnafar!$A:$G,2,FALSE),0)</f>
        <v>0</v>
      </c>
      <c r="O1106" s="18">
        <f>IFERROR(VLOOKUP(A1106,[3]soabnafar!$A:$G,3,FALSE),0)</f>
        <v>0</v>
      </c>
      <c r="P1106" s="18">
        <f>IFERROR(VLOOKUP(A1106,[3]soabnafar!$A:$G,4,FALSE),0)</f>
        <v>0</v>
      </c>
      <c r="Q1106" s="18">
        <f>IFERROR(VLOOKUP(A1106,[3]soabnafar!$A:$G,5,FALSE),0)</f>
        <v>0</v>
      </c>
      <c r="R1106" s="18">
        <f>IFERROR(VLOOKUP(A1106,[3]soabnafar!$A:$H,6,FALSE),0)</f>
        <v>0</v>
      </c>
      <c r="S1106" s="18">
        <f>IFERROR(VLOOKUP(A1106,[3]soabnafar!$A:$I,7,FALSE),0)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IFERROR(VLOOKUP(A1107,[3]soabnafar!$A:$G,2,FALSE),0)</f>
        <v>0</v>
      </c>
      <c r="O1107" s="18">
        <f>IFERROR(VLOOKUP(A1107,[3]soabnafar!$A:$G,3,FALSE),0)</f>
        <v>0</v>
      </c>
      <c r="P1107" s="18">
        <f>IFERROR(VLOOKUP(A1107,[3]soabnafar!$A:$G,4,FALSE),0)</f>
        <v>0</v>
      </c>
      <c r="Q1107" s="18">
        <f>IFERROR(VLOOKUP(A1107,[3]soabnafar!$A:$G,5,FALSE),0)</f>
        <v>0</v>
      </c>
      <c r="R1107" s="18">
        <f>IFERROR(VLOOKUP(A1107,[3]soabnafar!$A:$H,6,FALSE),0)</f>
        <v>0</v>
      </c>
      <c r="S1107" s="18">
        <f>IFERROR(VLOOKUP(A1107,[3]soabnafar!$A:$I,7,FALSE),0)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IFERROR(VLOOKUP(A1108,[3]soabnafar!$A:$G,2,FALSE),0)</f>
        <v>0</v>
      </c>
      <c r="O1108" s="18">
        <f>IFERROR(VLOOKUP(A1108,[3]soabnafar!$A:$G,3,FALSE),0)</f>
        <v>0</v>
      </c>
      <c r="P1108" s="18">
        <f>IFERROR(VLOOKUP(A1108,[3]soabnafar!$A:$G,4,FALSE),0)</f>
        <v>0</v>
      </c>
      <c r="Q1108" s="18">
        <f>IFERROR(VLOOKUP(A1108,[3]soabnafar!$A:$G,5,FALSE),0)</f>
        <v>0</v>
      </c>
      <c r="R1108" s="18">
        <f>IFERROR(VLOOKUP(A1108,[3]soabnafar!$A:$H,6,FALSE),0)</f>
        <v>0</v>
      </c>
      <c r="S1108" s="18">
        <f>IFERROR(VLOOKUP(A1108,[3]soabnafar!$A:$I,7,FALSE),0)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IFERROR(VLOOKUP(A1109,[3]soabnafar!$A:$G,2,FALSE),0)</f>
        <v>0</v>
      </c>
      <c r="O1109" s="18">
        <f>IFERROR(VLOOKUP(A1109,[3]soabnafar!$A:$G,3,FALSE),0)</f>
        <v>0</v>
      </c>
      <c r="P1109" s="18">
        <f>IFERROR(VLOOKUP(A1109,[3]soabnafar!$A:$G,4,FALSE),0)</f>
        <v>0</v>
      </c>
      <c r="Q1109" s="18">
        <f>IFERROR(VLOOKUP(A1109,[3]soabnafar!$A:$G,5,FALSE),0)</f>
        <v>0</v>
      </c>
      <c r="R1109" s="18">
        <f>IFERROR(VLOOKUP(A1109,[3]soabnafar!$A:$H,6,FALSE),0)</f>
        <v>0</v>
      </c>
      <c r="S1109" s="18">
        <f>IFERROR(VLOOKUP(A1109,[3]soabnafar!$A:$I,7,FALSE),0)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IFERROR(VLOOKUP(A1110,[3]soabnafar!$A:$G,2,FALSE),0)</f>
        <v>0</v>
      </c>
      <c r="O1110" s="18">
        <f>IFERROR(VLOOKUP(A1110,[3]soabnafar!$A:$G,3,FALSE),0)</f>
        <v>0</v>
      </c>
      <c r="P1110" s="18">
        <f>IFERROR(VLOOKUP(A1110,[3]soabnafar!$A:$G,4,FALSE),0)</f>
        <v>0</v>
      </c>
      <c r="Q1110" s="18">
        <f>IFERROR(VLOOKUP(A1110,[3]soabnafar!$A:$G,5,FALSE),0)</f>
        <v>0</v>
      </c>
      <c r="R1110" s="18">
        <f>IFERROR(VLOOKUP(A1110,[3]soabnafar!$A:$H,6,FALSE),0)</f>
        <v>0</v>
      </c>
      <c r="S1110" s="18">
        <f>IFERROR(VLOOKUP(A1110,[3]soabnafar!$A:$I,7,FALSE),0)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IFERROR(VLOOKUP(A1111,[3]soabnafar!$A:$G,2,FALSE),0)</f>
        <v>0</v>
      </c>
      <c r="O1111" s="18">
        <f>IFERROR(VLOOKUP(A1111,[3]soabnafar!$A:$G,3,FALSE),0)</f>
        <v>0</v>
      </c>
      <c r="P1111" s="18">
        <f>IFERROR(VLOOKUP(A1111,[3]soabnafar!$A:$G,4,FALSE),0)</f>
        <v>0</v>
      </c>
      <c r="Q1111" s="18">
        <f>IFERROR(VLOOKUP(A1111,[3]soabnafar!$A:$G,5,FALSE),0)</f>
        <v>0</v>
      </c>
      <c r="R1111" s="18">
        <f>IFERROR(VLOOKUP(A1111,[3]soabnafar!$A:$H,6,FALSE),0)</f>
        <v>0</v>
      </c>
      <c r="S1111" s="18">
        <f>IFERROR(VLOOKUP(A1111,[3]soabnafar!$A:$I,7,FALSE),0)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IFERROR(VLOOKUP(A1112,[3]soabnafar!$A:$G,2,FALSE),0)</f>
        <v>0</v>
      </c>
      <c r="O1112" s="18">
        <f>IFERROR(VLOOKUP(A1112,[3]soabnafar!$A:$G,3,FALSE),0)</f>
        <v>0</v>
      </c>
      <c r="P1112" s="18">
        <f>IFERROR(VLOOKUP(A1112,[3]soabnafar!$A:$G,4,FALSE),0)</f>
        <v>0</v>
      </c>
      <c r="Q1112" s="18">
        <f>IFERROR(VLOOKUP(A1112,[3]soabnafar!$A:$G,5,FALSE),0)</f>
        <v>0</v>
      </c>
      <c r="R1112" s="18">
        <f>IFERROR(VLOOKUP(A1112,[3]soabnafar!$A:$H,6,FALSE),0)</f>
        <v>0</v>
      </c>
      <c r="S1112" s="18">
        <f>IFERROR(VLOOKUP(A1112,[3]soabnafar!$A:$I,7,FALSE),0)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IFERROR(VLOOKUP(A1113,[3]soabnafar!$A:$G,2,FALSE),0)</f>
        <v>0</v>
      </c>
      <c r="O1113" s="18">
        <f>IFERROR(VLOOKUP(A1113,[3]soabnafar!$A:$G,3,FALSE),0)</f>
        <v>0</v>
      </c>
      <c r="P1113" s="18">
        <f>IFERROR(VLOOKUP(A1113,[3]soabnafar!$A:$G,4,FALSE),0)</f>
        <v>0</v>
      </c>
      <c r="Q1113" s="18">
        <f>IFERROR(VLOOKUP(A1113,[3]soabnafar!$A:$G,5,FALSE),0)</f>
        <v>0</v>
      </c>
      <c r="R1113" s="18">
        <f>IFERROR(VLOOKUP(A1113,[3]soabnafar!$A:$H,6,FALSE),0)</f>
        <v>0</v>
      </c>
      <c r="S1113" s="18">
        <f>IFERROR(VLOOKUP(A1113,[3]soabnafar!$A:$I,7,FALSE),0)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1815</v>
      </c>
      <c r="C1114" s="18">
        <f>IFERROR(VLOOKUP(A1114,[1]Monitoramento_Base_somente_Said!$A:$J,6,FALSE),0)</f>
        <v>1949944</v>
      </c>
      <c r="D1114" s="18">
        <f>IFERROR(VLOOKUP(A1114,[1]Monitoramento_Base_somente_Said!$A:$J,7,FALSE),0)</f>
        <v>7950</v>
      </c>
      <c r="E1114" s="18">
        <f>IFERROR(VLOOKUP(A1114,[1]Monitoramento_Base_somente_Said!$A:$J,8,FALSE),0)</f>
        <v>2226622</v>
      </c>
      <c r="F1114" s="18">
        <f>IFERROR(VLOOKUP(A1114,[1]Monitoramento_Base_somente_Said!$A:$J,9,FALSE),0)</f>
        <v>452</v>
      </c>
      <c r="G1114" s="18">
        <f>IFERROR(VLOOKUP(A1114,[1]Monitoramento_Base_somente_Said!$A:$J,10,FALSE),0)</f>
        <v>883935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IFERROR(VLOOKUP(A1114,[3]soabnafar!$A:$G,2,FALSE),0)</f>
        <v>0</v>
      </c>
      <c r="O1114" s="18">
        <f>IFERROR(VLOOKUP(A1114,[3]soabnafar!$A:$G,3,FALSE),0)</f>
        <v>0</v>
      </c>
      <c r="P1114" s="18">
        <f>IFERROR(VLOOKUP(A1114,[3]soabnafar!$A:$G,4,FALSE),0)</f>
        <v>0</v>
      </c>
      <c r="Q1114" s="18">
        <f>IFERROR(VLOOKUP(A1114,[3]soabnafar!$A:$G,5,FALSE),0)</f>
        <v>0</v>
      </c>
      <c r="R1114" s="18">
        <f>IFERROR(VLOOKUP(A1114,[3]soabnafar!$A:$H,6,FALSE),0)</f>
        <v>0</v>
      </c>
      <c r="S1114" s="18">
        <f>IFERROR(VLOOKUP(A1114,[3]soabnafar!$A:$I,7,FALSE),0)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Sim</v>
      </c>
      <c r="W1114" s="18" t="str">
        <f t="shared" si="106"/>
        <v>Sim</v>
      </c>
      <c r="X1114" s="18" t="str">
        <f t="shared" si="107"/>
        <v>Sim</v>
      </c>
      <c r="Y1114" s="18" t="str">
        <f t="shared" si="108"/>
        <v>Sim</v>
      </c>
    </row>
    <row r="1115" spans="1:25" x14ac:dyDescent="0.25">
      <c r="A1115" s="19">
        <v>210710</v>
      </c>
      <c r="B1115" s="18">
        <f>IFERROR(VLOOKUP(A1115,[1]Monitoramento_Base_somente_Said!$A:$J,5,FALSE),0)</f>
        <v>0</v>
      </c>
      <c r="C1115" s="18">
        <f>IFERROR(VLOOKUP(A1115,[1]Monitoramento_Base_somente_Said!$A:$J,6,FALSE),0)</f>
        <v>6678336</v>
      </c>
      <c r="D1115" s="18">
        <f>IFERROR(VLOOKUP(A1115,[1]Monitoramento_Base_somente_Said!$A:$J,7,FALSE),0)</f>
        <v>0</v>
      </c>
      <c r="E1115" s="18">
        <f>IFERROR(VLOOKUP(A1115,[1]Monitoramento_Base_somente_Said!$A:$J,8,FALSE),0)</f>
        <v>7155360</v>
      </c>
      <c r="F1115" s="18">
        <f>IFERROR(VLOOKUP(A1115,[1]Monitoramento_Base_somente_Said!$A:$J,9,FALSE),0)</f>
        <v>0</v>
      </c>
      <c r="G1115" s="18">
        <f>IFERROR(VLOOKUP(A1115,[1]Monitoramento_Base_somente_Said!$A:$J,10,FALSE),0)</f>
        <v>2385120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IFERROR(VLOOKUP(A1115,[3]soabnafar!$A:$G,2,FALSE),0)</f>
        <v>0</v>
      </c>
      <c r="O1115" s="18">
        <f>IFERROR(VLOOKUP(A1115,[3]soabnafar!$A:$G,3,FALSE),0)</f>
        <v>0</v>
      </c>
      <c r="P1115" s="18">
        <f>IFERROR(VLOOKUP(A1115,[3]soabnafar!$A:$G,4,FALSE),0)</f>
        <v>0</v>
      </c>
      <c r="Q1115" s="18">
        <f>IFERROR(VLOOKUP(A1115,[3]soabnafar!$A:$G,5,FALSE),0)</f>
        <v>0</v>
      </c>
      <c r="R1115" s="18">
        <f>IFERROR(VLOOKUP(A1115,[3]soabnafar!$A:$H,6,FALSE),0)</f>
        <v>0</v>
      </c>
      <c r="S1115" s="18">
        <f>IFERROR(VLOOKUP(A1115,[3]soabnafar!$A:$I,7,FALSE),0)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Sim</v>
      </c>
      <c r="X1115" s="18" t="str">
        <f t="shared" si="107"/>
        <v>Não</v>
      </c>
      <c r="Y1115" s="18" t="str">
        <f t="shared" si="108"/>
        <v>Sim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IFERROR(VLOOKUP(A1116,[3]soabnafar!$A:$G,2,FALSE),0)</f>
        <v>0</v>
      </c>
      <c r="O1116" s="18">
        <f>IFERROR(VLOOKUP(A1116,[3]soabnafar!$A:$G,3,FALSE),0)</f>
        <v>0</v>
      </c>
      <c r="P1116" s="18">
        <f>IFERROR(VLOOKUP(A1116,[3]soabnafar!$A:$G,4,FALSE),0)</f>
        <v>0</v>
      </c>
      <c r="Q1116" s="18">
        <f>IFERROR(VLOOKUP(A1116,[3]soabnafar!$A:$G,5,FALSE),0)</f>
        <v>0</v>
      </c>
      <c r="R1116" s="18">
        <f>IFERROR(VLOOKUP(A1116,[3]soabnafar!$A:$H,6,FALSE),0)</f>
        <v>0</v>
      </c>
      <c r="S1116" s="18">
        <f>IFERROR(VLOOKUP(A1116,[3]soabnafar!$A:$I,7,FALSE),0)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64</v>
      </c>
      <c r="C1117" s="18">
        <f>IFERROR(VLOOKUP(A1117,[1]Monitoramento_Base_somente_Said!$A:$J,6,FALSE),0)</f>
        <v>6638755</v>
      </c>
      <c r="D1117" s="18">
        <f>IFERROR(VLOOKUP(A1117,[1]Monitoramento_Base_somente_Said!$A:$J,7,FALSE),0)</f>
        <v>2975</v>
      </c>
      <c r="E1117" s="18">
        <f>IFERROR(VLOOKUP(A1117,[1]Monitoramento_Base_somente_Said!$A:$J,8,FALSE),0)</f>
        <v>7188570</v>
      </c>
      <c r="F1117" s="18">
        <f>IFERROR(VLOOKUP(A1117,[1]Monitoramento_Base_somente_Said!$A:$J,9,FALSE),0)</f>
        <v>310</v>
      </c>
      <c r="G1117" s="18">
        <f>IFERROR(VLOOKUP(A1117,[1]Monitoramento_Base_somente_Said!$A:$J,10,FALSE),0)</f>
        <v>2324951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IFERROR(VLOOKUP(A1117,[3]soabnafar!$A:$G,2,FALSE),0)</f>
        <v>0</v>
      </c>
      <c r="O1117" s="18">
        <f>IFERROR(VLOOKUP(A1117,[3]soabnafar!$A:$G,3,FALSE),0)</f>
        <v>0</v>
      </c>
      <c r="P1117" s="18">
        <f>IFERROR(VLOOKUP(A1117,[3]soabnafar!$A:$G,4,FALSE),0)</f>
        <v>0</v>
      </c>
      <c r="Q1117" s="18">
        <f>IFERROR(VLOOKUP(A1117,[3]soabnafar!$A:$G,5,FALSE),0)</f>
        <v>0</v>
      </c>
      <c r="R1117" s="18">
        <f>IFERROR(VLOOKUP(A1117,[3]soabnafar!$A:$H,6,FALSE),0)</f>
        <v>0</v>
      </c>
      <c r="S1117" s="18">
        <f>IFERROR(VLOOKUP(A1117,[3]soabnafar!$A:$I,7,FALSE),0)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Sim</v>
      </c>
      <c r="W1117" s="18" t="str">
        <f t="shared" si="106"/>
        <v>Sim</v>
      </c>
      <c r="X1117" s="18" t="str">
        <f t="shared" si="107"/>
        <v>Sim</v>
      </c>
      <c r="Y1117" s="18" t="str">
        <f t="shared" si="108"/>
        <v>Sim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IFERROR(VLOOKUP(A1118,[3]soabnafar!$A:$G,2,FALSE),0)</f>
        <v>0</v>
      </c>
      <c r="O1118" s="18">
        <f>IFERROR(VLOOKUP(A1118,[3]soabnafar!$A:$G,3,FALSE),0)</f>
        <v>0</v>
      </c>
      <c r="P1118" s="18">
        <f>IFERROR(VLOOKUP(A1118,[3]soabnafar!$A:$G,4,FALSE),0)</f>
        <v>0</v>
      </c>
      <c r="Q1118" s="18">
        <f>IFERROR(VLOOKUP(A1118,[3]soabnafar!$A:$G,5,FALSE),0)</f>
        <v>0</v>
      </c>
      <c r="R1118" s="18">
        <f>IFERROR(VLOOKUP(A1118,[3]soabnafar!$A:$H,6,FALSE),0)</f>
        <v>0</v>
      </c>
      <c r="S1118" s="18">
        <f>IFERROR(VLOOKUP(A1118,[3]soabnafar!$A:$I,7,FALSE),0)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0</v>
      </c>
      <c r="C1119" s="18">
        <f>IFERROR(VLOOKUP(A1119,[1]Monitoramento_Base_somente_Said!$A:$J,6,FALSE),0)</f>
        <v>541632</v>
      </c>
      <c r="D1119" s="18">
        <f>IFERROR(VLOOKUP(A1119,[1]Monitoramento_Base_somente_Said!$A:$J,7,FALSE),0)</f>
        <v>0</v>
      </c>
      <c r="E1119" s="18">
        <f>IFERROR(VLOOKUP(A1119,[1]Monitoramento_Base_somente_Said!$A:$J,8,FALSE),0)</f>
        <v>580320</v>
      </c>
      <c r="F1119" s="18">
        <f>IFERROR(VLOOKUP(A1119,[1]Monitoramento_Base_somente_Said!$A:$J,9,FALSE),0)</f>
        <v>0</v>
      </c>
      <c r="G1119" s="18">
        <f>IFERROR(VLOOKUP(A1119,[1]Monitoramento_Base_somente_Said!$A:$J,10,FALSE),0)</f>
        <v>193440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IFERROR(VLOOKUP(A1119,[3]soabnafar!$A:$G,2,FALSE),0)</f>
        <v>0</v>
      </c>
      <c r="O1119" s="18">
        <f>IFERROR(VLOOKUP(A1119,[3]soabnafar!$A:$G,3,FALSE),0)</f>
        <v>0</v>
      </c>
      <c r="P1119" s="18">
        <f>IFERROR(VLOOKUP(A1119,[3]soabnafar!$A:$G,4,FALSE),0)</f>
        <v>0</v>
      </c>
      <c r="Q1119" s="18">
        <f>IFERROR(VLOOKUP(A1119,[3]soabnafar!$A:$G,5,FALSE),0)</f>
        <v>0</v>
      </c>
      <c r="R1119" s="18">
        <f>IFERROR(VLOOKUP(A1119,[3]soabnafar!$A:$H,6,FALSE),0)</f>
        <v>0</v>
      </c>
      <c r="S1119" s="18">
        <f>IFERROR(VLOOKUP(A1119,[3]soabnafar!$A:$I,7,FALSE),0)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Sim</v>
      </c>
      <c r="X1119" s="18" t="str">
        <f t="shared" si="107"/>
        <v>Não</v>
      </c>
      <c r="Y1119" s="18" t="str">
        <f t="shared" si="108"/>
        <v>Sim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IFERROR(VLOOKUP(A1120,[3]soabnafar!$A:$G,2,FALSE),0)</f>
        <v>0</v>
      </c>
      <c r="O1120" s="18">
        <f>IFERROR(VLOOKUP(A1120,[3]soabnafar!$A:$G,3,FALSE),0)</f>
        <v>0</v>
      </c>
      <c r="P1120" s="18">
        <f>IFERROR(VLOOKUP(A1120,[3]soabnafar!$A:$G,4,FALSE),0)</f>
        <v>0</v>
      </c>
      <c r="Q1120" s="18">
        <f>IFERROR(VLOOKUP(A1120,[3]soabnafar!$A:$G,5,FALSE),0)</f>
        <v>0</v>
      </c>
      <c r="R1120" s="18">
        <f>IFERROR(VLOOKUP(A1120,[3]soabnafar!$A:$H,6,FALSE),0)</f>
        <v>0</v>
      </c>
      <c r="S1120" s="18">
        <f>IFERROR(VLOOKUP(A1120,[3]soabnafar!$A:$I,7,FALSE),0)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0</v>
      </c>
      <c r="C1121" s="18">
        <f>IFERROR(VLOOKUP(A1121,[1]Monitoramento_Base_somente_Said!$A:$J,6,FALSE),0)</f>
        <v>3553368</v>
      </c>
      <c r="D1121" s="18">
        <f>IFERROR(VLOOKUP(A1121,[1]Monitoramento_Base_somente_Said!$A:$J,7,FALSE),0)</f>
        <v>0</v>
      </c>
      <c r="E1121" s="18">
        <f>IFERROR(VLOOKUP(A1121,[1]Monitoramento_Base_somente_Said!$A:$J,8,FALSE),0)</f>
        <v>3807180</v>
      </c>
      <c r="F1121" s="18">
        <f>IFERROR(VLOOKUP(A1121,[1]Monitoramento_Base_somente_Said!$A:$J,9,FALSE),0)</f>
        <v>0</v>
      </c>
      <c r="G1121" s="18">
        <f>IFERROR(VLOOKUP(A1121,[1]Monitoramento_Base_somente_Said!$A:$J,10,FALSE),0)</f>
        <v>1269060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IFERROR(VLOOKUP(A1121,[3]soabnafar!$A:$G,2,FALSE),0)</f>
        <v>0</v>
      </c>
      <c r="O1121" s="18">
        <f>IFERROR(VLOOKUP(A1121,[3]soabnafar!$A:$G,3,FALSE),0)</f>
        <v>0</v>
      </c>
      <c r="P1121" s="18">
        <f>IFERROR(VLOOKUP(A1121,[3]soabnafar!$A:$G,4,FALSE),0)</f>
        <v>0</v>
      </c>
      <c r="Q1121" s="18">
        <f>IFERROR(VLOOKUP(A1121,[3]soabnafar!$A:$G,5,FALSE),0)</f>
        <v>0</v>
      </c>
      <c r="R1121" s="18">
        <f>IFERROR(VLOOKUP(A1121,[3]soabnafar!$A:$H,6,FALSE),0)</f>
        <v>0</v>
      </c>
      <c r="S1121" s="18">
        <f>IFERROR(VLOOKUP(A1121,[3]soabnafar!$A:$I,7,FALSE),0)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Sim</v>
      </c>
      <c r="X1121" s="18" t="str">
        <f t="shared" si="107"/>
        <v>Não</v>
      </c>
      <c r="Y1121" s="18" t="str">
        <f t="shared" si="108"/>
        <v>Sim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IFERROR(VLOOKUP(A1122,[3]soabnafar!$A:$G,2,FALSE),0)</f>
        <v>0</v>
      </c>
      <c r="O1122" s="18">
        <f>IFERROR(VLOOKUP(A1122,[3]soabnafar!$A:$G,3,FALSE),0)</f>
        <v>0</v>
      </c>
      <c r="P1122" s="18">
        <f>IFERROR(VLOOKUP(A1122,[3]soabnafar!$A:$G,4,FALSE),0)</f>
        <v>0</v>
      </c>
      <c r="Q1122" s="18">
        <f>IFERROR(VLOOKUP(A1122,[3]soabnafar!$A:$G,5,FALSE),0)</f>
        <v>0</v>
      </c>
      <c r="R1122" s="18">
        <f>IFERROR(VLOOKUP(A1122,[3]soabnafar!$A:$H,6,FALSE),0)</f>
        <v>0</v>
      </c>
      <c r="S1122" s="18">
        <f>IFERROR(VLOOKUP(A1122,[3]soabnafar!$A:$I,7,FALSE),0)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IFERROR(VLOOKUP(A1123,[3]soabnafar!$A:$G,2,FALSE),0)</f>
        <v>0</v>
      </c>
      <c r="O1123" s="18">
        <f>IFERROR(VLOOKUP(A1123,[3]soabnafar!$A:$G,3,FALSE),0)</f>
        <v>0</v>
      </c>
      <c r="P1123" s="18">
        <f>IFERROR(VLOOKUP(A1123,[3]soabnafar!$A:$G,4,FALSE),0)</f>
        <v>0</v>
      </c>
      <c r="Q1123" s="18">
        <f>IFERROR(VLOOKUP(A1123,[3]soabnafar!$A:$G,5,FALSE),0)</f>
        <v>0</v>
      </c>
      <c r="R1123" s="18">
        <f>IFERROR(VLOOKUP(A1123,[3]soabnafar!$A:$H,6,FALSE),0)</f>
        <v>0</v>
      </c>
      <c r="S1123" s="18">
        <f>IFERROR(VLOOKUP(A1123,[3]soabnafar!$A:$I,7,FALSE),0)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IFERROR(VLOOKUP(A1124,[3]soabnafar!$A:$G,2,FALSE),0)</f>
        <v>0</v>
      </c>
      <c r="O1124" s="18">
        <f>IFERROR(VLOOKUP(A1124,[3]soabnafar!$A:$G,3,FALSE),0)</f>
        <v>0</v>
      </c>
      <c r="P1124" s="18">
        <f>IFERROR(VLOOKUP(A1124,[3]soabnafar!$A:$G,4,FALSE),0)</f>
        <v>0</v>
      </c>
      <c r="Q1124" s="18">
        <f>IFERROR(VLOOKUP(A1124,[3]soabnafar!$A:$G,5,FALSE),0)</f>
        <v>0</v>
      </c>
      <c r="R1124" s="18">
        <f>IFERROR(VLOOKUP(A1124,[3]soabnafar!$A:$H,6,FALSE),0)</f>
        <v>0</v>
      </c>
      <c r="S1124" s="18">
        <f>IFERROR(VLOOKUP(A1124,[3]soabnafar!$A:$I,7,FALSE),0)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0</v>
      </c>
      <c r="C1125" s="18">
        <f>IFERROR(VLOOKUP(A1125,[1]Monitoramento_Base_somente_Said!$A:$J,6,FALSE),0)</f>
        <v>241920</v>
      </c>
      <c r="D1125" s="18">
        <f>IFERROR(VLOOKUP(A1125,[1]Monitoramento_Base_somente_Said!$A:$J,7,FALSE),0)</f>
        <v>0</v>
      </c>
      <c r="E1125" s="18">
        <f>IFERROR(VLOOKUP(A1125,[1]Monitoramento_Base_somente_Said!$A:$J,8,FALSE),0)</f>
        <v>259200</v>
      </c>
      <c r="F1125" s="18">
        <f>IFERROR(VLOOKUP(A1125,[1]Monitoramento_Base_somente_Said!$A:$J,9,FALSE),0)</f>
        <v>0</v>
      </c>
      <c r="G1125" s="18">
        <f>IFERROR(VLOOKUP(A1125,[1]Monitoramento_Base_somente_Said!$A:$J,10,FALSE),0)</f>
        <v>86400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IFERROR(VLOOKUP(A1125,[3]soabnafar!$A:$G,2,FALSE),0)</f>
        <v>0</v>
      </c>
      <c r="O1125" s="18">
        <f>IFERROR(VLOOKUP(A1125,[3]soabnafar!$A:$G,3,FALSE),0)</f>
        <v>0</v>
      </c>
      <c r="P1125" s="18">
        <f>IFERROR(VLOOKUP(A1125,[3]soabnafar!$A:$G,4,FALSE),0)</f>
        <v>0</v>
      </c>
      <c r="Q1125" s="18">
        <f>IFERROR(VLOOKUP(A1125,[3]soabnafar!$A:$G,5,FALSE),0)</f>
        <v>0</v>
      </c>
      <c r="R1125" s="18">
        <f>IFERROR(VLOOKUP(A1125,[3]soabnafar!$A:$H,6,FALSE),0)</f>
        <v>0</v>
      </c>
      <c r="S1125" s="18">
        <f>IFERROR(VLOOKUP(A1125,[3]soabnafar!$A:$I,7,FALSE),0)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Sim</v>
      </c>
      <c r="X1125" s="18" t="str">
        <f t="shared" si="107"/>
        <v>Não</v>
      </c>
      <c r="Y1125" s="18" t="str">
        <f t="shared" si="108"/>
        <v>Sim</v>
      </c>
    </row>
    <row r="1126" spans="1:25" x14ac:dyDescent="0.25">
      <c r="A1126" s="19">
        <v>210810</v>
      </c>
      <c r="B1126" s="18">
        <f>IFERROR(VLOOKUP(A1126,[1]Monitoramento_Base_somente_Said!$A:$J,5,FALSE),0)</f>
        <v>0</v>
      </c>
      <c r="C1126" s="18">
        <f>IFERROR(VLOOKUP(A1126,[1]Monitoramento_Base_somente_Said!$A:$J,6,FALSE),0)</f>
        <v>5115900</v>
      </c>
      <c r="D1126" s="18">
        <f>IFERROR(VLOOKUP(A1126,[1]Monitoramento_Base_somente_Said!$A:$J,7,FALSE),0)</f>
        <v>0</v>
      </c>
      <c r="E1126" s="18">
        <f>IFERROR(VLOOKUP(A1126,[1]Monitoramento_Base_somente_Said!$A:$J,8,FALSE),0)</f>
        <v>5483250</v>
      </c>
      <c r="F1126" s="18">
        <f>IFERROR(VLOOKUP(A1126,[1]Monitoramento_Base_somente_Said!$A:$J,9,FALSE),0)</f>
        <v>0</v>
      </c>
      <c r="G1126" s="18">
        <f>IFERROR(VLOOKUP(A1126,[1]Monitoramento_Base_somente_Said!$A:$J,10,FALSE),0)</f>
        <v>1827750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IFERROR(VLOOKUP(A1126,[3]soabnafar!$A:$G,2,FALSE),0)</f>
        <v>0</v>
      </c>
      <c r="O1126" s="18">
        <f>IFERROR(VLOOKUP(A1126,[3]soabnafar!$A:$G,3,FALSE),0)</f>
        <v>0</v>
      </c>
      <c r="P1126" s="18">
        <f>IFERROR(VLOOKUP(A1126,[3]soabnafar!$A:$G,4,FALSE),0)</f>
        <v>0</v>
      </c>
      <c r="Q1126" s="18">
        <f>IFERROR(VLOOKUP(A1126,[3]soabnafar!$A:$G,5,FALSE),0)</f>
        <v>0</v>
      </c>
      <c r="R1126" s="18">
        <f>IFERROR(VLOOKUP(A1126,[3]soabnafar!$A:$H,6,FALSE),0)</f>
        <v>0</v>
      </c>
      <c r="S1126" s="18">
        <f>IFERROR(VLOOKUP(A1126,[3]soabnafar!$A:$I,7,FALSE),0)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Sim</v>
      </c>
      <c r="X1126" s="18" t="str">
        <f t="shared" si="107"/>
        <v>Não</v>
      </c>
      <c r="Y1126" s="18" t="str">
        <f t="shared" si="108"/>
        <v>Sim</v>
      </c>
    </row>
    <row r="1127" spans="1:25" x14ac:dyDescent="0.25">
      <c r="A1127" s="19">
        <v>210820</v>
      </c>
      <c r="B1127" s="18">
        <f>IFERROR(VLOOKUP(A1127,[1]Monitoramento_Base_somente_Said!$A:$J,5,FALSE),0)</f>
        <v>0</v>
      </c>
      <c r="C1127" s="18">
        <f>IFERROR(VLOOKUP(A1127,[1]Monitoramento_Base_somente_Said!$A:$J,6,FALSE),0)</f>
        <v>5627636</v>
      </c>
      <c r="D1127" s="18">
        <f>IFERROR(VLOOKUP(A1127,[1]Monitoramento_Base_somente_Said!$A:$J,7,FALSE),0)</f>
        <v>0</v>
      </c>
      <c r="E1127" s="18">
        <f>IFERROR(VLOOKUP(A1127,[1]Monitoramento_Base_somente_Said!$A:$J,8,FALSE),0)</f>
        <v>6029610</v>
      </c>
      <c r="F1127" s="18">
        <f>IFERROR(VLOOKUP(A1127,[1]Monitoramento_Base_somente_Said!$A:$J,9,FALSE),0)</f>
        <v>0</v>
      </c>
      <c r="G1127" s="18">
        <f>IFERROR(VLOOKUP(A1127,[1]Monitoramento_Base_somente_Said!$A:$J,10,FALSE),0)</f>
        <v>2009870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IFERROR(VLOOKUP(A1127,[3]soabnafar!$A:$G,2,FALSE),0)</f>
        <v>0</v>
      </c>
      <c r="O1127" s="18">
        <f>IFERROR(VLOOKUP(A1127,[3]soabnafar!$A:$G,3,FALSE),0)</f>
        <v>0</v>
      </c>
      <c r="P1127" s="18">
        <f>IFERROR(VLOOKUP(A1127,[3]soabnafar!$A:$G,4,FALSE),0)</f>
        <v>0</v>
      </c>
      <c r="Q1127" s="18">
        <f>IFERROR(VLOOKUP(A1127,[3]soabnafar!$A:$G,5,FALSE),0)</f>
        <v>0</v>
      </c>
      <c r="R1127" s="18">
        <f>IFERROR(VLOOKUP(A1127,[3]soabnafar!$A:$H,6,FALSE),0)</f>
        <v>0</v>
      </c>
      <c r="S1127" s="18">
        <f>IFERROR(VLOOKUP(A1127,[3]soabnafar!$A:$I,7,FALSE),0)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Sim</v>
      </c>
      <c r="X1127" s="18" t="str">
        <f t="shared" si="107"/>
        <v>Não</v>
      </c>
      <c r="Y1127" s="18" t="str">
        <f t="shared" si="108"/>
        <v>Sim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IFERROR(VLOOKUP(A1128,[3]soabnafar!$A:$G,2,FALSE),0)</f>
        <v>0</v>
      </c>
      <c r="O1128" s="18">
        <f>IFERROR(VLOOKUP(A1128,[3]soabnafar!$A:$G,3,FALSE),0)</f>
        <v>0</v>
      </c>
      <c r="P1128" s="18">
        <f>IFERROR(VLOOKUP(A1128,[3]soabnafar!$A:$G,4,FALSE),0)</f>
        <v>0</v>
      </c>
      <c r="Q1128" s="18">
        <f>IFERROR(VLOOKUP(A1128,[3]soabnafar!$A:$G,5,FALSE),0)</f>
        <v>0</v>
      </c>
      <c r="R1128" s="18">
        <f>IFERROR(VLOOKUP(A1128,[3]soabnafar!$A:$H,6,FALSE),0)</f>
        <v>0</v>
      </c>
      <c r="S1128" s="18">
        <f>IFERROR(VLOOKUP(A1128,[3]soabnafar!$A:$I,7,FALSE),0)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IFERROR(VLOOKUP(A1129,[3]soabnafar!$A:$G,2,FALSE),0)</f>
        <v>0</v>
      </c>
      <c r="O1129" s="18">
        <f>IFERROR(VLOOKUP(A1129,[3]soabnafar!$A:$G,3,FALSE),0)</f>
        <v>0</v>
      </c>
      <c r="P1129" s="18">
        <f>IFERROR(VLOOKUP(A1129,[3]soabnafar!$A:$G,4,FALSE),0)</f>
        <v>0</v>
      </c>
      <c r="Q1129" s="18">
        <f>IFERROR(VLOOKUP(A1129,[3]soabnafar!$A:$G,5,FALSE),0)</f>
        <v>0</v>
      </c>
      <c r="R1129" s="18">
        <f>IFERROR(VLOOKUP(A1129,[3]soabnafar!$A:$H,6,FALSE),0)</f>
        <v>0</v>
      </c>
      <c r="S1129" s="18">
        <f>IFERROR(VLOOKUP(A1129,[3]soabnafar!$A:$I,7,FALSE),0)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IFERROR(VLOOKUP(A1130,[3]soabnafar!$A:$G,2,FALSE),0)</f>
        <v>0</v>
      </c>
      <c r="O1130" s="18">
        <f>IFERROR(VLOOKUP(A1130,[3]soabnafar!$A:$G,3,FALSE),0)</f>
        <v>0</v>
      </c>
      <c r="P1130" s="18">
        <f>IFERROR(VLOOKUP(A1130,[3]soabnafar!$A:$G,4,FALSE),0)</f>
        <v>0</v>
      </c>
      <c r="Q1130" s="18">
        <f>IFERROR(VLOOKUP(A1130,[3]soabnafar!$A:$G,5,FALSE),0)</f>
        <v>0</v>
      </c>
      <c r="R1130" s="18">
        <f>IFERROR(VLOOKUP(A1130,[3]soabnafar!$A:$H,6,FALSE),0)</f>
        <v>0</v>
      </c>
      <c r="S1130" s="18">
        <f>IFERROR(VLOOKUP(A1130,[3]soabnafar!$A:$I,7,FALSE),0)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0</v>
      </c>
      <c r="C1131" s="18">
        <f>IFERROR(VLOOKUP(A1131,[1]Monitoramento_Base_somente_Said!$A:$J,6,FALSE),0)</f>
        <v>1338400</v>
      </c>
      <c r="D1131" s="18">
        <f>IFERROR(VLOOKUP(A1131,[1]Monitoramento_Base_somente_Said!$A:$J,7,FALSE),0)</f>
        <v>0</v>
      </c>
      <c r="E1131" s="18">
        <f>IFERROR(VLOOKUP(A1131,[1]Monitoramento_Base_somente_Said!$A:$J,8,FALSE),0)</f>
        <v>1434000</v>
      </c>
      <c r="F1131" s="18">
        <f>IFERROR(VLOOKUP(A1131,[1]Monitoramento_Base_somente_Said!$A:$J,9,FALSE),0)</f>
        <v>0</v>
      </c>
      <c r="G1131" s="18">
        <f>IFERROR(VLOOKUP(A1131,[1]Monitoramento_Base_somente_Said!$A:$J,10,FALSE),0)</f>
        <v>478000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IFERROR(VLOOKUP(A1131,[3]soabnafar!$A:$G,2,FALSE),0)</f>
        <v>0</v>
      </c>
      <c r="O1131" s="18">
        <f>IFERROR(VLOOKUP(A1131,[3]soabnafar!$A:$G,3,FALSE),0)</f>
        <v>0</v>
      </c>
      <c r="P1131" s="18">
        <f>IFERROR(VLOOKUP(A1131,[3]soabnafar!$A:$G,4,FALSE),0)</f>
        <v>0</v>
      </c>
      <c r="Q1131" s="18">
        <f>IFERROR(VLOOKUP(A1131,[3]soabnafar!$A:$G,5,FALSE),0)</f>
        <v>0</v>
      </c>
      <c r="R1131" s="18">
        <f>IFERROR(VLOOKUP(A1131,[3]soabnafar!$A:$H,6,FALSE),0)</f>
        <v>0</v>
      </c>
      <c r="S1131" s="18">
        <f>IFERROR(VLOOKUP(A1131,[3]soabnafar!$A:$I,7,FALSE),0)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Sim</v>
      </c>
      <c r="X1131" s="18" t="str">
        <f t="shared" si="107"/>
        <v>Não</v>
      </c>
      <c r="Y1131" s="18" t="str">
        <f t="shared" si="108"/>
        <v>Sim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IFERROR(VLOOKUP(A1132,[3]soabnafar!$A:$G,2,FALSE),0)</f>
        <v>0</v>
      </c>
      <c r="O1132" s="18">
        <f>IFERROR(VLOOKUP(A1132,[3]soabnafar!$A:$G,3,FALSE),0)</f>
        <v>0</v>
      </c>
      <c r="P1132" s="18">
        <f>IFERROR(VLOOKUP(A1132,[3]soabnafar!$A:$G,4,FALSE),0)</f>
        <v>0</v>
      </c>
      <c r="Q1132" s="18">
        <f>IFERROR(VLOOKUP(A1132,[3]soabnafar!$A:$G,5,FALSE),0)</f>
        <v>0</v>
      </c>
      <c r="R1132" s="18">
        <f>IFERROR(VLOOKUP(A1132,[3]soabnafar!$A:$H,6,FALSE),0)</f>
        <v>0</v>
      </c>
      <c r="S1132" s="18">
        <f>IFERROR(VLOOKUP(A1132,[3]soabnafar!$A:$I,7,FALSE),0)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0</v>
      </c>
      <c r="C1133" s="18">
        <f>IFERROR(VLOOKUP(A1133,[1]Monitoramento_Base_somente_Said!$A:$J,6,FALSE),0)</f>
        <v>10292296</v>
      </c>
      <c r="D1133" s="18">
        <f>IFERROR(VLOOKUP(A1133,[1]Monitoramento_Base_somente_Said!$A:$J,7,FALSE),0)</f>
        <v>0</v>
      </c>
      <c r="E1133" s="18">
        <f>IFERROR(VLOOKUP(A1133,[1]Monitoramento_Base_somente_Said!$A:$J,8,FALSE),0)</f>
        <v>11027460</v>
      </c>
      <c r="F1133" s="18">
        <f>IFERROR(VLOOKUP(A1133,[1]Monitoramento_Base_somente_Said!$A:$J,9,FALSE),0)</f>
        <v>0</v>
      </c>
      <c r="G1133" s="18">
        <f>IFERROR(VLOOKUP(A1133,[1]Monitoramento_Base_somente_Said!$A:$J,10,FALSE),0)</f>
        <v>3675820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IFERROR(VLOOKUP(A1133,[3]soabnafar!$A:$G,2,FALSE),0)</f>
        <v>0</v>
      </c>
      <c r="O1133" s="18">
        <f>IFERROR(VLOOKUP(A1133,[3]soabnafar!$A:$G,3,FALSE),0)</f>
        <v>0</v>
      </c>
      <c r="P1133" s="18">
        <f>IFERROR(VLOOKUP(A1133,[3]soabnafar!$A:$G,4,FALSE),0)</f>
        <v>0</v>
      </c>
      <c r="Q1133" s="18">
        <f>IFERROR(VLOOKUP(A1133,[3]soabnafar!$A:$G,5,FALSE),0)</f>
        <v>0</v>
      </c>
      <c r="R1133" s="18">
        <f>IFERROR(VLOOKUP(A1133,[3]soabnafar!$A:$H,6,FALSE),0)</f>
        <v>0</v>
      </c>
      <c r="S1133" s="18">
        <f>IFERROR(VLOOKUP(A1133,[3]soabnafar!$A:$I,7,FALSE),0)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Sim</v>
      </c>
      <c r="X1133" s="18" t="str">
        <f t="shared" si="107"/>
        <v>Não</v>
      </c>
      <c r="Y1133" s="18" t="str">
        <f t="shared" si="108"/>
        <v>Sim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IFERROR(VLOOKUP(A1134,[3]soabnafar!$A:$G,2,FALSE),0)</f>
        <v>0</v>
      </c>
      <c r="O1134" s="18">
        <f>IFERROR(VLOOKUP(A1134,[3]soabnafar!$A:$G,3,FALSE),0)</f>
        <v>0</v>
      </c>
      <c r="P1134" s="18">
        <f>IFERROR(VLOOKUP(A1134,[3]soabnafar!$A:$G,4,FALSE),0)</f>
        <v>0</v>
      </c>
      <c r="Q1134" s="18">
        <f>IFERROR(VLOOKUP(A1134,[3]soabnafar!$A:$G,5,FALSE),0)</f>
        <v>0</v>
      </c>
      <c r="R1134" s="18">
        <f>IFERROR(VLOOKUP(A1134,[3]soabnafar!$A:$H,6,FALSE),0)</f>
        <v>0</v>
      </c>
      <c r="S1134" s="18">
        <f>IFERROR(VLOOKUP(A1134,[3]soabnafar!$A:$I,7,FALSE),0)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0</v>
      </c>
      <c r="C1135" s="18">
        <f>IFERROR(VLOOKUP(A1135,[1]Monitoramento_Base_somente_Said!$A:$J,6,FALSE),0)</f>
        <v>649955</v>
      </c>
      <c r="D1135" s="18">
        <f>IFERROR(VLOOKUP(A1135,[1]Monitoramento_Base_somente_Said!$A:$J,7,FALSE),0)</f>
        <v>0</v>
      </c>
      <c r="E1135" s="18">
        <f>IFERROR(VLOOKUP(A1135,[1]Monitoramento_Base_somente_Said!$A:$J,8,FALSE),0)</f>
        <v>686572</v>
      </c>
      <c r="F1135" s="18">
        <f>IFERROR(VLOOKUP(A1135,[1]Monitoramento_Base_somente_Said!$A:$J,9,FALSE),0)</f>
        <v>0</v>
      </c>
      <c r="G1135" s="18">
        <f>IFERROR(VLOOKUP(A1135,[1]Monitoramento_Base_somente_Said!$A:$J,10,FALSE),0)</f>
        <v>227161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IFERROR(VLOOKUP(A1135,[3]soabnafar!$A:$G,2,FALSE),0)</f>
        <v>0</v>
      </c>
      <c r="O1135" s="18">
        <f>IFERROR(VLOOKUP(A1135,[3]soabnafar!$A:$G,3,FALSE),0)</f>
        <v>0</v>
      </c>
      <c r="P1135" s="18">
        <f>IFERROR(VLOOKUP(A1135,[3]soabnafar!$A:$G,4,FALSE),0)</f>
        <v>0</v>
      </c>
      <c r="Q1135" s="18">
        <f>IFERROR(VLOOKUP(A1135,[3]soabnafar!$A:$G,5,FALSE),0)</f>
        <v>0</v>
      </c>
      <c r="R1135" s="18">
        <f>IFERROR(VLOOKUP(A1135,[3]soabnafar!$A:$H,6,FALSE),0)</f>
        <v>0</v>
      </c>
      <c r="S1135" s="18">
        <f>IFERROR(VLOOKUP(A1135,[3]soabnafar!$A:$I,7,FALSE),0)</f>
        <v>0</v>
      </c>
      <c r="T1135" s="18" t="str">
        <f t="shared" si="103"/>
        <v>Não</v>
      </c>
      <c r="U1135" s="18" t="str">
        <f t="shared" si="104"/>
        <v>Sim</v>
      </c>
      <c r="V1135" s="18" t="str">
        <f t="shared" si="105"/>
        <v>Não</v>
      </c>
      <c r="W1135" s="18" t="str">
        <f t="shared" si="106"/>
        <v>Sim</v>
      </c>
      <c r="X1135" s="18" t="str">
        <f t="shared" si="107"/>
        <v>Não</v>
      </c>
      <c r="Y1135" s="18" t="str">
        <f t="shared" si="108"/>
        <v>Sim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IFERROR(VLOOKUP(A1136,[3]soabnafar!$A:$G,2,FALSE),0)</f>
        <v>0</v>
      </c>
      <c r="O1136" s="18">
        <f>IFERROR(VLOOKUP(A1136,[3]soabnafar!$A:$G,3,FALSE),0)</f>
        <v>0</v>
      </c>
      <c r="P1136" s="18">
        <f>IFERROR(VLOOKUP(A1136,[3]soabnafar!$A:$G,4,FALSE),0)</f>
        <v>0</v>
      </c>
      <c r="Q1136" s="18">
        <f>IFERROR(VLOOKUP(A1136,[3]soabnafar!$A:$G,5,FALSE),0)</f>
        <v>0</v>
      </c>
      <c r="R1136" s="18">
        <f>IFERROR(VLOOKUP(A1136,[3]soabnafar!$A:$H,6,FALSE),0)</f>
        <v>0</v>
      </c>
      <c r="S1136" s="18">
        <f>IFERROR(VLOOKUP(A1136,[3]soabnafar!$A:$I,7,FALSE),0)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0</v>
      </c>
      <c r="C1137" s="18">
        <f>IFERROR(VLOOKUP(A1137,[1]Monitoramento_Base_somente_Said!$A:$J,6,FALSE),0)</f>
        <v>4267620</v>
      </c>
      <c r="D1137" s="18">
        <f>IFERROR(VLOOKUP(A1137,[1]Monitoramento_Base_somente_Said!$A:$J,7,FALSE),0)</f>
        <v>0</v>
      </c>
      <c r="E1137" s="18">
        <f>IFERROR(VLOOKUP(A1137,[1]Monitoramento_Base_somente_Said!$A:$J,8,FALSE),0)</f>
        <v>4572450</v>
      </c>
      <c r="F1137" s="18">
        <f>IFERROR(VLOOKUP(A1137,[1]Monitoramento_Base_somente_Said!$A:$J,9,FALSE),0)</f>
        <v>0</v>
      </c>
      <c r="G1137" s="18">
        <f>IFERROR(VLOOKUP(A1137,[1]Monitoramento_Base_somente_Said!$A:$J,10,FALSE),0)</f>
        <v>1524150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IFERROR(VLOOKUP(A1137,[3]soabnafar!$A:$G,2,FALSE),0)</f>
        <v>0</v>
      </c>
      <c r="O1137" s="18">
        <f>IFERROR(VLOOKUP(A1137,[3]soabnafar!$A:$G,3,FALSE),0)</f>
        <v>0</v>
      </c>
      <c r="P1137" s="18">
        <f>IFERROR(VLOOKUP(A1137,[3]soabnafar!$A:$G,4,FALSE),0)</f>
        <v>0</v>
      </c>
      <c r="Q1137" s="18">
        <f>IFERROR(VLOOKUP(A1137,[3]soabnafar!$A:$G,5,FALSE),0)</f>
        <v>0</v>
      </c>
      <c r="R1137" s="18">
        <f>IFERROR(VLOOKUP(A1137,[3]soabnafar!$A:$H,6,FALSE),0)</f>
        <v>0</v>
      </c>
      <c r="S1137" s="18">
        <f>IFERROR(VLOOKUP(A1137,[3]soabnafar!$A:$I,7,FALSE),0)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Sim</v>
      </c>
      <c r="X1137" s="18" t="str">
        <f t="shared" si="107"/>
        <v>Não</v>
      </c>
      <c r="Y1137" s="18" t="str">
        <f t="shared" si="108"/>
        <v>Sim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IFERROR(VLOOKUP(A1138,[3]soabnafar!$A:$G,2,FALSE),0)</f>
        <v>0</v>
      </c>
      <c r="O1138" s="18">
        <f>IFERROR(VLOOKUP(A1138,[3]soabnafar!$A:$G,3,FALSE),0)</f>
        <v>0</v>
      </c>
      <c r="P1138" s="18">
        <f>IFERROR(VLOOKUP(A1138,[3]soabnafar!$A:$G,4,FALSE),0)</f>
        <v>0</v>
      </c>
      <c r="Q1138" s="18">
        <f>IFERROR(VLOOKUP(A1138,[3]soabnafar!$A:$G,5,FALSE),0)</f>
        <v>0</v>
      </c>
      <c r="R1138" s="18">
        <f>IFERROR(VLOOKUP(A1138,[3]soabnafar!$A:$H,6,FALSE),0)</f>
        <v>0</v>
      </c>
      <c r="S1138" s="18">
        <f>IFERROR(VLOOKUP(A1138,[3]soabnafar!$A:$I,7,FALSE),0)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IFERROR(VLOOKUP(A1139,[3]soabnafar!$A:$G,2,FALSE),0)</f>
        <v>0</v>
      </c>
      <c r="O1139" s="18">
        <f>IFERROR(VLOOKUP(A1139,[3]soabnafar!$A:$G,3,FALSE),0)</f>
        <v>0</v>
      </c>
      <c r="P1139" s="18">
        <f>IFERROR(VLOOKUP(A1139,[3]soabnafar!$A:$G,4,FALSE),0)</f>
        <v>0</v>
      </c>
      <c r="Q1139" s="18">
        <f>IFERROR(VLOOKUP(A1139,[3]soabnafar!$A:$G,5,FALSE),0)</f>
        <v>0</v>
      </c>
      <c r="R1139" s="18">
        <f>IFERROR(VLOOKUP(A1139,[3]soabnafar!$A:$H,6,FALSE),0)</f>
        <v>0</v>
      </c>
      <c r="S1139" s="18">
        <f>IFERROR(VLOOKUP(A1139,[3]soabnafar!$A:$I,7,FALSE),0)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IFERROR(VLOOKUP(A1140,[3]soabnafar!$A:$G,2,FALSE),0)</f>
        <v>0</v>
      </c>
      <c r="O1140" s="18">
        <f>IFERROR(VLOOKUP(A1140,[3]soabnafar!$A:$G,3,FALSE),0)</f>
        <v>0</v>
      </c>
      <c r="P1140" s="18">
        <f>IFERROR(VLOOKUP(A1140,[3]soabnafar!$A:$G,4,FALSE),0)</f>
        <v>0</v>
      </c>
      <c r="Q1140" s="18">
        <f>IFERROR(VLOOKUP(A1140,[3]soabnafar!$A:$G,5,FALSE),0)</f>
        <v>0</v>
      </c>
      <c r="R1140" s="18">
        <f>IFERROR(VLOOKUP(A1140,[3]soabnafar!$A:$H,6,FALSE),0)</f>
        <v>0</v>
      </c>
      <c r="S1140" s="18">
        <f>IFERROR(VLOOKUP(A1140,[3]soabnafar!$A:$I,7,FALSE),0)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IFERROR(VLOOKUP(A1141,[3]soabnafar!$A:$G,2,FALSE),0)</f>
        <v>0</v>
      </c>
      <c r="O1141" s="18">
        <f>IFERROR(VLOOKUP(A1141,[3]soabnafar!$A:$G,3,FALSE),0)</f>
        <v>0</v>
      </c>
      <c r="P1141" s="18">
        <f>IFERROR(VLOOKUP(A1141,[3]soabnafar!$A:$G,4,FALSE),0)</f>
        <v>0</v>
      </c>
      <c r="Q1141" s="18">
        <f>IFERROR(VLOOKUP(A1141,[3]soabnafar!$A:$G,5,FALSE),0)</f>
        <v>0</v>
      </c>
      <c r="R1141" s="18">
        <f>IFERROR(VLOOKUP(A1141,[3]soabnafar!$A:$H,6,FALSE),0)</f>
        <v>0</v>
      </c>
      <c r="S1141" s="18">
        <f>IFERROR(VLOOKUP(A1141,[3]soabnafar!$A:$I,7,FALSE),0)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IFERROR(VLOOKUP(A1142,[3]soabnafar!$A:$G,2,FALSE),0)</f>
        <v>0</v>
      </c>
      <c r="O1142" s="18">
        <f>IFERROR(VLOOKUP(A1142,[3]soabnafar!$A:$G,3,FALSE),0)</f>
        <v>0</v>
      </c>
      <c r="P1142" s="18">
        <f>IFERROR(VLOOKUP(A1142,[3]soabnafar!$A:$G,4,FALSE),0)</f>
        <v>0</v>
      </c>
      <c r="Q1142" s="18">
        <f>IFERROR(VLOOKUP(A1142,[3]soabnafar!$A:$G,5,FALSE),0)</f>
        <v>0</v>
      </c>
      <c r="R1142" s="18">
        <f>IFERROR(VLOOKUP(A1142,[3]soabnafar!$A:$H,6,FALSE),0)</f>
        <v>0</v>
      </c>
      <c r="S1142" s="18">
        <f>IFERROR(VLOOKUP(A1142,[3]soabnafar!$A:$I,7,FALSE),0)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IFERROR(VLOOKUP(A1143,[3]soabnafar!$A:$G,2,FALSE),0)</f>
        <v>0</v>
      </c>
      <c r="O1143" s="18">
        <f>IFERROR(VLOOKUP(A1143,[3]soabnafar!$A:$G,3,FALSE),0)</f>
        <v>0</v>
      </c>
      <c r="P1143" s="18">
        <f>IFERROR(VLOOKUP(A1143,[3]soabnafar!$A:$G,4,FALSE),0)</f>
        <v>0</v>
      </c>
      <c r="Q1143" s="18">
        <f>IFERROR(VLOOKUP(A1143,[3]soabnafar!$A:$G,5,FALSE),0)</f>
        <v>0</v>
      </c>
      <c r="R1143" s="18">
        <f>IFERROR(VLOOKUP(A1143,[3]soabnafar!$A:$H,6,FALSE),0)</f>
        <v>0</v>
      </c>
      <c r="S1143" s="18">
        <f>IFERROR(VLOOKUP(A1143,[3]soabnafar!$A:$I,7,FALSE),0)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IFERROR(VLOOKUP(A1144,[3]soabnafar!$A:$G,2,FALSE),0)</f>
        <v>0</v>
      </c>
      <c r="O1144" s="18">
        <f>IFERROR(VLOOKUP(A1144,[3]soabnafar!$A:$G,3,FALSE),0)</f>
        <v>0</v>
      </c>
      <c r="P1144" s="18">
        <f>IFERROR(VLOOKUP(A1144,[3]soabnafar!$A:$G,4,FALSE),0)</f>
        <v>0</v>
      </c>
      <c r="Q1144" s="18">
        <f>IFERROR(VLOOKUP(A1144,[3]soabnafar!$A:$G,5,FALSE),0)</f>
        <v>0</v>
      </c>
      <c r="R1144" s="18">
        <f>IFERROR(VLOOKUP(A1144,[3]soabnafar!$A:$H,6,FALSE),0)</f>
        <v>0</v>
      </c>
      <c r="S1144" s="18">
        <f>IFERROR(VLOOKUP(A1144,[3]soabnafar!$A:$I,7,FALSE),0)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0</v>
      </c>
      <c r="C1145" s="18">
        <f>IFERROR(VLOOKUP(A1145,[1]Monitoramento_Base_somente_Said!$A:$J,6,FALSE),0)</f>
        <v>3286276</v>
      </c>
      <c r="D1145" s="18">
        <f>IFERROR(VLOOKUP(A1145,[1]Monitoramento_Base_somente_Said!$A:$J,7,FALSE),0)</f>
        <v>0</v>
      </c>
      <c r="E1145" s="18">
        <f>IFERROR(VLOOKUP(A1145,[1]Monitoramento_Base_somente_Said!$A:$J,8,FALSE),0)</f>
        <v>3521010</v>
      </c>
      <c r="F1145" s="18">
        <f>IFERROR(VLOOKUP(A1145,[1]Monitoramento_Base_somente_Said!$A:$J,9,FALSE),0)</f>
        <v>0</v>
      </c>
      <c r="G1145" s="18">
        <f>IFERROR(VLOOKUP(A1145,[1]Monitoramento_Base_somente_Said!$A:$J,10,FALSE),0)</f>
        <v>1173670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IFERROR(VLOOKUP(A1145,[3]soabnafar!$A:$G,2,FALSE),0)</f>
        <v>0</v>
      </c>
      <c r="O1145" s="18">
        <f>IFERROR(VLOOKUP(A1145,[3]soabnafar!$A:$G,3,FALSE),0)</f>
        <v>0</v>
      </c>
      <c r="P1145" s="18">
        <f>IFERROR(VLOOKUP(A1145,[3]soabnafar!$A:$G,4,FALSE),0)</f>
        <v>0</v>
      </c>
      <c r="Q1145" s="18">
        <f>IFERROR(VLOOKUP(A1145,[3]soabnafar!$A:$G,5,FALSE),0)</f>
        <v>0</v>
      </c>
      <c r="R1145" s="18">
        <f>IFERROR(VLOOKUP(A1145,[3]soabnafar!$A:$H,6,FALSE),0)</f>
        <v>0</v>
      </c>
      <c r="S1145" s="18">
        <f>IFERROR(VLOOKUP(A1145,[3]soabnafar!$A:$I,7,FALSE),0)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Sim</v>
      </c>
      <c r="X1145" s="18" t="str">
        <f t="shared" si="107"/>
        <v>Não</v>
      </c>
      <c r="Y1145" s="18" t="str">
        <f t="shared" si="108"/>
        <v>Sim</v>
      </c>
    </row>
    <row r="1146" spans="1:25" x14ac:dyDescent="0.25">
      <c r="A1146" s="19">
        <v>210955</v>
      </c>
      <c r="B1146" s="18">
        <f>IFERROR(VLOOKUP(A1146,[1]Monitoramento_Base_somente_Said!$A:$J,5,FALSE),0)</f>
        <v>0</v>
      </c>
      <c r="C1146" s="18">
        <f>IFERROR(VLOOKUP(A1146,[1]Monitoramento_Base_somente_Said!$A:$J,6,FALSE),0)</f>
        <v>605248</v>
      </c>
      <c r="D1146" s="18">
        <f>IFERROR(VLOOKUP(A1146,[1]Monitoramento_Base_somente_Said!$A:$J,7,FALSE),0)</f>
        <v>0</v>
      </c>
      <c r="E1146" s="18">
        <f>IFERROR(VLOOKUP(A1146,[1]Monitoramento_Base_somente_Said!$A:$J,8,FALSE),0)</f>
        <v>648480</v>
      </c>
      <c r="F1146" s="18">
        <f>IFERROR(VLOOKUP(A1146,[1]Monitoramento_Base_somente_Said!$A:$J,9,FALSE),0)</f>
        <v>0</v>
      </c>
      <c r="G1146" s="18">
        <f>IFERROR(VLOOKUP(A1146,[1]Monitoramento_Base_somente_Said!$A:$J,10,FALSE),0)</f>
        <v>216160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IFERROR(VLOOKUP(A1146,[3]soabnafar!$A:$G,2,FALSE),0)</f>
        <v>0</v>
      </c>
      <c r="O1146" s="18">
        <f>IFERROR(VLOOKUP(A1146,[3]soabnafar!$A:$G,3,FALSE),0)</f>
        <v>0</v>
      </c>
      <c r="P1146" s="18">
        <f>IFERROR(VLOOKUP(A1146,[3]soabnafar!$A:$G,4,FALSE),0)</f>
        <v>0</v>
      </c>
      <c r="Q1146" s="18">
        <f>IFERROR(VLOOKUP(A1146,[3]soabnafar!$A:$G,5,FALSE),0)</f>
        <v>0</v>
      </c>
      <c r="R1146" s="18">
        <f>IFERROR(VLOOKUP(A1146,[3]soabnafar!$A:$H,6,FALSE),0)</f>
        <v>0</v>
      </c>
      <c r="S1146" s="18">
        <f>IFERROR(VLOOKUP(A1146,[3]soabnafar!$A:$I,7,FALSE),0)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Sim</v>
      </c>
      <c r="X1146" s="18" t="str">
        <f t="shared" si="107"/>
        <v>Não</v>
      </c>
      <c r="Y1146" s="18" t="str">
        <f t="shared" si="108"/>
        <v>Sim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IFERROR(VLOOKUP(A1147,[3]soabnafar!$A:$G,2,FALSE),0)</f>
        <v>0</v>
      </c>
      <c r="O1147" s="18">
        <f>IFERROR(VLOOKUP(A1147,[3]soabnafar!$A:$G,3,FALSE),0)</f>
        <v>0</v>
      </c>
      <c r="P1147" s="18">
        <f>IFERROR(VLOOKUP(A1147,[3]soabnafar!$A:$G,4,FALSE),0)</f>
        <v>0</v>
      </c>
      <c r="Q1147" s="18">
        <f>IFERROR(VLOOKUP(A1147,[3]soabnafar!$A:$G,5,FALSE),0)</f>
        <v>0</v>
      </c>
      <c r="R1147" s="18">
        <f>IFERROR(VLOOKUP(A1147,[3]soabnafar!$A:$H,6,FALSE),0)</f>
        <v>0</v>
      </c>
      <c r="S1147" s="18">
        <f>IFERROR(VLOOKUP(A1147,[3]soabnafar!$A:$I,7,FALSE),0)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IFERROR(VLOOKUP(A1148,[3]soabnafar!$A:$G,2,FALSE),0)</f>
        <v>0</v>
      </c>
      <c r="O1148" s="18">
        <f>IFERROR(VLOOKUP(A1148,[3]soabnafar!$A:$G,3,FALSE),0)</f>
        <v>0</v>
      </c>
      <c r="P1148" s="18">
        <f>IFERROR(VLOOKUP(A1148,[3]soabnafar!$A:$G,4,FALSE),0)</f>
        <v>0</v>
      </c>
      <c r="Q1148" s="18">
        <f>IFERROR(VLOOKUP(A1148,[3]soabnafar!$A:$G,5,FALSE),0)</f>
        <v>0</v>
      </c>
      <c r="R1148" s="18">
        <f>IFERROR(VLOOKUP(A1148,[3]soabnafar!$A:$H,6,FALSE),0)</f>
        <v>0</v>
      </c>
      <c r="S1148" s="18">
        <f>IFERROR(VLOOKUP(A1148,[3]soabnafar!$A:$I,7,FALSE),0)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0</v>
      </c>
      <c r="C1149" s="18">
        <f>IFERROR(VLOOKUP(A1149,[1]Monitoramento_Base_somente_Said!$A:$J,6,FALSE),0)</f>
        <v>640388</v>
      </c>
      <c r="D1149" s="18">
        <f>IFERROR(VLOOKUP(A1149,[1]Monitoramento_Base_somente_Said!$A:$J,7,FALSE),0)</f>
        <v>0</v>
      </c>
      <c r="E1149" s="18">
        <f>IFERROR(VLOOKUP(A1149,[1]Monitoramento_Base_somente_Said!$A:$J,8,FALSE),0)</f>
        <v>686130</v>
      </c>
      <c r="F1149" s="18">
        <f>IFERROR(VLOOKUP(A1149,[1]Monitoramento_Base_somente_Said!$A:$J,9,FALSE),0)</f>
        <v>0</v>
      </c>
      <c r="G1149" s="18">
        <f>IFERROR(VLOOKUP(A1149,[1]Monitoramento_Base_somente_Said!$A:$J,10,FALSE),0)</f>
        <v>228710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IFERROR(VLOOKUP(A1149,[3]soabnafar!$A:$G,2,FALSE),0)</f>
        <v>0</v>
      </c>
      <c r="O1149" s="18">
        <f>IFERROR(VLOOKUP(A1149,[3]soabnafar!$A:$G,3,FALSE),0)</f>
        <v>0</v>
      </c>
      <c r="P1149" s="18">
        <f>IFERROR(VLOOKUP(A1149,[3]soabnafar!$A:$G,4,FALSE),0)</f>
        <v>0</v>
      </c>
      <c r="Q1149" s="18">
        <f>IFERROR(VLOOKUP(A1149,[3]soabnafar!$A:$G,5,FALSE),0)</f>
        <v>0</v>
      </c>
      <c r="R1149" s="18">
        <f>IFERROR(VLOOKUP(A1149,[3]soabnafar!$A:$H,6,FALSE),0)</f>
        <v>0</v>
      </c>
      <c r="S1149" s="18">
        <f>IFERROR(VLOOKUP(A1149,[3]soabnafar!$A:$I,7,FALSE),0)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Sim</v>
      </c>
      <c r="X1149" s="18" t="str">
        <f t="shared" si="107"/>
        <v>Não</v>
      </c>
      <c r="Y1149" s="18" t="str">
        <f t="shared" si="108"/>
        <v>Sim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IFERROR(VLOOKUP(A1150,[3]soabnafar!$A:$G,2,FALSE),0)</f>
        <v>0</v>
      </c>
      <c r="O1150" s="18">
        <f>IFERROR(VLOOKUP(A1150,[3]soabnafar!$A:$G,3,FALSE),0)</f>
        <v>0</v>
      </c>
      <c r="P1150" s="18">
        <f>IFERROR(VLOOKUP(A1150,[3]soabnafar!$A:$G,4,FALSE),0)</f>
        <v>0</v>
      </c>
      <c r="Q1150" s="18">
        <f>IFERROR(VLOOKUP(A1150,[3]soabnafar!$A:$G,5,FALSE),0)</f>
        <v>0</v>
      </c>
      <c r="R1150" s="18">
        <f>IFERROR(VLOOKUP(A1150,[3]soabnafar!$A:$H,6,FALSE),0)</f>
        <v>0</v>
      </c>
      <c r="S1150" s="18">
        <f>IFERROR(VLOOKUP(A1150,[3]soabnafar!$A:$I,7,FALSE),0)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IFERROR(VLOOKUP(A1151,[3]soabnafar!$A:$G,2,FALSE),0)</f>
        <v>0</v>
      </c>
      <c r="O1151" s="18">
        <f>IFERROR(VLOOKUP(A1151,[3]soabnafar!$A:$G,3,FALSE),0)</f>
        <v>0</v>
      </c>
      <c r="P1151" s="18">
        <f>IFERROR(VLOOKUP(A1151,[3]soabnafar!$A:$G,4,FALSE),0)</f>
        <v>0</v>
      </c>
      <c r="Q1151" s="18">
        <f>IFERROR(VLOOKUP(A1151,[3]soabnafar!$A:$G,5,FALSE),0)</f>
        <v>0</v>
      </c>
      <c r="R1151" s="18">
        <f>IFERROR(VLOOKUP(A1151,[3]soabnafar!$A:$H,6,FALSE),0)</f>
        <v>0</v>
      </c>
      <c r="S1151" s="18">
        <f>IFERROR(VLOOKUP(A1151,[3]soabnafar!$A:$I,7,FALSE),0)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0</v>
      </c>
      <c r="C1152" s="18">
        <f>IFERROR(VLOOKUP(A1152,[1]Monitoramento_Base_somente_Said!$A:$J,6,FALSE),0)</f>
        <v>14756252</v>
      </c>
      <c r="D1152" s="18">
        <f>IFERROR(VLOOKUP(A1152,[1]Monitoramento_Base_somente_Said!$A:$J,7,FALSE),0)</f>
        <v>0</v>
      </c>
      <c r="E1152" s="18">
        <f>IFERROR(VLOOKUP(A1152,[1]Monitoramento_Base_somente_Said!$A:$J,8,FALSE),0)</f>
        <v>15810270</v>
      </c>
      <c r="F1152" s="18">
        <f>IFERROR(VLOOKUP(A1152,[1]Monitoramento_Base_somente_Said!$A:$J,9,FALSE),0)</f>
        <v>0</v>
      </c>
      <c r="G1152" s="18">
        <f>IFERROR(VLOOKUP(A1152,[1]Monitoramento_Base_somente_Said!$A:$J,10,FALSE),0)</f>
        <v>5270090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IFERROR(VLOOKUP(A1152,[3]soabnafar!$A:$G,2,FALSE),0)</f>
        <v>0</v>
      </c>
      <c r="O1152" s="18">
        <f>IFERROR(VLOOKUP(A1152,[3]soabnafar!$A:$G,3,FALSE),0)</f>
        <v>0</v>
      </c>
      <c r="P1152" s="18">
        <f>IFERROR(VLOOKUP(A1152,[3]soabnafar!$A:$G,4,FALSE),0)</f>
        <v>0</v>
      </c>
      <c r="Q1152" s="18">
        <f>IFERROR(VLOOKUP(A1152,[3]soabnafar!$A:$G,5,FALSE),0)</f>
        <v>0</v>
      </c>
      <c r="R1152" s="18">
        <f>IFERROR(VLOOKUP(A1152,[3]soabnafar!$A:$H,6,FALSE),0)</f>
        <v>0</v>
      </c>
      <c r="S1152" s="18">
        <f>IFERROR(VLOOKUP(A1152,[3]soabnafar!$A:$I,7,FALSE),0)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Sim</v>
      </c>
      <c r="X1152" s="18" t="str">
        <f t="shared" si="107"/>
        <v>Não</v>
      </c>
      <c r="Y1152" s="18" t="str">
        <f t="shared" si="108"/>
        <v>Sim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IFERROR(VLOOKUP(A1153,[3]soabnafar!$A:$G,2,FALSE),0)</f>
        <v>0</v>
      </c>
      <c r="O1153" s="18">
        <f>IFERROR(VLOOKUP(A1153,[3]soabnafar!$A:$G,3,FALSE),0)</f>
        <v>0</v>
      </c>
      <c r="P1153" s="18">
        <f>IFERROR(VLOOKUP(A1153,[3]soabnafar!$A:$G,4,FALSE),0)</f>
        <v>0</v>
      </c>
      <c r="Q1153" s="18">
        <f>IFERROR(VLOOKUP(A1153,[3]soabnafar!$A:$G,5,FALSE),0)</f>
        <v>0</v>
      </c>
      <c r="R1153" s="18">
        <f>IFERROR(VLOOKUP(A1153,[3]soabnafar!$A:$H,6,FALSE),0)</f>
        <v>0</v>
      </c>
      <c r="S1153" s="18">
        <f>IFERROR(VLOOKUP(A1153,[3]soabnafar!$A:$I,7,FALSE),0)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IFERROR(VLOOKUP(A1154,[3]soabnafar!$A:$G,2,FALSE),0)</f>
        <v>0</v>
      </c>
      <c r="O1154" s="18">
        <f>IFERROR(VLOOKUP(A1154,[3]soabnafar!$A:$G,3,FALSE),0)</f>
        <v>0</v>
      </c>
      <c r="P1154" s="18">
        <f>IFERROR(VLOOKUP(A1154,[3]soabnafar!$A:$G,4,FALSE),0)</f>
        <v>0</v>
      </c>
      <c r="Q1154" s="18">
        <f>IFERROR(VLOOKUP(A1154,[3]soabnafar!$A:$G,5,FALSE),0)</f>
        <v>0</v>
      </c>
      <c r="R1154" s="18">
        <f>IFERROR(VLOOKUP(A1154,[3]soabnafar!$A:$H,6,FALSE),0)</f>
        <v>0</v>
      </c>
      <c r="S1154" s="18">
        <f>IFERROR(VLOOKUP(A1154,[3]soabnafar!$A:$I,7,FALSE),0)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IFERROR(VLOOKUP(A1155,[3]soabnafar!$A:$G,2,FALSE),0)</f>
        <v>0</v>
      </c>
      <c r="O1155" s="18">
        <f>IFERROR(VLOOKUP(A1155,[3]soabnafar!$A:$G,3,FALSE),0)</f>
        <v>0</v>
      </c>
      <c r="P1155" s="18">
        <f>IFERROR(VLOOKUP(A1155,[3]soabnafar!$A:$G,4,FALSE),0)</f>
        <v>0</v>
      </c>
      <c r="Q1155" s="18">
        <f>IFERROR(VLOOKUP(A1155,[3]soabnafar!$A:$G,5,FALSE),0)</f>
        <v>0</v>
      </c>
      <c r="R1155" s="18">
        <f>IFERROR(VLOOKUP(A1155,[3]soabnafar!$A:$H,6,FALSE),0)</f>
        <v>0</v>
      </c>
      <c r="S1155" s="18">
        <f>IFERROR(VLOOKUP(A1155,[3]soabnafar!$A:$I,7,FALSE),0)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0</v>
      </c>
      <c r="C1156" s="18">
        <f>IFERROR(VLOOKUP(A1156,[1]Monitoramento_Base_somente_Said!$A:$J,6,FALSE),0)</f>
        <v>1042580</v>
      </c>
      <c r="D1156" s="18">
        <f>IFERROR(VLOOKUP(A1156,[1]Monitoramento_Base_somente_Said!$A:$J,7,FALSE),0)</f>
        <v>0</v>
      </c>
      <c r="E1156" s="18">
        <f>IFERROR(VLOOKUP(A1156,[1]Monitoramento_Base_somente_Said!$A:$J,8,FALSE),0)</f>
        <v>1117050</v>
      </c>
      <c r="F1156" s="18">
        <f>IFERROR(VLOOKUP(A1156,[1]Monitoramento_Base_somente_Said!$A:$J,9,FALSE),0)</f>
        <v>0</v>
      </c>
      <c r="G1156" s="18">
        <f>IFERROR(VLOOKUP(A1156,[1]Monitoramento_Base_somente_Said!$A:$J,10,FALSE),0)</f>
        <v>372350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IFERROR(VLOOKUP(A1156,[3]soabnafar!$A:$G,2,FALSE),0)</f>
        <v>0</v>
      </c>
      <c r="O1156" s="18">
        <f>IFERROR(VLOOKUP(A1156,[3]soabnafar!$A:$G,3,FALSE),0)</f>
        <v>0</v>
      </c>
      <c r="P1156" s="18">
        <f>IFERROR(VLOOKUP(A1156,[3]soabnafar!$A:$G,4,FALSE),0)</f>
        <v>0</v>
      </c>
      <c r="Q1156" s="18">
        <f>IFERROR(VLOOKUP(A1156,[3]soabnafar!$A:$G,5,FALSE),0)</f>
        <v>0</v>
      </c>
      <c r="R1156" s="18">
        <f>IFERROR(VLOOKUP(A1156,[3]soabnafar!$A:$H,6,FALSE),0)</f>
        <v>0</v>
      </c>
      <c r="S1156" s="18">
        <f>IFERROR(VLOOKUP(A1156,[3]soabnafar!$A:$I,7,FALSE),0)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Sim</v>
      </c>
      <c r="X1156" s="18" t="str">
        <f t="shared" si="107"/>
        <v>Não</v>
      </c>
      <c r="Y1156" s="18" t="str">
        <f t="shared" si="108"/>
        <v>Sim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IFERROR(VLOOKUP(A1157,[3]soabnafar!$A:$G,2,FALSE),0)</f>
        <v>0</v>
      </c>
      <c r="O1157" s="18">
        <f>IFERROR(VLOOKUP(A1157,[3]soabnafar!$A:$G,3,FALSE),0)</f>
        <v>0</v>
      </c>
      <c r="P1157" s="18">
        <f>IFERROR(VLOOKUP(A1157,[3]soabnafar!$A:$G,4,FALSE),0)</f>
        <v>0</v>
      </c>
      <c r="Q1157" s="18">
        <f>IFERROR(VLOOKUP(A1157,[3]soabnafar!$A:$G,5,FALSE),0)</f>
        <v>0</v>
      </c>
      <c r="R1157" s="18">
        <f>IFERROR(VLOOKUP(A1157,[3]soabnafar!$A:$H,6,FALSE),0)</f>
        <v>0</v>
      </c>
      <c r="S1157" s="18">
        <f>IFERROR(VLOOKUP(A1157,[3]soabnafar!$A:$I,7,FALSE),0)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IFERROR(VLOOKUP(A1158,[3]soabnafar!$A:$G,2,FALSE),0)</f>
        <v>0</v>
      </c>
      <c r="O1158" s="18">
        <f>IFERROR(VLOOKUP(A1158,[3]soabnafar!$A:$G,3,FALSE),0)</f>
        <v>0</v>
      </c>
      <c r="P1158" s="18">
        <f>IFERROR(VLOOKUP(A1158,[3]soabnafar!$A:$G,4,FALSE),0)</f>
        <v>0</v>
      </c>
      <c r="Q1158" s="18">
        <f>IFERROR(VLOOKUP(A1158,[3]soabnafar!$A:$G,5,FALSE),0)</f>
        <v>0</v>
      </c>
      <c r="R1158" s="18">
        <f>IFERROR(VLOOKUP(A1158,[3]soabnafar!$A:$H,6,FALSE),0)</f>
        <v>0</v>
      </c>
      <c r="S1158" s="18">
        <f>IFERROR(VLOOKUP(A1158,[3]soabnafar!$A:$I,7,FALSE),0)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0</v>
      </c>
      <c r="C1159" s="18">
        <f>IFERROR(VLOOKUP(A1159,[1]Monitoramento_Base_somente_Said!$A:$J,6,FALSE),0)</f>
        <v>492044</v>
      </c>
      <c r="D1159" s="18">
        <f>IFERROR(VLOOKUP(A1159,[1]Monitoramento_Base_somente_Said!$A:$J,7,FALSE),0)</f>
        <v>0</v>
      </c>
      <c r="E1159" s="18">
        <f>IFERROR(VLOOKUP(A1159,[1]Monitoramento_Base_somente_Said!$A:$J,8,FALSE),0)</f>
        <v>527190</v>
      </c>
      <c r="F1159" s="18">
        <f>IFERROR(VLOOKUP(A1159,[1]Monitoramento_Base_somente_Said!$A:$J,9,FALSE),0)</f>
        <v>0</v>
      </c>
      <c r="G1159" s="18">
        <f>IFERROR(VLOOKUP(A1159,[1]Monitoramento_Base_somente_Said!$A:$J,10,FALSE),0)</f>
        <v>175730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IFERROR(VLOOKUP(A1159,[3]soabnafar!$A:$G,2,FALSE),0)</f>
        <v>0</v>
      </c>
      <c r="O1159" s="18">
        <f>IFERROR(VLOOKUP(A1159,[3]soabnafar!$A:$G,3,FALSE),0)</f>
        <v>0</v>
      </c>
      <c r="P1159" s="18">
        <f>IFERROR(VLOOKUP(A1159,[3]soabnafar!$A:$G,4,FALSE),0)</f>
        <v>0</v>
      </c>
      <c r="Q1159" s="18">
        <f>IFERROR(VLOOKUP(A1159,[3]soabnafar!$A:$G,5,FALSE),0)</f>
        <v>0</v>
      </c>
      <c r="R1159" s="18">
        <f>IFERROR(VLOOKUP(A1159,[3]soabnafar!$A:$H,6,FALSE),0)</f>
        <v>0</v>
      </c>
      <c r="S1159" s="18">
        <f>IFERROR(VLOOKUP(A1159,[3]soabnafar!$A:$I,7,FALSE),0)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Sim</v>
      </c>
      <c r="X1159" s="18" t="str">
        <f t="shared" si="113"/>
        <v>Não</v>
      </c>
      <c r="Y1159" s="18" t="str">
        <f t="shared" si="114"/>
        <v>Sim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IFERROR(VLOOKUP(A1160,[3]soabnafar!$A:$G,2,FALSE),0)</f>
        <v>0</v>
      </c>
      <c r="O1160" s="18">
        <f>IFERROR(VLOOKUP(A1160,[3]soabnafar!$A:$G,3,FALSE),0)</f>
        <v>0</v>
      </c>
      <c r="P1160" s="18">
        <f>IFERROR(VLOOKUP(A1160,[3]soabnafar!$A:$G,4,FALSE),0)</f>
        <v>0</v>
      </c>
      <c r="Q1160" s="18">
        <f>IFERROR(VLOOKUP(A1160,[3]soabnafar!$A:$G,5,FALSE),0)</f>
        <v>0</v>
      </c>
      <c r="R1160" s="18">
        <f>IFERROR(VLOOKUP(A1160,[3]soabnafar!$A:$H,6,FALSE),0)</f>
        <v>0</v>
      </c>
      <c r="S1160" s="18">
        <f>IFERROR(VLOOKUP(A1160,[3]soabnafar!$A:$I,7,FALSE),0)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IFERROR(VLOOKUP(A1161,[3]soabnafar!$A:$G,2,FALSE),0)</f>
        <v>0</v>
      </c>
      <c r="O1161" s="18">
        <f>IFERROR(VLOOKUP(A1161,[3]soabnafar!$A:$G,3,FALSE),0)</f>
        <v>0</v>
      </c>
      <c r="P1161" s="18">
        <f>IFERROR(VLOOKUP(A1161,[3]soabnafar!$A:$G,4,FALSE),0)</f>
        <v>0</v>
      </c>
      <c r="Q1161" s="18">
        <f>IFERROR(VLOOKUP(A1161,[3]soabnafar!$A:$G,5,FALSE),0)</f>
        <v>0</v>
      </c>
      <c r="R1161" s="18">
        <f>IFERROR(VLOOKUP(A1161,[3]soabnafar!$A:$H,6,FALSE),0)</f>
        <v>0</v>
      </c>
      <c r="S1161" s="18">
        <f>IFERROR(VLOOKUP(A1161,[3]soabnafar!$A:$I,7,FALSE),0)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IFERROR(VLOOKUP(A1162,[3]soabnafar!$A:$G,2,FALSE),0)</f>
        <v>0</v>
      </c>
      <c r="O1162" s="18">
        <f>IFERROR(VLOOKUP(A1162,[3]soabnafar!$A:$G,3,FALSE),0)</f>
        <v>0</v>
      </c>
      <c r="P1162" s="18">
        <f>IFERROR(VLOOKUP(A1162,[3]soabnafar!$A:$G,4,FALSE),0)</f>
        <v>0</v>
      </c>
      <c r="Q1162" s="18">
        <f>IFERROR(VLOOKUP(A1162,[3]soabnafar!$A:$G,5,FALSE),0)</f>
        <v>0</v>
      </c>
      <c r="R1162" s="18">
        <f>IFERROR(VLOOKUP(A1162,[3]soabnafar!$A:$H,6,FALSE),0)</f>
        <v>0</v>
      </c>
      <c r="S1162" s="18">
        <f>IFERROR(VLOOKUP(A1162,[3]soabnafar!$A:$I,7,FALSE),0)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IFERROR(VLOOKUP(A1163,[3]soabnafar!$A:$G,2,FALSE),0)</f>
        <v>0</v>
      </c>
      <c r="O1163" s="18">
        <f>IFERROR(VLOOKUP(A1163,[3]soabnafar!$A:$G,3,FALSE),0)</f>
        <v>0</v>
      </c>
      <c r="P1163" s="18">
        <f>IFERROR(VLOOKUP(A1163,[3]soabnafar!$A:$G,4,FALSE),0)</f>
        <v>0</v>
      </c>
      <c r="Q1163" s="18">
        <f>IFERROR(VLOOKUP(A1163,[3]soabnafar!$A:$G,5,FALSE),0)</f>
        <v>0</v>
      </c>
      <c r="R1163" s="18">
        <f>IFERROR(VLOOKUP(A1163,[3]soabnafar!$A:$H,6,FALSE),0)</f>
        <v>0</v>
      </c>
      <c r="S1163" s="18">
        <f>IFERROR(VLOOKUP(A1163,[3]soabnafar!$A:$I,7,FALSE),0)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IFERROR(VLOOKUP(A1164,[3]soabnafar!$A:$G,2,FALSE),0)</f>
        <v>0</v>
      </c>
      <c r="O1164" s="18">
        <f>IFERROR(VLOOKUP(A1164,[3]soabnafar!$A:$G,3,FALSE),0)</f>
        <v>0</v>
      </c>
      <c r="P1164" s="18">
        <f>IFERROR(VLOOKUP(A1164,[3]soabnafar!$A:$G,4,FALSE),0)</f>
        <v>0</v>
      </c>
      <c r="Q1164" s="18">
        <f>IFERROR(VLOOKUP(A1164,[3]soabnafar!$A:$G,5,FALSE),0)</f>
        <v>0</v>
      </c>
      <c r="R1164" s="18">
        <f>IFERROR(VLOOKUP(A1164,[3]soabnafar!$A:$H,6,FALSE),0)</f>
        <v>0</v>
      </c>
      <c r="S1164" s="18">
        <f>IFERROR(VLOOKUP(A1164,[3]soabnafar!$A:$I,7,FALSE),0)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0</v>
      </c>
      <c r="C1165" s="18">
        <f>IFERROR(VLOOKUP(A1165,[1]Monitoramento_Base_somente_Said!$A:$J,6,FALSE),0)</f>
        <v>2824528</v>
      </c>
      <c r="D1165" s="18">
        <f>IFERROR(VLOOKUP(A1165,[1]Monitoramento_Base_somente_Said!$A:$J,7,FALSE),0)</f>
        <v>0</v>
      </c>
      <c r="E1165" s="18">
        <f>IFERROR(VLOOKUP(A1165,[1]Monitoramento_Base_somente_Said!$A:$J,8,FALSE),0)</f>
        <v>3026280</v>
      </c>
      <c r="F1165" s="18">
        <f>IFERROR(VLOOKUP(A1165,[1]Monitoramento_Base_somente_Said!$A:$J,9,FALSE),0)</f>
        <v>0</v>
      </c>
      <c r="G1165" s="18">
        <f>IFERROR(VLOOKUP(A1165,[1]Monitoramento_Base_somente_Said!$A:$J,10,FALSE),0)</f>
        <v>1008760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IFERROR(VLOOKUP(A1165,[3]soabnafar!$A:$G,2,FALSE),0)</f>
        <v>0</v>
      </c>
      <c r="O1165" s="18">
        <f>IFERROR(VLOOKUP(A1165,[3]soabnafar!$A:$G,3,FALSE),0)</f>
        <v>0</v>
      </c>
      <c r="P1165" s="18">
        <f>IFERROR(VLOOKUP(A1165,[3]soabnafar!$A:$G,4,FALSE),0)</f>
        <v>0</v>
      </c>
      <c r="Q1165" s="18">
        <f>IFERROR(VLOOKUP(A1165,[3]soabnafar!$A:$G,5,FALSE),0)</f>
        <v>0</v>
      </c>
      <c r="R1165" s="18">
        <f>IFERROR(VLOOKUP(A1165,[3]soabnafar!$A:$H,6,FALSE),0)</f>
        <v>0</v>
      </c>
      <c r="S1165" s="18">
        <f>IFERROR(VLOOKUP(A1165,[3]soabnafar!$A:$I,7,FALSE),0)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Sim</v>
      </c>
      <c r="X1165" s="18" t="str">
        <f t="shared" si="113"/>
        <v>Não</v>
      </c>
      <c r="Y1165" s="18" t="str">
        <f t="shared" si="114"/>
        <v>Sim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IFERROR(VLOOKUP(A1166,[3]soabnafar!$A:$G,2,FALSE),0)</f>
        <v>0</v>
      </c>
      <c r="O1166" s="18">
        <f>IFERROR(VLOOKUP(A1166,[3]soabnafar!$A:$G,3,FALSE),0)</f>
        <v>0</v>
      </c>
      <c r="P1166" s="18">
        <f>IFERROR(VLOOKUP(A1166,[3]soabnafar!$A:$G,4,FALSE),0)</f>
        <v>0</v>
      </c>
      <c r="Q1166" s="18">
        <f>IFERROR(VLOOKUP(A1166,[3]soabnafar!$A:$G,5,FALSE),0)</f>
        <v>0</v>
      </c>
      <c r="R1166" s="18">
        <f>IFERROR(VLOOKUP(A1166,[3]soabnafar!$A:$H,6,FALSE),0)</f>
        <v>0</v>
      </c>
      <c r="S1166" s="18">
        <f>IFERROR(VLOOKUP(A1166,[3]soabnafar!$A:$I,7,FALSE),0)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IFERROR(VLOOKUP(A1167,[3]soabnafar!$A:$G,2,FALSE),0)</f>
        <v>0</v>
      </c>
      <c r="O1167" s="18">
        <f>IFERROR(VLOOKUP(A1167,[3]soabnafar!$A:$G,3,FALSE),0)</f>
        <v>0</v>
      </c>
      <c r="P1167" s="18">
        <f>IFERROR(VLOOKUP(A1167,[3]soabnafar!$A:$G,4,FALSE),0)</f>
        <v>0</v>
      </c>
      <c r="Q1167" s="18">
        <f>IFERROR(VLOOKUP(A1167,[3]soabnafar!$A:$G,5,FALSE),0)</f>
        <v>0</v>
      </c>
      <c r="R1167" s="18">
        <f>IFERROR(VLOOKUP(A1167,[3]soabnafar!$A:$H,6,FALSE),0)</f>
        <v>0</v>
      </c>
      <c r="S1167" s="18">
        <f>IFERROR(VLOOKUP(A1167,[3]soabnafar!$A:$I,7,FALSE),0)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0</v>
      </c>
      <c r="C1168" s="18">
        <f>IFERROR(VLOOKUP(A1168,[1]Monitoramento_Base_somente_Said!$A:$J,6,FALSE),0)</f>
        <v>771736</v>
      </c>
      <c r="D1168" s="18">
        <f>IFERROR(VLOOKUP(A1168,[1]Monitoramento_Base_somente_Said!$A:$J,7,FALSE),0)</f>
        <v>0</v>
      </c>
      <c r="E1168" s="18">
        <f>IFERROR(VLOOKUP(A1168,[1]Monitoramento_Base_somente_Said!$A:$J,8,FALSE),0)</f>
        <v>826860</v>
      </c>
      <c r="F1168" s="18">
        <f>IFERROR(VLOOKUP(A1168,[1]Monitoramento_Base_somente_Said!$A:$J,9,FALSE),0)</f>
        <v>0</v>
      </c>
      <c r="G1168" s="18">
        <f>IFERROR(VLOOKUP(A1168,[1]Monitoramento_Base_somente_Said!$A:$J,10,FALSE),0)</f>
        <v>275620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IFERROR(VLOOKUP(A1168,[3]soabnafar!$A:$G,2,FALSE),0)</f>
        <v>0</v>
      </c>
      <c r="O1168" s="18">
        <f>IFERROR(VLOOKUP(A1168,[3]soabnafar!$A:$G,3,FALSE),0)</f>
        <v>0</v>
      </c>
      <c r="P1168" s="18">
        <f>IFERROR(VLOOKUP(A1168,[3]soabnafar!$A:$G,4,FALSE),0)</f>
        <v>0</v>
      </c>
      <c r="Q1168" s="18">
        <f>IFERROR(VLOOKUP(A1168,[3]soabnafar!$A:$G,5,FALSE),0)</f>
        <v>0</v>
      </c>
      <c r="R1168" s="18">
        <f>IFERROR(VLOOKUP(A1168,[3]soabnafar!$A:$H,6,FALSE),0)</f>
        <v>0</v>
      </c>
      <c r="S1168" s="18">
        <f>IFERROR(VLOOKUP(A1168,[3]soabnafar!$A:$I,7,FALSE),0)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Sim</v>
      </c>
      <c r="X1168" s="18" t="str">
        <f t="shared" si="113"/>
        <v>Não</v>
      </c>
      <c r="Y1168" s="18" t="str">
        <f t="shared" si="114"/>
        <v>Sim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IFERROR(VLOOKUP(A1169,[3]soabnafar!$A:$G,2,FALSE),0)</f>
        <v>0</v>
      </c>
      <c r="O1169" s="18">
        <f>IFERROR(VLOOKUP(A1169,[3]soabnafar!$A:$G,3,FALSE),0)</f>
        <v>0</v>
      </c>
      <c r="P1169" s="18">
        <f>IFERROR(VLOOKUP(A1169,[3]soabnafar!$A:$G,4,FALSE),0)</f>
        <v>0</v>
      </c>
      <c r="Q1169" s="18">
        <f>IFERROR(VLOOKUP(A1169,[3]soabnafar!$A:$G,5,FALSE),0)</f>
        <v>0</v>
      </c>
      <c r="R1169" s="18">
        <f>IFERROR(VLOOKUP(A1169,[3]soabnafar!$A:$H,6,FALSE),0)</f>
        <v>0</v>
      </c>
      <c r="S1169" s="18">
        <f>IFERROR(VLOOKUP(A1169,[3]soabnafar!$A:$I,7,FALSE),0)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0</v>
      </c>
      <c r="C1170" s="18">
        <f>IFERROR(VLOOKUP(A1170,[1]Monitoramento_Base_somente_Said!$A:$J,6,FALSE),0)</f>
        <v>16889406</v>
      </c>
      <c r="D1170" s="18">
        <f>IFERROR(VLOOKUP(A1170,[1]Monitoramento_Base_somente_Said!$A:$J,7,FALSE),0)</f>
        <v>0</v>
      </c>
      <c r="E1170" s="18">
        <f>IFERROR(VLOOKUP(A1170,[1]Monitoramento_Base_somente_Said!$A:$J,8,FALSE),0)</f>
        <v>19757340</v>
      </c>
      <c r="F1170" s="18">
        <f>IFERROR(VLOOKUP(A1170,[1]Monitoramento_Base_somente_Said!$A:$J,9,FALSE),0)</f>
        <v>0</v>
      </c>
      <c r="G1170" s="18">
        <f>IFERROR(VLOOKUP(A1170,[1]Monitoramento_Base_somente_Said!$A:$J,10,FALSE),0)</f>
        <v>6510824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IFERROR(VLOOKUP(A1170,[3]soabnafar!$A:$G,2,FALSE),0)</f>
        <v>0</v>
      </c>
      <c r="O1170" s="18">
        <f>IFERROR(VLOOKUP(A1170,[3]soabnafar!$A:$G,3,FALSE),0)</f>
        <v>0</v>
      </c>
      <c r="P1170" s="18">
        <f>IFERROR(VLOOKUP(A1170,[3]soabnafar!$A:$G,4,FALSE),0)</f>
        <v>0</v>
      </c>
      <c r="Q1170" s="18">
        <f>IFERROR(VLOOKUP(A1170,[3]soabnafar!$A:$G,5,FALSE),0)</f>
        <v>0</v>
      </c>
      <c r="R1170" s="18">
        <f>IFERROR(VLOOKUP(A1170,[3]soabnafar!$A:$H,6,FALSE),0)</f>
        <v>0</v>
      </c>
      <c r="S1170" s="18">
        <f>IFERROR(VLOOKUP(A1170,[3]soabnafar!$A:$I,7,FALSE),0)</f>
        <v>0</v>
      </c>
      <c r="T1170" s="18" t="str">
        <f t="shared" si="109"/>
        <v>Não</v>
      </c>
      <c r="U1170" s="18" t="str">
        <f t="shared" si="110"/>
        <v>Sim</v>
      </c>
      <c r="V1170" s="18" t="str">
        <f t="shared" si="111"/>
        <v>Não</v>
      </c>
      <c r="W1170" s="18" t="str">
        <f t="shared" si="112"/>
        <v>Sim</v>
      </c>
      <c r="X1170" s="18" t="str">
        <f t="shared" si="113"/>
        <v>Não</v>
      </c>
      <c r="Y1170" s="18" t="str">
        <f t="shared" si="114"/>
        <v>Sim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IFERROR(VLOOKUP(A1171,[3]soabnafar!$A:$G,2,FALSE),0)</f>
        <v>0</v>
      </c>
      <c r="O1171" s="18">
        <f>IFERROR(VLOOKUP(A1171,[3]soabnafar!$A:$G,3,FALSE),0)</f>
        <v>0</v>
      </c>
      <c r="P1171" s="18">
        <f>IFERROR(VLOOKUP(A1171,[3]soabnafar!$A:$G,4,FALSE),0)</f>
        <v>0</v>
      </c>
      <c r="Q1171" s="18">
        <f>IFERROR(VLOOKUP(A1171,[3]soabnafar!$A:$G,5,FALSE),0)</f>
        <v>0</v>
      </c>
      <c r="R1171" s="18">
        <f>IFERROR(VLOOKUP(A1171,[3]soabnafar!$A:$H,6,FALSE),0)</f>
        <v>0</v>
      </c>
      <c r="S1171" s="18">
        <f>IFERROR(VLOOKUP(A1171,[3]soabnafar!$A:$I,7,FALSE),0)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IFERROR(VLOOKUP(A1172,[3]soabnafar!$A:$G,2,FALSE),0)</f>
        <v>0</v>
      </c>
      <c r="O1172" s="18">
        <f>IFERROR(VLOOKUP(A1172,[3]soabnafar!$A:$G,3,FALSE),0)</f>
        <v>0</v>
      </c>
      <c r="P1172" s="18">
        <f>IFERROR(VLOOKUP(A1172,[3]soabnafar!$A:$G,4,FALSE),0)</f>
        <v>0</v>
      </c>
      <c r="Q1172" s="18">
        <f>IFERROR(VLOOKUP(A1172,[3]soabnafar!$A:$G,5,FALSE),0)</f>
        <v>0</v>
      </c>
      <c r="R1172" s="18">
        <f>IFERROR(VLOOKUP(A1172,[3]soabnafar!$A:$H,6,FALSE),0)</f>
        <v>0</v>
      </c>
      <c r="S1172" s="18">
        <f>IFERROR(VLOOKUP(A1172,[3]soabnafar!$A:$I,7,FALSE),0)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0</v>
      </c>
      <c r="C1173" s="18">
        <f>IFERROR(VLOOKUP(A1173,[1]Monitoramento_Base_somente_Said!$A:$J,6,FALSE),0)</f>
        <v>197148</v>
      </c>
      <c r="D1173" s="18">
        <f>IFERROR(VLOOKUP(A1173,[1]Monitoramento_Base_somente_Said!$A:$J,7,FALSE),0)</f>
        <v>0</v>
      </c>
      <c r="E1173" s="18">
        <f>IFERROR(VLOOKUP(A1173,[1]Monitoramento_Base_somente_Said!$A:$J,8,FALSE),0)</f>
        <v>211230</v>
      </c>
      <c r="F1173" s="18">
        <f>IFERROR(VLOOKUP(A1173,[1]Monitoramento_Base_somente_Said!$A:$J,9,FALSE),0)</f>
        <v>0</v>
      </c>
      <c r="G1173" s="18">
        <f>IFERROR(VLOOKUP(A1173,[1]Monitoramento_Base_somente_Said!$A:$J,10,FALSE),0)</f>
        <v>70410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IFERROR(VLOOKUP(A1173,[3]soabnafar!$A:$G,2,FALSE),0)</f>
        <v>0</v>
      </c>
      <c r="O1173" s="18">
        <f>IFERROR(VLOOKUP(A1173,[3]soabnafar!$A:$G,3,FALSE),0)</f>
        <v>0</v>
      </c>
      <c r="P1173" s="18">
        <f>IFERROR(VLOOKUP(A1173,[3]soabnafar!$A:$G,4,FALSE),0)</f>
        <v>0</v>
      </c>
      <c r="Q1173" s="18">
        <f>IFERROR(VLOOKUP(A1173,[3]soabnafar!$A:$G,5,FALSE),0)</f>
        <v>0</v>
      </c>
      <c r="R1173" s="18">
        <f>IFERROR(VLOOKUP(A1173,[3]soabnafar!$A:$H,6,FALSE),0)</f>
        <v>0</v>
      </c>
      <c r="S1173" s="18">
        <f>IFERROR(VLOOKUP(A1173,[3]soabnafar!$A:$I,7,FALSE),0)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Sim</v>
      </c>
      <c r="X1173" s="18" t="str">
        <f t="shared" si="113"/>
        <v>Não</v>
      </c>
      <c r="Y1173" s="18" t="str">
        <f t="shared" si="114"/>
        <v>Sim</v>
      </c>
    </row>
    <row r="1174" spans="1:25" x14ac:dyDescent="0.25">
      <c r="A1174" s="19">
        <v>211157</v>
      </c>
      <c r="B1174" s="18">
        <f>IFERROR(VLOOKUP(A1174,[1]Monitoramento_Base_somente_Said!$A:$J,5,FALSE),0)</f>
        <v>0</v>
      </c>
      <c r="C1174" s="18">
        <f>IFERROR(VLOOKUP(A1174,[1]Monitoramento_Base_somente_Said!$A:$J,6,FALSE),0)</f>
        <v>10356018</v>
      </c>
      <c r="D1174" s="18">
        <f>IFERROR(VLOOKUP(A1174,[1]Monitoramento_Base_somente_Said!$A:$J,7,FALSE),0)</f>
        <v>0</v>
      </c>
      <c r="E1174" s="18">
        <f>IFERROR(VLOOKUP(A1174,[1]Monitoramento_Base_somente_Said!$A:$J,8,FALSE),0)</f>
        <v>11125892</v>
      </c>
      <c r="F1174" s="18">
        <f>IFERROR(VLOOKUP(A1174,[1]Monitoramento_Base_somente_Said!$A:$J,9,FALSE),0)</f>
        <v>0</v>
      </c>
      <c r="G1174" s="18">
        <f>IFERROR(VLOOKUP(A1174,[1]Monitoramento_Base_somente_Said!$A:$J,10,FALSE),0)</f>
        <v>3884015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IFERROR(VLOOKUP(A1174,[3]soabnafar!$A:$G,2,FALSE),0)</f>
        <v>0</v>
      </c>
      <c r="O1174" s="18">
        <f>IFERROR(VLOOKUP(A1174,[3]soabnafar!$A:$G,3,FALSE),0)</f>
        <v>0</v>
      </c>
      <c r="P1174" s="18">
        <f>IFERROR(VLOOKUP(A1174,[3]soabnafar!$A:$G,4,FALSE),0)</f>
        <v>0</v>
      </c>
      <c r="Q1174" s="18">
        <f>IFERROR(VLOOKUP(A1174,[3]soabnafar!$A:$G,5,FALSE),0)</f>
        <v>0</v>
      </c>
      <c r="R1174" s="18">
        <f>IFERROR(VLOOKUP(A1174,[3]soabnafar!$A:$H,6,FALSE),0)</f>
        <v>0</v>
      </c>
      <c r="S1174" s="18">
        <f>IFERROR(VLOOKUP(A1174,[3]soabnafar!$A:$I,7,FALSE),0)</f>
        <v>0</v>
      </c>
      <c r="T1174" s="18" t="str">
        <f t="shared" si="109"/>
        <v>Não</v>
      </c>
      <c r="U1174" s="18" t="str">
        <f t="shared" si="110"/>
        <v>Sim</v>
      </c>
      <c r="V1174" s="18" t="str">
        <f t="shared" si="111"/>
        <v>Não</v>
      </c>
      <c r="W1174" s="18" t="str">
        <f t="shared" si="112"/>
        <v>Sim</v>
      </c>
      <c r="X1174" s="18" t="str">
        <f t="shared" si="113"/>
        <v>Não</v>
      </c>
      <c r="Y1174" s="18" t="str">
        <f t="shared" si="114"/>
        <v>Sim</v>
      </c>
    </row>
    <row r="1175" spans="1:25" x14ac:dyDescent="0.25">
      <c r="A1175" s="19">
        <v>211160</v>
      </c>
      <c r="B1175" s="18">
        <f>IFERROR(VLOOKUP(A1175,[1]Monitoramento_Base_somente_Said!$A:$J,5,FALSE),0)</f>
        <v>56199</v>
      </c>
      <c r="C1175" s="18">
        <f>IFERROR(VLOOKUP(A1175,[1]Monitoramento_Base_somente_Said!$A:$J,6,FALSE),0)</f>
        <v>29123906</v>
      </c>
      <c r="D1175" s="18">
        <f>IFERROR(VLOOKUP(A1175,[1]Monitoramento_Base_somente_Said!$A:$J,7,FALSE),0)</f>
        <v>47947</v>
      </c>
      <c r="E1175" s="18">
        <f>IFERROR(VLOOKUP(A1175,[1]Monitoramento_Base_somente_Said!$A:$J,8,FALSE),0)</f>
        <v>30087723</v>
      </c>
      <c r="F1175" s="18">
        <f>IFERROR(VLOOKUP(A1175,[1]Monitoramento_Base_somente_Said!$A:$J,9,FALSE),0)</f>
        <v>6047</v>
      </c>
      <c r="G1175" s="18">
        <f>IFERROR(VLOOKUP(A1175,[1]Monitoramento_Base_somente_Said!$A:$J,10,FALSE),0)</f>
        <v>10199464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IFERROR(VLOOKUP(A1175,[3]soabnafar!$A:$G,2,FALSE),0)</f>
        <v>0</v>
      </c>
      <c r="O1175" s="18">
        <f>IFERROR(VLOOKUP(A1175,[3]soabnafar!$A:$G,3,FALSE),0)</f>
        <v>0</v>
      </c>
      <c r="P1175" s="18">
        <f>IFERROR(VLOOKUP(A1175,[3]soabnafar!$A:$G,4,FALSE),0)</f>
        <v>0</v>
      </c>
      <c r="Q1175" s="18">
        <f>IFERROR(VLOOKUP(A1175,[3]soabnafar!$A:$G,5,FALSE),0)</f>
        <v>0</v>
      </c>
      <c r="R1175" s="18">
        <f>IFERROR(VLOOKUP(A1175,[3]soabnafar!$A:$H,6,FALSE),0)</f>
        <v>0</v>
      </c>
      <c r="S1175" s="18">
        <f>IFERROR(VLOOKUP(A1175,[3]soabnafar!$A:$I,7,FALSE),0)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Sim</v>
      </c>
      <c r="W1175" s="18" t="str">
        <f t="shared" si="112"/>
        <v>Sim</v>
      </c>
      <c r="X1175" s="18" t="str">
        <f t="shared" si="113"/>
        <v>Sim</v>
      </c>
      <c r="Y1175" s="18" t="str">
        <f t="shared" si="114"/>
        <v>Sim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IFERROR(VLOOKUP(A1176,[3]soabnafar!$A:$G,2,FALSE),0)</f>
        <v>0</v>
      </c>
      <c r="O1176" s="18">
        <f>IFERROR(VLOOKUP(A1176,[3]soabnafar!$A:$G,3,FALSE),0)</f>
        <v>0</v>
      </c>
      <c r="P1176" s="18">
        <f>IFERROR(VLOOKUP(A1176,[3]soabnafar!$A:$G,4,FALSE),0)</f>
        <v>0</v>
      </c>
      <c r="Q1176" s="18">
        <f>IFERROR(VLOOKUP(A1176,[3]soabnafar!$A:$G,5,FALSE),0)</f>
        <v>0</v>
      </c>
      <c r="R1176" s="18">
        <f>IFERROR(VLOOKUP(A1176,[3]soabnafar!$A:$H,6,FALSE),0)</f>
        <v>0</v>
      </c>
      <c r="S1176" s="18">
        <f>IFERROR(VLOOKUP(A1176,[3]soabnafar!$A:$I,7,FALSE),0)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IFERROR(VLOOKUP(A1177,[3]soabnafar!$A:$G,2,FALSE),0)</f>
        <v>0</v>
      </c>
      <c r="O1177" s="18">
        <f>IFERROR(VLOOKUP(A1177,[3]soabnafar!$A:$G,3,FALSE),0)</f>
        <v>0</v>
      </c>
      <c r="P1177" s="18">
        <f>IFERROR(VLOOKUP(A1177,[3]soabnafar!$A:$G,4,FALSE),0)</f>
        <v>0</v>
      </c>
      <c r="Q1177" s="18">
        <f>IFERROR(VLOOKUP(A1177,[3]soabnafar!$A:$G,5,FALSE),0)</f>
        <v>0</v>
      </c>
      <c r="R1177" s="18">
        <f>IFERROR(VLOOKUP(A1177,[3]soabnafar!$A:$H,6,FALSE),0)</f>
        <v>0</v>
      </c>
      <c r="S1177" s="18">
        <f>IFERROR(VLOOKUP(A1177,[3]soabnafar!$A:$I,7,FALSE),0)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IFERROR(VLOOKUP(A1178,[3]soabnafar!$A:$G,2,FALSE),0)</f>
        <v>0</v>
      </c>
      <c r="O1178" s="18">
        <f>IFERROR(VLOOKUP(A1178,[3]soabnafar!$A:$G,3,FALSE),0)</f>
        <v>0</v>
      </c>
      <c r="P1178" s="18">
        <f>IFERROR(VLOOKUP(A1178,[3]soabnafar!$A:$G,4,FALSE),0)</f>
        <v>0</v>
      </c>
      <c r="Q1178" s="18">
        <f>IFERROR(VLOOKUP(A1178,[3]soabnafar!$A:$G,5,FALSE),0)</f>
        <v>0</v>
      </c>
      <c r="R1178" s="18">
        <f>IFERROR(VLOOKUP(A1178,[3]soabnafar!$A:$H,6,FALSE),0)</f>
        <v>0</v>
      </c>
      <c r="S1178" s="18">
        <f>IFERROR(VLOOKUP(A1178,[3]soabnafar!$A:$I,7,FALSE),0)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0</v>
      </c>
      <c r="C1179" s="18">
        <f>IFERROR(VLOOKUP(A1179,[1]Monitoramento_Base_somente_Said!$A:$J,6,FALSE),0)</f>
        <v>5386927</v>
      </c>
      <c r="D1179" s="18">
        <f>IFERROR(VLOOKUP(A1179,[1]Monitoramento_Base_somente_Said!$A:$J,7,FALSE),0)</f>
        <v>0</v>
      </c>
      <c r="E1179" s="18">
        <f>IFERROR(VLOOKUP(A1179,[1]Monitoramento_Base_somente_Said!$A:$J,8,FALSE),0)</f>
        <v>5752793</v>
      </c>
      <c r="F1179" s="18">
        <f>IFERROR(VLOOKUP(A1179,[1]Monitoramento_Base_somente_Said!$A:$J,9,FALSE),0)</f>
        <v>0</v>
      </c>
      <c r="G1179" s="18">
        <f>IFERROR(VLOOKUP(A1179,[1]Monitoramento_Base_somente_Said!$A:$J,10,FALSE),0)</f>
        <v>1916120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IFERROR(VLOOKUP(A1179,[3]soabnafar!$A:$G,2,FALSE),0)</f>
        <v>0</v>
      </c>
      <c r="O1179" s="18">
        <f>IFERROR(VLOOKUP(A1179,[3]soabnafar!$A:$G,3,FALSE),0)</f>
        <v>0</v>
      </c>
      <c r="P1179" s="18">
        <f>IFERROR(VLOOKUP(A1179,[3]soabnafar!$A:$G,4,FALSE),0)</f>
        <v>0</v>
      </c>
      <c r="Q1179" s="18">
        <f>IFERROR(VLOOKUP(A1179,[3]soabnafar!$A:$G,5,FALSE),0)</f>
        <v>0</v>
      </c>
      <c r="R1179" s="18">
        <f>IFERROR(VLOOKUP(A1179,[3]soabnafar!$A:$H,6,FALSE),0)</f>
        <v>0</v>
      </c>
      <c r="S1179" s="18">
        <f>IFERROR(VLOOKUP(A1179,[3]soabnafar!$A:$I,7,FALSE),0)</f>
        <v>0</v>
      </c>
      <c r="T1179" s="18" t="str">
        <f t="shared" si="109"/>
        <v>Não</v>
      </c>
      <c r="U1179" s="18" t="str">
        <f t="shared" si="110"/>
        <v>Sim</v>
      </c>
      <c r="V1179" s="18" t="str">
        <f t="shared" si="111"/>
        <v>Não</v>
      </c>
      <c r="W1179" s="18" t="str">
        <f t="shared" si="112"/>
        <v>Sim</v>
      </c>
      <c r="X1179" s="18" t="str">
        <f t="shared" si="113"/>
        <v>Não</v>
      </c>
      <c r="Y1179" s="18" t="str">
        <f t="shared" si="114"/>
        <v>Sim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IFERROR(VLOOKUP(A1180,[3]soabnafar!$A:$G,2,FALSE),0)</f>
        <v>0</v>
      </c>
      <c r="O1180" s="18">
        <f>IFERROR(VLOOKUP(A1180,[3]soabnafar!$A:$G,3,FALSE),0)</f>
        <v>0</v>
      </c>
      <c r="P1180" s="18">
        <f>IFERROR(VLOOKUP(A1180,[3]soabnafar!$A:$G,4,FALSE),0)</f>
        <v>0</v>
      </c>
      <c r="Q1180" s="18">
        <f>IFERROR(VLOOKUP(A1180,[3]soabnafar!$A:$G,5,FALSE),0)</f>
        <v>0</v>
      </c>
      <c r="R1180" s="18">
        <f>IFERROR(VLOOKUP(A1180,[3]soabnafar!$A:$H,6,FALSE),0)</f>
        <v>0</v>
      </c>
      <c r="S1180" s="18">
        <f>IFERROR(VLOOKUP(A1180,[3]soabnafar!$A:$I,7,FALSE),0)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IFERROR(VLOOKUP(A1181,[3]soabnafar!$A:$G,2,FALSE),0)</f>
        <v>0</v>
      </c>
      <c r="O1181" s="18">
        <f>IFERROR(VLOOKUP(A1181,[3]soabnafar!$A:$G,3,FALSE),0)</f>
        <v>0</v>
      </c>
      <c r="P1181" s="18">
        <f>IFERROR(VLOOKUP(A1181,[3]soabnafar!$A:$G,4,FALSE),0)</f>
        <v>0</v>
      </c>
      <c r="Q1181" s="18">
        <f>IFERROR(VLOOKUP(A1181,[3]soabnafar!$A:$G,5,FALSE),0)</f>
        <v>0</v>
      </c>
      <c r="R1181" s="18">
        <f>IFERROR(VLOOKUP(A1181,[3]soabnafar!$A:$H,6,FALSE),0)</f>
        <v>0</v>
      </c>
      <c r="S1181" s="18">
        <f>IFERROR(VLOOKUP(A1181,[3]soabnafar!$A:$I,7,FALSE),0)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IFERROR(VLOOKUP(A1182,[3]soabnafar!$A:$G,2,FALSE),0)</f>
        <v>0</v>
      </c>
      <c r="O1182" s="18">
        <f>IFERROR(VLOOKUP(A1182,[3]soabnafar!$A:$G,3,FALSE),0)</f>
        <v>0</v>
      </c>
      <c r="P1182" s="18">
        <f>IFERROR(VLOOKUP(A1182,[3]soabnafar!$A:$G,4,FALSE),0)</f>
        <v>0</v>
      </c>
      <c r="Q1182" s="18">
        <f>IFERROR(VLOOKUP(A1182,[3]soabnafar!$A:$G,5,FALSE),0)</f>
        <v>0</v>
      </c>
      <c r="R1182" s="18">
        <f>IFERROR(VLOOKUP(A1182,[3]soabnafar!$A:$H,6,FALSE),0)</f>
        <v>0</v>
      </c>
      <c r="S1182" s="18">
        <f>IFERROR(VLOOKUP(A1182,[3]soabnafar!$A:$I,7,FALSE),0)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0</v>
      </c>
      <c r="C1183" s="18">
        <f>IFERROR(VLOOKUP(A1183,[1]Monitoramento_Base_somente_Said!$A:$J,6,FALSE),0)</f>
        <v>2082724</v>
      </c>
      <c r="D1183" s="18">
        <f>IFERROR(VLOOKUP(A1183,[1]Monitoramento_Base_somente_Said!$A:$J,7,FALSE),0)</f>
        <v>0</v>
      </c>
      <c r="E1183" s="18">
        <f>IFERROR(VLOOKUP(A1183,[1]Monitoramento_Base_somente_Said!$A:$J,8,FALSE),0)</f>
        <v>2231490</v>
      </c>
      <c r="F1183" s="18">
        <f>IFERROR(VLOOKUP(A1183,[1]Monitoramento_Base_somente_Said!$A:$J,9,FALSE),0)</f>
        <v>0</v>
      </c>
      <c r="G1183" s="18">
        <f>IFERROR(VLOOKUP(A1183,[1]Monitoramento_Base_somente_Said!$A:$J,10,FALSE),0)</f>
        <v>743830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IFERROR(VLOOKUP(A1183,[3]soabnafar!$A:$G,2,FALSE),0)</f>
        <v>0</v>
      </c>
      <c r="O1183" s="18">
        <f>IFERROR(VLOOKUP(A1183,[3]soabnafar!$A:$G,3,FALSE),0)</f>
        <v>0</v>
      </c>
      <c r="P1183" s="18">
        <f>IFERROR(VLOOKUP(A1183,[3]soabnafar!$A:$G,4,FALSE),0)</f>
        <v>0</v>
      </c>
      <c r="Q1183" s="18">
        <f>IFERROR(VLOOKUP(A1183,[3]soabnafar!$A:$G,5,FALSE),0)</f>
        <v>0</v>
      </c>
      <c r="R1183" s="18">
        <f>IFERROR(VLOOKUP(A1183,[3]soabnafar!$A:$H,6,FALSE),0)</f>
        <v>0</v>
      </c>
      <c r="S1183" s="18">
        <f>IFERROR(VLOOKUP(A1183,[3]soabnafar!$A:$I,7,FALSE),0)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Sim</v>
      </c>
      <c r="X1183" s="18" t="str">
        <f t="shared" si="113"/>
        <v>Não</v>
      </c>
      <c r="Y1183" s="18" t="str">
        <f t="shared" si="114"/>
        <v>Sim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IFERROR(VLOOKUP(A1184,[3]soabnafar!$A:$G,2,FALSE),0)</f>
        <v>0</v>
      </c>
      <c r="O1184" s="18">
        <f>IFERROR(VLOOKUP(A1184,[3]soabnafar!$A:$G,3,FALSE),0)</f>
        <v>0</v>
      </c>
      <c r="P1184" s="18">
        <f>IFERROR(VLOOKUP(A1184,[3]soabnafar!$A:$G,4,FALSE),0)</f>
        <v>0</v>
      </c>
      <c r="Q1184" s="18">
        <f>IFERROR(VLOOKUP(A1184,[3]soabnafar!$A:$G,5,FALSE),0)</f>
        <v>0</v>
      </c>
      <c r="R1184" s="18">
        <f>IFERROR(VLOOKUP(A1184,[3]soabnafar!$A:$H,6,FALSE),0)</f>
        <v>0</v>
      </c>
      <c r="S1184" s="18">
        <f>IFERROR(VLOOKUP(A1184,[3]soabnafar!$A:$I,7,FALSE),0)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IFERROR(VLOOKUP(A1185,[3]soabnafar!$A:$G,2,FALSE),0)</f>
        <v>0</v>
      </c>
      <c r="O1185" s="18">
        <f>IFERROR(VLOOKUP(A1185,[3]soabnafar!$A:$G,3,FALSE),0)</f>
        <v>0</v>
      </c>
      <c r="P1185" s="18">
        <f>IFERROR(VLOOKUP(A1185,[3]soabnafar!$A:$G,4,FALSE),0)</f>
        <v>0</v>
      </c>
      <c r="Q1185" s="18">
        <f>IFERROR(VLOOKUP(A1185,[3]soabnafar!$A:$G,5,FALSE),0)</f>
        <v>0</v>
      </c>
      <c r="R1185" s="18">
        <f>IFERROR(VLOOKUP(A1185,[3]soabnafar!$A:$H,6,FALSE),0)</f>
        <v>0</v>
      </c>
      <c r="S1185" s="18">
        <f>IFERROR(VLOOKUP(A1185,[3]soabnafar!$A:$I,7,FALSE),0)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IFERROR(VLOOKUP(A1186,[3]soabnafar!$A:$G,2,FALSE),0)</f>
        <v>0</v>
      </c>
      <c r="O1186" s="18">
        <f>IFERROR(VLOOKUP(A1186,[3]soabnafar!$A:$G,3,FALSE),0)</f>
        <v>0</v>
      </c>
      <c r="P1186" s="18">
        <f>IFERROR(VLOOKUP(A1186,[3]soabnafar!$A:$G,4,FALSE),0)</f>
        <v>0</v>
      </c>
      <c r="Q1186" s="18">
        <f>IFERROR(VLOOKUP(A1186,[3]soabnafar!$A:$G,5,FALSE),0)</f>
        <v>0</v>
      </c>
      <c r="R1186" s="18">
        <f>IFERROR(VLOOKUP(A1186,[3]soabnafar!$A:$H,6,FALSE),0)</f>
        <v>0</v>
      </c>
      <c r="S1186" s="18">
        <f>IFERROR(VLOOKUP(A1186,[3]soabnafar!$A:$I,7,FALSE),0)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IFERROR(VLOOKUP(A1187,[3]soabnafar!$A:$G,2,FALSE),0)</f>
        <v>0</v>
      </c>
      <c r="O1187" s="18">
        <f>IFERROR(VLOOKUP(A1187,[3]soabnafar!$A:$G,3,FALSE),0)</f>
        <v>0</v>
      </c>
      <c r="P1187" s="18">
        <f>IFERROR(VLOOKUP(A1187,[3]soabnafar!$A:$G,4,FALSE),0)</f>
        <v>0</v>
      </c>
      <c r="Q1187" s="18">
        <f>IFERROR(VLOOKUP(A1187,[3]soabnafar!$A:$G,5,FALSE),0)</f>
        <v>0</v>
      </c>
      <c r="R1187" s="18">
        <f>IFERROR(VLOOKUP(A1187,[3]soabnafar!$A:$H,6,FALSE),0)</f>
        <v>0</v>
      </c>
      <c r="S1187" s="18">
        <f>IFERROR(VLOOKUP(A1187,[3]soabnafar!$A:$I,7,FALSE),0)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IFERROR(VLOOKUP(A1188,[3]soabnafar!$A:$G,2,FALSE),0)</f>
        <v>0</v>
      </c>
      <c r="O1188" s="18">
        <f>IFERROR(VLOOKUP(A1188,[3]soabnafar!$A:$G,3,FALSE),0)</f>
        <v>0</v>
      </c>
      <c r="P1188" s="18">
        <f>IFERROR(VLOOKUP(A1188,[3]soabnafar!$A:$G,4,FALSE),0)</f>
        <v>0</v>
      </c>
      <c r="Q1188" s="18">
        <f>IFERROR(VLOOKUP(A1188,[3]soabnafar!$A:$G,5,FALSE),0)</f>
        <v>0</v>
      </c>
      <c r="R1188" s="18">
        <f>IFERROR(VLOOKUP(A1188,[3]soabnafar!$A:$H,6,FALSE),0)</f>
        <v>0</v>
      </c>
      <c r="S1188" s="18">
        <f>IFERROR(VLOOKUP(A1188,[3]soabnafar!$A:$I,7,FALSE),0)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IFERROR(VLOOKUP(A1189,[3]soabnafar!$A:$G,2,FALSE),0)</f>
        <v>0</v>
      </c>
      <c r="O1189" s="18">
        <f>IFERROR(VLOOKUP(A1189,[3]soabnafar!$A:$G,3,FALSE),0)</f>
        <v>0</v>
      </c>
      <c r="P1189" s="18">
        <f>IFERROR(VLOOKUP(A1189,[3]soabnafar!$A:$G,4,FALSE),0)</f>
        <v>0</v>
      </c>
      <c r="Q1189" s="18">
        <f>IFERROR(VLOOKUP(A1189,[3]soabnafar!$A:$G,5,FALSE),0)</f>
        <v>0</v>
      </c>
      <c r="R1189" s="18">
        <f>IFERROR(VLOOKUP(A1189,[3]soabnafar!$A:$H,6,FALSE),0)</f>
        <v>0</v>
      </c>
      <c r="S1189" s="18">
        <f>IFERROR(VLOOKUP(A1189,[3]soabnafar!$A:$I,7,FALSE),0)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0</v>
      </c>
      <c r="C1190" s="18">
        <f>IFERROR(VLOOKUP(A1190,[1]Monitoramento_Base_somente_Said!$A:$J,6,FALSE),0)</f>
        <v>1337644</v>
      </c>
      <c r="D1190" s="18">
        <f>IFERROR(VLOOKUP(A1190,[1]Monitoramento_Base_somente_Said!$A:$J,7,FALSE),0)</f>
        <v>0</v>
      </c>
      <c r="E1190" s="18">
        <f>IFERROR(VLOOKUP(A1190,[1]Monitoramento_Base_somente_Said!$A:$J,8,FALSE),0)</f>
        <v>1433190</v>
      </c>
      <c r="F1190" s="18">
        <f>IFERROR(VLOOKUP(A1190,[1]Monitoramento_Base_somente_Said!$A:$J,9,FALSE),0)</f>
        <v>0</v>
      </c>
      <c r="G1190" s="18">
        <f>IFERROR(VLOOKUP(A1190,[1]Monitoramento_Base_somente_Said!$A:$J,10,FALSE),0)</f>
        <v>477730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IFERROR(VLOOKUP(A1190,[3]soabnafar!$A:$G,2,FALSE),0)</f>
        <v>0</v>
      </c>
      <c r="O1190" s="18">
        <f>IFERROR(VLOOKUP(A1190,[3]soabnafar!$A:$G,3,FALSE),0)</f>
        <v>0</v>
      </c>
      <c r="P1190" s="18">
        <f>IFERROR(VLOOKUP(A1190,[3]soabnafar!$A:$G,4,FALSE),0)</f>
        <v>0</v>
      </c>
      <c r="Q1190" s="18">
        <f>IFERROR(VLOOKUP(A1190,[3]soabnafar!$A:$G,5,FALSE),0)</f>
        <v>0</v>
      </c>
      <c r="R1190" s="18">
        <f>IFERROR(VLOOKUP(A1190,[3]soabnafar!$A:$H,6,FALSE),0)</f>
        <v>0</v>
      </c>
      <c r="S1190" s="18">
        <f>IFERROR(VLOOKUP(A1190,[3]soabnafar!$A:$I,7,FALSE),0)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Sim</v>
      </c>
      <c r="X1190" s="18" t="str">
        <f t="shared" si="113"/>
        <v>Não</v>
      </c>
      <c r="Y1190" s="18" t="str">
        <f t="shared" si="114"/>
        <v>Sim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IFERROR(VLOOKUP(A1191,[3]soabnafar!$A:$G,2,FALSE),0)</f>
        <v>0</v>
      </c>
      <c r="O1191" s="18">
        <f>IFERROR(VLOOKUP(A1191,[3]soabnafar!$A:$G,3,FALSE),0)</f>
        <v>0</v>
      </c>
      <c r="P1191" s="18">
        <f>IFERROR(VLOOKUP(A1191,[3]soabnafar!$A:$G,4,FALSE),0)</f>
        <v>0</v>
      </c>
      <c r="Q1191" s="18">
        <f>IFERROR(VLOOKUP(A1191,[3]soabnafar!$A:$G,5,FALSE),0)</f>
        <v>0</v>
      </c>
      <c r="R1191" s="18">
        <f>IFERROR(VLOOKUP(A1191,[3]soabnafar!$A:$H,6,FALSE),0)</f>
        <v>0</v>
      </c>
      <c r="S1191" s="18">
        <f>IFERROR(VLOOKUP(A1191,[3]soabnafar!$A:$I,7,FALSE),0)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IFERROR(VLOOKUP(A1192,[3]soabnafar!$A:$G,2,FALSE),0)</f>
        <v>0</v>
      </c>
      <c r="O1192" s="18">
        <f>IFERROR(VLOOKUP(A1192,[3]soabnafar!$A:$G,3,FALSE),0)</f>
        <v>0</v>
      </c>
      <c r="P1192" s="18">
        <f>IFERROR(VLOOKUP(A1192,[3]soabnafar!$A:$G,4,FALSE),0)</f>
        <v>0</v>
      </c>
      <c r="Q1192" s="18">
        <f>IFERROR(VLOOKUP(A1192,[3]soabnafar!$A:$G,5,FALSE),0)</f>
        <v>0</v>
      </c>
      <c r="R1192" s="18">
        <f>IFERROR(VLOOKUP(A1192,[3]soabnafar!$A:$H,6,FALSE),0)</f>
        <v>0</v>
      </c>
      <c r="S1192" s="18">
        <f>IFERROR(VLOOKUP(A1192,[3]soabnafar!$A:$I,7,FALSE),0)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IFERROR(VLOOKUP(A1193,[3]soabnafar!$A:$G,2,FALSE),0)</f>
        <v>0</v>
      </c>
      <c r="O1193" s="18">
        <f>IFERROR(VLOOKUP(A1193,[3]soabnafar!$A:$G,3,FALSE),0)</f>
        <v>0</v>
      </c>
      <c r="P1193" s="18">
        <f>IFERROR(VLOOKUP(A1193,[3]soabnafar!$A:$G,4,FALSE),0)</f>
        <v>0</v>
      </c>
      <c r="Q1193" s="18">
        <f>IFERROR(VLOOKUP(A1193,[3]soabnafar!$A:$G,5,FALSE),0)</f>
        <v>0</v>
      </c>
      <c r="R1193" s="18">
        <f>IFERROR(VLOOKUP(A1193,[3]soabnafar!$A:$H,6,FALSE),0)</f>
        <v>0</v>
      </c>
      <c r="S1193" s="18">
        <f>IFERROR(VLOOKUP(A1193,[3]soabnafar!$A:$I,7,FALSE),0)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0</v>
      </c>
      <c r="C1194" s="18">
        <f>IFERROR(VLOOKUP(A1194,[1]Monitoramento_Base_somente_Said!$A:$J,6,FALSE),0)</f>
        <v>679924</v>
      </c>
      <c r="D1194" s="18">
        <f>IFERROR(VLOOKUP(A1194,[1]Monitoramento_Base_somente_Said!$A:$J,7,FALSE),0)</f>
        <v>0</v>
      </c>
      <c r="E1194" s="18">
        <f>IFERROR(VLOOKUP(A1194,[1]Monitoramento_Base_somente_Said!$A:$J,8,FALSE),0)</f>
        <v>728490</v>
      </c>
      <c r="F1194" s="18">
        <f>IFERROR(VLOOKUP(A1194,[1]Monitoramento_Base_somente_Said!$A:$J,9,FALSE),0)</f>
        <v>0</v>
      </c>
      <c r="G1194" s="18">
        <f>IFERROR(VLOOKUP(A1194,[1]Monitoramento_Base_somente_Said!$A:$J,10,FALSE),0)</f>
        <v>242830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IFERROR(VLOOKUP(A1194,[3]soabnafar!$A:$G,2,FALSE),0)</f>
        <v>0</v>
      </c>
      <c r="O1194" s="18">
        <f>IFERROR(VLOOKUP(A1194,[3]soabnafar!$A:$G,3,FALSE),0)</f>
        <v>0</v>
      </c>
      <c r="P1194" s="18">
        <f>IFERROR(VLOOKUP(A1194,[3]soabnafar!$A:$G,4,FALSE),0)</f>
        <v>0</v>
      </c>
      <c r="Q1194" s="18">
        <f>IFERROR(VLOOKUP(A1194,[3]soabnafar!$A:$G,5,FALSE),0)</f>
        <v>0</v>
      </c>
      <c r="R1194" s="18">
        <f>IFERROR(VLOOKUP(A1194,[3]soabnafar!$A:$H,6,FALSE),0)</f>
        <v>0</v>
      </c>
      <c r="S1194" s="18">
        <f>IFERROR(VLOOKUP(A1194,[3]soabnafar!$A:$I,7,FALSE),0)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Sim</v>
      </c>
      <c r="X1194" s="18" t="str">
        <f t="shared" si="113"/>
        <v>Não</v>
      </c>
      <c r="Y1194" s="18" t="str">
        <f t="shared" si="114"/>
        <v>Sim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IFERROR(VLOOKUP(A1195,[3]soabnafar!$A:$G,2,FALSE),0)</f>
        <v>0</v>
      </c>
      <c r="O1195" s="18">
        <f>IFERROR(VLOOKUP(A1195,[3]soabnafar!$A:$G,3,FALSE),0)</f>
        <v>0</v>
      </c>
      <c r="P1195" s="18">
        <f>IFERROR(VLOOKUP(A1195,[3]soabnafar!$A:$G,4,FALSE),0)</f>
        <v>0</v>
      </c>
      <c r="Q1195" s="18">
        <f>IFERROR(VLOOKUP(A1195,[3]soabnafar!$A:$G,5,FALSE),0)</f>
        <v>0</v>
      </c>
      <c r="R1195" s="18">
        <f>IFERROR(VLOOKUP(A1195,[3]soabnafar!$A:$H,6,FALSE),0)</f>
        <v>0</v>
      </c>
      <c r="S1195" s="18">
        <f>IFERROR(VLOOKUP(A1195,[3]soabnafar!$A:$I,7,FALSE),0)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IFERROR(VLOOKUP(A1196,[3]soabnafar!$A:$G,2,FALSE),0)</f>
        <v>0</v>
      </c>
      <c r="O1196" s="18">
        <f>IFERROR(VLOOKUP(A1196,[3]soabnafar!$A:$G,3,FALSE),0)</f>
        <v>0</v>
      </c>
      <c r="P1196" s="18">
        <f>IFERROR(VLOOKUP(A1196,[3]soabnafar!$A:$G,4,FALSE),0)</f>
        <v>0</v>
      </c>
      <c r="Q1196" s="18">
        <f>IFERROR(VLOOKUP(A1196,[3]soabnafar!$A:$G,5,FALSE),0)</f>
        <v>0</v>
      </c>
      <c r="R1196" s="18">
        <f>IFERROR(VLOOKUP(A1196,[3]soabnafar!$A:$H,6,FALSE),0)</f>
        <v>0</v>
      </c>
      <c r="S1196" s="18">
        <f>IFERROR(VLOOKUP(A1196,[3]soabnafar!$A:$I,7,FALSE),0)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IFERROR(VLOOKUP(A1197,[3]soabnafar!$A:$G,2,FALSE),0)</f>
        <v>0</v>
      </c>
      <c r="O1197" s="18">
        <f>IFERROR(VLOOKUP(A1197,[3]soabnafar!$A:$G,3,FALSE),0)</f>
        <v>0</v>
      </c>
      <c r="P1197" s="18">
        <f>IFERROR(VLOOKUP(A1197,[3]soabnafar!$A:$G,4,FALSE),0)</f>
        <v>0</v>
      </c>
      <c r="Q1197" s="18">
        <f>IFERROR(VLOOKUP(A1197,[3]soabnafar!$A:$G,5,FALSE),0)</f>
        <v>0</v>
      </c>
      <c r="R1197" s="18">
        <f>IFERROR(VLOOKUP(A1197,[3]soabnafar!$A:$H,6,FALSE),0)</f>
        <v>0</v>
      </c>
      <c r="S1197" s="18">
        <f>IFERROR(VLOOKUP(A1197,[3]soabnafar!$A:$I,7,FALSE),0)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22036</v>
      </c>
      <c r="C1198" s="18">
        <f>IFERROR(VLOOKUP(A1198,[1]Monitoramento_Base_somente_Said!$A:$J,6,FALSE),0)</f>
        <v>8358961</v>
      </c>
      <c r="D1198" s="18">
        <f>IFERROR(VLOOKUP(A1198,[1]Monitoramento_Base_somente_Said!$A:$J,7,FALSE),0)</f>
        <v>51971</v>
      </c>
      <c r="E1198" s="18">
        <f>IFERROR(VLOOKUP(A1198,[1]Monitoramento_Base_somente_Said!$A:$J,8,FALSE),0)</f>
        <v>7544215</v>
      </c>
      <c r="F1198" s="18">
        <f>IFERROR(VLOOKUP(A1198,[1]Monitoramento_Base_somente_Said!$A:$J,9,FALSE),0)</f>
        <v>48861</v>
      </c>
      <c r="G1198" s="18">
        <f>IFERROR(VLOOKUP(A1198,[1]Monitoramento_Base_somente_Said!$A:$J,10,FALSE),0)</f>
        <v>2152930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IFERROR(VLOOKUP(A1198,[3]soabnafar!$A:$G,2,FALSE),0)</f>
        <v>0</v>
      </c>
      <c r="O1198" s="18">
        <f>IFERROR(VLOOKUP(A1198,[3]soabnafar!$A:$G,3,FALSE),0)</f>
        <v>0</v>
      </c>
      <c r="P1198" s="18">
        <f>IFERROR(VLOOKUP(A1198,[3]soabnafar!$A:$G,4,FALSE),0)</f>
        <v>0</v>
      </c>
      <c r="Q1198" s="18">
        <f>IFERROR(VLOOKUP(A1198,[3]soabnafar!$A:$G,5,FALSE),0)</f>
        <v>0</v>
      </c>
      <c r="R1198" s="18">
        <f>IFERROR(VLOOKUP(A1198,[3]soabnafar!$A:$H,6,FALSE),0)</f>
        <v>0</v>
      </c>
      <c r="S1198" s="18">
        <f>IFERROR(VLOOKUP(A1198,[3]soabnafar!$A:$I,7,FALSE),0)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Sim</v>
      </c>
      <c r="W1198" s="18" t="str">
        <f t="shared" si="112"/>
        <v>Sim</v>
      </c>
      <c r="X1198" s="18" t="str">
        <f t="shared" si="113"/>
        <v>Sim</v>
      </c>
      <c r="Y1198" s="18" t="str">
        <f t="shared" si="114"/>
        <v>Sim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IFERROR(VLOOKUP(A1199,[3]soabnafar!$A:$G,2,FALSE),0)</f>
        <v>0</v>
      </c>
      <c r="O1199" s="18">
        <f>IFERROR(VLOOKUP(A1199,[3]soabnafar!$A:$G,3,FALSE),0)</f>
        <v>0</v>
      </c>
      <c r="P1199" s="18">
        <f>IFERROR(VLOOKUP(A1199,[3]soabnafar!$A:$G,4,FALSE),0)</f>
        <v>0</v>
      </c>
      <c r="Q1199" s="18">
        <f>IFERROR(VLOOKUP(A1199,[3]soabnafar!$A:$G,5,FALSE),0)</f>
        <v>0</v>
      </c>
      <c r="R1199" s="18">
        <f>IFERROR(VLOOKUP(A1199,[3]soabnafar!$A:$H,6,FALSE),0)</f>
        <v>0</v>
      </c>
      <c r="S1199" s="18">
        <f>IFERROR(VLOOKUP(A1199,[3]soabnafar!$A:$I,7,FALSE),0)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IFERROR(VLOOKUP(A1200,[3]soabnafar!$A:$G,2,FALSE),0)</f>
        <v>0</v>
      </c>
      <c r="O1200" s="18">
        <f>IFERROR(VLOOKUP(A1200,[3]soabnafar!$A:$G,3,FALSE),0)</f>
        <v>0</v>
      </c>
      <c r="P1200" s="18">
        <f>IFERROR(VLOOKUP(A1200,[3]soabnafar!$A:$G,4,FALSE),0)</f>
        <v>0</v>
      </c>
      <c r="Q1200" s="18">
        <f>IFERROR(VLOOKUP(A1200,[3]soabnafar!$A:$G,5,FALSE),0)</f>
        <v>0</v>
      </c>
      <c r="R1200" s="18">
        <f>IFERROR(VLOOKUP(A1200,[3]soabnafar!$A:$H,6,FALSE),0)</f>
        <v>0</v>
      </c>
      <c r="S1200" s="18">
        <f>IFERROR(VLOOKUP(A1200,[3]soabnafar!$A:$I,7,FALSE),0)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0</v>
      </c>
      <c r="C1201" s="18">
        <f>IFERROR(VLOOKUP(A1201,[1]Monitoramento_Base_somente_Said!$A:$J,6,FALSE),0)</f>
        <v>3206588</v>
      </c>
      <c r="D1201" s="18">
        <f>IFERROR(VLOOKUP(A1201,[1]Monitoramento_Base_somente_Said!$A:$J,7,FALSE),0)</f>
        <v>0</v>
      </c>
      <c r="E1201" s="18">
        <f>IFERROR(VLOOKUP(A1201,[1]Monitoramento_Base_somente_Said!$A:$J,8,FALSE),0)</f>
        <v>3435630</v>
      </c>
      <c r="F1201" s="18">
        <f>IFERROR(VLOOKUP(A1201,[1]Monitoramento_Base_somente_Said!$A:$J,9,FALSE),0)</f>
        <v>0</v>
      </c>
      <c r="G1201" s="18">
        <f>IFERROR(VLOOKUP(A1201,[1]Monitoramento_Base_somente_Said!$A:$J,10,FALSE),0)</f>
        <v>1145210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IFERROR(VLOOKUP(A1201,[3]soabnafar!$A:$G,2,FALSE),0)</f>
        <v>0</v>
      </c>
      <c r="O1201" s="18">
        <f>IFERROR(VLOOKUP(A1201,[3]soabnafar!$A:$G,3,FALSE),0)</f>
        <v>0</v>
      </c>
      <c r="P1201" s="18">
        <f>IFERROR(VLOOKUP(A1201,[3]soabnafar!$A:$G,4,FALSE),0)</f>
        <v>0</v>
      </c>
      <c r="Q1201" s="18">
        <f>IFERROR(VLOOKUP(A1201,[3]soabnafar!$A:$G,5,FALSE),0)</f>
        <v>0</v>
      </c>
      <c r="R1201" s="18">
        <f>IFERROR(VLOOKUP(A1201,[3]soabnafar!$A:$H,6,FALSE),0)</f>
        <v>0</v>
      </c>
      <c r="S1201" s="18">
        <f>IFERROR(VLOOKUP(A1201,[3]soabnafar!$A:$I,7,FALSE),0)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Sim</v>
      </c>
      <c r="X1201" s="18" t="str">
        <f t="shared" si="113"/>
        <v>Não</v>
      </c>
      <c r="Y1201" s="18" t="str">
        <f t="shared" si="114"/>
        <v>Sim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IFERROR(VLOOKUP(A1202,[3]soabnafar!$A:$G,2,FALSE),0)</f>
        <v>0</v>
      </c>
      <c r="O1202" s="18">
        <f>IFERROR(VLOOKUP(A1202,[3]soabnafar!$A:$G,3,FALSE),0)</f>
        <v>0</v>
      </c>
      <c r="P1202" s="18">
        <f>IFERROR(VLOOKUP(A1202,[3]soabnafar!$A:$G,4,FALSE),0)</f>
        <v>573</v>
      </c>
      <c r="Q1202" s="18">
        <f>IFERROR(VLOOKUP(A1202,[3]soabnafar!$A:$G,5,FALSE),0)</f>
        <v>0</v>
      </c>
      <c r="R1202" s="18">
        <f>IFERROR(VLOOKUP(A1202,[3]soabnafar!$A:$H,6,FALSE),0)</f>
        <v>0</v>
      </c>
      <c r="S1202" s="18">
        <f>IFERROR(VLOOKUP(A1202,[3]soabnafar!$A:$I,7,FALSE),0)</f>
        <v>0</v>
      </c>
      <c r="T1202" s="18" t="str">
        <f t="shared" si="109"/>
        <v>Não</v>
      </c>
      <c r="U1202" s="18" t="str">
        <f t="shared" si="110"/>
        <v>Não</v>
      </c>
      <c r="V1202" s="18" t="str">
        <f t="shared" si="111"/>
        <v>Sim</v>
      </c>
      <c r="W1202" s="18" t="str">
        <f t="shared" si="112"/>
        <v>Não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IFERROR(VLOOKUP(A1203,[3]soabnafar!$A:$G,2,FALSE),0)</f>
        <v>0</v>
      </c>
      <c r="O1203" s="18">
        <f>IFERROR(VLOOKUP(A1203,[3]soabnafar!$A:$G,3,FALSE),0)</f>
        <v>0</v>
      </c>
      <c r="P1203" s="18">
        <f>IFERROR(VLOOKUP(A1203,[3]soabnafar!$A:$G,4,FALSE),0)</f>
        <v>864</v>
      </c>
      <c r="Q1203" s="18">
        <f>IFERROR(VLOOKUP(A1203,[3]soabnafar!$A:$G,5,FALSE),0)</f>
        <v>0</v>
      </c>
      <c r="R1203" s="18">
        <f>IFERROR(VLOOKUP(A1203,[3]soabnafar!$A:$H,6,FALSE),0)</f>
        <v>0</v>
      </c>
      <c r="S1203" s="18">
        <f>IFERROR(VLOOKUP(A1203,[3]soabnafar!$A:$I,7,FALSE),0)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Sim</v>
      </c>
      <c r="W1203" s="18" t="str">
        <f t="shared" si="112"/>
        <v>Não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IFERROR(VLOOKUP(A1204,[3]soabnafar!$A:$G,2,FALSE),0)</f>
        <v>0</v>
      </c>
      <c r="O1204" s="18">
        <f>IFERROR(VLOOKUP(A1204,[3]soabnafar!$A:$G,3,FALSE),0)</f>
        <v>0</v>
      </c>
      <c r="P1204" s="18">
        <f>IFERROR(VLOOKUP(A1204,[3]soabnafar!$A:$G,4,FALSE),0)</f>
        <v>0</v>
      </c>
      <c r="Q1204" s="18">
        <f>IFERROR(VLOOKUP(A1204,[3]soabnafar!$A:$G,5,FALSE),0)</f>
        <v>0</v>
      </c>
      <c r="R1204" s="18">
        <f>IFERROR(VLOOKUP(A1204,[3]soabnafar!$A:$H,6,FALSE),0)</f>
        <v>0</v>
      </c>
      <c r="S1204" s="18">
        <f>IFERROR(VLOOKUP(A1204,[3]soabnafar!$A:$I,7,FALSE),0)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Não</v>
      </c>
      <c r="W1204" s="18" t="str">
        <f t="shared" si="112"/>
        <v>Não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IFERROR(VLOOKUP(A1205,[3]soabnafar!$A:$G,2,FALSE),0)</f>
        <v>0</v>
      </c>
      <c r="O1205" s="18">
        <f>IFERROR(VLOOKUP(A1205,[3]soabnafar!$A:$G,3,FALSE),0)</f>
        <v>0</v>
      </c>
      <c r="P1205" s="18">
        <f>IFERROR(VLOOKUP(A1205,[3]soabnafar!$A:$G,4,FALSE),0)</f>
        <v>46149</v>
      </c>
      <c r="Q1205" s="18">
        <f>IFERROR(VLOOKUP(A1205,[3]soabnafar!$A:$G,5,FALSE),0)</f>
        <v>0</v>
      </c>
      <c r="R1205" s="18">
        <f>IFERROR(VLOOKUP(A1205,[3]soabnafar!$A:$H,6,FALSE),0)</f>
        <v>0</v>
      </c>
      <c r="S1205" s="18">
        <f>IFERROR(VLOOKUP(A1205,[3]soabnafar!$A:$I,7,FALSE),0)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Sim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IFERROR(VLOOKUP(A1206,[3]soabnafar!$A:$G,2,FALSE),0)</f>
        <v>0</v>
      </c>
      <c r="O1206" s="18">
        <f>IFERROR(VLOOKUP(A1206,[3]soabnafar!$A:$G,3,FALSE),0)</f>
        <v>0</v>
      </c>
      <c r="P1206" s="18">
        <f>IFERROR(VLOOKUP(A1206,[3]soabnafar!$A:$G,4,FALSE),0)</f>
        <v>0</v>
      </c>
      <c r="Q1206" s="18">
        <f>IFERROR(VLOOKUP(A1206,[3]soabnafar!$A:$G,5,FALSE),0)</f>
        <v>0</v>
      </c>
      <c r="R1206" s="18">
        <f>IFERROR(VLOOKUP(A1206,[3]soabnafar!$A:$H,6,FALSE),0)</f>
        <v>0</v>
      </c>
      <c r="S1206" s="18">
        <f>IFERROR(VLOOKUP(A1206,[3]soabnafar!$A:$I,7,FALSE),0)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Não</v>
      </c>
      <c r="W1206" s="18" t="str">
        <f t="shared" si="112"/>
        <v>Não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IFERROR(VLOOKUP(A1207,[3]soabnafar!$A:$G,2,FALSE),0)</f>
        <v>0</v>
      </c>
      <c r="O1207" s="18">
        <f>IFERROR(VLOOKUP(A1207,[3]soabnafar!$A:$G,3,FALSE),0)</f>
        <v>0</v>
      </c>
      <c r="P1207" s="18">
        <f>IFERROR(VLOOKUP(A1207,[3]soabnafar!$A:$G,4,FALSE),0)</f>
        <v>0</v>
      </c>
      <c r="Q1207" s="18">
        <f>IFERROR(VLOOKUP(A1207,[3]soabnafar!$A:$G,5,FALSE),0)</f>
        <v>0</v>
      </c>
      <c r="R1207" s="18">
        <f>IFERROR(VLOOKUP(A1207,[3]soabnafar!$A:$H,6,FALSE),0)</f>
        <v>0</v>
      </c>
      <c r="S1207" s="18">
        <f>IFERROR(VLOOKUP(A1207,[3]soabnafar!$A:$I,7,FALSE),0)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Não</v>
      </c>
      <c r="W1207" s="18" t="str">
        <f t="shared" si="112"/>
        <v>Não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IFERROR(VLOOKUP(A1208,[3]soabnafar!$A:$G,2,FALSE),0)</f>
        <v>0</v>
      </c>
      <c r="O1208" s="18">
        <f>IFERROR(VLOOKUP(A1208,[3]soabnafar!$A:$G,3,FALSE),0)</f>
        <v>0</v>
      </c>
      <c r="P1208" s="18">
        <f>IFERROR(VLOOKUP(A1208,[3]soabnafar!$A:$G,4,FALSE),0)</f>
        <v>0</v>
      </c>
      <c r="Q1208" s="18">
        <f>IFERROR(VLOOKUP(A1208,[3]soabnafar!$A:$G,5,FALSE),0)</f>
        <v>0</v>
      </c>
      <c r="R1208" s="18">
        <f>IFERROR(VLOOKUP(A1208,[3]soabnafar!$A:$H,6,FALSE),0)</f>
        <v>0</v>
      </c>
      <c r="S1208" s="18">
        <f>IFERROR(VLOOKUP(A1208,[3]soabnafar!$A:$I,7,FALSE),0)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Não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IFERROR(VLOOKUP(A1209,[3]soabnafar!$A:$G,2,FALSE),0)</f>
        <v>0</v>
      </c>
      <c r="O1209" s="18">
        <f>IFERROR(VLOOKUP(A1209,[3]soabnafar!$A:$G,3,FALSE),0)</f>
        <v>0</v>
      </c>
      <c r="P1209" s="18">
        <f>IFERROR(VLOOKUP(A1209,[3]soabnafar!$A:$G,4,FALSE),0)</f>
        <v>10080</v>
      </c>
      <c r="Q1209" s="18">
        <f>IFERROR(VLOOKUP(A1209,[3]soabnafar!$A:$G,5,FALSE),0)</f>
        <v>0</v>
      </c>
      <c r="R1209" s="18">
        <f>IFERROR(VLOOKUP(A1209,[3]soabnafar!$A:$H,6,FALSE),0)</f>
        <v>0</v>
      </c>
      <c r="S1209" s="18">
        <f>IFERROR(VLOOKUP(A1209,[3]soabnafar!$A:$I,7,FALSE),0)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Sim</v>
      </c>
      <c r="W1209" s="18" t="str">
        <f t="shared" si="112"/>
        <v>Não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IFERROR(VLOOKUP(A1210,[3]soabnafar!$A:$G,2,FALSE),0)</f>
        <v>0</v>
      </c>
      <c r="O1210" s="18">
        <f>IFERROR(VLOOKUP(A1210,[3]soabnafar!$A:$G,3,FALSE),0)</f>
        <v>0</v>
      </c>
      <c r="P1210" s="18">
        <f>IFERROR(VLOOKUP(A1210,[3]soabnafar!$A:$G,4,FALSE),0)</f>
        <v>0</v>
      </c>
      <c r="Q1210" s="18">
        <f>IFERROR(VLOOKUP(A1210,[3]soabnafar!$A:$G,5,FALSE),0)</f>
        <v>0</v>
      </c>
      <c r="R1210" s="18">
        <f>IFERROR(VLOOKUP(A1210,[3]soabnafar!$A:$H,6,FALSE),0)</f>
        <v>0</v>
      </c>
      <c r="S1210" s="18">
        <f>IFERROR(VLOOKUP(A1210,[3]soabnafar!$A:$I,7,FALSE),0)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IFERROR(VLOOKUP(A1211,[3]soabnafar!$A:$G,2,FALSE),0)</f>
        <v>0</v>
      </c>
      <c r="O1211" s="18">
        <f>IFERROR(VLOOKUP(A1211,[3]soabnafar!$A:$G,3,FALSE),0)</f>
        <v>0</v>
      </c>
      <c r="P1211" s="18">
        <f>IFERROR(VLOOKUP(A1211,[3]soabnafar!$A:$G,4,FALSE),0)</f>
        <v>0</v>
      </c>
      <c r="Q1211" s="18">
        <f>IFERROR(VLOOKUP(A1211,[3]soabnafar!$A:$G,5,FALSE),0)</f>
        <v>0</v>
      </c>
      <c r="R1211" s="18">
        <f>IFERROR(VLOOKUP(A1211,[3]soabnafar!$A:$H,6,FALSE),0)</f>
        <v>0</v>
      </c>
      <c r="S1211" s="18">
        <f>IFERROR(VLOOKUP(A1211,[3]soabnafar!$A:$I,7,FALSE),0)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Não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IFERROR(VLOOKUP(A1212,[3]soabnafar!$A:$G,2,FALSE),0)</f>
        <v>0</v>
      </c>
      <c r="O1212" s="18">
        <f>IFERROR(VLOOKUP(A1212,[3]soabnafar!$A:$G,3,FALSE),0)</f>
        <v>0</v>
      </c>
      <c r="P1212" s="18">
        <f>IFERROR(VLOOKUP(A1212,[3]soabnafar!$A:$G,4,FALSE),0)</f>
        <v>3586</v>
      </c>
      <c r="Q1212" s="18">
        <f>IFERROR(VLOOKUP(A1212,[3]soabnafar!$A:$G,5,FALSE),0)</f>
        <v>0</v>
      </c>
      <c r="R1212" s="18">
        <f>IFERROR(VLOOKUP(A1212,[3]soabnafar!$A:$H,6,FALSE),0)</f>
        <v>0</v>
      </c>
      <c r="S1212" s="18">
        <f>IFERROR(VLOOKUP(A1212,[3]soabnafar!$A:$I,7,FALSE),0)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Sim</v>
      </c>
      <c r="W1212" s="18" t="str">
        <f t="shared" si="112"/>
        <v>Não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IFERROR(VLOOKUP(A1213,[3]soabnafar!$A:$G,2,FALSE),0)</f>
        <v>0</v>
      </c>
      <c r="O1213" s="18">
        <f>IFERROR(VLOOKUP(A1213,[3]soabnafar!$A:$G,3,FALSE),0)</f>
        <v>0</v>
      </c>
      <c r="P1213" s="18">
        <f>IFERROR(VLOOKUP(A1213,[3]soabnafar!$A:$G,4,FALSE),0)</f>
        <v>300</v>
      </c>
      <c r="Q1213" s="18">
        <f>IFERROR(VLOOKUP(A1213,[3]soabnafar!$A:$G,5,FALSE),0)</f>
        <v>0</v>
      </c>
      <c r="R1213" s="18">
        <f>IFERROR(VLOOKUP(A1213,[3]soabnafar!$A:$H,6,FALSE),0)</f>
        <v>0</v>
      </c>
      <c r="S1213" s="18">
        <f>IFERROR(VLOOKUP(A1213,[3]soabnafar!$A:$I,7,FALSE),0)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Sim</v>
      </c>
      <c r="W1213" s="18" t="str">
        <f t="shared" si="112"/>
        <v>Não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IFERROR(VLOOKUP(A1214,[3]soabnafar!$A:$G,2,FALSE),0)</f>
        <v>0</v>
      </c>
      <c r="O1214" s="18">
        <f>IFERROR(VLOOKUP(A1214,[3]soabnafar!$A:$G,3,FALSE),0)</f>
        <v>0</v>
      </c>
      <c r="P1214" s="18">
        <f>IFERROR(VLOOKUP(A1214,[3]soabnafar!$A:$G,4,FALSE),0)</f>
        <v>0</v>
      </c>
      <c r="Q1214" s="18">
        <f>IFERROR(VLOOKUP(A1214,[3]soabnafar!$A:$G,5,FALSE),0)</f>
        <v>0</v>
      </c>
      <c r="R1214" s="18">
        <f>IFERROR(VLOOKUP(A1214,[3]soabnafar!$A:$H,6,FALSE),0)</f>
        <v>0</v>
      </c>
      <c r="S1214" s="18">
        <f>IFERROR(VLOOKUP(A1214,[3]soabnafar!$A:$I,7,FALSE),0)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IFERROR(VLOOKUP(A1215,[3]soabnafar!$A:$G,2,FALSE),0)</f>
        <v>0</v>
      </c>
      <c r="O1215" s="18">
        <f>IFERROR(VLOOKUP(A1215,[3]soabnafar!$A:$G,3,FALSE),0)</f>
        <v>0</v>
      </c>
      <c r="P1215" s="18">
        <f>IFERROR(VLOOKUP(A1215,[3]soabnafar!$A:$G,4,FALSE),0)</f>
        <v>0</v>
      </c>
      <c r="Q1215" s="18">
        <f>IFERROR(VLOOKUP(A1215,[3]soabnafar!$A:$G,5,FALSE),0)</f>
        <v>0</v>
      </c>
      <c r="R1215" s="18">
        <f>IFERROR(VLOOKUP(A1215,[3]soabnafar!$A:$H,6,FALSE),0)</f>
        <v>0</v>
      </c>
      <c r="S1215" s="18">
        <f>IFERROR(VLOOKUP(A1215,[3]soabnafar!$A:$I,7,FALSE),0)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IFERROR(VLOOKUP(A1216,[3]soabnafar!$A:$G,2,FALSE),0)</f>
        <v>0</v>
      </c>
      <c r="O1216" s="18">
        <f>IFERROR(VLOOKUP(A1216,[3]soabnafar!$A:$G,3,FALSE),0)</f>
        <v>0</v>
      </c>
      <c r="P1216" s="18">
        <f>IFERROR(VLOOKUP(A1216,[3]soabnafar!$A:$G,4,FALSE),0)</f>
        <v>20684</v>
      </c>
      <c r="Q1216" s="18">
        <f>IFERROR(VLOOKUP(A1216,[3]soabnafar!$A:$G,5,FALSE),0)</f>
        <v>0</v>
      </c>
      <c r="R1216" s="18">
        <f>IFERROR(VLOOKUP(A1216,[3]soabnafar!$A:$H,6,FALSE),0)</f>
        <v>0</v>
      </c>
      <c r="S1216" s="18">
        <f>IFERROR(VLOOKUP(A1216,[3]soabnafar!$A:$I,7,FALSE),0)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Sim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IFERROR(VLOOKUP(A1217,[3]soabnafar!$A:$G,2,FALSE),0)</f>
        <v>0</v>
      </c>
      <c r="O1217" s="18">
        <f>IFERROR(VLOOKUP(A1217,[3]soabnafar!$A:$G,3,FALSE),0)</f>
        <v>0</v>
      </c>
      <c r="P1217" s="18">
        <f>IFERROR(VLOOKUP(A1217,[3]soabnafar!$A:$G,4,FALSE),0)</f>
        <v>1983</v>
      </c>
      <c r="Q1217" s="18">
        <f>IFERROR(VLOOKUP(A1217,[3]soabnafar!$A:$G,5,FALSE),0)</f>
        <v>0</v>
      </c>
      <c r="R1217" s="18">
        <f>IFERROR(VLOOKUP(A1217,[3]soabnafar!$A:$H,6,FALSE),0)</f>
        <v>0</v>
      </c>
      <c r="S1217" s="18">
        <f>IFERROR(VLOOKUP(A1217,[3]soabnafar!$A:$I,7,FALSE),0)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Sim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IFERROR(VLOOKUP(A1218,[3]soabnafar!$A:$G,2,FALSE),0)</f>
        <v>0</v>
      </c>
      <c r="O1218" s="18">
        <f>IFERROR(VLOOKUP(A1218,[3]soabnafar!$A:$G,3,FALSE),0)</f>
        <v>0</v>
      </c>
      <c r="P1218" s="18">
        <f>IFERROR(VLOOKUP(A1218,[3]soabnafar!$A:$G,4,FALSE),0)</f>
        <v>445</v>
      </c>
      <c r="Q1218" s="18">
        <f>IFERROR(VLOOKUP(A1218,[3]soabnafar!$A:$G,5,FALSE),0)</f>
        <v>0</v>
      </c>
      <c r="R1218" s="18">
        <f>IFERROR(VLOOKUP(A1218,[3]soabnafar!$A:$H,6,FALSE),0)</f>
        <v>0</v>
      </c>
      <c r="S1218" s="18">
        <f>IFERROR(VLOOKUP(A1218,[3]soabnafar!$A:$I,7,FALSE),0)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Sim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IFERROR(VLOOKUP(A1219,[3]soabnafar!$A:$G,2,FALSE),0)</f>
        <v>0</v>
      </c>
      <c r="O1219" s="18">
        <f>IFERROR(VLOOKUP(A1219,[3]soabnafar!$A:$G,3,FALSE),0)</f>
        <v>0</v>
      </c>
      <c r="P1219" s="18">
        <f>IFERROR(VLOOKUP(A1219,[3]soabnafar!$A:$G,4,FALSE),0)</f>
        <v>5418</v>
      </c>
      <c r="Q1219" s="18">
        <f>IFERROR(VLOOKUP(A1219,[3]soabnafar!$A:$G,5,FALSE),0)</f>
        <v>0</v>
      </c>
      <c r="R1219" s="18">
        <f>IFERROR(VLOOKUP(A1219,[3]soabnafar!$A:$H,6,FALSE),0)</f>
        <v>0</v>
      </c>
      <c r="S1219" s="18">
        <f>IFERROR(VLOOKUP(A1219,[3]soabnafar!$A:$I,7,FALSE),0)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Sim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IFERROR(VLOOKUP(A1220,[3]soabnafar!$A:$G,2,FALSE),0)</f>
        <v>0</v>
      </c>
      <c r="O1220" s="18">
        <f>IFERROR(VLOOKUP(A1220,[3]soabnafar!$A:$G,3,FALSE),0)</f>
        <v>0</v>
      </c>
      <c r="P1220" s="18">
        <f>IFERROR(VLOOKUP(A1220,[3]soabnafar!$A:$G,4,FALSE),0)</f>
        <v>0</v>
      </c>
      <c r="Q1220" s="18">
        <f>IFERROR(VLOOKUP(A1220,[3]soabnafar!$A:$G,5,FALSE),0)</f>
        <v>0</v>
      </c>
      <c r="R1220" s="18">
        <f>IFERROR(VLOOKUP(A1220,[3]soabnafar!$A:$H,6,FALSE),0)</f>
        <v>0</v>
      </c>
      <c r="S1220" s="18">
        <f>IFERROR(VLOOKUP(A1220,[3]soabnafar!$A:$I,7,FALSE),0)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Não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IFERROR(VLOOKUP(A1221,[3]soabnafar!$A:$G,2,FALSE),0)</f>
        <v>152</v>
      </c>
      <c r="O1221" s="18">
        <f>IFERROR(VLOOKUP(A1221,[3]soabnafar!$A:$G,3,FALSE),0)</f>
        <v>0</v>
      </c>
      <c r="P1221" s="18">
        <f>IFERROR(VLOOKUP(A1221,[3]soabnafar!$A:$G,4,FALSE),0)</f>
        <v>6496</v>
      </c>
      <c r="Q1221" s="18">
        <f>IFERROR(VLOOKUP(A1221,[3]soabnafar!$A:$G,5,FALSE),0)</f>
        <v>0</v>
      </c>
      <c r="R1221" s="18">
        <f>IFERROR(VLOOKUP(A1221,[3]soabnafar!$A:$H,6,FALSE),0)</f>
        <v>0</v>
      </c>
      <c r="S1221" s="18">
        <f>IFERROR(VLOOKUP(A1221,[3]soabnafar!$A:$I,7,FALSE),0)</f>
        <v>0</v>
      </c>
      <c r="T1221" s="18" t="str">
        <f t="shared" si="109"/>
        <v>Sim</v>
      </c>
      <c r="U1221" s="18" t="str">
        <f t="shared" si="110"/>
        <v>Não</v>
      </c>
      <c r="V1221" s="18" t="str">
        <f t="shared" si="111"/>
        <v>Sim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IFERROR(VLOOKUP(A1222,[3]soabnafar!$A:$G,2,FALSE),0)</f>
        <v>0</v>
      </c>
      <c r="O1222" s="18">
        <f>IFERROR(VLOOKUP(A1222,[3]soabnafar!$A:$G,3,FALSE),0)</f>
        <v>0</v>
      </c>
      <c r="P1222" s="18">
        <f>IFERROR(VLOOKUP(A1222,[3]soabnafar!$A:$G,4,FALSE),0)</f>
        <v>1650</v>
      </c>
      <c r="Q1222" s="18">
        <f>IFERROR(VLOOKUP(A1222,[3]soabnafar!$A:$G,5,FALSE),0)</f>
        <v>0</v>
      </c>
      <c r="R1222" s="18">
        <f>IFERROR(VLOOKUP(A1222,[3]soabnafar!$A:$H,6,FALSE),0)</f>
        <v>0</v>
      </c>
      <c r="S1222" s="18">
        <f>IFERROR(VLOOKUP(A1222,[3]soabnafar!$A:$I,7,FALSE),0)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Sim</v>
      </c>
      <c r="W1222" s="18" t="str">
        <f t="shared" ref="W1222:W1285" si="118">IF(E1222+K1222+Q1222&gt;0,"Sim","Não")</f>
        <v>Não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IFERROR(VLOOKUP(A1223,[3]soabnafar!$A:$G,2,FALSE),0)</f>
        <v>0</v>
      </c>
      <c r="O1223" s="18">
        <f>IFERROR(VLOOKUP(A1223,[3]soabnafar!$A:$G,3,FALSE),0)</f>
        <v>0</v>
      </c>
      <c r="P1223" s="18">
        <f>IFERROR(VLOOKUP(A1223,[3]soabnafar!$A:$G,4,FALSE),0)</f>
        <v>5805</v>
      </c>
      <c r="Q1223" s="18">
        <f>IFERROR(VLOOKUP(A1223,[3]soabnafar!$A:$G,5,FALSE),0)</f>
        <v>0</v>
      </c>
      <c r="R1223" s="18">
        <f>IFERROR(VLOOKUP(A1223,[3]soabnafar!$A:$H,6,FALSE),0)</f>
        <v>0</v>
      </c>
      <c r="S1223" s="18">
        <f>IFERROR(VLOOKUP(A1223,[3]soabnafar!$A:$I,7,FALSE),0)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Sim</v>
      </c>
      <c r="W1223" s="18" t="str">
        <f t="shared" si="118"/>
        <v>Não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IFERROR(VLOOKUP(A1224,[3]soabnafar!$A:$G,2,FALSE),0)</f>
        <v>0</v>
      </c>
      <c r="O1224" s="18">
        <f>IFERROR(VLOOKUP(A1224,[3]soabnafar!$A:$G,3,FALSE),0)</f>
        <v>0</v>
      </c>
      <c r="P1224" s="18">
        <f>IFERROR(VLOOKUP(A1224,[3]soabnafar!$A:$G,4,FALSE),0)</f>
        <v>1017</v>
      </c>
      <c r="Q1224" s="18">
        <f>IFERROR(VLOOKUP(A1224,[3]soabnafar!$A:$G,5,FALSE),0)</f>
        <v>0</v>
      </c>
      <c r="R1224" s="18">
        <f>IFERROR(VLOOKUP(A1224,[3]soabnafar!$A:$H,6,FALSE),0)</f>
        <v>0</v>
      </c>
      <c r="S1224" s="18">
        <f>IFERROR(VLOOKUP(A1224,[3]soabnafar!$A:$I,7,FALSE),0)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Sim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IFERROR(VLOOKUP(A1225,[3]soabnafar!$A:$G,2,FALSE),0)</f>
        <v>0</v>
      </c>
      <c r="O1225" s="18">
        <f>IFERROR(VLOOKUP(A1225,[3]soabnafar!$A:$G,3,FALSE),0)</f>
        <v>0</v>
      </c>
      <c r="P1225" s="18">
        <f>IFERROR(VLOOKUP(A1225,[3]soabnafar!$A:$G,4,FALSE),0)</f>
        <v>584670</v>
      </c>
      <c r="Q1225" s="18">
        <f>IFERROR(VLOOKUP(A1225,[3]soabnafar!$A:$G,5,FALSE),0)</f>
        <v>0</v>
      </c>
      <c r="R1225" s="18">
        <f>IFERROR(VLOOKUP(A1225,[3]soabnafar!$A:$H,6,FALSE),0)</f>
        <v>0</v>
      </c>
      <c r="S1225" s="18">
        <f>IFERROR(VLOOKUP(A1225,[3]soabnafar!$A:$I,7,FALSE),0)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Sim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IFERROR(VLOOKUP(A1226,[3]soabnafar!$A:$G,2,FALSE),0)</f>
        <v>0</v>
      </c>
      <c r="O1226" s="18">
        <f>IFERROR(VLOOKUP(A1226,[3]soabnafar!$A:$G,3,FALSE),0)</f>
        <v>0</v>
      </c>
      <c r="P1226" s="18">
        <f>IFERROR(VLOOKUP(A1226,[3]soabnafar!$A:$G,4,FALSE),0)</f>
        <v>113</v>
      </c>
      <c r="Q1226" s="18">
        <f>IFERROR(VLOOKUP(A1226,[3]soabnafar!$A:$G,5,FALSE),0)</f>
        <v>0</v>
      </c>
      <c r="R1226" s="18">
        <f>IFERROR(VLOOKUP(A1226,[3]soabnafar!$A:$H,6,FALSE),0)</f>
        <v>0</v>
      </c>
      <c r="S1226" s="18">
        <f>IFERROR(VLOOKUP(A1226,[3]soabnafar!$A:$I,7,FALSE),0)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Sim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IFERROR(VLOOKUP(A1227,[3]soabnafar!$A:$G,2,FALSE),0)</f>
        <v>0</v>
      </c>
      <c r="O1227" s="18">
        <f>IFERROR(VLOOKUP(A1227,[3]soabnafar!$A:$G,3,FALSE),0)</f>
        <v>0</v>
      </c>
      <c r="P1227" s="18">
        <f>IFERROR(VLOOKUP(A1227,[3]soabnafar!$A:$G,4,FALSE),0)</f>
        <v>50</v>
      </c>
      <c r="Q1227" s="18">
        <f>IFERROR(VLOOKUP(A1227,[3]soabnafar!$A:$G,5,FALSE),0)</f>
        <v>0</v>
      </c>
      <c r="R1227" s="18">
        <f>IFERROR(VLOOKUP(A1227,[3]soabnafar!$A:$H,6,FALSE),0)</f>
        <v>0</v>
      </c>
      <c r="S1227" s="18">
        <f>IFERROR(VLOOKUP(A1227,[3]soabnafar!$A:$I,7,FALSE),0)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Sim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IFERROR(VLOOKUP(A1228,[3]soabnafar!$A:$G,2,FALSE),0)</f>
        <v>0</v>
      </c>
      <c r="O1228" s="18">
        <f>IFERROR(VLOOKUP(A1228,[3]soabnafar!$A:$G,3,FALSE),0)</f>
        <v>0</v>
      </c>
      <c r="P1228" s="18">
        <f>IFERROR(VLOOKUP(A1228,[3]soabnafar!$A:$G,4,FALSE),0)</f>
        <v>0</v>
      </c>
      <c r="Q1228" s="18">
        <f>IFERROR(VLOOKUP(A1228,[3]soabnafar!$A:$G,5,FALSE),0)</f>
        <v>0</v>
      </c>
      <c r="R1228" s="18">
        <f>IFERROR(VLOOKUP(A1228,[3]soabnafar!$A:$H,6,FALSE),0)</f>
        <v>0</v>
      </c>
      <c r="S1228" s="18">
        <f>IFERROR(VLOOKUP(A1228,[3]soabnafar!$A:$I,7,FALSE),0)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IFERROR(VLOOKUP(A1229,[3]soabnafar!$A:$G,2,FALSE),0)</f>
        <v>0</v>
      </c>
      <c r="O1229" s="18">
        <f>IFERROR(VLOOKUP(A1229,[3]soabnafar!$A:$G,3,FALSE),0)</f>
        <v>0</v>
      </c>
      <c r="P1229" s="18">
        <f>IFERROR(VLOOKUP(A1229,[3]soabnafar!$A:$G,4,FALSE),0)</f>
        <v>0</v>
      </c>
      <c r="Q1229" s="18">
        <f>IFERROR(VLOOKUP(A1229,[3]soabnafar!$A:$G,5,FALSE),0)</f>
        <v>0</v>
      </c>
      <c r="R1229" s="18">
        <f>IFERROR(VLOOKUP(A1229,[3]soabnafar!$A:$H,6,FALSE),0)</f>
        <v>0</v>
      </c>
      <c r="S1229" s="18">
        <f>IFERROR(VLOOKUP(A1229,[3]soabnafar!$A:$I,7,FALSE),0)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Não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IFERROR(VLOOKUP(A1230,[3]soabnafar!$A:$G,2,FALSE),0)</f>
        <v>0</v>
      </c>
      <c r="O1230" s="18">
        <f>IFERROR(VLOOKUP(A1230,[3]soabnafar!$A:$G,3,FALSE),0)</f>
        <v>0</v>
      </c>
      <c r="P1230" s="18">
        <f>IFERROR(VLOOKUP(A1230,[3]soabnafar!$A:$G,4,FALSE),0)</f>
        <v>35</v>
      </c>
      <c r="Q1230" s="18">
        <f>IFERROR(VLOOKUP(A1230,[3]soabnafar!$A:$G,5,FALSE),0)</f>
        <v>0</v>
      </c>
      <c r="R1230" s="18">
        <f>IFERROR(VLOOKUP(A1230,[3]soabnafar!$A:$H,6,FALSE),0)</f>
        <v>0</v>
      </c>
      <c r="S1230" s="18">
        <f>IFERROR(VLOOKUP(A1230,[3]soabnafar!$A:$I,7,FALSE),0)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Sim</v>
      </c>
      <c r="W1230" s="18" t="str">
        <f t="shared" si="118"/>
        <v>Não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IFERROR(VLOOKUP(A1231,[3]soabnafar!$A:$G,2,FALSE),0)</f>
        <v>0</v>
      </c>
      <c r="O1231" s="18">
        <f>IFERROR(VLOOKUP(A1231,[3]soabnafar!$A:$G,3,FALSE),0)</f>
        <v>0</v>
      </c>
      <c r="P1231" s="18">
        <f>IFERROR(VLOOKUP(A1231,[3]soabnafar!$A:$G,4,FALSE),0)</f>
        <v>2727</v>
      </c>
      <c r="Q1231" s="18">
        <f>IFERROR(VLOOKUP(A1231,[3]soabnafar!$A:$G,5,FALSE),0)</f>
        <v>0</v>
      </c>
      <c r="R1231" s="18">
        <f>IFERROR(VLOOKUP(A1231,[3]soabnafar!$A:$H,6,FALSE),0)</f>
        <v>0</v>
      </c>
      <c r="S1231" s="18">
        <f>IFERROR(VLOOKUP(A1231,[3]soabnafar!$A:$I,7,FALSE),0)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Sim</v>
      </c>
      <c r="W1231" s="18" t="str">
        <f t="shared" si="118"/>
        <v>Não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IFERROR(VLOOKUP(A1232,[3]soabnafar!$A:$G,2,FALSE),0)</f>
        <v>0</v>
      </c>
      <c r="O1232" s="18">
        <f>IFERROR(VLOOKUP(A1232,[3]soabnafar!$A:$G,3,FALSE),0)</f>
        <v>0</v>
      </c>
      <c r="P1232" s="18">
        <f>IFERROR(VLOOKUP(A1232,[3]soabnafar!$A:$G,4,FALSE),0)</f>
        <v>1673</v>
      </c>
      <c r="Q1232" s="18">
        <f>IFERROR(VLOOKUP(A1232,[3]soabnafar!$A:$G,5,FALSE),0)</f>
        <v>0</v>
      </c>
      <c r="R1232" s="18">
        <f>IFERROR(VLOOKUP(A1232,[3]soabnafar!$A:$H,6,FALSE),0)</f>
        <v>0</v>
      </c>
      <c r="S1232" s="18">
        <f>IFERROR(VLOOKUP(A1232,[3]soabnafar!$A:$I,7,FALSE),0)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Sim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IFERROR(VLOOKUP(A1233,[3]soabnafar!$A:$G,2,FALSE),0)</f>
        <v>0</v>
      </c>
      <c r="O1233" s="18">
        <f>IFERROR(VLOOKUP(A1233,[3]soabnafar!$A:$G,3,FALSE),0)</f>
        <v>0</v>
      </c>
      <c r="P1233" s="18">
        <f>IFERROR(VLOOKUP(A1233,[3]soabnafar!$A:$G,4,FALSE),0)</f>
        <v>4045</v>
      </c>
      <c r="Q1233" s="18">
        <f>IFERROR(VLOOKUP(A1233,[3]soabnafar!$A:$G,5,FALSE),0)</f>
        <v>0</v>
      </c>
      <c r="R1233" s="18">
        <f>IFERROR(VLOOKUP(A1233,[3]soabnafar!$A:$H,6,FALSE),0)</f>
        <v>0</v>
      </c>
      <c r="S1233" s="18">
        <f>IFERROR(VLOOKUP(A1233,[3]soabnafar!$A:$I,7,FALSE),0)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Sim</v>
      </c>
      <c r="W1233" s="18" t="str">
        <f t="shared" si="118"/>
        <v>Não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IFERROR(VLOOKUP(A1234,[3]soabnafar!$A:$G,2,FALSE),0)</f>
        <v>0</v>
      </c>
      <c r="O1234" s="18">
        <f>IFERROR(VLOOKUP(A1234,[3]soabnafar!$A:$G,3,FALSE),0)</f>
        <v>0</v>
      </c>
      <c r="P1234" s="18">
        <f>IFERROR(VLOOKUP(A1234,[3]soabnafar!$A:$G,4,FALSE),0)</f>
        <v>18192</v>
      </c>
      <c r="Q1234" s="18">
        <f>IFERROR(VLOOKUP(A1234,[3]soabnafar!$A:$G,5,FALSE),0)</f>
        <v>0</v>
      </c>
      <c r="R1234" s="18">
        <f>IFERROR(VLOOKUP(A1234,[3]soabnafar!$A:$H,6,FALSE),0)</f>
        <v>0</v>
      </c>
      <c r="S1234" s="18">
        <f>IFERROR(VLOOKUP(A1234,[3]soabnafar!$A:$I,7,FALSE),0)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Sim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IFERROR(VLOOKUP(A1235,[3]soabnafar!$A:$G,2,FALSE),0)</f>
        <v>0</v>
      </c>
      <c r="O1235" s="18">
        <f>IFERROR(VLOOKUP(A1235,[3]soabnafar!$A:$G,3,FALSE),0)</f>
        <v>0</v>
      </c>
      <c r="P1235" s="18">
        <f>IFERROR(VLOOKUP(A1235,[3]soabnafar!$A:$G,4,FALSE),0)</f>
        <v>0</v>
      </c>
      <c r="Q1235" s="18">
        <f>IFERROR(VLOOKUP(A1235,[3]soabnafar!$A:$G,5,FALSE),0)</f>
        <v>0</v>
      </c>
      <c r="R1235" s="18">
        <f>IFERROR(VLOOKUP(A1235,[3]soabnafar!$A:$H,6,FALSE),0)</f>
        <v>0</v>
      </c>
      <c r="S1235" s="18">
        <f>IFERROR(VLOOKUP(A1235,[3]soabnafar!$A:$I,7,FALSE),0)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Não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IFERROR(VLOOKUP(A1236,[3]soabnafar!$A:$G,2,FALSE),0)</f>
        <v>0</v>
      </c>
      <c r="O1236" s="18">
        <f>IFERROR(VLOOKUP(A1236,[3]soabnafar!$A:$G,3,FALSE),0)</f>
        <v>0</v>
      </c>
      <c r="P1236" s="18">
        <f>IFERROR(VLOOKUP(A1236,[3]soabnafar!$A:$G,4,FALSE),0)</f>
        <v>130</v>
      </c>
      <c r="Q1236" s="18">
        <f>IFERROR(VLOOKUP(A1236,[3]soabnafar!$A:$G,5,FALSE),0)</f>
        <v>0</v>
      </c>
      <c r="R1236" s="18">
        <f>IFERROR(VLOOKUP(A1236,[3]soabnafar!$A:$H,6,FALSE),0)</f>
        <v>0</v>
      </c>
      <c r="S1236" s="18">
        <f>IFERROR(VLOOKUP(A1236,[3]soabnafar!$A:$I,7,FALSE),0)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Sim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IFERROR(VLOOKUP(A1237,[3]soabnafar!$A:$G,2,FALSE),0)</f>
        <v>0</v>
      </c>
      <c r="O1237" s="18">
        <f>IFERROR(VLOOKUP(A1237,[3]soabnafar!$A:$G,3,FALSE),0)</f>
        <v>0</v>
      </c>
      <c r="P1237" s="18">
        <f>IFERROR(VLOOKUP(A1237,[3]soabnafar!$A:$G,4,FALSE),0)</f>
        <v>545</v>
      </c>
      <c r="Q1237" s="18">
        <f>IFERROR(VLOOKUP(A1237,[3]soabnafar!$A:$G,5,FALSE),0)</f>
        <v>0</v>
      </c>
      <c r="R1237" s="18">
        <f>IFERROR(VLOOKUP(A1237,[3]soabnafar!$A:$H,6,FALSE),0)</f>
        <v>0</v>
      </c>
      <c r="S1237" s="18">
        <f>IFERROR(VLOOKUP(A1237,[3]soabnafar!$A:$I,7,FALSE),0)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Sim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IFERROR(VLOOKUP(A1238,[3]soabnafar!$A:$G,2,FALSE),0)</f>
        <v>0</v>
      </c>
      <c r="O1238" s="18">
        <f>IFERROR(VLOOKUP(A1238,[3]soabnafar!$A:$G,3,FALSE),0)</f>
        <v>0</v>
      </c>
      <c r="P1238" s="18">
        <f>IFERROR(VLOOKUP(A1238,[3]soabnafar!$A:$G,4,FALSE),0)</f>
        <v>27889</v>
      </c>
      <c r="Q1238" s="18">
        <f>IFERROR(VLOOKUP(A1238,[3]soabnafar!$A:$G,5,FALSE),0)</f>
        <v>0</v>
      </c>
      <c r="R1238" s="18">
        <f>IFERROR(VLOOKUP(A1238,[3]soabnafar!$A:$H,6,FALSE),0)</f>
        <v>0</v>
      </c>
      <c r="S1238" s="18">
        <f>IFERROR(VLOOKUP(A1238,[3]soabnafar!$A:$I,7,FALSE),0)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Sim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IFERROR(VLOOKUP(A1239,[3]soabnafar!$A:$G,2,FALSE),0)</f>
        <v>0</v>
      </c>
      <c r="O1239" s="18">
        <f>IFERROR(VLOOKUP(A1239,[3]soabnafar!$A:$G,3,FALSE),0)</f>
        <v>0</v>
      </c>
      <c r="P1239" s="18">
        <f>IFERROR(VLOOKUP(A1239,[3]soabnafar!$A:$G,4,FALSE),0)</f>
        <v>30912</v>
      </c>
      <c r="Q1239" s="18">
        <f>IFERROR(VLOOKUP(A1239,[3]soabnafar!$A:$G,5,FALSE),0)</f>
        <v>0</v>
      </c>
      <c r="R1239" s="18">
        <f>IFERROR(VLOOKUP(A1239,[3]soabnafar!$A:$H,6,FALSE),0)</f>
        <v>0</v>
      </c>
      <c r="S1239" s="18">
        <f>IFERROR(VLOOKUP(A1239,[3]soabnafar!$A:$I,7,FALSE),0)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Sim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IFERROR(VLOOKUP(A1240,[3]soabnafar!$A:$G,2,FALSE),0)</f>
        <v>0</v>
      </c>
      <c r="O1240" s="18">
        <f>IFERROR(VLOOKUP(A1240,[3]soabnafar!$A:$G,3,FALSE),0)</f>
        <v>0</v>
      </c>
      <c r="P1240" s="18">
        <f>IFERROR(VLOOKUP(A1240,[3]soabnafar!$A:$G,4,FALSE),0)</f>
        <v>7640</v>
      </c>
      <c r="Q1240" s="18">
        <f>IFERROR(VLOOKUP(A1240,[3]soabnafar!$A:$G,5,FALSE),0)</f>
        <v>0</v>
      </c>
      <c r="R1240" s="18">
        <f>IFERROR(VLOOKUP(A1240,[3]soabnafar!$A:$H,6,FALSE),0)</f>
        <v>0</v>
      </c>
      <c r="S1240" s="18">
        <f>IFERROR(VLOOKUP(A1240,[3]soabnafar!$A:$I,7,FALSE),0)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Sim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IFERROR(VLOOKUP(A1241,[3]soabnafar!$A:$G,2,FALSE),0)</f>
        <v>0</v>
      </c>
      <c r="O1241" s="18">
        <f>IFERROR(VLOOKUP(A1241,[3]soabnafar!$A:$G,3,FALSE),0)</f>
        <v>0</v>
      </c>
      <c r="P1241" s="18">
        <f>IFERROR(VLOOKUP(A1241,[3]soabnafar!$A:$G,4,FALSE),0)</f>
        <v>0</v>
      </c>
      <c r="Q1241" s="18">
        <f>IFERROR(VLOOKUP(A1241,[3]soabnafar!$A:$G,5,FALSE),0)</f>
        <v>0</v>
      </c>
      <c r="R1241" s="18">
        <f>IFERROR(VLOOKUP(A1241,[3]soabnafar!$A:$H,6,FALSE),0)</f>
        <v>0</v>
      </c>
      <c r="S1241" s="18">
        <f>IFERROR(VLOOKUP(A1241,[3]soabnafar!$A:$I,7,FALSE),0)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IFERROR(VLOOKUP(A1242,[3]soabnafar!$A:$G,2,FALSE),0)</f>
        <v>0</v>
      </c>
      <c r="O1242" s="18">
        <f>IFERROR(VLOOKUP(A1242,[3]soabnafar!$A:$G,3,FALSE),0)</f>
        <v>0</v>
      </c>
      <c r="P1242" s="18">
        <f>IFERROR(VLOOKUP(A1242,[3]soabnafar!$A:$G,4,FALSE),0)</f>
        <v>0</v>
      </c>
      <c r="Q1242" s="18">
        <f>IFERROR(VLOOKUP(A1242,[3]soabnafar!$A:$G,5,FALSE),0)</f>
        <v>0</v>
      </c>
      <c r="R1242" s="18">
        <f>IFERROR(VLOOKUP(A1242,[3]soabnafar!$A:$H,6,FALSE),0)</f>
        <v>0</v>
      </c>
      <c r="S1242" s="18">
        <f>IFERROR(VLOOKUP(A1242,[3]soabnafar!$A:$I,7,FALSE),0)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Não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IFERROR(VLOOKUP(A1243,[3]soabnafar!$A:$G,2,FALSE),0)</f>
        <v>0</v>
      </c>
      <c r="O1243" s="18">
        <f>IFERROR(VLOOKUP(A1243,[3]soabnafar!$A:$G,3,FALSE),0)</f>
        <v>0</v>
      </c>
      <c r="P1243" s="18">
        <f>IFERROR(VLOOKUP(A1243,[3]soabnafar!$A:$G,4,FALSE),0)</f>
        <v>3553</v>
      </c>
      <c r="Q1243" s="18">
        <f>IFERROR(VLOOKUP(A1243,[3]soabnafar!$A:$G,5,FALSE),0)</f>
        <v>0</v>
      </c>
      <c r="R1243" s="18">
        <f>IFERROR(VLOOKUP(A1243,[3]soabnafar!$A:$H,6,FALSE),0)</f>
        <v>0</v>
      </c>
      <c r="S1243" s="18">
        <f>IFERROR(VLOOKUP(A1243,[3]soabnafar!$A:$I,7,FALSE),0)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Sim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IFERROR(VLOOKUP(A1244,[3]soabnafar!$A:$G,2,FALSE),0)</f>
        <v>0</v>
      </c>
      <c r="O1244" s="18">
        <f>IFERROR(VLOOKUP(A1244,[3]soabnafar!$A:$G,3,FALSE),0)</f>
        <v>0</v>
      </c>
      <c r="P1244" s="18">
        <f>IFERROR(VLOOKUP(A1244,[3]soabnafar!$A:$G,4,FALSE),0)</f>
        <v>103</v>
      </c>
      <c r="Q1244" s="18">
        <f>IFERROR(VLOOKUP(A1244,[3]soabnafar!$A:$G,5,FALSE),0)</f>
        <v>0</v>
      </c>
      <c r="R1244" s="18">
        <f>IFERROR(VLOOKUP(A1244,[3]soabnafar!$A:$H,6,FALSE),0)</f>
        <v>0</v>
      </c>
      <c r="S1244" s="18">
        <f>IFERROR(VLOOKUP(A1244,[3]soabnafar!$A:$I,7,FALSE),0)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Sim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IFERROR(VLOOKUP(A1245,[3]soabnafar!$A:$G,2,FALSE),0)</f>
        <v>0</v>
      </c>
      <c r="O1245" s="18">
        <f>IFERROR(VLOOKUP(A1245,[3]soabnafar!$A:$G,3,FALSE),0)</f>
        <v>0</v>
      </c>
      <c r="P1245" s="18">
        <f>IFERROR(VLOOKUP(A1245,[3]soabnafar!$A:$G,4,FALSE),0)</f>
        <v>7850</v>
      </c>
      <c r="Q1245" s="18">
        <f>IFERROR(VLOOKUP(A1245,[3]soabnafar!$A:$G,5,FALSE),0)</f>
        <v>0</v>
      </c>
      <c r="R1245" s="18">
        <f>IFERROR(VLOOKUP(A1245,[3]soabnafar!$A:$H,6,FALSE),0)</f>
        <v>0</v>
      </c>
      <c r="S1245" s="18">
        <f>IFERROR(VLOOKUP(A1245,[3]soabnafar!$A:$I,7,FALSE),0)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Sim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IFERROR(VLOOKUP(A1246,[3]soabnafar!$A:$G,2,FALSE),0)</f>
        <v>0</v>
      </c>
      <c r="O1246" s="18">
        <f>IFERROR(VLOOKUP(A1246,[3]soabnafar!$A:$G,3,FALSE),0)</f>
        <v>0</v>
      </c>
      <c r="P1246" s="18">
        <f>IFERROR(VLOOKUP(A1246,[3]soabnafar!$A:$G,4,FALSE),0)</f>
        <v>1063</v>
      </c>
      <c r="Q1246" s="18">
        <f>IFERROR(VLOOKUP(A1246,[3]soabnafar!$A:$G,5,FALSE),0)</f>
        <v>0</v>
      </c>
      <c r="R1246" s="18">
        <f>IFERROR(VLOOKUP(A1246,[3]soabnafar!$A:$H,6,FALSE),0)</f>
        <v>0</v>
      </c>
      <c r="S1246" s="18">
        <f>IFERROR(VLOOKUP(A1246,[3]soabnafar!$A:$I,7,FALSE),0)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Sim</v>
      </c>
      <c r="W1246" s="18" t="str">
        <f t="shared" si="118"/>
        <v>Não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IFERROR(VLOOKUP(A1247,[3]soabnafar!$A:$G,2,FALSE),0)</f>
        <v>0</v>
      </c>
      <c r="O1247" s="18">
        <f>IFERROR(VLOOKUP(A1247,[3]soabnafar!$A:$G,3,FALSE),0)</f>
        <v>0</v>
      </c>
      <c r="P1247" s="18">
        <f>IFERROR(VLOOKUP(A1247,[3]soabnafar!$A:$G,4,FALSE),0)</f>
        <v>0</v>
      </c>
      <c r="Q1247" s="18">
        <f>IFERROR(VLOOKUP(A1247,[3]soabnafar!$A:$G,5,FALSE),0)</f>
        <v>0</v>
      </c>
      <c r="R1247" s="18">
        <f>IFERROR(VLOOKUP(A1247,[3]soabnafar!$A:$H,6,FALSE),0)</f>
        <v>0</v>
      </c>
      <c r="S1247" s="18">
        <f>IFERROR(VLOOKUP(A1247,[3]soabnafar!$A:$I,7,FALSE),0)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IFERROR(VLOOKUP(A1248,[3]soabnafar!$A:$G,2,FALSE),0)</f>
        <v>18717</v>
      </c>
      <c r="O1248" s="18">
        <f>IFERROR(VLOOKUP(A1248,[3]soabnafar!$A:$G,3,FALSE),0)</f>
        <v>0</v>
      </c>
      <c r="P1248" s="18">
        <f>IFERROR(VLOOKUP(A1248,[3]soabnafar!$A:$G,4,FALSE),0)</f>
        <v>44368</v>
      </c>
      <c r="Q1248" s="18">
        <f>IFERROR(VLOOKUP(A1248,[3]soabnafar!$A:$G,5,FALSE),0)</f>
        <v>0</v>
      </c>
      <c r="R1248" s="18">
        <f>IFERROR(VLOOKUP(A1248,[3]soabnafar!$A:$H,6,FALSE),0)</f>
        <v>0</v>
      </c>
      <c r="S1248" s="18">
        <f>IFERROR(VLOOKUP(A1248,[3]soabnafar!$A:$I,7,FALSE),0)</f>
        <v>0</v>
      </c>
      <c r="T1248" s="18" t="str">
        <f t="shared" si="115"/>
        <v>Sim</v>
      </c>
      <c r="U1248" s="18" t="str">
        <f t="shared" si="116"/>
        <v>Não</v>
      </c>
      <c r="V1248" s="18" t="str">
        <f t="shared" si="117"/>
        <v>Sim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IFERROR(VLOOKUP(A1249,[3]soabnafar!$A:$G,2,FALSE),0)</f>
        <v>30</v>
      </c>
      <c r="O1249" s="18">
        <f>IFERROR(VLOOKUP(A1249,[3]soabnafar!$A:$G,3,FALSE),0)</f>
        <v>0</v>
      </c>
      <c r="P1249" s="18">
        <f>IFERROR(VLOOKUP(A1249,[3]soabnafar!$A:$G,4,FALSE),0)</f>
        <v>1804</v>
      </c>
      <c r="Q1249" s="18">
        <f>IFERROR(VLOOKUP(A1249,[3]soabnafar!$A:$G,5,FALSE),0)</f>
        <v>0</v>
      </c>
      <c r="R1249" s="18">
        <f>IFERROR(VLOOKUP(A1249,[3]soabnafar!$A:$H,6,FALSE),0)</f>
        <v>0</v>
      </c>
      <c r="S1249" s="18">
        <f>IFERROR(VLOOKUP(A1249,[3]soabnafar!$A:$I,7,FALSE),0)</f>
        <v>0</v>
      </c>
      <c r="T1249" s="18" t="str">
        <f t="shared" si="115"/>
        <v>Sim</v>
      </c>
      <c r="U1249" s="18" t="str">
        <f t="shared" si="116"/>
        <v>Não</v>
      </c>
      <c r="V1249" s="18" t="str">
        <f t="shared" si="117"/>
        <v>Sim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IFERROR(VLOOKUP(A1250,[3]soabnafar!$A:$G,2,FALSE),0)</f>
        <v>6190</v>
      </c>
      <c r="O1250" s="18">
        <f>IFERROR(VLOOKUP(A1250,[3]soabnafar!$A:$G,3,FALSE),0)</f>
        <v>0</v>
      </c>
      <c r="P1250" s="18">
        <f>IFERROR(VLOOKUP(A1250,[3]soabnafar!$A:$G,4,FALSE),0)</f>
        <v>3870</v>
      </c>
      <c r="Q1250" s="18">
        <f>IFERROR(VLOOKUP(A1250,[3]soabnafar!$A:$G,5,FALSE),0)</f>
        <v>0</v>
      </c>
      <c r="R1250" s="18">
        <f>IFERROR(VLOOKUP(A1250,[3]soabnafar!$A:$H,6,FALSE),0)</f>
        <v>0</v>
      </c>
      <c r="S1250" s="18">
        <f>IFERROR(VLOOKUP(A1250,[3]soabnafar!$A:$I,7,FALSE),0)</f>
        <v>0</v>
      </c>
      <c r="T1250" s="18" t="str">
        <f t="shared" si="115"/>
        <v>Sim</v>
      </c>
      <c r="U1250" s="18" t="str">
        <f t="shared" si="116"/>
        <v>Não</v>
      </c>
      <c r="V1250" s="18" t="str">
        <f t="shared" si="117"/>
        <v>Sim</v>
      </c>
      <c r="W1250" s="18" t="str">
        <f t="shared" si="118"/>
        <v>Não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IFERROR(VLOOKUP(A1251,[3]soabnafar!$A:$G,2,FALSE),0)</f>
        <v>0</v>
      </c>
      <c r="O1251" s="18">
        <f>IFERROR(VLOOKUP(A1251,[3]soabnafar!$A:$G,3,FALSE),0)</f>
        <v>0</v>
      </c>
      <c r="P1251" s="18">
        <f>IFERROR(VLOOKUP(A1251,[3]soabnafar!$A:$G,4,FALSE),0)</f>
        <v>3818</v>
      </c>
      <c r="Q1251" s="18">
        <f>IFERROR(VLOOKUP(A1251,[3]soabnafar!$A:$G,5,FALSE),0)</f>
        <v>0</v>
      </c>
      <c r="R1251" s="18">
        <f>IFERROR(VLOOKUP(A1251,[3]soabnafar!$A:$H,6,FALSE),0)</f>
        <v>0</v>
      </c>
      <c r="S1251" s="18">
        <f>IFERROR(VLOOKUP(A1251,[3]soabnafar!$A:$I,7,FALSE),0)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Sim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IFERROR(VLOOKUP(A1252,[3]soabnafar!$A:$G,2,FALSE),0)</f>
        <v>0</v>
      </c>
      <c r="O1252" s="18">
        <f>IFERROR(VLOOKUP(A1252,[3]soabnafar!$A:$G,3,FALSE),0)</f>
        <v>0</v>
      </c>
      <c r="P1252" s="18">
        <f>IFERROR(VLOOKUP(A1252,[3]soabnafar!$A:$G,4,FALSE),0)</f>
        <v>173</v>
      </c>
      <c r="Q1252" s="18">
        <f>IFERROR(VLOOKUP(A1252,[3]soabnafar!$A:$G,5,FALSE),0)</f>
        <v>0</v>
      </c>
      <c r="R1252" s="18">
        <f>IFERROR(VLOOKUP(A1252,[3]soabnafar!$A:$H,6,FALSE),0)</f>
        <v>0</v>
      </c>
      <c r="S1252" s="18">
        <f>IFERROR(VLOOKUP(A1252,[3]soabnafar!$A:$I,7,FALSE),0)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Sim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IFERROR(VLOOKUP(A1253,[3]soabnafar!$A:$G,2,FALSE),0)</f>
        <v>0</v>
      </c>
      <c r="O1253" s="18">
        <f>IFERROR(VLOOKUP(A1253,[3]soabnafar!$A:$G,3,FALSE),0)</f>
        <v>0</v>
      </c>
      <c r="P1253" s="18">
        <f>IFERROR(VLOOKUP(A1253,[3]soabnafar!$A:$G,4,FALSE),0)</f>
        <v>0</v>
      </c>
      <c r="Q1253" s="18">
        <f>IFERROR(VLOOKUP(A1253,[3]soabnafar!$A:$G,5,FALSE),0)</f>
        <v>0</v>
      </c>
      <c r="R1253" s="18">
        <f>IFERROR(VLOOKUP(A1253,[3]soabnafar!$A:$H,6,FALSE),0)</f>
        <v>0</v>
      </c>
      <c r="S1253" s="18">
        <f>IFERROR(VLOOKUP(A1253,[3]soabnafar!$A:$I,7,FALSE),0)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IFERROR(VLOOKUP(A1254,[3]soabnafar!$A:$G,2,FALSE),0)</f>
        <v>0</v>
      </c>
      <c r="O1254" s="18">
        <f>IFERROR(VLOOKUP(A1254,[3]soabnafar!$A:$G,3,FALSE),0)</f>
        <v>0</v>
      </c>
      <c r="P1254" s="18">
        <f>IFERROR(VLOOKUP(A1254,[3]soabnafar!$A:$G,4,FALSE),0)</f>
        <v>130</v>
      </c>
      <c r="Q1254" s="18">
        <f>IFERROR(VLOOKUP(A1254,[3]soabnafar!$A:$G,5,FALSE),0)</f>
        <v>0</v>
      </c>
      <c r="R1254" s="18">
        <f>IFERROR(VLOOKUP(A1254,[3]soabnafar!$A:$H,6,FALSE),0)</f>
        <v>0</v>
      </c>
      <c r="S1254" s="18">
        <f>IFERROR(VLOOKUP(A1254,[3]soabnafar!$A:$I,7,FALSE),0)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Sim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IFERROR(VLOOKUP(A1255,[3]soabnafar!$A:$G,2,FALSE),0)</f>
        <v>3300</v>
      </c>
      <c r="O1255" s="18">
        <f>IFERROR(VLOOKUP(A1255,[3]soabnafar!$A:$G,3,FALSE),0)</f>
        <v>0</v>
      </c>
      <c r="P1255" s="18">
        <f>IFERROR(VLOOKUP(A1255,[3]soabnafar!$A:$G,4,FALSE),0)</f>
        <v>0</v>
      </c>
      <c r="Q1255" s="18">
        <f>IFERROR(VLOOKUP(A1255,[3]soabnafar!$A:$G,5,FALSE),0)</f>
        <v>0</v>
      </c>
      <c r="R1255" s="18">
        <f>IFERROR(VLOOKUP(A1255,[3]soabnafar!$A:$H,6,FALSE),0)</f>
        <v>0</v>
      </c>
      <c r="S1255" s="18">
        <f>IFERROR(VLOOKUP(A1255,[3]soabnafar!$A:$I,7,FALSE),0)</f>
        <v>0</v>
      </c>
      <c r="T1255" s="18" t="str">
        <f t="shared" si="115"/>
        <v>Sim</v>
      </c>
      <c r="U1255" s="18" t="str">
        <f t="shared" si="116"/>
        <v>Não</v>
      </c>
      <c r="V1255" s="18" t="str">
        <f t="shared" si="117"/>
        <v>Não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IFERROR(VLOOKUP(A1256,[3]soabnafar!$A:$G,2,FALSE),0)</f>
        <v>0</v>
      </c>
      <c r="O1256" s="18">
        <f>IFERROR(VLOOKUP(A1256,[3]soabnafar!$A:$G,3,FALSE),0)</f>
        <v>0</v>
      </c>
      <c r="P1256" s="18">
        <f>IFERROR(VLOOKUP(A1256,[3]soabnafar!$A:$G,4,FALSE),0)</f>
        <v>0</v>
      </c>
      <c r="Q1256" s="18">
        <f>IFERROR(VLOOKUP(A1256,[3]soabnafar!$A:$G,5,FALSE),0)</f>
        <v>0</v>
      </c>
      <c r="R1256" s="18">
        <f>IFERROR(VLOOKUP(A1256,[3]soabnafar!$A:$H,6,FALSE),0)</f>
        <v>0</v>
      </c>
      <c r="S1256" s="18">
        <f>IFERROR(VLOOKUP(A1256,[3]soabnafar!$A:$I,7,FALSE),0)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IFERROR(VLOOKUP(A1257,[3]soabnafar!$A:$G,2,FALSE),0)</f>
        <v>839</v>
      </c>
      <c r="O1257" s="18">
        <f>IFERROR(VLOOKUP(A1257,[3]soabnafar!$A:$G,3,FALSE),0)</f>
        <v>0</v>
      </c>
      <c r="P1257" s="18">
        <f>IFERROR(VLOOKUP(A1257,[3]soabnafar!$A:$G,4,FALSE),0)</f>
        <v>3452</v>
      </c>
      <c r="Q1257" s="18">
        <f>IFERROR(VLOOKUP(A1257,[3]soabnafar!$A:$G,5,FALSE),0)</f>
        <v>0</v>
      </c>
      <c r="R1257" s="18">
        <f>IFERROR(VLOOKUP(A1257,[3]soabnafar!$A:$H,6,FALSE),0)</f>
        <v>0</v>
      </c>
      <c r="S1257" s="18">
        <f>IFERROR(VLOOKUP(A1257,[3]soabnafar!$A:$I,7,FALSE),0)</f>
        <v>0</v>
      </c>
      <c r="T1257" s="18" t="str">
        <f t="shared" si="115"/>
        <v>Sim</v>
      </c>
      <c r="U1257" s="18" t="str">
        <f t="shared" si="116"/>
        <v>Não</v>
      </c>
      <c r="V1257" s="18" t="str">
        <f t="shared" si="117"/>
        <v>Sim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IFERROR(VLOOKUP(A1258,[3]soabnafar!$A:$G,2,FALSE),0)</f>
        <v>0</v>
      </c>
      <c r="O1258" s="18">
        <f>IFERROR(VLOOKUP(A1258,[3]soabnafar!$A:$G,3,FALSE),0)</f>
        <v>0</v>
      </c>
      <c r="P1258" s="18">
        <f>IFERROR(VLOOKUP(A1258,[3]soabnafar!$A:$G,4,FALSE),0)</f>
        <v>0</v>
      </c>
      <c r="Q1258" s="18">
        <f>IFERROR(VLOOKUP(A1258,[3]soabnafar!$A:$G,5,FALSE),0)</f>
        <v>0</v>
      </c>
      <c r="R1258" s="18">
        <f>IFERROR(VLOOKUP(A1258,[3]soabnafar!$A:$H,6,FALSE),0)</f>
        <v>0</v>
      </c>
      <c r="S1258" s="18">
        <f>IFERROR(VLOOKUP(A1258,[3]soabnafar!$A:$I,7,FALSE),0)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IFERROR(VLOOKUP(A1259,[3]soabnafar!$A:$G,2,FALSE),0)</f>
        <v>20018</v>
      </c>
      <c r="O1259" s="18">
        <f>IFERROR(VLOOKUP(A1259,[3]soabnafar!$A:$G,3,FALSE),0)</f>
        <v>0</v>
      </c>
      <c r="P1259" s="18">
        <f>IFERROR(VLOOKUP(A1259,[3]soabnafar!$A:$G,4,FALSE),0)</f>
        <v>8456</v>
      </c>
      <c r="Q1259" s="18">
        <f>IFERROR(VLOOKUP(A1259,[3]soabnafar!$A:$G,5,FALSE),0)</f>
        <v>0</v>
      </c>
      <c r="R1259" s="18">
        <f>IFERROR(VLOOKUP(A1259,[3]soabnafar!$A:$H,6,FALSE),0)</f>
        <v>0</v>
      </c>
      <c r="S1259" s="18">
        <f>IFERROR(VLOOKUP(A1259,[3]soabnafar!$A:$I,7,FALSE),0)</f>
        <v>0</v>
      </c>
      <c r="T1259" s="18" t="str">
        <f t="shared" si="115"/>
        <v>Sim</v>
      </c>
      <c r="U1259" s="18" t="str">
        <f t="shared" si="116"/>
        <v>Não</v>
      </c>
      <c r="V1259" s="18" t="str">
        <f t="shared" si="117"/>
        <v>Sim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IFERROR(VLOOKUP(A1260,[3]soabnafar!$A:$G,2,FALSE),0)</f>
        <v>1500</v>
      </c>
      <c r="O1260" s="18">
        <f>IFERROR(VLOOKUP(A1260,[3]soabnafar!$A:$G,3,FALSE),0)</f>
        <v>0</v>
      </c>
      <c r="P1260" s="18">
        <f>IFERROR(VLOOKUP(A1260,[3]soabnafar!$A:$G,4,FALSE),0)</f>
        <v>76046</v>
      </c>
      <c r="Q1260" s="18">
        <f>IFERROR(VLOOKUP(A1260,[3]soabnafar!$A:$G,5,FALSE),0)</f>
        <v>0</v>
      </c>
      <c r="R1260" s="18">
        <f>IFERROR(VLOOKUP(A1260,[3]soabnafar!$A:$H,6,FALSE),0)</f>
        <v>0</v>
      </c>
      <c r="S1260" s="18">
        <f>IFERROR(VLOOKUP(A1260,[3]soabnafar!$A:$I,7,FALSE),0)</f>
        <v>0</v>
      </c>
      <c r="T1260" s="18" t="str">
        <f t="shared" si="115"/>
        <v>Sim</v>
      </c>
      <c r="U1260" s="18" t="str">
        <f t="shared" si="116"/>
        <v>Não</v>
      </c>
      <c r="V1260" s="18" t="str">
        <f t="shared" si="117"/>
        <v>Sim</v>
      </c>
      <c r="W1260" s="18" t="str">
        <f t="shared" si="118"/>
        <v>Não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IFERROR(VLOOKUP(A1261,[3]soabnafar!$A:$G,2,FALSE),0)</f>
        <v>0</v>
      </c>
      <c r="O1261" s="18">
        <f>IFERROR(VLOOKUP(A1261,[3]soabnafar!$A:$G,3,FALSE),0)</f>
        <v>0</v>
      </c>
      <c r="P1261" s="18">
        <f>IFERROR(VLOOKUP(A1261,[3]soabnafar!$A:$G,4,FALSE),0)</f>
        <v>8494</v>
      </c>
      <c r="Q1261" s="18">
        <f>IFERROR(VLOOKUP(A1261,[3]soabnafar!$A:$G,5,FALSE),0)</f>
        <v>0</v>
      </c>
      <c r="R1261" s="18">
        <f>IFERROR(VLOOKUP(A1261,[3]soabnafar!$A:$H,6,FALSE),0)</f>
        <v>0</v>
      </c>
      <c r="S1261" s="18">
        <f>IFERROR(VLOOKUP(A1261,[3]soabnafar!$A:$I,7,FALSE),0)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Sim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IFERROR(VLOOKUP(A1262,[3]soabnafar!$A:$G,2,FALSE),0)</f>
        <v>0</v>
      </c>
      <c r="O1262" s="18">
        <f>IFERROR(VLOOKUP(A1262,[3]soabnafar!$A:$G,3,FALSE),0)</f>
        <v>0</v>
      </c>
      <c r="P1262" s="18">
        <f>IFERROR(VLOOKUP(A1262,[3]soabnafar!$A:$G,4,FALSE),0)</f>
        <v>1444</v>
      </c>
      <c r="Q1262" s="18">
        <f>IFERROR(VLOOKUP(A1262,[3]soabnafar!$A:$G,5,FALSE),0)</f>
        <v>0</v>
      </c>
      <c r="R1262" s="18">
        <f>IFERROR(VLOOKUP(A1262,[3]soabnafar!$A:$H,6,FALSE),0)</f>
        <v>0</v>
      </c>
      <c r="S1262" s="18">
        <f>IFERROR(VLOOKUP(A1262,[3]soabnafar!$A:$I,7,FALSE),0)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Sim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IFERROR(VLOOKUP(A1263,[3]soabnafar!$A:$G,2,FALSE),0)</f>
        <v>730</v>
      </c>
      <c r="O1263" s="18">
        <f>IFERROR(VLOOKUP(A1263,[3]soabnafar!$A:$G,3,FALSE),0)</f>
        <v>0</v>
      </c>
      <c r="P1263" s="18">
        <f>IFERROR(VLOOKUP(A1263,[3]soabnafar!$A:$G,4,FALSE),0)</f>
        <v>32807</v>
      </c>
      <c r="Q1263" s="18">
        <f>IFERROR(VLOOKUP(A1263,[3]soabnafar!$A:$G,5,FALSE),0)</f>
        <v>0</v>
      </c>
      <c r="R1263" s="18">
        <f>IFERROR(VLOOKUP(A1263,[3]soabnafar!$A:$H,6,FALSE),0)</f>
        <v>0</v>
      </c>
      <c r="S1263" s="18">
        <f>IFERROR(VLOOKUP(A1263,[3]soabnafar!$A:$I,7,FALSE),0)</f>
        <v>0</v>
      </c>
      <c r="T1263" s="18" t="str">
        <f t="shared" si="115"/>
        <v>Sim</v>
      </c>
      <c r="U1263" s="18" t="str">
        <f t="shared" si="116"/>
        <v>Não</v>
      </c>
      <c r="V1263" s="18" t="str">
        <f t="shared" si="117"/>
        <v>Sim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IFERROR(VLOOKUP(A1264,[3]soabnafar!$A:$G,2,FALSE),0)</f>
        <v>0</v>
      </c>
      <c r="O1264" s="18">
        <f>IFERROR(VLOOKUP(A1264,[3]soabnafar!$A:$G,3,FALSE),0)</f>
        <v>0</v>
      </c>
      <c r="P1264" s="18">
        <f>IFERROR(VLOOKUP(A1264,[3]soabnafar!$A:$G,4,FALSE),0)</f>
        <v>0</v>
      </c>
      <c r="Q1264" s="18">
        <f>IFERROR(VLOOKUP(A1264,[3]soabnafar!$A:$G,5,FALSE),0)</f>
        <v>0</v>
      </c>
      <c r="R1264" s="18">
        <f>IFERROR(VLOOKUP(A1264,[3]soabnafar!$A:$H,6,FALSE),0)</f>
        <v>0</v>
      </c>
      <c r="S1264" s="18">
        <f>IFERROR(VLOOKUP(A1264,[3]soabnafar!$A:$I,7,FALSE),0)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IFERROR(VLOOKUP(A1265,[3]soabnafar!$A:$G,2,FALSE),0)</f>
        <v>0</v>
      </c>
      <c r="O1265" s="18">
        <f>IFERROR(VLOOKUP(A1265,[3]soabnafar!$A:$G,3,FALSE),0)</f>
        <v>0</v>
      </c>
      <c r="P1265" s="18">
        <f>IFERROR(VLOOKUP(A1265,[3]soabnafar!$A:$G,4,FALSE),0)</f>
        <v>721</v>
      </c>
      <c r="Q1265" s="18">
        <f>IFERROR(VLOOKUP(A1265,[3]soabnafar!$A:$G,5,FALSE),0)</f>
        <v>0</v>
      </c>
      <c r="R1265" s="18">
        <f>IFERROR(VLOOKUP(A1265,[3]soabnafar!$A:$H,6,FALSE),0)</f>
        <v>0</v>
      </c>
      <c r="S1265" s="18">
        <f>IFERROR(VLOOKUP(A1265,[3]soabnafar!$A:$I,7,FALSE),0)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Sim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IFERROR(VLOOKUP(A1266,[3]soabnafar!$A:$G,2,FALSE),0)</f>
        <v>0</v>
      </c>
      <c r="O1266" s="18">
        <f>IFERROR(VLOOKUP(A1266,[3]soabnafar!$A:$G,3,FALSE),0)</f>
        <v>0</v>
      </c>
      <c r="P1266" s="18">
        <f>IFERROR(VLOOKUP(A1266,[3]soabnafar!$A:$G,4,FALSE),0)</f>
        <v>1050</v>
      </c>
      <c r="Q1266" s="18">
        <f>IFERROR(VLOOKUP(A1266,[3]soabnafar!$A:$G,5,FALSE),0)</f>
        <v>0</v>
      </c>
      <c r="R1266" s="18">
        <f>IFERROR(VLOOKUP(A1266,[3]soabnafar!$A:$H,6,FALSE),0)</f>
        <v>0</v>
      </c>
      <c r="S1266" s="18">
        <f>IFERROR(VLOOKUP(A1266,[3]soabnafar!$A:$I,7,FALSE),0)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Sim</v>
      </c>
      <c r="W1266" s="18" t="str">
        <f t="shared" si="118"/>
        <v>Não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IFERROR(VLOOKUP(A1267,[3]soabnafar!$A:$G,2,FALSE),0)</f>
        <v>3294</v>
      </c>
      <c r="O1267" s="18">
        <f>IFERROR(VLOOKUP(A1267,[3]soabnafar!$A:$G,3,FALSE),0)</f>
        <v>0</v>
      </c>
      <c r="P1267" s="18">
        <f>IFERROR(VLOOKUP(A1267,[3]soabnafar!$A:$G,4,FALSE),0)</f>
        <v>0</v>
      </c>
      <c r="Q1267" s="18">
        <f>IFERROR(VLOOKUP(A1267,[3]soabnafar!$A:$G,5,FALSE),0)</f>
        <v>0</v>
      </c>
      <c r="R1267" s="18">
        <f>IFERROR(VLOOKUP(A1267,[3]soabnafar!$A:$H,6,FALSE),0)</f>
        <v>0</v>
      </c>
      <c r="S1267" s="18">
        <f>IFERROR(VLOOKUP(A1267,[3]soabnafar!$A:$I,7,FALSE),0)</f>
        <v>0</v>
      </c>
      <c r="T1267" s="18" t="str">
        <f t="shared" si="115"/>
        <v>Sim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IFERROR(VLOOKUP(A1268,[3]soabnafar!$A:$G,2,FALSE),0)</f>
        <v>0</v>
      </c>
      <c r="O1268" s="18">
        <f>IFERROR(VLOOKUP(A1268,[3]soabnafar!$A:$G,3,FALSE),0)</f>
        <v>0</v>
      </c>
      <c r="P1268" s="18">
        <f>IFERROR(VLOOKUP(A1268,[3]soabnafar!$A:$G,4,FALSE),0)</f>
        <v>540</v>
      </c>
      <c r="Q1268" s="18">
        <f>IFERROR(VLOOKUP(A1268,[3]soabnafar!$A:$G,5,FALSE),0)</f>
        <v>0</v>
      </c>
      <c r="R1268" s="18">
        <f>IFERROR(VLOOKUP(A1268,[3]soabnafar!$A:$H,6,FALSE),0)</f>
        <v>0</v>
      </c>
      <c r="S1268" s="18">
        <f>IFERROR(VLOOKUP(A1268,[3]soabnafar!$A:$I,7,FALSE),0)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Sim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IFERROR(VLOOKUP(A1269,[3]soabnafar!$A:$G,2,FALSE),0)</f>
        <v>0</v>
      </c>
      <c r="O1269" s="18">
        <f>IFERROR(VLOOKUP(A1269,[3]soabnafar!$A:$G,3,FALSE),0)</f>
        <v>0</v>
      </c>
      <c r="P1269" s="18">
        <f>IFERROR(VLOOKUP(A1269,[3]soabnafar!$A:$G,4,FALSE),0)</f>
        <v>1780</v>
      </c>
      <c r="Q1269" s="18">
        <f>IFERROR(VLOOKUP(A1269,[3]soabnafar!$A:$G,5,FALSE),0)</f>
        <v>0</v>
      </c>
      <c r="R1269" s="18">
        <f>IFERROR(VLOOKUP(A1269,[3]soabnafar!$A:$H,6,FALSE),0)</f>
        <v>0</v>
      </c>
      <c r="S1269" s="18">
        <f>IFERROR(VLOOKUP(A1269,[3]soabnafar!$A:$I,7,FALSE),0)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Sim</v>
      </c>
      <c r="W1269" s="18" t="str">
        <f t="shared" si="118"/>
        <v>Não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IFERROR(VLOOKUP(A1270,[3]soabnafar!$A:$G,2,FALSE),0)</f>
        <v>570</v>
      </c>
      <c r="O1270" s="18">
        <f>IFERROR(VLOOKUP(A1270,[3]soabnafar!$A:$G,3,FALSE),0)</f>
        <v>0</v>
      </c>
      <c r="P1270" s="18">
        <f>IFERROR(VLOOKUP(A1270,[3]soabnafar!$A:$G,4,FALSE),0)</f>
        <v>4229</v>
      </c>
      <c r="Q1270" s="18">
        <f>IFERROR(VLOOKUP(A1270,[3]soabnafar!$A:$G,5,FALSE),0)</f>
        <v>0</v>
      </c>
      <c r="R1270" s="18">
        <f>IFERROR(VLOOKUP(A1270,[3]soabnafar!$A:$H,6,FALSE),0)</f>
        <v>0</v>
      </c>
      <c r="S1270" s="18">
        <f>IFERROR(VLOOKUP(A1270,[3]soabnafar!$A:$I,7,FALSE),0)</f>
        <v>0</v>
      </c>
      <c r="T1270" s="18" t="str">
        <f t="shared" si="115"/>
        <v>Sim</v>
      </c>
      <c r="U1270" s="18" t="str">
        <f t="shared" si="116"/>
        <v>Não</v>
      </c>
      <c r="V1270" s="18" t="str">
        <f t="shared" si="117"/>
        <v>Sim</v>
      </c>
      <c r="W1270" s="18" t="str">
        <f t="shared" si="118"/>
        <v>Não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IFERROR(VLOOKUP(A1271,[3]soabnafar!$A:$G,2,FALSE),0)</f>
        <v>1250</v>
      </c>
      <c r="O1271" s="18">
        <f>IFERROR(VLOOKUP(A1271,[3]soabnafar!$A:$G,3,FALSE),0)</f>
        <v>0</v>
      </c>
      <c r="P1271" s="18">
        <f>IFERROR(VLOOKUP(A1271,[3]soabnafar!$A:$G,4,FALSE),0)</f>
        <v>0</v>
      </c>
      <c r="Q1271" s="18">
        <f>IFERROR(VLOOKUP(A1271,[3]soabnafar!$A:$G,5,FALSE),0)</f>
        <v>0</v>
      </c>
      <c r="R1271" s="18">
        <f>IFERROR(VLOOKUP(A1271,[3]soabnafar!$A:$H,6,FALSE),0)</f>
        <v>0</v>
      </c>
      <c r="S1271" s="18">
        <f>IFERROR(VLOOKUP(A1271,[3]soabnafar!$A:$I,7,FALSE),0)</f>
        <v>0</v>
      </c>
      <c r="T1271" s="18" t="str">
        <f t="shared" si="115"/>
        <v>Sim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IFERROR(VLOOKUP(A1272,[3]soabnafar!$A:$G,2,FALSE),0)</f>
        <v>963</v>
      </c>
      <c r="O1272" s="18">
        <f>IFERROR(VLOOKUP(A1272,[3]soabnafar!$A:$G,3,FALSE),0)</f>
        <v>0</v>
      </c>
      <c r="P1272" s="18">
        <f>IFERROR(VLOOKUP(A1272,[3]soabnafar!$A:$G,4,FALSE),0)</f>
        <v>4625</v>
      </c>
      <c r="Q1272" s="18">
        <f>IFERROR(VLOOKUP(A1272,[3]soabnafar!$A:$G,5,FALSE),0)</f>
        <v>0</v>
      </c>
      <c r="R1272" s="18">
        <f>IFERROR(VLOOKUP(A1272,[3]soabnafar!$A:$H,6,FALSE),0)</f>
        <v>0</v>
      </c>
      <c r="S1272" s="18">
        <f>IFERROR(VLOOKUP(A1272,[3]soabnafar!$A:$I,7,FALSE),0)</f>
        <v>0</v>
      </c>
      <c r="T1272" s="18" t="str">
        <f t="shared" si="115"/>
        <v>Sim</v>
      </c>
      <c r="U1272" s="18" t="str">
        <f t="shared" si="116"/>
        <v>Não</v>
      </c>
      <c r="V1272" s="18" t="str">
        <f t="shared" si="117"/>
        <v>Sim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IFERROR(VLOOKUP(A1273,[3]soabnafar!$A:$G,2,FALSE),0)</f>
        <v>0</v>
      </c>
      <c r="O1273" s="18">
        <f>IFERROR(VLOOKUP(A1273,[3]soabnafar!$A:$G,3,FALSE),0)</f>
        <v>0</v>
      </c>
      <c r="P1273" s="18">
        <f>IFERROR(VLOOKUP(A1273,[3]soabnafar!$A:$G,4,FALSE),0)</f>
        <v>0</v>
      </c>
      <c r="Q1273" s="18">
        <f>IFERROR(VLOOKUP(A1273,[3]soabnafar!$A:$G,5,FALSE),0)</f>
        <v>0</v>
      </c>
      <c r="R1273" s="18">
        <f>IFERROR(VLOOKUP(A1273,[3]soabnafar!$A:$H,6,FALSE),0)</f>
        <v>0</v>
      </c>
      <c r="S1273" s="18">
        <f>IFERROR(VLOOKUP(A1273,[3]soabnafar!$A:$I,7,FALSE),0)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Não</v>
      </c>
      <c r="W1273" s="18" t="str">
        <f t="shared" si="118"/>
        <v>Não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IFERROR(VLOOKUP(A1274,[3]soabnafar!$A:$G,2,FALSE),0)</f>
        <v>0</v>
      </c>
      <c r="O1274" s="18">
        <f>IFERROR(VLOOKUP(A1274,[3]soabnafar!$A:$G,3,FALSE),0)</f>
        <v>0</v>
      </c>
      <c r="P1274" s="18">
        <f>IFERROR(VLOOKUP(A1274,[3]soabnafar!$A:$G,4,FALSE),0)</f>
        <v>1386</v>
      </c>
      <c r="Q1274" s="18">
        <f>IFERROR(VLOOKUP(A1274,[3]soabnafar!$A:$G,5,FALSE),0)</f>
        <v>0</v>
      </c>
      <c r="R1274" s="18">
        <f>IFERROR(VLOOKUP(A1274,[3]soabnafar!$A:$H,6,FALSE),0)</f>
        <v>0</v>
      </c>
      <c r="S1274" s="18">
        <f>IFERROR(VLOOKUP(A1274,[3]soabnafar!$A:$I,7,FALSE),0)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Sim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IFERROR(VLOOKUP(A1275,[3]soabnafar!$A:$G,2,FALSE),0)</f>
        <v>990</v>
      </c>
      <c r="O1275" s="18">
        <f>IFERROR(VLOOKUP(A1275,[3]soabnafar!$A:$G,3,FALSE),0)</f>
        <v>0</v>
      </c>
      <c r="P1275" s="18">
        <f>IFERROR(VLOOKUP(A1275,[3]soabnafar!$A:$G,4,FALSE),0)</f>
        <v>35657</v>
      </c>
      <c r="Q1275" s="18">
        <f>IFERROR(VLOOKUP(A1275,[3]soabnafar!$A:$G,5,FALSE),0)</f>
        <v>0</v>
      </c>
      <c r="R1275" s="18">
        <f>IFERROR(VLOOKUP(A1275,[3]soabnafar!$A:$H,6,FALSE),0)</f>
        <v>0</v>
      </c>
      <c r="S1275" s="18">
        <f>IFERROR(VLOOKUP(A1275,[3]soabnafar!$A:$I,7,FALSE),0)</f>
        <v>0</v>
      </c>
      <c r="T1275" s="18" t="str">
        <f t="shared" si="115"/>
        <v>Sim</v>
      </c>
      <c r="U1275" s="18" t="str">
        <f t="shared" si="116"/>
        <v>Não</v>
      </c>
      <c r="V1275" s="18" t="str">
        <f t="shared" si="117"/>
        <v>Sim</v>
      </c>
      <c r="W1275" s="18" t="str">
        <f t="shared" si="118"/>
        <v>Não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IFERROR(VLOOKUP(A1276,[3]soabnafar!$A:$G,2,FALSE),0)</f>
        <v>0</v>
      </c>
      <c r="O1276" s="18">
        <f>IFERROR(VLOOKUP(A1276,[3]soabnafar!$A:$G,3,FALSE),0)</f>
        <v>0</v>
      </c>
      <c r="P1276" s="18">
        <f>IFERROR(VLOOKUP(A1276,[3]soabnafar!$A:$G,4,FALSE),0)</f>
        <v>1670</v>
      </c>
      <c r="Q1276" s="18">
        <f>IFERROR(VLOOKUP(A1276,[3]soabnafar!$A:$G,5,FALSE),0)</f>
        <v>0</v>
      </c>
      <c r="R1276" s="18">
        <f>IFERROR(VLOOKUP(A1276,[3]soabnafar!$A:$H,6,FALSE),0)</f>
        <v>0</v>
      </c>
      <c r="S1276" s="18">
        <f>IFERROR(VLOOKUP(A1276,[3]soabnafar!$A:$I,7,FALSE),0)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Sim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IFERROR(VLOOKUP(A1277,[3]soabnafar!$A:$G,2,FALSE),0)</f>
        <v>0</v>
      </c>
      <c r="O1277" s="18">
        <f>IFERROR(VLOOKUP(A1277,[3]soabnafar!$A:$G,3,FALSE),0)</f>
        <v>0</v>
      </c>
      <c r="P1277" s="18">
        <f>IFERROR(VLOOKUP(A1277,[3]soabnafar!$A:$G,4,FALSE),0)</f>
        <v>480</v>
      </c>
      <c r="Q1277" s="18">
        <f>IFERROR(VLOOKUP(A1277,[3]soabnafar!$A:$G,5,FALSE),0)</f>
        <v>0</v>
      </c>
      <c r="R1277" s="18">
        <f>IFERROR(VLOOKUP(A1277,[3]soabnafar!$A:$H,6,FALSE),0)</f>
        <v>0</v>
      </c>
      <c r="S1277" s="18">
        <f>IFERROR(VLOOKUP(A1277,[3]soabnafar!$A:$I,7,FALSE),0)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Sim</v>
      </c>
      <c r="W1277" s="18" t="str">
        <f t="shared" si="118"/>
        <v>Não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IFERROR(VLOOKUP(A1278,[3]soabnafar!$A:$G,2,FALSE),0)</f>
        <v>45305</v>
      </c>
      <c r="O1278" s="18">
        <f>IFERROR(VLOOKUP(A1278,[3]soabnafar!$A:$G,3,FALSE),0)</f>
        <v>0</v>
      </c>
      <c r="P1278" s="18">
        <f>IFERROR(VLOOKUP(A1278,[3]soabnafar!$A:$G,4,FALSE),0)</f>
        <v>76025</v>
      </c>
      <c r="Q1278" s="18">
        <f>IFERROR(VLOOKUP(A1278,[3]soabnafar!$A:$G,5,FALSE),0)</f>
        <v>0</v>
      </c>
      <c r="R1278" s="18">
        <f>IFERROR(VLOOKUP(A1278,[3]soabnafar!$A:$H,6,FALSE),0)</f>
        <v>0</v>
      </c>
      <c r="S1278" s="18">
        <f>IFERROR(VLOOKUP(A1278,[3]soabnafar!$A:$I,7,FALSE),0)</f>
        <v>0</v>
      </c>
      <c r="T1278" s="18" t="str">
        <f t="shared" si="115"/>
        <v>Sim</v>
      </c>
      <c r="U1278" s="18" t="str">
        <f t="shared" si="116"/>
        <v>Não</v>
      </c>
      <c r="V1278" s="18" t="str">
        <f t="shared" si="117"/>
        <v>Sim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IFERROR(VLOOKUP(A1279,[3]soabnafar!$A:$G,2,FALSE),0)</f>
        <v>210</v>
      </c>
      <c r="O1279" s="18">
        <f>IFERROR(VLOOKUP(A1279,[3]soabnafar!$A:$G,3,FALSE),0)</f>
        <v>0</v>
      </c>
      <c r="P1279" s="18">
        <f>IFERROR(VLOOKUP(A1279,[3]soabnafar!$A:$G,4,FALSE),0)</f>
        <v>17555</v>
      </c>
      <c r="Q1279" s="18">
        <f>IFERROR(VLOOKUP(A1279,[3]soabnafar!$A:$G,5,FALSE),0)</f>
        <v>0</v>
      </c>
      <c r="R1279" s="18">
        <f>IFERROR(VLOOKUP(A1279,[3]soabnafar!$A:$H,6,FALSE),0)</f>
        <v>0</v>
      </c>
      <c r="S1279" s="18">
        <f>IFERROR(VLOOKUP(A1279,[3]soabnafar!$A:$I,7,FALSE),0)</f>
        <v>0</v>
      </c>
      <c r="T1279" s="18" t="str">
        <f t="shared" si="115"/>
        <v>Sim</v>
      </c>
      <c r="U1279" s="18" t="str">
        <f t="shared" si="116"/>
        <v>Não</v>
      </c>
      <c r="V1279" s="18" t="str">
        <f t="shared" si="117"/>
        <v>Sim</v>
      </c>
      <c r="W1279" s="18" t="str">
        <f t="shared" si="118"/>
        <v>Não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IFERROR(VLOOKUP(A1280,[3]soabnafar!$A:$G,2,FALSE),0)</f>
        <v>0</v>
      </c>
      <c r="O1280" s="18">
        <f>IFERROR(VLOOKUP(A1280,[3]soabnafar!$A:$G,3,FALSE),0)</f>
        <v>0</v>
      </c>
      <c r="P1280" s="18">
        <f>IFERROR(VLOOKUP(A1280,[3]soabnafar!$A:$G,4,FALSE),0)</f>
        <v>2872</v>
      </c>
      <c r="Q1280" s="18">
        <f>IFERROR(VLOOKUP(A1280,[3]soabnafar!$A:$G,5,FALSE),0)</f>
        <v>0</v>
      </c>
      <c r="R1280" s="18">
        <f>IFERROR(VLOOKUP(A1280,[3]soabnafar!$A:$H,6,FALSE),0)</f>
        <v>0</v>
      </c>
      <c r="S1280" s="18">
        <f>IFERROR(VLOOKUP(A1280,[3]soabnafar!$A:$I,7,FALSE),0)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Sim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IFERROR(VLOOKUP(A1281,[3]soabnafar!$A:$G,2,FALSE),0)</f>
        <v>0</v>
      </c>
      <c r="O1281" s="18">
        <f>IFERROR(VLOOKUP(A1281,[3]soabnafar!$A:$G,3,FALSE),0)</f>
        <v>0</v>
      </c>
      <c r="P1281" s="18">
        <f>IFERROR(VLOOKUP(A1281,[3]soabnafar!$A:$G,4,FALSE),0)</f>
        <v>0</v>
      </c>
      <c r="Q1281" s="18">
        <f>IFERROR(VLOOKUP(A1281,[3]soabnafar!$A:$G,5,FALSE),0)</f>
        <v>0</v>
      </c>
      <c r="R1281" s="18">
        <f>IFERROR(VLOOKUP(A1281,[3]soabnafar!$A:$H,6,FALSE),0)</f>
        <v>0</v>
      </c>
      <c r="S1281" s="18">
        <f>IFERROR(VLOOKUP(A1281,[3]soabnafar!$A:$I,7,FALSE),0)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IFERROR(VLOOKUP(A1282,[3]soabnafar!$A:$G,2,FALSE),0)</f>
        <v>0</v>
      </c>
      <c r="O1282" s="18">
        <f>IFERROR(VLOOKUP(A1282,[3]soabnafar!$A:$G,3,FALSE),0)</f>
        <v>0</v>
      </c>
      <c r="P1282" s="18">
        <f>IFERROR(VLOOKUP(A1282,[3]soabnafar!$A:$G,4,FALSE),0)</f>
        <v>1176</v>
      </c>
      <c r="Q1282" s="18">
        <f>IFERROR(VLOOKUP(A1282,[3]soabnafar!$A:$G,5,FALSE),0)</f>
        <v>0</v>
      </c>
      <c r="R1282" s="18">
        <f>IFERROR(VLOOKUP(A1282,[3]soabnafar!$A:$H,6,FALSE),0)</f>
        <v>0</v>
      </c>
      <c r="S1282" s="18">
        <f>IFERROR(VLOOKUP(A1282,[3]soabnafar!$A:$I,7,FALSE),0)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Sim</v>
      </c>
      <c r="W1282" s="18" t="str">
        <f t="shared" si="118"/>
        <v>Não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IFERROR(VLOOKUP(A1283,[3]soabnafar!$A:$G,2,FALSE),0)</f>
        <v>0</v>
      </c>
      <c r="O1283" s="18">
        <f>IFERROR(VLOOKUP(A1283,[3]soabnafar!$A:$G,3,FALSE),0)</f>
        <v>0</v>
      </c>
      <c r="P1283" s="18">
        <f>IFERROR(VLOOKUP(A1283,[3]soabnafar!$A:$G,4,FALSE),0)</f>
        <v>0</v>
      </c>
      <c r="Q1283" s="18">
        <f>IFERROR(VLOOKUP(A1283,[3]soabnafar!$A:$G,5,FALSE),0)</f>
        <v>0</v>
      </c>
      <c r="R1283" s="18">
        <f>IFERROR(VLOOKUP(A1283,[3]soabnafar!$A:$H,6,FALSE),0)</f>
        <v>0</v>
      </c>
      <c r="S1283" s="18">
        <f>IFERROR(VLOOKUP(A1283,[3]soabnafar!$A:$I,7,FALSE),0)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IFERROR(VLOOKUP(A1284,[3]soabnafar!$A:$G,2,FALSE),0)</f>
        <v>38</v>
      </c>
      <c r="O1284" s="18">
        <f>IFERROR(VLOOKUP(A1284,[3]soabnafar!$A:$G,3,FALSE),0)</f>
        <v>0</v>
      </c>
      <c r="P1284" s="18">
        <f>IFERROR(VLOOKUP(A1284,[3]soabnafar!$A:$G,4,FALSE),0)</f>
        <v>0</v>
      </c>
      <c r="Q1284" s="18">
        <f>IFERROR(VLOOKUP(A1284,[3]soabnafar!$A:$G,5,FALSE),0)</f>
        <v>0</v>
      </c>
      <c r="R1284" s="18">
        <f>IFERROR(VLOOKUP(A1284,[3]soabnafar!$A:$H,6,FALSE),0)</f>
        <v>0</v>
      </c>
      <c r="S1284" s="18">
        <f>IFERROR(VLOOKUP(A1284,[3]soabnafar!$A:$I,7,FALSE),0)</f>
        <v>0</v>
      </c>
      <c r="T1284" s="18" t="str">
        <f t="shared" si="115"/>
        <v>Sim</v>
      </c>
      <c r="U1284" s="18" t="str">
        <f t="shared" si="116"/>
        <v>Não</v>
      </c>
      <c r="V1284" s="18" t="str">
        <f t="shared" si="117"/>
        <v>Não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IFERROR(VLOOKUP(A1285,[3]soabnafar!$A:$G,2,FALSE),0)</f>
        <v>2278</v>
      </c>
      <c r="O1285" s="18">
        <f>IFERROR(VLOOKUP(A1285,[3]soabnafar!$A:$G,3,FALSE),0)</f>
        <v>0</v>
      </c>
      <c r="P1285" s="18">
        <f>IFERROR(VLOOKUP(A1285,[3]soabnafar!$A:$G,4,FALSE),0)</f>
        <v>2940</v>
      </c>
      <c r="Q1285" s="18">
        <f>IFERROR(VLOOKUP(A1285,[3]soabnafar!$A:$G,5,FALSE),0)</f>
        <v>0</v>
      </c>
      <c r="R1285" s="18">
        <f>IFERROR(VLOOKUP(A1285,[3]soabnafar!$A:$H,6,FALSE),0)</f>
        <v>0</v>
      </c>
      <c r="S1285" s="18">
        <f>IFERROR(VLOOKUP(A1285,[3]soabnafar!$A:$I,7,FALSE),0)</f>
        <v>0</v>
      </c>
      <c r="T1285" s="18" t="str">
        <f t="shared" si="115"/>
        <v>Sim</v>
      </c>
      <c r="U1285" s="18" t="str">
        <f t="shared" si="116"/>
        <v>Não</v>
      </c>
      <c r="V1285" s="18" t="str">
        <f t="shared" si="117"/>
        <v>Sim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IFERROR(VLOOKUP(A1286,[3]soabnafar!$A:$G,2,FALSE),0)</f>
        <v>600</v>
      </c>
      <c r="O1286" s="18">
        <f>IFERROR(VLOOKUP(A1286,[3]soabnafar!$A:$G,3,FALSE),0)</f>
        <v>0</v>
      </c>
      <c r="P1286" s="18">
        <f>IFERROR(VLOOKUP(A1286,[3]soabnafar!$A:$G,4,FALSE),0)</f>
        <v>7577</v>
      </c>
      <c r="Q1286" s="18">
        <f>IFERROR(VLOOKUP(A1286,[3]soabnafar!$A:$G,5,FALSE),0)</f>
        <v>0</v>
      </c>
      <c r="R1286" s="18">
        <f>IFERROR(VLOOKUP(A1286,[3]soabnafar!$A:$H,6,FALSE),0)</f>
        <v>0</v>
      </c>
      <c r="S1286" s="18">
        <f>IFERROR(VLOOKUP(A1286,[3]soabnafar!$A:$I,7,FALSE),0)</f>
        <v>0</v>
      </c>
      <c r="T1286" s="18" t="str">
        <f t="shared" ref="T1286:T1349" si="121">IF(B1286+H1286+N1286&gt;0,"Sim","Não")</f>
        <v>Sim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Sim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IFERROR(VLOOKUP(A1287,[3]soabnafar!$A:$G,2,FALSE),0)</f>
        <v>8660</v>
      </c>
      <c r="O1287" s="18">
        <f>IFERROR(VLOOKUP(A1287,[3]soabnafar!$A:$G,3,FALSE),0)</f>
        <v>0</v>
      </c>
      <c r="P1287" s="18">
        <f>IFERROR(VLOOKUP(A1287,[3]soabnafar!$A:$G,4,FALSE),0)</f>
        <v>40060</v>
      </c>
      <c r="Q1287" s="18">
        <f>IFERROR(VLOOKUP(A1287,[3]soabnafar!$A:$G,5,FALSE),0)</f>
        <v>0</v>
      </c>
      <c r="R1287" s="18">
        <f>IFERROR(VLOOKUP(A1287,[3]soabnafar!$A:$H,6,FALSE),0)</f>
        <v>0</v>
      </c>
      <c r="S1287" s="18">
        <f>IFERROR(VLOOKUP(A1287,[3]soabnafar!$A:$I,7,FALSE),0)</f>
        <v>0</v>
      </c>
      <c r="T1287" s="18" t="str">
        <f t="shared" si="121"/>
        <v>Sim</v>
      </c>
      <c r="U1287" s="18" t="str">
        <f t="shared" si="122"/>
        <v>Não</v>
      </c>
      <c r="V1287" s="18" t="str">
        <f t="shared" si="123"/>
        <v>Sim</v>
      </c>
      <c r="W1287" s="18" t="str">
        <f t="shared" si="124"/>
        <v>Não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IFERROR(VLOOKUP(A1288,[3]soabnafar!$A:$G,2,FALSE),0)</f>
        <v>7879</v>
      </c>
      <c r="O1288" s="18">
        <f>IFERROR(VLOOKUP(A1288,[3]soabnafar!$A:$G,3,FALSE),0)</f>
        <v>0</v>
      </c>
      <c r="P1288" s="18">
        <f>IFERROR(VLOOKUP(A1288,[3]soabnafar!$A:$G,4,FALSE),0)</f>
        <v>15995</v>
      </c>
      <c r="Q1288" s="18">
        <f>IFERROR(VLOOKUP(A1288,[3]soabnafar!$A:$G,5,FALSE),0)</f>
        <v>0</v>
      </c>
      <c r="R1288" s="18">
        <f>IFERROR(VLOOKUP(A1288,[3]soabnafar!$A:$H,6,FALSE),0)</f>
        <v>0</v>
      </c>
      <c r="S1288" s="18">
        <f>IFERROR(VLOOKUP(A1288,[3]soabnafar!$A:$I,7,FALSE),0)</f>
        <v>0</v>
      </c>
      <c r="T1288" s="18" t="str">
        <f t="shared" si="121"/>
        <v>Sim</v>
      </c>
      <c r="U1288" s="18" t="str">
        <f t="shared" si="122"/>
        <v>Não</v>
      </c>
      <c r="V1288" s="18" t="str">
        <f t="shared" si="123"/>
        <v>Sim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IFERROR(VLOOKUP(A1289,[3]soabnafar!$A:$G,2,FALSE),0)</f>
        <v>0</v>
      </c>
      <c r="O1289" s="18">
        <f>IFERROR(VLOOKUP(A1289,[3]soabnafar!$A:$G,3,FALSE),0)</f>
        <v>0</v>
      </c>
      <c r="P1289" s="18">
        <f>IFERROR(VLOOKUP(A1289,[3]soabnafar!$A:$G,4,FALSE),0)</f>
        <v>0</v>
      </c>
      <c r="Q1289" s="18">
        <f>IFERROR(VLOOKUP(A1289,[3]soabnafar!$A:$G,5,FALSE),0)</f>
        <v>0</v>
      </c>
      <c r="R1289" s="18">
        <f>IFERROR(VLOOKUP(A1289,[3]soabnafar!$A:$H,6,FALSE),0)</f>
        <v>0</v>
      </c>
      <c r="S1289" s="18">
        <f>IFERROR(VLOOKUP(A1289,[3]soabnafar!$A:$I,7,FALSE),0)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IFERROR(VLOOKUP(A1290,[3]soabnafar!$A:$G,2,FALSE),0)</f>
        <v>0</v>
      </c>
      <c r="O1290" s="18">
        <f>IFERROR(VLOOKUP(A1290,[3]soabnafar!$A:$G,3,FALSE),0)</f>
        <v>0</v>
      </c>
      <c r="P1290" s="18">
        <f>IFERROR(VLOOKUP(A1290,[3]soabnafar!$A:$G,4,FALSE),0)</f>
        <v>0</v>
      </c>
      <c r="Q1290" s="18">
        <f>IFERROR(VLOOKUP(A1290,[3]soabnafar!$A:$G,5,FALSE),0)</f>
        <v>0</v>
      </c>
      <c r="R1290" s="18">
        <f>IFERROR(VLOOKUP(A1290,[3]soabnafar!$A:$H,6,FALSE),0)</f>
        <v>0</v>
      </c>
      <c r="S1290" s="18">
        <f>IFERROR(VLOOKUP(A1290,[3]soabnafar!$A:$I,7,FALSE),0)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IFERROR(VLOOKUP(A1291,[3]soabnafar!$A:$G,2,FALSE),0)</f>
        <v>70410</v>
      </c>
      <c r="O1291" s="18">
        <f>IFERROR(VLOOKUP(A1291,[3]soabnafar!$A:$G,3,FALSE),0)</f>
        <v>0</v>
      </c>
      <c r="P1291" s="18">
        <f>IFERROR(VLOOKUP(A1291,[3]soabnafar!$A:$G,4,FALSE),0)</f>
        <v>0</v>
      </c>
      <c r="Q1291" s="18">
        <f>IFERROR(VLOOKUP(A1291,[3]soabnafar!$A:$G,5,FALSE),0)</f>
        <v>0</v>
      </c>
      <c r="R1291" s="18">
        <f>IFERROR(VLOOKUP(A1291,[3]soabnafar!$A:$H,6,FALSE),0)</f>
        <v>0</v>
      </c>
      <c r="S1291" s="18">
        <f>IFERROR(VLOOKUP(A1291,[3]soabnafar!$A:$I,7,FALSE),0)</f>
        <v>0</v>
      </c>
      <c r="T1291" s="18" t="str">
        <f t="shared" si="121"/>
        <v>Sim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Não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IFERROR(VLOOKUP(A1292,[3]soabnafar!$A:$G,2,FALSE),0)</f>
        <v>0</v>
      </c>
      <c r="O1292" s="18">
        <f>IFERROR(VLOOKUP(A1292,[3]soabnafar!$A:$G,3,FALSE),0)</f>
        <v>0</v>
      </c>
      <c r="P1292" s="18">
        <f>IFERROR(VLOOKUP(A1292,[3]soabnafar!$A:$G,4,FALSE),0)</f>
        <v>0</v>
      </c>
      <c r="Q1292" s="18">
        <f>IFERROR(VLOOKUP(A1292,[3]soabnafar!$A:$G,5,FALSE),0)</f>
        <v>0</v>
      </c>
      <c r="R1292" s="18">
        <f>IFERROR(VLOOKUP(A1292,[3]soabnafar!$A:$H,6,FALSE),0)</f>
        <v>0</v>
      </c>
      <c r="S1292" s="18">
        <f>IFERROR(VLOOKUP(A1292,[3]soabnafar!$A:$I,7,FALSE),0)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IFERROR(VLOOKUP(A1293,[3]soabnafar!$A:$G,2,FALSE),0)</f>
        <v>1400</v>
      </c>
      <c r="O1293" s="18">
        <f>IFERROR(VLOOKUP(A1293,[3]soabnafar!$A:$G,3,FALSE),0)</f>
        <v>0</v>
      </c>
      <c r="P1293" s="18">
        <f>IFERROR(VLOOKUP(A1293,[3]soabnafar!$A:$G,4,FALSE),0)</f>
        <v>1870</v>
      </c>
      <c r="Q1293" s="18">
        <f>IFERROR(VLOOKUP(A1293,[3]soabnafar!$A:$G,5,FALSE),0)</f>
        <v>0</v>
      </c>
      <c r="R1293" s="18">
        <f>IFERROR(VLOOKUP(A1293,[3]soabnafar!$A:$H,6,FALSE),0)</f>
        <v>0</v>
      </c>
      <c r="S1293" s="18">
        <f>IFERROR(VLOOKUP(A1293,[3]soabnafar!$A:$I,7,FALSE),0)</f>
        <v>0</v>
      </c>
      <c r="T1293" s="18" t="str">
        <f t="shared" si="121"/>
        <v>Sim</v>
      </c>
      <c r="U1293" s="18" t="str">
        <f t="shared" si="122"/>
        <v>Não</v>
      </c>
      <c r="V1293" s="18" t="str">
        <f t="shared" si="123"/>
        <v>Sim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IFERROR(VLOOKUP(A1294,[3]soabnafar!$A:$G,2,FALSE),0)</f>
        <v>0</v>
      </c>
      <c r="O1294" s="18">
        <f>IFERROR(VLOOKUP(A1294,[3]soabnafar!$A:$G,3,FALSE),0)</f>
        <v>0</v>
      </c>
      <c r="P1294" s="18">
        <f>IFERROR(VLOOKUP(A1294,[3]soabnafar!$A:$G,4,FALSE),0)</f>
        <v>0</v>
      </c>
      <c r="Q1294" s="18">
        <f>IFERROR(VLOOKUP(A1294,[3]soabnafar!$A:$G,5,FALSE),0)</f>
        <v>0</v>
      </c>
      <c r="R1294" s="18">
        <f>IFERROR(VLOOKUP(A1294,[3]soabnafar!$A:$H,6,FALSE),0)</f>
        <v>0</v>
      </c>
      <c r="S1294" s="18">
        <f>IFERROR(VLOOKUP(A1294,[3]soabnafar!$A:$I,7,FALSE),0)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Não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IFERROR(VLOOKUP(A1295,[3]soabnafar!$A:$G,2,FALSE),0)</f>
        <v>0</v>
      </c>
      <c r="O1295" s="18">
        <f>IFERROR(VLOOKUP(A1295,[3]soabnafar!$A:$G,3,FALSE),0)</f>
        <v>0</v>
      </c>
      <c r="P1295" s="18">
        <f>IFERROR(VLOOKUP(A1295,[3]soabnafar!$A:$G,4,FALSE),0)</f>
        <v>150</v>
      </c>
      <c r="Q1295" s="18">
        <f>IFERROR(VLOOKUP(A1295,[3]soabnafar!$A:$G,5,FALSE),0)</f>
        <v>0</v>
      </c>
      <c r="R1295" s="18">
        <f>IFERROR(VLOOKUP(A1295,[3]soabnafar!$A:$H,6,FALSE),0)</f>
        <v>0</v>
      </c>
      <c r="S1295" s="18">
        <f>IFERROR(VLOOKUP(A1295,[3]soabnafar!$A:$I,7,FALSE),0)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Sim</v>
      </c>
      <c r="W1295" s="18" t="str">
        <f t="shared" si="124"/>
        <v>Não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IFERROR(VLOOKUP(A1296,[3]soabnafar!$A:$G,2,FALSE),0)</f>
        <v>25</v>
      </c>
      <c r="O1296" s="18">
        <f>IFERROR(VLOOKUP(A1296,[3]soabnafar!$A:$G,3,FALSE),0)</f>
        <v>0</v>
      </c>
      <c r="P1296" s="18">
        <f>IFERROR(VLOOKUP(A1296,[3]soabnafar!$A:$G,4,FALSE),0)</f>
        <v>75</v>
      </c>
      <c r="Q1296" s="18">
        <f>IFERROR(VLOOKUP(A1296,[3]soabnafar!$A:$G,5,FALSE),0)</f>
        <v>0</v>
      </c>
      <c r="R1296" s="18">
        <f>IFERROR(VLOOKUP(A1296,[3]soabnafar!$A:$H,6,FALSE),0)</f>
        <v>0</v>
      </c>
      <c r="S1296" s="18">
        <f>IFERROR(VLOOKUP(A1296,[3]soabnafar!$A:$I,7,FALSE),0)</f>
        <v>0</v>
      </c>
      <c r="T1296" s="18" t="str">
        <f t="shared" si="121"/>
        <v>Sim</v>
      </c>
      <c r="U1296" s="18" t="str">
        <f t="shared" si="122"/>
        <v>Não</v>
      </c>
      <c r="V1296" s="18" t="str">
        <f t="shared" si="123"/>
        <v>Sim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IFERROR(VLOOKUP(A1297,[3]soabnafar!$A:$G,2,FALSE),0)</f>
        <v>0</v>
      </c>
      <c r="O1297" s="18">
        <f>IFERROR(VLOOKUP(A1297,[3]soabnafar!$A:$G,3,FALSE),0)</f>
        <v>0</v>
      </c>
      <c r="P1297" s="18">
        <f>IFERROR(VLOOKUP(A1297,[3]soabnafar!$A:$G,4,FALSE),0)</f>
        <v>13382</v>
      </c>
      <c r="Q1297" s="18">
        <f>IFERROR(VLOOKUP(A1297,[3]soabnafar!$A:$G,5,FALSE),0)</f>
        <v>0</v>
      </c>
      <c r="R1297" s="18">
        <f>IFERROR(VLOOKUP(A1297,[3]soabnafar!$A:$H,6,FALSE),0)</f>
        <v>0</v>
      </c>
      <c r="S1297" s="18">
        <f>IFERROR(VLOOKUP(A1297,[3]soabnafar!$A:$I,7,FALSE),0)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Sim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IFERROR(VLOOKUP(A1298,[3]soabnafar!$A:$G,2,FALSE),0)</f>
        <v>0</v>
      </c>
      <c r="O1298" s="18">
        <f>IFERROR(VLOOKUP(A1298,[3]soabnafar!$A:$G,3,FALSE),0)</f>
        <v>0</v>
      </c>
      <c r="P1298" s="18">
        <f>IFERROR(VLOOKUP(A1298,[3]soabnafar!$A:$G,4,FALSE),0)</f>
        <v>0</v>
      </c>
      <c r="Q1298" s="18">
        <f>IFERROR(VLOOKUP(A1298,[3]soabnafar!$A:$G,5,FALSE),0)</f>
        <v>0</v>
      </c>
      <c r="R1298" s="18">
        <f>IFERROR(VLOOKUP(A1298,[3]soabnafar!$A:$H,6,FALSE),0)</f>
        <v>0</v>
      </c>
      <c r="S1298" s="18">
        <f>IFERROR(VLOOKUP(A1298,[3]soabnafar!$A:$I,7,FALSE),0)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IFERROR(VLOOKUP(A1299,[3]soabnafar!$A:$G,2,FALSE),0)</f>
        <v>670</v>
      </c>
      <c r="O1299" s="18">
        <f>IFERROR(VLOOKUP(A1299,[3]soabnafar!$A:$G,3,FALSE),0)</f>
        <v>0</v>
      </c>
      <c r="P1299" s="18">
        <f>IFERROR(VLOOKUP(A1299,[3]soabnafar!$A:$G,4,FALSE),0)</f>
        <v>103</v>
      </c>
      <c r="Q1299" s="18">
        <f>IFERROR(VLOOKUP(A1299,[3]soabnafar!$A:$G,5,FALSE),0)</f>
        <v>0</v>
      </c>
      <c r="R1299" s="18">
        <f>IFERROR(VLOOKUP(A1299,[3]soabnafar!$A:$H,6,FALSE),0)</f>
        <v>0</v>
      </c>
      <c r="S1299" s="18">
        <f>IFERROR(VLOOKUP(A1299,[3]soabnafar!$A:$I,7,FALSE),0)</f>
        <v>0</v>
      </c>
      <c r="T1299" s="18" t="str">
        <f t="shared" si="121"/>
        <v>Sim</v>
      </c>
      <c r="U1299" s="18" t="str">
        <f t="shared" si="122"/>
        <v>Não</v>
      </c>
      <c r="V1299" s="18" t="str">
        <f t="shared" si="123"/>
        <v>Sim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IFERROR(VLOOKUP(A1300,[3]soabnafar!$A:$G,2,FALSE),0)</f>
        <v>0</v>
      </c>
      <c r="O1300" s="18">
        <f>IFERROR(VLOOKUP(A1300,[3]soabnafar!$A:$G,3,FALSE),0)</f>
        <v>0</v>
      </c>
      <c r="P1300" s="18">
        <f>IFERROR(VLOOKUP(A1300,[3]soabnafar!$A:$G,4,FALSE),0)</f>
        <v>0</v>
      </c>
      <c r="Q1300" s="18">
        <f>IFERROR(VLOOKUP(A1300,[3]soabnafar!$A:$G,5,FALSE),0)</f>
        <v>0</v>
      </c>
      <c r="R1300" s="18">
        <f>IFERROR(VLOOKUP(A1300,[3]soabnafar!$A:$H,6,FALSE),0)</f>
        <v>0</v>
      </c>
      <c r="S1300" s="18">
        <f>IFERROR(VLOOKUP(A1300,[3]soabnafar!$A:$I,7,FALSE),0)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Não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IFERROR(VLOOKUP(A1301,[3]soabnafar!$A:$G,2,FALSE),0)</f>
        <v>0</v>
      </c>
      <c r="O1301" s="18">
        <f>IFERROR(VLOOKUP(A1301,[3]soabnafar!$A:$G,3,FALSE),0)</f>
        <v>0</v>
      </c>
      <c r="P1301" s="18">
        <f>IFERROR(VLOOKUP(A1301,[3]soabnafar!$A:$G,4,FALSE),0)</f>
        <v>0</v>
      </c>
      <c r="Q1301" s="18">
        <f>IFERROR(VLOOKUP(A1301,[3]soabnafar!$A:$G,5,FALSE),0)</f>
        <v>0</v>
      </c>
      <c r="R1301" s="18">
        <f>IFERROR(VLOOKUP(A1301,[3]soabnafar!$A:$H,6,FALSE),0)</f>
        <v>0</v>
      </c>
      <c r="S1301" s="18">
        <f>IFERROR(VLOOKUP(A1301,[3]soabnafar!$A:$I,7,FALSE),0)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Não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IFERROR(VLOOKUP(A1302,[3]soabnafar!$A:$G,2,FALSE),0)</f>
        <v>0</v>
      </c>
      <c r="O1302" s="18">
        <f>IFERROR(VLOOKUP(A1302,[3]soabnafar!$A:$G,3,FALSE),0)</f>
        <v>0</v>
      </c>
      <c r="P1302" s="18">
        <f>IFERROR(VLOOKUP(A1302,[3]soabnafar!$A:$G,4,FALSE),0)</f>
        <v>4058</v>
      </c>
      <c r="Q1302" s="18">
        <f>IFERROR(VLOOKUP(A1302,[3]soabnafar!$A:$G,5,FALSE),0)</f>
        <v>0</v>
      </c>
      <c r="R1302" s="18">
        <f>IFERROR(VLOOKUP(A1302,[3]soabnafar!$A:$H,6,FALSE),0)</f>
        <v>0</v>
      </c>
      <c r="S1302" s="18">
        <f>IFERROR(VLOOKUP(A1302,[3]soabnafar!$A:$I,7,FALSE),0)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Sim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IFERROR(VLOOKUP(A1303,[3]soabnafar!$A:$G,2,FALSE),0)</f>
        <v>0</v>
      </c>
      <c r="O1303" s="18">
        <f>IFERROR(VLOOKUP(A1303,[3]soabnafar!$A:$G,3,FALSE),0)</f>
        <v>0</v>
      </c>
      <c r="P1303" s="18">
        <f>IFERROR(VLOOKUP(A1303,[3]soabnafar!$A:$G,4,FALSE),0)</f>
        <v>100</v>
      </c>
      <c r="Q1303" s="18">
        <f>IFERROR(VLOOKUP(A1303,[3]soabnafar!$A:$G,5,FALSE),0)</f>
        <v>0</v>
      </c>
      <c r="R1303" s="18">
        <f>IFERROR(VLOOKUP(A1303,[3]soabnafar!$A:$H,6,FALSE),0)</f>
        <v>0</v>
      </c>
      <c r="S1303" s="18">
        <f>IFERROR(VLOOKUP(A1303,[3]soabnafar!$A:$I,7,FALSE),0)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Sim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IFERROR(VLOOKUP(A1304,[3]soabnafar!$A:$G,2,FALSE),0)</f>
        <v>512</v>
      </c>
      <c r="O1304" s="18">
        <f>IFERROR(VLOOKUP(A1304,[3]soabnafar!$A:$G,3,FALSE),0)</f>
        <v>0</v>
      </c>
      <c r="P1304" s="18">
        <f>IFERROR(VLOOKUP(A1304,[3]soabnafar!$A:$G,4,FALSE),0)</f>
        <v>3124</v>
      </c>
      <c r="Q1304" s="18">
        <f>IFERROR(VLOOKUP(A1304,[3]soabnafar!$A:$G,5,FALSE),0)</f>
        <v>0</v>
      </c>
      <c r="R1304" s="18">
        <f>IFERROR(VLOOKUP(A1304,[3]soabnafar!$A:$H,6,FALSE),0)</f>
        <v>0</v>
      </c>
      <c r="S1304" s="18">
        <f>IFERROR(VLOOKUP(A1304,[3]soabnafar!$A:$I,7,FALSE),0)</f>
        <v>0</v>
      </c>
      <c r="T1304" s="18" t="str">
        <f t="shared" si="121"/>
        <v>Sim</v>
      </c>
      <c r="U1304" s="18" t="str">
        <f t="shared" si="122"/>
        <v>Não</v>
      </c>
      <c r="V1304" s="18" t="str">
        <f t="shared" si="123"/>
        <v>Sim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IFERROR(VLOOKUP(A1305,[3]soabnafar!$A:$G,2,FALSE),0)</f>
        <v>0</v>
      </c>
      <c r="O1305" s="18">
        <f>IFERROR(VLOOKUP(A1305,[3]soabnafar!$A:$G,3,FALSE),0)</f>
        <v>0</v>
      </c>
      <c r="P1305" s="18">
        <f>IFERROR(VLOOKUP(A1305,[3]soabnafar!$A:$G,4,FALSE),0)</f>
        <v>0</v>
      </c>
      <c r="Q1305" s="18">
        <f>IFERROR(VLOOKUP(A1305,[3]soabnafar!$A:$G,5,FALSE),0)</f>
        <v>0</v>
      </c>
      <c r="R1305" s="18">
        <f>IFERROR(VLOOKUP(A1305,[3]soabnafar!$A:$H,6,FALSE),0)</f>
        <v>0</v>
      </c>
      <c r="S1305" s="18">
        <f>IFERROR(VLOOKUP(A1305,[3]soabnafar!$A:$I,7,FALSE),0)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Não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IFERROR(VLOOKUP(A1306,[3]soabnafar!$A:$G,2,FALSE),0)</f>
        <v>0</v>
      </c>
      <c r="O1306" s="18">
        <f>IFERROR(VLOOKUP(A1306,[3]soabnafar!$A:$G,3,FALSE),0)</f>
        <v>0</v>
      </c>
      <c r="P1306" s="18">
        <f>IFERROR(VLOOKUP(A1306,[3]soabnafar!$A:$G,4,FALSE),0)</f>
        <v>29575</v>
      </c>
      <c r="Q1306" s="18">
        <f>IFERROR(VLOOKUP(A1306,[3]soabnafar!$A:$G,5,FALSE),0)</f>
        <v>0</v>
      </c>
      <c r="R1306" s="18">
        <f>IFERROR(VLOOKUP(A1306,[3]soabnafar!$A:$H,6,FALSE),0)</f>
        <v>0</v>
      </c>
      <c r="S1306" s="18">
        <f>IFERROR(VLOOKUP(A1306,[3]soabnafar!$A:$I,7,FALSE),0)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Sim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IFERROR(VLOOKUP(A1307,[3]soabnafar!$A:$G,2,FALSE),0)</f>
        <v>0</v>
      </c>
      <c r="O1307" s="18">
        <f>IFERROR(VLOOKUP(A1307,[3]soabnafar!$A:$G,3,FALSE),0)</f>
        <v>0</v>
      </c>
      <c r="P1307" s="18">
        <f>IFERROR(VLOOKUP(A1307,[3]soabnafar!$A:$G,4,FALSE),0)</f>
        <v>82</v>
      </c>
      <c r="Q1307" s="18">
        <f>IFERROR(VLOOKUP(A1307,[3]soabnafar!$A:$G,5,FALSE),0)</f>
        <v>0</v>
      </c>
      <c r="R1307" s="18">
        <f>IFERROR(VLOOKUP(A1307,[3]soabnafar!$A:$H,6,FALSE),0)</f>
        <v>0</v>
      </c>
      <c r="S1307" s="18">
        <f>IFERROR(VLOOKUP(A1307,[3]soabnafar!$A:$I,7,FALSE),0)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Sim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IFERROR(VLOOKUP(A1308,[3]soabnafar!$A:$G,2,FALSE),0)</f>
        <v>19</v>
      </c>
      <c r="O1308" s="18">
        <f>IFERROR(VLOOKUP(A1308,[3]soabnafar!$A:$G,3,FALSE),0)</f>
        <v>0</v>
      </c>
      <c r="P1308" s="18">
        <f>IFERROR(VLOOKUP(A1308,[3]soabnafar!$A:$G,4,FALSE),0)</f>
        <v>14</v>
      </c>
      <c r="Q1308" s="18">
        <f>IFERROR(VLOOKUP(A1308,[3]soabnafar!$A:$G,5,FALSE),0)</f>
        <v>0</v>
      </c>
      <c r="R1308" s="18">
        <f>IFERROR(VLOOKUP(A1308,[3]soabnafar!$A:$H,6,FALSE),0)</f>
        <v>0</v>
      </c>
      <c r="S1308" s="18">
        <f>IFERROR(VLOOKUP(A1308,[3]soabnafar!$A:$I,7,FALSE),0)</f>
        <v>0</v>
      </c>
      <c r="T1308" s="18" t="str">
        <f t="shared" si="121"/>
        <v>Sim</v>
      </c>
      <c r="U1308" s="18" t="str">
        <f t="shared" si="122"/>
        <v>Não</v>
      </c>
      <c r="V1308" s="18" t="str">
        <f t="shared" si="123"/>
        <v>Sim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IFERROR(VLOOKUP(A1309,[3]soabnafar!$A:$G,2,FALSE),0)</f>
        <v>60468</v>
      </c>
      <c r="O1309" s="18">
        <f>IFERROR(VLOOKUP(A1309,[3]soabnafar!$A:$G,3,FALSE),0)</f>
        <v>0</v>
      </c>
      <c r="P1309" s="18">
        <f>IFERROR(VLOOKUP(A1309,[3]soabnafar!$A:$G,4,FALSE),0)</f>
        <v>63722</v>
      </c>
      <c r="Q1309" s="18">
        <f>IFERROR(VLOOKUP(A1309,[3]soabnafar!$A:$G,5,FALSE),0)</f>
        <v>0</v>
      </c>
      <c r="R1309" s="18">
        <f>IFERROR(VLOOKUP(A1309,[3]soabnafar!$A:$H,6,FALSE),0)</f>
        <v>0</v>
      </c>
      <c r="S1309" s="18">
        <f>IFERROR(VLOOKUP(A1309,[3]soabnafar!$A:$I,7,FALSE),0)</f>
        <v>0</v>
      </c>
      <c r="T1309" s="18" t="str">
        <f t="shared" si="121"/>
        <v>Sim</v>
      </c>
      <c r="U1309" s="18" t="str">
        <f t="shared" si="122"/>
        <v>Não</v>
      </c>
      <c r="V1309" s="18" t="str">
        <f t="shared" si="123"/>
        <v>Sim</v>
      </c>
      <c r="W1309" s="18" t="str">
        <f t="shared" si="124"/>
        <v>Não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IFERROR(VLOOKUP(A1310,[3]soabnafar!$A:$G,2,FALSE),0)</f>
        <v>0</v>
      </c>
      <c r="O1310" s="18">
        <f>IFERROR(VLOOKUP(A1310,[3]soabnafar!$A:$G,3,FALSE),0)</f>
        <v>0</v>
      </c>
      <c r="P1310" s="18">
        <f>IFERROR(VLOOKUP(A1310,[3]soabnafar!$A:$G,4,FALSE),0)</f>
        <v>41</v>
      </c>
      <c r="Q1310" s="18">
        <f>IFERROR(VLOOKUP(A1310,[3]soabnafar!$A:$G,5,FALSE),0)</f>
        <v>0</v>
      </c>
      <c r="R1310" s="18">
        <f>IFERROR(VLOOKUP(A1310,[3]soabnafar!$A:$H,6,FALSE),0)</f>
        <v>0</v>
      </c>
      <c r="S1310" s="18">
        <f>IFERROR(VLOOKUP(A1310,[3]soabnafar!$A:$I,7,FALSE),0)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Sim</v>
      </c>
      <c r="W1310" s="18" t="str">
        <f t="shared" si="124"/>
        <v>Não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IFERROR(VLOOKUP(A1311,[3]soabnafar!$A:$G,2,FALSE),0)</f>
        <v>0</v>
      </c>
      <c r="O1311" s="18">
        <f>IFERROR(VLOOKUP(A1311,[3]soabnafar!$A:$G,3,FALSE),0)</f>
        <v>0</v>
      </c>
      <c r="P1311" s="18">
        <f>IFERROR(VLOOKUP(A1311,[3]soabnafar!$A:$G,4,FALSE),0)</f>
        <v>0</v>
      </c>
      <c r="Q1311" s="18">
        <f>IFERROR(VLOOKUP(A1311,[3]soabnafar!$A:$G,5,FALSE),0)</f>
        <v>0</v>
      </c>
      <c r="R1311" s="18">
        <f>IFERROR(VLOOKUP(A1311,[3]soabnafar!$A:$H,6,FALSE),0)</f>
        <v>0</v>
      </c>
      <c r="S1311" s="18">
        <f>IFERROR(VLOOKUP(A1311,[3]soabnafar!$A:$I,7,FALSE),0)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IFERROR(VLOOKUP(A1312,[3]soabnafar!$A:$G,2,FALSE),0)</f>
        <v>0</v>
      </c>
      <c r="O1312" s="18">
        <f>IFERROR(VLOOKUP(A1312,[3]soabnafar!$A:$G,3,FALSE),0)</f>
        <v>0</v>
      </c>
      <c r="P1312" s="18">
        <f>IFERROR(VLOOKUP(A1312,[3]soabnafar!$A:$G,4,FALSE),0)</f>
        <v>0</v>
      </c>
      <c r="Q1312" s="18">
        <f>IFERROR(VLOOKUP(A1312,[3]soabnafar!$A:$G,5,FALSE),0)</f>
        <v>0</v>
      </c>
      <c r="R1312" s="18">
        <f>IFERROR(VLOOKUP(A1312,[3]soabnafar!$A:$H,6,FALSE),0)</f>
        <v>0</v>
      </c>
      <c r="S1312" s="18">
        <f>IFERROR(VLOOKUP(A1312,[3]soabnafar!$A:$I,7,FALSE),0)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Não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IFERROR(VLOOKUP(A1313,[3]soabnafar!$A:$G,2,FALSE),0)</f>
        <v>10906</v>
      </c>
      <c r="O1313" s="18">
        <f>IFERROR(VLOOKUP(A1313,[3]soabnafar!$A:$G,3,FALSE),0)</f>
        <v>0</v>
      </c>
      <c r="P1313" s="18">
        <f>IFERROR(VLOOKUP(A1313,[3]soabnafar!$A:$G,4,FALSE),0)</f>
        <v>30</v>
      </c>
      <c r="Q1313" s="18">
        <f>IFERROR(VLOOKUP(A1313,[3]soabnafar!$A:$G,5,FALSE),0)</f>
        <v>0</v>
      </c>
      <c r="R1313" s="18">
        <f>IFERROR(VLOOKUP(A1313,[3]soabnafar!$A:$H,6,FALSE),0)</f>
        <v>0</v>
      </c>
      <c r="S1313" s="18">
        <f>IFERROR(VLOOKUP(A1313,[3]soabnafar!$A:$I,7,FALSE),0)</f>
        <v>0</v>
      </c>
      <c r="T1313" s="18" t="str">
        <f t="shared" si="121"/>
        <v>Sim</v>
      </c>
      <c r="U1313" s="18" t="str">
        <f t="shared" si="122"/>
        <v>Não</v>
      </c>
      <c r="V1313" s="18" t="str">
        <f t="shared" si="123"/>
        <v>Sim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IFERROR(VLOOKUP(A1314,[3]soabnafar!$A:$G,2,FALSE),0)</f>
        <v>0</v>
      </c>
      <c r="O1314" s="18">
        <f>IFERROR(VLOOKUP(A1314,[3]soabnafar!$A:$G,3,FALSE),0)</f>
        <v>0</v>
      </c>
      <c r="P1314" s="18">
        <f>IFERROR(VLOOKUP(A1314,[3]soabnafar!$A:$G,4,FALSE),0)</f>
        <v>0</v>
      </c>
      <c r="Q1314" s="18">
        <f>IFERROR(VLOOKUP(A1314,[3]soabnafar!$A:$G,5,FALSE),0)</f>
        <v>0</v>
      </c>
      <c r="R1314" s="18">
        <f>IFERROR(VLOOKUP(A1314,[3]soabnafar!$A:$H,6,FALSE),0)</f>
        <v>0</v>
      </c>
      <c r="S1314" s="18">
        <f>IFERROR(VLOOKUP(A1314,[3]soabnafar!$A:$I,7,FALSE),0)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Não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IFERROR(VLOOKUP(A1315,[3]soabnafar!$A:$G,2,FALSE),0)</f>
        <v>0</v>
      </c>
      <c r="O1315" s="18">
        <f>IFERROR(VLOOKUP(A1315,[3]soabnafar!$A:$G,3,FALSE),0)</f>
        <v>0</v>
      </c>
      <c r="P1315" s="18">
        <f>IFERROR(VLOOKUP(A1315,[3]soabnafar!$A:$G,4,FALSE),0)</f>
        <v>0</v>
      </c>
      <c r="Q1315" s="18">
        <f>IFERROR(VLOOKUP(A1315,[3]soabnafar!$A:$G,5,FALSE),0)</f>
        <v>0</v>
      </c>
      <c r="R1315" s="18">
        <f>IFERROR(VLOOKUP(A1315,[3]soabnafar!$A:$H,6,FALSE),0)</f>
        <v>0</v>
      </c>
      <c r="S1315" s="18">
        <f>IFERROR(VLOOKUP(A1315,[3]soabnafar!$A:$I,7,FALSE),0)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IFERROR(VLOOKUP(A1316,[3]soabnafar!$A:$G,2,FALSE),0)</f>
        <v>320</v>
      </c>
      <c r="O1316" s="18">
        <f>IFERROR(VLOOKUP(A1316,[3]soabnafar!$A:$G,3,FALSE),0)</f>
        <v>0</v>
      </c>
      <c r="P1316" s="18">
        <f>IFERROR(VLOOKUP(A1316,[3]soabnafar!$A:$G,4,FALSE),0)</f>
        <v>0</v>
      </c>
      <c r="Q1316" s="18">
        <f>IFERROR(VLOOKUP(A1316,[3]soabnafar!$A:$G,5,FALSE),0)</f>
        <v>0</v>
      </c>
      <c r="R1316" s="18">
        <f>IFERROR(VLOOKUP(A1316,[3]soabnafar!$A:$H,6,FALSE),0)</f>
        <v>0</v>
      </c>
      <c r="S1316" s="18">
        <f>IFERROR(VLOOKUP(A1316,[3]soabnafar!$A:$I,7,FALSE),0)</f>
        <v>0</v>
      </c>
      <c r="T1316" s="18" t="str">
        <f t="shared" si="121"/>
        <v>Sim</v>
      </c>
      <c r="U1316" s="18" t="str">
        <f t="shared" si="122"/>
        <v>Não</v>
      </c>
      <c r="V1316" s="18" t="str">
        <f t="shared" si="123"/>
        <v>Não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IFERROR(VLOOKUP(A1317,[3]soabnafar!$A:$G,2,FALSE),0)</f>
        <v>0</v>
      </c>
      <c r="O1317" s="18">
        <f>IFERROR(VLOOKUP(A1317,[3]soabnafar!$A:$G,3,FALSE),0)</f>
        <v>0</v>
      </c>
      <c r="P1317" s="18">
        <f>IFERROR(VLOOKUP(A1317,[3]soabnafar!$A:$G,4,FALSE),0)</f>
        <v>6055</v>
      </c>
      <c r="Q1317" s="18">
        <f>IFERROR(VLOOKUP(A1317,[3]soabnafar!$A:$G,5,FALSE),0)</f>
        <v>0</v>
      </c>
      <c r="R1317" s="18">
        <f>IFERROR(VLOOKUP(A1317,[3]soabnafar!$A:$H,6,FALSE),0)</f>
        <v>0</v>
      </c>
      <c r="S1317" s="18">
        <f>IFERROR(VLOOKUP(A1317,[3]soabnafar!$A:$I,7,FALSE),0)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Sim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IFERROR(VLOOKUP(A1318,[3]soabnafar!$A:$G,2,FALSE),0)</f>
        <v>456</v>
      </c>
      <c r="O1318" s="18">
        <f>IFERROR(VLOOKUP(A1318,[3]soabnafar!$A:$G,3,FALSE),0)</f>
        <v>0</v>
      </c>
      <c r="P1318" s="18">
        <f>IFERROR(VLOOKUP(A1318,[3]soabnafar!$A:$G,4,FALSE),0)</f>
        <v>23104</v>
      </c>
      <c r="Q1318" s="18">
        <f>IFERROR(VLOOKUP(A1318,[3]soabnafar!$A:$G,5,FALSE),0)</f>
        <v>0</v>
      </c>
      <c r="R1318" s="18">
        <f>IFERROR(VLOOKUP(A1318,[3]soabnafar!$A:$H,6,FALSE),0)</f>
        <v>0</v>
      </c>
      <c r="S1318" s="18">
        <f>IFERROR(VLOOKUP(A1318,[3]soabnafar!$A:$I,7,FALSE),0)</f>
        <v>0</v>
      </c>
      <c r="T1318" s="18" t="str">
        <f t="shared" si="121"/>
        <v>Sim</v>
      </c>
      <c r="U1318" s="18" t="str">
        <f t="shared" si="122"/>
        <v>Não</v>
      </c>
      <c r="V1318" s="18" t="str">
        <f t="shared" si="123"/>
        <v>Sim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IFERROR(VLOOKUP(A1319,[3]soabnafar!$A:$G,2,FALSE),0)</f>
        <v>0</v>
      </c>
      <c r="O1319" s="18">
        <f>IFERROR(VLOOKUP(A1319,[3]soabnafar!$A:$G,3,FALSE),0)</f>
        <v>0</v>
      </c>
      <c r="P1319" s="18">
        <f>IFERROR(VLOOKUP(A1319,[3]soabnafar!$A:$G,4,FALSE),0)</f>
        <v>128499</v>
      </c>
      <c r="Q1319" s="18">
        <f>IFERROR(VLOOKUP(A1319,[3]soabnafar!$A:$G,5,FALSE),0)</f>
        <v>0</v>
      </c>
      <c r="R1319" s="18">
        <f>IFERROR(VLOOKUP(A1319,[3]soabnafar!$A:$H,6,FALSE),0)</f>
        <v>0</v>
      </c>
      <c r="S1319" s="18">
        <f>IFERROR(VLOOKUP(A1319,[3]soabnafar!$A:$I,7,FALSE),0)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Sim</v>
      </c>
      <c r="W1319" s="18" t="str">
        <f t="shared" si="124"/>
        <v>Não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IFERROR(VLOOKUP(A1320,[3]soabnafar!$A:$G,2,FALSE),0)</f>
        <v>0</v>
      </c>
      <c r="O1320" s="18">
        <f>IFERROR(VLOOKUP(A1320,[3]soabnafar!$A:$G,3,FALSE),0)</f>
        <v>0</v>
      </c>
      <c r="P1320" s="18">
        <f>IFERROR(VLOOKUP(A1320,[3]soabnafar!$A:$G,4,FALSE),0)</f>
        <v>0</v>
      </c>
      <c r="Q1320" s="18">
        <f>IFERROR(VLOOKUP(A1320,[3]soabnafar!$A:$G,5,FALSE),0)</f>
        <v>0</v>
      </c>
      <c r="R1320" s="18">
        <f>IFERROR(VLOOKUP(A1320,[3]soabnafar!$A:$H,6,FALSE),0)</f>
        <v>0</v>
      </c>
      <c r="S1320" s="18">
        <f>IFERROR(VLOOKUP(A1320,[3]soabnafar!$A:$I,7,FALSE),0)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IFERROR(VLOOKUP(A1321,[3]soabnafar!$A:$G,2,FALSE),0)</f>
        <v>0</v>
      </c>
      <c r="O1321" s="18">
        <f>IFERROR(VLOOKUP(A1321,[3]soabnafar!$A:$G,3,FALSE),0)</f>
        <v>0</v>
      </c>
      <c r="P1321" s="18">
        <f>IFERROR(VLOOKUP(A1321,[3]soabnafar!$A:$G,4,FALSE),0)</f>
        <v>12245</v>
      </c>
      <c r="Q1321" s="18">
        <f>IFERROR(VLOOKUP(A1321,[3]soabnafar!$A:$G,5,FALSE),0)</f>
        <v>0</v>
      </c>
      <c r="R1321" s="18">
        <f>IFERROR(VLOOKUP(A1321,[3]soabnafar!$A:$H,6,FALSE),0)</f>
        <v>0</v>
      </c>
      <c r="S1321" s="18">
        <f>IFERROR(VLOOKUP(A1321,[3]soabnafar!$A:$I,7,FALSE),0)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Sim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IFERROR(VLOOKUP(A1322,[3]soabnafar!$A:$G,2,FALSE),0)</f>
        <v>0</v>
      </c>
      <c r="O1322" s="18">
        <f>IFERROR(VLOOKUP(A1322,[3]soabnafar!$A:$G,3,FALSE),0)</f>
        <v>0</v>
      </c>
      <c r="P1322" s="18">
        <f>IFERROR(VLOOKUP(A1322,[3]soabnafar!$A:$G,4,FALSE),0)</f>
        <v>0</v>
      </c>
      <c r="Q1322" s="18">
        <f>IFERROR(VLOOKUP(A1322,[3]soabnafar!$A:$G,5,FALSE),0)</f>
        <v>0</v>
      </c>
      <c r="R1322" s="18">
        <f>IFERROR(VLOOKUP(A1322,[3]soabnafar!$A:$H,6,FALSE),0)</f>
        <v>0</v>
      </c>
      <c r="S1322" s="18">
        <f>IFERROR(VLOOKUP(A1322,[3]soabnafar!$A:$I,7,FALSE),0)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IFERROR(VLOOKUP(A1323,[3]soabnafar!$A:$G,2,FALSE),0)</f>
        <v>0</v>
      </c>
      <c r="O1323" s="18">
        <f>IFERROR(VLOOKUP(A1323,[3]soabnafar!$A:$G,3,FALSE),0)</f>
        <v>0</v>
      </c>
      <c r="P1323" s="18">
        <f>IFERROR(VLOOKUP(A1323,[3]soabnafar!$A:$G,4,FALSE),0)</f>
        <v>4170</v>
      </c>
      <c r="Q1323" s="18">
        <f>IFERROR(VLOOKUP(A1323,[3]soabnafar!$A:$G,5,FALSE),0)</f>
        <v>0</v>
      </c>
      <c r="R1323" s="18">
        <f>IFERROR(VLOOKUP(A1323,[3]soabnafar!$A:$H,6,FALSE),0)</f>
        <v>0</v>
      </c>
      <c r="S1323" s="18">
        <f>IFERROR(VLOOKUP(A1323,[3]soabnafar!$A:$I,7,FALSE),0)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Sim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IFERROR(VLOOKUP(A1324,[3]soabnafar!$A:$G,2,FALSE),0)</f>
        <v>0</v>
      </c>
      <c r="O1324" s="18">
        <f>IFERROR(VLOOKUP(A1324,[3]soabnafar!$A:$G,3,FALSE),0)</f>
        <v>0</v>
      </c>
      <c r="P1324" s="18">
        <f>IFERROR(VLOOKUP(A1324,[3]soabnafar!$A:$G,4,FALSE),0)</f>
        <v>343303</v>
      </c>
      <c r="Q1324" s="18">
        <f>IFERROR(VLOOKUP(A1324,[3]soabnafar!$A:$G,5,FALSE),0)</f>
        <v>0</v>
      </c>
      <c r="R1324" s="18">
        <f>IFERROR(VLOOKUP(A1324,[3]soabnafar!$A:$H,6,FALSE),0)</f>
        <v>0</v>
      </c>
      <c r="S1324" s="18">
        <f>IFERROR(VLOOKUP(A1324,[3]soabnafar!$A:$I,7,FALSE),0)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Sim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IFERROR(VLOOKUP(A1325,[3]soabnafar!$A:$G,2,FALSE),0)</f>
        <v>0</v>
      </c>
      <c r="O1325" s="18">
        <f>IFERROR(VLOOKUP(A1325,[3]soabnafar!$A:$G,3,FALSE),0)</f>
        <v>0</v>
      </c>
      <c r="P1325" s="18">
        <f>IFERROR(VLOOKUP(A1325,[3]soabnafar!$A:$G,4,FALSE),0)</f>
        <v>0</v>
      </c>
      <c r="Q1325" s="18">
        <f>IFERROR(VLOOKUP(A1325,[3]soabnafar!$A:$G,5,FALSE),0)</f>
        <v>0</v>
      </c>
      <c r="R1325" s="18">
        <f>IFERROR(VLOOKUP(A1325,[3]soabnafar!$A:$H,6,FALSE),0)</f>
        <v>0</v>
      </c>
      <c r="S1325" s="18">
        <f>IFERROR(VLOOKUP(A1325,[3]soabnafar!$A:$I,7,FALSE),0)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Não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IFERROR(VLOOKUP(A1326,[3]soabnafar!$A:$G,2,FALSE),0)</f>
        <v>0</v>
      </c>
      <c r="O1326" s="18">
        <f>IFERROR(VLOOKUP(A1326,[3]soabnafar!$A:$G,3,FALSE),0)</f>
        <v>0</v>
      </c>
      <c r="P1326" s="18">
        <f>IFERROR(VLOOKUP(A1326,[3]soabnafar!$A:$G,4,FALSE),0)</f>
        <v>1178</v>
      </c>
      <c r="Q1326" s="18">
        <f>IFERROR(VLOOKUP(A1326,[3]soabnafar!$A:$G,5,FALSE),0)</f>
        <v>0</v>
      </c>
      <c r="R1326" s="18">
        <f>IFERROR(VLOOKUP(A1326,[3]soabnafar!$A:$H,6,FALSE),0)</f>
        <v>0</v>
      </c>
      <c r="S1326" s="18">
        <f>IFERROR(VLOOKUP(A1326,[3]soabnafar!$A:$I,7,FALSE),0)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Sim</v>
      </c>
      <c r="W1326" s="18" t="str">
        <f t="shared" si="124"/>
        <v>Não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IFERROR(VLOOKUP(A1327,[3]soabnafar!$A:$G,2,FALSE),0)</f>
        <v>0</v>
      </c>
      <c r="O1327" s="18">
        <f>IFERROR(VLOOKUP(A1327,[3]soabnafar!$A:$G,3,FALSE),0)</f>
        <v>0</v>
      </c>
      <c r="P1327" s="18">
        <f>IFERROR(VLOOKUP(A1327,[3]soabnafar!$A:$G,4,FALSE),0)</f>
        <v>397</v>
      </c>
      <c r="Q1327" s="18">
        <f>IFERROR(VLOOKUP(A1327,[3]soabnafar!$A:$G,5,FALSE),0)</f>
        <v>0</v>
      </c>
      <c r="R1327" s="18">
        <f>IFERROR(VLOOKUP(A1327,[3]soabnafar!$A:$H,6,FALSE),0)</f>
        <v>0</v>
      </c>
      <c r="S1327" s="18">
        <f>IFERROR(VLOOKUP(A1327,[3]soabnafar!$A:$I,7,FALSE),0)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Sim</v>
      </c>
      <c r="W1327" s="18" t="str">
        <f t="shared" si="124"/>
        <v>Não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IFERROR(VLOOKUP(A1328,[3]soabnafar!$A:$G,2,FALSE),0)</f>
        <v>0</v>
      </c>
      <c r="O1328" s="18">
        <f>IFERROR(VLOOKUP(A1328,[3]soabnafar!$A:$G,3,FALSE),0)</f>
        <v>0</v>
      </c>
      <c r="P1328" s="18">
        <f>IFERROR(VLOOKUP(A1328,[3]soabnafar!$A:$G,4,FALSE),0)</f>
        <v>0</v>
      </c>
      <c r="Q1328" s="18">
        <f>IFERROR(VLOOKUP(A1328,[3]soabnafar!$A:$G,5,FALSE),0)</f>
        <v>0</v>
      </c>
      <c r="R1328" s="18">
        <f>IFERROR(VLOOKUP(A1328,[3]soabnafar!$A:$H,6,FALSE),0)</f>
        <v>0</v>
      </c>
      <c r="S1328" s="18">
        <f>IFERROR(VLOOKUP(A1328,[3]soabnafar!$A:$I,7,FALSE),0)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IFERROR(VLOOKUP(A1329,[3]soabnafar!$A:$G,2,FALSE),0)</f>
        <v>0</v>
      </c>
      <c r="O1329" s="18">
        <f>IFERROR(VLOOKUP(A1329,[3]soabnafar!$A:$G,3,FALSE),0)</f>
        <v>0</v>
      </c>
      <c r="P1329" s="18">
        <f>IFERROR(VLOOKUP(A1329,[3]soabnafar!$A:$G,4,FALSE),0)</f>
        <v>1197</v>
      </c>
      <c r="Q1329" s="18">
        <f>IFERROR(VLOOKUP(A1329,[3]soabnafar!$A:$G,5,FALSE),0)</f>
        <v>0</v>
      </c>
      <c r="R1329" s="18">
        <f>IFERROR(VLOOKUP(A1329,[3]soabnafar!$A:$H,6,FALSE),0)</f>
        <v>0</v>
      </c>
      <c r="S1329" s="18">
        <f>IFERROR(VLOOKUP(A1329,[3]soabnafar!$A:$I,7,FALSE),0)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Sim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IFERROR(VLOOKUP(A1330,[3]soabnafar!$A:$G,2,FALSE),0)</f>
        <v>1102</v>
      </c>
      <c r="O1330" s="18">
        <f>IFERROR(VLOOKUP(A1330,[3]soabnafar!$A:$G,3,FALSE),0)</f>
        <v>0</v>
      </c>
      <c r="P1330" s="18">
        <f>IFERROR(VLOOKUP(A1330,[3]soabnafar!$A:$G,4,FALSE),0)</f>
        <v>0</v>
      </c>
      <c r="Q1330" s="18">
        <f>IFERROR(VLOOKUP(A1330,[3]soabnafar!$A:$G,5,FALSE),0)</f>
        <v>0</v>
      </c>
      <c r="R1330" s="18">
        <f>IFERROR(VLOOKUP(A1330,[3]soabnafar!$A:$H,6,FALSE),0)</f>
        <v>0</v>
      </c>
      <c r="S1330" s="18">
        <f>IFERROR(VLOOKUP(A1330,[3]soabnafar!$A:$I,7,FALSE),0)</f>
        <v>0</v>
      </c>
      <c r="T1330" s="18" t="str">
        <f t="shared" si="121"/>
        <v>Sim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IFERROR(VLOOKUP(A1331,[3]soabnafar!$A:$G,2,FALSE),0)</f>
        <v>0</v>
      </c>
      <c r="O1331" s="18">
        <f>IFERROR(VLOOKUP(A1331,[3]soabnafar!$A:$G,3,FALSE),0)</f>
        <v>0</v>
      </c>
      <c r="P1331" s="18">
        <f>IFERROR(VLOOKUP(A1331,[3]soabnafar!$A:$G,4,FALSE),0)</f>
        <v>0</v>
      </c>
      <c r="Q1331" s="18">
        <f>IFERROR(VLOOKUP(A1331,[3]soabnafar!$A:$G,5,FALSE),0)</f>
        <v>0</v>
      </c>
      <c r="R1331" s="18">
        <f>IFERROR(VLOOKUP(A1331,[3]soabnafar!$A:$H,6,FALSE),0)</f>
        <v>0</v>
      </c>
      <c r="S1331" s="18">
        <f>IFERROR(VLOOKUP(A1331,[3]soabnafar!$A:$I,7,FALSE),0)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IFERROR(VLOOKUP(A1332,[3]soabnafar!$A:$G,2,FALSE),0)</f>
        <v>0</v>
      </c>
      <c r="O1332" s="18">
        <f>IFERROR(VLOOKUP(A1332,[3]soabnafar!$A:$G,3,FALSE),0)</f>
        <v>0</v>
      </c>
      <c r="P1332" s="18">
        <f>IFERROR(VLOOKUP(A1332,[3]soabnafar!$A:$G,4,FALSE),0)</f>
        <v>18719</v>
      </c>
      <c r="Q1332" s="18">
        <f>IFERROR(VLOOKUP(A1332,[3]soabnafar!$A:$G,5,FALSE),0)</f>
        <v>0</v>
      </c>
      <c r="R1332" s="18">
        <f>IFERROR(VLOOKUP(A1332,[3]soabnafar!$A:$H,6,FALSE),0)</f>
        <v>0</v>
      </c>
      <c r="S1332" s="18">
        <f>IFERROR(VLOOKUP(A1332,[3]soabnafar!$A:$I,7,FALSE),0)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Sim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IFERROR(VLOOKUP(A1333,[3]soabnafar!$A:$G,2,FALSE),0)</f>
        <v>0</v>
      </c>
      <c r="O1333" s="18">
        <f>IFERROR(VLOOKUP(A1333,[3]soabnafar!$A:$G,3,FALSE),0)</f>
        <v>0</v>
      </c>
      <c r="P1333" s="18">
        <f>IFERROR(VLOOKUP(A1333,[3]soabnafar!$A:$G,4,FALSE),0)</f>
        <v>9136</v>
      </c>
      <c r="Q1333" s="18">
        <f>IFERROR(VLOOKUP(A1333,[3]soabnafar!$A:$G,5,FALSE),0)</f>
        <v>0</v>
      </c>
      <c r="R1333" s="18">
        <f>IFERROR(VLOOKUP(A1333,[3]soabnafar!$A:$H,6,FALSE),0)</f>
        <v>0</v>
      </c>
      <c r="S1333" s="18">
        <f>IFERROR(VLOOKUP(A1333,[3]soabnafar!$A:$I,7,FALSE),0)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Sim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IFERROR(VLOOKUP(A1334,[3]soabnafar!$A:$G,2,FALSE),0)</f>
        <v>0</v>
      </c>
      <c r="O1334" s="18">
        <f>IFERROR(VLOOKUP(A1334,[3]soabnafar!$A:$G,3,FALSE),0)</f>
        <v>0</v>
      </c>
      <c r="P1334" s="18">
        <f>IFERROR(VLOOKUP(A1334,[3]soabnafar!$A:$G,4,FALSE),0)</f>
        <v>120</v>
      </c>
      <c r="Q1334" s="18">
        <f>IFERROR(VLOOKUP(A1334,[3]soabnafar!$A:$G,5,FALSE),0)</f>
        <v>0</v>
      </c>
      <c r="R1334" s="18">
        <f>IFERROR(VLOOKUP(A1334,[3]soabnafar!$A:$H,6,FALSE),0)</f>
        <v>0</v>
      </c>
      <c r="S1334" s="18">
        <f>IFERROR(VLOOKUP(A1334,[3]soabnafar!$A:$I,7,FALSE),0)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Sim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IFERROR(VLOOKUP(A1335,[3]soabnafar!$A:$G,2,FALSE),0)</f>
        <v>0</v>
      </c>
      <c r="O1335" s="18">
        <f>IFERROR(VLOOKUP(A1335,[3]soabnafar!$A:$G,3,FALSE),0)</f>
        <v>0</v>
      </c>
      <c r="P1335" s="18">
        <f>IFERROR(VLOOKUP(A1335,[3]soabnafar!$A:$G,4,FALSE),0)</f>
        <v>69654</v>
      </c>
      <c r="Q1335" s="18">
        <f>IFERROR(VLOOKUP(A1335,[3]soabnafar!$A:$G,5,FALSE),0)</f>
        <v>0</v>
      </c>
      <c r="R1335" s="18">
        <f>IFERROR(VLOOKUP(A1335,[3]soabnafar!$A:$H,6,FALSE),0)</f>
        <v>0</v>
      </c>
      <c r="S1335" s="18">
        <f>IFERROR(VLOOKUP(A1335,[3]soabnafar!$A:$I,7,FALSE),0)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Sim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IFERROR(VLOOKUP(A1336,[3]soabnafar!$A:$G,2,FALSE),0)</f>
        <v>0</v>
      </c>
      <c r="O1336" s="18">
        <f>IFERROR(VLOOKUP(A1336,[3]soabnafar!$A:$G,3,FALSE),0)</f>
        <v>0</v>
      </c>
      <c r="P1336" s="18">
        <f>IFERROR(VLOOKUP(A1336,[3]soabnafar!$A:$G,4,FALSE),0)</f>
        <v>5638</v>
      </c>
      <c r="Q1336" s="18">
        <f>IFERROR(VLOOKUP(A1336,[3]soabnafar!$A:$G,5,FALSE),0)</f>
        <v>0</v>
      </c>
      <c r="R1336" s="18">
        <f>IFERROR(VLOOKUP(A1336,[3]soabnafar!$A:$H,6,FALSE),0)</f>
        <v>0</v>
      </c>
      <c r="S1336" s="18">
        <f>IFERROR(VLOOKUP(A1336,[3]soabnafar!$A:$I,7,FALSE),0)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Sim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IFERROR(VLOOKUP(A1337,[3]soabnafar!$A:$G,2,FALSE),0)</f>
        <v>45</v>
      </c>
      <c r="O1337" s="18">
        <f>IFERROR(VLOOKUP(A1337,[3]soabnafar!$A:$G,3,FALSE),0)</f>
        <v>0</v>
      </c>
      <c r="P1337" s="18">
        <f>IFERROR(VLOOKUP(A1337,[3]soabnafar!$A:$G,4,FALSE),0)</f>
        <v>553</v>
      </c>
      <c r="Q1337" s="18">
        <f>IFERROR(VLOOKUP(A1337,[3]soabnafar!$A:$G,5,FALSE),0)</f>
        <v>0</v>
      </c>
      <c r="R1337" s="18">
        <f>IFERROR(VLOOKUP(A1337,[3]soabnafar!$A:$H,6,FALSE),0)</f>
        <v>0</v>
      </c>
      <c r="S1337" s="18">
        <f>IFERROR(VLOOKUP(A1337,[3]soabnafar!$A:$I,7,FALSE),0)</f>
        <v>0</v>
      </c>
      <c r="T1337" s="18" t="str">
        <f t="shared" si="121"/>
        <v>Sim</v>
      </c>
      <c r="U1337" s="18" t="str">
        <f t="shared" si="122"/>
        <v>Não</v>
      </c>
      <c r="V1337" s="18" t="str">
        <f t="shared" si="123"/>
        <v>Sim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IFERROR(VLOOKUP(A1338,[3]soabnafar!$A:$G,2,FALSE),0)</f>
        <v>50</v>
      </c>
      <c r="O1338" s="18">
        <f>IFERROR(VLOOKUP(A1338,[3]soabnafar!$A:$G,3,FALSE),0)</f>
        <v>0</v>
      </c>
      <c r="P1338" s="18">
        <f>IFERROR(VLOOKUP(A1338,[3]soabnafar!$A:$G,4,FALSE),0)</f>
        <v>0</v>
      </c>
      <c r="Q1338" s="18">
        <f>IFERROR(VLOOKUP(A1338,[3]soabnafar!$A:$G,5,FALSE),0)</f>
        <v>0</v>
      </c>
      <c r="R1338" s="18">
        <f>IFERROR(VLOOKUP(A1338,[3]soabnafar!$A:$H,6,FALSE),0)</f>
        <v>0</v>
      </c>
      <c r="S1338" s="18">
        <f>IFERROR(VLOOKUP(A1338,[3]soabnafar!$A:$I,7,FALSE),0)</f>
        <v>0</v>
      </c>
      <c r="T1338" s="18" t="str">
        <f t="shared" si="121"/>
        <v>Sim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IFERROR(VLOOKUP(A1339,[3]soabnafar!$A:$G,2,FALSE),0)</f>
        <v>0</v>
      </c>
      <c r="O1339" s="18">
        <f>IFERROR(VLOOKUP(A1339,[3]soabnafar!$A:$G,3,FALSE),0)</f>
        <v>0</v>
      </c>
      <c r="P1339" s="18">
        <f>IFERROR(VLOOKUP(A1339,[3]soabnafar!$A:$G,4,FALSE),0)</f>
        <v>1230</v>
      </c>
      <c r="Q1339" s="18">
        <f>IFERROR(VLOOKUP(A1339,[3]soabnafar!$A:$G,5,FALSE),0)</f>
        <v>0</v>
      </c>
      <c r="R1339" s="18">
        <f>IFERROR(VLOOKUP(A1339,[3]soabnafar!$A:$H,6,FALSE),0)</f>
        <v>0</v>
      </c>
      <c r="S1339" s="18">
        <f>IFERROR(VLOOKUP(A1339,[3]soabnafar!$A:$I,7,FALSE),0)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Sim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IFERROR(VLOOKUP(A1340,[3]soabnafar!$A:$G,2,FALSE),0)</f>
        <v>0</v>
      </c>
      <c r="O1340" s="18">
        <f>IFERROR(VLOOKUP(A1340,[3]soabnafar!$A:$G,3,FALSE),0)</f>
        <v>0</v>
      </c>
      <c r="P1340" s="18">
        <f>IFERROR(VLOOKUP(A1340,[3]soabnafar!$A:$G,4,FALSE),0)</f>
        <v>0</v>
      </c>
      <c r="Q1340" s="18">
        <f>IFERROR(VLOOKUP(A1340,[3]soabnafar!$A:$G,5,FALSE),0)</f>
        <v>0</v>
      </c>
      <c r="R1340" s="18">
        <f>IFERROR(VLOOKUP(A1340,[3]soabnafar!$A:$H,6,FALSE),0)</f>
        <v>0</v>
      </c>
      <c r="S1340" s="18">
        <f>IFERROR(VLOOKUP(A1340,[3]soabnafar!$A:$I,7,FALSE),0)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Não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IFERROR(VLOOKUP(A1341,[3]soabnafar!$A:$G,2,FALSE),0)</f>
        <v>0</v>
      </c>
      <c r="O1341" s="18">
        <f>IFERROR(VLOOKUP(A1341,[3]soabnafar!$A:$G,3,FALSE),0)</f>
        <v>0</v>
      </c>
      <c r="P1341" s="18">
        <f>IFERROR(VLOOKUP(A1341,[3]soabnafar!$A:$G,4,FALSE),0)</f>
        <v>4727</v>
      </c>
      <c r="Q1341" s="18">
        <f>IFERROR(VLOOKUP(A1341,[3]soabnafar!$A:$G,5,FALSE),0)</f>
        <v>0</v>
      </c>
      <c r="R1341" s="18">
        <f>IFERROR(VLOOKUP(A1341,[3]soabnafar!$A:$H,6,FALSE),0)</f>
        <v>0</v>
      </c>
      <c r="S1341" s="18">
        <f>IFERROR(VLOOKUP(A1341,[3]soabnafar!$A:$I,7,FALSE),0)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Sim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IFERROR(VLOOKUP(A1342,[3]soabnafar!$A:$G,2,FALSE),0)</f>
        <v>0</v>
      </c>
      <c r="O1342" s="18">
        <f>IFERROR(VLOOKUP(A1342,[3]soabnafar!$A:$G,3,FALSE),0)</f>
        <v>0</v>
      </c>
      <c r="P1342" s="18">
        <f>IFERROR(VLOOKUP(A1342,[3]soabnafar!$A:$G,4,FALSE),0)</f>
        <v>9</v>
      </c>
      <c r="Q1342" s="18">
        <f>IFERROR(VLOOKUP(A1342,[3]soabnafar!$A:$G,5,FALSE),0)</f>
        <v>0</v>
      </c>
      <c r="R1342" s="18">
        <f>IFERROR(VLOOKUP(A1342,[3]soabnafar!$A:$H,6,FALSE),0)</f>
        <v>0</v>
      </c>
      <c r="S1342" s="18">
        <f>IFERROR(VLOOKUP(A1342,[3]soabnafar!$A:$I,7,FALSE),0)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Sim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IFERROR(VLOOKUP(A1343,[3]soabnafar!$A:$G,2,FALSE),0)</f>
        <v>0</v>
      </c>
      <c r="O1343" s="18">
        <f>IFERROR(VLOOKUP(A1343,[3]soabnafar!$A:$G,3,FALSE),0)</f>
        <v>0</v>
      </c>
      <c r="P1343" s="18">
        <f>IFERROR(VLOOKUP(A1343,[3]soabnafar!$A:$G,4,FALSE),0)</f>
        <v>0</v>
      </c>
      <c r="Q1343" s="18">
        <f>IFERROR(VLOOKUP(A1343,[3]soabnafar!$A:$G,5,FALSE),0)</f>
        <v>0</v>
      </c>
      <c r="R1343" s="18">
        <f>IFERROR(VLOOKUP(A1343,[3]soabnafar!$A:$H,6,FALSE),0)</f>
        <v>0</v>
      </c>
      <c r="S1343" s="18">
        <f>IFERROR(VLOOKUP(A1343,[3]soabnafar!$A:$I,7,FALSE),0)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IFERROR(VLOOKUP(A1344,[3]soabnafar!$A:$G,2,FALSE),0)</f>
        <v>0</v>
      </c>
      <c r="O1344" s="18">
        <f>IFERROR(VLOOKUP(A1344,[3]soabnafar!$A:$G,3,FALSE),0)</f>
        <v>0</v>
      </c>
      <c r="P1344" s="18">
        <f>IFERROR(VLOOKUP(A1344,[3]soabnafar!$A:$G,4,FALSE),0)</f>
        <v>0</v>
      </c>
      <c r="Q1344" s="18">
        <f>IFERROR(VLOOKUP(A1344,[3]soabnafar!$A:$G,5,FALSE),0)</f>
        <v>0</v>
      </c>
      <c r="R1344" s="18">
        <f>IFERROR(VLOOKUP(A1344,[3]soabnafar!$A:$H,6,FALSE),0)</f>
        <v>0</v>
      </c>
      <c r="S1344" s="18">
        <f>IFERROR(VLOOKUP(A1344,[3]soabnafar!$A:$I,7,FALSE),0)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IFERROR(VLOOKUP(A1345,[3]soabnafar!$A:$G,2,FALSE),0)</f>
        <v>0</v>
      </c>
      <c r="O1345" s="18">
        <f>IFERROR(VLOOKUP(A1345,[3]soabnafar!$A:$G,3,FALSE),0)</f>
        <v>0</v>
      </c>
      <c r="P1345" s="18">
        <f>IFERROR(VLOOKUP(A1345,[3]soabnafar!$A:$G,4,FALSE),0)</f>
        <v>0</v>
      </c>
      <c r="Q1345" s="18">
        <f>IFERROR(VLOOKUP(A1345,[3]soabnafar!$A:$G,5,FALSE),0)</f>
        <v>0</v>
      </c>
      <c r="R1345" s="18">
        <f>IFERROR(VLOOKUP(A1345,[3]soabnafar!$A:$H,6,FALSE),0)</f>
        <v>0</v>
      </c>
      <c r="S1345" s="18">
        <f>IFERROR(VLOOKUP(A1345,[3]soabnafar!$A:$I,7,FALSE),0)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IFERROR(VLOOKUP(A1346,[3]soabnafar!$A:$G,2,FALSE),0)</f>
        <v>0</v>
      </c>
      <c r="O1346" s="18">
        <f>IFERROR(VLOOKUP(A1346,[3]soabnafar!$A:$G,3,FALSE),0)</f>
        <v>0</v>
      </c>
      <c r="P1346" s="18">
        <f>IFERROR(VLOOKUP(A1346,[3]soabnafar!$A:$G,4,FALSE),0)</f>
        <v>988</v>
      </c>
      <c r="Q1346" s="18">
        <f>IFERROR(VLOOKUP(A1346,[3]soabnafar!$A:$G,5,FALSE),0)</f>
        <v>0</v>
      </c>
      <c r="R1346" s="18">
        <f>IFERROR(VLOOKUP(A1346,[3]soabnafar!$A:$H,6,FALSE),0)</f>
        <v>0</v>
      </c>
      <c r="S1346" s="18">
        <f>IFERROR(VLOOKUP(A1346,[3]soabnafar!$A:$I,7,FALSE),0)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Sim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IFERROR(VLOOKUP(A1347,[3]soabnafar!$A:$G,2,FALSE),0)</f>
        <v>3362</v>
      </c>
      <c r="O1347" s="18">
        <f>IFERROR(VLOOKUP(A1347,[3]soabnafar!$A:$G,3,FALSE),0)</f>
        <v>0</v>
      </c>
      <c r="P1347" s="18">
        <f>IFERROR(VLOOKUP(A1347,[3]soabnafar!$A:$G,4,FALSE),0)</f>
        <v>170</v>
      </c>
      <c r="Q1347" s="18">
        <f>IFERROR(VLOOKUP(A1347,[3]soabnafar!$A:$G,5,FALSE),0)</f>
        <v>0</v>
      </c>
      <c r="R1347" s="18">
        <f>IFERROR(VLOOKUP(A1347,[3]soabnafar!$A:$H,6,FALSE),0)</f>
        <v>0</v>
      </c>
      <c r="S1347" s="18">
        <f>IFERROR(VLOOKUP(A1347,[3]soabnafar!$A:$I,7,FALSE),0)</f>
        <v>0</v>
      </c>
      <c r="T1347" s="18" t="str">
        <f t="shared" si="121"/>
        <v>Sim</v>
      </c>
      <c r="U1347" s="18" t="str">
        <f t="shared" si="122"/>
        <v>Não</v>
      </c>
      <c r="V1347" s="18" t="str">
        <f t="shared" si="123"/>
        <v>Sim</v>
      </c>
      <c r="W1347" s="18" t="str">
        <f t="shared" si="124"/>
        <v>Não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IFERROR(VLOOKUP(A1348,[3]soabnafar!$A:$G,2,FALSE),0)</f>
        <v>2600</v>
      </c>
      <c r="O1348" s="18">
        <f>IFERROR(VLOOKUP(A1348,[3]soabnafar!$A:$G,3,FALSE),0)</f>
        <v>0</v>
      </c>
      <c r="P1348" s="18">
        <f>IFERROR(VLOOKUP(A1348,[3]soabnafar!$A:$G,4,FALSE),0)</f>
        <v>0</v>
      </c>
      <c r="Q1348" s="18">
        <f>IFERROR(VLOOKUP(A1348,[3]soabnafar!$A:$G,5,FALSE),0)</f>
        <v>0</v>
      </c>
      <c r="R1348" s="18">
        <f>IFERROR(VLOOKUP(A1348,[3]soabnafar!$A:$H,6,FALSE),0)</f>
        <v>0</v>
      </c>
      <c r="S1348" s="18">
        <f>IFERROR(VLOOKUP(A1348,[3]soabnafar!$A:$I,7,FALSE),0)</f>
        <v>0</v>
      </c>
      <c r="T1348" s="18" t="str">
        <f t="shared" si="121"/>
        <v>Sim</v>
      </c>
      <c r="U1348" s="18" t="str">
        <f t="shared" si="122"/>
        <v>Não</v>
      </c>
      <c r="V1348" s="18" t="str">
        <f t="shared" si="123"/>
        <v>Não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IFERROR(VLOOKUP(A1349,[3]soabnafar!$A:$G,2,FALSE),0)</f>
        <v>28</v>
      </c>
      <c r="O1349" s="18">
        <f>IFERROR(VLOOKUP(A1349,[3]soabnafar!$A:$G,3,FALSE),0)</f>
        <v>0</v>
      </c>
      <c r="P1349" s="18">
        <f>IFERROR(VLOOKUP(A1349,[3]soabnafar!$A:$G,4,FALSE),0)</f>
        <v>15932</v>
      </c>
      <c r="Q1349" s="18">
        <f>IFERROR(VLOOKUP(A1349,[3]soabnafar!$A:$G,5,FALSE),0)</f>
        <v>0</v>
      </c>
      <c r="R1349" s="18">
        <f>IFERROR(VLOOKUP(A1349,[3]soabnafar!$A:$H,6,FALSE),0)</f>
        <v>0</v>
      </c>
      <c r="S1349" s="18">
        <f>IFERROR(VLOOKUP(A1349,[3]soabnafar!$A:$I,7,FALSE),0)</f>
        <v>0</v>
      </c>
      <c r="T1349" s="18" t="str">
        <f t="shared" si="121"/>
        <v>Sim</v>
      </c>
      <c r="U1349" s="18" t="str">
        <f t="shared" si="122"/>
        <v>Não</v>
      </c>
      <c r="V1349" s="18" t="str">
        <f t="shared" si="123"/>
        <v>Sim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IFERROR(VLOOKUP(A1350,[3]soabnafar!$A:$G,2,FALSE),0)</f>
        <v>0</v>
      </c>
      <c r="O1350" s="18">
        <f>IFERROR(VLOOKUP(A1350,[3]soabnafar!$A:$G,3,FALSE),0)</f>
        <v>0</v>
      </c>
      <c r="P1350" s="18">
        <f>IFERROR(VLOOKUP(A1350,[3]soabnafar!$A:$G,4,FALSE),0)</f>
        <v>0</v>
      </c>
      <c r="Q1350" s="18">
        <f>IFERROR(VLOOKUP(A1350,[3]soabnafar!$A:$G,5,FALSE),0)</f>
        <v>0</v>
      </c>
      <c r="R1350" s="18">
        <f>IFERROR(VLOOKUP(A1350,[3]soabnafar!$A:$H,6,FALSE),0)</f>
        <v>0</v>
      </c>
      <c r="S1350" s="18">
        <f>IFERROR(VLOOKUP(A1350,[3]soabnafar!$A:$I,7,FALSE),0)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Não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IFERROR(VLOOKUP(A1351,[3]soabnafar!$A:$G,2,FALSE),0)</f>
        <v>0</v>
      </c>
      <c r="O1351" s="18">
        <f>IFERROR(VLOOKUP(A1351,[3]soabnafar!$A:$G,3,FALSE),0)</f>
        <v>0</v>
      </c>
      <c r="P1351" s="18">
        <f>IFERROR(VLOOKUP(A1351,[3]soabnafar!$A:$G,4,FALSE),0)</f>
        <v>63618</v>
      </c>
      <c r="Q1351" s="18">
        <f>IFERROR(VLOOKUP(A1351,[3]soabnafar!$A:$G,5,FALSE),0)</f>
        <v>0</v>
      </c>
      <c r="R1351" s="18">
        <f>IFERROR(VLOOKUP(A1351,[3]soabnafar!$A:$H,6,FALSE),0)</f>
        <v>0</v>
      </c>
      <c r="S1351" s="18">
        <f>IFERROR(VLOOKUP(A1351,[3]soabnafar!$A:$I,7,FALSE),0)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Sim</v>
      </c>
      <c r="W1351" s="18" t="str">
        <f t="shared" si="130"/>
        <v>Não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IFERROR(VLOOKUP(A1352,[3]soabnafar!$A:$G,2,FALSE),0)</f>
        <v>4683</v>
      </c>
      <c r="O1352" s="18">
        <f>IFERROR(VLOOKUP(A1352,[3]soabnafar!$A:$G,3,FALSE),0)</f>
        <v>0</v>
      </c>
      <c r="P1352" s="18">
        <f>IFERROR(VLOOKUP(A1352,[3]soabnafar!$A:$G,4,FALSE),0)</f>
        <v>6163</v>
      </c>
      <c r="Q1352" s="18">
        <f>IFERROR(VLOOKUP(A1352,[3]soabnafar!$A:$G,5,FALSE),0)</f>
        <v>0</v>
      </c>
      <c r="R1352" s="18">
        <f>IFERROR(VLOOKUP(A1352,[3]soabnafar!$A:$H,6,FALSE),0)</f>
        <v>0</v>
      </c>
      <c r="S1352" s="18">
        <f>IFERROR(VLOOKUP(A1352,[3]soabnafar!$A:$I,7,FALSE),0)</f>
        <v>0</v>
      </c>
      <c r="T1352" s="18" t="str">
        <f t="shared" si="127"/>
        <v>Sim</v>
      </c>
      <c r="U1352" s="18" t="str">
        <f t="shared" si="128"/>
        <v>Não</v>
      </c>
      <c r="V1352" s="18" t="str">
        <f t="shared" si="129"/>
        <v>Sim</v>
      </c>
      <c r="W1352" s="18" t="str">
        <f t="shared" si="130"/>
        <v>Não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IFERROR(VLOOKUP(A1353,[3]soabnafar!$A:$G,2,FALSE),0)</f>
        <v>0</v>
      </c>
      <c r="O1353" s="18">
        <f>IFERROR(VLOOKUP(A1353,[3]soabnafar!$A:$G,3,FALSE),0)</f>
        <v>0</v>
      </c>
      <c r="P1353" s="18">
        <f>IFERROR(VLOOKUP(A1353,[3]soabnafar!$A:$G,4,FALSE),0)</f>
        <v>202908</v>
      </c>
      <c r="Q1353" s="18">
        <f>IFERROR(VLOOKUP(A1353,[3]soabnafar!$A:$G,5,FALSE),0)</f>
        <v>0</v>
      </c>
      <c r="R1353" s="18">
        <f>IFERROR(VLOOKUP(A1353,[3]soabnafar!$A:$H,6,FALSE),0)</f>
        <v>0</v>
      </c>
      <c r="S1353" s="18">
        <f>IFERROR(VLOOKUP(A1353,[3]soabnafar!$A:$I,7,FALSE),0)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Sim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IFERROR(VLOOKUP(A1354,[3]soabnafar!$A:$G,2,FALSE),0)</f>
        <v>0</v>
      </c>
      <c r="O1354" s="18">
        <f>IFERROR(VLOOKUP(A1354,[3]soabnafar!$A:$G,3,FALSE),0)</f>
        <v>0</v>
      </c>
      <c r="P1354" s="18">
        <f>IFERROR(VLOOKUP(A1354,[3]soabnafar!$A:$G,4,FALSE),0)</f>
        <v>0</v>
      </c>
      <c r="Q1354" s="18">
        <f>IFERROR(VLOOKUP(A1354,[3]soabnafar!$A:$G,5,FALSE),0)</f>
        <v>0</v>
      </c>
      <c r="R1354" s="18">
        <f>IFERROR(VLOOKUP(A1354,[3]soabnafar!$A:$H,6,FALSE),0)</f>
        <v>0</v>
      </c>
      <c r="S1354" s="18">
        <f>IFERROR(VLOOKUP(A1354,[3]soabnafar!$A:$I,7,FALSE),0)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IFERROR(VLOOKUP(A1355,[3]soabnafar!$A:$G,2,FALSE),0)</f>
        <v>0</v>
      </c>
      <c r="O1355" s="18">
        <f>IFERROR(VLOOKUP(A1355,[3]soabnafar!$A:$G,3,FALSE),0)</f>
        <v>0</v>
      </c>
      <c r="P1355" s="18">
        <f>IFERROR(VLOOKUP(A1355,[3]soabnafar!$A:$G,4,FALSE),0)</f>
        <v>0</v>
      </c>
      <c r="Q1355" s="18">
        <f>IFERROR(VLOOKUP(A1355,[3]soabnafar!$A:$G,5,FALSE),0)</f>
        <v>0</v>
      </c>
      <c r="R1355" s="18">
        <f>IFERROR(VLOOKUP(A1355,[3]soabnafar!$A:$H,6,FALSE),0)</f>
        <v>0</v>
      </c>
      <c r="S1355" s="18">
        <f>IFERROR(VLOOKUP(A1355,[3]soabnafar!$A:$I,7,FALSE),0)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Não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IFERROR(VLOOKUP(A1356,[3]soabnafar!$A:$G,2,FALSE),0)</f>
        <v>1174</v>
      </c>
      <c r="O1356" s="18">
        <f>IFERROR(VLOOKUP(A1356,[3]soabnafar!$A:$G,3,FALSE),0)</f>
        <v>0</v>
      </c>
      <c r="P1356" s="18">
        <f>IFERROR(VLOOKUP(A1356,[3]soabnafar!$A:$G,4,FALSE),0)</f>
        <v>13704</v>
      </c>
      <c r="Q1356" s="18">
        <f>IFERROR(VLOOKUP(A1356,[3]soabnafar!$A:$G,5,FALSE),0)</f>
        <v>0</v>
      </c>
      <c r="R1356" s="18">
        <f>IFERROR(VLOOKUP(A1356,[3]soabnafar!$A:$H,6,FALSE),0)</f>
        <v>0</v>
      </c>
      <c r="S1356" s="18">
        <f>IFERROR(VLOOKUP(A1356,[3]soabnafar!$A:$I,7,FALSE),0)</f>
        <v>0</v>
      </c>
      <c r="T1356" s="18" t="str">
        <f t="shared" si="127"/>
        <v>Sim</v>
      </c>
      <c r="U1356" s="18" t="str">
        <f t="shared" si="128"/>
        <v>Não</v>
      </c>
      <c r="V1356" s="18" t="str">
        <f t="shared" si="129"/>
        <v>Sim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IFERROR(VLOOKUP(A1357,[3]soabnafar!$A:$G,2,FALSE),0)</f>
        <v>2091</v>
      </c>
      <c r="O1357" s="18">
        <f>IFERROR(VLOOKUP(A1357,[3]soabnafar!$A:$G,3,FALSE),0)</f>
        <v>0</v>
      </c>
      <c r="P1357" s="18">
        <f>IFERROR(VLOOKUP(A1357,[3]soabnafar!$A:$G,4,FALSE),0)</f>
        <v>21834</v>
      </c>
      <c r="Q1357" s="18">
        <f>IFERROR(VLOOKUP(A1357,[3]soabnafar!$A:$G,5,FALSE),0)</f>
        <v>0</v>
      </c>
      <c r="R1357" s="18">
        <f>IFERROR(VLOOKUP(A1357,[3]soabnafar!$A:$H,6,FALSE),0)</f>
        <v>0</v>
      </c>
      <c r="S1357" s="18">
        <f>IFERROR(VLOOKUP(A1357,[3]soabnafar!$A:$I,7,FALSE),0)</f>
        <v>0</v>
      </c>
      <c r="T1357" s="18" t="str">
        <f t="shared" si="127"/>
        <v>Sim</v>
      </c>
      <c r="U1357" s="18" t="str">
        <f t="shared" si="128"/>
        <v>Não</v>
      </c>
      <c r="V1357" s="18" t="str">
        <f t="shared" si="129"/>
        <v>Sim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IFERROR(VLOOKUP(A1358,[3]soabnafar!$A:$G,2,FALSE),0)</f>
        <v>0</v>
      </c>
      <c r="O1358" s="18">
        <f>IFERROR(VLOOKUP(A1358,[3]soabnafar!$A:$G,3,FALSE),0)</f>
        <v>0</v>
      </c>
      <c r="P1358" s="18">
        <f>IFERROR(VLOOKUP(A1358,[3]soabnafar!$A:$G,4,FALSE),0)</f>
        <v>0</v>
      </c>
      <c r="Q1358" s="18">
        <f>IFERROR(VLOOKUP(A1358,[3]soabnafar!$A:$G,5,FALSE),0)</f>
        <v>0</v>
      </c>
      <c r="R1358" s="18">
        <f>IFERROR(VLOOKUP(A1358,[3]soabnafar!$A:$H,6,FALSE),0)</f>
        <v>0</v>
      </c>
      <c r="S1358" s="18">
        <f>IFERROR(VLOOKUP(A1358,[3]soabnafar!$A:$I,7,FALSE),0)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Não</v>
      </c>
      <c r="W1358" s="18" t="str">
        <f t="shared" si="130"/>
        <v>Não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IFERROR(VLOOKUP(A1359,[3]soabnafar!$A:$G,2,FALSE),0)</f>
        <v>0</v>
      </c>
      <c r="O1359" s="18">
        <f>IFERROR(VLOOKUP(A1359,[3]soabnafar!$A:$G,3,FALSE),0)</f>
        <v>0</v>
      </c>
      <c r="P1359" s="18">
        <f>IFERROR(VLOOKUP(A1359,[3]soabnafar!$A:$G,4,FALSE),0)</f>
        <v>0</v>
      </c>
      <c r="Q1359" s="18">
        <f>IFERROR(VLOOKUP(A1359,[3]soabnafar!$A:$G,5,FALSE),0)</f>
        <v>0</v>
      </c>
      <c r="R1359" s="18">
        <f>IFERROR(VLOOKUP(A1359,[3]soabnafar!$A:$H,6,FALSE),0)</f>
        <v>0</v>
      </c>
      <c r="S1359" s="18">
        <f>IFERROR(VLOOKUP(A1359,[3]soabnafar!$A:$I,7,FALSE),0)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IFERROR(VLOOKUP(A1360,[3]soabnafar!$A:$G,2,FALSE),0)</f>
        <v>0</v>
      </c>
      <c r="O1360" s="18">
        <f>IFERROR(VLOOKUP(A1360,[3]soabnafar!$A:$G,3,FALSE),0)</f>
        <v>0</v>
      </c>
      <c r="P1360" s="18">
        <f>IFERROR(VLOOKUP(A1360,[3]soabnafar!$A:$G,4,FALSE),0)</f>
        <v>2862</v>
      </c>
      <c r="Q1360" s="18">
        <f>IFERROR(VLOOKUP(A1360,[3]soabnafar!$A:$G,5,FALSE),0)</f>
        <v>0</v>
      </c>
      <c r="R1360" s="18">
        <f>IFERROR(VLOOKUP(A1360,[3]soabnafar!$A:$H,6,FALSE),0)</f>
        <v>0</v>
      </c>
      <c r="S1360" s="18">
        <f>IFERROR(VLOOKUP(A1360,[3]soabnafar!$A:$I,7,FALSE),0)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Sim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IFERROR(VLOOKUP(A1361,[3]soabnafar!$A:$G,2,FALSE),0)</f>
        <v>0</v>
      </c>
      <c r="O1361" s="18">
        <f>IFERROR(VLOOKUP(A1361,[3]soabnafar!$A:$G,3,FALSE),0)</f>
        <v>0</v>
      </c>
      <c r="P1361" s="18">
        <f>IFERROR(VLOOKUP(A1361,[3]soabnafar!$A:$G,4,FALSE),0)</f>
        <v>18985</v>
      </c>
      <c r="Q1361" s="18">
        <f>IFERROR(VLOOKUP(A1361,[3]soabnafar!$A:$G,5,FALSE),0)</f>
        <v>0</v>
      </c>
      <c r="R1361" s="18">
        <f>IFERROR(VLOOKUP(A1361,[3]soabnafar!$A:$H,6,FALSE),0)</f>
        <v>0</v>
      </c>
      <c r="S1361" s="18">
        <f>IFERROR(VLOOKUP(A1361,[3]soabnafar!$A:$I,7,FALSE),0)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Sim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IFERROR(VLOOKUP(A1362,[3]soabnafar!$A:$G,2,FALSE),0)</f>
        <v>0</v>
      </c>
      <c r="O1362" s="18">
        <f>IFERROR(VLOOKUP(A1362,[3]soabnafar!$A:$G,3,FALSE),0)</f>
        <v>0</v>
      </c>
      <c r="P1362" s="18">
        <f>IFERROR(VLOOKUP(A1362,[3]soabnafar!$A:$G,4,FALSE),0)</f>
        <v>2362</v>
      </c>
      <c r="Q1362" s="18">
        <f>IFERROR(VLOOKUP(A1362,[3]soabnafar!$A:$G,5,FALSE),0)</f>
        <v>0</v>
      </c>
      <c r="R1362" s="18">
        <f>IFERROR(VLOOKUP(A1362,[3]soabnafar!$A:$H,6,FALSE),0)</f>
        <v>0</v>
      </c>
      <c r="S1362" s="18">
        <f>IFERROR(VLOOKUP(A1362,[3]soabnafar!$A:$I,7,FALSE),0)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Sim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IFERROR(VLOOKUP(A1363,[3]soabnafar!$A:$G,2,FALSE),0)</f>
        <v>0</v>
      </c>
      <c r="O1363" s="18">
        <f>IFERROR(VLOOKUP(A1363,[3]soabnafar!$A:$G,3,FALSE),0)</f>
        <v>0</v>
      </c>
      <c r="P1363" s="18">
        <f>IFERROR(VLOOKUP(A1363,[3]soabnafar!$A:$G,4,FALSE),0)</f>
        <v>25</v>
      </c>
      <c r="Q1363" s="18">
        <f>IFERROR(VLOOKUP(A1363,[3]soabnafar!$A:$G,5,FALSE),0)</f>
        <v>0</v>
      </c>
      <c r="R1363" s="18">
        <f>IFERROR(VLOOKUP(A1363,[3]soabnafar!$A:$H,6,FALSE),0)</f>
        <v>0</v>
      </c>
      <c r="S1363" s="18">
        <f>IFERROR(VLOOKUP(A1363,[3]soabnafar!$A:$I,7,FALSE),0)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Sim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IFERROR(VLOOKUP(A1364,[3]soabnafar!$A:$G,2,FALSE),0)</f>
        <v>0</v>
      </c>
      <c r="O1364" s="18">
        <f>IFERROR(VLOOKUP(A1364,[3]soabnafar!$A:$G,3,FALSE),0)</f>
        <v>0</v>
      </c>
      <c r="P1364" s="18">
        <f>IFERROR(VLOOKUP(A1364,[3]soabnafar!$A:$G,4,FALSE),0)</f>
        <v>53502</v>
      </c>
      <c r="Q1364" s="18">
        <f>IFERROR(VLOOKUP(A1364,[3]soabnafar!$A:$G,5,FALSE),0)</f>
        <v>0</v>
      </c>
      <c r="R1364" s="18">
        <f>IFERROR(VLOOKUP(A1364,[3]soabnafar!$A:$H,6,FALSE),0)</f>
        <v>0</v>
      </c>
      <c r="S1364" s="18">
        <f>IFERROR(VLOOKUP(A1364,[3]soabnafar!$A:$I,7,FALSE),0)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Sim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IFERROR(VLOOKUP(A1365,[3]soabnafar!$A:$G,2,FALSE),0)</f>
        <v>0</v>
      </c>
      <c r="O1365" s="18">
        <f>IFERROR(VLOOKUP(A1365,[3]soabnafar!$A:$G,3,FALSE),0)</f>
        <v>0</v>
      </c>
      <c r="P1365" s="18">
        <f>IFERROR(VLOOKUP(A1365,[3]soabnafar!$A:$G,4,FALSE),0)</f>
        <v>0</v>
      </c>
      <c r="Q1365" s="18">
        <f>IFERROR(VLOOKUP(A1365,[3]soabnafar!$A:$G,5,FALSE),0)</f>
        <v>0</v>
      </c>
      <c r="R1365" s="18">
        <f>IFERROR(VLOOKUP(A1365,[3]soabnafar!$A:$H,6,FALSE),0)</f>
        <v>0</v>
      </c>
      <c r="S1365" s="18">
        <f>IFERROR(VLOOKUP(A1365,[3]soabnafar!$A:$I,7,FALSE),0)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IFERROR(VLOOKUP(A1366,[3]soabnafar!$A:$G,2,FALSE),0)</f>
        <v>0</v>
      </c>
      <c r="O1366" s="18">
        <f>IFERROR(VLOOKUP(A1366,[3]soabnafar!$A:$G,3,FALSE),0)</f>
        <v>0</v>
      </c>
      <c r="P1366" s="18">
        <f>IFERROR(VLOOKUP(A1366,[3]soabnafar!$A:$G,4,FALSE),0)</f>
        <v>2833</v>
      </c>
      <c r="Q1366" s="18">
        <f>IFERROR(VLOOKUP(A1366,[3]soabnafar!$A:$G,5,FALSE),0)</f>
        <v>0</v>
      </c>
      <c r="R1366" s="18">
        <f>IFERROR(VLOOKUP(A1366,[3]soabnafar!$A:$H,6,FALSE),0)</f>
        <v>0</v>
      </c>
      <c r="S1366" s="18">
        <f>IFERROR(VLOOKUP(A1366,[3]soabnafar!$A:$I,7,FALSE),0)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Sim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IFERROR(VLOOKUP(A1367,[3]soabnafar!$A:$G,2,FALSE),0)</f>
        <v>0</v>
      </c>
      <c r="O1367" s="18">
        <f>IFERROR(VLOOKUP(A1367,[3]soabnafar!$A:$G,3,FALSE),0)</f>
        <v>0</v>
      </c>
      <c r="P1367" s="18">
        <f>IFERROR(VLOOKUP(A1367,[3]soabnafar!$A:$G,4,FALSE),0)</f>
        <v>30</v>
      </c>
      <c r="Q1367" s="18">
        <f>IFERROR(VLOOKUP(A1367,[3]soabnafar!$A:$G,5,FALSE),0)</f>
        <v>0</v>
      </c>
      <c r="R1367" s="18">
        <f>IFERROR(VLOOKUP(A1367,[3]soabnafar!$A:$H,6,FALSE),0)</f>
        <v>0</v>
      </c>
      <c r="S1367" s="18">
        <f>IFERROR(VLOOKUP(A1367,[3]soabnafar!$A:$I,7,FALSE),0)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Sim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IFERROR(VLOOKUP(A1368,[3]soabnafar!$A:$G,2,FALSE),0)</f>
        <v>0</v>
      </c>
      <c r="O1368" s="18">
        <f>IFERROR(VLOOKUP(A1368,[3]soabnafar!$A:$G,3,FALSE),0)</f>
        <v>0</v>
      </c>
      <c r="P1368" s="18">
        <f>IFERROR(VLOOKUP(A1368,[3]soabnafar!$A:$G,4,FALSE),0)</f>
        <v>13899</v>
      </c>
      <c r="Q1368" s="18">
        <f>IFERROR(VLOOKUP(A1368,[3]soabnafar!$A:$G,5,FALSE),0)</f>
        <v>0</v>
      </c>
      <c r="R1368" s="18">
        <f>IFERROR(VLOOKUP(A1368,[3]soabnafar!$A:$H,6,FALSE),0)</f>
        <v>0</v>
      </c>
      <c r="S1368" s="18">
        <f>IFERROR(VLOOKUP(A1368,[3]soabnafar!$A:$I,7,FALSE),0)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Sim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IFERROR(VLOOKUP(A1369,[3]soabnafar!$A:$G,2,FALSE),0)</f>
        <v>0</v>
      </c>
      <c r="O1369" s="18">
        <f>IFERROR(VLOOKUP(A1369,[3]soabnafar!$A:$G,3,FALSE),0)</f>
        <v>0</v>
      </c>
      <c r="P1369" s="18">
        <f>IFERROR(VLOOKUP(A1369,[3]soabnafar!$A:$G,4,FALSE),0)</f>
        <v>0</v>
      </c>
      <c r="Q1369" s="18">
        <f>IFERROR(VLOOKUP(A1369,[3]soabnafar!$A:$G,5,FALSE),0)</f>
        <v>0</v>
      </c>
      <c r="R1369" s="18">
        <f>IFERROR(VLOOKUP(A1369,[3]soabnafar!$A:$H,6,FALSE),0)</f>
        <v>0</v>
      </c>
      <c r="S1369" s="18">
        <f>IFERROR(VLOOKUP(A1369,[3]soabnafar!$A:$I,7,FALSE),0)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Não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IFERROR(VLOOKUP(A1370,[3]soabnafar!$A:$G,2,FALSE),0)</f>
        <v>0</v>
      </c>
      <c r="O1370" s="18">
        <f>IFERROR(VLOOKUP(A1370,[3]soabnafar!$A:$G,3,FALSE),0)</f>
        <v>0</v>
      </c>
      <c r="P1370" s="18">
        <f>IFERROR(VLOOKUP(A1370,[3]soabnafar!$A:$G,4,FALSE),0)</f>
        <v>842</v>
      </c>
      <c r="Q1370" s="18">
        <f>IFERROR(VLOOKUP(A1370,[3]soabnafar!$A:$G,5,FALSE),0)</f>
        <v>0</v>
      </c>
      <c r="R1370" s="18">
        <f>IFERROR(VLOOKUP(A1370,[3]soabnafar!$A:$H,6,FALSE),0)</f>
        <v>0</v>
      </c>
      <c r="S1370" s="18">
        <f>IFERROR(VLOOKUP(A1370,[3]soabnafar!$A:$I,7,FALSE),0)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Sim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IFERROR(VLOOKUP(A1371,[3]soabnafar!$A:$G,2,FALSE),0)</f>
        <v>0</v>
      </c>
      <c r="O1371" s="18">
        <f>IFERROR(VLOOKUP(A1371,[3]soabnafar!$A:$G,3,FALSE),0)</f>
        <v>0</v>
      </c>
      <c r="P1371" s="18">
        <f>IFERROR(VLOOKUP(A1371,[3]soabnafar!$A:$G,4,FALSE),0)</f>
        <v>2704</v>
      </c>
      <c r="Q1371" s="18">
        <f>IFERROR(VLOOKUP(A1371,[3]soabnafar!$A:$G,5,FALSE),0)</f>
        <v>0</v>
      </c>
      <c r="R1371" s="18">
        <f>IFERROR(VLOOKUP(A1371,[3]soabnafar!$A:$H,6,FALSE),0)</f>
        <v>0</v>
      </c>
      <c r="S1371" s="18">
        <f>IFERROR(VLOOKUP(A1371,[3]soabnafar!$A:$I,7,FALSE),0)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Sim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IFERROR(VLOOKUP(A1372,[3]soabnafar!$A:$G,2,FALSE),0)</f>
        <v>0</v>
      </c>
      <c r="O1372" s="18">
        <f>IFERROR(VLOOKUP(A1372,[3]soabnafar!$A:$G,3,FALSE),0)</f>
        <v>0</v>
      </c>
      <c r="P1372" s="18">
        <f>IFERROR(VLOOKUP(A1372,[3]soabnafar!$A:$G,4,FALSE),0)</f>
        <v>0</v>
      </c>
      <c r="Q1372" s="18">
        <f>IFERROR(VLOOKUP(A1372,[3]soabnafar!$A:$G,5,FALSE),0)</f>
        <v>0</v>
      </c>
      <c r="R1372" s="18">
        <f>IFERROR(VLOOKUP(A1372,[3]soabnafar!$A:$H,6,FALSE),0)</f>
        <v>0</v>
      </c>
      <c r="S1372" s="18">
        <f>IFERROR(VLOOKUP(A1372,[3]soabnafar!$A:$I,7,FALSE),0)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Não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IFERROR(VLOOKUP(A1373,[3]soabnafar!$A:$G,2,FALSE),0)</f>
        <v>0</v>
      </c>
      <c r="O1373" s="18">
        <f>IFERROR(VLOOKUP(A1373,[3]soabnafar!$A:$G,3,FALSE),0)</f>
        <v>0</v>
      </c>
      <c r="P1373" s="18">
        <f>IFERROR(VLOOKUP(A1373,[3]soabnafar!$A:$G,4,FALSE),0)</f>
        <v>730</v>
      </c>
      <c r="Q1373" s="18">
        <f>IFERROR(VLOOKUP(A1373,[3]soabnafar!$A:$G,5,FALSE),0)</f>
        <v>0</v>
      </c>
      <c r="R1373" s="18">
        <f>IFERROR(VLOOKUP(A1373,[3]soabnafar!$A:$H,6,FALSE),0)</f>
        <v>0</v>
      </c>
      <c r="S1373" s="18">
        <f>IFERROR(VLOOKUP(A1373,[3]soabnafar!$A:$I,7,FALSE),0)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Sim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IFERROR(VLOOKUP(A1374,[3]soabnafar!$A:$G,2,FALSE),0)</f>
        <v>0</v>
      </c>
      <c r="O1374" s="18">
        <f>IFERROR(VLOOKUP(A1374,[3]soabnafar!$A:$G,3,FALSE),0)</f>
        <v>0</v>
      </c>
      <c r="P1374" s="18">
        <f>IFERROR(VLOOKUP(A1374,[3]soabnafar!$A:$G,4,FALSE),0)</f>
        <v>0</v>
      </c>
      <c r="Q1374" s="18">
        <f>IFERROR(VLOOKUP(A1374,[3]soabnafar!$A:$G,5,FALSE),0)</f>
        <v>0</v>
      </c>
      <c r="R1374" s="18">
        <f>IFERROR(VLOOKUP(A1374,[3]soabnafar!$A:$H,6,FALSE),0)</f>
        <v>0</v>
      </c>
      <c r="S1374" s="18">
        <f>IFERROR(VLOOKUP(A1374,[3]soabnafar!$A:$I,7,FALSE),0)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IFERROR(VLOOKUP(A1375,[3]soabnafar!$A:$G,2,FALSE),0)</f>
        <v>360</v>
      </c>
      <c r="O1375" s="18">
        <f>IFERROR(VLOOKUP(A1375,[3]soabnafar!$A:$G,3,FALSE),0)</f>
        <v>0</v>
      </c>
      <c r="P1375" s="18">
        <f>IFERROR(VLOOKUP(A1375,[3]soabnafar!$A:$G,4,FALSE),0)</f>
        <v>619</v>
      </c>
      <c r="Q1375" s="18">
        <f>IFERROR(VLOOKUP(A1375,[3]soabnafar!$A:$G,5,FALSE),0)</f>
        <v>0</v>
      </c>
      <c r="R1375" s="18">
        <f>IFERROR(VLOOKUP(A1375,[3]soabnafar!$A:$H,6,FALSE),0)</f>
        <v>0</v>
      </c>
      <c r="S1375" s="18">
        <f>IFERROR(VLOOKUP(A1375,[3]soabnafar!$A:$I,7,FALSE),0)</f>
        <v>0</v>
      </c>
      <c r="T1375" s="18" t="str">
        <f t="shared" si="127"/>
        <v>Sim</v>
      </c>
      <c r="U1375" s="18" t="str">
        <f t="shared" si="128"/>
        <v>Não</v>
      </c>
      <c r="V1375" s="18" t="str">
        <f t="shared" si="129"/>
        <v>Sim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IFERROR(VLOOKUP(A1376,[3]soabnafar!$A:$G,2,FALSE),0)</f>
        <v>0</v>
      </c>
      <c r="O1376" s="18">
        <f>IFERROR(VLOOKUP(A1376,[3]soabnafar!$A:$G,3,FALSE),0)</f>
        <v>0</v>
      </c>
      <c r="P1376" s="18">
        <f>IFERROR(VLOOKUP(A1376,[3]soabnafar!$A:$G,4,FALSE),0)</f>
        <v>5652</v>
      </c>
      <c r="Q1376" s="18">
        <f>IFERROR(VLOOKUP(A1376,[3]soabnafar!$A:$G,5,FALSE),0)</f>
        <v>0</v>
      </c>
      <c r="R1376" s="18">
        <f>IFERROR(VLOOKUP(A1376,[3]soabnafar!$A:$H,6,FALSE),0)</f>
        <v>0</v>
      </c>
      <c r="S1376" s="18">
        <f>IFERROR(VLOOKUP(A1376,[3]soabnafar!$A:$I,7,FALSE),0)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Sim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IFERROR(VLOOKUP(A1377,[3]soabnafar!$A:$G,2,FALSE),0)</f>
        <v>70</v>
      </c>
      <c r="O1377" s="18">
        <f>IFERROR(VLOOKUP(A1377,[3]soabnafar!$A:$G,3,FALSE),0)</f>
        <v>0</v>
      </c>
      <c r="P1377" s="18">
        <f>IFERROR(VLOOKUP(A1377,[3]soabnafar!$A:$G,4,FALSE),0)</f>
        <v>186835</v>
      </c>
      <c r="Q1377" s="18">
        <f>IFERROR(VLOOKUP(A1377,[3]soabnafar!$A:$G,5,FALSE),0)</f>
        <v>0</v>
      </c>
      <c r="R1377" s="18">
        <f>IFERROR(VLOOKUP(A1377,[3]soabnafar!$A:$H,6,FALSE),0)</f>
        <v>0</v>
      </c>
      <c r="S1377" s="18">
        <f>IFERROR(VLOOKUP(A1377,[3]soabnafar!$A:$I,7,FALSE),0)</f>
        <v>0</v>
      </c>
      <c r="T1377" s="18" t="str">
        <f t="shared" si="127"/>
        <v>Sim</v>
      </c>
      <c r="U1377" s="18" t="str">
        <f t="shared" si="128"/>
        <v>Não</v>
      </c>
      <c r="V1377" s="18" t="str">
        <f t="shared" si="129"/>
        <v>Sim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IFERROR(VLOOKUP(A1378,[3]soabnafar!$A:$G,2,FALSE),0)</f>
        <v>209</v>
      </c>
      <c r="O1378" s="18">
        <f>IFERROR(VLOOKUP(A1378,[3]soabnafar!$A:$G,3,FALSE),0)</f>
        <v>0</v>
      </c>
      <c r="P1378" s="18">
        <f>IFERROR(VLOOKUP(A1378,[3]soabnafar!$A:$G,4,FALSE),0)</f>
        <v>121</v>
      </c>
      <c r="Q1378" s="18">
        <f>IFERROR(VLOOKUP(A1378,[3]soabnafar!$A:$G,5,FALSE),0)</f>
        <v>0</v>
      </c>
      <c r="R1378" s="18">
        <f>IFERROR(VLOOKUP(A1378,[3]soabnafar!$A:$H,6,FALSE),0)</f>
        <v>0</v>
      </c>
      <c r="S1378" s="18">
        <f>IFERROR(VLOOKUP(A1378,[3]soabnafar!$A:$I,7,FALSE),0)</f>
        <v>0</v>
      </c>
      <c r="T1378" s="18" t="str">
        <f t="shared" si="127"/>
        <v>Sim</v>
      </c>
      <c r="U1378" s="18" t="str">
        <f t="shared" si="128"/>
        <v>Não</v>
      </c>
      <c r="V1378" s="18" t="str">
        <f t="shared" si="129"/>
        <v>Sim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IFERROR(VLOOKUP(A1379,[3]soabnafar!$A:$G,2,FALSE),0)</f>
        <v>0</v>
      </c>
      <c r="O1379" s="18">
        <f>IFERROR(VLOOKUP(A1379,[3]soabnafar!$A:$G,3,FALSE),0)</f>
        <v>0</v>
      </c>
      <c r="P1379" s="18">
        <f>IFERROR(VLOOKUP(A1379,[3]soabnafar!$A:$G,4,FALSE),0)</f>
        <v>4135</v>
      </c>
      <c r="Q1379" s="18">
        <f>IFERROR(VLOOKUP(A1379,[3]soabnafar!$A:$G,5,FALSE),0)</f>
        <v>0</v>
      </c>
      <c r="R1379" s="18">
        <f>IFERROR(VLOOKUP(A1379,[3]soabnafar!$A:$H,6,FALSE),0)</f>
        <v>0</v>
      </c>
      <c r="S1379" s="18">
        <f>IFERROR(VLOOKUP(A1379,[3]soabnafar!$A:$I,7,FALSE),0)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Sim</v>
      </c>
      <c r="W1379" s="18" t="str">
        <f t="shared" si="130"/>
        <v>Não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IFERROR(VLOOKUP(A1380,[3]soabnafar!$A:$G,2,FALSE),0)</f>
        <v>769</v>
      </c>
      <c r="O1380" s="18">
        <f>IFERROR(VLOOKUP(A1380,[3]soabnafar!$A:$G,3,FALSE),0)</f>
        <v>0</v>
      </c>
      <c r="P1380" s="18">
        <f>IFERROR(VLOOKUP(A1380,[3]soabnafar!$A:$G,4,FALSE),0)</f>
        <v>3161</v>
      </c>
      <c r="Q1380" s="18">
        <f>IFERROR(VLOOKUP(A1380,[3]soabnafar!$A:$G,5,FALSE),0)</f>
        <v>0</v>
      </c>
      <c r="R1380" s="18">
        <f>IFERROR(VLOOKUP(A1380,[3]soabnafar!$A:$H,6,FALSE),0)</f>
        <v>0</v>
      </c>
      <c r="S1380" s="18">
        <f>IFERROR(VLOOKUP(A1380,[3]soabnafar!$A:$I,7,FALSE),0)</f>
        <v>0</v>
      </c>
      <c r="T1380" s="18" t="str">
        <f t="shared" si="127"/>
        <v>Sim</v>
      </c>
      <c r="U1380" s="18" t="str">
        <f t="shared" si="128"/>
        <v>Não</v>
      </c>
      <c r="V1380" s="18" t="str">
        <f t="shared" si="129"/>
        <v>Sim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IFERROR(VLOOKUP(A1381,[3]soabnafar!$A:$G,2,FALSE),0)</f>
        <v>176</v>
      </c>
      <c r="O1381" s="18">
        <f>IFERROR(VLOOKUP(A1381,[3]soabnafar!$A:$G,3,FALSE),0)</f>
        <v>0</v>
      </c>
      <c r="P1381" s="18">
        <f>IFERROR(VLOOKUP(A1381,[3]soabnafar!$A:$G,4,FALSE),0)</f>
        <v>28</v>
      </c>
      <c r="Q1381" s="18">
        <f>IFERROR(VLOOKUP(A1381,[3]soabnafar!$A:$G,5,FALSE),0)</f>
        <v>0</v>
      </c>
      <c r="R1381" s="18">
        <f>IFERROR(VLOOKUP(A1381,[3]soabnafar!$A:$H,6,FALSE),0)</f>
        <v>0</v>
      </c>
      <c r="S1381" s="18">
        <f>IFERROR(VLOOKUP(A1381,[3]soabnafar!$A:$I,7,FALSE),0)</f>
        <v>0</v>
      </c>
      <c r="T1381" s="18" t="str">
        <f t="shared" si="127"/>
        <v>Sim</v>
      </c>
      <c r="U1381" s="18" t="str">
        <f t="shared" si="128"/>
        <v>Não</v>
      </c>
      <c r="V1381" s="18" t="str">
        <f t="shared" si="129"/>
        <v>Sim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IFERROR(VLOOKUP(A1382,[3]soabnafar!$A:$G,2,FALSE),0)</f>
        <v>0</v>
      </c>
      <c r="O1382" s="18">
        <f>IFERROR(VLOOKUP(A1382,[3]soabnafar!$A:$G,3,FALSE),0)</f>
        <v>0</v>
      </c>
      <c r="P1382" s="18">
        <f>IFERROR(VLOOKUP(A1382,[3]soabnafar!$A:$G,4,FALSE),0)</f>
        <v>100</v>
      </c>
      <c r="Q1382" s="18">
        <f>IFERROR(VLOOKUP(A1382,[3]soabnafar!$A:$G,5,FALSE),0)</f>
        <v>0</v>
      </c>
      <c r="R1382" s="18">
        <f>IFERROR(VLOOKUP(A1382,[3]soabnafar!$A:$H,6,FALSE),0)</f>
        <v>0</v>
      </c>
      <c r="S1382" s="18">
        <f>IFERROR(VLOOKUP(A1382,[3]soabnafar!$A:$I,7,FALSE),0)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Sim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IFERROR(VLOOKUP(A1383,[3]soabnafar!$A:$G,2,FALSE),0)</f>
        <v>0</v>
      </c>
      <c r="O1383" s="18">
        <f>IFERROR(VLOOKUP(A1383,[3]soabnafar!$A:$G,3,FALSE),0)</f>
        <v>0</v>
      </c>
      <c r="P1383" s="18">
        <f>IFERROR(VLOOKUP(A1383,[3]soabnafar!$A:$G,4,FALSE),0)</f>
        <v>615</v>
      </c>
      <c r="Q1383" s="18">
        <f>IFERROR(VLOOKUP(A1383,[3]soabnafar!$A:$G,5,FALSE),0)</f>
        <v>0</v>
      </c>
      <c r="R1383" s="18">
        <f>IFERROR(VLOOKUP(A1383,[3]soabnafar!$A:$H,6,FALSE),0)</f>
        <v>0</v>
      </c>
      <c r="S1383" s="18">
        <f>IFERROR(VLOOKUP(A1383,[3]soabnafar!$A:$I,7,FALSE),0)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Sim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IFERROR(VLOOKUP(A1384,[3]soabnafar!$A:$G,2,FALSE),0)</f>
        <v>0</v>
      </c>
      <c r="O1384" s="18">
        <f>IFERROR(VLOOKUP(A1384,[3]soabnafar!$A:$G,3,FALSE),0)</f>
        <v>0</v>
      </c>
      <c r="P1384" s="18">
        <f>IFERROR(VLOOKUP(A1384,[3]soabnafar!$A:$G,4,FALSE),0)</f>
        <v>1395</v>
      </c>
      <c r="Q1384" s="18">
        <f>IFERROR(VLOOKUP(A1384,[3]soabnafar!$A:$G,5,FALSE),0)</f>
        <v>0</v>
      </c>
      <c r="R1384" s="18">
        <f>IFERROR(VLOOKUP(A1384,[3]soabnafar!$A:$H,6,FALSE),0)</f>
        <v>0</v>
      </c>
      <c r="S1384" s="18">
        <f>IFERROR(VLOOKUP(A1384,[3]soabnafar!$A:$I,7,FALSE),0)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Sim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IFERROR(VLOOKUP(A1385,[3]soabnafar!$A:$G,2,FALSE),0)</f>
        <v>0</v>
      </c>
      <c r="O1385" s="18">
        <f>IFERROR(VLOOKUP(A1385,[3]soabnafar!$A:$G,3,FALSE),0)</f>
        <v>0</v>
      </c>
      <c r="P1385" s="18">
        <f>IFERROR(VLOOKUP(A1385,[3]soabnafar!$A:$G,4,FALSE),0)</f>
        <v>0</v>
      </c>
      <c r="Q1385" s="18">
        <f>IFERROR(VLOOKUP(A1385,[3]soabnafar!$A:$G,5,FALSE),0)</f>
        <v>0</v>
      </c>
      <c r="R1385" s="18">
        <f>IFERROR(VLOOKUP(A1385,[3]soabnafar!$A:$H,6,FALSE),0)</f>
        <v>0</v>
      </c>
      <c r="S1385" s="18">
        <f>IFERROR(VLOOKUP(A1385,[3]soabnafar!$A:$I,7,FALSE),0)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IFERROR(VLOOKUP(A1386,[3]soabnafar!$A:$G,2,FALSE),0)</f>
        <v>0</v>
      </c>
      <c r="O1386" s="18">
        <f>IFERROR(VLOOKUP(A1386,[3]soabnafar!$A:$G,3,FALSE),0)</f>
        <v>0</v>
      </c>
      <c r="P1386" s="18">
        <f>IFERROR(VLOOKUP(A1386,[3]soabnafar!$A:$G,4,FALSE),0)</f>
        <v>3482</v>
      </c>
      <c r="Q1386" s="18">
        <f>IFERROR(VLOOKUP(A1386,[3]soabnafar!$A:$G,5,FALSE),0)</f>
        <v>0</v>
      </c>
      <c r="R1386" s="18">
        <f>IFERROR(VLOOKUP(A1386,[3]soabnafar!$A:$H,6,FALSE),0)</f>
        <v>0</v>
      </c>
      <c r="S1386" s="18">
        <f>IFERROR(VLOOKUP(A1386,[3]soabnafar!$A:$I,7,FALSE),0)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Sim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IFERROR(VLOOKUP(A1387,[3]soabnafar!$A:$G,2,FALSE),0)</f>
        <v>1420</v>
      </c>
      <c r="O1387" s="18">
        <f>IFERROR(VLOOKUP(A1387,[3]soabnafar!$A:$G,3,FALSE),0)</f>
        <v>0</v>
      </c>
      <c r="P1387" s="18">
        <f>IFERROR(VLOOKUP(A1387,[3]soabnafar!$A:$G,4,FALSE),0)</f>
        <v>155</v>
      </c>
      <c r="Q1387" s="18">
        <f>IFERROR(VLOOKUP(A1387,[3]soabnafar!$A:$G,5,FALSE),0)</f>
        <v>0</v>
      </c>
      <c r="R1387" s="18">
        <f>IFERROR(VLOOKUP(A1387,[3]soabnafar!$A:$H,6,FALSE),0)</f>
        <v>0</v>
      </c>
      <c r="S1387" s="18">
        <f>IFERROR(VLOOKUP(A1387,[3]soabnafar!$A:$I,7,FALSE),0)</f>
        <v>0</v>
      </c>
      <c r="T1387" s="18" t="str">
        <f t="shared" si="127"/>
        <v>Sim</v>
      </c>
      <c r="U1387" s="18" t="str">
        <f t="shared" si="128"/>
        <v>Não</v>
      </c>
      <c r="V1387" s="18" t="str">
        <f t="shared" si="129"/>
        <v>Sim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IFERROR(VLOOKUP(A1388,[3]soabnafar!$A:$G,2,FALSE),0)</f>
        <v>1280</v>
      </c>
      <c r="O1388" s="18">
        <f>IFERROR(VLOOKUP(A1388,[3]soabnafar!$A:$G,3,FALSE),0)</f>
        <v>0</v>
      </c>
      <c r="P1388" s="18">
        <f>IFERROR(VLOOKUP(A1388,[3]soabnafar!$A:$G,4,FALSE),0)</f>
        <v>2347</v>
      </c>
      <c r="Q1388" s="18">
        <f>IFERROR(VLOOKUP(A1388,[3]soabnafar!$A:$G,5,FALSE),0)</f>
        <v>0</v>
      </c>
      <c r="R1388" s="18">
        <f>IFERROR(VLOOKUP(A1388,[3]soabnafar!$A:$H,6,FALSE),0)</f>
        <v>0</v>
      </c>
      <c r="S1388" s="18">
        <f>IFERROR(VLOOKUP(A1388,[3]soabnafar!$A:$I,7,FALSE),0)</f>
        <v>0</v>
      </c>
      <c r="T1388" s="18" t="str">
        <f t="shared" si="127"/>
        <v>Sim</v>
      </c>
      <c r="U1388" s="18" t="str">
        <f t="shared" si="128"/>
        <v>Não</v>
      </c>
      <c r="V1388" s="18" t="str">
        <f t="shared" si="129"/>
        <v>Sim</v>
      </c>
      <c r="W1388" s="18" t="str">
        <f t="shared" si="130"/>
        <v>Não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IFERROR(VLOOKUP(A1389,[3]soabnafar!$A:$G,2,FALSE),0)</f>
        <v>754</v>
      </c>
      <c r="O1389" s="18">
        <f>IFERROR(VLOOKUP(A1389,[3]soabnafar!$A:$G,3,FALSE),0)</f>
        <v>0</v>
      </c>
      <c r="P1389" s="18">
        <f>IFERROR(VLOOKUP(A1389,[3]soabnafar!$A:$G,4,FALSE),0)</f>
        <v>194008</v>
      </c>
      <c r="Q1389" s="18">
        <f>IFERROR(VLOOKUP(A1389,[3]soabnafar!$A:$G,5,FALSE),0)</f>
        <v>0</v>
      </c>
      <c r="R1389" s="18">
        <f>IFERROR(VLOOKUP(A1389,[3]soabnafar!$A:$H,6,FALSE),0)</f>
        <v>0</v>
      </c>
      <c r="S1389" s="18">
        <f>IFERROR(VLOOKUP(A1389,[3]soabnafar!$A:$I,7,FALSE),0)</f>
        <v>0</v>
      </c>
      <c r="T1389" s="18" t="str">
        <f t="shared" si="127"/>
        <v>Sim</v>
      </c>
      <c r="U1389" s="18" t="str">
        <f t="shared" si="128"/>
        <v>Não</v>
      </c>
      <c r="V1389" s="18" t="str">
        <f t="shared" si="129"/>
        <v>Sim</v>
      </c>
      <c r="W1389" s="18" t="str">
        <f t="shared" si="130"/>
        <v>Não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IFERROR(VLOOKUP(A1390,[3]soabnafar!$A:$G,2,FALSE),0)</f>
        <v>0</v>
      </c>
      <c r="O1390" s="18">
        <f>IFERROR(VLOOKUP(A1390,[3]soabnafar!$A:$G,3,FALSE),0)</f>
        <v>0</v>
      </c>
      <c r="P1390" s="18">
        <f>IFERROR(VLOOKUP(A1390,[3]soabnafar!$A:$G,4,FALSE),0)</f>
        <v>0</v>
      </c>
      <c r="Q1390" s="18">
        <f>IFERROR(VLOOKUP(A1390,[3]soabnafar!$A:$G,5,FALSE),0)</f>
        <v>0</v>
      </c>
      <c r="R1390" s="18">
        <f>IFERROR(VLOOKUP(A1390,[3]soabnafar!$A:$H,6,FALSE),0)</f>
        <v>0</v>
      </c>
      <c r="S1390" s="18">
        <f>IFERROR(VLOOKUP(A1390,[3]soabnafar!$A:$I,7,FALSE),0)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IFERROR(VLOOKUP(A1391,[3]soabnafar!$A:$G,2,FALSE),0)</f>
        <v>0</v>
      </c>
      <c r="O1391" s="18">
        <f>IFERROR(VLOOKUP(A1391,[3]soabnafar!$A:$G,3,FALSE),0)</f>
        <v>0</v>
      </c>
      <c r="P1391" s="18">
        <f>IFERROR(VLOOKUP(A1391,[3]soabnafar!$A:$G,4,FALSE),0)</f>
        <v>3076</v>
      </c>
      <c r="Q1391" s="18">
        <f>IFERROR(VLOOKUP(A1391,[3]soabnafar!$A:$G,5,FALSE),0)</f>
        <v>0</v>
      </c>
      <c r="R1391" s="18">
        <f>IFERROR(VLOOKUP(A1391,[3]soabnafar!$A:$H,6,FALSE),0)</f>
        <v>0</v>
      </c>
      <c r="S1391" s="18">
        <f>IFERROR(VLOOKUP(A1391,[3]soabnafar!$A:$I,7,FALSE),0)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Sim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IFERROR(VLOOKUP(A1392,[3]soabnafar!$A:$G,2,FALSE),0)</f>
        <v>0</v>
      </c>
      <c r="O1392" s="18">
        <f>IFERROR(VLOOKUP(A1392,[3]soabnafar!$A:$G,3,FALSE),0)</f>
        <v>0</v>
      </c>
      <c r="P1392" s="18">
        <f>IFERROR(VLOOKUP(A1392,[3]soabnafar!$A:$G,4,FALSE),0)</f>
        <v>0</v>
      </c>
      <c r="Q1392" s="18">
        <f>IFERROR(VLOOKUP(A1392,[3]soabnafar!$A:$G,5,FALSE),0)</f>
        <v>0</v>
      </c>
      <c r="R1392" s="18">
        <f>IFERROR(VLOOKUP(A1392,[3]soabnafar!$A:$H,6,FALSE),0)</f>
        <v>0</v>
      </c>
      <c r="S1392" s="18">
        <f>IFERROR(VLOOKUP(A1392,[3]soabnafar!$A:$I,7,FALSE),0)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IFERROR(VLOOKUP(A1393,[3]soabnafar!$A:$G,2,FALSE),0)</f>
        <v>0</v>
      </c>
      <c r="O1393" s="18">
        <f>IFERROR(VLOOKUP(A1393,[3]soabnafar!$A:$G,3,FALSE),0)</f>
        <v>0</v>
      </c>
      <c r="P1393" s="18">
        <f>IFERROR(VLOOKUP(A1393,[3]soabnafar!$A:$G,4,FALSE),0)</f>
        <v>40</v>
      </c>
      <c r="Q1393" s="18">
        <f>IFERROR(VLOOKUP(A1393,[3]soabnafar!$A:$G,5,FALSE),0)</f>
        <v>0</v>
      </c>
      <c r="R1393" s="18">
        <f>IFERROR(VLOOKUP(A1393,[3]soabnafar!$A:$H,6,FALSE),0)</f>
        <v>0</v>
      </c>
      <c r="S1393" s="18">
        <f>IFERROR(VLOOKUP(A1393,[3]soabnafar!$A:$I,7,FALSE),0)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Sim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IFERROR(VLOOKUP(A1394,[3]soabnafar!$A:$G,2,FALSE),0)</f>
        <v>239</v>
      </c>
      <c r="O1394" s="18">
        <f>IFERROR(VLOOKUP(A1394,[3]soabnafar!$A:$G,3,FALSE),0)</f>
        <v>0</v>
      </c>
      <c r="P1394" s="18">
        <f>IFERROR(VLOOKUP(A1394,[3]soabnafar!$A:$G,4,FALSE),0)</f>
        <v>8873</v>
      </c>
      <c r="Q1394" s="18">
        <f>IFERROR(VLOOKUP(A1394,[3]soabnafar!$A:$G,5,FALSE),0)</f>
        <v>0</v>
      </c>
      <c r="R1394" s="18">
        <f>IFERROR(VLOOKUP(A1394,[3]soabnafar!$A:$H,6,FALSE),0)</f>
        <v>0</v>
      </c>
      <c r="S1394" s="18">
        <f>IFERROR(VLOOKUP(A1394,[3]soabnafar!$A:$I,7,FALSE),0)</f>
        <v>0</v>
      </c>
      <c r="T1394" s="18" t="str">
        <f t="shared" si="127"/>
        <v>Sim</v>
      </c>
      <c r="U1394" s="18" t="str">
        <f t="shared" si="128"/>
        <v>Não</v>
      </c>
      <c r="V1394" s="18" t="str">
        <f t="shared" si="129"/>
        <v>Sim</v>
      </c>
      <c r="W1394" s="18" t="str">
        <f t="shared" si="130"/>
        <v>Não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IFERROR(VLOOKUP(A1395,[3]soabnafar!$A:$G,2,FALSE),0)</f>
        <v>0</v>
      </c>
      <c r="O1395" s="18">
        <f>IFERROR(VLOOKUP(A1395,[3]soabnafar!$A:$G,3,FALSE),0)</f>
        <v>0</v>
      </c>
      <c r="P1395" s="18">
        <f>IFERROR(VLOOKUP(A1395,[3]soabnafar!$A:$G,4,FALSE),0)</f>
        <v>0</v>
      </c>
      <c r="Q1395" s="18">
        <f>IFERROR(VLOOKUP(A1395,[3]soabnafar!$A:$G,5,FALSE),0)</f>
        <v>0</v>
      </c>
      <c r="R1395" s="18">
        <f>IFERROR(VLOOKUP(A1395,[3]soabnafar!$A:$H,6,FALSE),0)</f>
        <v>0</v>
      </c>
      <c r="S1395" s="18">
        <f>IFERROR(VLOOKUP(A1395,[3]soabnafar!$A:$I,7,FALSE),0)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0</v>
      </c>
      <c r="C1396" s="18">
        <f>IFERROR(VLOOKUP(A1396,[1]Monitoramento_Base_somente_Said!$A:$J,6,FALSE),0)</f>
        <v>14163240</v>
      </c>
      <c r="D1396" s="18">
        <f>IFERROR(VLOOKUP(A1396,[1]Monitoramento_Base_somente_Said!$A:$J,7,FALSE),0)</f>
        <v>0</v>
      </c>
      <c r="E1396" s="18">
        <f>IFERROR(VLOOKUP(A1396,[1]Monitoramento_Base_somente_Said!$A:$J,8,FALSE),0)</f>
        <v>15174900</v>
      </c>
      <c r="F1396" s="18">
        <f>IFERROR(VLOOKUP(A1396,[1]Monitoramento_Base_somente_Said!$A:$J,9,FALSE),0)</f>
        <v>0</v>
      </c>
      <c r="G1396" s="18">
        <f>IFERROR(VLOOKUP(A1396,[1]Monitoramento_Base_somente_Said!$A:$J,10,FALSE),0)</f>
        <v>5058300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IFERROR(VLOOKUP(A1396,[3]soabnafar!$A:$G,2,FALSE),0)</f>
        <v>0</v>
      </c>
      <c r="O1396" s="18">
        <f>IFERROR(VLOOKUP(A1396,[3]soabnafar!$A:$G,3,FALSE),0)</f>
        <v>0</v>
      </c>
      <c r="P1396" s="18">
        <f>IFERROR(VLOOKUP(A1396,[3]soabnafar!$A:$G,4,FALSE),0)</f>
        <v>0</v>
      </c>
      <c r="Q1396" s="18">
        <f>IFERROR(VLOOKUP(A1396,[3]soabnafar!$A:$G,5,FALSE),0)</f>
        <v>0</v>
      </c>
      <c r="R1396" s="18">
        <f>IFERROR(VLOOKUP(A1396,[3]soabnafar!$A:$H,6,FALSE),0)</f>
        <v>0</v>
      </c>
      <c r="S1396" s="18">
        <f>IFERROR(VLOOKUP(A1396,[3]soabnafar!$A:$I,7,FALSE),0)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Não</v>
      </c>
      <c r="W1396" s="18" t="str">
        <f t="shared" si="130"/>
        <v>Sim</v>
      </c>
      <c r="X1396" s="18" t="str">
        <f t="shared" si="131"/>
        <v>Não</v>
      </c>
      <c r="Y1396" s="18" t="str">
        <f t="shared" si="132"/>
        <v>Sim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IFERROR(VLOOKUP(A1397,[3]soabnafar!$A:$G,2,FALSE),0)</f>
        <v>0</v>
      </c>
      <c r="O1397" s="18">
        <f>IFERROR(VLOOKUP(A1397,[3]soabnafar!$A:$G,3,FALSE),0)</f>
        <v>0</v>
      </c>
      <c r="P1397" s="18">
        <f>IFERROR(VLOOKUP(A1397,[3]soabnafar!$A:$G,4,FALSE),0)</f>
        <v>1352</v>
      </c>
      <c r="Q1397" s="18">
        <f>IFERROR(VLOOKUP(A1397,[3]soabnafar!$A:$G,5,FALSE),0)</f>
        <v>0</v>
      </c>
      <c r="R1397" s="18">
        <f>IFERROR(VLOOKUP(A1397,[3]soabnafar!$A:$H,6,FALSE),0)</f>
        <v>0</v>
      </c>
      <c r="S1397" s="18">
        <f>IFERROR(VLOOKUP(A1397,[3]soabnafar!$A:$I,7,FALSE),0)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Sim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IFERROR(VLOOKUP(A1398,[3]soabnafar!$A:$G,2,FALSE),0)</f>
        <v>0</v>
      </c>
      <c r="O1398" s="18">
        <f>IFERROR(VLOOKUP(A1398,[3]soabnafar!$A:$G,3,FALSE),0)</f>
        <v>0</v>
      </c>
      <c r="P1398" s="18">
        <f>IFERROR(VLOOKUP(A1398,[3]soabnafar!$A:$G,4,FALSE),0)</f>
        <v>0</v>
      </c>
      <c r="Q1398" s="18">
        <f>IFERROR(VLOOKUP(A1398,[3]soabnafar!$A:$G,5,FALSE),0)</f>
        <v>0</v>
      </c>
      <c r="R1398" s="18">
        <f>IFERROR(VLOOKUP(A1398,[3]soabnafar!$A:$H,6,FALSE),0)</f>
        <v>0</v>
      </c>
      <c r="S1398" s="18">
        <f>IFERROR(VLOOKUP(A1398,[3]soabnafar!$A:$I,7,FALSE),0)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Não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IFERROR(VLOOKUP(A1399,[3]soabnafar!$A:$G,2,FALSE),0)</f>
        <v>0</v>
      </c>
      <c r="O1399" s="18">
        <f>IFERROR(VLOOKUP(A1399,[3]soabnafar!$A:$G,3,FALSE),0)</f>
        <v>0</v>
      </c>
      <c r="P1399" s="18">
        <f>IFERROR(VLOOKUP(A1399,[3]soabnafar!$A:$G,4,FALSE),0)</f>
        <v>35</v>
      </c>
      <c r="Q1399" s="18">
        <f>IFERROR(VLOOKUP(A1399,[3]soabnafar!$A:$G,5,FALSE),0)</f>
        <v>0</v>
      </c>
      <c r="R1399" s="18">
        <f>IFERROR(VLOOKUP(A1399,[3]soabnafar!$A:$H,6,FALSE),0)</f>
        <v>0</v>
      </c>
      <c r="S1399" s="18">
        <f>IFERROR(VLOOKUP(A1399,[3]soabnafar!$A:$I,7,FALSE),0)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Sim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IFERROR(VLOOKUP(A1400,[3]soabnafar!$A:$G,2,FALSE),0)</f>
        <v>0</v>
      </c>
      <c r="O1400" s="18">
        <f>IFERROR(VLOOKUP(A1400,[3]soabnafar!$A:$G,3,FALSE),0)</f>
        <v>0</v>
      </c>
      <c r="P1400" s="18">
        <f>IFERROR(VLOOKUP(A1400,[3]soabnafar!$A:$G,4,FALSE),0)</f>
        <v>0</v>
      </c>
      <c r="Q1400" s="18">
        <f>IFERROR(VLOOKUP(A1400,[3]soabnafar!$A:$G,5,FALSE),0)</f>
        <v>0</v>
      </c>
      <c r="R1400" s="18">
        <f>IFERROR(VLOOKUP(A1400,[3]soabnafar!$A:$H,6,FALSE),0)</f>
        <v>0</v>
      </c>
      <c r="S1400" s="18">
        <f>IFERROR(VLOOKUP(A1400,[3]soabnafar!$A:$I,7,FALSE),0)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IFERROR(VLOOKUP(A1401,[3]soabnafar!$A:$G,2,FALSE),0)</f>
        <v>1200</v>
      </c>
      <c r="O1401" s="18">
        <f>IFERROR(VLOOKUP(A1401,[3]soabnafar!$A:$G,3,FALSE),0)</f>
        <v>0</v>
      </c>
      <c r="P1401" s="18">
        <f>IFERROR(VLOOKUP(A1401,[3]soabnafar!$A:$G,4,FALSE),0)</f>
        <v>2662</v>
      </c>
      <c r="Q1401" s="18">
        <f>IFERROR(VLOOKUP(A1401,[3]soabnafar!$A:$G,5,FALSE),0)</f>
        <v>0</v>
      </c>
      <c r="R1401" s="18">
        <f>IFERROR(VLOOKUP(A1401,[3]soabnafar!$A:$H,6,FALSE),0)</f>
        <v>0</v>
      </c>
      <c r="S1401" s="18">
        <f>IFERROR(VLOOKUP(A1401,[3]soabnafar!$A:$I,7,FALSE),0)</f>
        <v>0</v>
      </c>
      <c r="T1401" s="18" t="str">
        <f t="shared" si="127"/>
        <v>Sim</v>
      </c>
      <c r="U1401" s="18" t="str">
        <f t="shared" si="128"/>
        <v>Não</v>
      </c>
      <c r="V1401" s="18" t="str">
        <f t="shared" si="129"/>
        <v>Sim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IFERROR(VLOOKUP(A1402,[3]soabnafar!$A:$G,2,FALSE),0)</f>
        <v>0</v>
      </c>
      <c r="O1402" s="18">
        <f>IFERROR(VLOOKUP(A1402,[3]soabnafar!$A:$G,3,FALSE),0)</f>
        <v>0</v>
      </c>
      <c r="P1402" s="18">
        <f>IFERROR(VLOOKUP(A1402,[3]soabnafar!$A:$G,4,FALSE),0)</f>
        <v>0</v>
      </c>
      <c r="Q1402" s="18">
        <f>IFERROR(VLOOKUP(A1402,[3]soabnafar!$A:$G,5,FALSE),0)</f>
        <v>0</v>
      </c>
      <c r="R1402" s="18">
        <f>IFERROR(VLOOKUP(A1402,[3]soabnafar!$A:$H,6,FALSE),0)</f>
        <v>0</v>
      </c>
      <c r="S1402" s="18">
        <f>IFERROR(VLOOKUP(A1402,[3]soabnafar!$A:$I,7,FALSE),0)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IFERROR(VLOOKUP(A1403,[3]soabnafar!$A:$G,2,FALSE),0)</f>
        <v>0</v>
      </c>
      <c r="O1403" s="18">
        <f>IFERROR(VLOOKUP(A1403,[3]soabnafar!$A:$G,3,FALSE),0)</f>
        <v>0</v>
      </c>
      <c r="P1403" s="18">
        <f>IFERROR(VLOOKUP(A1403,[3]soabnafar!$A:$G,4,FALSE),0)</f>
        <v>1981</v>
      </c>
      <c r="Q1403" s="18">
        <f>IFERROR(VLOOKUP(A1403,[3]soabnafar!$A:$G,5,FALSE),0)</f>
        <v>0</v>
      </c>
      <c r="R1403" s="18">
        <f>IFERROR(VLOOKUP(A1403,[3]soabnafar!$A:$H,6,FALSE),0)</f>
        <v>0</v>
      </c>
      <c r="S1403" s="18">
        <f>IFERROR(VLOOKUP(A1403,[3]soabnafar!$A:$I,7,FALSE),0)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Sim</v>
      </c>
      <c r="W1403" s="18" t="str">
        <f t="shared" si="130"/>
        <v>Não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IFERROR(VLOOKUP(A1404,[3]soabnafar!$A:$G,2,FALSE),0)</f>
        <v>67178</v>
      </c>
      <c r="O1404" s="18">
        <f>IFERROR(VLOOKUP(A1404,[3]soabnafar!$A:$G,3,FALSE),0)</f>
        <v>0</v>
      </c>
      <c r="P1404" s="18">
        <f>IFERROR(VLOOKUP(A1404,[3]soabnafar!$A:$G,4,FALSE),0)</f>
        <v>0</v>
      </c>
      <c r="Q1404" s="18">
        <f>IFERROR(VLOOKUP(A1404,[3]soabnafar!$A:$G,5,FALSE),0)</f>
        <v>0</v>
      </c>
      <c r="R1404" s="18">
        <f>IFERROR(VLOOKUP(A1404,[3]soabnafar!$A:$H,6,FALSE),0)</f>
        <v>0</v>
      </c>
      <c r="S1404" s="18">
        <f>IFERROR(VLOOKUP(A1404,[3]soabnafar!$A:$I,7,FALSE),0)</f>
        <v>0</v>
      </c>
      <c r="T1404" s="18" t="str">
        <f t="shared" si="127"/>
        <v>Sim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IFERROR(VLOOKUP(A1405,[3]soabnafar!$A:$G,2,FALSE),0)</f>
        <v>0</v>
      </c>
      <c r="O1405" s="18">
        <f>IFERROR(VLOOKUP(A1405,[3]soabnafar!$A:$G,3,FALSE),0)</f>
        <v>0</v>
      </c>
      <c r="P1405" s="18">
        <f>IFERROR(VLOOKUP(A1405,[3]soabnafar!$A:$G,4,FALSE),0)</f>
        <v>0</v>
      </c>
      <c r="Q1405" s="18">
        <f>IFERROR(VLOOKUP(A1405,[3]soabnafar!$A:$G,5,FALSE),0)</f>
        <v>0</v>
      </c>
      <c r="R1405" s="18">
        <f>IFERROR(VLOOKUP(A1405,[3]soabnafar!$A:$H,6,FALSE),0)</f>
        <v>0</v>
      </c>
      <c r="S1405" s="18">
        <f>IFERROR(VLOOKUP(A1405,[3]soabnafar!$A:$I,7,FALSE),0)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IFERROR(VLOOKUP(A1406,[3]soabnafar!$A:$G,2,FALSE),0)</f>
        <v>0</v>
      </c>
      <c r="O1406" s="18">
        <f>IFERROR(VLOOKUP(A1406,[3]soabnafar!$A:$G,3,FALSE),0)</f>
        <v>0</v>
      </c>
      <c r="P1406" s="18">
        <f>IFERROR(VLOOKUP(A1406,[3]soabnafar!$A:$G,4,FALSE),0)</f>
        <v>0</v>
      </c>
      <c r="Q1406" s="18">
        <f>IFERROR(VLOOKUP(A1406,[3]soabnafar!$A:$G,5,FALSE),0)</f>
        <v>0</v>
      </c>
      <c r="R1406" s="18">
        <f>IFERROR(VLOOKUP(A1406,[3]soabnafar!$A:$H,6,FALSE),0)</f>
        <v>0</v>
      </c>
      <c r="S1406" s="18">
        <f>IFERROR(VLOOKUP(A1406,[3]soabnafar!$A:$I,7,FALSE),0)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Não</v>
      </c>
      <c r="W1406" s="18" t="str">
        <f t="shared" si="130"/>
        <v>Não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IFERROR(VLOOKUP(A1407,[3]soabnafar!$A:$G,2,FALSE),0)</f>
        <v>0</v>
      </c>
      <c r="O1407" s="18">
        <f>IFERROR(VLOOKUP(A1407,[3]soabnafar!$A:$G,3,FALSE),0)</f>
        <v>0</v>
      </c>
      <c r="P1407" s="18">
        <f>IFERROR(VLOOKUP(A1407,[3]soabnafar!$A:$G,4,FALSE),0)</f>
        <v>42343</v>
      </c>
      <c r="Q1407" s="18">
        <f>IFERROR(VLOOKUP(A1407,[3]soabnafar!$A:$G,5,FALSE),0)</f>
        <v>0</v>
      </c>
      <c r="R1407" s="18">
        <f>IFERROR(VLOOKUP(A1407,[3]soabnafar!$A:$H,6,FALSE),0)</f>
        <v>0</v>
      </c>
      <c r="S1407" s="18">
        <f>IFERROR(VLOOKUP(A1407,[3]soabnafar!$A:$I,7,FALSE),0)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Sim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IFERROR(VLOOKUP(A1408,[3]soabnafar!$A:$G,2,FALSE),0)</f>
        <v>34006</v>
      </c>
      <c r="O1408" s="18">
        <f>IFERROR(VLOOKUP(A1408,[3]soabnafar!$A:$G,3,FALSE),0)</f>
        <v>0</v>
      </c>
      <c r="P1408" s="18">
        <f>IFERROR(VLOOKUP(A1408,[3]soabnafar!$A:$G,4,FALSE),0)</f>
        <v>89824</v>
      </c>
      <c r="Q1408" s="18">
        <f>IFERROR(VLOOKUP(A1408,[3]soabnafar!$A:$G,5,FALSE),0)</f>
        <v>0</v>
      </c>
      <c r="R1408" s="18">
        <f>IFERROR(VLOOKUP(A1408,[3]soabnafar!$A:$H,6,FALSE),0)</f>
        <v>0</v>
      </c>
      <c r="S1408" s="18">
        <f>IFERROR(VLOOKUP(A1408,[3]soabnafar!$A:$I,7,FALSE),0)</f>
        <v>0</v>
      </c>
      <c r="T1408" s="18" t="str">
        <f t="shared" si="127"/>
        <v>Sim</v>
      </c>
      <c r="U1408" s="18" t="str">
        <f t="shared" si="128"/>
        <v>Não</v>
      </c>
      <c r="V1408" s="18" t="str">
        <f t="shared" si="129"/>
        <v>Sim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IFERROR(VLOOKUP(A1409,[3]soabnafar!$A:$G,2,FALSE),0)</f>
        <v>0</v>
      </c>
      <c r="O1409" s="18">
        <f>IFERROR(VLOOKUP(A1409,[3]soabnafar!$A:$G,3,FALSE),0)</f>
        <v>0</v>
      </c>
      <c r="P1409" s="18">
        <f>IFERROR(VLOOKUP(A1409,[3]soabnafar!$A:$G,4,FALSE),0)</f>
        <v>1338</v>
      </c>
      <c r="Q1409" s="18">
        <f>IFERROR(VLOOKUP(A1409,[3]soabnafar!$A:$G,5,FALSE),0)</f>
        <v>0</v>
      </c>
      <c r="R1409" s="18">
        <f>IFERROR(VLOOKUP(A1409,[3]soabnafar!$A:$H,6,FALSE),0)</f>
        <v>0</v>
      </c>
      <c r="S1409" s="18">
        <f>IFERROR(VLOOKUP(A1409,[3]soabnafar!$A:$I,7,FALSE),0)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Sim</v>
      </c>
      <c r="W1409" s="18" t="str">
        <f t="shared" si="130"/>
        <v>Não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IFERROR(VLOOKUP(A1410,[3]soabnafar!$A:$G,2,FALSE),0)</f>
        <v>0</v>
      </c>
      <c r="O1410" s="18">
        <f>IFERROR(VLOOKUP(A1410,[3]soabnafar!$A:$G,3,FALSE),0)</f>
        <v>0</v>
      </c>
      <c r="P1410" s="18">
        <f>IFERROR(VLOOKUP(A1410,[3]soabnafar!$A:$G,4,FALSE),0)</f>
        <v>26267</v>
      </c>
      <c r="Q1410" s="18">
        <f>IFERROR(VLOOKUP(A1410,[3]soabnafar!$A:$G,5,FALSE),0)</f>
        <v>0</v>
      </c>
      <c r="R1410" s="18">
        <f>IFERROR(VLOOKUP(A1410,[3]soabnafar!$A:$H,6,FALSE),0)</f>
        <v>0</v>
      </c>
      <c r="S1410" s="18">
        <f>IFERROR(VLOOKUP(A1410,[3]soabnafar!$A:$I,7,FALSE),0)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Sim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IFERROR(VLOOKUP(A1411,[3]soabnafar!$A:$G,2,FALSE),0)</f>
        <v>0</v>
      </c>
      <c r="O1411" s="18">
        <f>IFERROR(VLOOKUP(A1411,[3]soabnafar!$A:$G,3,FALSE),0)</f>
        <v>0</v>
      </c>
      <c r="P1411" s="18">
        <f>IFERROR(VLOOKUP(A1411,[3]soabnafar!$A:$G,4,FALSE),0)</f>
        <v>0</v>
      </c>
      <c r="Q1411" s="18">
        <f>IFERROR(VLOOKUP(A1411,[3]soabnafar!$A:$G,5,FALSE),0)</f>
        <v>0</v>
      </c>
      <c r="R1411" s="18">
        <f>IFERROR(VLOOKUP(A1411,[3]soabnafar!$A:$H,6,FALSE),0)</f>
        <v>0</v>
      </c>
      <c r="S1411" s="18">
        <f>IFERROR(VLOOKUP(A1411,[3]soabnafar!$A:$I,7,FALSE),0)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IFERROR(VLOOKUP(A1412,[3]soabnafar!$A:$G,2,FALSE),0)</f>
        <v>0</v>
      </c>
      <c r="O1412" s="18">
        <f>IFERROR(VLOOKUP(A1412,[3]soabnafar!$A:$G,3,FALSE),0)</f>
        <v>0</v>
      </c>
      <c r="P1412" s="18">
        <f>IFERROR(VLOOKUP(A1412,[3]soabnafar!$A:$G,4,FALSE),0)</f>
        <v>12540</v>
      </c>
      <c r="Q1412" s="18">
        <f>IFERROR(VLOOKUP(A1412,[3]soabnafar!$A:$G,5,FALSE),0)</f>
        <v>0</v>
      </c>
      <c r="R1412" s="18">
        <f>IFERROR(VLOOKUP(A1412,[3]soabnafar!$A:$H,6,FALSE),0)</f>
        <v>0</v>
      </c>
      <c r="S1412" s="18">
        <f>IFERROR(VLOOKUP(A1412,[3]soabnafar!$A:$I,7,FALSE),0)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Sim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IFERROR(VLOOKUP(A1413,[3]soabnafar!$A:$G,2,FALSE),0)</f>
        <v>1870</v>
      </c>
      <c r="O1413" s="18">
        <f>IFERROR(VLOOKUP(A1413,[3]soabnafar!$A:$G,3,FALSE),0)</f>
        <v>0</v>
      </c>
      <c r="P1413" s="18">
        <f>IFERROR(VLOOKUP(A1413,[3]soabnafar!$A:$G,4,FALSE),0)</f>
        <v>1987</v>
      </c>
      <c r="Q1413" s="18">
        <f>IFERROR(VLOOKUP(A1413,[3]soabnafar!$A:$G,5,FALSE),0)</f>
        <v>0</v>
      </c>
      <c r="R1413" s="18">
        <f>IFERROR(VLOOKUP(A1413,[3]soabnafar!$A:$H,6,FALSE),0)</f>
        <v>0</v>
      </c>
      <c r="S1413" s="18">
        <f>IFERROR(VLOOKUP(A1413,[3]soabnafar!$A:$I,7,FALSE),0)</f>
        <v>0</v>
      </c>
      <c r="T1413" s="18" t="str">
        <f t="shared" si="127"/>
        <v>Sim</v>
      </c>
      <c r="U1413" s="18" t="str">
        <f t="shared" si="128"/>
        <v>Não</v>
      </c>
      <c r="V1413" s="18" t="str">
        <f t="shared" si="129"/>
        <v>Sim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IFERROR(VLOOKUP(A1414,[3]soabnafar!$A:$G,2,FALSE),0)</f>
        <v>0</v>
      </c>
      <c r="O1414" s="18">
        <f>IFERROR(VLOOKUP(A1414,[3]soabnafar!$A:$G,3,FALSE),0)</f>
        <v>0</v>
      </c>
      <c r="P1414" s="18">
        <f>IFERROR(VLOOKUP(A1414,[3]soabnafar!$A:$G,4,FALSE),0)</f>
        <v>3935</v>
      </c>
      <c r="Q1414" s="18">
        <f>IFERROR(VLOOKUP(A1414,[3]soabnafar!$A:$G,5,FALSE),0)</f>
        <v>0</v>
      </c>
      <c r="R1414" s="18">
        <f>IFERROR(VLOOKUP(A1414,[3]soabnafar!$A:$H,6,FALSE),0)</f>
        <v>0</v>
      </c>
      <c r="S1414" s="18">
        <f>IFERROR(VLOOKUP(A1414,[3]soabnafar!$A:$I,7,FALSE),0)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Sim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IFERROR(VLOOKUP(A1415,[3]soabnafar!$A:$G,2,FALSE),0)</f>
        <v>1872</v>
      </c>
      <c r="O1415" s="18">
        <f>IFERROR(VLOOKUP(A1415,[3]soabnafar!$A:$G,3,FALSE),0)</f>
        <v>0</v>
      </c>
      <c r="P1415" s="18">
        <f>IFERROR(VLOOKUP(A1415,[3]soabnafar!$A:$G,4,FALSE),0)</f>
        <v>10531</v>
      </c>
      <c r="Q1415" s="18">
        <f>IFERROR(VLOOKUP(A1415,[3]soabnafar!$A:$G,5,FALSE),0)</f>
        <v>0</v>
      </c>
      <c r="R1415" s="18">
        <f>IFERROR(VLOOKUP(A1415,[3]soabnafar!$A:$H,6,FALSE),0)</f>
        <v>0</v>
      </c>
      <c r="S1415" s="18">
        <f>IFERROR(VLOOKUP(A1415,[3]soabnafar!$A:$I,7,FALSE),0)</f>
        <v>0</v>
      </c>
      <c r="T1415" s="18" t="str">
        <f t="shared" si="133"/>
        <v>Sim</v>
      </c>
      <c r="U1415" s="18" t="str">
        <f t="shared" si="134"/>
        <v>Não</v>
      </c>
      <c r="V1415" s="18" t="str">
        <f t="shared" si="135"/>
        <v>Sim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IFERROR(VLOOKUP(A1416,[3]soabnafar!$A:$G,2,FALSE),0)</f>
        <v>0</v>
      </c>
      <c r="O1416" s="18">
        <f>IFERROR(VLOOKUP(A1416,[3]soabnafar!$A:$G,3,FALSE),0)</f>
        <v>0</v>
      </c>
      <c r="P1416" s="18">
        <f>IFERROR(VLOOKUP(A1416,[3]soabnafar!$A:$G,4,FALSE),0)</f>
        <v>0</v>
      </c>
      <c r="Q1416" s="18">
        <f>IFERROR(VLOOKUP(A1416,[3]soabnafar!$A:$G,5,FALSE),0)</f>
        <v>0</v>
      </c>
      <c r="R1416" s="18">
        <f>IFERROR(VLOOKUP(A1416,[3]soabnafar!$A:$H,6,FALSE),0)</f>
        <v>0</v>
      </c>
      <c r="S1416" s="18">
        <f>IFERROR(VLOOKUP(A1416,[3]soabnafar!$A:$I,7,FALSE),0)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IFERROR(VLOOKUP(A1417,[3]soabnafar!$A:$G,2,FALSE),0)</f>
        <v>0</v>
      </c>
      <c r="O1417" s="18">
        <f>IFERROR(VLOOKUP(A1417,[3]soabnafar!$A:$G,3,FALSE),0)</f>
        <v>0</v>
      </c>
      <c r="P1417" s="18">
        <f>IFERROR(VLOOKUP(A1417,[3]soabnafar!$A:$G,4,FALSE),0)</f>
        <v>2260</v>
      </c>
      <c r="Q1417" s="18">
        <f>IFERROR(VLOOKUP(A1417,[3]soabnafar!$A:$G,5,FALSE),0)</f>
        <v>0</v>
      </c>
      <c r="R1417" s="18">
        <f>IFERROR(VLOOKUP(A1417,[3]soabnafar!$A:$H,6,FALSE),0)</f>
        <v>0</v>
      </c>
      <c r="S1417" s="18">
        <f>IFERROR(VLOOKUP(A1417,[3]soabnafar!$A:$I,7,FALSE),0)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Sim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IFERROR(VLOOKUP(A1418,[3]soabnafar!$A:$G,2,FALSE),0)</f>
        <v>0</v>
      </c>
      <c r="O1418" s="18">
        <f>IFERROR(VLOOKUP(A1418,[3]soabnafar!$A:$G,3,FALSE),0)</f>
        <v>0</v>
      </c>
      <c r="P1418" s="18">
        <f>IFERROR(VLOOKUP(A1418,[3]soabnafar!$A:$G,4,FALSE),0)</f>
        <v>1205</v>
      </c>
      <c r="Q1418" s="18">
        <f>IFERROR(VLOOKUP(A1418,[3]soabnafar!$A:$G,5,FALSE),0)</f>
        <v>0</v>
      </c>
      <c r="R1418" s="18">
        <f>IFERROR(VLOOKUP(A1418,[3]soabnafar!$A:$H,6,FALSE),0)</f>
        <v>0</v>
      </c>
      <c r="S1418" s="18">
        <f>IFERROR(VLOOKUP(A1418,[3]soabnafar!$A:$I,7,FALSE),0)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Sim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IFERROR(VLOOKUP(A1419,[3]soabnafar!$A:$G,2,FALSE),0)</f>
        <v>0</v>
      </c>
      <c r="O1419" s="18">
        <f>IFERROR(VLOOKUP(A1419,[3]soabnafar!$A:$G,3,FALSE),0)</f>
        <v>0</v>
      </c>
      <c r="P1419" s="18">
        <f>IFERROR(VLOOKUP(A1419,[3]soabnafar!$A:$G,4,FALSE),0)</f>
        <v>0</v>
      </c>
      <c r="Q1419" s="18">
        <f>IFERROR(VLOOKUP(A1419,[3]soabnafar!$A:$G,5,FALSE),0)</f>
        <v>0</v>
      </c>
      <c r="R1419" s="18">
        <f>IFERROR(VLOOKUP(A1419,[3]soabnafar!$A:$H,6,FALSE),0)</f>
        <v>0</v>
      </c>
      <c r="S1419" s="18">
        <f>IFERROR(VLOOKUP(A1419,[3]soabnafar!$A:$I,7,FALSE),0)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IFERROR(VLOOKUP(A1420,[3]soabnafar!$A:$G,2,FALSE),0)</f>
        <v>0</v>
      </c>
      <c r="O1420" s="18">
        <f>IFERROR(VLOOKUP(A1420,[3]soabnafar!$A:$G,3,FALSE),0)</f>
        <v>0</v>
      </c>
      <c r="P1420" s="18">
        <f>IFERROR(VLOOKUP(A1420,[3]soabnafar!$A:$G,4,FALSE),0)</f>
        <v>5048</v>
      </c>
      <c r="Q1420" s="18">
        <f>IFERROR(VLOOKUP(A1420,[3]soabnafar!$A:$G,5,FALSE),0)</f>
        <v>0</v>
      </c>
      <c r="R1420" s="18">
        <f>IFERROR(VLOOKUP(A1420,[3]soabnafar!$A:$H,6,FALSE),0)</f>
        <v>0</v>
      </c>
      <c r="S1420" s="18">
        <f>IFERROR(VLOOKUP(A1420,[3]soabnafar!$A:$I,7,FALSE),0)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Sim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IFERROR(VLOOKUP(A1421,[3]soabnafar!$A:$G,2,FALSE),0)</f>
        <v>56</v>
      </c>
      <c r="O1421" s="18">
        <f>IFERROR(VLOOKUP(A1421,[3]soabnafar!$A:$G,3,FALSE),0)</f>
        <v>0</v>
      </c>
      <c r="P1421" s="18">
        <f>IFERROR(VLOOKUP(A1421,[3]soabnafar!$A:$G,4,FALSE),0)</f>
        <v>156</v>
      </c>
      <c r="Q1421" s="18">
        <f>IFERROR(VLOOKUP(A1421,[3]soabnafar!$A:$G,5,FALSE),0)</f>
        <v>0</v>
      </c>
      <c r="R1421" s="18">
        <f>IFERROR(VLOOKUP(A1421,[3]soabnafar!$A:$H,6,FALSE),0)</f>
        <v>0</v>
      </c>
      <c r="S1421" s="18">
        <f>IFERROR(VLOOKUP(A1421,[3]soabnafar!$A:$I,7,FALSE),0)</f>
        <v>0</v>
      </c>
      <c r="T1421" s="18" t="str">
        <f t="shared" si="133"/>
        <v>Sim</v>
      </c>
      <c r="U1421" s="18" t="str">
        <f t="shared" si="134"/>
        <v>Não</v>
      </c>
      <c r="V1421" s="18" t="str">
        <f t="shared" si="135"/>
        <v>Sim</v>
      </c>
      <c r="W1421" s="18" t="str">
        <f t="shared" si="136"/>
        <v>Não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IFERROR(VLOOKUP(A1422,[3]soabnafar!$A:$G,2,FALSE),0)</f>
        <v>0</v>
      </c>
      <c r="O1422" s="18">
        <f>IFERROR(VLOOKUP(A1422,[3]soabnafar!$A:$G,3,FALSE),0)</f>
        <v>0</v>
      </c>
      <c r="P1422" s="18">
        <f>IFERROR(VLOOKUP(A1422,[3]soabnafar!$A:$G,4,FALSE),0)</f>
        <v>6240</v>
      </c>
      <c r="Q1422" s="18">
        <f>IFERROR(VLOOKUP(A1422,[3]soabnafar!$A:$G,5,FALSE),0)</f>
        <v>0</v>
      </c>
      <c r="R1422" s="18">
        <f>IFERROR(VLOOKUP(A1422,[3]soabnafar!$A:$H,6,FALSE),0)</f>
        <v>0</v>
      </c>
      <c r="S1422" s="18">
        <f>IFERROR(VLOOKUP(A1422,[3]soabnafar!$A:$I,7,FALSE),0)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Sim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IFERROR(VLOOKUP(A1423,[3]soabnafar!$A:$G,2,FALSE),0)</f>
        <v>30769</v>
      </c>
      <c r="O1423" s="18">
        <f>IFERROR(VLOOKUP(A1423,[3]soabnafar!$A:$G,3,FALSE),0)</f>
        <v>0</v>
      </c>
      <c r="P1423" s="18">
        <f>IFERROR(VLOOKUP(A1423,[3]soabnafar!$A:$G,4,FALSE),0)</f>
        <v>3210</v>
      </c>
      <c r="Q1423" s="18">
        <f>IFERROR(VLOOKUP(A1423,[3]soabnafar!$A:$G,5,FALSE),0)</f>
        <v>0</v>
      </c>
      <c r="R1423" s="18">
        <f>IFERROR(VLOOKUP(A1423,[3]soabnafar!$A:$H,6,FALSE),0)</f>
        <v>0</v>
      </c>
      <c r="S1423" s="18">
        <f>IFERROR(VLOOKUP(A1423,[3]soabnafar!$A:$I,7,FALSE),0)</f>
        <v>0</v>
      </c>
      <c r="T1423" s="18" t="str">
        <f t="shared" si="133"/>
        <v>Sim</v>
      </c>
      <c r="U1423" s="18" t="str">
        <f t="shared" si="134"/>
        <v>Não</v>
      </c>
      <c r="V1423" s="18" t="str">
        <f t="shared" si="135"/>
        <v>Sim</v>
      </c>
      <c r="W1423" s="18" t="str">
        <f t="shared" si="136"/>
        <v>Não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IFERROR(VLOOKUP(A1424,[3]soabnafar!$A:$G,2,FALSE),0)</f>
        <v>152</v>
      </c>
      <c r="O1424" s="18">
        <f>IFERROR(VLOOKUP(A1424,[3]soabnafar!$A:$G,3,FALSE),0)</f>
        <v>0</v>
      </c>
      <c r="P1424" s="18">
        <f>IFERROR(VLOOKUP(A1424,[3]soabnafar!$A:$G,4,FALSE),0)</f>
        <v>498</v>
      </c>
      <c r="Q1424" s="18">
        <f>IFERROR(VLOOKUP(A1424,[3]soabnafar!$A:$G,5,FALSE),0)</f>
        <v>0</v>
      </c>
      <c r="R1424" s="18">
        <f>IFERROR(VLOOKUP(A1424,[3]soabnafar!$A:$H,6,FALSE),0)</f>
        <v>0</v>
      </c>
      <c r="S1424" s="18">
        <f>IFERROR(VLOOKUP(A1424,[3]soabnafar!$A:$I,7,FALSE),0)</f>
        <v>0</v>
      </c>
      <c r="T1424" s="18" t="str">
        <f t="shared" si="133"/>
        <v>Sim</v>
      </c>
      <c r="U1424" s="18" t="str">
        <f t="shared" si="134"/>
        <v>Não</v>
      </c>
      <c r="V1424" s="18" t="str">
        <f t="shared" si="135"/>
        <v>Sim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IFERROR(VLOOKUP(A1425,[3]soabnafar!$A:$G,2,FALSE),0)</f>
        <v>0</v>
      </c>
      <c r="O1425" s="18">
        <f>IFERROR(VLOOKUP(A1425,[3]soabnafar!$A:$G,3,FALSE),0)</f>
        <v>0</v>
      </c>
      <c r="P1425" s="18">
        <f>IFERROR(VLOOKUP(A1425,[3]soabnafar!$A:$G,4,FALSE),0)</f>
        <v>225</v>
      </c>
      <c r="Q1425" s="18">
        <f>IFERROR(VLOOKUP(A1425,[3]soabnafar!$A:$G,5,FALSE),0)</f>
        <v>0</v>
      </c>
      <c r="R1425" s="18">
        <f>IFERROR(VLOOKUP(A1425,[3]soabnafar!$A:$H,6,FALSE),0)</f>
        <v>0</v>
      </c>
      <c r="S1425" s="18">
        <f>IFERROR(VLOOKUP(A1425,[3]soabnafar!$A:$I,7,FALSE),0)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Sim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IFERROR(VLOOKUP(A1426,[3]soabnafar!$A:$G,2,FALSE),0)</f>
        <v>1025</v>
      </c>
      <c r="O1426" s="18">
        <f>IFERROR(VLOOKUP(A1426,[3]soabnafar!$A:$G,3,FALSE),0)</f>
        <v>0</v>
      </c>
      <c r="P1426" s="18">
        <f>IFERROR(VLOOKUP(A1426,[3]soabnafar!$A:$G,4,FALSE),0)</f>
        <v>60</v>
      </c>
      <c r="Q1426" s="18">
        <f>IFERROR(VLOOKUP(A1426,[3]soabnafar!$A:$G,5,FALSE),0)</f>
        <v>0</v>
      </c>
      <c r="R1426" s="18">
        <f>IFERROR(VLOOKUP(A1426,[3]soabnafar!$A:$H,6,FALSE),0)</f>
        <v>0</v>
      </c>
      <c r="S1426" s="18">
        <f>IFERROR(VLOOKUP(A1426,[3]soabnafar!$A:$I,7,FALSE),0)</f>
        <v>0</v>
      </c>
      <c r="T1426" s="18" t="str">
        <f t="shared" si="133"/>
        <v>Sim</v>
      </c>
      <c r="U1426" s="18" t="str">
        <f t="shared" si="134"/>
        <v>Não</v>
      </c>
      <c r="V1426" s="18" t="str">
        <f t="shared" si="135"/>
        <v>Sim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IFERROR(VLOOKUP(A1427,[3]soabnafar!$A:$G,2,FALSE),0)</f>
        <v>15780</v>
      </c>
      <c r="O1427" s="18">
        <f>IFERROR(VLOOKUP(A1427,[3]soabnafar!$A:$G,3,FALSE),0)</f>
        <v>0</v>
      </c>
      <c r="P1427" s="18">
        <f>IFERROR(VLOOKUP(A1427,[3]soabnafar!$A:$G,4,FALSE),0)</f>
        <v>14598</v>
      </c>
      <c r="Q1427" s="18">
        <f>IFERROR(VLOOKUP(A1427,[3]soabnafar!$A:$G,5,FALSE),0)</f>
        <v>0</v>
      </c>
      <c r="R1427" s="18">
        <f>IFERROR(VLOOKUP(A1427,[3]soabnafar!$A:$H,6,FALSE),0)</f>
        <v>0</v>
      </c>
      <c r="S1427" s="18">
        <f>IFERROR(VLOOKUP(A1427,[3]soabnafar!$A:$I,7,FALSE),0)</f>
        <v>0</v>
      </c>
      <c r="T1427" s="18" t="str">
        <f t="shared" si="133"/>
        <v>Sim</v>
      </c>
      <c r="U1427" s="18" t="str">
        <f t="shared" si="134"/>
        <v>Não</v>
      </c>
      <c r="V1427" s="18" t="str">
        <f t="shared" si="135"/>
        <v>Sim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IFERROR(VLOOKUP(A1428,[3]soabnafar!$A:$G,2,FALSE),0)</f>
        <v>0</v>
      </c>
      <c r="O1428" s="18">
        <f>IFERROR(VLOOKUP(A1428,[3]soabnafar!$A:$G,3,FALSE),0)</f>
        <v>0</v>
      </c>
      <c r="P1428" s="18">
        <f>IFERROR(VLOOKUP(A1428,[3]soabnafar!$A:$G,4,FALSE),0)</f>
        <v>635</v>
      </c>
      <c r="Q1428" s="18">
        <f>IFERROR(VLOOKUP(A1428,[3]soabnafar!$A:$G,5,FALSE),0)</f>
        <v>0</v>
      </c>
      <c r="R1428" s="18">
        <f>IFERROR(VLOOKUP(A1428,[3]soabnafar!$A:$H,6,FALSE),0)</f>
        <v>0</v>
      </c>
      <c r="S1428" s="18">
        <f>IFERROR(VLOOKUP(A1428,[3]soabnafar!$A:$I,7,FALSE),0)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Sim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IFERROR(VLOOKUP(A1429,[3]soabnafar!$A:$G,2,FALSE),0)</f>
        <v>0</v>
      </c>
      <c r="O1429" s="18">
        <f>IFERROR(VLOOKUP(A1429,[3]soabnafar!$A:$G,3,FALSE),0)</f>
        <v>0</v>
      </c>
      <c r="P1429" s="18">
        <f>IFERROR(VLOOKUP(A1429,[3]soabnafar!$A:$G,4,FALSE),0)</f>
        <v>0</v>
      </c>
      <c r="Q1429" s="18">
        <f>IFERROR(VLOOKUP(A1429,[3]soabnafar!$A:$G,5,FALSE),0)</f>
        <v>0</v>
      </c>
      <c r="R1429" s="18">
        <f>IFERROR(VLOOKUP(A1429,[3]soabnafar!$A:$H,6,FALSE),0)</f>
        <v>0</v>
      </c>
      <c r="S1429" s="18">
        <f>IFERROR(VLOOKUP(A1429,[3]soabnafar!$A:$I,7,FALSE),0)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Não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IFERROR(VLOOKUP(A1430,[3]soabnafar!$A:$G,2,FALSE),0)</f>
        <v>0</v>
      </c>
      <c r="O1430" s="18">
        <f>IFERROR(VLOOKUP(A1430,[3]soabnafar!$A:$G,3,FALSE),0)</f>
        <v>0</v>
      </c>
      <c r="P1430" s="18">
        <f>IFERROR(VLOOKUP(A1430,[3]soabnafar!$A:$G,4,FALSE),0)</f>
        <v>68</v>
      </c>
      <c r="Q1430" s="18">
        <f>IFERROR(VLOOKUP(A1430,[3]soabnafar!$A:$G,5,FALSE),0)</f>
        <v>0</v>
      </c>
      <c r="R1430" s="18">
        <f>IFERROR(VLOOKUP(A1430,[3]soabnafar!$A:$H,6,FALSE),0)</f>
        <v>0</v>
      </c>
      <c r="S1430" s="18">
        <f>IFERROR(VLOOKUP(A1430,[3]soabnafar!$A:$I,7,FALSE),0)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Sim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IFERROR(VLOOKUP(A1431,[3]soabnafar!$A:$G,2,FALSE),0)</f>
        <v>0</v>
      </c>
      <c r="O1431" s="18">
        <f>IFERROR(VLOOKUP(A1431,[3]soabnafar!$A:$G,3,FALSE),0)</f>
        <v>0</v>
      </c>
      <c r="P1431" s="18">
        <f>IFERROR(VLOOKUP(A1431,[3]soabnafar!$A:$G,4,FALSE),0)</f>
        <v>52309</v>
      </c>
      <c r="Q1431" s="18">
        <f>IFERROR(VLOOKUP(A1431,[3]soabnafar!$A:$G,5,FALSE),0)</f>
        <v>0</v>
      </c>
      <c r="R1431" s="18">
        <f>IFERROR(VLOOKUP(A1431,[3]soabnafar!$A:$H,6,FALSE),0)</f>
        <v>0</v>
      </c>
      <c r="S1431" s="18">
        <f>IFERROR(VLOOKUP(A1431,[3]soabnafar!$A:$I,7,FALSE),0)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Sim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IFERROR(VLOOKUP(A1432,[3]soabnafar!$A:$G,2,FALSE),0)</f>
        <v>0</v>
      </c>
      <c r="O1432" s="18">
        <f>IFERROR(VLOOKUP(A1432,[3]soabnafar!$A:$G,3,FALSE),0)</f>
        <v>0</v>
      </c>
      <c r="P1432" s="18">
        <f>IFERROR(VLOOKUP(A1432,[3]soabnafar!$A:$G,4,FALSE),0)</f>
        <v>4962</v>
      </c>
      <c r="Q1432" s="18">
        <f>IFERROR(VLOOKUP(A1432,[3]soabnafar!$A:$G,5,FALSE),0)</f>
        <v>0</v>
      </c>
      <c r="R1432" s="18">
        <f>IFERROR(VLOOKUP(A1432,[3]soabnafar!$A:$H,6,FALSE),0)</f>
        <v>0</v>
      </c>
      <c r="S1432" s="18">
        <f>IFERROR(VLOOKUP(A1432,[3]soabnafar!$A:$I,7,FALSE),0)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Sim</v>
      </c>
      <c r="W1432" s="18" t="str">
        <f t="shared" si="136"/>
        <v>Não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IFERROR(VLOOKUP(A1433,[3]soabnafar!$A:$G,2,FALSE),0)</f>
        <v>0</v>
      </c>
      <c r="O1433" s="18">
        <f>IFERROR(VLOOKUP(A1433,[3]soabnafar!$A:$G,3,FALSE),0)</f>
        <v>0</v>
      </c>
      <c r="P1433" s="18">
        <f>IFERROR(VLOOKUP(A1433,[3]soabnafar!$A:$G,4,FALSE),0)</f>
        <v>6</v>
      </c>
      <c r="Q1433" s="18">
        <f>IFERROR(VLOOKUP(A1433,[3]soabnafar!$A:$G,5,FALSE),0)</f>
        <v>0</v>
      </c>
      <c r="R1433" s="18">
        <f>IFERROR(VLOOKUP(A1433,[3]soabnafar!$A:$H,6,FALSE),0)</f>
        <v>0</v>
      </c>
      <c r="S1433" s="18">
        <f>IFERROR(VLOOKUP(A1433,[3]soabnafar!$A:$I,7,FALSE),0)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Sim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IFERROR(VLOOKUP(A1434,[3]soabnafar!$A:$G,2,FALSE),0)</f>
        <v>0</v>
      </c>
      <c r="O1434" s="18">
        <f>IFERROR(VLOOKUP(A1434,[3]soabnafar!$A:$G,3,FALSE),0)</f>
        <v>0</v>
      </c>
      <c r="P1434" s="18">
        <f>IFERROR(VLOOKUP(A1434,[3]soabnafar!$A:$G,4,FALSE),0)</f>
        <v>0</v>
      </c>
      <c r="Q1434" s="18">
        <f>IFERROR(VLOOKUP(A1434,[3]soabnafar!$A:$G,5,FALSE),0)</f>
        <v>0</v>
      </c>
      <c r="R1434" s="18">
        <f>IFERROR(VLOOKUP(A1434,[3]soabnafar!$A:$H,6,FALSE),0)</f>
        <v>0</v>
      </c>
      <c r="S1434" s="18">
        <f>IFERROR(VLOOKUP(A1434,[3]soabnafar!$A:$I,7,FALSE),0)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IFERROR(VLOOKUP(A1435,[3]soabnafar!$A:$G,2,FALSE),0)</f>
        <v>0</v>
      </c>
      <c r="O1435" s="18">
        <f>IFERROR(VLOOKUP(A1435,[3]soabnafar!$A:$G,3,FALSE),0)</f>
        <v>0</v>
      </c>
      <c r="P1435" s="18">
        <f>IFERROR(VLOOKUP(A1435,[3]soabnafar!$A:$G,4,FALSE),0)</f>
        <v>0</v>
      </c>
      <c r="Q1435" s="18">
        <f>IFERROR(VLOOKUP(A1435,[3]soabnafar!$A:$G,5,FALSE),0)</f>
        <v>0</v>
      </c>
      <c r="R1435" s="18">
        <f>IFERROR(VLOOKUP(A1435,[3]soabnafar!$A:$H,6,FALSE),0)</f>
        <v>0</v>
      </c>
      <c r="S1435" s="18">
        <f>IFERROR(VLOOKUP(A1435,[3]soabnafar!$A:$I,7,FALSE),0)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IFERROR(VLOOKUP(A1436,[3]soabnafar!$A:$G,2,FALSE),0)</f>
        <v>0</v>
      </c>
      <c r="O1436" s="18">
        <f>IFERROR(VLOOKUP(A1436,[3]soabnafar!$A:$G,3,FALSE),0)</f>
        <v>0</v>
      </c>
      <c r="P1436" s="18">
        <f>IFERROR(VLOOKUP(A1436,[3]soabnafar!$A:$G,4,FALSE),0)</f>
        <v>0</v>
      </c>
      <c r="Q1436" s="18">
        <f>IFERROR(VLOOKUP(A1436,[3]soabnafar!$A:$G,5,FALSE),0)</f>
        <v>0</v>
      </c>
      <c r="R1436" s="18">
        <f>IFERROR(VLOOKUP(A1436,[3]soabnafar!$A:$H,6,FALSE),0)</f>
        <v>0</v>
      </c>
      <c r="S1436" s="18">
        <f>IFERROR(VLOOKUP(A1436,[3]soabnafar!$A:$I,7,FALSE),0)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IFERROR(VLOOKUP(A1437,[3]soabnafar!$A:$G,2,FALSE),0)</f>
        <v>3266</v>
      </c>
      <c r="O1437" s="18">
        <f>IFERROR(VLOOKUP(A1437,[3]soabnafar!$A:$G,3,FALSE),0)</f>
        <v>0</v>
      </c>
      <c r="P1437" s="18">
        <f>IFERROR(VLOOKUP(A1437,[3]soabnafar!$A:$G,4,FALSE),0)</f>
        <v>61404</v>
      </c>
      <c r="Q1437" s="18">
        <f>IFERROR(VLOOKUP(A1437,[3]soabnafar!$A:$G,5,FALSE),0)</f>
        <v>0</v>
      </c>
      <c r="R1437" s="18">
        <f>IFERROR(VLOOKUP(A1437,[3]soabnafar!$A:$H,6,FALSE),0)</f>
        <v>0</v>
      </c>
      <c r="S1437" s="18">
        <f>IFERROR(VLOOKUP(A1437,[3]soabnafar!$A:$I,7,FALSE),0)</f>
        <v>0</v>
      </c>
      <c r="T1437" s="18" t="str">
        <f t="shared" si="133"/>
        <v>Sim</v>
      </c>
      <c r="U1437" s="18" t="str">
        <f t="shared" si="134"/>
        <v>Não</v>
      </c>
      <c r="V1437" s="18" t="str">
        <f t="shared" si="135"/>
        <v>Sim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IFERROR(VLOOKUP(A1438,[3]soabnafar!$A:$G,2,FALSE),0)</f>
        <v>4589</v>
      </c>
      <c r="O1438" s="18">
        <f>IFERROR(VLOOKUP(A1438,[3]soabnafar!$A:$G,3,FALSE),0)</f>
        <v>0</v>
      </c>
      <c r="P1438" s="18">
        <f>IFERROR(VLOOKUP(A1438,[3]soabnafar!$A:$G,4,FALSE),0)</f>
        <v>20179</v>
      </c>
      <c r="Q1438" s="18">
        <f>IFERROR(VLOOKUP(A1438,[3]soabnafar!$A:$G,5,FALSE),0)</f>
        <v>0</v>
      </c>
      <c r="R1438" s="18">
        <f>IFERROR(VLOOKUP(A1438,[3]soabnafar!$A:$H,6,FALSE),0)</f>
        <v>0</v>
      </c>
      <c r="S1438" s="18">
        <f>IFERROR(VLOOKUP(A1438,[3]soabnafar!$A:$I,7,FALSE),0)</f>
        <v>0</v>
      </c>
      <c r="T1438" s="18" t="str">
        <f t="shared" si="133"/>
        <v>Sim</v>
      </c>
      <c r="U1438" s="18" t="str">
        <f t="shared" si="134"/>
        <v>Não</v>
      </c>
      <c r="V1438" s="18" t="str">
        <f t="shared" si="135"/>
        <v>Sim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IFERROR(VLOOKUP(A1439,[3]soabnafar!$A:$G,2,FALSE),0)</f>
        <v>0</v>
      </c>
      <c r="O1439" s="18">
        <f>IFERROR(VLOOKUP(A1439,[3]soabnafar!$A:$G,3,FALSE),0)</f>
        <v>0</v>
      </c>
      <c r="P1439" s="18">
        <f>IFERROR(VLOOKUP(A1439,[3]soabnafar!$A:$G,4,FALSE),0)</f>
        <v>0</v>
      </c>
      <c r="Q1439" s="18">
        <f>IFERROR(VLOOKUP(A1439,[3]soabnafar!$A:$G,5,FALSE),0)</f>
        <v>0</v>
      </c>
      <c r="R1439" s="18">
        <f>IFERROR(VLOOKUP(A1439,[3]soabnafar!$A:$H,6,FALSE),0)</f>
        <v>0</v>
      </c>
      <c r="S1439" s="18">
        <f>IFERROR(VLOOKUP(A1439,[3]soabnafar!$A:$I,7,FALSE),0)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Não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IFERROR(VLOOKUP(A1440,[3]soabnafar!$A:$G,2,FALSE),0)</f>
        <v>0</v>
      </c>
      <c r="O1440" s="18">
        <f>IFERROR(VLOOKUP(A1440,[3]soabnafar!$A:$G,3,FALSE),0)</f>
        <v>0</v>
      </c>
      <c r="P1440" s="18">
        <f>IFERROR(VLOOKUP(A1440,[3]soabnafar!$A:$G,4,FALSE),0)</f>
        <v>0</v>
      </c>
      <c r="Q1440" s="18">
        <f>IFERROR(VLOOKUP(A1440,[3]soabnafar!$A:$G,5,FALSE),0)</f>
        <v>0</v>
      </c>
      <c r="R1440" s="18">
        <f>IFERROR(VLOOKUP(A1440,[3]soabnafar!$A:$H,6,FALSE),0)</f>
        <v>0</v>
      </c>
      <c r="S1440" s="18">
        <f>IFERROR(VLOOKUP(A1440,[3]soabnafar!$A:$I,7,FALSE),0)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Não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IFERROR(VLOOKUP(A1441,[3]soabnafar!$A:$G,2,FALSE),0)</f>
        <v>0</v>
      </c>
      <c r="O1441" s="18">
        <f>IFERROR(VLOOKUP(A1441,[3]soabnafar!$A:$G,3,FALSE),0)</f>
        <v>0</v>
      </c>
      <c r="P1441" s="18">
        <f>IFERROR(VLOOKUP(A1441,[3]soabnafar!$A:$G,4,FALSE),0)</f>
        <v>0</v>
      </c>
      <c r="Q1441" s="18">
        <f>IFERROR(VLOOKUP(A1441,[3]soabnafar!$A:$G,5,FALSE),0)</f>
        <v>0</v>
      </c>
      <c r="R1441" s="18">
        <f>IFERROR(VLOOKUP(A1441,[3]soabnafar!$A:$H,6,FALSE),0)</f>
        <v>0</v>
      </c>
      <c r="S1441" s="18">
        <f>IFERROR(VLOOKUP(A1441,[3]soabnafar!$A:$I,7,FALSE),0)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IFERROR(VLOOKUP(A1442,[3]soabnafar!$A:$G,2,FALSE),0)</f>
        <v>0</v>
      </c>
      <c r="O1442" s="18">
        <f>IFERROR(VLOOKUP(A1442,[3]soabnafar!$A:$G,3,FALSE),0)</f>
        <v>0</v>
      </c>
      <c r="P1442" s="18">
        <f>IFERROR(VLOOKUP(A1442,[3]soabnafar!$A:$G,4,FALSE),0)</f>
        <v>0</v>
      </c>
      <c r="Q1442" s="18">
        <f>IFERROR(VLOOKUP(A1442,[3]soabnafar!$A:$G,5,FALSE),0)</f>
        <v>0</v>
      </c>
      <c r="R1442" s="18">
        <f>IFERROR(VLOOKUP(A1442,[3]soabnafar!$A:$H,6,FALSE),0)</f>
        <v>0</v>
      </c>
      <c r="S1442" s="18">
        <f>IFERROR(VLOOKUP(A1442,[3]soabnafar!$A:$I,7,FALSE),0)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Não</v>
      </c>
      <c r="W1442" s="18" t="str">
        <f t="shared" si="136"/>
        <v>Não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IFERROR(VLOOKUP(A1443,[3]soabnafar!$A:$G,2,FALSE),0)</f>
        <v>3938</v>
      </c>
      <c r="O1443" s="18">
        <f>IFERROR(VLOOKUP(A1443,[3]soabnafar!$A:$G,3,FALSE),0)</f>
        <v>0</v>
      </c>
      <c r="P1443" s="18">
        <f>IFERROR(VLOOKUP(A1443,[3]soabnafar!$A:$G,4,FALSE),0)</f>
        <v>10</v>
      </c>
      <c r="Q1443" s="18">
        <f>IFERROR(VLOOKUP(A1443,[3]soabnafar!$A:$G,5,FALSE),0)</f>
        <v>0</v>
      </c>
      <c r="R1443" s="18">
        <f>IFERROR(VLOOKUP(A1443,[3]soabnafar!$A:$H,6,FALSE),0)</f>
        <v>0</v>
      </c>
      <c r="S1443" s="18">
        <f>IFERROR(VLOOKUP(A1443,[3]soabnafar!$A:$I,7,FALSE),0)</f>
        <v>0</v>
      </c>
      <c r="T1443" s="18" t="str">
        <f t="shared" si="133"/>
        <v>Sim</v>
      </c>
      <c r="U1443" s="18" t="str">
        <f t="shared" si="134"/>
        <v>Não</v>
      </c>
      <c r="V1443" s="18" t="str">
        <f t="shared" si="135"/>
        <v>Sim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IFERROR(VLOOKUP(A1444,[3]soabnafar!$A:$G,2,FALSE),0)</f>
        <v>0</v>
      </c>
      <c r="O1444" s="18">
        <f>IFERROR(VLOOKUP(A1444,[3]soabnafar!$A:$G,3,FALSE),0)</f>
        <v>0</v>
      </c>
      <c r="P1444" s="18">
        <f>IFERROR(VLOOKUP(A1444,[3]soabnafar!$A:$G,4,FALSE),0)</f>
        <v>150146</v>
      </c>
      <c r="Q1444" s="18">
        <f>IFERROR(VLOOKUP(A1444,[3]soabnafar!$A:$G,5,FALSE),0)</f>
        <v>0</v>
      </c>
      <c r="R1444" s="18">
        <f>IFERROR(VLOOKUP(A1444,[3]soabnafar!$A:$H,6,FALSE),0)</f>
        <v>0</v>
      </c>
      <c r="S1444" s="18">
        <f>IFERROR(VLOOKUP(A1444,[3]soabnafar!$A:$I,7,FALSE),0)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Sim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IFERROR(VLOOKUP(A1445,[3]soabnafar!$A:$G,2,FALSE),0)</f>
        <v>0</v>
      </c>
      <c r="O1445" s="18">
        <f>IFERROR(VLOOKUP(A1445,[3]soabnafar!$A:$G,3,FALSE),0)</f>
        <v>0</v>
      </c>
      <c r="P1445" s="18">
        <f>IFERROR(VLOOKUP(A1445,[3]soabnafar!$A:$G,4,FALSE),0)</f>
        <v>380</v>
      </c>
      <c r="Q1445" s="18">
        <f>IFERROR(VLOOKUP(A1445,[3]soabnafar!$A:$G,5,FALSE),0)</f>
        <v>0</v>
      </c>
      <c r="R1445" s="18">
        <f>IFERROR(VLOOKUP(A1445,[3]soabnafar!$A:$H,6,FALSE),0)</f>
        <v>0</v>
      </c>
      <c r="S1445" s="18">
        <f>IFERROR(VLOOKUP(A1445,[3]soabnafar!$A:$I,7,FALSE),0)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Sim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IFERROR(VLOOKUP(A1446,[3]soabnafar!$A:$G,2,FALSE),0)</f>
        <v>3103</v>
      </c>
      <c r="O1446" s="18">
        <f>IFERROR(VLOOKUP(A1446,[3]soabnafar!$A:$G,3,FALSE),0)</f>
        <v>11986</v>
      </c>
      <c r="P1446" s="18">
        <f>IFERROR(VLOOKUP(A1446,[3]soabnafar!$A:$G,4,FALSE),0)</f>
        <v>44808</v>
      </c>
      <c r="Q1446" s="18">
        <f>IFERROR(VLOOKUP(A1446,[3]soabnafar!$A:$G,5,FALSE),0)</f>
        <v>0</v>
      </c>
      <c r="R1446" s="18">
        <f>IFERROR(VLOOKUP(A1446,[3]soabnafar!$A:$H,6,FALSE),0)</f>
        <v>0</v>
      </c>
      <c r="S1446" s="18">
        <f>IFERROR(VLOOKUP(A1446,[3]soabnafar!$A:$I,7,FALSE),0)</f>
        <v>0</v>
      </c>
      <c r="T1446" s="18" t="str">
        <f t="shared" si="133"/>
        <v>Sim</v>
      </c>
      <c r="U1446" s="18" t="str">
        <f t="shared" si="134"/>
        <v>Sim</v>
      </c>
      <c r="V1446" s="18" t="str">
        <f t="shared" si="135"/>
        <v>Sim</v>
      </c>
      <c r="W1446" s="18" t="str">
        <f t="shared" si="136"/>
        <v>Não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IFERROR(VLOOKUP(A1447,[3]soabnafar!$A:$G,2,FALSE),0)</f>
        <v>0</v>
      </c>
      <c r="O1447" s="18">
        <f>IFERROR(VLOOKUP(A1447,[3]soabnafar!$A:$G,3,FALSE),0)</f>
        <v>0</v>
      </c>
      <c r="P1447" s="18">
        <f>IFERROR(VLOOKUP(A1447,[3]soabnafar!$A:$G,4,FALSE),0)</f>
        <v>210</v>
      </c>
      <c r="Q1447" s="18">
        <f>IFERROR(VLOOKUP(A1447,[3]soabnafar!$A:$G,5,FALSE),0)</f>
        <v>0</v>
      </c>
      <c r="R1447" s="18">
        <f>IFERROR(VLOOKUP(A1447,[3]soabnafar!$A:$H,6,FALSE),0)</f>
        <v>0</v>
      </c>
      <c r="S1447" s="18">
        <f>IFERROR(VLOOKUP(A1447,[3]soabnafar!$A:$I,7,FALSE),0)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Sim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IFERROR(VLOOKUP(A1448,[3]soabnafar!$A:$G,2,FALSE),0)</f>
        <v>0</v>
      </c>
      <c r="O1448" s="18">
        <f>IFERROR(VLOOKUP(A1448,[3]soabnafar!$A:$G,3,FALSE),0)</f>
        <v>0</v>
      </c>
      <c r="P1448" s="18">
        <f>IFERROR(VLOOKUP(A1448,[3]soabnafar!$A:$G,4,FALSE),0)</f>
        <v>9504</v>
      </c>
      <c r="Q1448" s="18">
        <f>IFERROR(VLOOKUP(A1448,[3]soabnafar!$A:$G,5,FALSE),0)</f>
        <v>0</v>
      </c>
      <c r="R1448" s="18">
        <f>IFERROR(VLOOKUP(A1448,[3]soabnafar!$A:$H,6,FALSE),0)</f>
        <v>0</v>
      </c>
      <c r="S1448" s="18">
        <f>IFERROR(VLOOKUP(A1448,[3]soabnafar!$A:$I,7,FALSE),0)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Sim</v>
      </c>
      <c r="W1448" s="18" t="str">
        <f t="shared" si="136"/>
        <v>Não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IFERROR(VLOOKUP(A1449,[3]soabnafar!$A:$G,2,FALSE),0)</f>
        <v>0</v>
      </c>
      <c r="O1449" s="18">
        <f>IFERROR(VLOOKUP(A1449,[3]soabnafar!$A:$G,3,FALSE),0)</f>
        <v>0</v>
      </c>
      <c r="P1449" s="18">
        <f>IFERROR(VLOOKUP(A1449,[3]soabnafar!$A:$G,4,FALSE),0)</f>
        <v>19748</v>
      </c>
      <c r="Q1449" s="18">
        <f>IFERROR(VLOOKUP(A1449,[3]soabnafar!$A:$G,5,FALSE),0)</f>
        <v>0</v>
      </c>
      <c r="R1449" s="18">
        <f>IFERROR(VLOOKUP(A1449,[3]soabnafar!$A:$H,6,FALSE),0)</f>
        <v>0</v>
      </c>
      <c r="S1449" s="18">
        <f>IFERROR(VLOOKUP(A1449,[3]soabnafar!$A:$I,7,FALSE),0)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Sim</v>
      </c>
      <c r="W1449" s="18" t="str">
        <f t="shared" si="136"/>
        <v>Não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IFERROR(VLOOKUP(A1450,[3]soabnafar!$A:$G,2,FALSE),0)</f>
        <v>0</v>
      </c>
      <c r="O1450" s="18">
        <f>IFERROR(VLOOKUP(A1450,[3]soabnafar!$A:$G,3,FALSE),0)</f>
        <v>0</v>
      </c>
      <c r="P1450" s="18">
        <f>IFERROR(VLOOKUP(A1450,[3]soabnafar!$A:$G,4,FALSE),0)</f>
        <v>50</v>
      </c>
      <c r="Q1450" s="18">
        <f>IFERROR(VLOOKUP(A1450,[3]soabnafar!$A:$G,5,FALSE),0)</f>
        <v>0</v>
      </c>
      <c r="R1450" s="18">
        <f>IFERROR(VLOOKUP(A1450,[3]soabnafar!$A:$H,6,FALSE),0)</f>
        <v>0</v>
      </c>
      <c r="S1450" s="18">
        <f>IFERROR(VLOOKUP(A1450,[3]soabnafar!$A:$I,7,FALSE),0)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Sim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IFERROR(VLOOKUP(A1451,[3]soabnafar!$A:$G,2,FALSE),0)</f>
        <v>0</v>
      </c>
      <c r="O1451" s="18">
        <f>IFERROR(VLOOKUP(A1451,[3]soabnafar!$A:$G,3,FALSE),0)</f>
        <v>0</v>
      </c>
      <c r="P1451" s="18">
        <f>IFERROR(VLOOKUP(A1451,[3]soabnafar!$A:$G,4,FALSE),0)</f>
        <v>0</v>
      </c>
      <c r="Q1451" s="18">
        <f>IFERROR(VLOOKUP(A1451,[3]soabnafar!$A:$G,5,FALSE),0)</f>
        <v>0</v>
      </c>
      <c r="R1451" s="18">
        <f>IFERROR(VLOOKUP(A1451,[3]soabnafar!$A:$H,6,FALSE),0)</f>
        <v>0</v>
      </c>
      <c r="S1451" s="18">
        <f>IFERROR(VLOOKUP(A1451,[3]soabnafar!$A:$I,7,FALSE),0)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IFERROR(VLOOKUP(A1452,[3]soabnafar!$A:$G,2,FALSE),0)</f>
        <v>0</v>
      </c>
      <c r="O1452" s="18">
        <f>IFERROR(VLOOKUP(A1452,[3]soabnafar!$A:$G,3,FALSE),0)</f>
        <v>0</v>
      </c>
      <c r="P1452" s="18">
        <f>IFERROR(VLOOKUP(A1452,[3]soabnafar!$A:$G,4,FALSE),0)</f>
        <v>898</v>
      </c>
      <c r="Q1452" s="18">
        <f>IFERROR(VLOOKUP(A1452,[3]soabnafar!$A:$G,5,FALSE),0)</f>
        <v>0</v>
      </c>
      <c r="R1452" s="18">
        <f>IFERROR(VLOOKUP(A1452,[3]soabnafar!$A:$H,6,FALSE),0)</f>
        <v>0</v>
      </c>
      <c r="S1452" s="18">
        <f>IFERROR(VLOOKUP(A1452,[3]soabnafar!$A:$I,7,FALSE),0)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Sim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IFERROR(VLOOKUP(A1453,[3]soabnafar!$A:$G,2,FALSE),0)</f>
        <v>0</v>
      </c>
      <c r="O1453" s="18">
        <f>IFERROR(VLOOKUP(A1453,[3]soabnafar!$A:$G,3,FALSE),0)</f>
        <v>0</v>
      </c>
      <c r="P1453" s="18">
        <f>IFERROR(VLOOKUP(A1453,[3]soabnafar!$A:$G,4,FALSE),0)</f>
        <v>4240</v>
      </c>
      <c r="Q1453" s="18">
        <f>IFERROR(VLOOKUP(A1453,[3]soabnafar!$A:$G,5,FALSE),0)</f>
        <v>0</v>
      </c>
      <c r="R1453" s="18">
        <f>IFERROR(VLOOKUP(A1453,[3]soabnafar!$A:$H,6,FALSE),0)</f>
        <v>0</v>
      </c>
      <c r="S1453" s="18">
        <f>IFERROR(VLOOKUP(A1453,[3]soabnafar!$A:$I,7,FALSE),0)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Sim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IFERROR(VLOOKUP(A1454,[3]soabnafar!$A:$G,2,FALSE),0)</f>
        <v>0</v>
      </c>
      <c r="O1454" s="18">
        <f>IFERROR(VLOOKUP(A1454,[3]soabnafar!$A:$G,3,FALSE),0)</f>
        <v>0</v>
      </c>
      <c r="P1454" s="18">
        <f>IFERROR(VLOOKUP(A1454,[3]soabnafar!$A:$G,4,FALSE),0)</f>
        <v>785</v>
      </c>
      <c r="Q1454" s="18">
        <f>IFERROR(VLOOKUP(A1454,[3]soabnafar!$A:$G,5,FALSE),0)</f>
        <v>0</v>
      </c>
      <c r="R1454" s="18">
        <f>IFERROR(VLOOKUP(A1454,[3]soabnafar!$A:$H,6,FALSE),0)</f>
        <v>0</v>
      </c>
      <c r="S1454" s="18">
        <f>IFERROR(VLOOKUP(A1454,[3]soabnafar!$A:$I,7,FALSE),0)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Sim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IFERROR(VLOOKUP(A1455,[3]soabnafar!$A:$G,2,FALSE),0)</f>
        <v>0</v>
      </c>
      <c r="O1455" s="18">
        <f>IFERROR(VLOOKUP(A1455,[3]soabnafar!$A:$G,3,FALSE),0)</f>
        <v>0</v>
      </c>
      <c r="P1455" s="18">
        <f>IFERROR(VLOOKUP(A1455,[3]soabnafar!$A:$G,4,FALSE),0)</f>
        <v>10951</v>
      </c>
      <c r="Q1455" s="18">
        <f>IFERROR(VLOOKUP(A1455,[3]soabnafar!$A:$G,5,FALSE),0)</f>
        <v>0</v>
      </c>
      <c r="R1455" s="18">
        <f>IFERROR(VLOOKUP(A1455,[3]soabnafar!$A:$H,6,FALSE),0)</f>
        <v>0</v>
      </c>
      <c r="S1455" s="18">
        <f>IFERROR(VLOOKUP(A1455,[3]soabnafar!$A:$I,7,FALSE),0)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Sim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IFERROR(VLOOKUP(A1456,[3]soabnafar!$A:$G,2,FALSE),0)</f>
        <v>60</v>
      </c>
      <c r="O1456" s="18">
        <f>IFERROR(VLOOKUP(A1456,[3]soabnafar!$A:$G,3,FALSE),0)</f>
        <v>0</v>
      </c>
      <c r="P1456" s="18">
        <f>IFERROR(VLOOKUP(A1456,[3]soabnafar!$A:$G,4,FALSE),0)</f>
        <v>607</v>
      </c>
      <c r="Q1456" s="18">
        <f>IFERROR(VLOOKUP(A1456,[3]soabnafar!$A:$G,5,FALSE),0)</f>
        <v>0</v>
      </c>
      <c r="R1456" s="18">
        <f>IFERROR(VLOOKUP(A1456,[3]soabnafar!$A:$H,6,FALSE),0)</f>
        <v>0</v>
      </c>
      <c r="S1456" s="18">
        <f>IFERROR(VLOOKUP(A1456,[3]soabnafar!$A:$I,7,FALSE),0)</f>
        <v>0</v>
      </c>
      <c r="T1456" s="18" t="str">
        <f t="shared" si="133"/>
        <v>Sim</v>
      </c>
      <c r="U1456" s="18" t="str">
        <f t="shared" si="134"/>
        <v>Não</v>
      </c>
      <c r="V1456" s="18" t="str">
        <f t="shared" si="135"/>
        <v>Sim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IFERROR(VLOOKUP(A1457,[3]soabnafar!$A:$G,2,FALSE),0)</f>
        <v>0</v>
      </c>
      <c r="O1457" s="18">
        <f>IFERROR(VLOOKUP(A1457,[3]soabnafar!$A:$G,3,FALSE),0)</f>
        <v>0</v>
      </c>
      <c r="P1457" s="18">
        <f>IFERROR(VLOOKUP(A1457,[3]soabnafar!$A:$G,4,FALSE),0)</f>
        <v>0</v>
      </c>
      <c r="Q1457" s="18">
        <f>IFERROR(VLOOKUP(A1457,[3]soabnafar!$A:$G,5,FALSE),0)</f>
        <v>0</v>
      </c>
      <c r="R1457" s="18">
        <f>IFERROR(VLOOKUP(A1457,[3]soabnafar!$A:$H,6,FALSE),0)</f>
        <v>0</v>
      </c>
      <c r="S1457" s="18">
        <f>IFERROR(VLOOKUP(A1457,[3]soabnafar!$A:$I,7,FALSE),0)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Não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IFERROR(VLOOKUP(A1458,[3]soabnafar!$A:$G,2,FALSE),0)</f>
        <v>0</v>
      </c>
      <c r="O1458" s="18">
        <f>IFERROR(VLOOKUP(A1458,[3]soabnafar!$A:$G,3,FALSE),0)</f>
        <v>0</v>
      </c>
      <c r="P1458" s="18">
        <f>IFERROR(VLOOKUP(A1458,[3]soabnafar!$A:$G,4,FALSE),0)</f>
        <v>0</v>
      </c>
      <c r="Q1458" s="18">
        <f>IFERROR(VLOOKUP(A1458,[3]soabnafar!$A:$G,5,FALSE),0)</f>
        <v>0</v>
      </c>
      <c r="R1458" s="18">
        <f>IFERROR(VLOOKUP(A1458,[3]soabnafar!$A:$H,6,FALSE),0)</f>
        <v>0</v>
      </c>
      <c r="S1458" s="18">
        <f>IFERROR(VLOOKUP(A1458,[3]soabnafar!$A:$I,7,FALSE),0)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Não</v>
      </c>
      <c r="W1458" s="18" t="str">
        <f t="shared" si="136"/>
        <v>Não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IFERROR(VLOOKUP(A1459,[3]soabnafar!$A:$G,2,FALSE),0)</f>
        <v>3623</v>
      </c>
      <c r="O1459" s="18">
        <f>IFERROR(VLOOKUP(A1459,[3]soabnafar!$A:$G,3,FALSE),0)</f>
        <v>0</v>
      </c>
      <c r="P1459" s="18">
        <f>IFERROR(VLOOKUP(A1459,[3]soabnafar!$A:$G,4,FALSE),0)</f>
        <v>0</v>
      </c>
      <c r="Q1459" s="18">
        <f>IFERROR(VLOOKUP(A1459,[3]soabnafar!$A:$G,5,FALSE),0)</f>
        <v>0</v>
      </c>
      <c r="R1459" s="18">
        <f>IFERROR(VLOOKUP(A1459,[3]soabnafar!$A:$H,6,FALSE),0)</f>
        <v>0</v>
      </c>
      <c r="S1459" s="18">
        <f>IFERROR(VLOOKUP(A1459,[3]soabnafar!$A:$I,7,FALSE),0)</f>
        <v>0</v>
      </c>
      <c r="T1459" s="18" t="str">
        <f t="shared" si="133"/>
        <v>Sim</v>
      </c>
      <c r="U1459" s="18" t="str">
        <f t="shared" si="134"/>
        <v>Não</v>
      </c>
      <c r="V1459" s="18" t="str">
        <f t="shared" si="135"/>
        <v>Não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IFERROR(VLOOKUP(A1460,[3]soabnafar!$A:$G,2,FALSE),0)</f>
        <v>0</v>
      </c>
      <c r="O1460" s="18">
        <f>IFERROR(VLOOKUP(A1460,[3]soabnafar!$A:$G,3,FALSE),0)</f>
        <v>0</v>
      </c>
      <c r="P1460" s="18">
        <f>IFERROR(VLOOKUP(A1460,[3]soabnafar!$A:$G,4,FALSE),0)</f>
        <v>10015</v>
      </c>
      <c r="Q1460" s="18">
        <f>IFERROR(VLOOKUP(A1460,[3]soabnafar!$A:$G,5,FALSE),0)</f>
        <v>0</v>
      </c>
      <c r="R1460" s="18">
        <f>IFERROR(VLOOKUP(A1460,[3]soabnafar!$A:$H,6,FALSE),0)</f>
        <v>0</v>
      </c>
      <c r="S1460" s="18">
        <f>IFERROR(VLOOKUP(A1460,[3]soabnafar!$A:$I,7,FALSE),0)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Sim</v>
      </c>
      <c r="W1460" s="18" t="str">
        <f t="shared" si="136"/>
        <v>Não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IFERROR(VLOOKUP(A1461,[3]soabnafar!$A:$G,2,FALSE),0)</f>
        <v>0</v>
      </c>
      <c r="O1461" s="18">
        <f>IFERROR(VLOOKUP(A1461,[3]soabnafar!$A:$G,3,FALSE),0)</f>
        <v>0</v>
      </c>
      <c r="P1461" s="18">
        <f>IFERROR(VLOOKUP(A1461,[3]soabnafar!$A:$G,4,FALSE),0)</f>
        <v>0</v>
      </c>
      <c r="Q1461" s="18">
        <f>IFERROR(VLOOKUP(A1461,[3]soabnafar!$A:$G,5,FALSE),0)</f>
        <v>0</v>
      </c>
      <c r="R1461" s="18">
        <f>IFERROR(VLOOKUP(A1461,[3]soabnafar!$A:$H,6,FALSE),0)</f>
        <v>0</v>
      </c>
      <c r="S1461" s="18">
        <f>IFERROR(VLOOKUP(A1461,[3]soabnafar!$A:$I,7,FALSE),0)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Não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IFERROR(VLOOKUP(A1462,[3]soabnafar!$A:$G,2,FALSE),0)</f>
        <v>0</v>
      </c>
      <c r="O1462" s="18">
        <f>IFERROR(VLOOKUP(A1462,[3]soabnafar!$A:$G,3,FALSE),0)</f>
        <v>0</v>
      </c>
      <c r="P1462" s="18">
        <f>IFERROR(VLOOKUP(A1462,[3]soabnafar!$A:$G,4,FALSE),0)</f>
        <v>17296</v>
      </c>
      <c r="Q1462" s="18">
        <f>IFERROR(VLOOKUP(A1462,[3]soabnafar!$A:$G,5,FALSE),0)</f>
        <v>0</v>
      </c>
      <c r="R1462" s="18">
        <f>IFERROR(VLOOKUP(A1462,[3]soabnafar!$A:$H,6,FALSE),0)</f>
        <v>0</v>
      </c>
      <c r="S1462" s="18">
        <f>IFERROR(VLOOKUP(A1462,[3]soabnafar!$A:$I,7,FALSE),0)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Sim</v>
      </c>
      <c r="W1462" s="18" t="str">
        <f t="shared" si="136"/>
        <v>Não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IFERROR(VLOOKUP(A1463,[3]soabnafar!$A:$G,2,FALSE),0)</f>
        <v>0</v>
      </c>
      <c r="O1463" s="18">
        <f>IFERROR(VLOOKUP(A1463,[3]soabnafar!$A:$G,3,FALSE),0)</f>
        <v>0</v>
      </c>
      <c r="P1463" s="18">
        <f>IFERROR(VLOOKUP(A1463,[3]soabnafar!$A:$G,4,FALSE),0)</f>
        <v>2026</v>
      </c>
      <c r="Q1463" s="18">
        <f>IFERROR(VLOOKUP(A1463,[3]soabnafar!$A:$G,5,FALSE),0)</f>
        <v>0</v>
      </c>
      <c r="R1463" s="18">
        <f>IFERROR(VLOOKUP(A1463,[3]soabnafar!$A:$H,6,FALSE),0)</f>
        <v>0</v>
      </c>
      <c r="S1463" s="18">
        <f>IFERROR(VLOOKUP(A1463,[3]soabnafar!$A:$I,7,FALSE),0)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Sim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IFERROR(VLOOKUP(A1464,[3]soabnafar!$A:$G,2,FALSE),0)</f>
        <v>48</v>
      </c>
      <c r="O1464" s="18">
        <f>IFERROR(VLOOKUP(A1464,[3]soabnafar!$A:$G,3,FALSE),0)</f>
        <v>0</v>
      </c>
      <c r="P1464" s="18">
        <f>IFERROR(VLOOKUP(A1464,[3]soabnafar!$A:$G,4,FALSE),0)</f>
        <v>40305</v>
      </c>
      <c r="Q1464" s="18">
        <f>IFERROR(VLOOKUP(A1464,[3]soabnafar!$A:$G,5,FALSE),0)</f>
        <v>0</v>
      </c>
      <c r="R1464" s="18">
        <f>IFERROR(VLOOKUP(A1464,[3]soabnafar!$A:$H,6,FALSE),0)</f>
        <v>0</v>
      </c>
      <c r="S1464" s="18">
        <f>IFERROR(VLOOKUP(A1464,[3]soabnafar!$A:$I,7,FALSE),0)</f>
        <v>0</v>
      </c>
      <c r="T1464" s="18" t="str">
        <f t="shared" si="133"/>
        <v>Sim</v>
      </c>
      <c r="U1464" s="18" t="str">
        <f t="shared" si="134"/>
        <v>Não</v>
      </c>
      <c r="V1464" s="18" t="str">
        <f t="shared" si="135"/>
        <v>Sim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IFERROR(VLOOKUP(A1465,[3]soabnafar!$A:$G,2,FALSE),0)</f>
        <v>27525</v>
      </c>
      <c r="O1465" s="18">
        <f>IFERROR(VLOOKUP(A1465,[3]soabnafar!$A:$G,3,FALSE),0)</f>
        <v>0</v>
      </c>
      <c r="P1465" s="18">
        <f>IFERROR(VLOOKUP(A1465,[3]soabnafar!$A:$G,4,FALSE),0)</f>
        <v>274187</v>
      </c>
      <c r="Q1465" s="18">
        <f>IFERROR(VLOOKUP(A1465,[3]soabnafar!$A:$G,5,FALSE),0)</f>
        <v>0</v>
      </c>
      <c r="R1465" s="18">
        <f>IFERROR(VLOOKUP(A1465,[3]soabnafar!$A:$H,6,FALSE),0)</f>
        <v>0</v>
      </c>
      <c r="S1465" s="18">
        <f>IFERROR(VLOOKUP(A1465,[3]soabnafar!$A:$I,7,FALSE),0)</f>
        <v>0</v>
      </c>
      <c r="T1465" s="18" t="str">
        <f t="shared" si="133"/>
        <v>Sim</v>
      </c>
      <c r="U1465" s="18" t="str">
        <f t="shared" si="134"/>
        <v>Não</v>
      </c>
      <c r="V1465" s="18" t="str">
        <f t="shared" si="135"/>
        <v>Sim</v>
      </c>
      <c r="W1465" s="18" t="str">
        <f t="shared" si="136"/>
        <v>Não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IFERROR(VLOOKUP(A1466,[3]soabnafar!$A:$G,2,FALSE),0)</f>
        <v>0</v>
      </c>
      <c r="O1466" s="18">
        <f>IFERROR(VLOOKUP(A1466,[3]soabnafar!$A:$G,3,FALSE),0)</f>
        <v>0</v>
      </c>
      <c r="P1466" s="18">
        <f>IFERROR(VLOOKUP(A1466,[3]soabnafar!$A:$G,4,FALSE),0)</f>
        <v>0</v>
      </c>
      <c r="Q1466" s="18">
        <f>IFERROR(VLOOKUP(A1466,[3]soabnafar!$A:$G,5,FALSE),0)</f>
        <v>0</v>
      </c>
      <c r="R1466" s="18">
        <f>IFERROR(VLOOKUP(A1466,[3]soabnafar!$A:$H,6,FALSE),0)</f>
        <v>0</v>
      </c>
      <c r="S1466" s="18">
        <f>IFERROR(VLOOKUP(A1466,[3]soabnafar!$A:$I,7,FALSE),0)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IFERROR(VLOOKUP(A1467,[3]soabnafar!$A:$G,2,FALSE),0)</f>
        <v>0</v>
      </c>
      <c r="O1467" s="18">
        <f>IFERROR(VLOOKUP(A1467,[3]soabnafar!$A:$G,3,FALSE),0)</f>
        <v>0</v>
      </c>
      <c r="P1467" s="18">
        <f>IFERROR(VLOOKUP(A1467,[3]soabnafar!$A:$G,4,FALSE),0)</f>
        <v>2</v>
      </c>
      <c r="Q1467" s="18">
        <f>IFERROR(VLOOKUP(A1467,[3]soabnafar!$A:$G,5,FALSE),0)</f>
        <v>0</v>
      </c>
      <c r="R1467" s="18">
        <f>IFERROR(VLOOKUP(A1467,[3]soabnafar!$A:$H,6,FALSE),0)</f>
        <v>0</v>
      </c>
      <c r="S1467" s="18">
        <f>IFERROR(VLOOKUP(A1467,[3]soabnafar!$A:$I,7,FALSE),0)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Sim</v>
      </c>
      <c r="W1467" s="18" t="str">
        <f t="shared" si="136"/>
        <v>Não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IFERROR(VLOOKUP(A1468,[3]soabnafar!$A:$G,2,FALSE),0)</f>
        <v>0</v>
      </c>
      <c r="O1468" s="18">
        <f>IFERROR(VLOOKUP(A1468,[3]soabnafar!$A:$G,3,FALSE),0)</f>
        <v>0</v>
      </c>
      <c r="P1468" s="18">
        <f>IFERROR(VLOOKUP(A1468,[3]soabnafar!$A:$G,4,FALSE),0)</f>
        <v>1</v>
      </c>
      <c r="Q1468" s="18">
        <f>IFERROR(VLOOKUP(A1468,[3]soabnafar!$A:$G,5,FALSE),0)</f>
        <v>0</v>
      </c>
      <c r="R1468" s="18">
        <f>IFERROR(VLOOKUP(A1468,[3]soabnafar!$A:$H,6,FALSE),0)</f>
        <v>0</v>
      </c>
      <c r="S1468" s="18">
        <f>IFERROR(VLOOKUP(A1468,[3]soabnafar!$A:$I,7,FALSE),0)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Sim</v>
      </c>
      <c r="W1468" s="18" t="str">
        <f t="shared" si="136"/>
        <v>Não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IFERROR(VLOOKUP(A1469,[3]soabnafar!$A:$G,2,FALSE),0)</f>
        <v>0</v>
      </c>
      <c r="O1469" s="18">
        <f>IFERROR(VLOOKUP(A1469,[3]soabnafar!$A:$G,3,FALSE),0)</f>
        <v>0</v>
      </c>
      <c r="P1469" s="18">
        <f>IFERROR(VLOOKUP(A1469,[3]soabnafar!$A:$G,4,FALSE),0)</f>
        <v>0</v>
      </c>
      <c r="Q1469" s="18">
        <f>IFERROR(VLOOKUP(A1469,[3]soabnafar!$A:$G,5,FALSE),0)</f>
        <v>0</v>
      </c>
      <c r="R1469" s="18">
        <f>IFERROR(VLOOKUP(A1469,[3]soabnafar!$A:$H,6,FALSE),0)</f>
        <v>0</v>
      </c>
      <c r="S1469" s="18">
        <f>IFERROR(VLOOKUP(A1469,[3]soabnafar!$A:$I,7,FALSE),0)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Não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IFERROR(VLOOKUP(A1470,[3]soabnafar!$A:$G,2,FALSE),0)</f>
        <v>0</v>
      </c>
      <c r="O1470" s="18">
        <f>IFERROR(VLOOKUP(A1470,[3]soabnafar!$A:$G,3,FALSE),0)</f>
        <v>0</v>
      </c>
      <c r="P1470" s="18">
        <f>IFERROR(VLOOKUP(A1470,[3]soabnafar!$A:$G,4,FALSE),0)</f>
        <v>24650</v>
      </c>
      <c r="Q1470" s="18">
        <f>IFERROR(VLOOKUP(A1470,[3]soabnafar!$A:$G,5,FALSE),0)</f>
        <v>0</v>
      </c>
      <c r="R1470" s="18">
        <f>IFERROR(VLOOKUP(A1470,[3]soabnafar!$A:$H,6,FALSE),0)</f>
        <v>0</v>
      </c>
      <c r="S1470" s="18">
        <f>IFERROR(VLOOKUP(A1470,[3]soabnafar!$A:$I,7,FALSE),0)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Sim</v>
      </c>
      <c r="W1470" s="18" t="str">
        <f t="shared" si="136"/>
        <v>Não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IFERROR(VLOOKUP(A1471,[3]soabnafar!$A:$G,2,FALSE),0)</f>
        <v>0</v>
      </c>
      <c r="O1471" s="18">
        <f>IFERROR(VLOOKUP(A1471,[3]soabnafar!$A:$G,3,FALSE),0)</f>
        <v>0</v>
      </c>
      <c r="P1471" s="18">
        <f>IFERROR(VLOOKUP(A1471,[3]soabnafar!$A:$G,4,FALSE),0)</f>
        <v>1421</v>
      </c>
      <c r="Q1471" s="18">
        <f>IFERROR(VLOOKUP(A1471,[3]soabnafar!$A:$G,5,FALSE),0)</f>
        <v>0</v>
      </c>
      <c r="R1471" s="18">
        <f>IFERROR(VLOOKUP(A1471,[3]soabnafar!$A:$H,6,FALSE),0)</f>
        <v>0</v>
      </c>
      <c r="S1471" s="18">
        <f>IFERROR(VLOOKUP(A1471,[3]soabnafar!$A:$I,7,FALSE),0)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Sim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IFERROR(VLOOKUP(A1472,[3]soabnafar!$A:$G,2,FALSE),0)</f>
        <v>0</v>
      </c>
      <c r="O1472" s="18">
        <f>IFERROR(VLOOKUP(A1472,[3]soabnafar!$A:$G,3,FALSE),0)</f>
        <v>0</v>
      </c>
      <c r="P1472" s="18">
        <f>IFERROR(VLOOKUP(A1472,[3]soabnafar!$A:$G,4,FALSE),0)</f>
        <v>100</v>
      </c>
      <c r="Q1472" s="18">
        <f>IFERROR(VLOOKUP(A1472,[3]soabnafar!$A:$G,5,FALSE),0)</f>
        <v>0</v>
      </c>
      <c r="R1472" s="18">
        <f>IFERROR(VLOOKUP(A1472,[3]soabnafar!$A:$H,6,FALSE),0)</f>
        <v>0</v>
      </c>
      <c r="S1472" s="18">
        <f>IFERROR(VLOOKUP(A1472,[3]soabnafar!$A:$I,7,FALSE),0)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Sim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IFERROR(VLOOKUP(A1473,[3]soabnafar!$A:$G,2,FALSE),0)</f>
        <v>0</v>
      </c>
      <c r="O1473" s="18">
        <f>IFERROR(VLOOKUP(A1473,[3]soabnafar!$A:$G,3,FALSE),0)</f>
        <v>0</v>
      </c>
      <c r="P1473" s="18">
        <f>IFERROR(VLOOKUP(A1473,[3]soabnafar!$A:$G,4,FALSE),0)</f>
        <v>2520</v>
      </c>
      <c r="Q1473" s="18">
        <f>IFERROR(VLOOKUP(A1473,[3]soabnafar!$A:$G,5,FALSE),0)</f>
        <v>0</v>
      </c>
      <c r="R1473" s="18">
        <f>IFERROR(VLOOKUP(A1473,[3]soabnafar!$A:$H,6,FALSE),0)</f>
        <v>0</v>
      </c>
      <c r="S1473" s="18">
        <f>IFERROR(VLOOKUP(A1473,[3]soabnafar!$A:$I,7,FALSE),0)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Sim</v>
      </c>
      <c r="W1473" s="18" t="str">
        <f t="shared" si="136"/>
        <v>Não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IFERROR(VLOOKUP(A1474,[3]soabnafar!$A:$G,2,FALSE),0)</f>
        <v>0</v>
      </c>
      <c r="O1474" s="18">
        <f>IFERROR(VLOOKUP(A1474,[3]soabnafar!$A:$G,3,FALSE),0)</f>
        <v>0</v>
      </c>
      <c r="P1474" s="18">
        <f>IFERROR(VLOOKUP(A1474,[3]soabnafar!$A:$G,4,FALSE),0)</f>
        <v>0</v>
      </c>
      <c r="Q1474" s="18">
        <f>IFERROR(VLOOKUP(A1474,[3]soabnafar!$A:$G,5,FALSE),0)</f>
        <v>0</v>
      </c>
      <c r="R1474" s="18">
        <f>IFERROR(VLOOKUP(A1474,[3]soabnafar!$A:$H,6,FALSE),0)</f>
        <v>0</v>
      </c>
      <c r="S1474" s="18">
        <f>IFERROR(VLOOKUP(A1474,[3]soabnafar!$A:$I,7,FALSE),0)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IFERROR(VLOOKUP(A1475,[3]soabnafar!$A:$G,2,FALSE),0)</f>
        <v>0</v>
      </c>
      <c r="O1475" s="18">
        <f>IFERROR(VLOOKUP(A1475,[3]soabnafar!$A:$G,3,FALSE),0)</f>
        <v>0</v>
      </c>
      <c r="P1475" s="18">
        <f>IFERROR(VLOOKUP(A1475,[3]soabnafar!$A:$G,4,FALSE),0)</f>
        <v>5461</v>
      </c>
      <c r="Q1475" s="18">
        <f>IFERROR(VLOOKUP(A1475,[3]soabnafar!$A:$G,5,FALSE),0)</f>
        <v>0</v>
      </c>
      <c r="R1475" s="18">
        <f>IFERROR(VLOOKUP(A1475,[3]soabnafar!$A:$H,6,FALSE),0)</f>
        <v>0</v>
      </c>
      <c r="S1475" s="18">
        <f>IFERROR(VLOOKUP(A1475,[3]soabnafar!$A:$I,7,FALSE),0)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Sim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IFERROR(VLOOKUP(A1476,[3]soabnafar!$A:$G,2,FALSE),0)</f>
        <v>420</v>
      </c>
      <c r="O1476" s="18">
        <f>IFERROR(VLOOKUP(A1476,[3]soabnafar!$A:$G,3,FALSE),0)</f>
        <v>0</v>
      </c>
      <c r="P1476" s="18">
        <f>IFERROR(VLOOKUP(A1476,[3]soabnafar!$A:$G,4,FALSE),0)</f>
        <v>702</v>
      </c>
      <c r="Q1476" s="18">
        <f>IFERROR(VLOOKUP(A1476,[3]soabnafar!$A:$G,5,FALSE),0)</f>
        <v>0</v>
      </c>
      <c r="R1476" s="18">
        <f>IFERROR(VLOOKUP(A1476,[3]soabnafar!$A:$H,6,FALSE),0)</f>
        <v>0</v>
      </c>
      <c r="S1476" s="18">
        <f>IFERROR(VLOOKUP(A1476,[3]soabnafar!$A:$I,7,FALSE),0)</f>
        <v>0</v>
      </c>
      <c r="T1476" s="18" t="str">
        <f t="shared" si="133"/>
        <v>Sim</v>
      </c>
      <c r="U1476" s="18" t="str">
        <f t="shared" si="134"/>
        <v>Não</v>
      </c>
      <c r="V1476" s="18" t="str">
        <f t="shared" si="135"/>
        <v>Sim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IFERROR(VLOOKUP(A1477,[3]soabnafar!$A:$G,2,FALSE),0)</f>
        <v>0</v>
      </c>
      <c r="O1477" s="18">
        <f>IFERROR(VLOOKUP(A1477,[3]soabnafar!$A:$G,3,FALSE),0)</f>
        <v>0</v>
      </c>
      <c r="P1477" s="18">
        <f>IFERROR(VLOOKUP(A1477,[3]soabnafar!$A:$G,4,FALSE),0)</f>
        <v>185</v>
      </c>
      <c r="Q1477" s="18">
        <f>IFERROR(VLOOKUP(A1477,[3]soabnafar!$A:$G,5,FALSE),0)</f>
        <v>0</v>
      </c>
      <c r="R1477" s="18">
        <f>IFERROR(VLOOKUP(A1477,[3]soabnafar!$A:$H,6,FALSE),0)</f>
        <v>0</v>
      </c>
      <c r="S1477" s="18">
        <f>IFERROR(VLOOKUP(A1477,[3]soabnafar!$A:$I,7,FALSE),0)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Sim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IFERROR(VLOOKUP(A1478,[3]soabnafar!$A:$G,2,FALSE),0)</f>
        <v>0</v>
      </c>
      <c r="O1478" s="18">
        <f>IFERROR(VLOOKUP(A1478,[3]soabnafar!$A:$G,3,FALSE),0)</f>
        <v>0</v>
      </c>
      <c r="P1478" s="18">
        <f>IFERROR(VLOOKUP(A1478,[3]soabnafar!$A:$G,4,FALSE),0)</f>
        <v>35930</v>
      </c>
      <c r="Q1478" s="18">
        <f>IFERROR(VLOOKUP(A1478,[3]soabnafar!$A:$G,5,FALSE),0)</f>
        <v>0</v>
      </c>
      <c r="R1478" s="18">
        <f>IFERROR(VLOOKUP(A1478,[3]soabnafar!$A:$H,6,FALSE),0)</f>
        <v>0</v>
      </c>
      <c r="S1478" s="18">
        <f>IFERROR(VLOOKUP(A1478,[3]soabnafar!$A:$I,7,FALSE),0)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Sim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IFERROR(VLOOKUP(A1479,[3]soabnafar!$A:$G,2,FALSE),0)</f>
        <v>0</v>
      </c>
      <c r="O1479" s="18">
        <f>IFERROR(VLOOKUP(A1479,[3]soabnafar!$A:$G,3,FALSE),0)</f>
        <v>0</v>
      </c>
      <c r="P1479" s="18">
        <f>IFERROR(VLOOKUP(A1479,[3]soabnafar!$A:$G,4,FALSE),0)</f>
        <v>2132</v>
      </c>
      <c r="Q1479" s="18">
        <f>IFERROR(VLOOKUP(A1479,[3]soabnafar!$A:$G,5,FALSE),0)</f>
        <v>0</v>
      </c>
      <c r="R1479" s="18">
        <f>IFERROR(VLOOKUP(A1479,[3]soabnafar!$A:$H,6,FALSE),0)</f>
        <v>0</v>
      </c>
      <c r="S1479" s="18">
        <f>IFERROR(VLOOKUP(A1479,[3]soabnafar!$A:$I,7,FALSE),0)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Sim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IFERROR(VLOOKUP(A1480,[3]soabnafar!$A:$G,2,FALSE),0)</f>
        <v>0</v>
      </c>
      <c r="O1480" s="18">
        <f>IFERROR(VLOOKUP(A1480,[3]soabnafar!$A:$G,3,FALSE),0)</f>
        <v>0</v>
      </c>
      <c r="P1480" s="18">
        <f>IFERROR(VLOOKUP(A1480,[3]soabnafar!$A:$G,4,FALSE),0)</f>
        <v>0</v>
      </c>
      <c r="Q1480" s="18">
        <f>IFERROR(VLOOKUP(A1480,[3]soabnafar!$A:$G,5,FALSE),0)</f>
        <v>0</v>
      </c>
      <c r="R1480" s="18">
        <f>IFERROR(VLOOKUP(A1480,[3]soabnafar!$A:$H,6,FALSE),0)</f>
        <v>0</v>
      </c>
      <c r="S1480" s="18">
        <f>IFERROR(VLOOKUP(A1480,[3]soabnafar!$A:$I,7,FALSE),0)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IFERROR(VLOOKUP(A1481,[3]soabnafar!$A:$G,2,FALSE),0)</f>
        <v>0</v>
      </c>
      <c r="O1481" s="18">
        <f>IFERROR(VLOOKUP(A1481,[3]soabnafar!$A:$G,3,FALSE),0)</f>
        <v>0</v>
      </c>
      <c r="P1481" s="18">
        <f>IFERROR(VLOOKUP(A1481,[3]soabnafar!$A:$G,4,FALSE),0)</f>
        <v>0</v>
      </c>
      <c r="Q1481" s="18">
        <f>IFERROR(VLOOKUP(A1481,[3]soabnafar!$A:$G,5,FALSE),0)</f>
        <v>0</v>
      </c>
      <c r="R1481" s="18">
        <f>IFERROR(VLOOKUP(A1481,[3]soabnafar!$A:$H,6,FALSE),0)</f>
        <v>0</v>
      </c>
      <c r="S1481" s="18">
        <f>IFERROR(VLOOKUP(A1481,[3]soabnafar!$A:$I,7,FALSE),0)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IFERROR(VLOOKUP(A1482,[3]soabnafar!$A:$G,2,FALSE),0)</f>
        <v>0</v>
      </c>
      <c r="O1482" s="18">
        <f>IFERROR(VLOOKUP(A1482,[3]soabnafar!$A:$G,3,FALSE),0)</f>
        <v>0</v>
      </c>
      <c r="P1482" s="18">
        <f>IFERROR(VLOOKUP(A1482,[3]soabnafar!$A:$G,4,FALSE),0)</f>
        <v>5620</v>
      </c>
      <c r="Q1482" s="18">
        <f>IFERROR(VLOOKUP(A1482,[3]soabnafar!$A:$G,5,FALSE),0)</f>
        <v>0</v>
      </c>
      <c r="R1482" s="18">
        <f>IFERROR(VLOOKUP(A1482,[3]soabnafar!$A:$H,6,FALSE),0)</f>
        <v>0</v>
      </c>
      <c r="S1482" s="18">
        <f>IFERROR(VLOOKUP(A1482,[3]soabnafar!$A:$I,7,FALSE),0)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Sim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0</v>
      </c>
      <c r="C1483" s="18">
        <f>IFERROR(VLOOKUP(A1483,[1]Monitoramento_Base_somente_Said!$A:$J,6,FALSE),0)</f>
        <v>2498132</v>
      </c>
      <c r="D1483" s="18">
        <f>IFERROR(VLOOKUP(A1483,[1]Monitoramento_Base_somente_Said!$A:$J,7,FALSE),0)</f>
        <v>0</v>
      </c>
      <c r="E1483" s="18">
        <f>IFERROR(VLOOKUP(A1483,[1]Monitoramento_Base_somente_Said!$A:$J,8,FALSE),0)</f>
        <v>2676570</v>
      </c>
      <c r="F1483" s="18">
        <f>IFERROR(VLOOKUP(A1483,[1]Monitoramento_Base_somente_Said!$A:$J,9,FALSE),0)</f>
        <v>0</v>
      </c>
      <c r="G1483" s="18">
        <f>IFERROR(VLOOKUP(A1483,[1]Monitoramento_Base_somente_Said!$A:$J,10,FALSE),0)</f>
        <v>892190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IFERROR(VLOOKUP(A1483,[3]soabnafar!$A:$G,2,FALSE),0)</f>
        <v>0</v>
      </c>
      <c r="O1483" s="18">
        <f>IFERROR(VLOOKUP(A1483,[3]soabnafar!$A:$G,3,FALSE),0)</f>
        <v>0</v>
      </c>
      <c r="P1483" s="18">
        <f>IFERROR(VLOOKUP(A1483,[3]soabnafar!$A:$G,4,FALSE),0)</f>
        <v>300788</v>
      </c>
      <c r="Q1483" s="18">
        <f>IFERROR(VLOOKUP(A1483,[3]soabnafar!$A:$G,5,FALSE),0)</f>
        <v>0</v>
      </c>
      <c r="R1483" s="18">
        <f>IFERROR(VLOOKUP(A1483,[3]soabnafar!$A:$H,6,FALSE),0)</f>
        <v>0</v>
      </c>
      <c r="S1483" s="18">
        <f>IFERROR(VLOOKUP(A1483,[3]soabnafar!$A:$I,7,FALSE),0)</f>
        <v>0</v>
      </c>
      <c r="T1483" s="18" t="str">
        <f t="shared" si="139"/>
        <v>Não</v>
      </c>
      <c r="U1483" s="18" t="str">
        <f t="shared" si="140"/>
        <v>Sim</v>
      </c>
      <c r="V1483" s="18" t="str">
        <f t="shared" si="141"/>
        <v>Sim</v>
      </c>
      <c r="W1483" s="18" t="str">
        <f t="shared" si="142"/>
        <v>Sim</v>
      </c>
      <c r="X1483" s="18" t="str">
        <f t="shared" si="143"/>
        <v>Não</v>
      </c>
      <c r="Y1483" s="18" t="str">
        <f t="shared" si="144"/>
        <v>Sim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IFERROR(VLOOKUP(A1484,[3]soabnafar!$A:$G,2,FALSE),0)</f>
        <v>0</v>
      </c>
      <c r="O1484" s="18">
        <f>IFERROR(VLOOKUP(A1484,[3]soabnafar!$A:$G,3,FALSE),0)</f>
        <v>0</v>
      </c>
      <c r="P1484" s="18">
        <f>IFERROR(VLOOKUP(A1484,[3]soabnafar!$A:$G,4,FALSE),0)</f>
        <v>0</v>
      </c>
      <c r="Q1484" s="18">
        <f>IFERROR(VLOOKUP(A1484,[3]soabnafar!$A:$G,5,FALSE),0)</f>
        <v>0</v>
      </c>
      <c r="R1484" s="18">
        <f>IFERROR(VLOOKUP(A1484,[3]soabnafar!$A:$H,6,FALSE),0)</f>
        <v>0</v>
      </c>
      <c r="S1484" s="18">
        <f>IFERROR(VLOOKUP(A1484,[3]soabnafar!$A:$I,7,FALSE),0)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Não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IFERROR(VLOOKUP(A1485,[3]soabnafar!$A:$G,2,FALSE),0)</f>
        <v>0</v>
      </c>
      <c r="O1485" s="18">
        <f>IFERROR(VLOOKUP(A1485,[3]soabnafar!$A:$G,3,FALSE),0)</f>
        <v>0</v>
      </c>
      <c r="P1485" s="18">
        <f>IFERROR(VLOOKUP(A1485,[3]soabnafar!$A:$G,4,FALSE),0)</f>
        <v>0</v>
      </c>
      <c r="Q1485" s="18">
        <f>IFERROR(VLOOKUP(A1485,[3]soabnafar!$A:$G,5,FALSE),0)</f>
        <v>0</v>
      </c>
      <c r="R1485" s="18">
        <f>IFERROR(VLOOKUP(A1485,[3]soabnafar!$A:$H,6,FALSE),0)</f>
        <v>0</v>
      </c>
      <c r="S1485" s="18">
        <f>IFERROR(VLOOKUP(A1485,[3]soabnafar!$A:$I,7,FALSE),0)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IFERROR(VLOOKUP(A1486,[3]soabnafar!$A:$G,2,FALSE),0)</f>
        <v>0</v>
      </c>
      <c r="O1486" s="18">
        <f>IFERROR(VLOOKUP(A1486,[3]soabnafar!$A:$G,3,FALSE),0)</f>
        <v>0</v>
      </c>
      <c r="P1486" s="18">
        <f>IFERROR(VLOOKUP(A1486,[3]soabnafar!$A:$G,4,FALSE),0)</f>
        <v>429</v>
      </c>
      <c r="Q1486" s="18">
        <f>IFERROR(VLOOKUP(A1486,[3]soabnafar!$A:$G,5,FALSE),0)</f>
        <v>0</v>
      </c>
      <c r="R1486" s="18">
        <f>IFERROR(VLOOKUP(A1486,[3]soabnafar!$A:$H,6,FALSE),0)</f>
        <v>0</v>
      </c>
      <c r="S1486" s="18">
        <f>IFERROR(VLOOKUP(A1486,[3]soabnafar!$A:$I,7,FALSE),0)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Sim</v>
      </c>
      <c r="W1486" s="18" t="str">
        <f t="shared" si="142"/>
        <v>Não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IFERROR(VLOOKUP(A1487,[3]soabnafar!$A:$G,2,FALSE),0)</f>
        <v>0</v>
      </c>
      <c r="O1487" s="18">
        <f>IFERROR(VLOOKUP(A1487,[3]soabnafar!$A:$G,3,FALSE),0)</f>
        <v>0</v>
      </c>
      <c r="P1487" s="18">
        <f>IFERROR(VLOOKUP(A1487,[3]soabnafar!$A:$G,4,FALSE),0)</f>
        <v>330</v>
      </c>
      <c r="Q1487" s="18">
        <f>IFERROR(VLOOKUP(A1487,[3]soabnafar!$A:$G,5,FALSE),0)</f>
        <v>0</v>
      </c>
      <c r="R1487" s="18">
        <f>IFERROR(VLOOKUP(A1487,[3]soabnafar!$A:$H,6,FALSE),0)</f>
        <v>0</v>
      </c>
      <c r="S1487" s="18">
        <f>IFERROR(VLOOKUP(A1487,[3]soabnafar!$A:$I,7,FALSE),0)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Sim</v>
      </c>
      <c r="W1487" s="18" t="str">
        <f t="shared" si="142"/>
        <v>Não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IFERROR(VLOOKUP(A1488,[3]soabnafar!$A:$G,2,FALSE),0)</f>
        <v>0</v>
      </c>
      <c r="O1488" s="18">
        <f>IFERROR(VLOOKUP(A1488,[3]soabnafar!$A:$G,3,FALSE),0)</f>
        <v>0</v>
      </c>
      <c r="P1488" s="18">
        <f>IFERROR(VLOOKUP(A1488,[3]soabnafar!$A:$G,4,FALSE),0)</f>
        <v>1250</v>
      </c>
      <c r="Q1488" s="18">
        <f>IFERROR(VLOOKUP(A1488,[3]soabnafar!$A:$G,5,FALSE),0)</f>
        <v>0</v>
      </c>
      <c r="R1488" s="18">
        <f>IFERROR(VLOOKUP(A1488,[3]soabnafar!$A:$H,6,FALSE),0)</f>
        <v>0</v>
      </c>
      <c r="S1488" s="18">
        <f>IFERROR(VLOOKUP(A1488,[3]soabnafar!$A:$I,7,FALSE),0)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Sim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IFERROR(VLOOKUP(A1489,[3]soabnafar!$A:$G,2,FALSE),0)</f>
        <v>254</v>
      </c>
      <c r="O1489" s="18">
        <f>IFERROR(VLOOKUP(A1489,[3]soabnafar!$A:$G,3,FALSE),0)</f>
        <v>0</v>
      </c>
      <c r="P1489" s="18">
        <f>IFERROR(VLOOKUP(A1489,[3]soabnafar!$A:$G,4,FALSE),0)</f>
        <v>10025</v>
      </c>
      <c r="Q1489" s="18">
        <f>IFERROR(VLOOKUP(A1489,[3]soabnafar!$A:$G,5,FALSE),0)</f>
        <v>0</v>
      </c>
      <c r="R1489" s="18">
        <f>IFERROR(VLOOKUP(A1489,[3]soabnafar!$A:$H,6,FALSE),0)</f>
        <v>0</v>
      </c>
      <c r="S1489" s="18">
        <f>IFERROR(VLOOKUP(A1489,[3]soabnafar!$A:$I,7,FALSE),0)</f>
        <v>0</v>
      </c>
      <c r="T1489" s="18" t="str">
        <f t="shared" si="139"/>
        <v>Sim</v>
      </c>
      <c r="U1489" s="18" t="str">
        <f t="shared" si="140"/>
        <v>Não</v>
      </c>
      <c r="V1489" s="18" t="str">
        <f t="shared" si="141"/>
        <v>Sim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IFERROR(VLOOKUP(A1490,[3]soabnafar!$A:$G,2,FALSE),0)</f>
        <v>0</v>
      </c>
      <c r="O1490" s="18">
        <f>IFERROR(VLOOKUP(A1490,[3]soabnafar!$A:$G,3,FALSE),0)</f>
        <v>0</v>
      </c>
      <c r="P1490" s="18">
        <f>IFERROR(VLOOKUP(A1490,[3]soabnafar!$A:$G,4,FALSE),0)</f>
        <v>233</v>
      </c>
      <c r="Q1490" s="18">
        <f>IFERROR(VLOOKUP(A1490,[3]soabnafar!$A:$G,5,FALSE),0)</f>
        <v>0</v>
      </c>
      <c r="R1490" s="18">
        <f>IFERROR(VLOOKUP(A1490,[3]soabnafar!$A:$H,6,FALSE),0)</f>
        <v>0</v>
      </c>
      <c r="S1490" s="18">
        <f>IFERROR(VLOOKUP(A1490,[3]soabnafar!$A:$I,7,FALSE),0)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Sim</v>
      </c>
      <c r="W1490" s="18" t="str">
        <f t="shared" si="142"/>
        <v>Não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IFERROR(VLOOKUP(A1491,[3]soabnafar!$A:$G,2,FALSE),0)</f>
        <v>0</v>
      </c>
      <c r="O1491" s="18">
        <f>IFERROR(VLOOKUP(A1491,[3]soabnafar!$A:$G,3,FALSE),0)</f>
        <v>0</v>
      </c>
      <c r="P1491" s="18">
        <f>IFERROR(VLOOKUP(A1491,[3]soabnafar!$A:$G,4,FALSE),0)</f>
        <v>0</v>
      </c>
      <c r="Q1491" s="18">
        <f>IFERROR(VLOOKUP(A1491,[3]soabnafar!$A:$G,5,FALSE),0)</f>
        <v>0</v>
      </c>
      <c r="R1491" s="18">
        <f>IFERROR(VLOOKUP(A1491,[3]soabnafar!$A:$H,6,FALSE),0)</f>
        <v>0</v>
      </c>
      <c r="S1491" s="18">
        <f>IFERROR(VLOOKUP(A1491,[3]soabnafar!$A:$I,7,FALSE),0)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Não</v>
      </c>
      <c r="W1491" s="18" t="str">
        <f t="shared" si="142"/>
        <v>Não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IFERROR(VLOOKUP(A1492,[3]soabnafar!$A:$G,2,FALSE),0)</f>
        <v>0</v>
      </c>
      <c r="O1492" s="18">
        <f>IFERROR(VLOOKUP(A1492,[3]soabnafar!$A:$G,3,FALSE),0)</f>
        <v>0</v>
      </c>
      <c r="P1492" s="18">
        <f>IFERROR(VLOOKUP(A1492,[3]soabnafar!$A:$G,4,FALSE),0)</f>
        <v>8440</v>
      </c>
      <c r="Q1492" s="18">
        <f>IFERROR(VLOOKUP(A1492,[3]soabnafar!$A:$G,5,FALSE),0)</f>
        <v>0</v>
      </c>
      <c r="R1492" s="18">
        <f>IFERROR(VLOOKUP(A1492,[3]soabnafar!$A:$H,6,FALSE),0)</f>
        <v>0</v>
      </c>
      <c r="S1492" s="18">
        <f>IFERROR(VLOOKUP(A1492,[3]soabnafar!$A:$I,7,FALSE),0)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Sim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IFERROR(VLOOKUP(A1493,[3]soabnafar!$A:$G,2,FALSE),0)</f>
        <v>0</v>
      </c>
      <c r="O1493" s="18">
        <f>IFERROR(VLOOKUP(A1493,[3]soabnafar!$A:$G,3,FALSE),0)</f>
        <v>0</v>
      </c>
      <c r="P1493" s="18">
        <f>IFERROR(VLOOKUP(A1493,[3]soabnafar!$A:$G,4,FALSE),0)</f>
        <v>12573</v>
      </c>
      <c r="Q1493" s="18">
        <f>IFERROR(VLOOKUP(A1493,[3]soabnafar!$A:$G,5,FALSE),0)</f>
        <v>0</v>
      </c>
      <c r="R1493" s="18">
        <f>IFERROR(VLOOKUP(A1493,[3]soabnafar!$A:$H,6,FALSE),0)</f>
        <v>0</v>
      </c>
      <c r="S1493" s="18">
        <f>IFERROR(VLOOKUP(A1493,[3]soabnafar!$A:$I,7,FALSE),0)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Sim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IFERROR(VLOOKUP(A1494,[3]soabnafar!$A:$G,2,FALSE),0)</f>
        <v>0</v>
      </c>
      <c r="O1494" s="18">
        <f>IFERROR(VLOOKUP(A1494,[3]soabnafar!$A:$G,3,FALSE),0)</f>
        <v>0</v>
      </c>
      <c r="P1494" s="18">
        <f>IFERROR(VLOOKUP(A1494,[3]soabnafar!$A:$G,4,FALSE),0)</f>
        <v>0</v>
      </c>
      <c r="Q1494" s="18">
        <f>IFERROR(VLOOKUP(A1494,[3]soabnafar!$A:$G,5,FALSE),0)</f>
        <v>0</v>
      </c>
      <c r="R1494" s="18">
        <f>IFERROR(VLOOKUP(A1494,[3]soabnafar!$A:$H,6,FALSE),0)</f>
        <v>0</v>
      </c>
      <c r="S1494" s="18">
        <f>IFERROR(VLOOKUP(A1494,[3]soabnafar!$A:$I,7,FALSE),0)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Não</v>
      </c>
      <c r="W1494" s="18" t="str">
        <f t="shared" si="142"/>
        <v>Não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IFERROR(VLOOKUP(A1495,[3]soabnafar!$A:$G,2,FALSE),0)</f>
        <v>0</v>
      </c>
      <c r="O1495" s="18">
        <f>IFERROR(VLOOKUP(A1495,[3]soabnafar!$A:$G,3,FALSE),0)</f>
        <v>0</v>
      </c>
      <c r="P1495" s="18">
        <f>IFERROR(VLOOKUP(A1495,[3]soabnafar!$A:$G,4,FALSE),0)</f>
        <v>70576</v>
      </c>
      <c r="Q1495" s="18">
        <f>IFERROR(VLOOKUP(A1495,[3]soabnafar!$A:$G,5,FALSE),0)</f>
        <v>0</v>
      </c>
      <c r="R1495" s="18">
        <f>IFERROR(VLOOKUP(A1495,[3]soabnafar!$A:$H,6,FALSE),0)</f>
        <v>0</v>
      </c>
      <c r="S1495" s="18">
        <f>IFERROR(VLOOKUP(A1495,[3]soabnafar!$A:$I,7,FALSE),0)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Sim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IFERROR(VLOOKUP(A1496,[3]soabnafar!$A:$G,2,FALSE),0)</f>
        <v>17833</v>
      </c>
      <c r="O1496" s="18">
        <f>IFERROR(VLOOKUP(A1496,[3]soabnafar!$A:$G,3,FALSE),0)</f>
        <v>0</v>
      </c>
      <c r="P1496" s="18">
        <f>IFERROR(VLOOKUP(A1496,[3]soabnafar!$A:$G,4,FALSE),0)</f>
        <v>24174</v>
      </c>
      <c r="Q1496" s="18">
        <f>IFERROR(VLOOKUP(A1496,[3]soabnafar!$A:$G,5,FALSE),0)</f>
        <v>0</v>
      </c>
      <c r="R1496" s="18">
        <f>IFERROR(VLOOKUP(A1496,[3]soabnafar!$A:$H,6,FALSE),0)</f>
        <v>0</v>
      </c>
      <c r="S1496" s="18">
        <f>IFERROR(VLOOKUP(A1496,[3]soabnafar!$A:$I,7,FALSE),0)</f>
        <v>0</v>
      </c>
      <c r="T1496" s="18" t="str">
        <f t="shared" si="139"/>
        <v>Sim</v>
      </c>
      <c r="U1496" s="18" t="str">
        <f t="shared" si="140"/>
        <v>Não</v>
      </c>
      <c r="V1496" s="18" t="str">
        <f t="shared" si="141"/>
        <v>Sim</v>
      </c>
      <c r="W1496" s="18" t="str">
        <f t="shared" si="142"/>
        <v>Não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IFERROR(VLOOKUP(A1497,[3]soabnafar!$A:$G,2,FALSE),0)</f>
        <v>0</v>
      </c>
      <c r="O1497" s="18">
        <f>IFERROR(VLOOKUP(A1497,[3]soabnafar!$A:$G,3,FALSE),0)</f>
        <v>0</v>
      </c>
      <c r="P1497" s="18">
        <f>IFERROR(VLOOKUP(A1497,[3]soabnafar!$A:$G,4,FALSE),0)</f>
        <v>3785</v>
      </c>
      <c r="Q1497" s="18">
        <f>IFERROR(VLOOKUP(A1497,[3]soabnafar!$A:$G,5,FALSE),0)</f>
        <v>0</v>
      </c>
      <c r="R1497" s="18">
        <f>IFERROR(VLOOKUP(A1497,[3]soabnafar!$A:$H,6,FALSE),0)</f>
        <v>0</v>
      </c>
      <c r="S1497" s="18">
        <f>IFERROR(VLOOKUP(A1497,[3]soabnafar!$A:$I,7,FALSE),0)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Sim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IFERROR(VLOOKUP(A1498,[3]soabnafar!$A:$G,2,FALSE),0)</f>
        <v>4424</v>
      </c>
      <c r="O1498" s="18">
        <f>IFERROR(VLOOKUP(A1498,[3]soabnafar!$A:$G,3,FALSE),0)</f>
        <v>0</v>
      </c>
      <c r="P1498" s="18">
        <f>IFERROR(VLOOKUP(A1498,[3]soabnafar!$A:$G,4,FALSE),0)</f>
        <v>1251</v>
      </c>
      <c r="Q1498" s="18">
        <f>IFERROR(VLOOKUP(A1498,[3]soabnafar!$A:$G,5,FALSE),0)</f>
        <v>0</v>
      </c>
      <c r="R1498" s="18">
        <f>IFERROR(VLOOKUP(A1498,[3]soabnafar!$A:$H,6,FALSE),0)</f>
        <v>0</v>
      </c>
      <c r="S1498" s="18">
        <f>IFERROR(VLOOKUP(A1498,[3]soabnafar!$A:$I,7,FALSE),0)</f>
        <v>0</v>
      </c>
      <c r="T1498" s="18" t="str">
        <f t="shared" si="139"/>
        <v>Sim</v>
      </c>
      <c r="U1498" s="18" t="str">
        <f t="shared" si="140"/>
        <v>Não</v>
      </c>
      <c r="V1498" s="18" t="str">
        <f t="shared" si="141"/>
        <v>Sim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IFERROR(VLOOKUP(A1499,[3]soabnafar!$A:$G,2,FALSE),0)</f>
        <v>998</v>
      </c>
      <c r="O1499" s="18">
        <f>IFERROR(VLOOKUP(A1499,[3]soabnafar!$A:$G,3,FALSE),0)</f>
        <v>0</v>
      </c>
      <c r="P1499" s="18">
        <f>IFERROR(VLOOKUP(A1499,[3]soabnafar!$A:$G,4,FALSE),0)</f>
        <v>2689</v>
      </c>
      <c r="Q1499" s="18">
        <f>IFERROR(VLOOKUP(A1499,[3]soabnafar!$A:$G,5,FALSE),0)</f>
        <v>0</v>
      </c>
      <c r="R1499" s="18">
        <f>IFERROR(VLOOKUP(A1499,[3]soabnafar!$A:$H,6,FALSE),0)</f>
        <v>0</v>
      </c>
      <c r="S1499" s="18">
        <f>IFERROR(VLOOKUP(A1499,[3]soabnafar!$A:$I,7,FALSE),0)</f>
        <v>0</v>
      </c>
      <c r="T1499" s="18" t="str">
        <f t="shared" si="139"/>
        <v>Sim</v>
      </c>
      <c r="U1499" s="18" t="str">
        <f t="shared" si="140"/>
        <v>Não</v>
      </c>
      <c r="V1499" s="18" t="str">
        <f t="shared" si="141"/>
        <v>Sim</v>
      </c>
      <c r="W1499" s="18" t="str">
        <f t="shared" si="142"/>
        <v>Não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IFERROR(VLOOKUP(A1500,[3]soabnafar!$A:$G,2,FALSE),0)</f>
        <v>24317</v>
      </c>
      <c r="O1500" s="18">
        <f>IFERROR(VLOOKUP(A1500,[3]soabnafar!$A:$G,3,FALSE),0)</f>
        <v>0</v>
      </c>
      <c r="P1500" s="18">
        <f>IFERROR(VLOOKUP(A1500,[3]soabnafar!$A:$G,4,FALSE),0)</f>
        <v>615659</v>
      </c>
      <c r="Q1500" s="18">
        <f>IFERROR(VLOOKUP(A1500,[3]soabnafar!$A:$G,5,FALSE),0)</f>
        <v>0</v>
      </c>
      <c r="R1500" s="18">
        <f>IFERROR(VLOOKUP(A1500,[3]soabnafar!$A:$H,6,FALSE),0)</f>
        <v>0</v>
      </c>
      <c r="S1500" s="18">
        <f>IFERROR(VLOOKUP(A1500,[3]soabnafar!$A:$I,7,FALSE),0)</f>
        <v>0</v>
      </c>
      <c r="T1500" s="18" t="str">
        <f t="shared" si="139"/>
        <v>Sim</v>
      </c>
      <c r="U1500" s="18" t="str">
        <f t="shared" si="140"/>
        <v>Não</v>
      </c>
      <c r="V1500" s="18" t="str">
        <f t="shared" si="141"/>
        <v>Sim</v>
      </c>
      <c r="W1500" s="18" t="str">
        <f t="shared" si="142"/>
        <v>Não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IFERROR(VLOOKUP(A1501,[3]soabnafar!$A:$G,2,FALSE),0)</f>
        <v>3800</v>
      </c>
      <c r="O1501" s="18">
        <f>IFERROR(VLOOKUP(A1501,[3]soabnafar!$A:$G,3,FALSE),0)</f>
        <v>0</v>
      </c>
      <c r="P1501" s="18">
        <f>IFERROR(VLOOKUP(A1501,[3]soabnafar!$A:$G,4,FALSE),0)</f>
        <v>28553</v>
      </c>
      <c r="Q1501" s="18">
        <f>IFERROR(VLOOKUP(A1501,[3]soabnafar!$A:$G,5,FALSE),0)</f>
        <v>0</v>
      </c>
      <c r="R1501" s="18">
        <f>IFERROR(VLOOKUP(A1501,[3]soabnafar!$A:$H,6,FALSE),0)</f>
        <v>0</v>
      </c>
      <c r="S1501" s="18">
        <f>IFERROR(VLOOKUP(A1501,[3]soabnafar!$A:$I,7,FALSE),0)</f>
        <v>0</v>
      </c>
      <c r="T1501" s="18" t="str">
        <f t="shared" si="139"/>
        <v>Sim</v>
      </c>
      <c r="U1501" s="18" t="str">
        <f t="shared" si="140"/>
        <v>Não</v>
      </c>
      <c r="V1501" s="18" t="str">
        <f t="shared" si="141"/>
        <v>Sim</v>
      </c>
      <c r="W1501" s="18" t="str">
        <f t="shared" si="142"/>
        <v>Não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IFERROR(VLOOKUP(A1502,[3]soabnafar!$A:$G,2,FALSE),0)</f>
        <v>0</v>
      </c>
      <c r="O1502" s="18">
        <f>IFERROR(VLOOKUP(A1502,[3]soabnafar!$A:$G,3,FALSE),0)</f>
        <v>0</v>
      </c>
      <c r="P1502" s="18">
        <f>IFERROR(VLOOKUP(A1502,[3]soabnafar!$A:$G,4,FALSE),0)</f>
        <v>0</v>
      </c>
      <c r="Q1502" s="18">
        <f>IFERROR(VLOOKUP(A1502,[3]soabnafar!$A:$G,5,FALSE),0)</f>
        <v>0</v>
      </c>
      <c r="R1502" s="18">
        <f>IFERROR(VLOOKUP(A1502,[3]soabnafar!$A:$H,6,FALSE),0)</f>
        <v>0</v>
      </c>
      <c r="S1502" s="18">
        <f>IFERROR(VLOOKUP(A1502,[3]soabnafar!$A:$I,7,FALSE),0)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IFERROR(VLOOKUP(A1503,[3]soabnafar!$A:$G,2,FALSE),0)</f>
        <v>0</v>
      </c>
      <c r="O1503" s="18">
        <f>IFERROR(VLOOKUP(A1503,[3]soabnafar!$A:$G,3,FALSE),0)</f>
        <v>0</v>
      </c>
      <c r="P1503" s="18">
        <f>IFERROR(VLOOKUP(A1503,[3]soabnafar!$A:$G,4,FALSE),0)</f>
        <v>107</v>
      </c>
      <c r="Q1503" s="18">
        <f>IFERROR(VLOOKUP(A1503,[3]soabnafar!$A:$G,5,FALSE),0)</f>
        <v>0</v>
      </c>
      <c r="R1503" s="18">
        <f>IFERROR(VLOOKUP(A1503,[3]soabnafar!$A:$H,6,FALSE),0)</f>
        <v>0</v>
      </c>
      <c r="S1503" s="18">
        <f>IFERROR(VLOOKUP(A1503,[3]soabnafar!$A:$I,7,FALSE),0)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Sim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IFERROR(VLOOKUP(A1504,[3]soabnafar!$A:$G,2,FALSE),0)</f>
        <v>0</v>
      </c>
      <c r="O1504" s="18">
        <f>IFERROR(VLOOKUP(A1504,[3]soabnafar!$A:$G,3,FALSE),0)</f>
        <v>0</v>
      </c>
      <c r="P1504" s="18">
        <f>IFERROR(VLOOKUP(A1504,[3]soabnafar!$A:$G,4,FALSE),0)</f>
        <v>0</v>
      </c>
      <c r="Q1504" s="18">
        <f>IFERROR(VLOOKUP(A1504,[3]soabnafar!$A:$G,5,FALSE),0)</f>
        <v>0</v>
      </c>
      <c r="R1504" s="18">
        <f>IFERROR(VLOOKUP(A1504,[3]soabnafar!$A:$H,6,FALSE),0)</f>
        <v>0</v>
      </c>
      <c r="S1504" s="18">
        <f>IFERROR(VLOOKUP(A1504,[3]soabnafar!$A:$I,7,FALSE),0)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Não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0</v>
      </c>
      <c r="C1505" s="18">
        <f>IFERROR(VLOOKUP(A1505,[1]Monitoramento_Base_somente_Said!$A:$J,6,FALSE),0)</f>
        <v>418264</v>
      </c>
      <c r="D1505" s="18">
        <f>IFERROR(VLOOKUP(A1505,[1]Monitoramento_Base_somente_Said!$A:$J,7,FALSE),0)</f>
        <v>0</v>
      </c>
      <c r="E1505" s="18">
        <f>IFERROR(VLOOKUP(A1505,[1]Monitoramento_Base_somente_Said!$A:$J,8,FALSE),0)</f>
        <v>448140</v>
      </c>
      <c r="F1505" s="18">
        <f>IFERROR(VLOOKUP(A1505,[1]Monitoramento_Base_somente_Said!$A:$J,9,FALSE),0)</f>
        <v>0</v>
      </c>
      <c r="G1505" s="18">
        <f>IFERROR(VLOOKUP(A1505,[1]Monitoramento_Base_somente_Said!$A:$J,10,FALSE),0)</f>
        <v>149380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IFERROR(VLOOKUP(A1505,[3]soabnafar!$A:$G,2,FALSE),0)</f>
        <v>0</v>
      </c>
      <c r="O1505" s="18">
        <f>IFERROR(VLOOKUP(A1505,[3]soabnafar!$A:$G,3,FALSE),0)</f>
        <v>0</v>
      </c>
      <c r="P1505" s="18">
        <f>IFERROR(VLOOKUP(A1505,[3]soabnafar!$A:$G,4,FALSE),0)</f>
        <v>6122647</v>
      </c>
      <c r="Q1505" s="18">
        <f>IFERROR(VLOOKUP(A1505,[3]soabnafar!$A:$G,5,FALSE),0)</f>
        <v>0</v>
      </c>
      <c r="R1505" s="18">
        <f>IFERROR(VLOOKUP(A1505,[3]soabnafar!$A:$H,6,FALSE),0)</f>
        <v>0</v>
      </c>
      <c r="S1505" s="18">
        <f>IFERROR(VLOOKUP(A1505,[3]soabnafar!$A:$I,7,FALSE),0)</f>
        <v>0</v>
      </c>
      <c r="T1505" s="18" t="str">
        <f t="shared" si="139"/>
        <v>Não</v>
      </c>
      <c r="U1505" s="18" t="str">
        <f t="shared" si="140"/>
        <v>Sim</v>
      </c>
      <c r="V1505" s="18" t="str">
        <f t="shared" si="141"/>
        <v>Sim</v>
      </c>
      <c r="W1505" s="18" t="str">
        <f t="shared" si="142"/>
        <v>Sim</v>
      </c>
      <c r="X1505" s="18" t="str">
        <f t="shared" si="143"/>
        <v>Não</v>
      </c>
      <c r="Y1505" s="18" t="str">
        <f t="shared" si="144"/>
        <v>Sim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IFERROR(VLOOKUP(A1506,[3]soabnafar!$A:$G,2,FALSE),0)</f>
        <v>0</v>
      </c>
      <c r="O1506" s="18">
        <f>IFERROR(VLOOKUP(A1506,[3]soabnafar!$A:$G,3,FALSE),0)</f>
        <v>0</v>
      </c>
      <c r="P1506" s="18">
        <f>IFERROR(VLOOKUP(A1506,[3]soabnafar!$A:$G,4,FALSE),0)</f>
        <v>0</v>
      </c>
      <c r="Q1506" s="18">
        <f>IFERROR(VLOOKUP(A1506,[3]soabnafar!$A:$G,5,FALSE),0)</f>
        <v>0</v>
      </c>
      <c r="R1506" s="18">
        <f>IFERROR(VLOOKUP(A1506,[3]soabnafar!$A:$H,6,FALSE),0)</f>
        <v>0</v>
      </c>
      <c r="S1506" s="18">
        <f>IFERROR(VLOOKUP(A1506,[3]soabnafar!$A:$I,7,FALSE),0)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Não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IFERROR(VLOOKUP(A1507,[3]soabnafar!$A:$G,2,FALSE),0)</f>
        <v>0</v>
      </c>
      <c r="O1507" s="18">
        <f>IFERROR(VLOOKUP(A1507,[3]soabnafar!$A:$G,3,FALSE),0)</f>
        <v>0</v>
      </c>
      <c r="P1507" s="18">
        <f>IFERROR(VLOOKUP(A1507,[3]soabnafar!$A:$G,4,FALSE),0)</f>
        <v>14596</v>
      </c>
      <c r="Q1507" s="18">
        <f>IFERROR(VLOOKUP(A1507,[3]soabnafar!$A:$G,5,FALSE),0)</f>
        <v>0</v>
      </c>
      <c r="R1507" s="18">
        <f>IFERROR(VLOOKUP(A1507,[3]soabnafar!$A:$H,6,FALSE),0)</f>
        <v>0</v>
      </c>
      <c r="S1507" s="18">
        <f>IFERROR(VLOOKUP(A1507,[3]soabnafar!$A:$I,7,FALSE),0)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Sim</v>
      </c>
      <c r="W1507" s="18" t="str">
        <f t="shared" si="142"/>
        <v>Não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IFERROR(VLOOKUP(A1508,[3]soabnafar!$A:$G,2,FALSE),0)</f>
        <v>12742</v>
      </c>
      <c r="O1508" s="18">
        <f>IFERROR(VLOOKUP(A1508,[3]soabnafar!$A:$G,3,FALSE),0)</f>
        <v>0</v>
      </c>
      <c r="P1508" s="18">
        <f>IFERROR(VLOOKUP(A1508,[3]soabnafar!$A:$G,4,FALSE),0)</f>
        <v>66620</v>
      </c>
      <c r="Q1508" s="18">
        <f>IFERROR(VLOOKUP(A1508,[3]soabnafar!$A:$G,5,FALSE),0)</f>
        <v>0</v>
      </c>
      <c r="R1508" s="18">
        <f>IFERROR(VLOOKUP(A1508,[3]soabnafar!$A:$H,6,FALSE),0)</f>
        <v>0</v>
      </c>
      <c r="S1508" s="18">
        <f>IFERROR(VLOOKUP(A1508,[3]soabnafar!$A:$I,7,FALSE),0)</f>
        <v>0</v>
      </c>
      <c r="T1508" s="18" t="str">
        <f t="shared" si="139"/>
        <v>Sim</v>
      </c>
      <c r="U1508" s="18" t="str">
        <f t="shared" si="140"/>
        <v>Não</v>
      </c>
      <c r="V1508" s="18" t="str">
        <f t="shared" si="141"/>
        <v>Sim</v>
      </c>
      <c r="W1508" s="18" t="str">
        <f t="shared" si="142"/>
        <v>Não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IFERROR(VLOOKUP(A1509,[3]soabnafar!$A:$G,2,FALSE),0)</f>
        <v>0</v>
      </c>
      <c r="O1509" s="18">
        <f>IFERROR(VLOOKUP(A1509,[3]soabnafar!$A:$G,3,FALSE),0)</f>
        <v>0</v>
      </c>
      <c r="P1509" s="18">
        <f>IFERROR(VLOOKUP(A1509,[3]soabnafar!$A:$G,4,FALSE),0)</f>
        <v>300</v>
      </c>
      <c r="Q1509" s="18">
        <f>IFERROR(VLOOKUP(A1509,[3]soabnafar!$A:$G,5,FALSE),0)</f>
        <v>0</v>
      </c>
      <c r="R1509" s="18">
        <f>IFERROR(VLOOKUP(A1509,[3]soabnafar!$A:$H,6,FALSE),0)</f>
        <v>0</v>
      </c>
      <c r="S1509" s="18">
        <f>IFERROR(VLOOKUP(A1509,[3]soabnafar!$A:$I,7,FALSE),0)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Sim</v>
      </c>
      <c r="W1509" s="18" t="str">
        <f t="shared" si="142"/>
        <v>Não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IFERROR(VLOOKUP(A1510,[3]soabnafar!$A:$G,2,FALSE),0)</f>
        <v>0</v>
      </c>
      <c r="O1510" s="18">
        <f>IFERROR(VLOOKUP(A1510,[3]soabnafar!$A:$G,3,FALSE),0)</f>
        <v>0</v>
      </c>
      <c r="P1510" s="18">
        <f>IFERROR(VLOOKUP(A1510,[3]soabnafar!$A:$G,4,FALSE),0)</f>
        <v>18633</v>
      </c>
      <c r="Q1510" s="18">
        <f>IFERROR(VLOOKUP(A1510,[3]soabnafar!$A:$G,5,FALSE),0)</f>
        <v>0</v>
      </c>
      <c r="R1510" s="18">
        <f>IFERROR(VLOOKUP(A1510,[3]soabnafar!$A:$H,6,FALSE),0)</f>
        <v>0</v>
      </c>
      <c r="S1510" s="18">
        <f>IFERROR(VLOOKUP(A1510,[3]soabnafar!$A:$I,7,FALSE),0)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Sim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IFERROR(VLOOKUP(A1511,[3]soabnafar!$A:$G,2,FALSE),0)</f>
        <v>0</v>
      </c>
      <c r="O1511" s="18">
        <f>IFERROR(VLOOKUP(A1511,[3]soabnafar!$A:$G,3,FALSE),0)</f>
        <v>0</v>
      </c>
      <c r="P1511" s="18">
        <f>IFERROR(VLOOKUP(A1511,[3]soabnafar!$A:$G,4,FALSE),0)</f>
        <v>2175</v>
      </c>
      <c r="Q1511" s="18">
        <f>IFERROR(VLOOKUP(A1511,[3]soabnafar!$A:$G,5,FALSE),0)</f>
        <v>0</v>
      </c>
      <c r="R1511" s="18">
        <f>IFERROR(VLOOKUP(A1511,[3]soabnafar!$A:$H,6,FALSE),0)</f>
        <v>0</v>
      </c>
      <c r="S1511" s="18">
        <f>IFERROR(VLOOKUP(A1511,[3]soabnafar!$A:$I,7,FALSE),0)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Sim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IFERROR(VLOOKUP(A1512,[3]soabnafar!$A:$G,2,FALSE),0)</f>
        <v>50</v>
      </c>
      <c r="O1512" s="18">
        <f>IFERROR(VLOOKUP(A1512,[3]soabnafar!$A:$G,3,FALSE),0)</f>
        <v>0</v>
      </c>
      <c r="P1512" s="18">
        <f>IFERROR(VLOOKUP(A1512,[3]soabnafar!$A:$G,4,FALSE),0)</f>
        <v>3884</v>
      </c>
      <c r="Q1512" s="18">
        <f>IFERROR(VLOOKUP(A1512,[3]soabnafar!$A:$G,5,FALSE),0)</f>
        <v>0</v>
      </c>
      <c r="R1512" s="18">
        <f>IFERROR(VLOOKUP(A1512,[3]soabnafar!$A:$H,6,FALSE),0)</f>
        <v>0</v>
      </c>
      <c r="S1512" s="18">
        <f>IFERROR(VLOOKUP(A1512,[3]soabnafar!$A:$I,7,FALSE),0)</f>
        <v>0</v>
      </c>
      <c r="T1512" s="18" t="str">
        <f t="shared" si="139"/>
        <v>Sim</v>
      </c>
      <c r="U1512" s="18" t="str">
        <f t="shared" si="140"/>
        <v>Não</v>
      </c>
      <c r="V1512" s="18" t="str">
        <f t="shared" si="141"/>
        <v>Sim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IFERROR(VLOOKUP(A1513,[3]soabnafar!$A:$G,2,FALSE),0)</f>
        <v>0</v>
      </c>
      <c r="O1513" s="18">
        <f>IFERROR(VLOOKUP(A1513,[3]soabnafar!$A:$G,3,FALSE),0)</f>
        <v>0</v>
      </c>
      <c r="P1513" s="18">
        <f>IFERROR(VLOOKUP(A1513,[3]soabnafar!$A:$G,4,FALSE),0)</f>
        <v>0</v>
      </c>
      <c r="Q1513" s="18">
        <f>IFERROR(VLOOKUP(A1513,[3]soabnafar!$A:$G,5,FALSE),0)</f>
        <v>0</v>
      </c>
      <c r="R1513" s="18">
        <f>IFERROR(VLOOKUP(A1513,[3]soabnafar!$A:$H,6,FALSE),0)</f>
        <v>0</v>
      </c>
      <c r="S1513" s="18">
        <f>IFERROR(VLOOKUP(A1513,[3]soabnafar!$A:$I,7,FALSE),0)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Não</v>
      </c>
      <c r="W1513" s="18" t="str">
        <f t="shared" si="142"/>
        <v>Não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IFERROR(VLOOKUP(A1514,[3]soabnafar!$A:$G,2,FALSE),0)</f>
        <v>19</v>
      </c>
      <c r="O1514" s="18">
        <f>IFERROR(VLOOKUP(A1514,[3]soabnafar!$A:$G,3,FALSE),0)</f>
        <v>0</v>
      </c>
      <c r="P1514" s="18">
        <f>IFERROR(VLOOKUP(A1514,[3]soabnafar!$A:$G,4,FALSE),0)</f>
        <v>2871</v>
      </c>
      <c r="Q1514" s="18">
        <f>IFERROR(VLOOKUP(A1514,[3]soabnafar!$A:$G,5,FALSE),0)</f>
        <v>0</v>
      </c>
      <c r="R1514" s="18">
        <f>IFERROR(VLOOKUP(A1514,[3]soabnafar!$A:$H,6,FALSE),0)</f>
        <v>0</v>
      </c>
      <c r="S1514" s="18">
        <f>IFERROR(VLOOKUP(A1514,[3]soabnafar!$A:$I,7,FALSE),0)</f>
        <v>0</v>
      </c>
      <c r="T1514" s="18" t="str">
        <f t="shared" si="139"/>
        <v>Sim</v>
      </c>
      <c r="U1514" s="18" t="str">
        <f t="shared" si="140"/>
        <v>Não</v>
      </c>
      <c r="V1514" s="18" t="str">
        <f t="shared" si="141"/>
        <v>Sim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IFERROR(VLOOKUP(A1515,[3]soabnafar!$A:$G,2,FALSE),0)</f>
        <v>0</v>
      </c>
      <c r="O1515" s="18">
        <f>IFERROR(VLOOKUP(A1515,[3]soabnafar!$A:$G,3,FALSE),0)</f>
        <v>0</v>
      </c>
      <c r="P1515" s="18">
        <f>IFERROR(VLOOKUP(A1515,[3]soabnafar!$A:$G,4,FALSE),0)</f>
        <v>0</v>
      </c>
      <c r="Q1515" s="18">
        <f>IFERROR(VLOOKUP(A1515,[3]soabnafar!$A:$G,5,FALSE),0)</f>
        <v>0</v>
      </c>
      <c r="R1515" s="18">
        <f>IFERROR(VLOOKUP(A1515,[3]soabnafar!$A:$H,6,FALSE),0)</f>
        <v>0</v>
      </c>
      <c r="S1515" s="18">
        <f>IFERROR(VLOOKUP(A1515,[3]soabnafar!$A:$I,7,FALSE),0)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Não</v>
      </c>
      <c r="W1515" s="18" t="str">
        <f t="shared" si="142"/>
        <v>Não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IFERROR(VLOOKUP(A1516,[3]soabnafar!$A:$G,2,FALSE),0)</f>
        <v>0</v>
      </c>
      <c r="O1516" s="18">
        <f>IFERROR(VLOOKUP(A1516,[3]soabnafar!$A:$G,3,FALSE),0)</f>
        <v>0</v>
      </c>
      <c r="P1516" s="18">
        <f>IFERROR(VLOOKUP(A1516,[3]soabnafar!$A:$G,4,FALSE),0)</f>
        <v>4550</v>
      </c>
      <c r="Q1516" s="18">
        <f>IFERROR(VLOOKUP(A1516,[3]soabnafar!$A:$G,5,FALSE),0)</f>
        <v>0</v>
      </c>
      <c r="R1516" s="18">
        <f>IFERROR(VLOOKUP(A1516,[3]soabnafar!$A:$H,6,FALSE),0)</f>
        <v>0</v>
      </c>
      <c r="S1516" s="18">
        <f>IFERROR(VLOOKUP(A1516,[3]soabnafar!$A:$I,7,FALSE),0)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Sim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IFERROR(VLOOKUP(A1517,[3]soabnafar!$A:$G,2,FALSE),0)</f>
        <v>1650</v>
      </c>
      <c r="O1517" s="18">
        <f>IFERROR(VLOOKUP(A1517,[3]soabnafar!$A:$G,3,FALSE),0)</f>
        <v>0</v>
      </c>
      <c r="P1517" s="18">
        <f>IFERROR(VLOOKUP(A1517,[3]soabnafar!$A:$G,4,FALSE),0)</f>
        <v>15177</v>
      </c>
      <c r="Q1517" s="18">
        <f>IFERROR(VLOOKUP(A1517,[3]soabnafar!$A:$G,5,FALSE),0)</f>
        <v>0</v>
      </c>
      <c r="R1517" s="18">
        <f>IFERROR(VLOOKUP(A1517,[3]soabnafar!$A:$H,6,FALSE),0)</f>
        <v>0</v>
      </c>
      <c r="S1517" s="18">
        <f>IFERROR(VLOOKUP(A1517,[3]soabnafar!$A:$I,7,FALSE),0)</f>
        <v>0</v>
      </c>
      <c r="T1517" s="18" t="str">
        <f t="shared" si="139"/>
        <v>Sim</v>
      </c>
      <c r="U1517" s="18" t="str">
        <f t="shared" si="140"/>
        <v>Não</v>
      </c>
      <c r="V1517" s="18" t="str">
        <f t="shared" si="141"/>
        <v>Sim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IFERROR(VLOOKUP(A1518,[3]soabnafar!$A:$G,2,FALSE),0)</f>
        <v>0</v>
      </c>
      <c r="O1518" s="18">
        <f>IFERROR(VLOOKUP(A1518,[3]soabnafar!$A:$G,3,FALSE),0)</f>
        <v>0</v>
      </c>
      <c r="P1518" s="18">
        <f>IFERROR(VLOOKUP(A1518,[3]soabnafar!$A:$G,4,FALSE),0)</f>
        <v>1595</v>
      </c>
      <c r="Q1518" s="18">
        <f>IFERROR(VLOOKUP(A1518,[3]soabnafar!$A:$G,5,FALSE),0)</f>
        <v>0</v>
      </c>
      <c r="R1518" s="18">
        <f>IFERROR(VLOOKUP(A1518,[3]soabnafar!$A:$H,6,FALSE),0)</f>
        <v>0</v>
      </c>
      <c r="S1518" s="18">
        <f>IFERROR(VLOOKUP(A1518,[3]soabnafar!$A:$I,7,FALSE),0)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Sim</v>
      </c>
      <c r="W1518" s="18" t="str">
        <f t="shared" si="142"/>
        <v>Não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IFERROR(VLOOKUP(A1519,[3]soabnafar!$A:$G,2,FALSE),0)</f>
        <v>258</v>
      </c>
      <c r="O1519" s="18">
        <f>IFERROR(VLOOKUP(A1519,[3]soabnafar!$A:$G,3,FALSE),0)</f>
        <v>0</v>
      </c>
      <c r="P1519" s="18">
        <f>IFERROR(VLOOKUP(A1519,[3]soabnafar!$A:$G,4,FALSE),0)</f>
        <v>52064</v>
      </c>
      <c r="Q1519" s="18">
        <f>IFERROR(VLOOKUP(A1519,[3]soabnafar!$A:$G,5,FALSE),0)</f>
        <v>0</v>
      </c>
      <c r="R1519" s="18">
        <f>IFERROR(VLOOKUP(A1519,[3]soabnafar!$A:$H,6,FALSE),0)</f>
        <v>0</v>
      </c>
      <c r="S1519" s="18">
        <f>IFERROR(VLOOKUP(A1519,[3]soabnafar!$A:$I,7,FALSE),0)</f>
        <v>0</v>
      </c>
      <c r="T1519" s="18" t="str">
        <f t="shared" si="139"/>
        <v>Sim</v>
      </c>
      <c r="U1519" s="18" t="str">
        <f t="shared" si="140"/>
        <v>Não</v>
      </c>
      <c r="V1519" s="18" t="str">
        <f t="shared" si="141"/>
        <v>Sim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IFERROR(VLOOKUP(A1520,[3]soabnafar!$A:$G,2,FALSE),0)</f>
        <v>0</v>
      </c>
      <c r="O1520" s="18">
        <f>IFERROR(VLOOKUP(A1520,[3]soabnafar!$A:$G,3,FALSE),0)</f>
        <v>0</v>
      </c>
      <c r="P1520" s="18">
        <f>IFERROR(VLOOKUP(A1520,[3]soabnafar!$A:$G,4,FALSE),0)</f>
        <v>250</v>
      </c>
      <c r="Q1520" s="18">
        <f>IFERROR(VLOOKUP(A1520,[3]soabnafar!$A:$G,5,FALSE),0)</f>
        <v>0</v>
      </c>
      <c r="R1520" s="18">
        <f>IFERROR(VLOOKUP(A1520,[3]soabnafar!$A:$H,6,FALSE),0)</f>
        <v>0</v>
      </c>
      <c r="S1520" s="18">
        <f>IFERROR(VLOOKUP(A1520,[3]soabnafar!$A:$I,7,FALSE),0)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Sim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IFERROR(VLOOKUP(A1521,[3]soabnafar!$A:$G,2,FALSE),0)</f>
        <v>0</v>
      </c>
      <c r="O1521" s="18">
        <f>IFERROR(VLOOKUP(A1521,[3]soabnafar!$A:$G,3,FALSE),0)</f>
        <v>0</v>
      </c>
      <c r="P1521" s="18">
        <f>IFERROR(VLOOKUP(A1521,[3]soabnafar!$A:$G,4,FALSE),0)</f>
        <v>0</v>
      </c>
      <c r="Q1521" s="18">
        <f>IFERROR(VLOOKUP(A1521,[3]soabnafar!$A:$G,5,FALSE),0)</f>
        <v>0</v>
      </c>
      <c r="R1521" s="18">
        <f>IFERROR(VLOOKUP(A1521,[3]soabnafar!$A:$H,6,FALSE),0)</f>
        <v>0</v>
      </c>
      <c r="S1521" s="18">
        <f>IFERROR(VLOOKUP(A1521,[3]soabnafar!$A:$I,7,FALSE),0)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IFERROR(VLOOKUP(A1522,[3]soabnafar!$A:$G,2,FALSE),0)</f>
        <v>0</v>
      </c>
      <c r="O1522" s="18">
        <f>IFERROR(VLOOKUP(A1522,[3]soabnafar!$A:$G,3,FALSE),0)</f>
        <v>0</v>
      </c>
      <c r="P1522" s="18">
        <f>IFERROR(VLOOKUP(A1522,[3]soabnafar!$A:$G,4,FALSE),0)</f>
        <v>7842</v>
      </c>
      <c r="Q1522" s="18">
        <f>IFERROR(VLOOKUP(A1522,[3]soabnafar!$A:$G,5,FALSE),0)</f>
        <v>0</v>
      </c>
      <c r="R1522" s="18">
        <f>IFERROR(VLOOKUP(A1522,[3]soabnafar!$A:$H,6,FALSE),0)</f>
        <v>0</v>
      </c>
      <c r="S1522" s="18">
        <f>IFERROR(VLOOKUP(A1522,[3]soabnafar!$A:$I,7,FALSE),0)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Sim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IFERROR(VLOOKUP(A1523,[3]soabnafar!$A:$G,2,FALSE),0)</f>
        <v>0</v>
      </c>
      <c r="O1523" s="18">
        <f>IFERROR(VLOOKUP(A1523,[3]soabnafar!$A:$G,3,FALSE),0)</f>
        <v>0</v>
      </c>
      <c r="P1523" s="18">
        <f>IFERROR(VLOOKUP(A1523,[3]soabnafar!$A:$G,4,FALSE),0)</f>
        <v>723</v>
      </c>
      <c r="Q1523" s="18">
        <f>IFERROR(VLOOKUP(A1523,[3]soabnafar!$A:$G,5,FALSE),0)</f>
        <v>0</v>
      </c>
      <c r="R1523" s="18">
        <f>IFERROR(VLOOKUP(A1523,[3]soabnafar!$A:$H,6,FALSE),0)</f>
        <v>0</v>
      </c>
      <c r="S1523" s="18">
        <f>IFERROR(VLOOKUP(A1523,[3]soabnafar!$A:$I,7,FALSE),0)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Sim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IFERROR(VLOOKUP(A1524,[3]soabnafar!$A:$G,2,FALSE),0)</f>
        <v>0</v>
      </c>
      <c r="O1524" s="18">
        <f>IFERROR(VLOOKUP(A1524,[3]soabnafar!$A:$G,3,FALSE),0)</f>
        <v>0</v>
      </c>
      <c r="P1524" s="18">
        <f>IFERROR(VLOOKUP(A1524,[3]soabnafar!$A:$G,4,FALSE),0)</f>
        <v>0</v>
      </c>
      <c r="Q1524" s="18">
        <f>IFERROR(VLOOKUP(A1524,[3]soabnafar!$A:$G,5,FALSE),0)</f>
        <v>0</v>
      </c>
      <c r="R1524" s="18">
        <f>IFERROR(VLOOKUP(A1524,[3]soabnafar!$A:$H,6,FALSE),0)</f>
        <v>0</v>
      </c>
      <c r="S1524" s="18">
        <f>IFERROR(VLOOKUP(A1524,[3]soabnafar!$A:$I,7,FALSE),0)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Não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IFERROR(VLOOKUP(A1525,[3]soabnafar!$A:$G,2,FALSE),0)</f>
        <v>261</v>
      </c>
      <c r="O1525" s="18">
        <f>IFERROR(VLOOKUP(A1525,[3]soabnafar!$A:$G,3,FALSE),0)</f>
        <v>0</v>
      </c>
      <c r="P1525" s="18">
        <f>IFERROR(VLOOKUP(A1525,[3]soabnafar!$A:$G,4,FALSE),0)</f>
        <v>14679</v>
      </c>
      <c r="Q1525" s="18">
        <f>IFERROR(VLOOKUP(A1525,[3]soabnafar!$A:$G,5,FALSE),0)</f>
        <v>0</v>
      </c>
      <c r="R1525" s="18">
        <f>IFERROR(VLOOKUP(A1525,[3]soabnafar!$A:$H,6,FALSE),0)</f>
        <v>0</v>
      </c>
      <c r="S1525" s="18">
        <f>IFERROR(VLOOKUP(A1525,[3]soabnafar!$A:$I,7,FALSE),0)</f>
        <v>0</v>
      </c>
      <c r="T1525" s="18" t="str">
        <f t="shared" si="139"/>
        <v>Sim</v>
      </c>
      <c r="U1525" s="18" t="str">
        <f t="shared" si="140"/>
        <v>Não</v>
      </c>
      <c r="V1525" s="18" t="str">
        <f t="shared" si="141"/>
        <v>Sim</v>
      </c>
      <c r="W1525" s="18" t="str">
        <f t="shared" si="142"/>
        <v>Não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IFERROR(VLOOKUP(A1526,[3]soabnafar!$A:$G,2,FALSE),0)</f>
        <v>0</v>
      </c>
      <c r="O1526" s="18">
        <f>IFERROR(VLOOKUP(A1526,[3]soabnafar!$A:$G,3,FALSE),0)</f>
        <v>0</v>
      </c>
      <c r="P1526" s="18">
        <f>IFERROR(VLOOKUP(A1526,[3]soabnafar!$A:$G,4,FALSE),0)</f>
        <v>0</v>
      </c>
      <c r="Q1526" s="18">
        <f>IFERROR(VLOOKUP(A1526,[3]soabnafar!$A:$G,5,FALSE),0)</f>
        <v>0</v>
      </c>
      <c r="R1526" s="18">
        <f>IFERROR(VLOOKUP(A1526,[3]soabnafar!$A:$H,6,FALSE),0)</f>
        <v>0</v>
      </c>
      <c r="S1526" s="18">
        <f>IFERROR(VLOOKUP(A1526,[3]soabnafar!$A:$I,7,FALSE),0)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IFERROR(VLOOKUP(A1527,[3]soabnafar!$A:$G,2,FALSE),0)</f>
        <v>0</v>
      </c>
      <c r="O1527" s="18">
        <f>IFERROR(VLOOKUP(A1527,[3]soabnafar!$A:$G,3,FALSE),0)</f>
        <v>0</v>
      </c>
      <c r="P1527" s="18">
        <f>IFERROR(VLOOKUP(A1527,[3]soabnafar!$A:$G,4,FALSE),0)</f>
        <v>28993</v>
      </c>
      <c r="Q1527" s="18">
        <f>IFERROR(VLOOKUP(A1527,[3]soabnafar!$A:$G,5,FALSE),0)</f>
        <v>0</v>
      </c>
      <c r="R1527" s="18">
        <f>IFERROR(VLOOKUP(A1527,[3]soabnafar!$A:$H,6,FALSE),0)</f>
        <v>0</v>
      </c>
      <c r="S1527" s="18">
        <f>IFERROR(VLOOKUP(A1527,[3]soabnafar!$A:$I,7,FALSE),0)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Sim</v>
      </c>
      <c r="W1527" s="18" t="str">
        <f t="shared" si="142"/>
        <v>Não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IFERROR(VLOOKUP(A1528,[3]soabnafar!$A:$G,2,FALSE),0)</f>
        <v>0</v>
      </c>
      <c r="O1528" s="18">
        <f>IFERROR(VLOOKUP(A1528,[3]soabnafar!$A:$G,3,FALSE),0)</f>
        <v>0</v>
      </c>
      <c r="P1528" s="18">
        <f>IFERROR(VLOOKUP(A1528,[3]soabnafar!$A:$G,4,FALSE),0)</f>
        <v>0</v>
      </c>
      <c r="Q1528" s="18">
        <f>IFERROR(VLOOKUP(A1528,[3]soabnafar!$A:$G,5,FALSE),0)</f>
        <v>0</v>
      </c>
      <c r="R1528" s="18">
        <f>IFERROR(VLOOKUP(A1528,[3]soabnafar!$A:$H,6,FALSE),0)</f>
        <v>0</v>
      </c>
      <c r="S1528" s="18">
        <f>IFERROR(VLOOKUP(A1528,[3]soabnafar!$A:$I,7,FALSE),0)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IFERROR(VLOOKUP(A1529,[3]soabnafar!$A:$G,2,FALSE),0)</f>
        <v>66</v>
      </c>
      <c r="O1529" s="18">
        <f>IFERROR(VLOOKUP(A1529,[3]soabnafar!$A:$G,3,FALSE),0)</f>
        <v>0</v>
      </c>
      <c r="P1529" s="18">
        <f>IFERROR(VLOOKUP(A1529,[3]soabnafar!$A:$G,4,FALSE),0)</f>
        <v>2008</v>
      </c>
      <c r="Q1529" s="18">
        <f>IFERROR(VLOOKUP(A1529,[3]soabnafar!$A:$G,5,FALSE),0)</f>
        <v>0</v>
      </c>
      <c r="R1529" s="18">
        <f>IFERROR(VLOOKUP(A1529,[3]soabnafar!$A:$H,6,FALSE),0)</f>
        <v>0</v>
      </c>
      <c r="S1529" s="18">
        <f>IFERROR(VLOOKUP(A1529,[3]soabnafar!$A:$I,7,FALSE),0)</f>
        <v>0</v>
      </c>
      <c r="T1529" s="18" t="str">
        <f t="shared" si="139"/>
        <v>Sim</v>
      </c>
      <c r="U1529" s="18" t="str">
        <f t="shared" si="140"/>
        <v>Não</v>
      </c>
      <c r="V1529" s="18" t="str">
        <f t="shared" si="141"/>
        <v>Sim</v>
      </c>
      <c r="W1529" s="18" t="str">
        <f t="shared" si="142"/>
        <v>Não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IFERROR(VLOOKUP(A1530,[3]soabnafar!$A:$G,2,FALSE),0)</f>
        <v>0</v>
      </c>
      <c r="O1530" s="18">
        <f>IFERROR(VLOOKUP(A1530,[3]soabnafar!$A:$G,3,FALSE),0)</f>
        <v>0</v>
      </c>
      <c r="P1530" s="18">
        <f>IFERROR(VLOOKUP(A1530,[3]soabnafar!$A:$G,4,FALSE),0)</f>
        <v>2066</v>
      </c>
      <c r="Q1530" s="18">
        <f>IFERROR(VLOOKUP(A1530,[3]soabnafar!$A:$G,5,FALSE),0)</f>
        <v>0</v>
      </c>
      <c r="R1530" s="18">
        <f>IFERROR(VLOOKUP(A1530,[3]soabnafar!$A:$H,6,FALSE),0)</f>
        <v>0</v>
      </c>
      <c r="S1530" s="18">
        <f>IFERROR(VLOOKUP(A1530,[3]soabnafar!$A:$I,7,FALSE),0)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Sim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IFERROR(VLOOKUP(A1531,[3]soabnafar!$A:$G,2,FALSE),0)</f>
        <v>15680</v>
      </c>
      <c r="O1531" s="18">
        <f>IFERROR(VLOOKUP(A1531,[3]soabnafar!$A:$G,3,FALSE),0)</f>
        <v>0</v>
      </c>
      <c r="P1531" s="18">
        <f>IFERROR(VLOOKUP(A1531,[3]soabnafar!$A:$G,4,FALSE),0)</f>
        <v>41093</v>
      </c>
      <c r="Q1531" s="18">
        <f>IFERROR(VLOOKUP(A1531,[3]soabnafar!$A:$G,5,FALSE),0)</f>
        <v>0</v>
      </c>
      <c r="R1531" s="18">
        <f>IFERROR(VLOOKUP(A1531,[3]soabnafar!$A:$H,6,FALSE),0)</f>
        <v>0</v>
      </c>
      <c r="S1531" s="18">
        <f>IFERROR(VLOOKUP(A1531,[3]soabnafar!$A:$I,7,FALSE),0)</f>
        <v>0</v>
      </c>
      <c r="T1531" s="18" t="str">
        <f t="shared" si="139"/>
        <v>Sim</v>
      </c>
      <c r="U1531" s="18" t="str">
        <f t="shared" si="140"/>
        <v>Não</v>
      </c>
      <c r="V1531" s="18" t="str">
        <f t="shared" si="141"/>
        <v>Sim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IFERROR(VLOOKUP(A1532,[3]soabnafar!$A:$G,2,FALSE),0)</f>
        <v>0</v>
      </c>
      <c r="O1532" s="18">
        <f>IFERROR(VLOOKUP(A1532,[3]soabnafar!$A:$G,3,FALSE),0)</f>
        <v>0</v>
      </c>
      <c r="P1532" s="18">
        <f>IFERROR(VLOOKUP(A1532,[3]soabnafar!$A:$G,4,FALSE),0)</f>
        <v>7097</v>
      </c>
      <c r="Q1532" s="18">
        <f>IFERROR(VLOOKUP(A1532,[3]soabnafar!$A:$G,5,FALSE),0)</f>
        <v>0</v>
      </c>
      <c r="R1532" s="18">
        <f>IFERROR(VLOOKUP(A1532,[3]soabnafar!$A:$H,6,FALSE),0)</f>
        <v>0</v>
      </c>
      <c r="S1532" s="18">
        <f>IFERROR(VLOOKUP(A1532,[3]soabnafar!$A:$I,7,FALSE),0)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Sim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IFERROR(VLOOKUP(A1533,[3]soabnafar!$A:$G,2,FALSE),0)</f>
        <v>121</v>
      </c>
      <c r="O1533" s="18">
        <f>IFERROR(VLOOKUP(A1533,[3]soabnafar!$A:$G,3,FALSE),0)</f>
        <v>0</v>
      </c>
      <c r="P1533" s="18">
        <f>IFERROR(VLOOKUP(A1533,[3]soabnafar!$A:$G,4,FALSE),0)</f>
        <v>27303</v>
      </c>
      <c r="Q1533" s="18">
        <f>IFERROR(VLOOKUP(A1533,[3]soabnafar!$A:$G,5,FALSE),0)</f>
        <v>0</v>
      </c>
      <c r="R1533" s="18">
        <f>IFERROR(VLOOKUP(A1533,[3]soabnafar!$A:$H,6,FALSE),0)</f>
        <v>0</v>
      </c>
      <c r="S1533" s="18">
        <f>IFERROR(VLOOKUP(A1533,[3]soabnafar!$A:$I,7,FALSE),0)</f>
        <v>0</v>
      </c>
      <c r="T1533" s="18" t="str">
        <f t="shared" si="139"/>
        <v>Sim</v>
      </c>
      <c r="U1533" s="18" t="str">
        <f t="shared" si="140"/>
        <v>Não</v>
      </c>
      <c r="V1533" s="18" t="str">
        <f t="shared" si="141"/>
        <v>Sim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IFERROR(VLOOKUP(A1534,[3]soabnafar!$A:$G,2,FALSE),0)</f>
        <v>1454</v>
      </c>
      <c r="O1534" s="18">
        <f>IFERROR(VLOOKUP(A1534,[3]soabnafar!$A:$G,3,FALSE),0)</f>
        <v>0</v>
      </c>
      <c r="P1534" s="18">
        <f>IFERROR(VLOOKUP(A1534,[3]soabnafar!$A:$G,4,FALSE),0)</f>
        <v>8125</v>
      </c>
      <c r="Q1534" s="18">
        <f>IFERROR(VLOOKUP(A1534,[3]soabnafar!$A:$G,5,FALSE),0)</f>
        <v>0</v>
      </c>
      <c r="R1534" s="18">
        <f>IFERROR(VLOOKUP(A1534,[3]soabnafar!$A:$H,6,FALSE),0)</f>
        <v>0</v>
      </c>
      <c r="S1534" s="18">
        <f>IFERROR(VLOOKUP(A1534,[3]soabnafar!$A:$I,7,FALSE),0)</f>
        <v>0</v>
      </c>
      <c r="T1534" s="18" t="str">
        <f t="shared" si="139"/>
        <v>Sim</v>
      </c>
      <c r="U1534" s="18" t="str">
        <f t="shared" si="140"/>
        <v>Não</v>
      </c>
      <c r="V1534" s="18" t="str">
        <f t="shared" si="141"/>
        <v>Sim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IFERROR(VLOOKUP(A1535,[3]soabnafar!$A:$G,2,FALSE),0)</f>
        <v>0</v>
      </c>
      <c r="O1535" s="18">
        <f>IFERROR(VLOOKUP(A1535,[3]soabnafar!$A:$G,3,FALSE),0)</f>
        <v>0</v>
      </c>
      <c r="P1535" s="18">
        <f>IFERROR(VLOOKUP(A1535,[3]soabnafar!$A:$G,4,FALSE),0)</f>
        <v>1384</v>
      </c>
      <c r="Q1535" s="18">
        <f>IFERROR(VLOOKUP(A1535,[3]soabnafar!$A:$G,5,FALSE),0)</f>
        <v>0</v>
      </c>
      <c r="R1535" s="18">
        <f>IFERROR(VLOOKUP(A1535,[3]soabnafar!$A:$H,6,FALSE),0)</f>
        <v>0</v>
      </c>
      <c r="S1535" s="18">
        <f>IFERROR(VLOOKUP(A1535,[3]soabnafar!$A:$I,7,FALSE),0)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Sim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IFERROR(VLOOKUP(A1536,[3]soabnafar!$A:$G,2,FALSE),0)</f>
        <v>1912</v>
      </c>
      <c r="O1536" s="18">
        <f>IFERROR(VLOOKUP(A1536,[3]soabnafar!$A:$G,3,FALSE),0)</f>
        <v>0</v>
      </c>
      <c r="P1536" s="18">
        <f>IFERROR(VLOOKUP(A1536,[3]soabnafar!$A:$G,4,FALSE),0)</f>
        <v>8149</v>
      </c>
      <c r="Q1536" s="18">
        <f>IFERROR(VLOOKUP(A1536,[3]soabnafar!$A:$G,5,FALSE),0)</f>
        <v>0</v>
      </c>
      <c r="R1536" s="18">
        <f>IFERROR(VLOOKUP(A1536,[3]soabnafar!$A:$H,6,FALSE),0)</f>
        <v>0</v>
      </c>
      <c r="S1536" s="18">
        <f>IFERROR(VLOOKUP(A1536,[3]soabnafar!$A:$I,7,FALSE),0)</f>
        <v>0</v>
      </c>
      <c r="T1536" s="18" t="str">
        <f t="shared" si="139"/>
        <v>Sim</v>
      </c>
      <c r="U1536" s="18" t="str">
        <f t="shared" si="140"/>
        <v>Não</v>
      </c>
      <c r="V1536" s="18" t="str">
        <f t="shared" si="141"/>
        <v>Sim</v>
      </c>
      <c r="W1536" s="18" t="str">
        <f t="shared" si="142"/>
        <v>Não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IFERROR(VLOOKUP(A1537,[3]soabnafar!$A:$G,2,FALSE),0)</f>
        <v>30</v>
      </c>
      <c r="O1537" s="18">
        <f>IFERROR(VLOOKUP(A1537,[3]soabnafar!$A:$G,3,FALSE),0)</f>
        <v>0</v>
      </c>
      <c r="P1537" s="18">
        <f>IFERROR(VLOOKUP(A1537,[3]soabnafar!$A:$G,4,FALSE),0)</f>
        <v>9530</v>
      </c>
      <c r="Q1537" s="18">
        <f>IFERROR(VLOOKUP(A1537,[3]soabnafar!$A:$G,5,FALSE),0)</f>
        <v>0</v>
      </c>
      <c r="R1537" s="18">
        <f>IFERROR(VLOOKUP(A1537,[3]soabnafar!$A:$H,6,FALSE),0)</f>
        <v>0</v>
      </c>
      <c r="S1537" s="18">
        <f>IFERROR(VLOOKUP(A1537,[3]soabnafar!$A:$I,7,FALSE),0)</f>
        <v>0</v>
      </c>
      <c r="T1537" s="18" t="str">
        <f t="shared" si="139"/>
        <v>Sim</v>
      </c>
      <c r="U1537" s="18" t="str">
        <f t="shared" si="140"/>
        <v>Não</v>
      </c>
      <c r="V1537" s="18" t="str">
        <f t="shared" si="141"/>
        <v>Sim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IFERROR(VLOOKUP(A1538,[3]soabnafar!$A:$G,2,FALSE),0)</f>
        <v>1904</v>
      </c>
      <c r="O1538" s="18">
        <f>IFERROR(VLOOKUP(A1538,[3]soabnafar!$A:$G,3,FALSE),0)</f>
        <v>0</v>
      </c>
      <c r="P1538" s="18">
        <f>IFERROR(VLOOKUP(A1538,[3]soabnafar!$A:$G,4,FALSE),0)</f>
        <v>0</v>
      </c>
      <c r="Q1538" s="18">
        <f>IFERROR(VLOOKUP(A1538,[3]soabnafar!$A:$G,5,FALSE),0)</f>
        <v>0</v>
      </c>
      <c r="R1538" s="18">
        <f>IFERROR(VLOOKUP(A1538,[3]soabnafar!$A:$H,6,FALSE),0)</f>
        <v>0</v>
      </c>
      <c r="S1538" s="18">
        <f>IFERROR(VLOOKUP(A1538,[3]soabnafar!$A:$I,7,FALSE),0)</f>
        <v>0</v>
      </c>
      <c r="T1538" s="18" t="str">
        <f t="shared" si="139"/>
        <v>Sim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IFERROR(VLOOKUP(A1539,[3]soabnafar!$A:$G,2,FALSE),0)</f>
        <v>5260</v>
      </c>
      <c r="O1539" s="18">
        <f>IFERROR(VLOOKUP(A1539,[3]soabnafar!$A:$G,3,FALSE),0)</f>
        <v>0</v>
      </c>
      <c r="P1539" s="18">
        <f>IFERROR(VLOOKUP(A1539,[3]soabnafar!$A:$G,4,FALSE),0)</f>
        <v>944</v>
      </c>
      <c r="Q1539" s="18">
        <f>IFERROR(VLOOKUP(A1539,[3]soabnafar!$A:$G,5,FALSE),0)</f>
        <v>0</v>
      </c>
      <c r="R1539" s="18">
        <f>IFERROR(VLOOKUP(A1539,[3]soabnafar!$A:$H,6,FALSE),0)</f>
        <v>0</v>
      </c>
      <c r="S1539" s="18">
        <f>IFERROR(VLOOKUP(A1539,[3]soabnafar!$A:$I,7,FALSE),0)</f>
        <v>0</v>
      </c>
      <c r="T1539" s="18" t="str">
        <f t="shared" si="139"/>
        <v>Sim</v>
      </c>
      <c r="U1539" s="18" t="str">
        <f t="shared" si="140"/>
        <v>Não</v>
      </c>
      <c r="V1539" s="18" t="str">
        <f t="shared" si="141"/>
        <v>Sim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IFERROR(VLOOKUP(A1540,[3]soabnafar!$A:$G,2,FALSE),0)</f>
        <v>0</v>
      </c>
      <c r="O1540" s="18">
        <f>IFERROR(VLOOKUP(A1540,[3]soabnafar!$A:$G,3,FALSE),0)</f>
        <v>0</v>
      </c>
      <c r="P1540" s="18">
        <f>IFERROR(VLOOKUP(A1540,[3]soabnafar!$A:$G,4,FALSE),0)</f>
        <v>806</v>
      </c>
      <c r="Q1540" s="18">
        <f>IFERROR(VLOOKUP(A1540,[3]soabnafar!$A:$G,5,FALSE),0)</f>
        <v>0</v>
      </c>
      <c r="R1540" s="18">
        <f>IFERROR(VLOOKUP(A1540,[3]soabnafar!$A:$H,6,FALSE),0)</f>
        <v>0</v>
      </c>
      <c r="S1540" s="18">
        <f>IFERROR(VLOOKUP(A1540,[3]soabnafar!$A:$I,7,FALSE),0)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Sim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IFERROR(VLOOKUP(A1541,[3]soabnafar!$A:$G,2,FALSE),0)</f>
        <v>0</v>
      </c>
      <c r="O1541" s="18">
        <f>IFERROR(VLOOKUP(A1541,[3]soabnafar!$A:$G,3,FALSE),0)</f>
        <v>0</v>
      </c>
      <c r="P1541" s="18">
        <f>IFERROR(VLOOKUP(A1541,[3]soabnafar!$A:$G,4,FALSE),0)</f>
        <v>0</v>
      </c>
      <c r="Q1541" s="18">
        <f>IFERROR(VLOOKUP(A1541,[3]soabnafar!$A:$G,5,FALSE),0)</f>
        <v>0</v>
      </c>
      <c r="R1541" s="18">
        <f>IFERROR(VLOOKUP(A1541,[3]soabnafar!$A:$H,6,FALSE),0)</f>
        <v>0</v>
      </c>
      <c r="S1541" s="18">
        <f>IFERROR(VLOOKUP(A1541,[3]soabnafar!$A:$I,7,FALSE),0)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IFERROR(VLOOKUP(A1542,[3]soabnafar!$A:$G,2,FALSE),0)</f>
        <v>570</v>
      </c>
      <c r="O1542" s="18">
        <f>IFERROR(VLOOKUP(A1542,[3]soabnafar!$A:$G,3,FALSE),0)</f>
        <v>0</v>
      </c>
      <c r="P1542" s="18">
        <f>IFERROR(VLOOKUP(A1542,[3]soabnafar!$A:$G,4,FALSE),0)</f>
        <v>1109</v>
      </c>
      <c r="Q1542" s="18">
        <f>IFERROR(VLOOKUP(A1542,[3]soabnafar!$A:$G,5,FALSE),0)</f>
        <v>0</v>
      </c>
      <c r="R1542" s="18">
        <f>IFERROR(VLOOKUP(A1542,[3]soabnafar!$A:$H,6,FALSE),0)</f>
        <v>0</v>
      </c>
      <c r="S1542" s="18">
        <f>IFERROR(VLOOKUP(A1542,[3]soabnafar!$A:$I,7,FALSE),0)</f>
        <v>0</v>
      </c>
      <c r="T1542" s="18" t="str">
        <f t="shared" ref="T1542:T1605" si="145">IF(B1542+H1542+N1542&gt;0,"Sim","Não")</f>
        <v>Sim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Sim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IFERROR(VLOOKUP(A1543,[3]soabnafar!$A:$G,2,FALSE),0)</f>
        <v>0</v>
      </c>
      <c r="O1543" s="18">
        <f>IFERROR(VLOOKUP(A1543,[3]soabnafar!$A:$G,3,FALSE),0)</f>
        <v>0</v>
      </c>
      <c r="P1543" s="18">
        <f>IFERROR(VLOOKUP(A1543,[3]soabnafar!$A:$G,4,FALSE),0)</f>
        <v>0</v>
      </c>
      <c r="Q1543" s="18">
        <f>IFERROR(VLOOKUP(A1543,[3]soabnafar!$A:$G,5,FALSE),0)</f>
        <v>0</v>
      </c>
      <c r="R1543" s="18">
        <f>IFERROR(VLOOKUP(A1543,[3]soabnafar!$A:$H,6,FALSE),0)</f>
        <v>0</v>
      </c>
      <c r="S1543" s="18">
        <f>IFERROR(VLOOKUP(A1543,[3]soabnafar!$A:$I,7,FALSE),0)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IFERROR(VLOOKUP(A1544,[3]soabnafar!$A:$G,2,FALSE),0)</f>
        <v>0</v>
      </c>
      <c r="O1544" s="18">
        <f>IFERROR(VLOOKUP(A1544,[3]soabnafar!$A:$G,3,FALSE),0)</f>
        <v>0</v>
      </c>
      <c r="P1544" s="18">
        <f>IFERROR(VLOOKUP(A1544,[3]soabnafar!$A:$G,4,FALSE),0)</f>
        <v>0</v>
      </c>
      <c r="Q1544" s="18">
        <f>IFERROR(VLOOKUP(A1544,[3]soabnafar!$A:$G,5,FALSE),0)</f>
        <v>0</v>
      </c>
      <c r="R1544" s="18">
        <f>IFERROR(VLOOKUP(A1544,[3]soabnafar!$A:$H,6,FALSE),0)</f>
        <v>0</v>
      </c>
      <c r="S1544" s="18">
        <f>IFERROR(VLOOKUP(A1544,[3]soabnafar!$A:$I,7,FALSE),0)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Não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IFERROR(VLOOKUP(A1545,[3]soabnafar!$A:$G,2,FALSE),0)</f>
        <v>0</v>
      </c>
      <c r="O1545" s="18">
        <f>IFERROR(VLOOKUP(A1545,[3]soabnafar!$A:$G,3,FALSE),0)</f>
        <v>0</v>
      </c>
      <c r="P1545" s="18">
        <f>IFERROR(VLOOKUP(A1545,[3]soabnafar!$A:$G,4,FALSE),0)</f>
        <v>2770</v>
      </c>
      <c r="Q1545" s="18">
        <f>IFERROR(VLOOKUP(A1545,[3]soabnafar!$A:$G,5,FALSE),0)</f>
        <v>0</v>
      </c>
      <c r="R1545" s="18">
        <f>IFERROR(VLOOKUP(A1545,[3]soabnafar!$A:$H,6,FALSE),0)</f>
        <v>0</v>
      </c>
      <c r="S1545" s="18">
        <f>IFERROR(VLOOKUP(A1545,[3]soabnafar!$A:$I,7,FALSE),0)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Sim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IFERROR(VLOOKUP(A1546,[3]soabnafar!$A:$G,2,FALSE),0)</f>
        <v>0</v>
      </c>
      <c r="O1546" s="18">
        <f>IFERROR(VLOOKUP(A1546,[3]soabnafar!$A:$G,3,FALSE),0)</f>
        <v>290</v>
      </c>
      <c r="P1546" s="18">
        <f>IFERROR(VLOOKUP(A1546,[3]soabnafar!$A:$G,4,FALSE),0)</f>
        <v>21670</v>
      </c>
      <c r="Q1546" s="18">
        <f>IFERROR(VLOOKUP(A1546,[3]soabnafar!$A:$G,5,FALSE),0)</f>
        <v>0</v>
      </c>
      <c r="R1546" s="18">
        <f>IFERROR(VLOOKUP(A1546,[3]soabnafar!$A:$H,6,FALSE),0)</f>
        <v>0</v>
      </c>
      <c r="S1546" s="18">
        <f>IFERROR(VLOOKUP(A1546,[3]soabnafar!$A:$I,7,FALSE),0)</f>
        <v>0</v>
      </c>
      <c r="T1546" s="18" t="str">
        <f t="shared" si="145"/>
        <v>Não</v>
      </c>
      <c r="U1546" s="18" t="str">
        <f t="shared" si="146"/>
        <v>Sim</v>
      </c>
      <c r="V1546" s="18" t="str">
        <f t="shared" si="147"/>
        <v>Sim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IFERROR(VLOOKUP(A1547,[3]soabnafar!$A:$G,2,FALSE),0)</f>
        <v>82093</v>
      </c>
      <c r="O1547" s="18">
        <f>IFERROR(VLOOKUP(A1547,[3]soabnafar!$A:$G,3,FALSE),0)</f>
        <v>0</v>
      </c>
      <c r="P1547" s="18">
        <f>IFERROR(VLOOKUP(A1547,[3]soabnafar!$A:$G,4,FALSE),0)</f>
        <v>427192</v>
      </c>
      <c r="Q1547" s="18">
        <f>IFERROR(VLOOKUP(A1547,[3]soabnafar!$A:$G,5,FALSE),0)</f>
        <v>0</v>
      </c>
      <c r="R1547" s="18">
        <f>IFERROR(VLOOKUP(A1547,[3]soabnafar!$A:$H,6,FALSE),0)</f>
        <v>0</v>
      </c>
      <c r="S1547" s="18">
        <f>IFERROR(VLOOKUP(A1547,[3]soabnafar!$A:$I,7,FALSE),0)</f>
        <v>0</v>
      </c>
      <c r="T1547" s="18" t="str">
        <f t="shared" si="145"/>
        <v>Sim</v>
      </c>
      <c r="U1547" s="18" t="str">
        <f t="shared" si="146"/>
        <v>Não</v>
      </c>
      <c r="V1547" s="18" t="str">
        <f t="shared" si="147"/>
        <v>Sim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IFERROR(VLOOKUP(A1548,[3]soabnafar!$A:$G,2,FALSE),0)</f>
        <v>8</v>
      </c>
      <c r="O1548" s="18">
        <f>IFERROR(VLOOKUP(A1548,[3]soabnafar!$A:$G,3,FALSE),0)</f>
        <v>0</v>
      </c>
      <c r="P1548" s="18">
        <f>IFERROR(VLOOKUP(A1548,[3]soabnafar!$A:$G,4,FALSE),0)</f>
        <v>917</v>
      </c>
      <c r="Q1548" s="18">
        <f>IFERROR(VLOOKUP(A1548,[3]soabnafar!$A:$G,5,FALSE),0)</f>
        <v>0</v>
      </c>
      <c r="R1548" s="18">
        <f>IFERROR(VLOOKUP(A1548,[3]soabnafar!$A:$H,6,FALSE),0)</f>
        <v>0</v>
      </c>
      <c r="S1548" s="18">
        <f>IFERROR(VLOOKUP(A1548,[3]soabnafar!$A:$I,7,FALSE),0)</f>
        <v>0</v>
      </c>
      <c r="T1548" s="18" t="str">
        <f t="shared" si="145"/>
        <v>Sim</v>
      </c>
      <c r="U1548" s="18" t="str">
        <f t="shared" si="146"/>
        <v>Não</v>
      </c>
      <c r="V1548" s="18" t="str">
        <f t="shared" si="147"/>
        <v>Sim</v>
      </c>
      <c r="W1548" s="18" t="str">
        <f t="shared" si="148"/>
        <v>Não</v>
      </c>
      <c r="X1548" s="18" t="str">
        <f t="shared" si="149"/>
        <v>Não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IFERROR(VLOOKUP(A1549,[3]soabnafar!$A:$G,2,FALSE),0)</f>
        <v>165021</v>
      </c>
      <c r="O1549" s="18">
        <f>IFERROR(VLOOKUP(A1549,[3]soabnafar!$A:$G,3,FALSE),0)</f>
        <v>0</v>
      </c>
      <c r="P1549" s="18">
        <f>IFERROR(VLOOKUP(A1549,[3]soabnafar!$A:$G,4,FALSE),0)</f>
        <v>914692</v>
      </c>
      <c r="Q1549" s="18">
        <f>IFERROR(VLOOKUP(A1549,[3]soabnafar!$A:$G,5,FALSE),0)</f>
        <v>0</v>
      </c>
      <c r="R1549" s="18">
        <f>IFERROR(VLOOKUP(A1549,[3]soabnafar!$A:$H,6,FALSE),0)</f>
        <v>0</v>
      </c>
      <c r="S1549" s="18">
        <f>IFERROR(VLOOKUP(A1549,[3]soabnafar!$A:$I,7,FALSE),0)</f>
        <v>0</v>
      </c>
      <c r="T1549" s="18" t="str">
        <f t="shared" si="145"/>
        <v>Sim</v>
      </c>
      <c r="U1549" s="18" t="str">
        <f t="shared" si="146"/>
        <v>Não</v>
      </c>
      <c r="V1549" s="18" t="str">
        <f t="shared" si="147"/>
        <v>Sim</v>
      </c>
      <c r="W1549" s="18" t="str">
        <f t="shared" si="148"/>
        <v>Não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IFERROR(VLOOKUP(A1550,[3]soabnafar!$A:$G,2,FALSE),0)</f>
        <v>0</v>
      </c>
      <c r="O1550" s="18">
        <f>IFERROR(VLOOKUP(A1550,[3]soabnafar!$A:$G,3,FALSE),0)</f>
        <v>0</v>
      </c>
      <c r="P1550" s="18">
        <f>IFERROR(VLOOKUP(A1550,[3]soabnafar!$A:$G,4,FALSE),0)</f>
        <v>0</v>
      </c>
      <c r="Q1550" s="18">
        <f>IFERROR(VLOOKUP(A1550,[3]soabnafar!$A:$G,5,FALSE),0)</f>
        <v>0</v>
      </c>
      <c r="R1550" s="18">
        <f>IFERROR(VLOOKUP(A1550,[3]soabnafar!$A:$H,6,FALSE),0)</f>
        <v>0</v>
      </c>
      <c r="S1550" s="18">
        <f>IFERROR(VLOOKUP(A1550,[3]soabnafar!$A:$I,7,FALSE),0)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IFERROR(VLOOKUP(A1551,[3]soabnafar!$A:$G,2,FALSE),0)</f>
        <v>620</v>
      </c>
      <c r="O1551" s="18">
        <f>IFERROR(VLOOKUP(A1551,[3]soabnafar!$A:$G,3,FALSE),0)</f>
        <v>0</v>
      </c>
      <c r="P1551" s="18">
        <f>IFERROR(VLOOKUP(A1551,[3]soabnafar!$A:$G,4,FALSE),0)</f>
        <v>1259</v>
      </c>
      <c r="Q1551" s="18">
        <f>IFERROR(VLOOKUP(A1551,[3]soabnafar!$A:$G,5,FALSE),0)</f>
        <v>0</v>
      </c>
      <c r="R1551" s="18">
        <f>IFERROR(VLOOKUP(A1551,[3]soabnafar!$A:$H,6,FALSE),0)</f>
        <v>0</v>
      </c>
      <c r="S1551" s="18">
        <f>IFERROR(VLOOKUP(A1551,[3]soabnafar!$A:$I,7,FALSE),0)</f>
        <v>0</v>
      </c>
      <c r="T1551" s="18" t="str">
        <f t="shared" si="145"/>
        <v>Sim</v>
      </c>
      <c r="U1551" s="18" t="str">
        <f t="shared" si="146"/>
        <v>Não</v>
      </c>
      <c r="V1551" s="18" t="str">
        <f t="shared" si="147"/>
        <v>Sim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IFERROR(VLOOKUP(A1552,[3]soabnafar!$A:$G,2,FALSE),0)</f>
        <v>0</v>
      </c>
      <c r="O1552" s="18">
        <f>IFERROR(VLOOKUP(A1552,[3]soabnafar!$A:$G,3,FALSE),0)</f>
        <v>0</v>
      </c>
      <c r="P1552" s="18">
        <f>IFERROR(VLOOKUP(A1552,[3]soabnafar!$A:$G,4,FALSE),0)</f>
        <v>0</v>
      </c>
      <c r="Q1552" s="18">
        <f>IFERROR(VLOOKUP(A1552,[3]soabnafar!$A:$G,5,FALSE),0)</f>
        <v>0</v>
      </c>
      <c r="R1552" s="18">
        <f>IFERROR(VLOOKUP(A1552,[3]soabnafar!$A:$H,6,FALSE),0)</f>
        <v>0</v>
      </c>
      <c r="S1552" s="18">
        <f>IFERROR(VLOOKUP(A1552,[3]soabnafar!$A:$I,7,FALSE),0)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IFERROR(VLOOKUP(A1553,[3]soabnafar!$A:$G,2,FALSE),0)</f>
        <v>224</v>
      </c>
      <c r="O1553" s="18">
        <f>IFERROR(VLOOKUP(A1553,[3]soabnafar!$A:$G,3,FALSE),0)</f>
        <v>0</v>
      </c>
      <c r="P1553" s="18">
        <f>IFERROR(VLOOKUP(A1553,[3]soabnafar!$A:$G,4,FALSE),0)</f>
        <v>0</v>
      </c>
      <c r="Q1553" s="18">
        <f>IFERROR(VLOOKUP(A1553,[3]soabnafar!$A:$G,5,FALSE),0)</f>
        <v>0</v>
      </c>
      <c r="R1553" s="18">
        <f>IFERROR(VLOOKUP(A1553,[3]soabnafar!$A:$H,6,FALSE),0)</f>
        <v>0</v>
      </c>
      <c r="S1553" s="18">
        <f>IFERROR(VLOOKUP(A1553,[3]soabnafar!$A:$I,7,FALSE),0)</f>
        <v>0</v>
      </c>
      <c r="T1553" s="18" t="str">
        <f t="shared" si="145"/>
        <v>Sim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IFERROR(VLOOKUP(A1554,[3]soabnafar!$A:$G,2,FALSE),0)</f>
        <v>3000</v>
      </c>
      <c r="O1554" s="18">
        <f>IFERROR(VLOOKUP(A1554,[3]soabnafar!$A:$G,3,FALSE),0)</f>
        <v>0</v>
      </c>
      <c r="P1554" s="18">
        <f>IFERROR(VLOOKUP(A1554,[3]soabnafar!$A:$G,4,FALSE),0)</f>
        <v>34945</v>
      </c>
      <c r="Q1554" s="18">
        <f>IFERROR(VLOOKUP(A1554,[3]soabnafar!$A:$G,5,FALSE),0)</f>
        <v>0</v>
      </c>
      <c r="R1554" s="18">
        <f>IFERROR(VLOOKUP(A1554,[3]soabnafar!$A:$H,6,FALSE),0)</f>
        <v>0</v>
      </c>
      <c r="S1554" s="18">
        <f>IFERROR(VLOOKUP(A1554,[3]soabnafar!$A:$I,7,FALSE),0)</f>
        <v>0</v>
      </c>
      <c r="T1554" s="18" t="str">
        <f t="shared" si="145"/>
        <v>Sim</v>
      </c>
      <c r="U1554" s="18" t="str">
        <f t="shared" si="146"/>
        <v>Não</v>
      </c>
      <c r="V1554" s="18" t="str">
        <f t="shared" si="147"/>
        <v>Sim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IFERROR(VLOOKUP(A1555,[3]soabnafar!$A:$G,2,FALSE),0)</f>
        <v>1135</v>
      </c>
      <c r="O1555" s="18">
        <f>IFERROR(VLOOKUP(A1555,[3]soabnafar!$A:$G,3,FALSE),0)</f>
        <v>0</v>
      </c>
      <c r="P1555" s="18">
        <f>IFERROR(VLOOKUP(A1555,[3]soabnafar!$A:$G,4,FALSE),0)</f>
        <v>347</v>
      </c>
      <c r="Q1555" s="18">
        <f>IFERROR(VLOOKUP(A1555,[3]soabnafar!$A:$G,5,FALSE),0)</f>
        <v>0</v>
      </c>
      <c r="R1555" s="18">
        <f>IFERROR(VLOOKUP(A1555,[3]soabnafar!$A:$H,6,FALSE),0)</f>
        <v>0</v>
      </c>
      <c r="S1555" s="18">
        <f>IFERROR(VLOOKUP(A1555,[3]soabnafar!$A:$I,7,FALSE),0)</f>
        <v>0</v>
      </c>
      <c r="T1555" s="18" t="str">
        <f t="shared" si="145"/>
        <v>Sim</v>
      </c>
      <c r="U1555" s="18" t="str">
        <f t="shared" si="146"/>
        <v>Não</v>
      </c>
      <c r="V1555" s="18" t="str">
        <f t="shared" si="147"/>
        <v>Sim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IFERROR(VLOOKUP(A1556,[3]soabnafar!$A:$G,2,FALSE),0)</f>
        <v>0</v>
      </c>
      <c r="O1556" s="18">
        <f>IFERROR(VLOOKUP(A1556,[3]soabnafar!$A:$G,3,FALSE),0)</f>
        <v>0</v>
      </c>
      <c r="P1556" s="18">
        <f>IFERROR(VLOOKUP(A1556,[3]soabnafar!$A:$G,4,FALSE),0)</f>
        <v>466</v>
      </c>
      <c r="Q1556" s="18">
        <f>IFERROR(VLOOKUP(A1556,[3]soabnafar!$A:$G,5,FALSE),0)</f>
        <v>0</v>
      </c>
      <c r="R1556" s="18">
        <f>IFERROR(VLOOKUP(A1556,[3]soabnafar!$A:$H,6,FALSE),0)</f>
        <v>0</v>
      </c>
      <c r="S1556" s="18">
        <f>IFERROR(VLOOKUP(A1556,[3]soabnafar!$A:$I,7,FALSE),0)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Sim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IFERROR(VLOOKUP(A1557,[3]soabnafar!$A:$G,2,FALSE),0)</f>
        <v>4800</v>
      </c>
      <c r="O1557" s="18">
        <f>IFERROR(VLOOKUP(A1557,[3]soabnafar!$A:$G,3,FALSE),0)</f>
        <v>0</v>
      </c>
      <c r="P1557" s="18">
        <f>IFERROR(VLOOKUP(A1557,[3]soabnafar!$A:$G,4,FALSE),0)</f>
        <v>85620</v>
      </c>
      <c r="Q1557" s="18">
        <f>IFERROR(VLOOKUP(A1557,[3]soabnafar!$A:$G,5,FALSE),0)</f>
        <v>0</v>
      </c>
      <c r="R1557" s="18">
        <f>IFERROR(VLOOKUP(A1557,[3]soabnafar!$A:$H,6,FALSE),0)</f>
        <v>0</v>
      </c>
      <c r="S1557" s="18">
        <f>IFERROR(VLOOKUP(A1557,[3]soabnafar!$A:$I,7,FALSE),0)</f>
        <v>0</v>
      </c>
      <c r="T1557" s="18" t="str">
        <f t="shared" si="145"/>
        <v>Sim</v>
      </c>
      <c r="U1557" s="18" t="str">
        <f t="shared" si="146"/>
        <v>Não</v>
      </c>
      <c r="V1557" s="18" t="str">
        <f t="shared" si="147"/>
        <v>Sim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IFERROR(VLOOKUP(A1558,[3]soabnafar!$A:$G,2,FALSE),0)</f>
        <v>0</v>
      </c>
      <c r="O1558" s="18">
        <f>IFERROR(VLOOKUP(A1558,[3]soabnafar!$A:$G,3,FALSE),0)</f>
        <v>0</v>
      </c>
      <c r="P1558" s="18">
        <f>IFERROR(VLOOKUP(A1558,[3]soabnafar!$A:$G,4,FALSE),0)</f>
        <v>0</v>
      </c>
      <c r="Q1558" s="18">
        <f>IFERROR(VLOOKUP(A1558,[3]soabnafar!$A:$G,5,FALSE),0)</f>
        <v>0</v>
      </c>
      <c r="R1558" s="18">
        <f>IFERROR(VLOOKUP(A1558,[3]soabnafar!$A:$H,6,FALSE),0)</f>
        <v>0</v>
      </c>
      <c r="S1558" s="18">
        <f>IFERROR(VLOOKUP(A1558,[3]soabnafar!$A:$I,7,FALSE),0)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IFERROR(VLOOKUP(A1559,[3]soabnafar!$A:$G,2,FALSE),0)</f>
        <v>0</v>
      </c>
      <c r="O1559" s="18">
        <f>IFERROR(VLOOKUP(A1559,[3]soabnafar!$A:$G,3,FALSE),0)</f>
        <v>0</v>
      </c>
      <c r="P1559" s="18">
        <f>IFERROR(VLOOKUP(A1559,[3]soabnafar!$A:$G,4,FALSE),0)</f>
        <v>27</v>
      </c>
      <c r="Q1559" s="18">
        <f>IFERROR(VLOOKUP(A1559,[3]soabnafar!$A:$G,5,FALSE),0)</f>
        <v>0</v>
      </c>
      <c r="R1559" s="18">
        <f>IFERROR(VLOOKUP(A1559,[3]soabnafar!$A:$H,6,FALSE),0)</f>
        <v>0</v>
      </c>
      <c r="S1559" s="18">
        <f>IFERROR(VLOOKUP(A1559,[3]soabnafar!$A:$I,7,FALSE),0)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Sim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IFERROR(VLOOKUP(A1560,[3]soabnafar!$A:$G,2,FALSE),0)</f>
        <v>1340</v>
      </c>
      <c r="O1560" s="18">
        <f>IFERROR(VLOOKUP(A1560,[3]soabnafar!$A:$G,3,FALSE),0)</f>
        <v>35451</v>
      </c>
      <c r="P1560" s="18">
        <f>IFERROR(VLOOKUP(A1560,[3]soabnafar!$A:$G,4,FALSE),0)</f>
        <v>326</v>
      </c>
      <c r="Q1560" s="18">
        <f>IFERROR(VLOOKUP(A1560,[3]soabnafar!$A:$G,5,FALSE),0)</f>
        <v>0</v>
      </c>
      <c r="R1560" s="18">
        <f>IFERROR(VLOOKUP(A1560,[3]soabnafar!$A:$H,6,FALSE),0)</f>
        <v>0</v>
      </c>
      <c r="S1560" s="18">
        <f>IFERROR(VLOOKUP(A1560,[3]soabnafar!$A:$I,7,FALSE),0)</f>
        <v>0</v>
      </c>
      <c r="T1560" s="18" t="str">
        <f t="shared" si="145"/>
        <v>Sim</v>
      </c>
      <c r="U1560" s="18" t="str">
        <f t="shared" si="146"/>
        <v>Sim</v>
      </c>
      <c r="V1560" s="18" t="str">
        <f t="shared" si="147"/>
        <v>Sim</v>
      </c>
      <c r="W1560" s="18" t="str">
        <f t="shared" si="148"/>
        <v>Não</v>
      </c>
      <c r="X1560" s="18" t="str">
        <f t="shared" si="149"/>
        <v>Não</v>
      </c>
      <c r="Y1560" s="18" t="str">
        <f t="shared" si="150"/>
        <v>Não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IFERROR(VLOOKUP(A1561,[3]soabnafar!$A:$G,2,FALSE),0)</f>
        <v>0</v>
      </c>
      <c r="O1561" s="18">
        <f>IFERROR(VLOOKUP(A1561,[3]soabnafar!$A:$G,3,FALSE),0)</f>
        <v>2800</v>
      </c>
      <c r="P1561" s="18">
        <f>IFERROR(VLOOKUP(A1561,[3]soabnafar!$A:$G,4,FALSE),0)</f>
        <v>2564</v>
      </c>
      <c r="Q1561" s="18">
        <f>IFERROR(VLOOKUP(A1561,[3]soabnafar!$A:$G,5,FALSE),0)</f>
        <v>0</v>
      </c>
      <c r="R1561" s="18">
        <f>IFERROR(VLOOKUP(A1561,[3]soabnafar!$A:$H,6,FALSE),0)</f>
        <v>0</v>
      </c>
      <c r="S1561" s="18">
        <f>IFERROR(VLOOKUP(A1561,[3]soabnafar!$A:$I,7,FALSE),0)</f>
        <v>0</v>
      </c>
      <c r="T1561" s="18" t="str">
        <f t="shared" si="145"/>
        <v>Não</v>
      </c>
      <c r="U1561" s="18" t="str">
        <f t="shared" si="146"/>
        <v>Sim</v>
      </c>
      <c r="V1561" s="18" t="str">
        <f t="shared" si="147"/>
        <v>Sim</v>
      </c>
      <c r="W1561" s="18" t="str">
        <f t="shared" si="148"/>
        <v>Não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0</v>
      </c>
      <c r="C1562" s="18">
        <f>IFERROR(VLOOKUP(A1562,[1]Monitoramento_Base_somente_Said!$A:$J,6,FALSE),0)</f>
        <v>2455348</v>
      </c>
      <c r="D1562" s="18">
        <f>IFERROR(VLOOKUP(A1562,[1]Monitoramento_Base_somente_Said!$A:$J,7,FALSE),0)</f>
        <v>0</v>
      </c>
      <c r="E1562" s="18">
        <f>IFERROR(VLOOKUP(A1562,[1]Monitoramento_Base_somente_Said!$A:$J,8,FALSE),0)</f>
        <v>2630730</v>
      </c>
      <c r="F1562" s="18">
        <f>IFERROR(VLOOKUP(A1562,[1]Monitoramento_Base_somente_Said!$A:$J,9,FALSE),0)</f>
        <v>0</v>
      </c>
      <c r="G1562" s="18">
        <f>IFERROR(VLOOKUP(A1562,[1]Monitoramento_Base_somente_Said!$A:$J,10,FALSE),0)</f>
        <v>876910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IFERROR(VLOOKUP(A1562,[3]soabnafar!$A:$G,2,FALSE),0)</f>
        <v>0</v>
      </c>
      <c r="O1562" s="18">
        <f>IFERROR(VLOOKUP(A1562,[3]soabnafar!$A:$G,3,FALSE),0)</f>
        <v>0</v>
      </c>
      <c r="P1562" s="18">
        <f>IFERROR(VLOOKUP(A1562,[3]soabnafar!$A:$G,4,FALSE),0)</f>
        <v>56</v>
      </c>
      <c r="Q1562" s="18">
        <f>IFERROR(VLOOKUP(A1562,[3]soabnafar!$A:$G,5,FALSE),0)</f>
        <v>0</v>
      </c>
      <c r="R1562" s="18">
        <f>IFERROR(VLOOKUP(A1562,[3]soabnafar!$A:$H,6,FALSE),0)</f>
        <v>0</v>
      </c>
      <c r="S1562" s="18">
        <f>IFERROR(VLOOKUP(A1562,[3]soabnafar!$A:$I,7,FALSE),0)</f>
        <v>0</v>
      </c>
      <c r="T1562" s="18" t="str">
        <f t="shared" si="145"/>
        <v>Não</v>
      </c>
      <c r="U1562" s="18" t="str">
        <f t="shared" si="146"/>
        <v>Sim</v>
      </c>
      <c r="V1562" s="18" t="str">
        <f t="shared" si="147"/>
        <v>Sim</v>
      </c>
      <c r="W1562" s="18" t="str">
        <f t="shared" si="148"/>
        <v>Sim</v>
      </c>
      <c r="X1562" s="18" t="str">
        <f t="shared" si="149"/>
        <v>Não</v>
      </c>
      <c r="Y1562" s="18" t="str">
        <f t="shared" si="150"/>
        <v>Sim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IFERROR(VLOOKUP(A1563,[3]soabnafar!$A:$G,2,FALSE),0)</f>
        <v>0</v>
      </c>
      <c r="O1563" s="18">
        <f>IFERROR(VLOOKUP(A1563,[3]soabnafar!$A:$G,3,FALSE),0)</f>
        <v>0</v>
      </c>
      <c r="P1563" s="18">
        <f>IFERROR(VLOOKUP(A1563,[3]soabnafar!$A:$G,4,FALSE),0)</f>
        <v>0</v>
      </c>
      <c r="Q1563" s="18">
        <f>IFERROR(VLOOKUP(A1563,[3]soabnafar!$A:$G,5,FALSE),0)</f>
        <v>0</v>
      </c>
      <c r="R1563" s="18">
        <f>IFERROR(VLOOKUP(A1563,[3]soabnafar!$A:$H,6,FALSE),0)</f>
        <v>0</v>
      </c>
      <c r="S1563" s="18">
        <f>IFERROR(VLOOKUP(A1563,[3]soabnafar!$A:$I,7,FALSE),0)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Não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IFERROR(VLOOKUP(A1564,[3]soabnafar!$A:$G,2,FALSE),0)</f>
        <v>0</v>
      </c>
      <c r="O1564" s="18">
        <f>IFERROR(VLOOKUP(A1564,[3]soabnafar!$A:$G,3,FALSE),0)</f>
        <v>0</v>
      </c>
      <c r="P1564" s="18">
        <f>IFERROR(VLOOKUP(A1564,[3]soabnafar!$A:$G,4,FALSE),0)</f>
        <v>1100</v>
      </c>
      <c r="Q1564" s="18">
        <f>IFERROR(VLOOKUP(A1564,[3]soabnafar!$A:$G,5,FALSE),0)</f>
        <v>0</v>
      </c>
      <c r="R1564" s="18">
        <f>IFERROR(VLOOKUP(A1564,[3]soabnafar!$A:$H,6,FALSE),0)</f>
        <v>0</v>
      </c>
      <c r="S1564" s="18">
        <f>IFERROR(VLOOKUP(A1564,[3]soabnafar!$A:$I,7,FALSE),0)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Sim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IFERROR(VLOOKUP(A1565,[3]soabnafar!$A:$G,2,FALSE),0)</f>
        <v>0</v>
      </c>
      <c r="O1565" s="18">
        <f>IFERROR(VLOOKUP(A1565,[3]soabnafar!$A:$G,3,FALSE),0)</f>
        <v>0</v>
      </c>
      <c r="P1565" s="18">
        <f>IFERROR(VLOOKUP(A1565,[3]soabnafar!$A:$G,4,FALSE),0)</f>
        <v>0</v>
      </c>
      <c r="Q1565" s="18">
        <f>IFERROR(VLOOKUP(A1565,[3]soabnafar!$A:$G,5,FALSE),0)</f>
        <v>0</v>
      </c>
      <c r="R1565" s="18">
        <f>IFERROR(VLOOKUP(A1565,[3]soabnafar!$A:$H,6,FALSE),0)</f>
        <v>0</v>
      </c>
      <c r="S1565" s="18">
        <f>IFERROR(VLOOKUP(A1565,[3]soabnafar!$A:$I,7,FALSE),0)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IFERROR(VLOOKUP(A1566,[3]soabnafar!$A:$G,2,FALSE),0)</f>
        <v>0</v>
      </c>
      <c r="O1566" s="18">
        <f>IFERROR(VLOOKUP(A1566,[3]soabnafar!$A:$G,3,FALSE),0)</f>
        <v>0</v>
      </c>
      <c r="P1566" s="18">
        <f>IFERROR(VLOOKUP(A1566,[3]soabnafar!$A:$G,4,FALSE),0)</f>
        <v>0</v>
      </c>
      <c r="Q1566" s="18">
        <f>IFERROR(VLOOKUP(A1566,[3]soabnafar!$A:$G,5,FALSE),0)</f>
        <v>0</v>
      </c>
      <c r="R1566" s="18">
        <f>IFERROR(VLOOKUP(A1566,[3]soabnafar!$A:$H,6,FALSE),0)</f>
        <v>0</v>
      </c>
      <c r="S1566" s="18">
        <f>IFERROR(VLOOKUP(A1566,[3]soabnafar!$A:$I,7,FALSE),0)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Não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IFERROR(VLOOKUP(A1567,[3]soabnafar!$A:$G,2,FALSE),0)</f>
        <v>0</v>
      </c>
      <c r="O1567" s="18">
        <f>IFERROR(VLOOKUP(A1567,[3]soabnafar!$A:$G,3,FALSE),0)</f>
        <v>0</v>
      </c>
      <c r="P1567" s="18">
        <f>IFERROR(VLOOKUP(A1567,[3]soabnafar!$A:$G,4,FALSE),0)</f>
        <v>668</v>
      </c>
      <c r="Q1567" s="18">
        <f>IFERROR(VLOOKUP(A1567,[3]soabnafar!$A:$G,5,FALSE),0)</f>
        <v>0</v>
      </c>
      <c r="R1567" s="18">
        <f>IFERROR(VLOOKUP(A1567,[3]soabnafar!$A:$H,6,FALSE),0)</f>
        <v>0</v>
      </c>
      <c r="S1567" s="18">
        <f>IFERROR(VLOOKUP(A1567,[3]soabnafar!$A:$I,7,FALSE),0)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Sim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IFERROR(VLOOKUP(A1568,[3]soabnafar!$A:$G,2,FALSE),0)</f>
        <v>405</v>
      </c>
      <c r="O1568" s="18">
        <f>IFERROR(VLOOKUP(A1568,[3]soabnafar!$A:$G,3,FALSE),0)</f>
        <v>500</v>
      </c>
      <c r="P1568" s="18">
        <f>IFERROR(VLOOKUP(A1568,[3]soabnafar!$A:$G,4,FALSE),0)</f>
        <v>158230</v>
      </c>
      <c r="Q1568" s="18">
        <f>IFERROR(VLOOKUP(A1568,[3]soabnafar!$A:$G,5,FALSE),0)</f>
        <v>0</v>
      </c>
      <c r="R1568" s="18">
        <f>IFERROR(VLOOKUP(A1568,[3]soabnafar!$A:$H,6,FALSE),0)</f>
        <v>0</v>
      </c>
      <c r="S1568" s="18">
        <f>IFERROR(VLOOKUP(A1568,[3]soabnafar!$A:$I,7,FALSE),0)</f>
        <v>0</v>
      </c>
      <c r="T1568" s="18" t="str">
        <f t="shared" si="145"/>
        <v>Sim</v>
      </c>
      <c r="U1568" s="18" t="str">
        <f t="shared" si="146"/>
        <v>Sim</v>
      </c>
      <c r="V1568" s="18" t="str">
        <f t="shared" si="147"/>
        <v>Sim</v>
      </c>
      <c r="W1568" s="18" t="str">
        <f t="shared" si="148"/>
        <v>Não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IFERROR(VLOOKUP(A1569,[3]soabnafar!$A:$G,2,FALSE),0)</f>
        <v>0</v>
      </c>
      <c r="O1569" s="18">
        <f>IFERROR(VLOOKUP(A1569,[3]soabnafar!$A:$G,3,FALSE),0)</f>
        <v>0</v>
      </c>
      <c r="P1569" s="18">
        <f>IFERROR(VLOOKUP(A1569,[3]soabnafar!$A:$G,4,FALSE),0)</f>
        <v>0</v>
      </c>
      <c r="Q1569" s="18">
        <f>IFERROR(VLOOKUP(A1569,[3]soabnafar!$A:$G,5,FALSE),0)</f>
        <v>0</v>
      </c>
      <c r="R1569" s="18">
        <f>IFERROR(VLOOKUP(A1569,[3]soabnafar!$A:$H,6,FALSE),0)</f>
        <v>0</v>
      </c>
      <c r="S1569" s="18">
        <f>IFERROR(VLOOKUP(A1569,[3]soabnafar!$A:$I,7,FALSE),0)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Não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0</v>
      </c>
      <c r="C1570" s="18">
        <f>IFERROR(VLOOKUP(A1570,[1]Monitoramento_Base_somente_Said!$A:$J,6,FALSE),0)</f>
        <v>267988</v>
      </c>
      <c r="D1570" s="18">
        <f>IFERROR(VLOOKUP(A1570,[1]Monitoramento_Base_somente_Said!$A:$J,7,FALSE),0)</f>
        <v>0</v>
      </c>
      <c r="E1570" s="18">
        <f>IFERROR(VLOOKUP(A1570,[1]Monitoramento_Base_somente_Said!$A:$J,8,FALSE),0)</f>
        <v>287130</v>
      </c>
      <c r="F1570" s="18">
        <f>IFERROR(VLOOKUP(A1570,[1]Monitoramento_Base_somente_Said!$A:$J,9,FALSE),0)</f>
        <v>0</v>
      </c>
      <c r="G1570" s="18">
        <f>IFERROR(VLOOKUP(A1570,[1]Monitoramento_Base_somente_Said!$A:$J,10,FALSE),0)</f>
        <v>95710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IFERROR(VLOOKUP(A1570,[3]soabnafar!$A:$G,2,FALSE),0)</f>
        <v>0</v>
      </c>
      <c r="O1570" s="18">
        <f>IFERROR(VLOOKUP(A1570,[3]soabnafar!$A:$G,3,FALSE),0)</f>
        <v>0</v>
      </c>
      <c r="P1570" s="18">
        <f>IFERROR(VLOOKUP(A1570,[3]soabnafar!$A:$G,4,FALSE),0)</f>
        <v>250</v>
      </c>
      <c r="Q1570" s="18">
        <f>IFERROR(VLOOKUP(A1570,[3]soabnafar!$A:$G,5,FALSE),0)</f>
        <v>0</v>
      </c>
      <c r="R1570" s="18">
        <f>IFERROR(VLOOKUP(A1570,[3]soabnafar!$A:$H,6,FALSE),0)</f>
        <v>0</v>
      </c>
      <c r="S1570" s="18">
        <f>IFERROR(VLOOKUP(A1570,[3]soabnafar!$A:$I,7,FALSE),0)</f>
        <v>0</v>
      </c>
      <c r="T1570" s="18" t="str">
        <f t="shared" si="145"/>
        <v>Não</v>
      </c>
      <c r="U1570" s="18" t="str">
        <f t="shared" si="146"/>
        <v>Sim</v>
      </c>
      <c r="V1570" s="18" t="str">
        <f t="shared" si="147"/>
        <v>Sim</v>
      </c>
      <c r="W1570" s="18" t="str">
        <f t="shared" si="148"/>
        <v>Sim</v>
      </c>
      <c r="X1570" s="18" t="str">
        <f t="shared" si="149"/>
        <v>Não</v>
      </c>
      <c r="Y1570" s="18" t="str">
        <f t="shared" si="150"/>
        <v>Sim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IFERROR(VLOOKUP(A1571,[3]soabnafar!$A:$G,2,FALSE),0)</f>
        <v>0</v>
      </c>
      <c r="O1571" s="18">
        <f>IFERROR(VLOOKUP(A1571,[3]soabnafar!$A:$G,3,FALSE),0)</f>
        <v>0</v>
      </c>
      <c r="P1571" s="18">
        <f>IFERROR(VLOOKUP(A1571,[3]soabnafar!$A:$G,4,FALSE),0)</f>
        <v>28952</v>
      </c>
      <c r="Q1571" s="18">
        <f>IFERROR(VLOOKUP(A1571,[3]soabnafar!$A:$G,5,FALSE),0)</f>
        <v>0</v>
      </c>
      <c r="R1571" s="18">
        <f>IFERROR(VLOOKUP(A1571,[3]soabnafar!$A:$H,6,FALSE),0)</f>
        <v>0</v>
      </c>
      <c r="S1571" s="18">
        <f>IFERROR(VLOOKUP(A1571,[3]soabnafar!$A:$I,7,FALSE),0)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Sim</v>
      </c>
      <c r="W1571" s="18" t="str">
        <f t="shared" si="148"/>
        <v>Não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IFERROR(VLOOKUP(A1572,[3]soabnafar!$A:$G,2,FALSE),0)</f>
        <v>0</v>
      </c>
      <c r="O1572" s="18">
        <f>IFERROR(VLOOKUP(A1572,[3]soabnafar!$A:$G,3,FALSE),0)</f>
        <v>0</v>
      </c>
      <c r="P1572" s="18">
        <f>IFERROR(VLOOKUP(A1572,[3]soabnafar!$A:$G,4,FALSE),0)</f>
        <v>50</v>
      </c>
      <c r="Q1572" s="18">
        <f>IFERROR(VLOOKUP(A1572,[3]soabnafar!$A:$G,5,FALSE),0)</f>
        <v>0</v>
      </c>
      <c r="R1572" s="18">
        <f>IFERROR(VLOOKUP(A1572,[3]soabnafar!$A:$H,6,FALSE),0)</f>
        <v>0</v>
      </c>
      <c r="S1572" s="18">
        <f>IFERROR(VLOOKUP(A1572,[3]soabnafar!$A:$I,7,FALSE),0)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Sim</v>
      </c>
      <c r="W1572" s="18" t="str">
        <f t="shared" si="148"/>
        <v>Não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IFERROR(VLOOKUP(A1573,[3]soabnafar!$A:$G,2,FALSE),0)</f>
        <v>0</v>
      </c>
      <c r="O1573" s="18">
        <f>IFERROR(VLOOKUP(A1573,[3]soabnafar!$A:$G,3,FALSE),0)</f>
        <v>0</v>
      </c>
      <c r="P1573" s="18">
        <f>IFERROR(VLOOKUP(A1573,[3]soabnafar!$A:$G,4,FALSE),0)</f>
        <v>0</v>
      </c>
      <c r="Q1573" s="18">
        <f>IFERROR(VLOOKUP(A1573,[3]soabnafar!$A:$G,5,FALSE),0)</f>
        <v>0</v>
      </c>
      <c r="R1573" s="18">
        <f>IFERROR(VLOOKUP(A1573,[3]soabnafar!$A:$H,6,FALSE),0)</f>
        <v>0</v>
      </c>
      <c r="S1573" s="18">
        <f>IFERROR(VLOOKUP(A1573,[3]soabnafar!$A:$I,7,FALSE),0)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IFERROR(VLOOKUP(A1574,[3]soabnafar!$A:$G,2,FALSE),0)</f>
        <v>407</v>
      </c>
      <c r="O1574" s="18">
        <f>IFERROR(VLOOKUP(A1574,[3]soabnafar!$A:$G,3,FALSE),0)</f>
        <v>0</v>
      </c>
      <c r="P1574" s="18">
        <f>IFERROR(VLOOKUP(A1574,[3]soabnafar!$A:$G,4,FALSE),0)</f>
        <v>1874</v>
      </c>
      <c r="Q1574" s="18">
        <f>IFERROR(VLOOKUP(A1574,[3]soabnafar!$A:$G,5,FALSE),0)</f>
        <v>0</v>
      </c>
      <c r="R1574" s="18">
        <f>IFERROR(VLOOKUP(A1574,[3]soabnafar!$A:$H,6,FALSE),0)</f>
        <v>0</v>
      </c>
      <c r="S1574" s="18">
        <f>IFERROR(VLOOKUP(A1574,[3]soabnafar!$A:$I,7,FALSE),0)</f>
        <v>0</v>
      </c>
      <c r="T1574" s="18" t="str">
        <f t="shared" si="145"/>
        <v>Sim</v>
      </c>
      <c r="U1574" s="18" t="str">
        <f t="shared" si="146"/>
        <v>Não</v>
      </c>
      <c r="V1574" s="18" t="str">
        <f t="shared" si="147"/>
        <v>Sim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IFERROR(VLOOKUP(A1575,[3]soabnafar!$A:$G,2,FALSE),0)</f>
        <v>20</v>
      </c>
      <c r="O1575" s="18">
        <f>IFERROR(VLOOKUP(A1575,[3]soabnafar!$A:$G,3,FALSE),0)</f>
        <v>0</v>
      </c>
      <c r="P1575" s="18">
        <f>IFERROR(VLOOKUP(A1575,[3]soabnafar!$A:$G,4,FALSE),0)</f>
        <v>546</v>
      </c>
      <c r="Q1575" s="18">
        <f>IFERROR(VLOOKUP(A1575,[3]soabnafar!$A:$G,5,FALSE),0)</f>
        <v>0</v>
      </c>
      <c r="R1575" s="18">
        <f>IFERROR(VLOOKUP(A1575,[3]soabnafar!$A:$H,6,FALSE),0)</f>
        <v>0</v>
      </c>
      <c r="S1575" s="18">
        <f>IFERROR(VLOOKUP(A1575,[3]soabnafar!$A:$I,7,FALSE),0)</f>
        <v>0</v>
      </c>
      <c r="T1575" s="18" t="str">
        <f t="shared" si="145"/>
        <v>Sim</v>
      </c>
      <c r="U1575" s="18" t="str">
        <f t="shared" si="146"/>
        <v>Não</v>
      </c>
      <c r="V1575" s="18" t="str">
        <f t="shared" si="147"/>
        <v>Sim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IFERROR(VLOOKUP(A1576,[3]soabnafar!$A:$G,2,FALSE),0)</f>
        <v>0</v>
      </c>
      <c r="O1576" s="18">
        <f>IFERROR(VLOOKUP(A1576,[3]soabnafar!$A:$G,3,FALSE),0)</f>
        <v>0</v>
      </c>
      <c r="P1576" s="18">
        <f>IFERROR(VLOOKUP(A1576,[3]soabnafar!$A:$G,4,FALSE),0)</f>
        <v>0</v>
      </c>
      <c r="Q1576" s="18">
        <f>IFERROR(VLOOKUP(A1576,[3]soabnafar!$A:$G,5,FALSE),0)</f>
        <v>0</v>
      </c>
      <c r="R1576" s="18">
        <f>IFERROR(VLOOKUP(A1576,[3]soabnafar!$A:$H,6,FALSE),0)</f>
        <v>0</v>
      </c>
      <c r="S1576" s="18">
        <f>IFERROR(VLOOKUP(A1576,[3]soabnafar!$A:$I,7,FALSE),0)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IFERROR(VLOOKUP(A1577,[3]soabnafar!$A:$G,2,FALSE),0)</f>
        <v>0</v>
      </c>
      <c r="O1577" s="18">
        <f>IFERROR(VLOOKUP(A1577,[3]soabnafar!$A:$G,3,FALSE),0)</f>
        <v>0</v>
      </c>
      <c r="P1577" s="18">
        <f>IFERROR(VLOOKUP(A1577,[3]soabnafar!$A:$G,4,FALSE),0)</f>
        <v>59061</v>
      </c>
      <c r="Q1577" s="18">
        <f>IFERROR(VLOOKUP(A1577,[3]soabnafar!$A:$G,5,FALSE),0)</f>
        <v>0</v>
      </c>
      <c r="R1577" s="18">
        <f>IFERROR(VLOOKUP(A1577,[3]soabnafar!$A:$H,6,FALSE),0)</f>
        <v>0</v>
      </c>
      <c r="S1577" s="18">
        <f>IFERROR(VLOOKUP(A1577,[3]soabnafar!$A:$I,7,FALSE),0)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Sim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IFERROR(VLOOKUP(A1578,[3]soabnafar!$A:$G,2,FALSE),0)</f>
        <v>0</v>
      </c>
      <c r="O1578" s="18">
        <f>IFERROR(VLOOKUP(A1578,[3]soabnafar!$A:$G,3,FALSE),0)</f>
        <v>0</v>
      </c>
      <c r="P1578" s="18">
        <f>IFERROR(VLOOKUP(A1578,[3]soabnafar!$A:$G,4,FALSE),0)</f>
        <v>24757</v>
      </c>
      <c r="Q1578" s="18">
        <f>IFERROR(VLOOKUP(A1578,[3]soabnafar!$A:$G,5,FALSE),0)</f>
        <v>0</v>
      </c>
      <c r="R1578" s="18">
        <f>IFERROR(VLOOKUP(A1578,[3]soabnafar!$A:$H,6,FALSE),0)</f>
        <v>0</v>
      </c>
      <c r="S1578" s="18">
        <f>IFERROR(VLOOKUP(A1578,[3]soabnafar!$A:$I,7,FALSE),0)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Sim</v>
      </c>
      <c r="W1578" s="18" t="str">
        <f t="shared" si="148"/>
        <v>Não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IFERROR(VLOOKUP(A1579,[3]soabnafar!$A:$G,2,FALSE),0)</f>
        <v>0</v>
      </c>
      <c r="O1579" s="18">
        <f>IFERROR(VLOOKUP(A1579,[3]soabnafar!$A:$G,3,FALSE),0)</f>
        <v>0</v>
      </c>
      <c r="P1579" s="18">
        <f>IFERROR(VLOOKUP(A1579,[3]soabnafar!$A:$G,4,FALSE),0)</f>
        <v>6617</v>
      </c>
      <c r="Q1579" s="18">
        <f>IFERROR(VLOOKUP(A1579,[3]soabnafar!$A:$G,5,FALSE),0)</f>
        <v>0</v>
      </c>
      <c r="R1579" s="18">
        <f>IFERROR(VLOOKUP(A1579,[3]soabnafar!$A:$H,6,FALSE),0)</f>
        <v>0</v>
      </c>
      <c r="S1579" s="18">
        <f>IFERROR(VLOOKUP(A1579,[3]soabnafar!$A:$I,7,FALSE),0)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Sim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IFERROR(VLOOKUP(A1580,[3]soabnafar!$A:$G,2,FALSE),0)</f>
        <v>108</v>
      </c>
      <c r="O1580" s="18">
        <f>IFERROR(VLOOKUP(A1580,[3]soabnafar!$A:$G,3,FALSE),0)</f>
        <v>0</v>
      </c>
      <c r="P1580" s="18">
        <f>IFERROR(VLOOKUP(A1580,[3]soabnafar!$A:$G,4,FALSE),0)</f>
        <v>1338</v>
      </c>
      <c r="Q1580" s="18">
        <f>IFERROR(VLOOKUP(A1580,[3]soabnafar!$A:$G,5,FALSE),0)</f>
        <v>0</v>
      </c>
      <c r="R1580" s="18">
        <f>IFERROR(VLOOKUP(A1580,[3]soabnafar!$A:$H,6,FALSE),0)</f>
        <v>0</v>
      </c>
      <c r="S1580" s="18">
        <f>IFERROR(VLOOKUP(A1580,[3]soabnafar!$A:$I,7,FALSE),0)</f>
        <v>0</v>
      </c>
      <c r="T1580" s="18" t="str">
        <f t="shared" si="145"/>
        <v>Sim</v>
      </c>
      <c r="U1580" s="18" t="str">
        <f t="shared" si="146"/>
        <v>Não</v>
      </c>
      <c r="V1580" s="18" t="str">
        <f t="shared" si="147"/>
        <v>Sim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IFERROR(VLOOKUP(A1581,[3]soabnafar!$A:$G,2,FALSE),0)</f>
        <v>0</v>
      </c>
      <c r="O1581" s="18">
        <f>IFERROR(VLOOKUP(A1581,[3]soabnafar!$A:$G,3,FALSE),0)</f>
        <v>0</v>
      </c>
      <c r="P1581" s="18">
        <f>IFERROR(VLOOKUP(A1581,[3]soabnafar!$A:$G,4,FALSE),0)</f>
        <v>0</v>
      </c>
      <c r="Q1581" s="18">
        <f>IFERROR(VLOOKUP(A1581,[3]soabnafar!$A:$G,5,FALSE),0)</f>
        <v>0</v>
      </c>
      <c r="R1581" s="18">
        <f>IFERROR(VLOOKUP(A1581,[3]soabnafar!$A:$H,6,FALSE),0)</f>
        <v>0</v>
      </c>
      <c r="S1581" s="18">
        <f>IFERROR(VLOOKUP(A1581,[3]soabnafar!$A:$I,7,FALSE),0)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Não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IFERROR(VLOOKUP(A1582,[3]soabnafar!$A:$G,2,FALSE),0)</f>
        <v>0</v>
      </c>
      <c r="O1582" s="18">
        <f>IFERROR(VLOOKUP(A1582,[3]soabnafar!$A:$G,3,FALSE),0)</f>
        <v>0</v>
      </c>
      <c r="P1582" s="18">
        <f>IFERROR(VLOOKUP(A1582,[3]soabnafar!$A:$G,4,FALSE),0)</f>
        <v>5562</v>
      </c>
      <c r="Q1582" s="18">
        <f>IFERROR(VLOOKUP(A1582,[3]soabnafar!$A:$G,5,FALSE),0)</f>
        <v>0</v>
      </c>
      <c r="R1582" s="18">
        <f>IFERROR(VLOOKUP(A1582,[3]soabnafar!$A:$H,6,FALSE),0)</f>
        <v>0</v>
      </c>
      <c r="S1582" s="18">
        <f>IFERROR(VLOOKUP(A1582,[3]soabnafar!$A:$I,7,FALSE),0)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Sim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IFERROR(VLOOKUP(A1583,[3]soabnafar!$A:$G,2,FALSE),0)</f>
        <v>0</v>
      </c>
      <c r="O1583" s="18">
        <f>IFERROR(VLOOKUP(A1583,[3]soabnafar!$A:$G,3,FALSE),0)</f>
        <v>0</v>
      </c>
      <c r="P1583" s="18">
        <f>IFERROR(VLOOKUP(A1583,[3]soabnafar!$A:$G,4,FALSE),0)</f>
        <v>16410</v>
      </c>
      <c r="Q1583" s="18">
        <f>IFERROR(VLOOKUP(A1583,[3]soabnafar!$A:$G,5,FALSE),0)</f>
        <v>0</v>
      </c>
      <c r="R1583" s="18">
        <f>IFERROR(VLOOKUP(A1583,[3]soabnafar!$A:$H,6,FALSE),0)</f>
        <v>0</v>
      </c>
      <c r="S1583" s="18">
        <f>IFERROR(VLOOKUP(A1583,[3]soabnafar!$A:$I,7,FALSE),0)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Sim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IFERROR(VLOOKUP(A1584,[3]soabnafar!$A:$G,2,FALSE),0)</f>
        <v>0</v>
      </c>
      <c r="O1584" s="18">
        <f>IFERROR(VLOOKUP(A1584,[3]soabnafar!$A:$G,3,FALSE),0)</f>
        <v>0</v>
      </c>
      <c r="P1584" s="18">
        <f>IFERROR(VLOOKUP(A1584,[3]soabnafar!$A:$G,4,FALSE),0)</f>
        <v>271974</v>
      </c>
      <c r="Q1584" s="18">
        <f>IFERROR(VLOOKUP(A1584,[3]soabnafar!$A:$G,5,FALSE),0)</f>
        <v>0</v>
      </c>
      <c r="R1584" s="18">
        <f>IFERROR(VLOOKUP(A1584,[3]soabnafar!$A:$H,6,FALSE),0)</f>
        <v>0</v>
      </c>
      <c r="S1584" s="18">
        <f>IFERROR(VLOOKUP(A1584,[3]soabnafar!$A:$I,7,FALSE),0)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Sim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IFERROR(VLOOKUP(A1585,[3]soabnafar!$A:$G,2,FALSE),0)</f>
        <v>21359</v>
      </c>
      <c r="O1585" s="18">
        <f>IFERROR(VLOOKUP(A1585,[3]soabnafar!$A:$G,3,FALSE),0)</f>
        <v>0</v>
      </c>
      <c r="P1585" s="18">
        <f>IFERROR(VLOOKUP(A1585,[3]soabnafar!$A:$G,4,FALSE),0)</f>
        <v>1505</v>
      </c>
      <c r="Q1585" s="18">
        <f>IFERROR(VLOOKUP(A1585,[3]soabnafar!$A:$G,5,FALSE),0)</f>
        <v>0</v>
      </c>
      <c r="R1585" s="18">
        <f>IFERROR(VLOOKUP(A1585,[3]soabnafar!$A:$H,6,FALSE),0)</f>
        <v>0</v>
      </c>
      <c r="S1585" s="18">
        <f>IFERROR(VLOOKUP(A1585,[3]soabnafar!$A:$I,7,FALSE),0)</f>
        <v>0</v>
      </c>
      <c r="T1585" s="18" t="str">
        <f t="shared" si="145"/>
        <v>Sim</v>
      </c>
      <c r="U1585" s="18" t="str">
        <f t="shared" si="146"/>
        <v>Não</v>
      </c>
      <c r="V1585" s="18" t="str">
        <f t="shared" si="147"/>
        <v>Sim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IFERROR(VLOOKUP(A1586,[3]soabnafar!$A:$G,2,FALSE),0)</f>
        <v>2296</v>
      </c>
      <c r="O1586" s="18">
        <f>IFERROR(VLOOKUP(A1586,[3]soabnafar!$A:$G,3,FALSE),0)</f>
        <v>0</v>
      </c>
      <c r="P1586" s="18">
        <f>IFERROR(VLOOKUP(A1586,[3]soabnafar!$A:$G,4,FALSE),0)</f>
        <v>2629</v>
      </c>
      <c r="Q1586" s="18">
        <f>IFERROR(VLOOKUP(A1586,[3]soabnafar!$A:$G,5,FALSE),0)</f>
        <v>0</v>
      </c>
      <c r="R1586" s="18">
        <f>IFERROR(VLOOKUP(A1586,[3]soabnafar!$A:$H,6,FALSE),0)</f>
        <v>0</v>
      </c>
      <c r="S1586" s="18">
        <f>IFERROR(VLOOKUP(A1586,[3]soabnafar!$A:$I,7,FALSE),0)</f>
        <v>0</v>
      </c>
      <c r="T1586" s="18" t="str">
        <f t="shared" si="145"/>
        <v>Sim</v>
      </c>
      <c r="U1586" s="18" t="str">
        <f t="shared" si="146"/>
        <v>Não</v>
      </c>
      <c r="V1586" s="18" t="str">
        <f t="shared" si="147"/>
        <v>Sim</v>
      </c>
      <c r="W1586" s="18" t="str">
        <f t="shared" si="148"/>
        <v>Não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IFERROR(VLOOKUP(A1587,[3]soabnafar!$A:$G,2,FALSE),0)</f>
        <v>0</v>
      </c>
      <c r="O1587" s="18">
        <f>IFERROR(VLOOKUP(A1587,[3]soabnafar!$A:$G,3,FALSE),0)</f>
        <v>0</v>
      </c>
      <c r="P1587" s="18">
        <f>IFERROR(VLOOKUP(A1587,[3]soabnafar!$A:$G,4,FALSE),0)</f>
        <v>376953</v>
      </c>
      <c r="Q1587" s="18">
        <f>IFERROR(VLOOKUP(A1587,[3]soabnafar!$A:$G,5,FALSE),0)</f>
        <v>0</v>
      </c>
      <c r="R1587" s="18">
        <f>IFERROR(VLOOKUP(A1587,[3]soabnafar!$A:$H,6,FALSE),0)</f>
        <v>0</v>
      </c>
      <c r="S1587" s="18">
        <f>IFERROR(VLOOKUP(A1587,[3]soabnafar!$A:$I,7,FALSE),0)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Sim</v>
      </c>
      <c r="W1587" s="18" t="str">
        <f t="shared" si="148"/>
        <v>Não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IFERROR(VLOOKUP(A1588,[3]soabnafar!$A:$G,2,FALSE),0)</f>
        <v>0</v>
      </c>
      <c r="O1588" s="18">
        <f>IFERROR(VLOOKUP(A1588,[3]soabnafar!$A:$G,3,FALSE),0)</f>
        <v>0</v>
      </c>
      <c r="P1588" s="18">
        <f>IFERROR(VLOOKUP(A1588,[3]soabnafar!$A:$G,4,FALSE),0)</f>
        <v>0</v>
      </c>
      <c r="Q1588" s="18">
        <f>IFERROR(VLOOKUP(A1588,[3]soabnafar!$A:$G,5,FALSE),0)</f>
        <v>0</v>
      </c>
      <c r="R1588" s="18">
        <f>IFERROR(VLOOKUP(A1588,[3]soabnafar!$A:$H,6,FALSE),0)</f>
        <v>0</v>
      </c>
      <c r="S1588" s="18">
        <f>IFERROR(VLOOKUP(A1588,[3]soabnafar!$A:$I,7,FALSE),0)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Não</v>
      </c>
      <c r="W1588" s="18" t="str">
        <f t="shared" si="148"/>
        <v>Não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IFERROR(VLOOKUP(A1589,[3]soabnafar!$A:$G,2,FALSE),0)</f>
        <v>0</v>
      </c>
      <c r="O1589" s="18">
        <f>IFERROR(VLOOKUP(A1589,[3]soabnafar!$A:$G,3,FALSE),0)</f>
        <v>0</v>
      </c>
      <c r="P1589" s="18">
        <f>IFERROR(VLOOKUP(A1589,[3]soabnafar!$A:$G,4,FALSE),0)</f>
        <v>50</v>
      </c>
      <c r="Q1589" s="18">
        <f>IFERROR(VLOOKUP(A1589,[3]soabnafar!$A:$G,5,FALSE),0)</f>
        <v>0</v>
      </c>
      <c r="R1589" s="18">
        <f>IFERROR(VLOOKUP(A1589,[3]soabnafar!$A:$H,6,FALSE),0)</f>
        <v>0</v>
      </c>
      <c r="S1589" s="18">
        <f>IFERROR(VLOOKUP(A1589,[3]soabnafar!$A:$I,7,FALSE),0)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Sim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IFERROR(VLOOKUP(A1590,[3]soabnafar!$A:$G,2,FALSE),0)</f>
        <v>0</v>
      </c>
      <c r="O1590" s="18">
        <f>IFERROR(VLOOKUP(A1590,[3]soabnafar!$A:$G,3,FALSE),0)</f>
        <v>0</v>
      </c>
      <c r="P1590" s="18">
        <f>IFERROR(VLOOKUP(A1590,[3]soabnafar!$A:$G,4,FALSE),0)</f>
        <v>11505</v>
      </c>
      <c r="Q1590" s="18">
        <f>IFERROR(VLOOKUP(A1590,[3]soabnafar!$A:$G,5,FALSE),0)</f>
        <v>0</v>
      </c>
      <c r="R1590" s="18">
        <f>IFERROR(VLOOKUP(A1590,[3]soabnafar!$A:$H,6,FALSE),0)</f>
        <v>0</v>
      </c>
      <c r="S1590" s="18">
        <f>IFERROR(VLOOKUP(A1590,[3]soabnafar!$A:$I,7,FALSE),0)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Sim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IFERROR(VLOOKUP(A1591,[3]soabnafar!$A:$G,2,FALSE),0)</f>
        <v>266709</v>
      </c>
      <c r="O1591" s="18">
        <f>IFERROR(VLOOKUP(A1591,[3]soabnafar!$A:$G,3,FALSE),0)</f>
        <v>0</v>
      </c>
      <c r="P1591" s="18">
        <f>IFERROR(VLOOKUP(A1591,[3]soabnafar!$A:$G,4,FALSE),0)</f>
        <v>0</v>
      </c>
      <c r="Q1591" s="18">
        <f>IFERROR(VLOOKUP(A1591,[3]soabnafar!$A:$G,5,FALSE),0)</f>
        <v>0</v>
      </c>
      <c r="R1591" s="18">
        <f>IFERROR(VLOOKUP(A1591,[3]soabnafar!$A:$H,6,FALSE),0)</f>
        <v>0</v>
      </c>
      <c r="S1591" s="18">
        <f>IFERROR(VLOOKUP(A1591,[3]soabnafar!$A:$I,7,FALSE),0)</f>
        <v>0</v>
      </c>
      <c r="T1591" s="18" t="str">
        <f t="shared" si="145"/>
        <v>Sim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IFERROR(VLOOKUP(A1592,[3]soabnafar!$A:$G,2,FALSE),0)</f>
        <v>0</v>
      </c>
      <c r="O1592" s="18">
        <f>IFERROR(VLOOKUP(A1592,[3]soabnafar!$A:$G,3,FALSE),0)</f>
        <v>0</v>
      </c>
      <c r="P1592" s="18">
        <f>IFERROR(VLOOKUP(A1592,[3]soabnafar!$A:$G,4,FALSE),0)</f>
        <v>40</v>
      </c>
      <c r="Q1592" s="18">
        <f>IFERROR(VLOOKUP(A1592,[3]soabnafar!$A:$G,5,FALSE),0)</f>
        <v>0</v>
      </c>
      <c r="R1592" s="18">
        <f>IFERROR(VLOOKUP(A1592,[3]soabnafar!$A:$H,6,FALSE),0)</f>
        <v>0</v>
      </c>
      <c r="S1592" s="18">
        <f>IFERROR(VLOOKUP(A1592,[3]soabnafar!$A:$I,7,FALSE),0)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Sim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IFERROR(VLOOKUP(A1593,[3]soabnafar!$A:$G,2,FALSE),0)</f>
        <v>0</v>
      </c>
      <c r="O1593" s="18">
        <f>IFERROR(VLOOKUP(A1593,[3]soabnafar!$A:$G,3,FALSE),0)</f>
        <v>0</v>
      </c>
      <c r="P1593" s="18">
        <f>IFERROR(VLOOKUP(A1593,[3]soabnafar!$A:$G,4,FALSE),0)</f>
        <v>0</v>
      </c>
      <c r="Q1593" s="18">
        <f>IFERROR(VLOOKUP(A1593,[3]soabnafar!$A:$G,5,FALSE),0)</f>
        <v>0</v>
      </c>
      <c r="R1593" s="18">
        <f>IFERROR(VLOOKUP(A1593,[3]soabnafar!$A:$H,6,FALSE),0)</f>
        <v>0</v>
      </c>
      <c r="S1593" s="18">
        <f>IFERROR(VLOOKUP(A1593,[3]soabnafar!$A:$I,7,FALSE),0)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IFERROR(VLOOKUP(A1594,[3]soabnafar!$A:$G,2,FALSE),0)</f>
        <v>0</v>
      </c>
      <c r="O1594" s="18">
        <f>IFERROR(VLOOKUP(A1594,[3]soabnafar!$A:$G,3,FALSE),0)</f>
        <v>0</v>
      </c>
      <c r="P1594" s="18">
        <f>IFERROR(VLOOKUP(A1594,[3]soabnafar!$A:$G,4,FALSE),0)</f>
        <v>18291</v>
      </c>
      <c r="Q1594" s="18">
        <f>IFERROR(VLOOKUP(A1594,[3]soabnafar!$A:$G,5,FALSE),0)</f>
        <v>0</v>
      </c>
      <c r="R1594" s="18">
        <f>IFERROR(VLOOKUP(A1594,[3]soabnafar!$A:$H,6,FALSE),0)</f>
        <v>0</v>
      </c>
      <c r="S1594" s="18">
        <f>IFERROR(VLOOKUP(A1594,[3]soabnafar!$A:$I,7,FALSE),0)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Sim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IFERROR(VLOOKUP(A1595,[3]soabnafar!$A:$G,2,FALSE),0)</f>
        <v>0</v>
      </c>
      <c r="O1595" s="18">
        <f>IFERROR(VLOOKUP(A1595,[3]soabnafar!$A:$G,3,FALSE),0)</f>
        <v>0</v>
      </c>
      <c r="P1595" s="18">
        <f>IFERROR(VLOOKUP(A1595,[3]soabnafar!$A:$G,4,FALSE),0)</f>
        <v>0</v>
      </c>
      <c r="Q1595" s="18">
        <f>IFERROR(VLOOKUP(A1595,[3]soabnafar!$A:$G,5,FALSE),0)</f>
        <v>0</v>
      </c>
      <c r="R1595" s="18">
        <f>IFERROR(VLOOKUP(A1595,[3]soabnafar!$A:$H,6,FALSE),0)</f>
        <v>0</v>
      </c>
      <c r="S1595" s="18">
        <f>IFERROR(VLOOKUP(A1595,[3]soabnafar!$A:$I,7,FALSE),0)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IFERROR(VLOOKUP(A1596,[3]soabnafar!$A:$G,2,FALSE),0)</f>
        <v>0</v>
      </c>
      <c r="O1596" s="18">
        <f>IFERROR(VLOOKUP(A1596,[3]soabnafar!$A:$G,3,FALSE),0)</f>
        <v>0</v>
      </c>
      <c r="P1596" s="18">
        <f>IFERROR(VLOOKUP(A1596,[3]soabnafar!$A:$G,4,FALSE),0)</f>
        <v>0</v>
      </c>
      <c r="Q1596" s="18">
        <f>IFERROR(VLOOKUP(A1596,[3]soabnafar!$A:$G,5,FALSE),0)</f>
        <v>0</v>
      </c>
      <c r="R1596" s="18">
        <f>IFERROR(VLOOKUP(A1596,[3]soabnafar!$A:$H,6,FALSE),0)</f>
        <v>0</v>
      </c>
      <c r="S1596" s="18">
        <f>IFERROR(VLOOKUP(A1596,[3]soabnafar!$A:$I,7,FALSE),0)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IFERROR(VLOOKUP(A1597,[3]soabnafar!$A:$G,2,FALSE),0)</f>
        <v>0</v>
      </c>
      <c r="O1597" s="18">
        <f>IFERROR(VLOOKUP(A1597,[3]soabnafar!$A:$G,3,FALSE),0)</f>
        <v>0</v>
      </c>
      <c r="P1597" s="18">
        <f>IFERROR(VLOOKUP(A1597,[3]soabnafar!$A:$G,4,FALSE),0)</f>
        <v>6352</v>
      </c>
      <c r="Q1597" s="18">
        <f>IFERROR(VLOOKUP(A1597,[3]soabnafar!$A:$G,5,FALSE),0)</f>
        <v>0</v>
      </c>
      <c r="R1597" s="18">
        <f>IFERROR(VLOOKUP(A1597,[3]soabnafar!$A:$H,6,FALSE),0)</f>
        <v>0</v>
      </c>
      <c r="S1597" s="18">
        <f>IFERROR(VLOOKUP(A1597,[3]soabnafar!$A:$I,7,FALSE),0)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Sim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IFERROR(VLOOKUP(A1598,[3]soabnafar!$A:$G,2,FALSE),0)</f>
        <v>0</v>
      </c>
      <c r="O1598" s="18">
        <f>IFERROR(VLOOKUP(A1598,[3]soabnafar!$A:$G,3,FALSE),0)</f>
        <v>0</v>
      </c>
      <c r="P1598" s="18">
        <f>IFERROR(VLOOKUP(A1598,[3]soabnafar!$A:$G,4,FALSE),0)</f>
        <v>0</v>
      </c>
      <c r="Q1598" s="18">
        <f>IFERROR(VLOOKUP(A1598,[3]soabnafar!$A:$G,5,FALSE),0)</f>
        <v>0</v>
      </c>
      <c r="R1598" s="18">
        <f>IFERROR(VLOOKUP(A1598,[3]soabnafar!$A:$H,6,FALSE),0)</f>
        <v>0</v>
      </c>
      <c r="S1598" s="18">
        <f>IFERROR(VLOOKUP(A1598,[3]soabnafar!$A:$I,7,FALSE),0)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IFERROR(VLOOKUP(A1599,[3]soabnafar!$A:$G,2,FALSE),0)</f>
        <v>174862</v>
      </c>
      <c r="O1599" s="18">
        <f>IFERROR(VLOOKUP(A1599,[3]soabnafar!$A:$G,3,FALSE),0)</f>
        <v>0</v>
      </c>
      <c r="P1599" s="18">
        <f>IFERROR(VLOOKUP(A1599,[3]soabnafar!$A:$G,4,FALSE),0)</f>
        <v>1078742</v>
      </c>
      <c r="Q1599" s="18">
        <f>IFERROR(VLOOKUP(A1599,[3]soabnafar!$A:$G,5,FALSE),0)</f>
        <v>0</v>
      </c>
      <c r="R1599" s="18">
        <f>IFERROR(VLOOKUP(A1599,[3]soabnafar!$A:$H,6,FALSE),0)</f>
        <v>0</v>
      </c>
      <c r="S1599" s="18">
        <f>IFERROR(VLOOKUP(A1599,[3]soabnafar!$A:$I,7,FALSE),0)</f>
        <v>0</v>
      </c>
      <c r="T1599" s="18" t="str">
        <f t="shared" si="145"/>
        <v>Sim</v>
      </c>
      <c r="U1599" s="18" t="str">
        <f t="shared" si="146"/>
        <v>Não</v>
      </c>
      <c r="V1599" s="18" t="str">
        <f t="shared" si="147"/>
        <v>Sim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IFERROR(VLOOKUP(A1600,[3]soabnafar!$A:$G,2,FALSE),0)</f>
        <v>0</v>
      </c>
      <c r="O1600" s="18">
        <f>IFERROR(VLOOKUP(A1600,[3]soabnafar!$A:$G,3,FALSE),0)</f>
        <v>0</v>
      </c>
      <c r="P1600" s="18">
        <f>IFERROR(VLOOKUP(A1600,[3]soabnafar!$A:$G,4,FALSE),0)</f>
        <v>671</v>
      </c>
      <c r="Q1600" s="18">
        <f>IFERROR(VLOOKUP(A1600,[3]soabnafar!$A:$G,5,FALSE),0)</f>
        <v>0</v>
      </c>
      <c r="R1600" s="18">
        <f>IFERROR(VLOOKUP(A1600,[3]soabnafar!$A:$H,6,FALSE),0)</f>
        <v>0</v>
      </c>
      <c r="S1600" s="18">
        <f>IFERROR(VLOOKUP(A1600,[3]soabnafar!$A:$I,7,FALSE),0)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Sim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IFERROR(VLOOKUP(A1601,[3]soabnafar!$A:$G,2,FALSE),0)</f>
        <v>0</v>
      </c>
      <c r="O1601" s="18">
        <f>IFERROR(VLOOKUP(A1601,[3]soabnafar!$A:$G,3,FALSE),0)</f>
        <v>0</v>
      </c>
      <c r="P1601" s="18">
        <f>IFERROR(VLOOKUP(A1601,[3]soabnafar!$A:$G,4,FALSE),0)</f>
        <v>2050</v>
      </c>
      <c r="Q1601" s="18">
        <f>IFERROR(VLOOKUP(A1601,[3]soabnafar!$A:$G,5,FALSE),0)</f>
        <v>0</v>
      </c>
      <c r="R1601" s="18">
        <f>IFERROR(VLOOKUP(A1601,[3]soabnafar!$A:$H,6,FALSE),0)</f>
        <v>0</v>
      </c>
      <c r="S1601" s="18">
        <f>IFERROR(VLOOKUP(A1601,[3]soabnafar!$A:$I,7,FALSE),0)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Sim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IFERROR(VLOOKUP(A1602,[3]soabnafar!$A:$G,2,FALSE),0)</f>
        <v>975</v>
      </c>
      <c r="O1602" s="18">
        <f>IFERROR(VLOOKUP(A1602,[3]soabnafar!$A:$G,3,FALSE),0)</f>
        <v>0</v>
      </c>
      <c r="P1602" s="18">
        <f>IFERROR(VLOOKUP(A1602,[3]soabnafar!$A:$G,4,FALSE),0)</f>
        <v>2579</v>
      </c>
      <c r="Q1602" s="18">
        <f>IFERROR(VLOOKUP(A1602,[3]soabnafar!$A:$G,5,FALSE),0)</f>
        <v>0</v>
      </c>
      <c r="R1602" s="18">
        <f>IFERROR(VLOOKUP(A1602,[3]soabnafar!$A:$H,6,FALSE),0)</f>
        <v>0</v>
      </c>
      <c r="S1602" s="18">
        <f>IFERROR(VLOOKUP(A1602,[3]soabnafar!$A:$I,7,FALSE),0)</f>
        <v>0</v>
      </c>
      <c r="T1602" s="18" t="str">
        <f t="shared" si="145"/>
        <v>Sim</v>
      </c>
      <c r="U1602" s="18" t="str">
        <f t="shared" si="146"/>
        <v>Não</v>
      </c>
      <c r="V1602" s="18" t="str">
        <f t="shared" si="147"/>
        <v>Sim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IFERROR(VLOOKUP(A1603,[3]soabnafar!$A:$G,2,FALSE),0)</f>
        <v>0</v>
      </c>
      <c r="O1603" s="18">
        <f>IFERROR(VLOOKUP(A1603,[3]soabnafar!$A:$G,3,FALSE),0)</f>
        <v>0</v>
      </c>
      <c r="P1603" s="18">
        <f>IFERROR(VLOOKUP(A1603,[3]soabnafar!$A:$G,4,FALSE),0)</f>
        <v>0</v>
      </c>
      <c r="Q1603" s="18">
        <f>IFERROR(VLOOKUP(A1603,[3]soabnafar!$A:$G,5,FALSE),0)</f>
        <v>0</v>
      </c>
      <c r="R1603" s="18">
        <f>IFERROR(VLOOKUP(A1603,[3]soabnafar!$A:$H,6,FALSE),0)</f>
        <v>0</v>
      </c>
      <c r="S1603" s="18">
        <f>IFERROR(VLOOKUP(A1603,[3]soabnafar!$A:$I,7,FALSE),0)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IFERROR(VLOOKUP(A1604,[3]soabnafar!$A:$G,2,FALSE),0)</f>
        <v>1020</v>
      </c>
      <c r="O1604" s="18">
        <f>IFERROR(VLOOKUP(A1604,[3]soabnafar!$A:$G,3,FALSE),0)</f>
        <v>0</v>
      </c>
      <c r="P1604" s="18">
        <f>IFERROR(VLOOKUP(A1604,[3]soabnafar!$A:$G,4,FALSE),0)</f>
        <v>15</v>
      </c>
      <c r="Q1604" s="18">
        <f>IFERROR(VLOOKUP(A1604,[3]soabnafar!$A:$G,5,FALSE),0)</f>
        <v>0</v>
      </c>
      <c r="R1604" s="18">
        <f>IFERROR(VLOOKUP(A1604,[3]soabnafar!$A:$H,6,FALSE),0)</f>
        <v>0</v>
      </c>
      <c r="S1604" s="18">
        <f>IFERROR(VLOOKUP(A1604,[3]soabnafar!$A:$I,7,FALSE),0)</f>
        <v>0</v>
      </c>
      <c r="T1604" s="18" t="str">
        <f t="shared" si="145"/>
        <v>Sim</v>
      </c>
      <c r="U1604" s="18" t="str">
        <f t="shared" si="146"/>
        <v>Não</v>
      </c>
      <c r="V1604" s="18" t="str">
        <f t="shared" si="147"/>
        <v>Sim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IFERROR(VLOOKUP(A1605,[3]soabnafar!$A:$G,2,FALSE),0)</f>
        <v>0</v>
      </c>
      <c r="O1605" s="18">
        <f>IFERROR(VLOOKUP(A1605,[3]soabnafar!$A:$G,3,FALSE),0)</f>
        <v>0</v>
      </c>
      <c r="P1605" s="18">
        <f>IFERROR(VLOOKUP(A1605,[3]soabnafar!$A:$G,4,FALSE),0)</f>
        <v>460</v>
      </c>
      <c r="Q1605" s="18">
        <f>IFERROR(VLOOKUP(A1605,[3]soabnafar!$A:$G,5,FALSE),0)</f>
        <v>0</v>
      </c>
      <c r="R1605" s="18">
        <f>IFERROR(VLOOKUP(A1605,[3]soabnafar!$A:$H,6,FALSE),0)</f>
        <v>0</v>
      </c>
      <c r="S1605" s="18">
        <f>IFERROR(VLOOKUP(A1605,[3]soabnafar!$A:$I,7,FALSE),0)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Sim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IFERROR(VLOOKUP(A1606,[3]soabnafar!$A:$G,2,FALSE),0)</f>
        <v>0</v>
      </c>
      <c r="O1606" s="18">
        <f>IFERROR(VLOOKUP(A1606,[3]soabnafar!$A:$G,3,FALSE),0)</f>
        <v>0</v>
      </c>
      <c r="P1606" s="18">
        <f>IFERROR(VLOOKUP(A1606,[3]soabnafar!$A:$G,4,FALSE),0)</f>
        <v>3684</v>
      </c>
      <c r="Q1606" s="18">
        <f>IFERROR(VLOOKUP(A1606,[3]soabnafar!$A:$G,5,FALSE),0)</f>
        <v>0</v>
      </c>
      <c r="R1606" s="18">
        <f>IFERROR(VLOOKUP(A1606,[3]soabnafar!$A:$H,6,FALSE),0)</f>
        <v>0</v>
      </c>
      <c r="S1606" s="18">
        <f>IFERROR(VLOOKUP(A1606,[3]soabnafar!$A:$I,7,FALSE),0)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Sim</v>
      </c>
      <c r="W1606" s="18" t="str">
        <f t="shared" ref="W1606:W1669" si="154">IF(E1606+K1606+Q1606&gt;0,"Sim","Não")</f>
        <v>Não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IFERROR(VLOOKUP(A1607,[3]soabnafar!$A:$G,2,FALSE),0)</f>
        <v>7132</v>
      </c>
      <c r="O1607" s="18">
        <f>IFERROR(VLOOKUP(A1607,[3]soabnafar!$A:$G,3,FALSE),0)</f>
        <v>0</v>
      </c>
      <c r="P1607" s="18">
        <f>IFERROR(VLOOKUP(A1607,[3]soabnafar!$A:$G,4,FALSE),0)</f>
        <v>59236</v>
      </c>
      <c r="Q1607" s="18">
        <f>IFERROR(VLOOKUP(A1607,[3]soabnafar!$A:$G,5,FALSE),0)</f>
        <v>0</v>
      </c>
      <c r="R1607" s="18">
        <f>IFERROR(VLOOKUP(A1607,[3]soabnafar!$A:$H,6,FALSE),0)</f>
        <v>0</v>
      </c>
      <c r="S1607" s="18">
        <f>IFERROR(VLOOKUP(A1607,[3]soabnafar!$A:$I,7,FALSE),0)</f>
        <v>0</v>
      </c>
      <c r="T1607" s="18" t="str">
        <f t="shared" si="151"/>
        <v>Sim</v>
      </c>
      <c r="U1607" s="18" t="str">
        <f t="shared" si="152"/>
        <v>Não</v>
      </c>
      <c r="V1607" s="18" t="str">
        <f t="shared" si="153"/>
        <v>Sim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IFERROR(VLOOKUP(A1608,[3]soabnafar!$A:$G,2,FALSE),0)</f>
        <v>0</v>
      </c>
      <c r="O1608" s="18">
        <f>IFERROR(VLOOKUP(A1608,[3]soabnafar!$A:$G,3,FALSE),0)</f>
        <v>0</v>
      </c>
      <c r="P1608" s="18">
        <f>IFERROR(VLOOKUP(A1608,[3]soabnafar!$A:$G,4,FALSE),0)</f>
        <v>0</v>
      </c>
      <c r="Q1608" s="18">
        <f>IFERROR(VLOOKUP(A1608,[3]soabnafar!$A:$G,5,FALSE),0)</f>
        <v>0</v>
      </c>
      <c r="R1608" s="18">
        <f>IFERROR(VLOOKUP(A1608,[3]soabnafar!$A:$H,6,FALSE),0)</f>
        <v>0</v>
      </c>
      <c r="S1608" s="18">
        <f>IFERROR(VLOOKUP(A1608,[3]soabnafar!$A:$I,7,FALSE),0)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IFERROR(VLOOKUP(A1609,[3]soabnafar!$A:$G,2,FALSE),0)</f>
        <v>0</v>
      </c>
      <c r="O1609" s="18">
        <f>IFERROR(VLOOKUP(A1609,[3]soabnafar!$A:$G,3,FALSE),0)</f>
        <v>0</v>
      </c>
      <c r="P1609" s="18">
        <f>IFERROR(VLOOKUP(A1609,[3]soabnafar!$A:$G,4,FALSE),0)</f>
        <v>335</v>
      </c>
      <c r="Q1609" s="18">
        <f>IFERROR(VLOOKUP(A1609,[3]soabnafar!$A:$G,5,FALSE),0)</f>
        <v>0</v>
      </c>
      <c r="R1609" s="18">
        <f>IFERROR(VLOOKUP(A1609,[3]soabnafar!$A:$H,6,FALSE),0)</f>
        <v>0</v>
      </c>
      <c r="S1609" s="18">
        <f>IFERROR(VLOOKUP(A1609,[3]soabnafar!$A:$I,7,FALSE),0)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Sim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IFERROR(VLOOKUP(A1610,[3]soabnafar!$A:$G,2,FALSE),0)</f>
        <v>0</v>
      </c>
      <c r="O1610" s="18">
        <f>IFERROR(VLOOKUP(A1610,[3]soabnafar!$A:$G,3,FALSE),0)</f>
        <v>0</v>
      </c>
      <c r="P1610" s="18">
        <f>IFERROR(VLOOKUP(A1610,[3]soabnafar!$A:$G,4,FALSE),0)</f>
        <v>100</v>
      </c>
      <c r="Q1610" s="18">
        <f>IFERROR(VLOOKUP(A1610,[3]soabnafar!$A:$G,5,FALSE),0)</f>
        <v>0</v>
      </c>
      <c r="R1610" s="18">
        <f>IFERROR(VLOOKUP(A1610,[3]soabnafar!$A:$H,6,FALSE),0)</f>
        <v>0</v>
      </c>
      <c r="S1610" s="18">
        <f>IFERROR(VLOOKUP(A1610,[3]soabnafar!$A:$I,7,FALSE),0)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Sim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0</v>
      </c>
      <c r="C1611" s="18">
        <f>IFERROR(VLOOKUP(A1611,[1]Monitoramento_Base_somente_Said!$A:$J,6,FALSE),0)</f>
        <v>13232380</v>
      </c>
      <c r="D1611" s="18">
        <f>IFERROR(VLOOKUP(A1611,[1]Monitoramento_Base_somente_Said!$A:$J,7,FALSE),0)</f>
        <v>0</v>
      </c>
      <c r="E1611" s="18">
        <f>IFERROR(VLOOKUP(A1611,[1]Monitoramento_Base_somente_Said!$A:$J,8,FALSE),0)</f>
        <v>14177550</v>
      </c>
      <c r="F1611" s="18">
        <f>IFERROR(VLOOKUP(A1611,[1]Monitoramento_Base_somente_Said!$A:$J,9,FALSE),0)</f>
        <v>0</v>
      </c>
      <c r="G1611" s="18">
        <f>IFERROR(VLOOKUP(A1611,[1]Monitoramento_Base_somente_Said!$A:$J,10,FALSE),0)</f>
        <v>4725850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IFERROR(VLOOKUP(A1611,[3]soabnafar!$A:$G,2,FALSE),0)</f>
        <v>9346</v>
      </c>
      <c r="O1611" s="18">
        <f>IFERROR(VLOOKUP(A1611,[3]soabnafar!$A:$G,3,FALSE),0)</f>
        <v>0</v>
      </c>
      <c r="P1611" s="18">
        <f>IFERROR(VLOOKUP(A1611,[3]soabnafar!$A:$G,4,FALSE),0)</f>
        <v>660</v>
      </c>
      <c r="Q1611" s="18">
        <f>IFERROR(VLOOKUP(A1611,[3]soabnafar!$A:$G,5,FALSE),0)</f>
        <v>0</v>
      </c>
      <c r="R1611" s="18">
        <f>IFERROR(VLOOKUP(A1611,[3]soabnafar!$A:$H,6,FALSE),0)</f>
        <v>0</v>
      </c>
      <c r="S1611" s="18">
        <f>IFERROR(VLOOKUP(A1611,[3]soabnafar!$A:$I,7,FALSE),0)</f>
        <v>0</v>
      </c>
      <c r="T1611" s="18" t="str">
        <f t="shared" si="151"/>
        <v>Sim</v>
      </c>
      <c r="U1611" s="18" t="str">
        <f t="shared" si="152"/>
        <v>Sim</v>
      </c>
      <c r="V1611" s="18" t="str">
        <f t="shared" si="153"/>
        <v>Sim</v>
      </c>
      <c r="W1611" s="18" t="str">
        <f t="shared" si="154"/>
        <v>Sim</v>
      </c>
      <c r="X1611" s="18" t="str">
        <f t="shared" si="155"/>
        <v>Não</v>
      </c>
      <c r="Y1611" s="18" t="str">
        <f t="shared" si="156"/>
        <v>Sim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IFERROR(VLOOKUP(A1612,[3]soabnafar!$A:$G,2,FALSE),0)</f>
        <v>10</v>
      </c>
      <c r="O1612" s="18">
        <f>IFERROR(VLOOKUP(A1612,[3]soabnafar!$A:$G,3,FALSE),0)</f>
        <v>0</v>
      </c>
      <c r="P1612" s="18">
        <f>IFERROR(VLOOKUP(A1612,[3]soabnafar!$A:$G,4,FALSE),0)</f>
        <v>5042</v>
      </c>
      <c r="Q1612" s="18">
        <f>IFERROR(VLOOKUP(A1612,[3]soabnafar!$A:$G,5,FALSE),0)</f>
        <v>0</v>
      </c>
      <c r="R1612" s="18">
        <f>IFERROR(VLOOKUP(A1612,[3]soabnafar!$A:$H,6,FALSE),0)</f>
        <v>0</v>
      </c>
      <c r="S1612" s="18">
        <f>IFERROR(VLOOKUP(A1612,[3]soabnafar!$A:$I,7,FALSE),0)</f>
        <v>0</v>
      </c>
      <c r="T1612" s="18" t="str">
        <f t="shared" si="151"/>
        <v>Sim</v>
      </c>
      <c r="U1612" s="18" t="str">
        <f t="shared" si="152"/>
        <v>Não</v>
      </c>
      <c r="V1612" s="18" t="str">
        <f t="shared" si="153"/>
        <v>Sim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IFERROR(VLOOKUP(A1613,[3]soabnafar!$A:$G,2,FALSE),0)</f>
        <v>0</v>
      </c>
      <c r="O1613" s="18">
        <f>IFERROR(VLOOKUP(A1613,[3]soabnafar!$A:$G,3,FALSE),0)</f>
        <v>0</v>
      </c>
      <c r="P1613" s="18">
        <f>IFERROR(VLOOKUP(A1613,[3]soabnafar!$A:$G,4,FALSE),0)</f>
        <v>0</v>
      </c>
      <c r="Q1613" s="18">
        <f>IFERROR(VLOOKUP(A1613,[3]soabnafar!$A:$G,5,FALSE),0)</f>
        <v>0</v>
      </c>
      <c r="R1613" s="18">
        <f>IFERROR(VLOOKUP(A1613,[3]soabnafar!$A:$H,6,FALSE),0)</f>
        <v>0</v>
      </c>
      <c r="S1613" s="18">
        <f>IFERROR(VLOOKUP(A1613,[3]soabnafar!$A:$I,7,FALSE),0)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Não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IFERROR(VLOOKUP(A1614,[3]soabnafar!$A:$G,2,FALSE),0)</f>
        <v>0</v>
      </c>
      <c r="O1614" s="18">
        <f>IFERROR(VLOOKUP(A1614,[3]soabnafar!$A:$G,3,FALSE),0)</f>
        <v>0</v>
      </c>
      <c r="P1614" s="18">
        <f>IFERROR(VLOOKUP(A1614,[3]soabnafar!$A:$G,4,FALSE),0)</f>
        <v>9210</v>
      </c>
      <c r="Q1614" s="18">
        <f>IFERROR(VLOOKUP(A1614,[3]soabnafar!$A:$G,5,FALSE),0)</f>
        <v>0</v>
      </c>
      <c r="R1614" s="18">
        <f>IFERROR(VLOOKUP(A1614,[3]soabnafar!$A:$H,6,FALSE),0)</f>
        <v>0</v>
      </c>
      <c r="S1614" s="18">
        <f>IFERROR(VLOOKUP(A1614,[3]soabnafar!$A:$I,7,FALSE),0)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Sim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IFERROR(VLOOKUP(A1615,[3]soabnafar!$A:$G,2,FALSE),0)</f>
        <v>0</v>
      </c>
      <c r="O1615" s="18">
        <f>IFERROR(VLOOKUP(A1615,[3]soabnafar!$A:$G,3,FALSE),0)</f>
        <v>103</v>
      </c>
      <c r="P1615" s="18">
        <f>IFERROR(VLOOKUP(A1615,[3]soabnafar!$A:$G,4,FALSE),0)</f>
        <v>3108</v>
      </c>
      <c r="Q1615" s="18">
        <f>IFERROR(VLOOKUP(A1615,[3]soabnafar!$A:$G,5,FALSE),0)</f>
        <v>0</v>
      </c>
      <c r="R1615" s="18">
        <f>IFERROR(VLOOKUP(A1615,[3]soabnafar!$A:$H,6,FALSE),0)</f>
        <v>0</v>
      </c>
      <c r="S1615" s="18">
        <f>IFERROR(VLOOKUP(A1615,[3]soabnafar!$A:$I,7,FALSE),0)</f>
        <v>0</v>
      </c>
      <c r="T1615" s="18" t="str">
        <f t="shared" si="151"/>
        <v>Não</v>
      </c>
      <c r="U1615" s="18" t="str">
        <f t="shared" si="152"/>
        <v>Sim</v>
      </c>
      <c r="V1615" s="18" t="str">
        <f t="shared" si="153"/>
        <v>Sim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IFERROR(VLOOKUP(A1616,[3]soabnafar!$A:$G,2,FALSE),0)</f>
        <v>0</v>
      </c>
      <c r="O1616" s="18">
        <f>IFERROR(VLOOKUP(A1616,[3]soabnafar!$A:$G,3,FALSE),0)</f>
        <v>0</v>
      </c>
      <c r="P1616" s="18">
        <f>IFERROR(VLOOKUP(A1616,[3]soabnafar!$A:$G,4,FALSE),0)</f>
        <v>0</v>
      </c>
      <c r="Q1616" s="18">
        <f>IFERROR(VLOOKUP(A1616,[3]soabnafar!$A:$G,5,FALSE),0)</f>
        <v>0</v>
      </c>
      <c r="R1616" s="18">
        <f>IFERROR(VLOOKUP(A1616,[3]soabnafar!$A:$H,6,FALSE),0)</f>
        <v>0</v>
      </c>
      <c r="S1616" s="18">
        <f>IFERROR(VLOOKUP(A1616,[3]soabnafar!$A:$I,7,FALSE),0)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Não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IFERROR(VLOOKUP(A1617,[3]soabnafar!$A:$G,2,FALSE),0)</f>
        <v>0</v>
      </c>
      <c r="O1617" s="18">
        <f>IFERROR(VLOOKUP(A1617,[3]soabnafar!$A:$G,3,FALSE),0)</f>
        <v>0</v>
      </c>
      <c r="P1617" s="18">
        <f>IFERROR(VLOOKUP(A1617,[3]soabnafar!$A:$G,4,FALSE),0)</f>
        <v>0</v>
      </c>
      <c r="Q1617" s="18">
        <f>IFERROR(VLOOKUP(A1617,[3]soabnafar!$A:$G,5,FALSE),0)</f>
        <v>0</v>
      </c>
      <c r="R1617" s="18">
        <f>IFERROR(VLOOKUP(A1617,[3]soabnafar!$A:$H,6,FALSE),0)</f>
        <v>0</v>
      </c>
      <c r="S1617" s="18">
        <f>IFERROR(VLOOKUP(A1617,[3]soabnafar!$A:$I,7,FALSE),0)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Não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IFERROR(VLOOKUP(A1618,[3]soabnafar!$A:$G,2,FALSE),0)</f>
        <v>0</v>
      </c>
      <c r="O1618" s="18">
        <f>IFERROR(VLOOKUP(A1618,[3]soabnafar!$A:$G,3,FALSE),0)</f>
        <v>0</v>
      </c>
      <c r="P1618" s="18">
        <f>IFERROR(VLOOKUP(A1618,[3]soabnafar!$A:$G,4,FALSE),0)</f>
        <v>50</v>
      </c>
      <c r="Q1618" s="18">
        <f>IFERROR(VLOOKUP(A1618,[3]soabnafar!$A:$G,5,FALSE),0)</f>
        <v>0</v>
      </c>
      <c r="R1618" s="18">
        <f>IFERROR(VLOOKUP(A1618,[3]soabnafar!$A:$H,6,FALSE),0)</f>
        <v>0</v>
      </c>
      <c r="S1618" s="18">
        <f>IFERROR(VLOOKUP(A1618,[3]soabnafar!$A:$I,7,FALSE),0)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Sim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IFERROR(VLOOKUP(A1619,[3]soabnafar!$A:$G,2,FALSE),0)</f>
        <v>10842</v>
      </c>
      <c r="O1619" s="18">
        <f>IFERROR(VLOOKUP(A1619,[3]soabnafar!$A:$G,3,FALSE),0)</f>
        <v>0</v>
      </c>
      <c r="P1619" s="18">
        <f>IFERROR(VLOOKUP(A1619,[3]soabnafar!$A:$G,4,FALSE),0)</f>
        <v>292187</v>
      </c>
      <c r="Q1619" s="18">
        <f>IFERROR(VLOOKUP(A1619,[3]soabnafar!$A:$G,5,FALSE),0)</f>
        <v>0</v>
      </c>
      <c r="R1619" s="18">
        <f>IFERROR(VLOOKUP(A1619,[3]soabnafar!$A:$H,6,FALSE),0)</f>
        <v>0</v>
      </c>
      <c r="S1619" s="18">
        <f>IFERROR(VLOOKUP(A1619,[3]soabnafar!$A:$I,7,FALSE),0)</f>
        <v>0</v>
      </c>
      <c r="T1619" s="18" t="str">
        <f t="shared" si="151"/>
        <v>Sim</v>
      </c>
      <c r="U1619" s="18" t="str">
        <f t="shared" si="152"/>
        <v>Não</v>
      </c>
      <c r="V1619" s="18" t="str">
        <f t="shared" si="153"/>
        <v>Sim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IFERROR(VLOOKUP(A1620,[3]soabnafar!$A:$G,2,FALSE),0)</f>
        <v>423027</v>
      </c>
      <c r="O1620" s="18">
        <f>IFERROR(VLOOKUP(A1620,[3]soabnafar!$A:$G,3,FALSE),0)</f>
        <v>0</v>
      </c>
      <c r="P1620" s="18">
        <f>IFERROR(VLOOKUP(A1620,[3]soabnafar!$A:$G,4,FALSE),0)</f>
        <v>317768</v>
      </c>
      <c r="Q1620" s="18">
        <f>IFERROR(VLOOKUP(A1620,[3]soabnafar!$A:$G,5,FALSE),0)</f>
        <v>0</v>
      </c>
      <c r="R1620" s="18">
        <f>IFERROR(VLOOKUP(A1620,[3]soabnafar!$A:$H,6,FALSE),0)</f>
        <v>0</v>
      </c>
      <c r="S1620" s="18">
        <f>IFERROR(VLOOKUP(A1620,[3]soabnafar!$A:$I,7,FALSE),0)</f>
        <v>0</v>
      </c>
      <c r="T1620" s="18" t="str">
        <f t="shared" si="151"/>
        <v>Sim</v>
      </c>
      <c r="U1620" s="18" t="str">
        <f t="shared" si="152"/>
        <v>Não</v>
      </c>
      <c r="V1620" s="18" t="str">
        <f t="shared" si="153"/>
        <v>Sim</v>
      </c>
      <c r="W1620" s="18" t="str">
        <f t="shared" si="154"/>
        <v>Não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IFERROR(VLOOKUP(A1621,[3]soabnafar!$A:$G,2,FALSE),0)</f>
        <v>20982</v>
      </c>
      <c r="O1621" s="18">
        <f>IFERROR(VLOOKUP(A1621,[3]soabnafar!$A:$G,3,FALSE),0)</f>
        <v>0</v>
      </c>
      <c r="P1621" s="18">
        <f>IFERROR(VLOOKUP(A1621,[3]soabnafar!$A:$G,4,FALSE),0)</f>
        <v>2693</v>
      </c>
      <c r="Q1621" s="18">
        <f>IFERROR(VLOOKUP(A1621,[3]soabnafar!$A:$G,5,FALSE),0)</f>
        <v>0</v>
      </c>
      <c r="R1621" s="18">
        <f>IFERROR(VLOOKUP(A1621,[3]soabnafar!$A:$H,6,FALSE),0)</f>
        <v>0</v>
      </c>
      <c r="S1621" s="18">
        <f>IFERROR(VLOOKUP(A1621,[3]soabnafar!$A:$I,7,FALSE),0)</f>
        <v>0</v>
      </c>
      <c r="T1621" s="18" t="str">
        <f t="shared" si="151"/>
        <v>Sim</v>
      </c>
      <c r="U1621" s="18" t="str">
        <f t="shared" si="152"/>
        <v>Não</v>
      </c>
      <c r="V1621" s="18" t="str">
        <f t="shared" si="153"/>
        <v>Sim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IFERROR(VLOOKUP(A1622,[3]soabnafar!$A:$G,2,FALSE),0)</f>
        <v>171</v>
      </c>
      <c r="O1622" s="18">
        <f>IFERROR(VLOOKUP(A1622,[3]soabnafar!$A:$G,3,FALSE),0)</f>
        <v>0</v>
      </c>
      <c r="P1622" s="18">
        <f>IFERROR(VLOOKUP(A1622,[3]soabnafar!$A:$G,4,FALSE),0)</f>
        <v>4441</v>
      </c>
      <c r="Q1622" s="18">
        <f>IFERROR(VLOOKUP(A1622,[3]soabnafar!$A:$G,5,FALSE),0)</f>
        <v>0</v>
      </c>
      <c r="R1622" s="18">
        <f>IFERROR(VLOOKUP(A1622,[3]soabnafar!$A:$H,6,FALSE),0)</f>
        <v>0</v>
      </c>
      <c r="S1622" s="18">
        <f>IFERROR(VLOOKUP(A1622,[3]soabnafar!$A:$I,7,FALSE),0)</f>
        <v>0</v>
      </c>
      <c r="T1622" s="18" t="str">
        <f t="shared" si="151"/>
        <v>Sim</v>
      </c>
      <c r="U1622" s="18" t="str">
        <f t="shared" si="152"/>
        <v>Não</v>
      </c>
      <c r="V1622" s="18" t="str">
        <f t="shared" si="153"/>
        <v>Sim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IFERROR(VLOOKUP(A1623,[3]soabnafar!$A:$G,2,FALSE),0)</f>
        <v>0</v>
      </c>
      <c r="O1623" s="18">
        <f>IFERROR(VLOOKUP(A1623,[3]soabnafar!$A:$G,3,FALSE),0)</f>
        <v>0</v>
      </c>
      <c r="P1623" s="18">
        <f>IFERROR(VLOOKUP(A1623,[3]soabnafar!$A:$G,4,FALSE),0)</f>
        <v>930</v>
      </c>
      <c r="Q1623" s="18">
        <f>IFERROR(VLOOKUP(A1623,[3]soabnafar!$A:$G,5,FALSE),0)</f>
        <v>0</v>
      </c>
      <c r="R1623" s="18">
        <f>IFERROR(VLOOKUP(A1623,[3]soabnafar!$A:$H,6,FALSE),0)</f>
        <v>0</v>
      </c>
      <c r="S1623" s="18">
        <f>IFERROR(VLOOKUP(A1623,[3]soabnafar!$A:$I,7,FALSE),0)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Sim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IFERROR(VLOOKUP(A1624,[3]soabnafar!$A:$G,2,FALSE),0)</f>
        <v>770</v>
      </c>
      <c r="O1624" s="18">
        <f>IFERROR(VLOOKUP(A1624,[3]soabnafar!$A:$G,3,FALSE),0)</f>
        <v>0</v>
      </c>
      <c r="P1624" s="18">
        <f>IFERROR(VLOOKUP(A1624,[3]soabnafar!$A:$G,4,FALSE),0)</f>
        <v>5086</v>
      </c>
      <c r="Q1624" s="18">
        <f>IFERROR(VLOOKUP(A1624,[3]soabnafar!$A:$G,5,FALSE),0)</f>
        <v>0</v>
      </c>
      <c r="R1624" s="18">
        <f>IFERROR(VLOOKUP(A1624,[3]soabnafar!$A:$H,6,FALSE),0)</f>
        <v>0</v>
      </c>
      <c r="S1624" s="18">
        <f>IFERROR(VLOOKUP(A1624,[3]soabnafar!$A:$I,7,FALSE),0)</f>
        <v>0</v>
      </c>
      <c r="T1624" s="18" t="str">
        <f t="shared" si="151"/>
        <v>Sim</v>
      </c>
      <c r="U1624" s="18" t="str">
        <f t="shared" si="152"/>
        <v>Não</v>
      </c>
      <c r="V1624" s="18" t="str">
        <f t="shared" si="153"/>
        <v>Sim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IFERROR(VLOOKUP(A1625,[3]soabnafar!$A:$G,2,FALSE),0)</f>
        <v>0</v>
      </c>
      <c r="O1625" s="18">
        <f>IFERROR(VLOOKUP(A1625,[3]soabnafar!$A:$G,3,FALSE),0)</f>
        <v>0</v>
      </c>
      <c r="P1625" s="18">
        <f>IFERROR(VLOOKUP(A1625,[3]soabnafar!$A:$G,4,FALSE),0)</f>
        <v>0</v>
      </c>
      <c r="Q1625" s="18">
        <f>IFERROR(VLOOKUP(A1625,[3]soabnafar!$A:$G,5,FALSE),0)</f>
        <v>0</v>
      </c>
      <c r="R1625" s="18">
        <f>IFERROR(VLOOKUP(A1625,[3]soabnafar!$A:$H,6,FALSE),0)</f>
        <v>0</v>
      </c>
      <c r="S1625" s="18">
        <f>IFERROR(VLOOKUP(A1625,[3]soabnafar!$A:$I,7,FALSE),0)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Não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IFERROR(VLOOKUP(A1626,[3]soabnafar!$A:$G,2,FALSE),0)</f>
        <v>0</v>
      </c>
      <c r="O1626" s="18">
        <f>IFERROR(VLOOKUP(A1626,[3]soabnafar!$A:$G,3,FALSE),0)</f>
        <v>0</v>
      </c>
      <c r="P1626" s="18">
        <f>IFERROR(VLOOKUP(A1626,[3]soabnafar!$A:$G,4,FALSE),0)</f>
        <v>0</v>
      </c>
      <c r="Q1626" s="18">
        <f>IFERROR(VLOOKUP(A1626,[3]soabnafar!$A:$G,5,FALSE),0)</f>
        <v>0</v>
      </c>
      <c r="R1626" s="18">
        <f>IFERROR(VLOOKUP(A1626,[3]soabnafar!$A:$H,6,FALSE),0)</f>
        <v>0</v>
      </c>
      <c r="S1626" s="18">
        <f>IFERROR(VLOOKUP(A1626,[3]soabnafar!$A:$I,7,FALSE),0)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IFERROR(VLOOKUP(A1627,[3]soabnafar!$A:$G,2,FALSE),0)</f>
        <v>0</v>
      </c>
      <c r="O1627" s="18">
        <f>IFERROR(VLOOKUP(A1627,[3]soabnafar!$A:$G,3,FALSE),0)</f>
        <v>0</v>
      </c>
      <c r="P1627" s="18">
        <f>IFERROR(VLOOKUP(A1627,[3]soabnafar!$A:$G,4,FALSE),0)</f>
        <v>62</v>
      </c>
      <c r="Q1627" s="18">
        <f>IFERROR(VLOOKUP(A1627,[3]soabnafar!$A:$G,5,FALSE),0)</f>
        <v>0</v>
      </c>
      <c r="R1627" s="18">
        <f>IFERROR(VLOOKUP(A1627,[3]soabnafar!$A:$H,6,FALSE),0)</f>
        <v>0</v>
      </c>
      <c r="S1627" s="18">
        <f>IFERROR(VLOOKUP(A1627,[3]soabnafar!$A:$I,7,FALSE),0)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Sim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IFERROR(VLOOKUP(A1628,[3]soabnafar!$A:$G,2,FALSE),0)</f>
        <v>3952</v>
      </c>
      <c r="O1628" s="18">
        <f>IFERROR(VLOOKUP(A1628,[3]soabnafar!$A:$G,3,FALSE),0)</f>
        <v>0</v>
      </c>
      <c r="P1628" s="18">
        <f>IFERROR(VLOOKUP(A1628,[3]soabnafar!$A:$G,4,FALSE),0)</f>
        <v>6230</v>
      </c>
      <c r="Q1628" s="18">
        <f>IFERROR(VLOOKUP(A1628,[3]soabnafar!$A:$G,5,FALSE),0)</f>
        <v>0</v>
      </c>
      <c r="R1628" s="18">
        <f>IFERROR(VLOOKUP(A1628,[3]soabnafar!$A:$H,6,FALSE),0)</f>
        <v>0</v>
      </c>
      <c r="S1628" s="18">
        <f>IFERROR(VLOOKUP(A1628,[3]soabnafar!$A:$I,7,FALSE),0)</f>
        <v>0</v>
      </c>
      <c r="T1628" s="18" t="str">
        <f t="shared" si="151"/>
        <v>Sim</v>
      </c>
      <c r="U1628" s="18" t="str">
        <f t="shared" si="152"/>
        <v>Não</v>
      </c>
      <c r="V1628" s="18" t="str">
        <f t="shared" si="153"/>
        <v>Sim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IFERROR(VLOOKUP(A1629,[3]soabnafar!$A:$G,2,FALSE),0)</f>
        <v>0</v>
      </c>
      <c r="O1629" s="18">
        <f>IFERROR(VLOOKUP(A1629,[3]soabnafar!$A:$G,3,FALSE),0)</f>
        <v>0</v>
      </c>
      <c r="P1629" s="18">
        <f>IFERROR(VLOOKUP(A1629,[3]soabnafar!$A:$G,4,FALSE),0)</f>
        <v>1502</v>
      </c>
      <c r="Q1629" s="18">
        <f>IFERROR(VLOOKUP(A1629,[3]soabnafar!$A:$G,5,FALSE),0)</f>
        <v>0</v>
      </c>
      <c r="R1629" s="18">
        <f>IFERROR(VLOOKUP(A1629,[3]soabnafar!$A:$H,6,FALSE),0)</f>
        <v>0</v>
      </c>
      <c r="S1629" s="18">
        <f>IFERROR(VLOOKUP(A1629,[3]soabnafar!$A:$I,7,FALSE),0)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Sim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IFERROR(VLOOKUP(A1630,[3]soabnafar!$A:$G,2,FALSE),0)</f>
        <v>0</v>
      </c>
      <c r="O1630" s="18">
        <f>IFERROR(VLOOKUP(A1630,[3]soabnafar!$A:$G,3,FALSE),0)</f>
        <v>0</v>
      </c>
      <c r="P1630" s="18">
        <f>IFERROR(VLOOKUP(A1630,[3]soabnafar!$A:$G,4,FALSE),0)</f>
        <v>0</v>
      </c>
      <c r="Q1630" s="18">
        <f>IFERROR(VLOOKUP(A1630,[3]soabnafar!$A:$G,5,FALSE),0)</f>
        <v>0</v>
      </c>
      <c r="R1630" s="18">
        <f>IFERROR(VLOOKUP(A1630,[3]soabnafar!$A:$H,6,FALSE),0)</f>
        <v>0</v>
      </c>
      <c r="S1630" s="18">
        <f>IFERROR(VLOOKUP(A1630,[3]soabnafar!$A:$I,7,FALSE),0)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IFERROR(VLOOKUP(A1631,[3]soabnafar!$A:$G,2,FALSE),0)</f>
        <v>0</v>
      </c>
      <c r="O1631" s="18">
        <f>IFERROR(VLOOKUP(A1631,[3]soabnafar!$A:$G,3,FALSE),0)</f>
        <v>0</v>
      </c>
      <c r="P1631" s="18">
        <f>IFERROR(VLOOKUP(A1631,[3]soabnafar!$A:$G,4,FALSE),0)</f>
        <v>4340</v>
      </c>
      <c r="Q1631" s="18">
        <f>IFERROR(VLOOKUP(A1631,[3]soabnafar!$A:$G,5,FALSE),0)</f>
        <v>0</v>
      </c>
      <c r="R1631" s="18">
        <f>IFERROR(VLOOKUP(A1631,[3]soabnafar!$A:$H,6,FALSE),0)</f>
        <v>0</v>
      </c>
      <c r="S1631" s="18">
        <f>IFERROR(VLOOKUP(A1631,[3]soabnafar!$A:$I,7,FALSE),0)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Sim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IFERROR(VLOOKUP(A1632,[3]soabnafar!$A:$G,2,FALSE),0)</f>
        <v>0</v>
      </c>
      <c r="O1632" s="18">
        <f>IFERROR(VLOOKUP(A1632,[3]soabnafar!$A:$G,3,FALSE),0)</f>
        <v>0</v>
      </c>
      <c r="P1632" s="18">
        <f>IFERROR(VLOOKUP(A1632,[3]soabnafar!$A:$G,4,FALSE),0)</f>
        <v>4791</v>
      </c>
      <c r="Q1632" s="18">
        <f>IFERROR(VLOOKUP(A1632,[3]soabnafar!$A:$G,5,FALSE),0)</f>
        <v>0</v>
      </c>
      <c r="R1632" s="18">
        <f>IFERROR(VLOOKUP(A1632,[3]soabnafar!$A:$H,6,FALSE),0)</f>
        <v>0</v>
      </c>
      <c r="S1632" s="18">
        <f>IFERROR(VLOOKUP(A1632,[3]soabnafar!$A:$I,7,FALSE),0)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Sim</v>
      </c>
      <c r="W1632" s="18" t="str">
        <f t="shared" si="154"/>
        <v>Não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IFERROR(VLOOKUP(A1633,[3]soabnafar!$A:$G,2,FALSE),0)</f>
        <v>4956</v>
      </c>
      <c r="O1633" s="18">
        <f>IFERROR(VLOOKUP(A1633,[3]soabnafar!$A:$G,3,FALSE),0)</f>
        <v>0</v>
      </c>
      <c r="P1633" s="18">
        <f>IFERROR(VLOOKUP(A1633,[3]soabnafar!$A:$G,4,FALSE),0)</f>
        <v>0</v>
      </c>
      <c r="Q1633" s="18">
        <f>IFERROR(VLOOKUP(A1633,[3]soabnafar!$A:$G,5,FALSE),0)</f>
        <v>0</v>
      </c>
      <c r="R1633" s="18">
        <f>IFERROR(VLOOKUP(A1633,[3]soabnafar!$A:$H,6,FALSE),0)</f>
        <v>0</v>
      </c>
      <c r="S1633" s="18">
        <f>IFERROR(VLOOKUP(A1633,[3]soabnafar!$A:$I,7,FALSE),0)</f>
        <v>0</v>
      </c>
      <c r="T1633" s="18" t="str">
        <f t="shared" si="151"/>
        <v>Sim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IFERROR(VLOOKUP(A1634,[3]soabnafar!$A:$G,2,FALSE),0)</f>
        <v>1107</v>
      </c>
      <c r="O1634" s="18">
        <f>IFERROR(VLOOKUP(A1634,[3]soabnafar!$A:$G,3,FALSE),0)</f>
        <v>0</v>
      </c>
      <c r="P1634" s="18">
        <f>IFERROR(VLOOKUP(A1634,[3]soabnafar!$A:$G,4,FALSE),0)</f>
        <v>3489</v>
      </c>
      <c r="Q1634" s="18">
        <f>IFERROR(VLOOKUP(A1634,[3]soabnafar!$A:$G,5,FALSE),0)</f>
        <v>0</v>
      </c>
      <c r="R1634" s="18">
        <f>IFERROR(VLOOKUP(A1634,[3]soabnafar!$A:$H,6,FALSE),0)</f>
        <v>0</v>
      </c>
      <c r="S1634" s="18">
        <f>IFERROR(VLOOKUP(A1634,[3]soabnafar!$A:$I,7,FALSE),0)</f>
        <v>0</v>
      </c>
      <c r="T1634" s="18" t="str">
        <f t="shared" si="151"/>
        <v>Sim</v>
      </c>
      <c r="U1634" s="18" t="str">
        <f t="shared" si="152"/>
        <v>Não</v>
      </c>
      <c r="V1634" s="18" t="str">
        <f t="shared" si="153"/>
        <v>Sim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IFERROR(VLOOKUP(A1635,[3]soabnafar!$A:$G,2,FALSE),0)</f>
        <v>50</v>
      </c>
      <c r="O1635" s="18">
        <f>IFERROR(VLOOKUP(A1635,[3]soabnafar!$A:$G,3,FALSE),0)</f>
        <v>0</v>
      </c>
      <c r="P1635" s="18">
        <f>IFERROR(VLOOKUP(A1635,[3]soabnafar!$A:$G,4,FALSE),0)</f>
        <v>0</v>
      </c>
      <c r="Q1635" s="18">
        <f>IFERROR(VLOOKUP(A1635,[3]soabnafar!$A:$G,5,FALSE),0)</f>
        <v>0</v>
      </c>
      <c r="R1635" s="18">
        <f>IFERROR(VLOOKUP(A1635,[3]soabnafar!$A:$H,6,FALSE),0)</f>
        <v>0</v>
      </c>
      <c r="S1635" s="18">
        <f>IFERROR(VLOOKUP(A1635,[3]soabnafar!$A:$I,7,FALSE),0)</f>
        <v>0</v>
      </c>
      <c r="T1635" s="18" t="str">
        <f t="shared" si="151"/>
        <v>Sim</v>
      </c>
      <c r="U1635" s="18" t="str">
        <f t="shared" si="152"/>
        <v>Não</v>
      </c>
      <c r="V1635" s="18" t="str">
        <f t="shared" si="153"/>
        <v>Não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IFERROR(VLOOKUP(A1636,[3]soabnafar!$A:$G,2,FALSE),0)</f>
        <v>20</v>
      </c>
      <c r="O1636" s="18">
        <f>IFERROR(VLOOKUP(A1636,[3]soabnafar!$A:$G,3,FALSE),0)</f>
        <v>0</v>
      </c>
      <c r="P1636" s="18">
        <f>IFERROR(VLOOKUP(A1636,[3]soabnafar!$A:$G,4,FALSE),0)</f>
        <v>145782</v>
      </c>
      <c r="Q1636" s="18">
        <f>IFERROR(VLOOKUP(A1636,[3]soabnafar!$A:$G,5,FALSE),0)</f>
        <v>0</v>
      </c>
      <c r="R1636" s="18">
        <f>IFERROR(VLOOKUP(A1636,[3]soabnafar!$A:$H,6,FALSE),0)</f>
        <v>0</v>
      </c>
      <c r="S1636" s="18">
        <f>IFERROR(VLOOKUP(A1636,[3]soabnafar!$A:$I,7,FALSE),0)</f>
        <v>0</v>
      </c>
      <c r="T1636" s="18" t="str">
        <f t="shared" si="151"/>
        <v>Sim</v>
      </c>
      <c r="U1636" s="18" t="str">
        <f t="shared" si="152"/>
        <v>Não</v>
      </c>
      <c r="V1636" s="18" t="str">
        <f t="shared" si="153"/>
        <v>Sim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IFERROR(VLOOKUP(A1637,[3]soabnafar!$A:$G,2,FALSE),0)</f>
        <v>0</v>
      </c>
      <c r="O1637" s="18">
        <f>IFERROR(VLOOKUP(A1637,[3]soabnafar!$A:$G,3,FALSE),0)</f>
        <v>0</v>
      </c>
      <c r="P1637" s="18">
        <f>IFERROR(VLOOKUP(A1637,[3]soabnafar!$A:$G,4,FALSE),0)</f>
        <v>0</v>
      </c>
      <c r="Q1637" s="18">
        <f>IFERROR(VLOOKUP(A1637,[3]soabnafar!$A:$G,5,FALSE),0)</f>
        <v>0</v>
      </c>
      <c r="R1637" s="18">
        <f>IFERROR(VLOOKUP(A1637,[3]soabnafar!$A:$H,6,FALSE),0)</f>
        <v>0</v>
      </c>
      <c r="S1637" s="18">
        <f>IFERROR(VLOOKUP(A1637,[3]soabnafar!$A:$I,7,FALSE),0)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IFERROR(VLOOKUP(A1638,[3]soabnafar!$A:$G,2,FALSE),0)</f>
        <v>0</v>
      </c>
      <c r="O1638" s="18">
        <f>IFERROR(VLOOKUP(A1638,[3]soabnafar!$A:$G,3,FALSE),0)</f>
        <v>0</v>
      </c>
      <c r="P1638" s="18">
        <f>IFERROR(VLOOKUP(A1638,[3]soabnafar!$A:$G,4,FALSE),0)</f>
        <v>1661</v>
      </c>
      <c r="Q1638" s="18">
        <f>IFERROR(VLOOKUP(A1638,[3]soabnafar!$A:$G,5,FALSE),0)</f>
        <v>0</v>
      </c>
      <c r="R1638" s="18">
        <f>IFERROR(VLOOKUP(A1638,[3]soabnafar!$A:$H,6,FALSE),0)</f>
        <v>0</v>
      </c>
      <c r="S1638" s="18">
        <f>IFERROR(VLOOKUP(A1638,[3]soabnafar!$A:$I,7,FALSE),0)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Sim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IFERROR(VLOOKUP(A1639,[3]soabnafar!$A:$G,2,FALSE),0)</f>
        <v>0</v>
      </c>
      <c r="O1639" s="18">
        <f>IFERROR(VLOOKUP(A1639,[3]soabnafar!$A:$G,3,FALSE),0)</f>
        <v>0</v>
      </c>
      <c r="P1639" s="18">
        <f>IFERROR(VLOOKUP(A1639,[3]soabnafar!$A:$G,4,FALSE),0)</f>
        <v>368</v>
      </c>
      <c r="Q1639" s="18">
        <f>IFERROR(VLOOKUP(A1639,[3]soabnafar!$A:$G,5,FALSE),0)</f>
        <v>0</v>
      </c>
      <c r="R1639" s="18">
        <f>IFERROR(VLOOKUP(A1639,[3]soabnafar!$A:$H,6,FALSE),0)</f>
        <v>0</v>
      </c>
      <c r="S1639" s="18">
        <f>IFERROR(VLOOKUP(A1639,[3]soabnafar!$A:$I,7,FALSE),0)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Sim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IFERROR(VLOOKUP(A1640,[3]soabnafar!$A:$G,2,FALSE),0)</f>
        <v>0</v>
      </c>
      <c r="O1640" s="18">
        <f>IFERROR(VLOOKUP(A1640,[3]soabnafar!$A:$G,3,FALSE),0)</f>
        <v>0</v>
      </c>
      <c r="P1640" s="18">
        <f>IFERROR(VLOOKUP(A1640,[3]soabnafar!$A:$G,4,FALSE),0)</f>
        <v>0</v>
      </c>
      <c r="Q1640" s="18">
        <f>IFERROR(VLOOKUP(A1640,[3]soabnafar!$A:$G,5,FALSE),0)</f>
        <v>0</v>
      </c>
      <c r="R1640" s="18">
        <f>IFERROR(VLOOKUP(A1640,[3]soabnafar!$A:$H,6,FALSE),0)</f>
        <v>0</v>
      </c>
      <c r="S1640" s="18">
        <f>IFERROR(VLOOKUP(A1640,[3]soabnafar!$A:$I,7,FALSE),0)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Não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IFERROR(VLOOKUP(A1641,[3]soabnafar!$A:$G,2,FALSE),0)</f>
        <v>2631</v>
      </c>
      <c r="O1641" s="18">
        <f>IFERROR(VLOOKUP(A1641,[3]soabnafar!$A:$G,3,FALSE),0)</f>
        <v>0</v>
      </c>
      <c r="P1641" s="18">
        <f>IFERROR(VLOOKUP(A1641,[3]soabnafar!$A:$G,4,FALSE),0)</f>
        <v>4372</v>
      </c>
      <c r="Q1641" s="18">
        <f>IFERROR(VLOOKUP(A1641,[3]soabnafar!$A:$G,5,FALSE),0)</f>
        <v>0</v>
      </c>
      <c r="R1641" s="18">
        <f>IFERROR(VLOOKUP(A1641,[3]soabnafar!$A:$H,6,FALSE),0)</f>
        <v>0</v>
      </c>
      <c r="S1641" s="18">
        <f>IFERROR(VLOOKUP(A1641,[3]soabnafar!$A:$I,7,FALSE),0)</f>
        <v>0</v>
      </c>
      <c r="T1641" s="18" t="str">
        <f t="shared" si="151"/>
        <v>Sim</v>
      </c>
      <c r="U1641" s="18" t="str">
        <f t="shared" si="152"/>
        <v>Não</v>
      </c>
      <c r="V1641" s="18" t="str">
        <f t="shared" si="153"/>
        <v>Sim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IFERROR(VLOOKUP(A1642,[3]soabnafar!$A:$G,2,FALSE),0)</f>
        <v>0</v>
      </c>
      <c r="O1642" s="18">
        <f>IFERROR(VLOOKUP(A1642,[3]soabnafar!$A:$G,3,FALSE),0)</f>
        <v>0</v>
      </c>
      <c r="P1642" s="18">
        <f>IFERROR(VLOOKUP(A1642,[3]soabnafar!$A:$G,4,FALSE),0)</f>
        <v>300</v>
      </c>
      <c r="Q1642" s="18">
        <f>IFERROR(VLOOKUP(A1642,[3]soabnafar!$A:$G,5,FALSE),0)</f>
        <v>0</v>
      </c>
      <c r="R1642" s="18">
        <f>IFERROR(VLOOKUP(A1642,[3]soabnafar!$A:$H,6,FALSE),0)</f>
        <v>0</v>
      </c>
      <c r="S1642" s="18">
        <f>IFERROR(VLOOKUP(A1642,[3]soabnafar!$A:$I,7,FALSE),0)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Sim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IFERROR(VLOOKUP(A1643,[3]soabnafar!$A:$G,2,FALSE),0)</f>
        <v>0</v>
      </c>
      <c r="O1643" s="18">
        <f>IFERROR(VLOOKUP(A1643,[3]soabnafar!$A:$G,3,FALSE),0)</f>
        <v>0</v>
      </c>
      <c r="P1643" s="18">
        <f>IFERROR(VLOOKUP(A1643,[3]soabnafar!$A:$G,4,FALSE),0)</f>
        <v>0</v>
      </c>
      <c r="Q1643" s="18">
        <f>IFERROR(VLOOKUP(A1643,[3]soabnafar!$A:$G,5,FALSE),0)</f>
        <v>0</v>
      </c>
      <c r="R1643" s="18">
        <f>IFERROR(VLOOKUP(A1643,[3]soabnafar!$A:$H,6,FALSE),0)</f>
        <v>0</v>
      </c>
      <c r="S1643" s="18">
        <f>IFERROR(VLOOKUP(A1643,[3]soabnafar!$A:$I,7,FALSE),0)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IFERROR(VLOOKUP(A1644,[3]soabnafar!$A:$G,2,FALSE),0)</f>
        <v>0</v>
      </c>
      <c r="O1644" s="18">
        <f>IFERROR(VLOOKUP(A1644,[3]soabnafar!$A:$G,3,FALSE),0)</f>
        <v>0</v>
      </c>
      <c r="P1644" s="18">
        <f>IFERROR(VLOOKUP(A1644,[3]soabnafar!$A:$G,4,FALSE),0)</f>
        <v>300</v>
      </c>
      <c r="Q1644" s="18">
        <f>IFERROR(VLOOKUP(A1644,[3]soabnafar!$A:$G,5,FALSE),0)</f>
        <v>0</v>
      </c>
      <c r="R1644" s="18">
        <f>IFERROR(VLOOKUP(A1644,[3]soabnafar!$A:$H,6,FALSE),0)</f>
        <v>0</v>
      </c>
      <c r="S1644" s="18">
        <f>IFERROR(VLOOKUP(A1644,[3]soabnafar!$A:$I,7,FALSE),0)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Sim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IFERROR(VLOOKUP(A1645,[3]soabnafar!$A:$G,2,FALSE),0)</f>
        <v>0</v>
      </c>
      <c r="O1645" s="18">
        <f>IFERROR(VLOOKUP(A1645,[3]soabnafar!$A:$G,3,FALSE),0)</f>
        <v>0</v>
      </c>
      <c r="P1645" s="18">
        <f>IFERROR(VLOOKUP(A1645,[3]soabnafar!$A:$G,4,FALSE),0)</f>
        <v>1500</v>
      </c>
      <c r="Q1645" s="18">
        <f>IFERROR(VLOOKUP(A1645,[3]soabnafar!$A:$G,5,FALSE),0)</f>
        <v>0</v>
      </c>
      <c r="R1645" s="18">
        <f>IFERROR(VLOOKUP(A1645,[3]soabnafar!$A:$H,6,FALSE),0)</f>
        <v>0</v>
      </c>
      <c r="S1645" s="18">
        <f>IFERROR(VLOOKUP(A1645,[3]soabnafar!$A:$I,7,FALSE),0)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Sim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IFERROR(VLOOKUP(A1646,[3]soabnafar!$A:$G,2,FALSE),0)</f>
        <v>0</v>
      </c>
      <c r="O1646" s="18">
        <f>IFERROR(VLOOKUP(A1646,[3]soabnafar!$A:$G,3,FALSE),0)</f>
        <v>0</v>
      </c>
      <c r="P1646" s="18">
        <f>IFERROR(VLOOKUP(A1646,[3]soabnafar!$A:$G,4,FALSE),0)</f>
        <v>0</v>
      </c>
      <c r="Q1646" s="18">
        <f>IFERROR(VLOOKUP(A1646,[3]soabnafar!$A:$G,5,FALSE),0)</f>
        <v>0</v>
      </c>
      <c r="R1646" s="18">
        <f>IFERROR(VLOOKUP(A1646,[3]soabnafar!$A:$H,6,FALSE),0)</f>
        <v>0</v>
      </c>
      <c r="S1646" s="18">
        <f>IFERROR(VLOOKUP(A1646,[3]soabnafar!$A:$I,7,FALSE),0)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IFERROR(VLOOKUP(A1647,[3]soabnafar!$A:$G,2,FALSE),0)</f>
        <v>0</v>
      </c>
      <c r="O1647" s="18">
        <f>IFERROR(VLOOKUP(A1647,[3]soabnafar!$A:$G,3,FALSE),0)</f>
        <v>0</v>
      </c>
      <c r="P1647" s="18">
        <f>IFERROR(VLOOKUP(A1647,[3]soabnafar!$A:$G,4,FALSE),0)</f>
        <v>0</v>
      </c>
      <c r="Q1647" s="18">
        <f>IFERROR(VLOOKUP(A1647,[3]soabnafar!$A:$G,5,FALSE),0)</f>
        <v>0</v>
      </c>
      <c r="R1647" s="18">
        <f>IFERROR(VLOOKUP(A1647,[3]soabnafar!$A:$H,6,FALSE),0)</f>
        <v>0</v>
      </c>
      <c r="S1647" s="18">
        <f>IFERROR(VLOOKUP(A1647,[3]soabnafar!$A:$I,7,FALSE),0)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IFERROR(VLOOKUP(A1648,[3]soabnafar!$A:$G,2,FALSE),0)</f>
        <v>446</v>
      </c>
      <c r="O1648" s="18">
        <f>IFERROR(VLOOKUP(A1648,[3]soabnafar!$A:$G,3,FALSE),0)</f>
        <v>0</v>
      </c>
      <c r="P1648" s="18">
        <f>IFERROR(VLOOKUP(A1648,[3]soabnafar!$A:$G,4,FALSE),0)</f>
        <v>175</v>
      </c>
      <c r="Q1648" s="18">
        <f>IFERROR(VLOOKUP(A1648,[3]soabnafar!$A:$G,5,FALSE),0)</f>
        <v>0</v>
      </c>
      <c r="R1648" s="18">
        <f>IFERROR(VLOOKUP(A1648,[3]soabnafar!$A:$H,6,FALSE),0)</f>
        <v>0</v>
      </c>
      <c r="S1648" s="18">
        <f>IFERROR(VLOOKUP(A1648,[3]soabnafar!$A:$I,7,FALSE),0)</f>
        <v>0</v>
      </c>
      <c r="T1648" s="18" t="str">
        <f t="shared" si="151"/>
        <v>Sim</v>
      </c>
      <c r="U1648" s="18" t="str">
        <f t="shared" si="152"/>
        <v>Não</v>
      </c>
      <c r="V1648" s="18" t="str">
        <f t="shared" si="153"/>
        <v>Sim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IFERROR(VLOOKUP(A1649,[3]soabnafar!$A:$G,2,FALSE),0)</f>
        <v>0</v>
      </c>
      <c r="O1649" s="18">
        <f>IFERROR(VLOOKUP(A1649,[3]soabnafar!$A:$G,3,FALSE),0)</f>
        <v>0</v>
      </c>
      <c r="P1649" s="18">
        <f>IFERROR(VLOOKUP(A1649,[3]soabnafar!$A:$G,4,FALSE),0)</f>
        <v>735</v>
      </c>
      <c r="Q1649" s="18">
        <f>IFERROR(VLOOKUP(A1649,[3]soabnafar!$A:$G,5,FALSE),0)</f>
        <v>0</v>
      </c>
      <c r="R1649" s="18">
        <f>IFERROR(VLOOKUP(A1649,[3]soabnafar!$A:$H,6,FALSE),0)</f>
        <v>0</v>
      </c>
      <c r="S1649" s="18">
        <f>IFERROR(VLOOKUP(A1649,[3]soabnafar!$A:$I,7,FALSE),0)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Sim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IFERROR(VLOOKUP(A1650,[3]soabnafar!$A:$G,2,FALSE),0)</f>
        <v>0</v>
      </c>
      <c r="O1650" s="18">
        <f>IFERROR(VLOOKUP(A1650,[3]soabnafar!$A:$G,3,FALSE),0)</f>
        <v>0</v>
      </c>
      <c r="P1650" s="18">
        <f>IFERROR(VLOOKUP(A1650,[3]soabnafar!$A:$G,4,FALSE),0)</f>
        <v>0</v>
      </c>
      <c r="Q1650" s="18">
        <f>IFERROR(VLOOKUP(A1650,[3]soabnafar!$A:$G,5,FALSE),0)</f>
        <v>0</v>
      </c>
      <c r="R1650" s="18">
        <f>IFERROR(VLOOKUP(A1650,[3]soabnafar!$A:$H,6,FALSE),0)</f>
        <v>0</v>
      </c>
      <c r="S1650" s="18">
        <f>IFERROR(VLOOKUP(A1650,[3]soabnafar!$A:$I,7,FALSE),0)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IFERROR(VLOOKUP(A1651,[3]soabnafar!$A:$G,2,FALSE),0)</f>
        <v>455</v>
      </c>
      <c r="O1651" s="18">
        <f>IFERROR(VLOOKUP(A1651,[3]soabnafar!$A:$G,3,FALSE),0)</f>
        <v>0</v>
      </c>
      <c r="P1651" s="18">
        <f>IFERROR(VLOOKUP(A1651,[3]soabnafar!$A:$G,4,FALSE),0)</f>
        <v>14708</v>
      </c>
      <c r="Q1651" s="18">
        <f>IFERROR(VLOOKUP(A1651,[3]soabnafar!$A:$G,5,FALSE),0)</f>
        <v>0</v>
      </c>
      <c r="R1651" s="18">
        <f>IFERROR(VLOOKUP(A1651,[3]soabnafar!$A:$H,6,FALSE),0)</f>
        <v>0</v>
      </c>
      <c r="S1651" s="18">
        <f>IFERROR(VLOOKUP(A1651,[3]soabnafar!$A:$I,7,FALSE),0)</f>
        <v>0</v>
      </c>
      <c r="T1651" s="18" t="str">
        <f t="shared" si="151"/>
        <v>Sim</v>
      </c>
      <c r="U1651" s="18" t="str">
        <f t="shared" si="152"/>
        <v>Não</v>
      </c>
      <c r="V1651" s="18" t="str">
        <f t="shared" si="153"/>
        <v>Sim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0</v>
      </c>
      <c r="C1652" s="18">
        <f>IFERROR(VLOOKUP(A1652,[1]Monitoramento_Base_somente_Said!$A:$J,6,FALSE),0)</f>
        <v>94248</v>
      </c>
      <c r="D1652" s="18">
        <f>IFERROR(VLOOKUP(A1652,[1]Monitoramento_Base_somente_Said!$A:$J,7,FALSE),0)</f>
        <v>0</v>
      </c>
      <c r="E1652" s="18">
        <f>IFERROR(VLOOKUP(A1652,[1]Monitoramento_Base_somente_Said!$A:$J,8,FALSE),0)</f>
        <v>100980</v>
      </c>
      <c r="F1652" s="18">
        <f>IFERROR(VLOOKUP(A1652,[1]Monitoramento_Base_somente_Said!$A:$J,9,FALSE),0)</f>
        <v>0</v>
      </c>
      <c r="G1652" s="18">
        <f>IFERROR(VLOOKUP(A1652,[1]Monitoramento_Base_somente_Said!$A:$J,10,FALSE),0)</f>
        <v>33660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IFERROR(VLOOKUP(A1652,[3]soabnafar!$A:$G,2,FALSE),0)</f>
        <v>0</v>
      </c>
      <c r="O1652" s="18">
        <f>IFERROR(VLOOKUP(A1652,[3]soabnafar!$A:$G,3,FALSE),0)</f>
        <v>0</v>
      </c>
      <c r="P1652" s="18">
        <f>IFERROR(VLOOKUP(A1652,[3]soabnafar!$A:$G,4,FALSE),0)</f>
        <v>363</v>
      </c>
      <c r="Q1652" s="18">
        <f>IFERROR(VLOOKUP(A1652,[3]soabnafar!$A:$G,5,FALSE),0)</f>
        <v>0</v>
      </c>
      <c r="R1652" s="18">
        <f>IFERROR(VLOOKUP(A1652,[3]soabnafar!$A:$H,6,FALSE),0)</f>
        <v>0</v>
      </c>
      <c r="S1652" s="18">
        <f>IFERROR(VLOOKUP(A1652,[3]soabnafar!$A:$I,7,FALSE),0)</f>
        <v>0</v>
      </c>
      <c r="T1652" s="18" t="str">
        <f t="shared" si="151"/>
        <v>Não</v>
      </c>
      <c r="U1652" s="18" t="str">
        <f t="shared" si="152"/>
        <v>Sim</v>
      </c>
      <c r="V1652" s="18" t="str">
        <f t="shared" si="153"/>
        <v>Sim</v>
      </c>
      <c r="W1652" s="18" t="str">
        <f t="shared" si="154"/>
        <v>Sim</v>
      </c>
      <c r="X1652" s="18" t="str">
        <f t="shared" si="155"/>
        <v>Não</v>
      </c>
      <c r="Y1652" s="18" t="str">
        <f t="shared" si="156"/>
        <v>Sim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IFERROR(VLOOKUP(A1653,[3]soabnafar!$A:$G,2,FALSE),0)</f>
        <v>5</v>
      </c>
      <c r="O1653" s="18">
        <f>IFERROR(VLOOKUP(A1653,[3]soabnafar!$A:$G,3,FALSE),0)</f>
        <v>0</v>
      </c>
      <c r="P1653" s="18">
        <f>IFERROR(VLOOKUP(A1653,[3]soabnafar!$A:$G,4,FALSE),0)</f>
        <v>193</v>
      </c>
      <c r="Q1653" s="18">
        <f>IFERROR(VLOOKUP(A1653,[3]soabnafar!$A:$G,5,FALSE),0)</f>
        <v>0</v>
      </c>
      <c r="R1653" s="18">
        <f>IFERROR(VLOOKUP(A1653,[3]soabnafar!$A:$H,6,FALSE),0)</f>
        <v>0</v>
      </c>
      <c r="S1653" s="18">
        <f>IFERROR(VLOOKUP(A1653,[3]soabnafar!$A:$I,7,FALSE),0)</f>
        <v>0</v>
      </c>
      <c r="T1653" s="18" t="str">
        <f t="shared" si="151"/>
        <v>Sim</v>
      </c>
      <c r="U1653" s="18" t="str">
        <f t="shared" si="152"/>
        <v>Não</v>
      </c>
      <c r="V1653" s="18" t="str">
        <f t="shared" si="153"/>
        <v>Sim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IFERROR(VLOOKUP(A1654,[3]soabnafar!$A:$G,2,FALSE),0)</f>
        <v>0</v>
      </c>
      <c r="O1654" s="18">
        <f>IFERROR(VLOOKUP(A1654,[3]soabnafar!$A:$G,3,FALSE),0)</f>
        <v>0</v>
      </c>
      <c r="P1654" s="18">
        <f>IFERROR(VLOOKUP(A1654,[3]soabnafar!$A:$G,4,FALSE),0)</f>
        <v>10747</v>
      </c>
      <c r="Q1654" s="18">
        <f>IFERROR(VLOOKUP(A1654,[3]soabnafar!$A:$G,5,FALSE),0)</f>
        <v>0</v>
      </c>
      <c r="R1654" s="18">
        <f>IFERROR(VLOOKUP(A1654,[3]soabnafar!$A:$H,6,FALSE),0)</f>
        <v>0</v>
      </c>
      <c r="S1654" s="18">
        <f>IFERROR(VLOOKUP(A1654,[3]soabnafar!$A:$I,7,FALSE),0)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Sim</v>
      </c>
      <c r="W1654" s="18" t="str">
        <f t="shared" si="154"/>
        <v>Não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IFERROR(VLOOKUP(A1655,[3]soabnafar!$A:$G,2,FALSE),0)</f>
        <v>4643</v>
      </c>
      <c r="O1655" s="18">
        <f>IFERROR(VLOOKUP(A1655,[3]soabnafar!$A:$G,3,FALSE),0)</f>
        <v>0</v>
      </c>
      <c r="P1655" s="18">
        <f>IFERROR(VLOOKUP(A1655,[3]soabnafar!$A:$G,4,FALSE),0)</f>
        <v>10</v>
      </c>
      <c r="Q1655" s="18">
        <f>IFERROR(VLOOKUP(A1655,[3]soabnafar!$A:$G,5,FALSE),0)</f>
        <v>0</v>
      </c>
      <c r="R1655" s="18">
        <f>IFERROR(VLOOKUP(A1655,[3]soabnafar!$A:$H,6,FALSE),0)</f>
        <v>0</v>
      </c>
      <c r="S1655" s="18">
        <f>IFERROR(VLOOKUP(A1655,[3]soabnafar!$A:$I,7,FALSE),0)</f>
        <v>0</v>
      </c>
      <c r="T1655" s="18" t="str">
        <f t="shared" si="151"/>
        <v>Sim</v>
      </c>
      <c r="U1655" s="18" t="str">
        <f t="shared" si="152"/>
        <v>Não</v>
      </c>
      <c r="V1655" s="18" t="str">
        <f t="shared" si="153"/>
        <v>Sim</v>
      </c>
      <c r="W1655" s="18" t="str">
        <f t="shared" si="154"/>
        <v>Não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IFERROR(VLOOKUP(A1656,[3]soabnafar!$A:$G,2,FALSE),0)</f>
        <v>134525</v>
      </c>
      <c r="O1656" s="18">
        <f>IFERROR(VLOOKUP(A1656,[3]soabnafar!$A:$G,3,FALSE),0)</f>
        <v>0</v>
      </c>
      <c r="P1656" s="18">
        <f>IFERROR(VLOOKUP(A1656,[3]soabnafar!$A:$G,4,FALSE),0)</f>
        <v>291821</v>
      </c>
      <c r="Q1656" s="18">
        <f>IFERROR(VLOOKUP(A1656,[3]soabnafar!$A:$G,5,FALSE),0)</f>
        <v>0</v>
      </c>
      <c r="R1656" s="18">
        <f>IFERROR(VLOOKUP(A1656,[3]soabnafar!$A:$H,6,FALSE),0)</f>
        <v>0</v>
      </c>
      <c r="S1656" s="18">
        <f>IFERROR(VLOOKUP(A1656,[3]soabnafar!$A:$I,7,FALSE),0)</f>
        <v>0</v>
      </c>
      <c r="T1656" s="18" t="str">
        <f t="shared" si="151"/>
        <v>Sim</v>
      </c>
      <c r="U1656" s="18" t="str">
        <f t="shared" si="152"/>
        <v>Não</v>
      </c>
      <c r="V1656" s="18" t="str">
        <f t="shared" si="153"/>
        <v>Sim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IFERROR(VLOOKUP(A1657,[3]soabnafar!$A:$G,2,FALSE),0)</f>
        <v>0</v>
      </c>
      <c r="O1657" s="18">
        <f>IFERROR(VLOOKUP(A1657,[3]soabnafar!$A:$G,3,FALSE),0)</f>
        <v>0</v>
      </c>
      <c r="P1657" s="18">
        <f>IFERROR(VLOOKUP(A1657,[3]soabnafar!$A:$G,4,FALSE),0)</f>
        <v>0</v>
      </c>
      <c r="Q1657" s="18">
        <f>IFERROR(VLOOKUP(A1657,[3]soabnafar!$A:$G,5,FALSE),0)</f>
        <v>0</v>
      </c>
      <c r="R1657" s="18">
        <f>IFERROR(VLOOKUP(A1657,[3]soabnafar!$A:$H,6,FALSE),0)</f>
        <v>0</v>
      </c>
      <c r="S1657" s="18">
        <f>IFERROR(VLOOKUP(A1657,[3]soabnafar!$A:$I,7,FALSE),0)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IFERROR(VLOOKUP(A1658,[3]soabnafar!$A:$G,2,FALSE),0)</f>
        <v>165415</v>
      </c>
      <c r="O1658" s="18">
        <f>IFERROR(VLOOKUP(A1658,[3]soabnafar!$A:$G,3,FALSE),0)</f>
        <v>0</v>
      </c>
      <c r="P1658" s="18">
        <f>IFERROR(VLOOKUP(A1658,[3]soabnafar!$A:$G,4,FALSE),0)</f>
        <v>15798</v>
      </c>
      <c r="Q1658" s="18">
        <f>IFERROR(VLOOKUP(A1658,[3]soabnafar!$A:$G,5,FALSE),0)</f>
        <v>0</v>
      </c>
      <c r="R1658" s="18">
        <f>IFERROR(VLOOKUP(A1658,[3]soabnafar!$A:$H,6,FALSE),0)</f>
        <v>0</v>
      </c>
      <c r="S1658" s="18">
        <f>IFERROR(VLOOKUP(A1658,[3]soabnafar!$A:$I,7,FALSE),0)</f>
        <v>0</v>
      </c>
      <c r="T1658" s="18" t="str">
        <f t="shared" si="151"/>
        <v>Sim</v>
      </c>
      <c r="U1658" s="18" t="str">
        <f t="shared" si="152"/>
        <v>Não</v>
      </c>
      <c r="V1658" s="18" t="str">
        <f t="shared" si="153"/>
        <v>Sim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IFERROR(VLOOKUP(A1659,[3]soabnafar!$A:$G,2,FALSE),0)</f>
        <v>2428</v>
      </c>
      <c r="O1659" s="18">
        <f>IFERROR(VLOOKUP(A1659,[3]soabnafar!$A:$G,3,FALSE),0)</f>
        <v>0</v>
      </c>
      <c r="P1659" s="18">
        <f>IFERROR(VLOOKUP(A1659,[3]soabnafar!$A:$G,4,FALSE),0)</f>
        <v>168166</v>
      </c>
      <c r="Q1659" s="18">
        <f>IFERROR(VLOOKUP(A1659,[3]soabnafar!$A:$G,5,FALSE),0)</f>
        <v>0</v>
      </c>
      <c r="R1659" s="18">
        <f>IFERROR(VLOOKUP(A1659,[3]soabnafar!$A:$H,6,FALSE),0)</f>
        <v>0</v>
      </c>
      <c r="S1659" s="18">
        <f>IFERROR(VLOOKUP(A1659,[3]soabnafar!$A:$I,7,FALSE),0)</f>
        <v>0</v>
      </c>
      <c r="T1659" s="18" t="str">
        <f t="shared" si="151"/>
        <v>Sim</v>
      </c>
      <c r="U1659" s="18" t="str">
        <f t="shared" si="152"/>
        <v>Não</v>
      </c>
      <c r="V1659" s="18" t="str">
        <f t="shared" si="153"/>
        <v>Sim</v>
      </c>
      <c r="W1659" s="18" t="str">
        <f t="shared" si="154"/>
        <v>Não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IFERROR(VLOOKUP(A1660,[3]soabnafar!$A:$G,2,FALSE),0)</f>
        <v>0</v>
      </c>
      <c r="O1660" s="18">
        <f>IFERROR(VLOOKUP(A1660,[3]soabnafar!$A:$G,3,FALSE),0)</f>
        <v>0</v>
      </c>
      <c r="P1660" s="18">
        <f>IFERROR(VLOOKUP(A1660,[3]soabnafar!$A:$G,4,FALSE),0)</f>
        <v>0</v>
      </c>
      <c r="Q1660" s="18">
        <f>IFERROR(VLOOKUP(A1660,[3]soabnafar!$A:$G,5,FALSE),0)</f>
        <v>0</v>
      </c>
      <c r="R1660" s="18">
        <f>IFERROR(VLOOKUP(A1660,[3]soabnafar!$A:$H,6,FALSE),0)</f>
        <v>0</v>
      </c>
      <c r="S1660" s="18">
        <f>IFERROR(VLOOKUP(A1660,[3]soabnafar!$A:$I,7,FALSE),0)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Não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IFERROR(VLOOKUP(A1661,[3]soabnafar!$A:$G,2,FALSE),0)</f>
        <v>0</v>
      </c>
      <c r="O1661" s="18">
        <f>IFERROR(VLOOKUP(A1661,[3]soabnafar!$A:$G,3,FALSE),0)</f>
        <v>0</v>
      </c>
      <c r="P1661" s="18">
        <f>IFERROR(VLOOKUP(A1661,[3]soabnafar!$A:$G,4,FALSE),0)</f>
        <v>42935</v>
      </c>
      <c r="Q1661" s="18">
        <f>IFERROR(VLOOKUP(A1661,[3]soabnafar!$A:$G,5,FALSE),0)</f>
        <v>0</v>
      </c>
      <c r="R1661" s="18">
        <f>IFERROR(VLOOKUP(A1661,[3]soabnafar!$A:$H,6,FALSE),0)</f>
        <v>0</v>
      </c>
      <c r="S1661" s="18">
        <f>IFERROR(VLOOKUP(A1661,[3]soabnafar!$A:$I,7,FALSE),0)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Sim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IFERROR(VLOOKUP(A1662,[3]soabnafar!$A:$G,2,FALSE),0)</f>
        <v>0</v>
      </c>
      <c r="O1662" s="18">
        <f>IFERROR(VLOOKUP(A1662,[3]soabnafar!$A:$G,3,FALSE),0)</f>
        <v>0</v>
      </c>
      <c r="P1662" s="18">
        <f>IFERROR(VLOOKUP(A1662,[3]soabnafar!$A:$G,4,FALSE),0)</f>
        <v>0</v>
      </c>
      <c r="Q1662" s="18">
        <f>IFERROR(VLOOKUP(A1662,[3]soabnafar!$A:$G,5,FALSE),0)</f>
        <v>0</v>
      </c>
      <c r="R1662" s="18">
        <f>IFERROR(VLOOKUP(A1662,[3]soabnafar!$A:$H,6,FALSE),0)</f>
        <v>0</v>
      </c>
      <c r="S1662" s="18">
        <f>IFERROR(VLOOKUP(A1662,[3]soabnafar!$A:$I,7,FALSE),0)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Não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IFERROR(VLOOKUP(A1663,[3]soabnafar!$A:$G,2,FALSE),0)</f>
        <v>0</v>
      </c>
      <c r="O1663" s="18">
        <f>IFERROR(VLOOKUP(A1663,[3]soabnafar!$A:$G,3,FALSE),0)</f>
        <v>0</v>
      </c>
      <c r="P1663" s="18">
        <f>IFERROR(VLOOKUP(A1663,[3]soabnafar!$A:$G,4,FALSE),0)</f>
        <v>105042</v>
      </c>
      <c r="Q1663" s="18">
        <f>IFERROR(VLOOKUP(A1663,[3]soabnafar!$A:$G,5,FALSE),0)</f>
        <v>0</v>
      </c>
      <c r="R1663" s="18">
        <f>IFERROR(VLOOKUP(A1663,[3]soabnafar!$A:$H,6,FALSE),0)</f>
        <v>0</v>
      </c>
      <c r="S1663" s="18">
        <f>IFERROR(VLOOKUP(A1663,[3]soabnafar!$A:$I,7,FALSE),0)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Sim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IFERROR(VLOOKUP(A1664,[3]soabnafar!$A:$G,2,FALSE),0)</f>
        <v>0</v>
      </c>
      <c r="O1664" s="18">
        <f>IFERROR(VLOOKUP(A1664,[3]soabnafar!$A:$G,3,FALSE),0)</f>
        <v>0</v>
      </c>
      <c r="P1664" s="18">
        <f>IFERROR(VLOOKUP(A1664,[3]soabnafar!$A:$G,4,FALSE),0)</f>
        <v>0</v>
      </c>
      <c r="Q1664" s="18">
        <f>IFERROR(VLOOKUP(A1664,[3]soabnafar!$A:$G,5,FALSE),0)</f>
        <v>0</v>
      </c>
      <c r="R1664" s="18">
        <f>IFERROR(VLOOKUP(A1664,[3]soabnafar!$A:$H,6,FALSE),0)</f>
        <v>0</v>
      </c>
      <c r="S1664" s="18">
        <f>IFERROR(VLOOKUP(A1664,[3]soabnafar!$A:$I,7,FALSE),0)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Não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IFERROR(VLOOKUP(A1665,[3]soabnafar!$A:$G,2,FALSE),0)</f>
        <v>0</v>
      </c>
      <c r="O1665" s="18">
        <f>IFERROR(VLOOKUP(A1665,[3]soabnafar!$A:$G,3,FALSE),0)</f>
        <v>0</v>
      </c>
      <c r="P1665" s="18">
        <f>IFERROR(VLOOKUP(A1665,[3]soabnafar!$A:$G,4,FALSE),0)</f>
        <v>111</v>
      </c>
      <c r="Q1665" s="18">
        <f>IFERROR(VLOOKUP(A1665,[3]soabnafar!$A:$G,5,FALSE),0)</f>
        <v>0</v>
      </c>
      <c r="R1665" s="18">
        <f>IFERROR(VLOOKUP(A1665,[3]soabnafar!$A:$H,6,FALSE),0)</f>
        <v>0</v>
      </c>
      <c r="S1665" s="18">
        <f>IFERROR(VLOOKUP(A1665,[3]soabnafar!$A:$I,7,FALSE),0)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Sim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IFERROR(VLOOKUP(A1666,[3]soabnafar!$A:$G,2,FALSE),0)</f>
        <v>0</v>
      </c>
      <c r="O1666" s="18">
        <f>IFERROR(VLOOKUP(A1666,[3]soabnafar!$A:$G,3,FALSE),0)</f>
        <v>0</v>
      </c>
      <c r="P1666" s="18">
        <f>IFERROR(VLOOKUP(A1666,[3]soabnafar!$A:$G,4,FALSE),0)</f>
        <v>288083</v>
      </c>
      <c r="Q1666" s="18">
        <f>IFERROR(VLOOKUP(A1666,[3]soabnafar!$A:$G,5,FALSE),0)</f>
        <v>0</v>
      </c>
      <c r="R1666" s="18">
        <f>IFERROR(VLOOKUP(A1666,[3]soabnafar!$A:$H,6,FALSE),0)</f>
        <v>0</v>
      </c>
      <c r="S1666" s="18">
        <f>IFERROR(VLOOKUP(A1666,[3]soabnafar!$A:$I,7,FALSE),0)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Sim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IFERROR(VLOOKUP(A1667,[3]soabnafar!$A:$G,2,FALSE),0)</f>
        <v>0</v>
      </c>
      <c r="O1667" s="18">
        <f>IFERROR(VLOOKUP(A1667,[3]soabnafar!$A:$G,3,FALSE),0)</f>
        <v>0</v>
      </c>
      <c r="P1667" s="18">
        <f>IFERROR(VLOOKUP(A1667,[3]soabnafar!$A:$G,4,FALSE),0)</f>
        <v>524</v>
      </c>
      <c r="Q1667" s="18">
        <f>IFERROR(VLOOKUP(A1667,[3]soabnafar!$A:$G,5,FALSE),0)</f>
        <v>0</v>
      </c>
      <c r="R1667" s="18">
        <f>IFERROR(VLOOKUP(A1667,[3]soabnafar!$A:$H,6,FALSE),0)</f>
        <v>0</v>
      </c>
      <c r="S1667" s="18">
        <f>IFERROR(VLOOKUP(A1667,[3]soabnafar!$A:$I,7,FALSE),0)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Sim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IFERROR(VLOOKUP(A1668,[3]soabnafar!$A:$G,2,FALSE),0)</f>
        <v>30</v>
      </c>
      <c r="O1668" s="18">
        <f>IFERROR(VLOOKUP(A1668,[3]soabnafar!$A:$G,3,FALSE),0)</f>
        <v>0</v>
      </c>
      <c r="P1668" s="18">
        <f>IFERROR(VLOOKUP(A1668,[3]soabnafar!$A:$G,4,FALSE),0)</f>
        <v>10553</v>
      </c>
      <c r="Q1668" s="18">
        <f>IFERROR(VLOOKUP(A1668,[3]soabnafar!$A:$G,5,FALSE),0)</f>
        <v>0</v>
      </c>
      <c r="R1668" s="18">
        <f>IFERROR(VLOOKUP(A1668,[3]soabnafar!$A:$H,6,FALSE),0)</f>
        <v>0</v>
      </c>
      <c r="S1668" s="18">
        <f>IFERROR(VLOOKUP(A1668,[3]soabnafar!$A:$I,7,FALSE),0)</f>
        <v>0</v>
      </c>
      <c r="T1668" s="18" t="str">
        <f t="shared" si="151"/>
        <v>Sim</v>
      </c>
      <c r="U1668" s="18" t="str">
        <f t="shared" si="152"/>
        <v>Não</v>
      </c>
      <c r="V1668" s="18" t="str">
        <f t="shared" si="153"/>
        <v>Sim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IFERROR(VLOOKUP(A1669,[3]soabnafar!$A:$G,2,FALSE),0)</f>
        <v>0</v>
      </c>
      <c r="O1669" s="18">
        <f>IFERROR(VLOOKUP(A1669,[3]soabnafar!$A:$G,3,FALSE),0)</f>
        <v>0</v>
      </c>
      <c r="P1669" s="18">
        <f>IFERROR(VLOOKUP(A1669,[3]soabnafar!$A:$G,4,FALSE),0)</f>
        <v>197</v>
      </c>
      <c r="Q1669" s="18">
        <f>IFERROR(VLOOKUP(A1669,[3]soabnafar!$A:$G,5,FALSE),0)</f>
        <v>0</v>
      </c>
      <c r="R1669" s="18">
        <f>IFERROR(VLOOKUP(A1669,[3]soabnafar!$A:$H,6,FALSE),0)</f>
        <v>0</v>
      </c>
      <c r="S1669" s="18">
        <f>IFERROR(VLOOKUP(A1669,[3]soabnafar!$A:$I,7,FALSE),0)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Sim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IFERROR(VLOOKUP(A1670,[3]soabnafar!$A:$G,2,FALSE),0)</f>
        <v>0</v>
      </c>
      <c r="O1670" s="18">
        <f>IFERROR(VLOOKUP(A1670,[3]soabnafar!$A:$G,3,FALSE),0)</f>
        <v>0</v>
      </c>
      <c r="P1670" s="18">
        <f>IFERROR(VLOOKUP(A1670,[3]soabnafar!$A:$G,4,FALSE),0)</f>
        <v>0</v>
      </c>
      <c r="Q1670" s="18">
        <f>IFERROR(VLOOKUP(A1670,[3]soabnafar!$A:$G,5,FALSE),0)</f>
        <v>0</v>
      </c>
      <c r="R1670" s="18">
        <f>IFERROR(VLOOKUP(A1670,[3]soabnafar!$A:$H,6,FALSE),0)</f>
        <v>0</v>
      </c>
      <c r="S1670" s="18">
        <f>IFERROR(VLOOKUP(A1670,[3]soabnafar!$A:$I,7,FALSE),0)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Não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0</v>
      </c>
      <c r="C1671" s="18">
        <f>IFERROR(VLOOKUP(A1671,[1]Monitoramento_Base_somente_Said!$A:$J,6,FALSE),0)</f>
        <v>26174596</v>
      </c>
      <c r="D1671" s="18">
        <f>IFERROR(VLOOKUP(A1671,[1]Monitoramento_Base_somente_Said!$A:$J,7,FALSE),0)</f>
        <v>0</v>
      </c>
      <c r="E1671" s="18">
        <f>IFERROR(VLOOKUP(A1671,[1]Monitoramento_Base_somente_Said!$A:$J,8,FALSE),0)</f>
        <v>28044210</v>
      </c>
      <c r="F1671" s="18">
        <f>IFERROR(VLOOKUP(A1671,[1]Monitoramento_Base_somente_Said!$A:$J,9,FALSE),0)</f>
        <v>0</v>
      </c>
      <c r="G1671" s="18">
        <f>IFERROR(VLOOKUP(A1671,[1]Monitoramento_Base_somente_Said!$A:$J,10,FALSE),0)</f>
        <v>9348070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IFERROR(VLOOKUP(A1671,[3]soabnafar!$A:$G,2,FALSE),0)</f>
        <v>0</v>
      </c>
      <c r="O1671" s="18">
        <f>IFERROR(VLOOKUP(A1671,[3]soabnafar!$A:$G,3,FALSE),0)</f>
        <v>0</v>
      </c>
      <c r="P1671" s="18">
        <f>IFERROR(VLOOKUP(A1671,[3]soabnafar!$A:$G,4,FALSE),0)</f>
        <v>66</v>
      </c>
      <c r="Q1671" s="18">
        <f>IFERROR(VLOOKUP(A1671,[3]soabnafar!$A:$G,5,FALSE),0)</f>
        <v>0</v>
      </c>
      <c r="R1671" s="18">
        <f>IFERROR(VLOOKUP(A1671,[3]soabnafar!$A:$H,6,FALSE),0)</f>
        <v>0</v>
      </c>
      <c r="S1671" s="18">
        <f>IFERROR(VLOOKUP(A1671,[3]soabnafar!$A:$I,7,FALSE),0)</f>
        <v>0</v>
      </c>
      <c r="T1671" s="18" t="str">
        <f t="shared" si="157"/>
        <v>Não</v>
      </c>
      <c r="U1671" s="18" t="str">
        <f t="shared" si="158"/>
        <v>Sim</v>
      </c>
      <c r="V1671" s="18" t="str">
        <f t="shared" si="159"/>
        <v>Sim</v>
      </c>
      <c r="W1671" s="18" t="str">
        <f t="shared" si="160"/>
        <v>Sim</v>
      </c>
      <c r="X1671" s="18" t="str">
        <f t="shared" si="161"/>
        <v>Não</v>
      </c>
      <c r="Y1671" s="18" t="str">
        <f t="shared" si="162"/>
        <v>Sim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IFERROR(VLOOKUP(A1672,[3]soabnafar!$A:$G,2,FALSE),0)</f>
        <v>0</v>
      </c>
      <c r="O1672" s="18">
        <f>IFERROR(VLOOKUP(A1672,[3]soabnafar!$A:$G,3,FALSE),0)</f>
        <v>0</v>
      </c>
      <c r="P1672" s="18">
        <f>IFERROR(VLOOKUP(A1672,[3]soabnafar!$A:$G,4,FALSE),0)</f>
        <v>0</v>
      </c>
      <c r="Q1672" s="18">
        <f>IFERROR(VLOOKUP(A1672,[3]soabnafar!$A:$G,5,FALSE),0)</f>
        <v>0</v>
      </c>
      <c r="R1672" s="18">
        <f>IFERROR(VLOOKUP(A1672,[3]soabnafar!$A:$H,6,FALSE),0)</f>
        <v>0</v>
      </c>
      <c r="S1672" s="18">
        <f>IFERROR(VLOOKUP(A1672,[3]soabnafar!$A:$I,7,FALSE),0)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Não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IFERROR(VLOOKUP(A1673,[3]soabnafar!$A:$G,2,FALSE),0)</f>
        <v>3600</v>
      </c>
      <c r="O1673" s="18">
        <f>IFERROR(VLOOKUP(A1673,[3]soabnafar!$A:$G,3,FALSE),0)</f>
        <v>0</v>
      </c>
      <c r="P1673" s="18">
        <f>IFERROR(VLOOKUP(A1673,[3]soabnafar!$A:$G,4,FALSE),0)</f>
        <v>1946</v>
      </c>
      <c r="Q1673" s="18">
        <f>IFERROR(VLOOKUP(A1673,[3]soabnafar!$A:$G,5,FALSE),0)</f>
        <v>0</v>
      </c>
      <c r="R1673" s="18">
        <f>IFERROR(VLOOKUP(A1673,[3]soabnafar!$A:$H,6,FALSE),0)</f>
        <v>0</v>
      </c>
      <c r="S1673" s="18">
        <f>IFERROR(VLOOKUP(A1673,[3]soabnafar!$A:$I,7,FALSE),0)</f>
        <v>0</v>
      </c>
      <c r="T1673" s="18" t="str">
        <f t="shared" si="157"/>
        <v>Sim</v>
      </c>
      <c r="U1673" s="18" t="str">
        <f t="shared" si="158"/>
        <v>Não</v>
      </c>
      <c r="V1673" s="18" t="str">
        <f t="shared" si="159"/>
        <v>Sim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IFERROR(VLOOKUP(A1674,[3]soabnafar!$A:$G,2,FALSE),0)</f>
        <v>0</v>
      </c>
      <c r="O1674" s="18">
        <f>IFERROR(VLOOKUP(A1674,[3]soabnafar!$A:$G,3,FALSE),0)</f>
        <v>0</v>
      </c>
      <c r="P1674" s="18">
        <f>IFERROR(VLOOKUP(A1674,[3]soabnafar!$A:$G,4,FALSE),0)</f>
        <v>91</v>
      </c>
      <c r="Q1674" s="18">
        <f>IFERROR(VLOOKUP(A1674,[3]soabnafar!$A:$G,5,FALSE),0)</f>
        <v>0</v>
      </c>
      <c r="R1674" s="18">
        <f>IFERROR(VLOOKUP(A1674,[3]soabnafar!$A:$H,6,FALSE),0)</f>
        <v>0</v>
      </c>
      <c r="S1674" s="18">
        <f>IFERROR(VLOOKUP(A1674,[3]soabnafar!$A:$I,7,FALSE),0)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Sim</v>
      </c>
      <c r="W1674" s="18" t="str">
        <f t="shared" si="160"/>
        <v>Não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IFERROR(VLOOKUP(A1675,[3]soabnafar!$A:$G,2,FALSE),0)</f>
        <v>27906</v>
      </c>
      <c r="O1675" s="18">
        <f>IFERROR(VLOOKUP(A1675,[3]soabnafar!$A:$G,3,FALSE),0)</f>
        <v>0</v>
      </c>
      <c r="P1675" s="18">
        <f>IFERROR(VLOOKUP(A1675,[3]soabnafar!$A:$G,4,FALSE),0)</f>
        <v>14489</v>
      </c>
      <c r="Q1675" s="18">
        <f>IFERROR(VLOOKUP(A1675,[3]soabnafar!$A:$G,5,FALSE),0)</f>
        <v>0</v>
      </c>
      <c r="R1675" s="18">
        <f>IFERROR(VLOOKUP(A1675,[3]soabnafar!$A:$H,6,FALSE),0)</f>
        <v>0</v>
      </c>
      <c r="S1675" s="18">
        <f>IFERROR(VLOOKUP(A1675,[3]soabnafar!$A:$I,7,FALSE),0)</f>
        <v>0</v>
      </c>
      <c r="T1675" s="18" t="str">
        <f t="shared" si="157"/>
        <v>Sim</v>
      </c>
      <c r="U1675" s="18" t="str">
        <f t="shared" si="158"/>
        <v>Não</v>
      </c>
      <c r="V1675" s="18" t="str">
        <f t="shared" si="159"/>
        <v>Sim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IFERROR(VLOOKUP(A1676,[3]soabnafar!$A:$G,2,FALSE),0)</f>
        <v>523</v>
      </c>
      <c r="O1676" s="18">
        <f>IFERROR(VLOOKUP(A1676,[3]soabnafar!$A:$G,3,FALSE),0)</f>
        <v>0</v>
      </c>
      <c r="P1676" s="18">
        <f>IFERROR(VLOOKUP(A1676,[3]soabnafar!$A:$G,4,FALSE),0)</f>
        <v>6185</v>
      </c>
      <c r="Q1676" s="18">
        <f>IFERROR(VLOOKUP(A1676,[3]soabnafar!$A:$G,5,FALSE),0)</f>
        <v>0</v>
      </c>
      <c r="R1676" s="18">
        <f>IFERROR(VLOOKUP(A1676,[3]soabnafar!$A:$H,6,FALSE),0)</f>
        <v>0</v>
      </c>
      <c r="S1676" s="18">
        <f>IFERROR(VLOOKUP(A1676,[3]soabnafar!$A:$I,7,FALSE),0)</f>
        <v>0</v>
      </c>
      <c r="T1676" s="18" t="str">
        <f t="shared" si="157"/>
        <v>Sim</v>
      </c>
      <c r="U1676" s="18" t="str">
        <f t="shared" si="158"/>
        <v>Não</v>
      </c>
      <c r="V1676" s="18" t="str">
        <f t="shared" si="159"/>
        <v>Sim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IFERROR(VLOOKUP(A1677,[3]soabnafar!$A:$G,2,FALSE),0)</f>
        <v>1425</v>
      </c>
      <c r="O1677" s="18">
        <f>IFERROR(VLOOKUP(A1677,[3]soabnafar!$A:$G,3,FALSE),0)</f>
        <v>0</v>
      </c>
      <c r="P1677" s="18">
        <f>IFERROR(VLOOKUP(A1677,[3]soabnafar!$A:$G,4,FALSE),0)</f>
        <v>16178</v>
      </c>
      <c r="Q1677" s="18">
        <f>IFERROR(VLOOKUP(A1677,[3]soabnafar!$A:$G,5,FALSE),0)</f>
        <v>0</v>
      </c>
      <c r="R1677" s="18">
        <f>IFERROR(VLOOKUP(A1677,[3]soabnafar!$A:$H,6,FALSE),0)</f>
        <v>0</v>
      </c>
      <c r="S1677" s="18">
        <f>IFERROR(VLOOKUP(A1677,[3]soabnafar!$A:$I,7,FALSE),0)</f>
        <v>0</v>
      </c>
      <c r="T1677" s="18" t="str">
        <f t="shared" si="157"/>
        <v>Sim</v>
      </c>
      <c r="U1677" s="18" t="str">
        <f t="shared" si="158"/>
        <v>Não</v>
      </c>
      <c r="V1677" s="18" t="str">
        <f t="shared" si="159"/>
        <v>Sim</v>
      </c>
      <c r="W1677" s="18" t="str">
        <f t="shared" si="160"/>
        <v>Não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IFERROR(VLOOKUP(A1678,[3]soabnafar!$A:$G,2,FALSE),0)</f>
        <v>1106</v>
      </c>
      <c r="O1678" s="18">
        <f>IFERROR(VLOOKUP(A1678,[3]soabnafar!$A:$G,3,FALSE),0)</f>
        <v>0</v>
      </c>
      <c r="P1678" s="18">
        <f>IFERROR(VLOOKUP(A1678,[3]soabnafar!$A:$G,4,FALSE),0)</f>
        <v>2591</v>
      </c>
      <c r="Q1678" s="18">
        <f>IFERROR(VLOOKUP(A1678,[3]soabnafar!$A:$G,5,FALSE),0)</f>
        <v>0</v>
      </c>
      <c r="R1678" s="18">
        <f>IFERROR(VLOOKUP(A1678,[3]soabnafar!$A:$H,6,FALSE),0)</f>
        <v>0</v>
      </c>
      <c r="S1678" s="18">
        <f>IFERROR(VLOOKUP(A1678,[3]soabnafar!$A:$I,7,FALSE),0)</f>
        <v>0</v>
      </c>
      <c r="T1678" s="18" t="str">
        <f t="shared" si="157"/>
        <v>Sim</v>
      </c>
      <c r="U1678" s="18" t="str">
        <f t="shared" si="158"/>
        <v>Não</v>
      </c>
      <c r="V1678" s="18" t="str">
        <f t="shared" si="159"/>
        <v>Sim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IFERROR(VLOOKUP(A1679,[3]soabnafar!$A:$G,2,FALSE),0)</f>
        <v>61774</v>
      </c>
      <c r="O1679" s="18">
        <f>IFERROR(VLOOKUP(A1679,[3]soabnafar!$A:$G,3,FALSE),0)</f>
        <v>0</v>
      </c>
      <c r="P1679" s="18">
        <f>IFERROR(VLOOKUP(A1679,[3]soabnafar!$A:$G,4,FALSE),0)</f>
        <v>0</v>
      </c>
      <c r="Q1679" s="18">
        <f>IFERROR(VLOOKUP(A1679,[3]soabnafar!$A:$G,5,FALSE),0)</f>
        <v>0</v>
      </c>
      <c r="R1679" s="18">
        <f>IFERROR(VLOOKUP(A1679,[3]soabnafar!$A:$H,6,FALSE),0)</f>
        <v>0</v>
      </c>
      <c r="S1679" s="18">
        <f>IFERROR(VLOOKUP(A1679,[3]soabnafar!$A:$I,7,FALSE),0)</f>
        <v>0</v>
      </c>
      <c r="T1679" s="18" t="str">
        <f t="shared" si="157"/>
        <v>Sim</v>
      </c>
      <c r="U1679" s="18" t="str">
        <f t="shared" si="158"/>
        <v>Não</v>
      </c>
      <c r="V1679" s="18" t="str">
        <f t="shared" si="159"/>
        <v>Não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IFERROR(VLOOKUP(A1680,[3]soabnafar!$A:$G,2,FALSE),0)</f>
        <v>619</v>
      </c>
      <c r="O1680" s="18">
        <f>IFERROR(VLOOKUP(A1680,[3]soabnafar!$A:$G,3,FALSE),0)</f>
        <v>0</v>
      </c>
      <c r="P1680" s="18">
        <f>IFERROR(VLOOKUP(A1680,[3]soabnafar!$A:$G,4,FALSE),0)</f>
        <v>3850</v>
      </c>
      <c r="Q1680" s="18">
        <f>IFERROR(VLOOKUP(A1680,[3]soabnafar!$A:$G,5,FALSE),0)</f>
        <v>0</v>
      </c>
      <c r="R1680" s="18">
        <f>IFERROR(VLOOKUP(A1680,[3]soabnafar!$A:$H,6,FALSE),0)</f>
        <v>0</v>
      </c>
      <c r="S1680" s="18">
        <f>IFERROR(VLOOKUP(A1680,[3]soabnafar!$A:$I,7,FALSE),0)</f>
        <v>0</v>
      </c>
      <c r="T1680" s="18" t="str">
        <f t="shared" si="157"/>
        <v>Sim</v>
      </c>
      <c r="U1680" s="18" t="str">
        <f t="shared" si="158"/>
        <v>Não</v>
      </c>
      <c r="V1680" s="18" t="str">
        <f t="shared" si="159"/>
        <v>Sim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IFERROR(VLOOKUP(A1681,[3]soabnafar!$A:$G,2,FALSE),0)</f>
        <v>235767</v>
      </c>
      <c r="O1681" s="18">
        <f>IFERROR(VLOOKUP(A1681,[3]soabnafar!$A:$G,3,FALSE),0)</f>
        <v>0</v>
      </c>
      <c r="P1681" s="18">
        <f>IFERROR(VLOOKUP(A1681,[3]soabnafar!$A:$G,4,FALSE),0)</f>
        <v>824071</v>
      </c>
      <c r="Q1681" s="18">
        <f>IFERROR(VLOOKUP(A1681,[3]soabnafar!$A:$G,5,FALSE),0)</f>
        <v>0</v>
      </c>
      <c r="R1681" s="18">
        <f>IFERROR(VLOOKUP(A1681,[3]soabnafar!$A:$H,6,FALSE),0)</f>
        <v>0</v>
      </c>
      <c r="S1681" s="18">
        <f>IFERROR(VLOOKUP(A1681,[3]soabnafar!$A:$I,7,FALSE),0)</f>
        <v>0</v>
      </c>
      <c r="T1681" s="18" t="str">
        <f t="shared" si="157"/>
        <v>Sim</v>
      </c>
      <c r="U1681" s="18" t="str">
        <f t="shared" si="158"/>
        <v>Não</v>
      </c>
      <c r="V1681" s="18" t="str">
        <f t="shared" si="159"/>
        <v>Sim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IFERROR(VLOOKUP(A1682,[3]soabnafar!$A:$G,2,FALSE),0)</f>
        <v>37950</v>
      </c>
      <c r="O1682" s="18">
        <f>IFERROR(VLOOKUP(A1682,[3]soabnafar!$A:$G,3,FALSE),0)</f>
        <v>0</v>
      </c>
      <c r="P1682" s="18">
        <f>IFERROR(VLOOKUP(A1682,[3]soabnafar!$A:$G,4,FALSE),0)</f>
        <v>80814</v>
      </c>
      <c r="Q1682" s="18">
        <f>IFERROR(VLOOKUP(A1682,[3]soabnafar!$A:$G,5,FALSE),0)</f>
        <v>0</v>
      </c>
      <c r="R1682" s="18">
        <f>IFERROR(VLOOKUP(A1682,[3]soabnafar!$A:$H,6,FALSE),0)</f>
        <v>0</v>
      </c>
      <c r="S1682" s="18">
        <f>IFERROR(VLOOKUP(A1682,[3]soabnafar!$A:$I,7,FALSE),0)</f>
        <v>0</v>
      </c>
      <c r="T1682" s="18" t="str">
        <f t="shared" si="157"/>
        <v>Sim</v>
      </c>
      <c r="U1682" s="18" t="str">
        <f t="shared" si="158"/>
        <v>Não</v>
      </c>
      <c r="V1682" s="18" t="str">
        <f t="shared" si="159"/>
        <v>Sim</v>
      </c>
      <c r="W1682" s="18" t="str">
        <f t="shared" si="160"/>
        <v>Não</v>
      </c>
      <c r="X1682" s="18" t="str">
        <f t="shared" si="161"/>
        <v>Não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IFERROR(VLOOKUP(A1683,[3]soabnafar!$A:$G,2,FALSE),0)</f>
        <v>0</v>
      </c>
      <c r="O1683" s="18">
        <f>IFERROR(VLOOKUP(A1683,[3]soabnafar!$A:$G,3,FALSE),0)</f>
        <v>1000</v>
      </c>
      <c r="P1683" s="18">
        <f>IFERROR(VLOOKUP(A1683,[3]soabnafar!$A:$G,4,FALSE),0)</f>
        <v>264</v>
      </c>
      <c r="Q1683" s="18">
        <f>IFERROR(VLOOKUP(A1683,[3]soabnafar!$A:$G,5,FALSE),0)</f>
        <v>0</v>
      </c>
      <c r="R1683" s="18">
        <f>IFERROR(VLOOKUP(A1683,[3]soabnafar!$A:$H,6,FALSE),0)</f>
        <v>0</v>
      </c>
      <c r="S1683" s="18">
        <f>IFERROR(VLOOKUP(A1683,[3]soabnafar!$A:$I,7,FALSE),0)</f>
        <v>0</v>
      </c>
      <c r="T1683" s="18" t="str">
        <f t="shared" si="157"/>
        <v>Não</v>
      </c>
      <c r="U1683" s="18" t="str">
        <f t="shared" si="158"/>
        <v>Sim</v>
      </c>
      <c r="V1683" s="18" t="str">
        <f t="shared" si="159"/>
        <v>Sim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IFERROR(VLOOKUP(A1684,[3]soabnafar!$A:$G,2,FALSE),0)</f>
        <v>0</v>
      </c>
      <c r="O1684" s="18">
        <f>IFERROR(VLOOKUP(A1684,[3]soabnafar!$A:$G,3,FALSE),0)</f>
        <v>0</v>
      </c>
      <c r="P1684" s="18">
        <f>IFERROR(VLOOKUP(A1684,[3]soabnafar!$A:$G,4,FALSE),0)</f>
        <v>18945</v>
      </c>
      <c r="Q1684" s="18">
        <f>IFERROR(VLOOKUP(A1684,[3]soabnafar!$A:$G,5,FALSE),0)</f>
        <v>0</v>
      </c>
      <c r="R1684" s="18">
        <f>IFERROR(VLOOKUP(A1684,[3]soabnafar!$A:$H,6,FALSE),0)</f>
        <v>0</v>
      </c>
      <c r="S1684" s="18">
        <f>IFERROR(VLOOKUP(A1684,[3]soabnafar!$A:$I,7,FALSE),0)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Sim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IFERROR(VLOOKUP(A1685,[3]soabnafar!$A:$G,2,FALSE),0)</f>
        <v>0</v>
      </c>
      <c r="O1685" s="18">
        <f>IFERROR(VLOOKUP(A1685,[3]soabnafar!$A:$G,3,FALSE),0)</f>
        <v>0</v>
      </c>
      <c r="P1685" s="18">
        <f>IFERROR(VLOOKUP(A1685,[3]soabnafar!$A:$G,4,FALSE),0)</f>
        <v>1095</v>
      </c>
      <c r="Q1685" s="18">
        <f>IFERROR(VLOOKUP(A1685,[3]soabnafar!$A:$G,5,FALSE),0)</f>
        <v>0</v>
      </c>
      <c r="R1685" s="18">
        <f>IFERROR(VLOOKUP(A1685,[3]soabnafar!$A:$H,6,FALSE),0)</f>
        <v>0</v>
      </c>
      <c r="S1685" s="18">
        <f>IFERROR(VLOOKUP(A1685,[3]soabnafar!$A:$I,7,FALSE),0)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Sim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IFERROR(VLOOKUP(A1686,[3]soabnafar!$A:$G,2,FALSE),0)</f>
        <v>10305</v>
      </c>
      <c r="O1686" s="18">
        <f>IFERROR(VLOOKUP(A1686,[3]soabnafar!$A:$G,3,FALSE),0)</f>
        <v>0</v>
      </c>
      <c r="P1686" s="18">
        <f>IFERROR(VLOOKUP(A1686,[3]soabnafar!$A:$G,4,FALSE),0)</f>
        <v>100</v>
      </c>
      <c r="Q1686" s="18">
        <f>IFERROR(VLOOKUP(A1686,[3]soabnafar!$A:$G,5,FALSE),0)</f>
        <v>0</v>
      </c>
      <c r="R1686" s="18">
        <f>IFERROR(VLOOKUP(A1686,[3]soabnafar!$A:$H,6,FALSE),0)</f>
        <v>0</v>
      </c>
      <c r="S1686" s="18">
        <f>IFERROR(VLOOKUP(A1686,[3]soabnafar!$A:$I,7,FALSE),0)</f>
        <v>0</v>
      </c>
      <c r="T1686" s="18" t="str">
        <f t="shared" si="157"/>
        <v>Sim</v>
      </c>
      <c r="U1686" s="18" t="str">
        <f t="shared" si="158"/>
        <v>Não</v>
      </c>
      <c r="V1686" s="18" t="str">
        <f t="shared" si="159"/>
        <v>Sim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IFERROR(VLOOKUP(A1687,[3]soabnafar!$A:$G,2,FALSE),0)</f>
        <v>0</v>
      </c>
      <c r="O1687" s="18">
        <f>IFERROR(VLOOKUP(A1687,[3]soabnafar!$A:$G,3,FALSE),0)</f>
        <v>0</v>
      </c>
      <c r="P1687" s="18">
        <f>IFERROR(VLOOKUP(A1687,[3]soabnafar!$A:$G,4,FALSE),0)</f>
        <v>0</v>
      </c>
      <c r="Q1687" s="18">
        <f>IFERROR(VLOOKUP(A1687,[3]soabnafar!$A:$G,5,FALSE),0)</f>
        <v>0</v>
      </c>
      <c r="R1687" s="18">
        <f>IFERROR(VLOOKUP(A1687,[3]soabnafar!$A:$H,6,FALSE),0)</f>
        <v>0</v>
      </c>
      <c r="S1687" s="18">
        <f>IFERROR(VLOOKUP(A1687,[3]soabnafar!$A:$I,7,FALSE),0)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IFERROR(VLOOKUP(A1688,[3]soabnafar!$A:$G,2,FALSE),0)</f>
        <v>0</v>
      </c>
      <c r="O1688" s="18">
        <f>IFERROR(VLOOKUP(A1688,[3]soabnafar!$A:$G,3,FALSE),0)</f>
        <v>0</v>
      </c>
      <c r="P1688" s="18">
        <f>IFERROR(VLOOKUP(A1688,[3]soabnafar!$A:$G,4,FALSE),0)</f>
        <v>9529</v>
      </c>
      <c r="Q1688" s="18">
        <f>IFERROR(VLOOKUP(A1688,[3]soabnafar!$A:$G,5,FALSE),0)</f>
        <v>0</v>
      </c>
      <c r="R1688" s="18">
        <f>IFERROR(VLOOKUP(A1688,[3]soabnafar!$A:$H,6,FALSE),0)</f>
        <v>0</v>
      </c>
      <c r="S1688" s="18">
        <f>IFERROR(VLOOKUP(A1688,[3]soabnafar!$A:$I,7,FALSE),0)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Sim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IFERROR(VLOOKUP(A1689,[3]soabnafar!$A:$G,2,FALSE),0)</f>
        <v>2209</v>
      </c>
      <c r="O1689" s="18">
        <f>IFERROR(VLOOKUP(A1689,[3]soabnafar!$A:$G,3,FALSE),0)</f>
        <v>0</v>
      </c>
      <c r="P1689" s="18">
        <f>IFERROR(VLOOKUP(A1689,[3]soabnafar!$A:$G,4,FALSE),0)</f>
        <v>7867</v>
      </c>
      <c r="Q1689" s="18">
        <f>IFERROR(VLOOKUP(A1689,[3]soabnafar!$A:$G,5,FALSE),0)</f>
        <v>0</v>
      </c>
      <c r="R1689" s="18">
        <f>IFERROR(VLOOKUP(A1689,[3]soabnafar!$A:$H,6,FALSE),0)</f>
        <v>0</v>
      </c>
      <c r="S1689" s="18">
        <f>IFERROR(VLOOKUP(A1689,[3]soabnafar!$A:$I,7,FALSE),0)</f>
        <v>0</v>
      </c>
      <c r="T1689" s="18" t="str">
        <f t="shared" si="157"/>
        <v>Sim</v>
      </c>
      <c r="U1689" s="18" t="str">
        <f t="shared" si="158"/>
        <v>Não</v>
      </c>
      <c r="V1689" s="18" t="str">
        <f t="shared" si="159"/>
        <v>Sim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IFERROR(VLOOKUP(A1690,[3]soabnafar!$A:$G,2,FALSE),0)</f>
        <v>0</v>
      </c>
      <c r="O1690" s="18">
        <f>IFERROR(VLOOKUP(A1690,[3]soabnafar!$A:$G,3,FALSE),0)</f>
        <v>0</v>
      </c>
      <c r="P1690" s="18">
        <f>IFERROR(VLOOKUP(A1690,[3]soabnafar!$A:$G,4,FALSE),0)</f>
        <v>0</v>
      </c>
      <c r="Q1690" s="18">
        <f>IFERROR(VLOOKUP(A1690,[3]soabnafar!$A:$G,5,FALSE),0)</f>
        <v>0</v>
      </c>
      <c r="R1690" s="18">
        <f>IFERROR(VLOOKUP(A1690,[3]soabnafar!$A:$H,6,FALSE),0)</f>
        <v>0</v>
      </c>
      <c r="S1690" s="18">
        <f>IFERROR(VLOOKUP(A1690,[3]soabnafar!$A:$I,7,FALSE),0)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IFERROR(VLOOKUP(A1691,[3]soabnafar!$A:$G,2,FALSE),0)</f>
        <v>0</v>
      </c>
      <c r="O1691" s="18">
        <f>IFERROR(VLOOKUP(A1691,[3]soabnafar!$A:$G,3,FALSE),0)</f>
        <v>0</v>
      </c>
      <c r="P1691" s="18">
        <f>IFERROR(VLOOKUP(A1691,[3]soabnafar!$A:$G,4,FALSE),0)</f>
        <v>0</v>
      </c>
      <c r="Q1691" s="18">
        <f>IFERROR(VLOOKUP(A1691,[3]soabnafar!$A:$G,5,FALSE),0)</f>
        <v>0</v>
      </c>
      <c r="R1691" s="18">
        <f>IFERROR(VLOOKUP(A1691,[3]soabnafar!$A:$H,6,FALSE),0)</f>
        <v>0</v>
      </c>
      <c r="S1691" s="18">
        <f>IFERROR(VLOOKUP(A1691,[3]soabnafar!$A:$I,7,FALSE),0)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IFERROR(VLOOKUP(A1692,[3]soabnafar!$A:$G,2,FALSE),0)</f>
        <v>0</v>
      </c>
      <c r="O1692" s="18">
        <f>IFERROR(VLOOKUP(A1692,[3]soabnafar!$A:$G,3,FALSE),0)</f>
        <v>0</v>
      </c>
      <c r="P1692" s="18">
        <f>IFERROR(VLOOKUP(A1692,[3]soabnafar!$A:$G,4,FALSE),0)</f>
        <v>3045</v>
      </c>
      <c r="Q1692" s="18">
        <f>IFERROR(VLOOKUP(A1692,[3]soabnafar!$A:$G,5,FALSE),0)</f>
        <v>0</v>
      </c>
      <c r="R1692" s="18">
        <f>IFERROR(VLOOKUP(A1692,[3]soabnafar!$A:$H,6,FALSE),0)</f>
        <v>0</v>
      </c>
      <c r="S1692" s="18">
        <f>IFERROR(VLOOKUP(A1692,[3]soabnafar!$A:$I,7,FALSE),0)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Sim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IFERROR(VLOOKUP(A1693,[3]soabnafar!$A:$G,2,FALSE),0)</f>
        <v>0</v>
      </c>
      <c r="O1693" s="18">
        <f>IFERROR(VLOOKUP(A1693,[3]soabnafar!$A:$G,3,FALSE),0)</f>
        <v>0</v>
      </c>
      <c r="P1693" s="18">
        <f>IFERROR(VLOOKUP(A1693,[3]soabnafar!$A:$G,4,FALSE),0)</f>
        <v>366</v>
      </c>
      <c r="Q1693" s="18">
        <f>IFERROR(VLOOKUP(A1693,[3]soabnafar!$A:$G,5,FALSE),0)</f>
        <v>0</v>
      </c>
      <c r="R1693" s="18">
        <f>IFERROR(VLOOKUP(A1693,[3]soabnafar!$A:$H,6,FALSE),0)</f>
        <v>0</v>
      </c>
      <c r="S1693" s="18">
        <f>IFERROR(VLOOKUP(A1693,[3]soabnafar!$A:$I,7,FALSE),0)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Sim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IFERROR(VLOOKUP(A1694,[3]soabnafar!$A:$G,2,FALSE),0)</f>
        <v>290</v>
      </c>
      <c r="O1694" s="18">
        <f>IFERROR(VLOOKUP(A1694,[3]soabnafar!$A:$G,3,FALSE),0)</f>
        <v>0</v>
      </c>
      <c r="P1694" s="18">
        <f>IFERROR(VLOOKUP(A1694,[3]soabnafar!$A:$G,4,FALSE),0)</f>
        <v>4878</v>
      </c>
      <c r="Q1694" s="18">
        <f>IFERROR(VLOOKUP(A1694,[3]soabnafar!$A:$G,5,FALSE),0)</f>
        <v>0</v>
      </c>
      <c r="R1694" s="18">
        <f>IFERROR(VLOOKUP(A1694,[3]soabnafar!$A:$H,6,FALSE),0)</f>
        <v>0</v>
      </c>
      <c r="S1694" s="18">
        <f>IFERROR(VLOOKUP(A1694,[3]soabnafar!$A:$I,7,FALSE),0)</f>
        <v>0</v>
      </c>
      <c r="T1694" s="18" t="str">
        <f t="shared" si="157"/>
        <v>Sim</v>
      </c>
      <c r="U1694" s="18" t="str">
        <f t="shared" si="158"/>
        <v>Não</v>
      </c>
      <c r="V1694" s="18" t="str">
        <f t="shared" si="159"/>
        <v>Sim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IFERROR(VLOOKUP(A1695,[3]soabnafar!$A:$G,2,FALSE),0)</f>
        <v>0</v>
      </c>
      <c r="O1695" s="18">
        <f>IFERROR(VLOOKUP(A1695,[3]soabnafar!$A:$G,3,FALSE),0)</f>
        <v>0</v>
      </c>
      <c r="P1695" s="18">
        <f>IFERROR(VLOOKUP(A1695,[3]soabnafar!$A:$G,4,FALSE),0)</f>
        <v>0</v>
      </c>
      <c r="Q1695" s="18">
        <f>IFERROR(VLOOKUP(A1695,[3]soabnafar!$A:$G,5,FALSE),0)</f>
        <v>0</v>
      </c>
      <c r="R1695" s="18">
        <f>IFERROR(VLOOKUP(A1695,[3]soabnafar!$A:$H,6,FALSE),0)</f>
        <v>0</v>
      </c>
      <c r="S1695" s="18">
        <f>IFERROR(VLOOKUP(A1695,[3]soabnafar!$A:$I,7,FALSE),0)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IFERROR(VLOOKUP(A1696,[3]soabnafar!$A:$G,2,FALSE),0)</f>
        <v>0</v>
      </c>
      <c r="O1696" s="18">
        <f>IFERROR(VLOOKUP(A1696,[3]soabnafar!$A:$G,3,FALSE),0)</f>
        <v>0</v>
      </c>
      <c r="P1696" s="18">
        <f>IFERROR(VLOOKUP(A1696,[3]soabnafar!$A:$G,4,FALSE),0)</f>
        <v>0</v>
      </c>
      <c r="Q1696" s="18">
        <f>IFERROR(VLOOKUP(A1696,[3]soabnafar!$A:$G,5,FALSE),0)</f>
        <v>0</v>
      </c>
      <c r="R1696" s="18">
        <f>IFERROR(VLOOKUP(A1696,[3]soabnafar!$A:$H,6,FALSE),0)</f>
        <v>0</v>
      </c>
      <c r="S1696" s="18">
        <f>IFERROR(VLOOKUP(A1696,[3]soabnafar!$A:$I,7,FALSE),0)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Não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IFERROR(VLOOKUP(A1697,[3]soabnafar!$A:$G,2,FALSE),0)</f>
        <v>0</v>
      </c>
      <c r="O1697" s="18">
        <f>IFERROR(VLOOKUP(A1697,[3]soabnafar!$A:$G,3,FALSE),0)</f>
        <v>0</v>
      </c>
      <c r="P1697" s="18">
        <f>IFERROR(VLOOKUP(A1697,[3]soabnafar!$A:$G,4,FALSE),0)</f>
        <v>1276</v>
      </c>
      <c r="Q1697" s="18">
        <f>IFERROR(VLOOKUP(A1697,[3]soabnafar!$A:$G,5,FALSE),0)</f>
        <v>0</v>
      </c>
      <c r="R1697" s="18">
        <f>IFERROR(VLOOKUP(A1697,[3]soabnafar!$A:$H,6,FALSE),0)</f>
        <v>0</v>
      </c>
      <c r="S1697" s="18">
        <f>IFERROR(VLOOKUP(A1697,[3]soabnafar!$A:$I,7,FALSE),0)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Sim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IFERROR(VLOOKUP(A1698,[3]soabnafar!$A:$G,2,FALSE),0)</f>
        <v>912</v>
      </c>
      <c r="O1698" s="18">
        <f>IFERROR(VLOOKUP(A1698,[3]soabnafar!$A:$G,3,FALSE),0)</f>
        <v>0</v>
      </c>
      <c r="P1698" s="18">
        <f>IFERROR(VLOOKUP(A1698,[3]soabnafar!$A:$G,4,FALSE),0)</f>
        <v>18849</v>
      </c>
      <c r="Q1698" s="18">
        <f>IFERROR(VLOOKUP(A1698,[3]soabnafar!$A:$G,5,FALSE),0)</f>
        <v>0</v>
      </c>
      <c r="R1698" s="18">
        <f>IFERROR(VLOOKUP(A1698,[3]soabnafar!$A:$H,6,FALSE),0)</f>
        <v>0</v>
      </c>
      <c r="S1698" s="18">
        <f>IFERROR(VLOOKUP(A1698,[3]soabnafar!$A:$I,7,FALSE),0)</f>
        <v>0</v>
      </c>
      <c r="T1698" s="18" t="str">
        <f t="shared" si="157"/>
        <v>Sim</v>
      </c>
      <c r="U1698" s="18" t="str">
        <f t="shared" si="158"/>
        <v>Não</v>
      </c>
      <c r="V1698" s="18" t="str">
        <f t="shared" si="159"/>
        <v>Sim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IFERROR(VLOOKUP(A1699,[3]soabnafar!$A:$G,2,FALSE),0)</f>
        <v>1</v>
      </c>
      <c r="O1699" s="18">
        <f>IFERROR(VLOOKUP(A1699,[3]soabnafar!$A:$G,3,FALSE),0)</f>
        <v>0</v>
      </c>
      <c r="P1699" s="18">
        <f>IFERROR(VLOOKUP(A1699,[3]soabnafar!$A:$G,4,FALSE),0)</f>
        <v>27243</v>
      </c>
      <c r="Q1699" s="18">
        <f>IFERROR(VLOOKUP(A1699,[3]soabnafar!$A:$G,5,FALSE),0)</f>
        <v>0</v>
      </c>
      <c r="R1699" s="18">
        <f>IFERROR(VLOOKUP(A1699,[3]soabnafar!$A:$H,6,FALSE),0)</f>
        <v>0</v>
      </c>
      <c r="S1699" s="18">
        <f>IFERROR(VLOOKUP(A1699,[3]soabnafar!$A:$I,7,FALSE),0)</f>
        <v>0</v>
      </c>
      <c r="T1699" s="18" t="str">
        <f t="shared" si="157"/>
        <v>Sim</v>
      </c>
      <c r="U1699" s="18" t="str">
        <f t="shared" si="158"/>
        <v>Não</v>
      </c>
      <c r="V1699" s="18" t="str">
        <f t="shared" si="159"/>
        <v>Sim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IFERROR(VLOOKUP(A1700,[3]soabnafar!$A:$G,2,FALSE),0)</f>
        <v>764</v>
      </c>
      <c r="O1700" s="18">
        <f>IFERROR(VLOOKUP(A1700,[3]soabnafar!$A:$G,3,FALSE),0)</f>
        <v>0</v>
      </c>
      <c r="P1700" s="18">
        <f>IFERROR(VLOOKUP(A1700,[3]soabnafar!$A:$G,4,FALSE),0)</f>
        <v>39840</v>
      </c>
      <c r="Q1700" s="18">
        <f>IFERROR(VLOOKUP(A1700,[3]soabnafar!$A:$G,5,FALSE),0)</f>
        <v>0</v>
      </c>
      <c r="R1700" s="18">
        <f>IFERROR(VLOOKUP(A1700,[3]soabnafar!$A:$H,6,FALSE),0)</f>
        <v>0</v>
      </c>
      <c r="S1700" s="18">
        <f>IFERROR(VLOOKUP(A1700,[3]soabnafar!$A:$I,7,FALSE),0)</f>
        <v>0</v>
      </c>
      <c r="T1700" s="18" t="str">
        <f t="shared" si="157"/>
        <v>Sim</v>
      </c>
      <c r="U1700" s="18" t="str">
        <f t="shared" si="158"/>
        <v>Não</v>
      </c>
      <c r="V1700" s="18" t="str">
        <f t="shared" si="159"/>
        <v>Sim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IFERROR(VLOOKUP(A1701,[3]soabnafar!$A:$G,2,FALSE),0)</f>
        <v>303</v>
      </c>
      <c r="O1701" s="18">
        <f>IFERROR(VLOOKUP(A1701,[3]soabnafar!$A:$G,3,FALSE),0)</f>
        <v>0</v>
      </c>
      <c r="P1701" s="18">
        <f>IFERROR(VLOOKUP(A1701,[3]soabnafar!$A:$G,4,FALSE),0)</f>
        <v>7944</v>
      </c>
      <c r="Q1701" s="18">
        <f>IFERROR(VLOOKUP(A1701,[3]soabnafar!$A:$G,5,FALSE),0)</f>
        <v>0</v>
      </c>
      <c r="R1701" s="18">
        <f>IFERROR(VLOOKUP(A1701,[3]soabnafar!$A:$H,6,FALSE),0)</f>
        <v>0</v>
      </c>
      <c r="S1701" s="18">
        <f>IFERROR(VLOOKUP(A1701,[3]soabnafar!$A:$I,7,FALSE),0)</f>
        <v>0</v>
      </c>
      <c r="T1701" s="18" t="str">
        <f t="shared" si="157"/>
        <v>Sim</v>
      </c>
      <c r="U1701" s="18" t="str">
        <f t="shared" si="158"/>
        <v>Não</v>
      </c>
      <c r="V1701" s="18" t="str">
        <f t="shared" si="159"/>
        <v>Sim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IFERROR(VLOOKUP(A1702,[3]soabnafar!$A:$G,2,FALSE),0)</f>
        <v>207</v>
      </c>
      <c r="O1702" s="18">
        <f>IFERROR(VLOOKUP(A1702,[3]soabnafar!$A:$G,3,FALSE),0)</f>
        <v>0</v>
      </c>
      <c r="P1702" s="18">
        <f>IFERROR(VLOOKUP(A1702,[3]soabnafar!$A:$G,4,FALSE),0)</f>
        <v>371</v>
      </c>
      <c r="Q1702" s="18">
        <f>IFERROR(VLOOKUP(A1702,[3]soabnafar!$A:$G,5,FALSE),0)</f>
        <v>0</v>
      </c>
      <c r="R1702" s="18">
        <f>IFERROR(VLOOKUP(A1702,[3]soabnafar!$A:$H,6,FALSE),0)</f>
        <v>0</v>
      </c>
      <c r="S1702" s="18">
        <f>IFERROR(VLOOKUP(A1702,[3]soabnafar!$A:$I,7,FALSE),0)</f>
        <v>0</v>
      </c>
      <c r="T1702" s="18" t="str">
        <f t="shared" si="157"/>
        <v>Sim</v>
      </c>
      <c r="U1702" s="18" t="str">
        <f t="shared" si="158"/>
        <v>Não</v>
      </c>
      <c r="V1702" s="18" t="str">
        <f t="shared" si="159"/>
        <v>Sim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IFERROR(VLOOKUP(A1703,[3]soabnafar!$A:$G,2,FALSE),0)</f>
        <v>0</v>
      </c>
      <c r="O1703" s="18">
        <f>IFERROR(VLOOKUP(A1703,[3]soabnafar!$A:$G,3,FALSE),0)</f>
        <v>0</v>
      </c>
      <c r="P1703" s="18">
        <f>IFERROR(VLOOKUP(A1703,[3]soabnafar!$A:$G,4,FALSE),0)</f>
        <v>500</v>
      </c>
      <c r="Q1703" s="18">
        <f>IFERROR(VLOOKUP(A1703,[3]soabnafar!$A:$G,5,FALSE),0)</f>
        <v>0</v>
      </c>
      <c r="R1703" s="18">
        <f>IFERROR(VLOOKUP(A1703,[3]soabnafar!$A:$H,6,FALSE),0)</f>
        <v>0</v>
      </c>
      <c r="S1703" s="18">
        <f>IFERROR(VLOOKUP(A1703,[3]soabnafar!$A:$I,7,FALSE),0)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Sim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IFERROR(VLOOKUP(A1704,[3]soabnafar!$A:$G,2,FALSE),0)</f>
        <v>4888</v>
      </c>
      <c r="O1704" s="18">
        <f>IFERROR(VLOOKUP(A1704,[3]soabnafar!$A:$G,3,FALSE),0)</f>
        <v>0</v>
      </c>
      <c r="P1704" s="18">
        <f>IFERROR(VLOOKUP(A1704,[3]soabnafar!$A:$G,4,FALSE),0)</f>
        <v>20271</v>
      </c>
      <c r="Q1704" s="18">
        <f>IFERROR(VLOOKUP(A1704,[3]soabnafar!$A:$G,5,FALSE),0)</f>
        <v>0</v>
      </c>
      <c r="R1704" s="18">
        <f>IFERROR(VLOOKUP(A1704,[3]soabnafar!$A:$H,6,FALSE),0)</f>
        <v>0</v>
      </c>
      <c r="S1704" s="18">
        <f>IFERROR(VLOOKUP(A1704,[3]soabnafar!$A:$I,7,FALSE),0)</f>
        <v>0</v>
      </c>
      <c r="T1704" s="18" t="str">
        <f t="shared" si="157"/>
        <v>Sim</v>
      </c>
      <c r="U1704" s="18" t="str">
        <f t="shared" si="158"/>
        <v>Não</v>
      </c>
      <c r="V1704" s="18" t="str">
        <f t="shared" si="159"/>
        <v>Sim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IFERROR(VLOOKUP(A1705,[3]soabnafar!$A:$G,2,FALSE),0)</f>
        <v>22658</v>
      </c>
      <c r="O1705" s="18">
        <f>IFERROR(VLOOKUP(A1705,[3]soabnafar!$A:$G,3,FALSE),0)</f>
        <v>0</v>
      </c>
      <c r="P1705" s="18">
        <f>IFERROR(VLOOKUP(A1705,[3]soabnafar!$A:$G,4,FALSE),0)</f>
        <v>577</v>
      </c>
      <c r="Q1705" s="18">
        <f>IFERROR(VLOOKUP(A1705,[3]soabnafar!$A:$G,5,FALSE),0)</f>
        <v>0</v>
      </c>
      <c r="R1705" s="18">
        <f>IFERROR(VLOOKUP(A1705,[3]soabnafar!$A:$H,6,FALSE),0)</f>
        <v>0</v>
      </c>
      <c r="S1705" s="18">
        <f>IFERROR(VLOOKUP(A1705,[3]soabnafar!$A:$I,7,FALSE),0)</f>
        <v>0</v>
      </c>
      <c r="T1705" s="18" t="str">
        <f t="shared" si="157"/>
        <v>Sim</v>
      </c>
      <c r="U1705" s="18" t="str">
        <f t="shared" si="158"/>
        <v>Não</v>
      </c>
      <c r="V1705" s="18" t="str">
        <f t="shared" si="159"/>
        <v>Sim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IFERROR(VLOOKUP(A1706,[3]soabnafar!$A:$G,2,FALSE),0)</f>
        <v>251</v>
      </c>
      <c r="O1706" s="18">
        <f>IFERROR(VLOOKUP(A1706,[3]soabnafar!$A:$G,3,FALSE),0)</f>
        <v>0</v>
      </c>
      <c r="P1706" s="18">
        <f>IFERROR(VLOOKUP(A1706,[3]soabnafar!$A:$G,4,FALSE),0)</f>
        <v>412</v>
      </c>
      <c r="Q1706" s="18">
        <f>IFERROR(VLOOKUP(A1706,[3]soabnafar!$A:$G,5,FALSE),0)</f>
        <v>0</v>
      </c>
      <c r="R1706" s="18">
        <f>IFERROR(VLOOKUP(A1706,[3]soabnafar!$A:$H,6,FALSE),0)</f>
        <v>0</v>
      </c>
      <c r="S1706" s="18">
        <f>IFERROR(VLOOKUP(A1706,[3]soabnafar!$A:$I,7,FALSE),0)</f>
        <v>0</v>
      </c>
      <c r="T1706" s="18" t="str">
        <f t="shared" si="157"/>
        <v>Sim</v>
      </c>
      <c r="U1706" s="18" t="str">
        <f t="shared" si="158"/>
        <v>Não</v>
      </c>
      <c r="V1706" s="18" t="str">
        <f t="shared" si="159"/>
        <v>Sim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IFERROR(VLOOKUP(A1707,[3]soabnafar!$A:$G,2,FALSE),0)</f>
        <v>0</v>
      </c>
      <c r="O1707" s="18">
        <f>IFERROR(VLOOKUP(A1707,[3]soabnafar!$A:$G,3,FALSE),0)</f>
        <v>0</v>
      </c>
      <c r="P1707" s="18">
        <f>IFERROR(VLOOKUP(A1707,[3]soabnafar!$A:$G,4,FALSE),0)</f>
        <v>456</v>
      </c>
      <c r="Q1707" s="18">
        <f>IFERROR(VLOOKUP(A1707,[3]soabnafar!$A:$G,5,FALSE),0)</f>
        <v>0</v>
      </c>
      <c r="R1707" s="18">
        <f>IFERROR(VLOOKUP(A1707,[3]soabnafar!$A:$H,6,FALSE),0)</f>
        <v>0</v>
      </c>
      <c r="S1707" s="18">
        <f>IFERROR(VLOOKUP(A1707,[3]soabnafar!$A:$I,7,FALSE),0)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Sim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IFERROR(VLOOKUP(A1708,[3]soabnafar!$A:$G,2,FALSE),0)</f>
        <v>180</v>
      </c>
      <c r="O1708" s="18">
        <f>IFERROR(VLOOKUP(A1708,[3]soabnafar!$A:$G,3,FALSE),0)</f>
        <v>0</v>
      </c>
      <c r="P1708" s="18">
        <f>IFERROR(VLOOKUP(A1708,[3]soabnafar!$A:$G,4,FALSE),0)</f>
        <v>290</v>
      </c>
      <c r="Q1708" s="18">
        <f>IFERROR(VLOOKUP(A1708,[3]soabnafar!$A:$G,5,FALSE),0)</f>
        <v>0</v>
      </c>
      <c r="R1708" s="18">
        <f>IFERROR(VLOOKUP(A1708,[3]soabnafar!$A:$H,6,FALSE),0)</f>
        <v>0</v>
      </c>
      <c r="S1708" s="18">
        <f>IFERROR(VLOOKUP(A1708,[3]soabnafar!$A:$I,7,FALSE),0)</f>
        <v>0</v>
      </c>
      <c r="T1708" s="18" t="str">
        <f t="shared" si="157"/>
        <v>Sim</v>
      </c>
      <c r="U1708" s="18" t="str">
        <f t="shared" si="158"/>
        <v>Não</v>
      </c>
      <c r="V1708" s="18" t="str">
        <f t="shared" si="159"/>
        <v>Sim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IFERROR(VLOOKUP(A1709,[3]soabnafar!$A:$G,2,FALSE),0)</f>
        <v>0</v>
      </c>
      <c r="O1709" s="18">
        <f>IFERROR(VLOOKUP(A1709,[3]soabnafar!$A:$G,3,FALSE),0)</f>
        <v>0</v>
      </c>
      <c r="P1709" s="18">
        <f>IFERROR(VLOOKUP(A1709,[3]soabnafar!$A:$G,4,FALSE),0)</f>
        <v>0</v>
      </c>
      <c r="Q1709" s="18">
        <f>IFERROR(VLOOKUP(A1709,[3]soabnafar!$A:$G,5,FALSE),0)</f>
        <v>0</v>
      </c>
      <c r="R1709" s="18">
        <f>IFERROR(VLOOKUP(A1709,[3]soabnafar!$A:$H,6,FALSE),0)</f>
        <v>0</v>
      </c>
      <c r="S1709" s="18">
        <f>IFERROR(VLOOKUP(A1709,[3]soabnafar!$A:$I,7,FALSE),0)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IFERROR(VLOOKUP(A1710,[3]soabnafar!$A:$G,2,FALSE),0)</f>
        <v>18892</v>
      </c>
      <c r="O1710" s="18">
        <f>IFERROR(VLOOKUP(A1710,[3]soabnafar!$A:$G,3,FALSE),0)</f>
        <v>0</v>
      </c>
      <c r="P1710" s="18">
        <f>IFERROR(VLOOKUP(A1710,[3]soabnafar!$A:$G,4,FALSE),0)</f>
        <v>7242</v>
      </c>
      <c r="Q1710" s="18">
        <f>IFERROR(VLOOKUP(A1710,[3]soabnafar!$A:$G,5,FALSE),0)</f>
        <v>0</v>
      </c>
      <c r="R1710" s="18">
        <f>IFERROR(VLOOKUP(A1710,[3]soabnafar!$A:$H,6,FALSE),0)</f>
        <v>0</v>
      </c>
      <c r="S1710" s="18">
        <f>IFERROR(VLOOKUP(A1710,[3]soabnafar!$A:$I,7,FALSE),0)</f>
        <v>0</v>
      </c>
      <c r="T1710" s="18" t="str">
        <f t="shared" si="157"/>
        <v>Sim</v>
      </c>
      <c r="U1710" s="18" t="str">
        <f t="shared" si="158"/>
        <v>Não</v>
      </c>
      <c r="V1710" s="18" t="str">
        <f t="shared" si="159"/>
        <v>Sim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IFERROR(VLOOKUP(A1711,[3]soabnafar!$A:$G,2,FALSE),0)</f>
        <v>4151</v>
      </c>
      <c r="O1711" s="18">
        <f>IFERROR(VLOOKUP(A1711,[3]soabnafar!$A:$G,3,FALSE),0)</f>
        <v>0</v>
      </c>
      <c r="P1711" s="18">
        <f>IFERROR(VLOOKUP(A1711,[3]soabnafar!$A:$G,4,FALSE),0)</f>
        <v>22314</v>
      </c>
      <c r="Q1711" s="18">
        <f>IFERROR(VLOOKUP(A1711,[3]soabnafar!$A:$G,5,FALSE),0)</f>
        <v>0</v>
      </c>
      <c r="R1711" s="18">
        <f>IFERROR(VLOOKUP(A1711,[3]soabnafar!$A:$H,6,FALSE),0)</f>
        <v>0</v>
      </c>
      <c r="S1711" s="18">
        <f>IFERROR(VLOOKUP(A1711,[3]soabnafar!$A:$I,7,FALSE),0)</f>
        <v>0</v>
      </c>
      <c r="T1711" s="18" t="str">
        <f t="shared" si="157"/>
        <v>Sim</v>
      </c>
      <c r="U1711" s="18" t="str">
        <f t="shared" si="158"/>
        <v>Não</v>
      </c>
      <c r="V1711" s="18" t="str">
        <f t="shared" si="159"/>
        <v>Sim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IFERROR(VLOOKUP(A1712,[3]soabnafar!$A:$G,2,FALSE),0)</f>
        <v>0</v>
      </c>
      <c r="O1712" s="18">
        <f>IFERROR(VLOOKUP(A1712,[3]soabnafar!$A:$G,3,FALSE),0)</f>
        <v>0</v>
      </c>
      <c r="P1712" s="18">
        <f>IFERROR(VLOOKUP(A1712,[3]soabnafar!$A:$G,4,FALSE),0)</f>
        <v>0</v>
      </c>
      <c r="Q1712" s="18">
        <f>IFERROR(VLOOKUP(A1712,[3]soabnafar!$A:$G,5,FALSE),0)</f>
        <v>0</v>
      </c>
      <c r="R1712" s="18">
        <f>IFERROR(VLOOKUP(A1712,[3]soabnafar!$A:$H,6,FALSE),0)</f>
        <v>0</v>
      </c>
      <c r="S1712" s="18">
        <f>IFERROR(VLOOKUP(A1712,[3]soabnafar!$A:$I,7,FALSE),0)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IFERROR(VLOOKUP(A1713,[3]soabnafar!$A:$G,2,FALSE),0)</f>
        <v>0</v>
      </c>
      <c r="O1713" s="18">
        <f>IFERROR(VLOOKUP(A1713,[3]soabnafar!$A:$G,3,FALSE),0)</f>
        <v>550</v>
      </c>
      <c r="P1713" s="18">
        <f>IFERROR(VLOOKUP(A1713,[3]soabnafar!$A:$G,4,FALSE),0)</f>
        <v>926</v>
      </c>
      <c r="Q1713" s="18">
        <f>IFERROR(VLOOKUP(A1713,[3]soabnafar!$A:$G,5,FALSE),0)</f>
        <v>0</v>
      </c>
      <c r="R1713" s="18">
        <f>IFERROR(VLOOKUP(A1713,[3]soabnafar!$A:$H,6,FALSE),0)</f>
        <v>0</v>
      </c>
      <c r="S1713" s="18">
        <f>IFERROR(VLOOKUP(A1713,[3]soabnafar!$A:$I,7,FALSE),0)</f>
        <v>0</v>
      </c>
      <c r="T1713" s="18" t="str">
        <f t="shared" si="157"/>
        <v>Não</v>
      </c>
      <c r="U1713" s="18" t="str">
        <f t="shared" si="158"/>
        <v>Sim</v>
      </c>
      <c r="V1713" s="18" t="str">
        <f t="shared" si="159"/>
        <v>Sim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IFERROR(VLOOKUP(A1714,[3]soabnafar!$A:$G,2,FALSE),0)</f>
        <v>9550</v>
      </c>
      <c r="O1714" s="18">
        <f>IFERROR(VLOOKUP(A1714,[3]soabnafar!$A:$G,3,FALSE),0)</f>
        <v>0</v>
      </c>
      <c r="P1714" s="18">
        <f>IFERROR(VLOOKUP(A1714,[3]soabnafar!$A:$G,4,FALSE),0)</f>
        <v>2414</v>
      </c>
      <c r="Q1714" s="18">
        <f>IFERROR(VLOOKUP(A1714,[3]soabnafar!$A:$G,5,FALSE),0)</f>
        <v>0</v>
      </c>
      <c r="R1714" s="18">
        <f>IFERROR(VLOOKUP(A1714,[3]soabnafar!$A:$H,6,FALSE),0)</f>
        <v>0</v>
      </c>
      <c r="S1714" s="18">
        <f>IFERROR(VLOOKUP(A1714,[3]soabnafar!$A:$I,7,FALSE),0)</f>
        <v>0</v>
      </c>
      <c r="T1714" s="18" t="str">
        <f t="shared" si="157"/>
        <v>Sim</v>
      </c>
      <c r="U1714" s="18" t="str">
        <f t="shared" si="158"/>
        <v>Não</v>
      </c>
      <c r="V1714" s="18" t="str">
        <f t="shared" si="159"/>
        <v>Sim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IFERROR(VLOOKUP(A1715,[3]soabnafar!$A:$G,2,FALSE),0)</f>
        <v>0</v>
      </c>
      <c r="O1715" s="18">
        <f>IFERROR(VLOOKUP(A1715,[3]soabnafar!$A:$G,3,FALSE),0)</f>
        <v>0</v>
      </c>
      <c r="P1715" s="18">
        <f>IFERROR(VLOOKUP(A1715,[3]soabnafar!$A:$G,4,FALSE),0)</f>
        <v>250</v>
      </c>
      <c r="Q1715" s="18">
        <f>IFERROR(VLOOKUP(A1715,[3]soabnafar!$A:$G,5,FALSE),0)</f>
        <v>0</v>
      </c>
      <c r="R1715" s="18">
        <f>IFERROR(VLOOKUP(A1715,[3]soabnafar!$A:$H,6,FALSE),0)</f>
        <v>0</v>
      </c>
      <c r="S1715" s="18">
        <f>IFERROR(VLOOKUP(A1715,[3]soabnafar!$A:$I,7,FALSE),0)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Sim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IFERROR(VLOOKUP(A1716,[3]soabnafar!$A:$G,2,FALSE),0)</f>
        <v>42193</v>
      </c>
      <c r="O1716" s="18">
        <f>IFERROR(VLOOKUP(A1716,[3]soabnafar!$A:$G,3,FALSE),0)</f>
        <v>0</v>
      </c>
      <c r="P1716" s="18">
        <f>IFERROR(VLOOKUP(A1716,[3]soabnafar!$A:$G,4,FALSE),0)</f>
        <v>8924</v>
      </c>
      <c r="Q1716" s="18">
        <f>IFERROR(VLOOKUP(A1716,[3]soabnafar!$A:$G,5,FALSE),0)</f>
        <v>0</v>
      </c>
      <c r="R1716" s="18">
        <f>IFERROR(VLOOKUP(A1716,[3]soabnafar!$A:$H,6,FALSE),0)</f>
        <v>0</v>
      </c>
      <c r="S1716" s="18">
        <f>IFERROR(VLOOKUP(A1716,[3]soabnafar!$A:$I,7,FALSE),0)</f>
        <v>0</v>
      </c>
      <c r="T1716" s="18" t="str">
        <f t="shared" si="157"/>
        <v>Sim</v>
      </c>
      <c r="U1716" s="18" t="str">
        <f t="shared" si="158"/>
        <v>Não</v>
      </c>
      <c r="V1716" s="18" t="str">
        <f t="shared" si="159"/>
        <v>Sim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IFERROR(VLOOKUP(A1717,[3]soabnafar!$A:$G,2,FALSE),0)</f>
        <v>0</v>
      </c>
      <c r="O1717" s="18">
        <f>IFERROR(VLOOKUP(A1717,[3]soabnafar!$A:$G,3,FALSE),0)</f>
        <v>0</v>
      </c>
      <c r="P1717" s="18">
        <f>IFERROR(VLOOKUP(A1717,[3]soabnafar!$A:$G,4,FALSE),0)</f>
        <v>8113</v>
      </c>
      <c r="Q1717" s="18">
        <f>IFERROR(VLOOKUP(A1717,[3]soabnafar!$A:$G,5,FALSE),0)</f>
        <v>0</v>
      </c>
      <c r="R1717" s="18">
        <f>IFERROR(VLOOKUP(A1717,[3]soabnafar!$A:$H,6,FALSE),0)</f>
        <v>0</v>
      </c>
      <c r="S1717" s="18">
        <f>IFERROR(VLOOKUP(A1717,[3]soabnafar!$A:$I,7,FALSE),0)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Sim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IFERROR(VLOOKUP(A1718,[3]soabnafar!$A:$G,2,FALSE),0)</f>
        <v>12119</v>
      </c>
      <c r="O1718" s="18">
        <f>IFERROR(VLOOKUP(A1718,[3]soabnafar!$A:$G,3,FALSE),0)</f>
        <v>0</v>
      </c>
      <c r="P1718" s="18">
        <f>IFERROR(VLOOKUP(A1718,[3]soabnafar!$A:$G,4,FALSE),0)</f>
        <v>74915</v>
      </c>
      <c r="Q1718" s="18">
        <f>IFERROR(VLOOKUP(A1718,[3]soabnafar!$A:$G,5,FALSE),0)</f>
        <v>0</v>
      </c>
      <c r="R1718" s="18">
        <f>IFERROR(VLOOKUP(A1718,[3]soabnafar!$A:$H,6,FALSE),0)</f>
        <v>0</v>
      </c>
      <c r="S1718" s="18">
        <f>IFERROR(VLOOKUP(A1718,[3]soabnafar!$A:$I,7,FALSE),0)</f>
        <v>0</v>
      </c>
      <c r="T1718" s="18" t="str">
        <f t="shared" si="157"/>
        <v>Sim</v>
      </c>
      <c r="U1718" s="18" t="str">
        <f t="shared" si="158"/>
        <v>Não</v>
      </c>
      <c r="V1718" s="18" t="str">
        <f t="shared" si="159"/>
        <v>Sim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IFERROR(VLOOKUP(A1719,[3]soabnafar!$A:$G,2,FALSE),0)</f>
        <v>0</v>
      </c>
      <c r="O1719" s="18">
        <f>IFERROR(VLOOKUP(A1719,[3]soabnafar!$A:$G,3,FALSE),0)</f>
        <v>160757</v>
      </c>
      <c r="P1719" s="18">
        <f>IFERROR(VLOOKUP(A1719,[3]soabnafar!$A:$G,4,FALSE),0)</f>
        <v>0</v>
      </c>
      <c r="Q1719" s="18">
        <f>IFERROR(VLOOKUP(A1719,[3]soabnafar!$A:$G,5,FALSE),0)</f>
        <v>0</v>
      </c>
      <c r="R1719" s="18">
        <f>IFERROR(VLOOKUP(A1719,[3]soabnafar!$A:$H,6,FALSE),0)</f>
        <v>0</v>
      </c>
      <c r="S1719" s="18">
        <f>IFERROR(VLOOKUP(A1719,[3]soabnafar!$A:$I,7,FALSE),0)</f>
        <v>0</v>
      </c>
      <c r="T1719" s="18" t="str">
        <f t="shared" si="157"/>
        <v>Não</v>
      </c>
      <c r="U1719" s="18" t="str">
        <f t="shared" si="158"/>
        <v>Sim</v>
      </c>
      <c r="V1719" s="18" t="str">
        <f t="shared" si="159"/>
        <v>Não</v>
      </c>
      <c r="W1719" s="18" t="str">
        <f t="shared" si="160"/>
        <v>Não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IFERROR(VLOOKUP(A1720,[3]soabnafar!$A:$G,2,FALSE),0)</f>
        <v>0</v>
      </c>
      <c r="O1720" s="18">
        <f>IFERROR(VLOOKUP(A1720,[3]soabnafar!$A:$G,3,FALSE),0)</f>
        <v>0</v>
      </c>
      <c r="P1720" s="18">
        <f>IFERROR(VLOOKUP(A1720,[3]soabnafar!$A:$G,4,FALSE),0)</f>
        <v>7387</v>
      </c>
      <c r="Q1720" s="18">
        <f>IFERROR(VLOOKUP(A1720,[3]soabnafar!$A:$G,5,FALSE),0)</f>
        <v>0</v>
      </c>
      <c r="R1720" s="18">
        <f>IFERROR(VLOOKUP(A1720,[3]soabnafar!$A:$H,6,FALSE),0)</f>
        <v>0</v>
      </c>
      <c r="S1720" s="18">
        <f>IFERROR(VLOOKUP(A1720,[3]soabnafar!$A:$I,7,FALSE),0)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Sim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IFERROR(VLOOKUP(A1721,[3]soabnafar!$A:$G,2,FALSE),0)</f>
        <v>0</v>
      </c>
      <c r="O1721" s="18">
        <f>IFERROR(VLOOKUP(A1721,[3]soabnafar!$A:$G,3,FALSE),0)</f>
        <v>0</v>
      </c>
      <c r="P1721" s="18">
        <f>IFERROR(VLOOKUP(A1721,[3]soabnafar!$A:$G,4,FALSE),0)</f>
        <v>3692</v>
      </c>
      <c r="Q1721" s="18">
        <f>IFERROR(VLOOKUP(A1721,[3]soabnafar!$A:$G,5,FALSE),0)</f>
        <v>0</v>
      </c>
      <c r="R1721" s="18">
        <f>IFERROR(VLOOKUP(A1721,[3]soabnafar!$A:$H,6,FALSE),0)</f>
        <v>0</v>
      </c>
      <c r="S1721" s="18">
        <f>IFERROR(VLOOKUP(A1721,[3]soabnafar!$A:$I,7,FALSE),0)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Sim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IFERROR(VLOOKUP(A1722,[3]soabnafar!$A:$G,2,FALSE),0)</f>
        <v>530</v>
      </c>
      <c r="O1722" s="18">
        <f>IFERROR(VLOOKUP(A1722,[3]soabnafar!$A:$G,3,FALSE),0)</f>
        <v>0</v>
      </c>
      <c r="P1722" s="18">
        <f>IFERROR(VLOOKUP(A1722,[3]soabnafar!$A:$G,4,FALSE),0)</f>
        <v>3044</v>
      </c>
      <c r="Q1722" s="18">
        <f>IFERROR(VLOOKUP(A1722,[3]soabnafar!$A:$G,5,FALSE),0)</f>
        <v>0</v>
      </c>
      <c r="R1722" s="18">
        <f>IFERROR(VLOOKUP(A1722,[3]soabnafar!$A:$H,6,FALSE),0)</f>
        <v>0</v>
      </c>
      <c r="S1722" s="18">
        <f>IFERROR(VLOOKUP(A1722,[3]soabnafar!$A:$I,7,FALSE),0)</f>
        <v>0</v>
      </c>
      <c r="T1722" s="18" t="str">
        <f t="shared" si="157"/>
        <v>Sim</v>
      </c>
      <c r="U1722" s="18" t="str">
        <f t="shared" si="158"/>
        <v>Não</v>
      </c>
      <c r="V1722" s="18" t="str">
        <f t="shared" si="159"/>
        <v>Sim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IFERROR(VLOOKUP(A1723,[3]soabnafar!$A:$G,2,FALSE),0)</f>
        <v>0</v>
      </c>
      <c r="O1723" s="18">
        <f>IFERROR(VLOOKUP(A1723,[3]soabnafar!$A:$G,3,FALSE),0)</f>
        <v>0</v>
      </c>
      <c r="P1723" s="18">
        <f>IFERROR(VLOOKUP(A1723,[3]soabnafar!$A:$G,4,FALSE),0)</f>
        <v>0</v>
      </c>
      <c r="Q1723" s="18">
        <f>IFERROR(VLOOKUP(A1723,[3]soabnafar!$A:$G,5,FALSE),0)</f>
        <v>0</v>
      </c>
      <c r="R1723" s="18">
        <f>IFERROR(VLOOKUP(A1723,[3]soabnafar!$A:$H,6,FALSE),0)</f>
        <v>0</v>
      </c>
      <c r="S1723" s="18">
        <f>IFERROR(VLOOKUP(A1723,[3]soabnafar!$A:$I,7,FALSE),0)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IFERROR(VLOOKUP(A1724,[3]soabnafar!$A:$G,2,FALSE),0)</f>
        <v>0</v>
      </c>
      <c r="O1724" s="18">
        <f>IFERROR(VLOOKUP(A1724,[3]soabnafar!$A:$G,3,FALSE),0)</f>
        <v>0</v>
      </c>
      <c r="P1724" s="18">
        <f>IFERROR(VLOOKUP(A1724,[3]soabnafar!$A:$G,4,FALSE),0)</f>
        <v>0</v>
      </c>
      <c r="Q1724" s="18">
        <f>IFERROR(VLOOKUP(A1724,[3]soabnafar!$A:$G,5,FALSE),0)</f>
        <v>0</v>
      </c>
      <c r="R1724" s="18">
        <f>IFERROR(VLOOKUP(A1724,[3]soabnafar!$A:$H,6,FALSE),0)</f>
        <v>0</v>
      </c>
      <c r="S1724" s="18">
        <f>IFERROR(VLOOKUP(A1724,[3]soabnafar!$A:$I,7,FALSE),0)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IFERROR(VLOOKUP(A1725,[3]soabnafar!$A:$G,2,FALSE),0)</f>
        <v>1808</v>
      </c>
      <c r="O1725" s="18">
        <f>IFERROR(VLOOKUP(A1725,[3]soabnafar!$A:$G,3,FALSE),0)</f>
        <v>0</v>
      </c>
      <c r="P1725" s="18">
        <f>IFERROR(VLOOKUP(A1725,[3]soabnafar!$A:$G,4,FALSE),0)</f>
        <v>258368</v>
      </c>
      <c r="Q1725" s="18">
        <f>IFERROR(VLOOKUP(A1725,[3]soabnafar!$A:$G,5,FALSE),0)</f>
        <v>0</v>
      </c>
      <c r="R1725" s="18">
        <f>IFERROR(VLOOKUP(A1725,[3]soabnafar!$A:$H,6,FALSE),0)</f>
        <v>0</v>
      </c>
      <c r="S1725" s="18">
        <f>IFERROR(VLOOKUP(A1725,[3]soabnafar!$A:$I,7,FALSE),0)</f>
        <v>0</v>
      </c>
      <c r="T1725" s="18" t="str">
        <f t="shared" si="157"/>
        <v>Sim</v>
      </c>
      <c r="U1725" s="18" t="str">
        <f t="shared" si="158"/>
        <v>Não</v>
      </c>
      <c r="V1725" s="18" t="str">
        <f t="shared" si="159"/>
        <v>Sim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IFERROR(VLOOKUP(A1726,[3]soabnafar!$A:$G,2,FALSE),0)</f>
        <v>0</v>
      </c>
      <c r="O1726" s="18">
        <f>IFERROR(VLOOKUP(A1726,[3]soabnafar!$A:$G,3,FALSE),0)</f>
        <v>0</v>
      </c>
      <c r="P1726" s="18">
        <f>IFERROR(VLOOKUP(A1726,[3]soabnafar!$A:$G,4,FALSE),0)</f>
        <v>0</v>
      </c>
      <c r="Q1726" s="18">
        <f>IFERROR(VLOOKUP(A1726,[3]soabnafar!$A:$G,5,FALSE),0)</f>
        <v>0</v>
      </c>
      <c r="R1726" s="18">
        <f>IFERROR(VLOOKUP(A1726,[3]soabnafar!$A:$H,6,FALSE),0)</f>
        <v>0</v>
      </c>
      <c r="S1726" s="18">
        <f>IFERROR(VLOOKUP(A1726,[3]soabnafar!$A:$I,7,FALSE),0)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IFERROR(VLOOKUP(A1727,[3]soabnafar!$A:$G,2,FALSE),0)</f>
        <v>0</v>
      </c>
      <c r="O1727" s="18">
        <f>IFERROR(VLOOKUP(A1727,[3]soabnafar!$A:$G,3,FALSE),0)</f>
        <v>0</v>
      </c>
      <c r="P1727" s="18">
        <f>IFERROR(VLOOKUP(A1727,[3]soabnafar!$A:$G,4,FALSE),0)</f>
        <v>25080</v>
      </c>
      <c r="Q1727" s="18">
        <f>IFERROR(VLOOKUP(A1727,[3]soabnafar!$A:$G,5,FALSE),0)</f>
        <v>0</v>
      </c>
      <c r="R1727" s="18">
        <f>IFERROR(VLOOKUP(A1727,[3]soabnafar!$A:$H,6,FALSE),0)</f>
        <v>0</v>
      </c>
      <c r="S1727" s="18">
        <f>IFERROR(VLOOKUP(A1727,[3]soabnafar!$A:$I,7,FALSE),0)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Sim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IFERROR(VLOOKUP(A1728,[3]soabnafar!$A:$G,2,FALSE),0)</f>
        <v>0</v>
      </c>
      <c r="O1728" s="18">
        <f>IFERROR(VLOOKUP(A1728,[3]soabnafar!$A:$G,3,FALSE),0)</f>
        <v>600</v>
      </c>
      <c r="P1728" s="18">
        <f>IFERROR(VLOOKUP(A1728,[3]soabnafar!$A:$G,4,FALSE),0)</f>
        <v>15700</v>
      </c>
      <c r="Q1728" s="18">
        <f>IFERROR(VLOOKUP(A1728,[3]soabnafar!$A:$G,5,FALSE),0)</f>
        <v>0</v>
      </c>
      <c r="R1728" s="18">
        <f>IFERROR(VLOOKUP(A1728,[3]soabnafar!$A:$H,6,FALSE),0)</f>
        <v>0</v>
      </c>
      <c r="S1728" s="18">
        <f>IFERROR(VLOOKUP(A1728,[3]soabnafar!$A:$I,7,FALSE),0)</f>
        <v>0</v>
      </c>
      <c r="T1728" s="18" t="str">
        <f t="shared" si="157"/>
        <v>Não</v>
      </c>
      <c r="U1728" s="18" t="str">
        <f t="shared" si="158"/>
        <v>Sim</v>
      </c>
      <c r="V1728" s="18" t="str">
        <f t="shared" si="159"/>
        <v>Sim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IFERROR(VLOOKUP(A1729,[3]soabnafar!$A:$G,2,FALSE),0)</f>
        <v>0</v>
      </c>
      <c r="O1729" s="18">
        <f>IFERROR(VLOOKUP(A1729,[3]soabnafar!$A:$G,3,FALSE),0)</f>
        <v>0</v>
      </c>
      <c r="P1729" s="18">
        <f>IFERROR(VLOOKUP(A1729,[3]soabnafar!$A:$G,4,FALSE),0)</f>
        <v>3400</v>
      </c>
      <c r="Q1729" s="18">
        <f>IFERROR(VLOOKUP(A1729,[3]soabnafar!$A:$G,5,FALSE),0)</f>
        <v>0</v>
      </c>
      <c r="R1729" s="18">
        <f>IFERROR(VLOOKUP(A1729,[3]soabnafar!$A:$H,6,FALSE),0)</f>
        <v>0</v>
      </c>
      <c r="S1729" s="18">
        <f>IFERROR(VLOOKUP(A1729,[3]soabnafar!$A:$I,7,FALSE),0)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Sim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IFERROR(VLOOKUP(A1730,[3]soabnafar!$A:$G,2,FALSE),0)</f>
        <v>222</v>
      </c>
      <c r="O1730" s="18">
        <f>IFERROR(VLOOKUP(A1730,[3]soabnafar!$A:$G,3,FALSE),0)</f>
        <v>0</v>
      </c>
      <c r="P1730" s="18">
        <f>IFERROR(VLOOKUP(A1730,[3]soabnafar!$A:$G,4,FALSE),0)</f>
        <v>6168</v>
      </c>
      <c r="Q1730" s="18">
        <f>IFERROR(VLOOKUP(A1730,[3]soabnafar!$A:$G,5,FALSE),0)</f>
        <v>0</v>
      </c>
      <c r="R1730" s="18">
        <f>IFERROR(VLOOKUP(A1730,[3]soabnafar!$A:$H,6,FALSE),0)</f>
        <v>0</v>
      </c>
      <c r="S1730" s="18">
        <f>IFERROR(VLOOKUP(A1730,[3]soabnafar!$A:$I,7,FALSE),0)</f>
        <v>0</v>
      </c>
      <c r="T1730" s="18" t="str">
        <f t="shared" si="157"/>
        <v>Sim</v>
      </c>
      <c r="U1730" s="18" t="str">
        <f t="shared" si="158"/>
        <v>Não</v>
      </c>
      <c r="V1730" s="18" t="str">
        <f t="shared" si="159"/>
        <v>Sim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IFERROR(VLOOKUP(A1731,[3]soabnafar!$A:$G,2,FALSE),0)</f>
        <v>92</v>
      </c>
      <c r="O1731" s="18">
        <f>IFERROR(VLOOKUP(A1731,[3]soabnafar!$A:$G,3,FALSE),0)</f>
        <v>0</v>
      </c>
      <c r="P1731" s="18">
        <f>IFERROR(VLOOKUP(A1731,[3]soabnafar!$A:$G,4,FALSE),0)</f>
        <v>536</v>
      </c>
      <c r="Q1731" s="18">
        <f>IFERROR(VLOOKUP(A1731,[3]soabnafar!$A:$G,5,FALSE),0)</f>
        <v>0</v>
      </c>
      <c r="R1731" s="18">
        <f>IFERROR(VLOOKUP(A1731,[3]soabnafar!$A:$H,6,FALSE),0)</f>
        <v>0</v>
      </c>
      <c r="S1731" s="18">
        <f>IFERROR(VLOOKUP(A1731,[3]soabnafar!$A:$I,7,FALSE),0)</f>
        <v>0</v>
      </c>
      <c r="T1731" s="18" t="str">
        <f t="shared" si="157"/>
        <v>Sim</v>
      </c>
      <c r="U1731" s="18" t="str">
        <f t="shared" si="158"/>
        <v>Não</v>
      </c>
      <c r="V1731" s="18" t="str">
        <f t="shared" si="159"/>
        <v>Sim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IFERROR(VLOOKUP(A1732,[3]soabnafar!$A:$G,2,FALSE),0)</f>
        <v>0</v>
      </c>
      <c r="O1732" s="18">
        <f>IFERROR(VLOOKUP(A1732,[3]soabnafar!$A:$G,3,FALSE),0)</f>
        <v>0</v>
      </c>
      <c r="P1732" s="18">
        <f>IFERROR(VLOOKUP(A1732,[3]soabnafar!$A:$G,4,FALSE),0)</f>
        <v>0</v>
      </c>
      <c r="Q1732" s="18">
        <f>IFERROR(VLOOKUP(A1732,[3]soabnafar!$A:$G,5,FALSE),0)</f>
        <v>0</v>
      </c>
      <c r="R1732" s="18">
        <f>IFERROR(VLOOKUP(A1732,[3]soabnafar!$A:$H,6,FALSE),0)</f>
        <v>0</v>
      </c>
      <c r="S1732" s="18">
        <f>IFERROR(VLOOKUP(A1732,[3]soabnafar!$A:$I,7,FALSE),0)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IFERROR(VLOOKUP(A1733,[3]soabnafar!$A:$G,2,FALSE),0)</f>
        <v>0</v>
      </c>
      <c r="O1733" s="18">
        <f>IFERROR(VLOOKUP(A1733,[3]soabnafar!$A:$G,3,FALSE),0)</f>
        <v>0</v>
      </c>
      <c r="P1733" s="18">
        <f>IFERROR(VLOOKUP(A1733,[3]soabnafar!$A:$G,4,FALSE),0)</f>
        <v>8</v>
      </c>
      <c r="Q1733" s="18">
        <f>IFERROR(VLOOKUP(A1733,[3]soabnafar!$A:$G,5,FALSE),0)</f>
        <v>0</v>
      </c>
      <c r="R1733" s="18">
        <f>IFERROR(VLOOKUP(A1733,[3]soabnafar!$A:$H,6,FALSE),0)</f>
        <v>0</v>
      </c>
      <c r="S1733" s="18">
        <f>IFERROR(VLOOKUP(A1733,[3]soabnafar!$A:$I,7,FALSE),0)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Sim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IFERROR(VLOOKUP(A1734,[3]soabnafar!$A:$G,2,FALSE),0)</f>
        <v>21821</v>
      </c>
      <c r="O1734" s="18">
        <f>IFERROR(VLOOKUP(A1734,[3]soabnafar!$A:$G,3,FALSE),0)</f>
        <v>0</v>
      </c>
      <c r="P1734" s="18">
        <f>IFERROR(VLOOKUP(A1734,[3]soabnafar!$A:$G,4,FALSE),0)</f>
        <v>0</v>
      </c>
      <c r="Q1734" s="18">
        <f>IFERROR(VLOOKUP(A1734,[3]soabnafar!$A:$G,5,FALSE),0)</f>
        <v>0</v>
      </c>
      <c r="R1734" s="18">
        <f>IFERROR(VLOOKUP(A1734,[3]soabnafar!$A:$H,6,FALSE),0)</f>
        <v>0</v>
      </c>
      <c r="S1734" s="18">
        <f>IFERROR(VLOOKUP(A1734,[3]soabnafar!$A:$I,7,FALSE),0)</f>
        <v>0</v>
      </c>
      <c r="T1734" s="18" t="str">
        <f t="shared" ref="T1734:T1797" si="163">IF(B1734+H1734+N1734&gt;0,"Sim","Não")</f>
        <v>Sim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Não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IFERROR(VLOOKUP(A1735,[3]soabnafar!$A:$G,2,FALSE),0)</f>
        <v>210</v>
      </c>
      <c r="O1735" s="18">
        <f>IFERROR(VLOOKUP(A1735,[3]soabnafar!$A:$G,3,FALSE),0)</f>
        <v>0</v>
      </c>
      <c r="P1735" s="18">
        <f>IFERROR(VLOOKUP(A1735,[3]soabnafar!$A:$G,4,FALSE),0)</f>
        <v>11659</v>
      </c>
      <c r="Q1735" s="18">
        <f>IFERROR(VLOOKUP(A1735,[3]soabnafar!$A:$G,5,FALSE),0)</f>
        <v>0</v>
      </c>
      <c r="R1735" s="18">
        <f>IFERROR(VLOOKUP(A1735,[3]soabnafar!$A:$H,6,FALSE),0)</f>
        <v>0</v>
      </c>
      <c r="S1735" s="18">
        <f>IFERROR(VLOOKUP(A1735,[3]soabnafar!$A:$I,7,FALSE),0)</f>
        <v>0</v>
      </c>
      <c r="T1735" s="18" t="str">
        <f t="shared" si="163"/>
        <v>Sim</v>
      </c>
      <c r="U1735" s="18" t="str">
        <f t="shared" si="164"/>
        <v>Não</v>
      </c>
      <c r="V1735" s="18" t="str">
        <f t="shared" si="165"/>
        <v>Sim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IFERROR(VLOOKUP(A1736,[3]soabnafar!$A:$G,2,FALSE),0)</f>
        <v>0</v>
      </c>
      <c r="O1736" s="18">
        <f>IFERROR(VLOOKUP(A1736,[3]soabnafar!$A:$G,3,FALSE),0)</f>
        <v>0</v>
      </c>
      <c r="P1736" s="18">
        <f>IFERROR(VLOOKUP(A1736,[3]soabnafar!$A:$G,4,FALSE),0)</f>
        <v>0</v>
      </c>
      <c r="Q1736" s="18">
        <f>IFERROR(VLOOKUP(A1736,[3]soabnafar!$A:$G,5,FALSE),0)</f>
        <v>0</v>
      </c>
      <c r="R1736" s="18">
        <f>IFERROR(VLOOKUP(A1736,[3]soabnafar!$A:$H,6,FALSE),0)</f>
        <v>0</v>
      </c>
      <c r="S1736" s="18">
        <f>IFERROR(VLOOKUP(A1736,[3]soabnafar!$A:$I,7,FALSE),0)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IFERROR(VLOOKUP(A1737,[3]soabnafar!$A:$G,2,FALSE),0)</f>
        <v>0</v>
      </c>
      <c r="O1737" s="18">
        <f>IFERROR(VLOOKUP(A1737,[3]soabnafar!$A:$G,3,FALSE),0)</f>
        <v>0</v>
      </c>
      <c r="P1737" s="18">
        <f>IFERROR(VLOOKUP(A1737,[3]soabnafar!$A:$G,4,FALSE),0)</f>
        <v>0</v>
      </c>
      <c r="Q1737" s="18">
        <f>IFERROR(VLOOKUP(A1737,[3]soabnafar!$A:$G,5,FALSE),0)</f>
        <v>0</v>
      </c>
      <c r="R1737" s="18">
        <f>IFERROR(VLOOKUP(A1737,[3]soabnafar!$A:$H,6,FALSE),0)</f>
        <v>0</v>
      </c>
      <c r="S1737" s="18">
        <f>IFERROR(VLOOKUP(A1737,[3]soabnafar!$A:$I,7,FALSE),0)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IFERROR(VLOOKUP(A1738,[3]soabnafar!$A:$G,2,FALSE),0)</f>
        <v>0</v>
      </c>
      <c r="O1738" s="18">
        <f>IFERROR(VLOOKUP(A1738,[3]soabnafar!$A:$G,3,FALSE),0)</f>
        <v>0</v>
      </c>
      <c r="P1738" s="18">
        <f>IFERROR(VLOOKUP(A1738,[3]soabnafar!$A:$G,4,FALSE),0)</f>
        <v>0</v>
      </c>
      <c r="Q1738" s="18">
        <f>IFERROR(VLOOKUP(A1738,[3]soabnafar!$A:$G,5,FALSE),0)</f>
        <v>0</v>
      </c>
      <c r="R1738" s="18">
        <f>IFERROR(VLOOKUP(A1738,[3]soabnafar!$A:$H,6,FALSE),0)</f>
        <v>0</v>
      </c>
      <c r="S1738" s="18">
        <f>IFERROR(VLOOKUP(A1738,[3]soabnafar!$A:$I,7,FALSE),0)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Não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IFERROR(VLOOKUP(A1739,[3]soabnafar!$A:$G,2,FALSE),0)</f>
        <v>23295</v>
      </c>
      <c r="O1739" s="18">
        <f>IFERROR(VLOOKUP(A1739,[3]soabnafar!$A:$G,3,FALSE),0)</f>
        <v>0</v>
      </c>
      <c r="P1739" s="18">
        <f>IFERROR(VLOOKUP(A1739,[3]soabnafar!$A:$G,4,FALSE),0)</f>
        <v>18821</v>
      </c>
      <c r="Q1739" s="18">
        <f>IFERROR(VLOOKUP(A1739,[3]soabnafar!$A:$G,5,FALSE),0)</f>
        <v>0</v>
      </c>
      <c r="R1739" s="18">
        <f>IFERROR(VLOOKUP(A1739,[3]soabnafar!$A:$H,6,FALSE),0)</f>
        <v>0</v>
      </c>
      <c r="S1739" s="18">
        <f>IFERROR(VLOOKUP(A1739,[3]soabnafar!$A:$I,7,FALSE),0)</f>
        <v>0</v>
      </c>
      <c r="T1739" s="18" t="str">
        <f t="shared" si="163"/>
        <v>Sim</v>
      </c>
      <c r="U1739" s="18" t="str">
        <f t="shared" si="164"/>
        <v>Não</v>
      </c>
      <c r="V1739" s="18" t="str">
        <f t="shared" si="165"/>
        <v>Sim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IFERROR(VLOOKUP(A1740,[3]soabnafar!$A:$G,2,FALSE),0)</f>
        <v>4751</v>
      </c>
      <c r="O1740" s="18">
        <f>IFERROR(VLOOKUP(A1740,[3]soabnafar!$A:$G,3,FALSE),0)</f>
        <v>0</v>
      </c>
      <c r="P1740" s="18">
        <f>IFERROR(VLOOKUP(A1740,[3]soabnafar!$A:$G,4,FALSE),0)</f>
        <v>8394</v>
      </c>
      <c r="Q1740" s="18">
        <f>IFERROR(VLOOKUP(A1740,[3]soabnafar!$A:$G,5,FALSE),0)</f>
        <v>0</v>
      </c>
      <c r="R1740" s="18">
        <f>IFERROR(VLOOKUP(A1740,[3]soabnafar!$A:$H,6,FALSE),0)</f>
        <v>0</v>
      </c>
      <c r="S1740" s="18">
        <f>IFERROR(VLOOKUP(A1740,[3]soabnafar!$A:$I,7,FALSE),0)</f>
        <v>0</v>
      </c>
      <c r="T1740" s="18" t="str">
        <f t="shared" si="163"/>
        <v>Sim</v>
      </c>
      <c r="U1740" s="18" t="str">
        <f t="shared" si="164"/>
        <v>Não</v>
      </c>
      <c r="V1740" s="18" t="str">
        <f t="shared" si="165"/>
        <v>Sim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IFERROR(VLOOKUP(A1741,[3]soabnafar!$A:$G,2,FALSE),0)</f>
        <v>0</v>
      </c>
      <c r="O1741" s="18">
        <f>IFERROR(VLOOKUP(A1741,[3]soabnafar!$A:$G,3,FALSE),0)</f>
        <v>500</v>
      </c>
      <c r="P1741" s="18">
        <f>IFERROR(VLOOKUP(A1741,[3]soabnafar!$A:$G,4,FALSE),0)</f>
        <v>3065</v>
      </c>
      <c r="Q1741" s="18">
        <f>IFERROR(VLOOKUP(A1741,[3]soabnafar!$A:$G,5,FALSE),0)</f>
        <v>0</v>
      </c>
      <c r="R1741" s="18">
        <f>IFERROR(VLOOKUP(A1741,[3]soabnafar!$A:$H,6,FALSE),0)</f>
        <v>0</v>
      </c>
      <c r="S1741" s="18">
        <f>IFERROR(VLOOKUP(A1741,[3]soabnafar!$A:$I,7,FALSE),0)</f>
        <v>0</v>
      </c>
      <c r="T1741" s="18" t="str">
        <f t="shared" si="163"/>
        <v>Não</v>
      </c>
      <c r="U1741" s="18" t="str">
        <f t="shared" si="164"/>
        <v>Sim</v>
      </c>
      <c r="V1741" s="18" t="str">
        <f t="shared" si="165"/>
        <v>Sim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IFERROR(VLOOKUP(A1742,[3]soabnafar!$A:$G,2,FALSE),0)</f>
        <v>0</v>
      </c>
      <c r="O1742" s="18">
        <f>IFERROR(VLOOKUP(A1742,[3]soabnafar!$A:$G,3,FALSE),0)</f>
        <v>0</v>
      </c>
      <c r="P1742" s="18">
        <f>IFERROR(VLOOKUP(A1742,[3]soabnafar!$A:$G,4,FALSE),0)</f>
        <v>0</v>
      </c>
      <c r="Q1742" s="18">
        <f>IFERROR(VLOOKUP(A1742,[3]soabnafar!$A:$G,5,FALSE),0)</f>
        <v>0</v>
      </c>
      <c r="R1742" s="18">
        <f>IFERROR(VLOOKUP(A1742,[3]soabnafar!$A:$H,6,FALSE),0)</f>
        <v>0</v>
      </c>
      <c r="S1742" s="18">
        <f>IFERROR(VLOOKUP(A1742,[3]soabnafar!$A:$I,7,FALSE),0)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IFERROR(VLOOKUP(A1743,[3]soabnafar!$A:$G,2,FALSE),0)</f>
        <v>0</v>
      </c>
      <c r="O1743" s="18">
        <f>IFERROR(VLOOKUP(A1743,[3]soabnafar!$A:$G,3,FALSE),0)</f>
        <v>0</v>
      </c>
      <c r="P1743" s="18">
        <f>IFERROR(VLOOKUP(A1743,[3]soabnafar!$A:$G,4,FALSE),0)</f>
        <v>187</v>
      </c>
      <c r="Q1743" s="18">
        <f>IFERROR(VLOOKUP(A1743,[3]soabnafar!$A:$G,5,FALSE),0)</f>
        <v>0</v>
      </c>
      <c r="R1743" s="18">
        <f>IFERROR(VLOOKUP(A1743,[3]soabnafar!$A:$H,6,FALSE),0)</f>
        <v>0</v>
      </c>
      <c r="S1743" s="18">
        <f>IFERROR(VLOOKUP(A1743,[3]soabnafar!$A:$I,7,FALSE),0)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Sim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IFERROR(VLOOKUP(A1744,[3]soabnafar!$A:$G,2,FALSE),0)</f>
        <v>0</v>
      </c>
      <c r="O1744" s="18">
        <f>IFERROR(VLOOKUP(A1744,[3]soabnafar!$A:$G,3,FALSE),0)</f>
        <v>0</v>
      </c>
      <c r="P1744" s="18">
        <f>IFERROR(VLOOKUP(A1744,[3]soabnafar!$A:$G,4,FALSE),0)</f>
        <v>0</v>
      </c>
      <c r="Q1744" s="18">
        <f>IFERROR(VLOOKUP(A1744,[3]soabnafar!$A:$G,5,FALSE),0)</f>
        <v>0</v>
      </c>
      <c r="R1744" s="18">
        <f>IFERROR(VLOOKUP(A1744,[3]soabnafar!$A:$H,6,FALSE),0)</f>
        <v>0</v>
      </c>
      <c r="S1744" s="18">
        <f>IFERROR(VLOOKUP(A1744,[3]soabnafar!$A:$I,7,FALSE),0)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IFERROR(VLOOKUP(A1745,[3]soabnafar!$A:$G,2,FALSE),0)</f>
        <v>0</v>
      </c>
      <c r="O1745" s="18">
        <f>IFERROR(VLOOKUP(A1745,[3]soabnafar!$A:$G,3,FALSE),0)</f>
        <v>0</v>
      </c>
      <c r="P1745" s="18">
        <f>IFERROR(VLOOKUP(A1745,[3]soabnafar!$A:$G,4,FALSE),0)</f>
        <v>5851</v>
      </c>
      <c r="Q1745" s="18">
        <f>IFERROR(VLOOKUP(A1745,[3]soabnafar!$A:$G,5,FALSE),0)</f>
        <v>0</v>
      </c>
      <c r="R1745" s="18">
        <f>IFERROR(VLOOKUP(A1745,[3]soabnafar!$A:$H,6,FALSE),0)</f>
        <v>0</v>
      </c>
      <c r="S1745" s="18">
        <f>IFERROR(VLOOKUP(A1745,[3]soabnafar!$A:$I,7,FALSE),0)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Sim</v>
      </c>
      <c r="W1745" s="18" t="str">
        <f t="shared" si="166"/>
        <v>Não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IFERROR(VLOOKUP(A1746,[3]soabnafar!$A:$G,2,FALSE),0)</f>
        <v>77</v>
      </c>
      <c r="O1746" s="18">
        <f>IFERROR(VLOOKUP(A1746,[3]soabnafar!$A:$G,3,FALSE),0)</f>
        <v>0</v>
      </c>
      <c r="P1746" s="18">
        <f>IFERROR(VLOOKUP(A1746,[3]soabnafar!$A:$G,4,FALSE),0)</f>
        <v>1175</v>
      </c>
      <c r="Q1746" s="18">
        <f>IFERROR(VLOOKUP(A1746,[3]soabnafar!$A:$G,5,FALSE),0)</f>
        <v>0</v>
      </c>
      <c r="R1746" s="18">
        <f>IFERROR(VLOOKUP(A1746,[3]soabnafar!$A:$H,6,FALSE),0)</f>
        <v>0</v>
      </c>
      <c r="S1746" s="18">
        <f>IFERROR(VLOOKUP(A1746,[3]soabnafar!$A:$I,7,FALSE),0)</f>
        <v>0</v>
      </c>
      <c r="T1746" s="18" t="str">
        <f t="shared" si="163"/>
        <v>Sim</v>
      </c>
      <c r="U1746" s="18" t="str">
        <f t="shared" si="164"/>
        <v>Não</v>
      </c>
      <c r="V1746" s="18" t="str">
        <f t="shared" si="165"/>
        <v>Sim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IFERROR(VLOOKUP(A1747,[3]soabnafar!$A:$G,2,FALSE),0)</f>
        <v>0</v>
      </c>
      <c r="O1747" s="18">
        <f>IFERROR(VLOOKUP(A1747,[3]soabnafar!$A:$G,3,FALSE),0)</f>
        <v>0</v>
      </c>
      <c r="P1747" s="18">
        <f>IFERROR(VLOOKUP(A1747,[3]soabnafar!$A:$G,4,FALSE),0)</f>
        <v>6581</v>
      </c>
      <c r="Q1747" s="18">
        <f>IFERROR(VLOOKUP(A1747,[3]soabnafar!$A:$G,5,FALSE),0)</f>
        <v>0</v>
      </c>
      <c r="R1747" s="18">
        <f>IFERROR(VLOOKUP(A1747,[3]soabnafar!$A:$H,6,FALSE),0)</f>
        <v>0</v>
      </c>
      <c r="S1747" s="18">
        <f>IFERROR(VLOOKUP(A1747,[3]soabnafar!$A:$I,7,FALSE),0)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Sim</v>
      </c>
      <c r="W1747" s="18" t="str">
        <f t="shared" si="166"/>
        <v>Não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IFERROR(VLOOKUP(A1748,[3]soabnafar!$A:$G,2,FALSE),0)</f>
        <v>0</v>
      </c>
      <c r="O1748" s="18">
        <f>IFERROR(VLOOKUP(A1748,[3]soabnafar!$A:$G,3,FALSE),0)</f>
        <v>0</v>
      </c>
      <c r="P1748" s="18">
        <f>IFERROR(VLOOKUP(A1748,[3]soabnafar!$A:$G,4,FALSE),0)</f>
        <v>11595</v>
      </c>
      <c r="Q1748" s="18">
        <f>IFERROR(VLOOKUP(A1748,[3]soabnafar!$A:$G,5,FALSE),0)</f>
        <v>0</v>
      </c>
      <c r="R1748" s="18">
        <f>IFERROR(VLOOKUP(A1748,[3]soabnafar!$A:$H,6,FALSE),0)</f>
        <v>0</v>
      </c>
      <c r="S1748" s="18">
        <f>IFERROR(VLOOKUP(A1748,[3]soabnafar!$A:$I,7,FALSE),0)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Sim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IFERROR(VLOOKUP(A1749,[3]soabnafar!$A:$G,2,FALSE),0)</f>
        <v>4076</v>
      </c>
      <c r="O1749" s="18">
        <f>IFERROR(VLOOKUP(A1749,[3]soabnafar!$A:$G,3,FALSE),0)</f>
        <v>0</v>
      </c>
      <c r="P1749" s="18">
        <f>IFERROR(VLOOKUP(A1749,[3]soabnafar!$A:$G,4,FALSE),0)</f>
        <v>6954</v>
      </c>
      <c r="Q1749" s="18">
        <f>IFERROR(VLOOKUP(A1749,[3]soabnafar!$A:$G,5,FALSE),0)</f>
        <v>0</v>
      </c>
      <c r="R1749" s="18">
        <f>IFERROR(VLOOKUP(A1749,[3]soabnafar!$A:$H,6,FALSE),0)</f>
        <v>0</v>
      </c>
      <c r="S1749" s="18">
        <f>IFERROR(VLOOKUP(A1749,[3]soabnafar!$A:$I,7,FALSE),0)</f>
        <v>0</v>
      </c>
      <c r="T1749" s="18" t="str">
        <f t="shared" si="163"/>
        <v>Sim</v>
      </c>
      <c r="U1749" s="18" t="str">
        <f t="shared" si="164"/>
        <v>Não</v>
      </c>
      <c r="V1749" s="18" t="str">
        <f t="shared" si="165"/>
        <v>Sim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IFERROR(VLOOKUP(A1750,[3]soabnafar!$A:$G,2,FALSE),0)</f>
        <v>58</v>
      </c>
      <c r="O1750" s="18">
        <f>IFERROR(VLOOKUP(A1750,[3]soabnafar!$A:$G,3,FALSE),0)</f>
        <v>0</v>
      </c>
      <c r="P1750" s="18">
        <f>IFERROR(VLOOKUP(A1750,[3]soabnafar!$A:$G,4,FALSE),0)</f>
        <v>4357</v>
      </c>
      <c r="Q1750" s="18">
        <f>IFERROR(VLOOKUP(A1750,[3]soabnafar!$A:$G,5,FALSE),0)</f>
        <v>0</v>
      </c>
      <c r="R1750" s="18">
        <f>IFERROR(VLOOKUP(A1750,[3]soabnafar!$A:$H,6,FALSE),0)</f>
        <v>0</v>
      </c>
      <c r="S1750" s="18">
        <f>IFERROR(VLOOKUP(A1750,[3]soabnafar!$A:$I,7,FALSE),0)</f>
        <v>0</v>
      </c>
      <c r="T1750" s="18" t="str">
        <f t="shared" si="163"/>
        <v>Sim</v>
      </c>
      <c r="U1750" s="18" t="str">
        <f t="shared" si="164"/>
        <v>Não</v>
      </c>
      <c r="V1750" s="18" t="str">
        <f t="shared" si="165"/>
        <v>Sim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IFERROR(VLOOKUP(A1751,[3]soabnafar!$A:$G,2,FALSE),0)</f>
        <v>0</v>
      </c>
      <c r="O1751" s="18">
        <f>IFERROR(VLOOKUP(A1751,[3]soabnafar!$A:$G,3,FALSE),0)</f>
        <v>0</v>
      </c>
      <c r="P1751" s="18">
        <f>IFERROR(VLOOKUP(A1751,[3]soabnafar!$A:$G,4,FALSE),0)</f>
        <v>3729</v>
      </c>
      <c r="Q1751" s="18">
        <f>IFERROR(VLOOKUP(A1751,[3]soabnafar!$A:$G,5,FALSE),0)</f>
        <v>0</v>
      </c>
      <c r="R1751" s="18">
        <f>IFERROR(VLOOKUP(A1751,[3]soabnafar!$A:$H,6,FALSE),0)</f>
        <v>0</v>
      </c>
      <c r="S1751" s="18">
        <f>IFERROR(VLOOKUP(A1751,[3]soabnafar!$A:$I,7,FALSE),0)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Sim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IFERROR(VLOOKUP(A1752,[3]soabnafar!$A:$G,2,FALSE),0)</f>
        <v>43380</v>
      </c>
      <c r="O1752" s="18">
        <f>IFERROR(VLOOKUP(A1752,[3]soabnafar!$A:$G,3,FALSE),0)</f>
        <v>0</v>
      </c>
      <c r="P1752" s="18">
        <f>IFERROR(VLOOKUP(A1752,[3]soabnafar!$A:$G,4,FALSE),0)</f>
        <v>32695</v>
      </c>
      <c r="Q1752" s="18">
        <f>IFERROR(VLOOKUP(A1752,[3]soabnafar!$A:$G,5,FALSE),0)</f>
        <v>0</v>
      </c>
      <c r="R1752" s="18">
        <f>IFERROR(VLOOKUP(A1752,[3]soabnafar!$A:$H,6,FALSE),0)</f>
        <v>0</v>
      </c>
      <c r="S1752" s="18">
        <f>IFERROR(VLOOKUP(A1752,[3]soabnafar!$A:$I,7,FALSE),0)</f>
        <v>0</v>
      </c>
      <c r="T1752" s="18" t="str">
        <f t="shared" si="163"/>
        <v>Sim</v>
      </c>
      <c r="U1752" s="18" t="str">
        <f t="shared" si="164"/>
        <v>Não</v>
      </c>
      <c r="V1752" s="18" t="str">
        <f t="shared" si="165"/>
        <v>Sim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IFERROR(VLOOKUP(A1753,[3]soabnafar!$A:$G,2,FALSE),0)</f>
        <v>100</v>
      </c>
      <c r="O1753" s="18">
        <f>IFERROR(VLOOKUP(A1753,[3]soabnafar!$A:$G,3,FALSE),0)</f>
        <v>0</v>
      </c>
      <c r="P1753" s="18">
        <f>IFERROR(VLOOKUP(A1753,[3]soabnafar!$A:$G,4,FALSE),0)</f>
        <v>0</v>
      </c>
      <c r="Q1753" s="18">
        <f>IFERROR(VLOOKUP(A1753,[3]soabnafar!$A:$G,5,FALSE),0)</f>
        <v>0</v>
      </c>
      <c r="R1753" s="18">
        <f>IFERROR(VLOOKUP(A1753,[3]soabnafar!$A:$H,6,FALSE),0)</f>
        <v>0</v>
      </c>
      <c r="S1753" s="18">
        <f>IFERROR(VLOOKUP(A1753,[3]soabnafar!$A:$I,7,FALSE),0)</f>
        <v>0</v>
      </c>
      <c r="T1753" s="18" t="str">
        <f t="shared" si="163"/>
        <v>Sim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IFERROR(VLOOKUP(A1754,[3]soabnafar!$A:$G,2,FALSE),0)</f>
        <v>6</v>
      </c>
      <c r="O1754" s="18">
        <f>IFERROR(VLOOKUP(A1754,[3]soabnafar!$A:$G,3,FALSE),0)</f>
        <v>0</v>
      </c>
      <c r="P1754" s="18">
        <f>IFERROR(VLOOKUP(A1754,[3]soabnafar!$A:$G,4,FALSE),0)</f>
        <v>2937</v>
      </c>
      <c r="Q1754" s="18">
        <f>IFERROR(VLOOKUP(A1754,[3]soabnafar!$A:$G,5,FALSE),0)</f>
        <v>0</v>
      </c>
      <c r="R1754" s="18">
        <f>IFERROR(VLOOKUP(A1754,[3]soabnafar!$A:$H,6,FALSE),0)</f>
        <v>0</v>
      </c>
      <c r="S1754" s="18">
        <f>IFERROR(VLOOKUP(A1754,[3]soabnafar!$A:$I,7,FALSE),0)</f>
        <v>0</v>
      </c>
      <c r="T1754" s="18" t="str">
        <f t="shared" si="163"/>
        <v>Sim</v>
      </c>
      <c r="U1754" s="18" t="str">
        <f t="shared" si="164"/>
        <v>Não</v>
      </c>
      <c r="V1754" s="18" t="str">
        <f t="shared" si="165"/>
        <v>Sim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IFERROR(VLOOKUP(A1755,[3]soabnafar!$A:$G,2,FALSE),0)</f>
        <v>0</v>
      </c>
      <c r="O1755" s="18">
        <f>IFERROR(VLOOKUP(A1755,[3]soabnafar!$A:$G,3,FALSE),0)</f>
        <v>245827</v>
      </c>
      <c r="P1755" s="18">
        <f>IFERROR(VLOOKUP(A1755,[3]soabnafar!$A:$G,4,FALSE),0)</f>
        <v>3690</v>
      </c>
      <c r="Q1755" s="18">
        <f>IFERROR(VLOOKUP(A1755,[3]soabnafar!$A:$G,5,FALSE),0)</f>
        <v>0</v>
      </c>
      <c r="R1755" s="18">
        <f>IFERROR(VLOOKUP(A1755,[3]soabnafar!$A:$H,6,FALSE),0)</f>
        <v>0</v>
      </c>
      <c r="S1755" s="18">
        <f>IFERROR(VLOOKUP(A1755,[3]soabnafar!$A:$I,7,FALSE),0)</f>
        <v>0</v>
      </c>
      <c r="T1755" s="18" t="str">
        <f t="shared" si="163"/>
        <v>Não</v>
      </c>
      <c r="U1755" s="18" t="str">
        <f t="shared" si="164"/>
        <v>Sim</v>
      </c>
      <c r="V1755" s="18" t="str">
        <f t="shared" si="165"/>
        <v>Sim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IFERROR(VLOOKUP(A1756,[3]soabnafar!$A:$G,2,FALSE),0)</f>
        <v>0</v>
      </c>
      <c r="O1756" s="18">
        <f>IFERROR(VLOOKUP(A1756,[3]soabnafar!$A:$G,3,FALSE),0)</f>
        <v>0</v>
      </c>
      <c r="P1756" s="18">
        <f>IFERROR(VLOOKUP(A1756,[3]soabnafar!$A:$G,4,FALSE),0)</f>
        <v>7407</v>
      </c>
      <c r="Q1756" s="18">
        <f>IFERROR(VLOOKUP(A1756,[3]soabnafar!$A:$G,5,FALSE),0)</f>
        <v>0</v>
      </c>
      <c r="R1756" s="18">
        <f>IFERROR(VLOOKUP(A1756,[3]soabnafar!$A:$H,6,FALSE),0)</f>
        <v>0</v>
      </c>
      <c r="S1756" s="18">
        <f>IFERROR(VLOOKUP(A1756,[3]soabnafar!$A:$I,7,FALSE),0)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Sim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IFERROR(VLOOKUP(A1757,[3]soabnafar!$A:$G,2,FALSE),0)</f>
        <v>0</v>
      </c>
      <c r="O1757" s="18">
        <f>IFERROR(VLOOKUP(A1757,[3]soabnafar!$A:$G,3,FALSE),0)</f>
        <v>0</v>
      </c>
      <c r="P1757" s="18">
        <f>IFERROR(VLOOKUP(A1757,[3]soabnafar!$A:$G,4,FALSE),0)</f>
        <v>826</v>
      </c>
      <c r="Q1757" s="18">
        <f>IFERROR(VLOOKUP(A1757,[3]soabnafar!$A:$G,5,FALSE),0)</f>
        <v>0</v>
      </c>
      <c r="R1757" s="18">
        <f>IFERROR(VLOOKUP(A1757,[3]soabnafar!$A:$H,6,FALSE),0)</f>
        <v>0</v>
      </c>
      <c r="S1757" s="18">
        <f>IFERROR(VLOOKUP(A1757,[3]soabnafar!$A:$I,7,FALSE),0)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Sim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IFERROR(VLOOKUP(A1758,[3]soabnafar!$A:$G,2,FALSE),0)</f>
        <v>0</v>
      </c>
      <c r="O1758" s="18">
        <f>IFERROR(VLOOKUP(A1758,[3]soabnafar!$A:$G,3,FALSE),0)</f>
        <v>0</v>
      </c>
      <c r="P1758" s="18">
        <f>IFERROR(VLOOKUP(A1758,[3]soabnafar!$A:$G,4,FALSE),0)</f>
        <v>0</v>
      </c>
      <c r="Q1758" s="18">
        <f>IFERROR(VLOOKUP(A1758,[3]soabnafar!$A:$G,5,FALSE),0)</f>
        <v>0</v>
      </c>
      <c r="R1758" s="18">
        <f>IFERROR(VLOOKUP(A1758,[3]soabnafar!$A:$H,6,FALSE),0)</f>
        <v>0</v>
      </c>
      <c r="S1758" s="18">
        <f>IFERROR(VLOOKUP(A1758,[3]soabnafar!$A:$I,7,FALSE),0)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Não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IFERROR(VLOOKUP(A1759,[3]soabnafar!$A:$G,2,FALSE),0)</f>
        <v>0</v>
      </c>
      <c r="O1759" s="18">
        <f>IFERROR(VLOOKUP(A1759,[3]soabnafar!$A:$G,3,FALSE),0)</f>
        <v>0</v>
      </c>
      <c r="P1759" s="18">
        <f>IFERROR(VLOOKUP(A1759,[3]soabnafar!$A:$G,4,FALSE),0)</f>
        <v>0</v>
      </c>
      <c r="Q1759" s="18">
        <f>IFERROR(VLOOKUP(A1759,[3]soabnafar!$A:$G,5,FALSE),0)</f>
        <v>0</v>
      </c>
      <c r="R1759" s="18">
        <f>IFERROR(VLOOKUP(A1759,[3]soabnafar!$A:$H,6,FALSE),0)</f>
        <v>0</v>
      </c>
      <c r="S1759" s="18">
        <f>IFERROR(VLOOKUP(A1759,[3]soabnafar!$A:$I,7,FALSE),0)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Não</v>
      </c>
      <c r="W1759" s="18" t="str">
        <f t="shared" si="166"/>
        <v>Não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IFERROR(VLOOKUP(A1760,[3]soabnafar!$A:$G,2,FALSE),0)</f>
        <v>20</v>
      </c>
      <c r="O1760" s="18">
        <f>IFERROR(VLOOKUP(A1760,[3]soabnafar!$A:$G,3,FALSE),0)</f>
        <v>0</v>
      </c>
      <c r="P1760" s="18">
        <f>IFERROR(VLOOKUP(A1760,[3]soabnafar!$A:$G,4,FALSE),0)</f>
        <v>5628</v>
      </c>
      <c r="Q1760" s="18">
        <f>IFERROR(VLOOKUP(A1760,[3]soabnafar!$A:$G,5,FALSE),0)</f>
        <v>0</v>
      </c>
      <c r="R1760" s="18">
        <f>IFERROR(VLOOKUP(A1760,[3]soabnafar!$A:$H,6,FALSE),0)</f>
        <v>0</v>
      </c>
      <c r="S1760" s="18">
        <f>IFERROR(VLOOKUP(A1760,[3]soabnafar!$A:$I,7,FALSE),0)</f>
        <v>0</v>
      </c>
      <c r="T1760" s="18" t="str">
        <f t="shared" si="163"/>
        <v>Sim</v>
      </c>
      <c r="U1760" s="18" t="str">
        <f t="shared" si="164"/>
        <v>Não</v>
      </c>
      <c r="V1760" s="18" t="str">
        <f t="shared" si="165"/>
        <v>Sim</v>
      </c>
      <c r="W1760" s="18" t="str">
        <f t="shared" si="166"/>
        <v>Não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IFERROR(VLOOKUP(A1761,[3]soabnafar!$A:$G,2,FALSE),0)</f>
        <v>0</v>
      </c>
      <c r="O1761" s="18">
        <f>IFERROR(VLOOKUP(A1761,[3]soabnafar!$A:$G,3,FALSE),0)</f>
        <v>0</v>
      </c>
      <c r="P1761" s="18">
        <f>IFERROR(VLOOKUP(A1761,[3]soabnafar!$A:$G,4,FALSE),0)</f>
        <v>240257</v>
      </c>
      <c r="Q1761" s="18">
        <f>IFERROR(VLOOKUP(A1761,[3]soabnafar!$A:$G,5,FALSE),0)</f>
        <v>0</v>
      </c>
      <c r="R1761" s="18">
        <f>IFERROR(VLOOKUP(A1761,[3]soabnafar!$A:$H,6,FALSE),0)</f>
        <v>0</v>
      </c>
      <c r="S1761" s="18">
        <f>IFERROR(VLOOKUP(A1761,[3]soabnafar!$A:$I,7,FALSE),0)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Sim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IFERROR(VLOOKUP(A1762,[3]soabnafar!$A:$G,2,FALSE),0)</f>
        <v>437</v>
      </c>
      <c r="O1762" s="18">
        <f>IFERROR(VLOOKUP(A1762,[3]soabnafar!$A:$G,3,FALSE),0)</f>
        <v>620</v>
      </c>
      <c r="P1762" s="18">
        <f>IFERROR(VLOOKUP(A1762,[3]soabnafar!$A:$G,4,FALSE),0)</f>
        <v>9743</v>
      </c>
      <c r="Q1762" s="18">
        <f>IFERROR(VLOOKUP(A1762,[3]soabnafar!$A:$G,5,FALSE),0)</f>
        <v>0</v>
      </c>
      <c r="R1762" s="18">
        <f>IFERROR(VLOOKUP(A1762,[3]soabnafar!$A:$H,6,FALSE),0)</f>
        <v>0</v>
      </c>
      <c r="S1762" s="18">
        <f>IFERROR(VLOOKUP(A1762,[3]soabnafar!$A:$I,7,FALSE),0)</f>
        <v>0</v>
      </c>
      <c r="T1762" s="18" t="str">
        <f t="shared" si="163"/>
        <v>Sim</v>
      </c>
      <c r="U1762" s="18" t="str">
        <f t="shared" si="164"/>
        <v>Sim</v>
      </c>
      <c r="V1762" s="18" t="str">
        <f t="shared" si="165"/>
        <v>Sim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IFERROR(VLOOKUP(A1763,[3]soabnafar!$A:$G,2,FALSE),0)</f>
        <v>0</v>
      </c>
      <c r="O1763" s="18">
        <f>IFERROR(VLOOKUP(A1763,[3]soabnafar!$A:$G,3,FALSE),0)</f>
        <v>0</v>
      </c>
      <c r="P1763" s="18">
        <f>IFERROR(VLOOKUP(A1763,[3]soabnafar!$A:$G,4,FALSE),0)</f>
        <v>108861</v>
      </c>
      <c r="Q1763" s="18">
        <f>IFERROR(VLOOKUP(A1763,[3]soabnafar!$A:$G,5,FALSE),0)</f>
        <v>0</v>
      </c>
      <c r="R1763" s="18">
        <f>IFERROR(VLOOKUP(A1763,[3]soabnafar!$A:$H,6,FALSE),0)</f>
        <v>0</v>
      </c>
      <c r="S1763" s="18">
        <f>IFERROR(VLOOKUP(A1763,[3]soabnafar!$A:$I,7,FALSE),0)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Sim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IFERROR(VLOOKUP(A1764,[3]soabnafar!$A:$G,2,FALSE),0)</f>
        <v>3306</v>
      </c>
      <c r="O1764" s="18">
        <f>IFERROR(VLOOKUP(A1764,[3]soabnafar!$A:$G,3,FALSE),0)</f>
        <v>0</v>
      </c>
      <c r="P1764" s="18">
        <f>IFERROR(VLOOKUP(A1764,[3]soabnafar!$A:$G,4,FALSE),0)</f>
        <v>3166</v>
      </c>
      <c r="Q1764" s="18">
        <f>IFERROR(VLOOKUP(A1764,[3]soabnafar!$A:$G,5,FALSE),0)</f>
        <v>0</v>
      </c>
      <c r="R1764" s="18">
        <f>IFERROR(VLOOKUP(A1764,[3]soabnafar!$A:$H,6,FALSE),0)</f>
        <v>0</v>
      </c>
      <c r="S1764" s="18">
        <f>IFERROR(VLOOKUP(A1764,[3]soabnafar!$A:$I,7,FALSE),0)</f>
        <v>0</v>
      </c>
      <c r="T1764" s="18" t="str">
        <f t="shared" si="163"/>
        <v>Sim</v>
      </c>
      <c r="U1764" s="18" t="str">
        <f t="shared" si="164"/>
        <v>Não</v>
      </c>
      <c r="V1764" s="18" t="str">
        <f t="shared" si="165"/>
        <v>Sim</v>
      </c>
      <c r="W1764" s="18" t="str">
        <f t="shared" si="166"/>
        <v>Não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IFERROR(VLOOKUP(A1765,[3]soabnafar!$A:$G,2,FALSE),0)</f>
        <v>0</v>
      </c>
      <c r="O1765" s="18">
        <f>IFERROR(VLOOKUP(A1765,[3]soabnafar!$A:$G,3,FALSE),0)</f>
        <v>0</v>
      </c>
      <c r="P1765" s="18">
        <f>IFERROR(VLOOKUP(A1765,[3]soabnafar!$A:$G,4,FALSE),0)</f>
        <v>0</v>
      </c>
      <c r="Q1765" s="18">
        <f>IFERROR(VLOOKUP(A1765,[3]soabnafar!$A:$G,5,FALSE),0)</f>
        <v>0</v>
      </c>
      <c r="R1765" s="18">
        <f>IFERROR(VLOOKUP(A1765,[3]soabnafar!$A:$H,6,FALSE),0)</f>
        <v>0</v>
      </c>
      <c r="S1765" s="18">
        <f>IFERROR(VLOOKUP(A1765,[3]soabnafar!$A:$I,7,FALSE),0)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Não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IFERROR(VLOOKUP(A1766,[3]soabnafar!$A:$G,2,FALSE),0)</f>
        <v>1</v>
      </c>
      <c r="O1766" s="18">
        <f>IFERROR(VLOOKUP(A1766,[3]soabnafar!$A:$G,3,FALSE),0)</f>
        <v>0</v>
      </c>
      <c r="P1766" s="18">
        <f>IFERROR(VLOOKUP(A1766,[3]soabnafar!$A:$G,4,FALSE),0)</f>
        <v>1734</v>
      </c>
      <c r="Q1766" s="18">
        <f>IFERROR(VLOOKUP(A1766,[3]soabnafar!$A:$G,5,FALSE),0)</f>
        <v>0</v>
      </c>
      <c r="R1766" s="18">
        <f>IFERROR(VLOOKUP(A1766,[3]soabnafar!$A:$H,6,FALSE),0)</f>
        <v>0</v>
      </c>
      <c r="S1766" s="18">
        <f>IFERROR(VLOOKUP(A1766,[3]soabnafar!$A:$I,7,FALSE),0)</f>
        <v>0</v>
      </c>
      <c r="T1766" s="18" t="str">
        <f t="shared" si="163"/>
        <v>Sim</v>
      </c>
      <c r="U1766" s="18" t="str">
        <f t="shared" si="164"/>
        <v>Não</v>
      </c>
      <c r="V1766" s="18" t="str">
        <f t="shared" si="165"/>
        <v>Sim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IFERROR(VLOOKUP(A1767,[3]soabnafar!$A:$G,2,FALSE),0)</f>
        <v>0</v>
      </c>
      <c r="O1767" s="18">
        <f>IFERROR(VLOOKUP(A1767,[3]soabnafar!$A:$G,3,FALSE),0)</f>
        <v>0</v>
      </c>
      <c r="P1767" s="18">
        <f>IFERROR(VLOOKUP(A1767,[3]soabnafar!$A:$G,4,FALSE),0)</f>
        <v>18720</v>
      </c>
      <c r="Q1767" s="18">
        <f>IFERROR(VLOOKUP(A1767,[3]soabnafar!$A:$G,5,FALSE),0)</f>
        <v>0</v>
      </c>
      <c r="R1767" s="18">
        <f>IFERROR(VLOOKUP(A1767,[3]soabnafar!$A:$H,6,FALSE),0)</f>
        <v>0</v>
      </c>
      <c r="S1767" s="18">
        <f>IFERROR(VLOOKUP(A1767,[3]soabnafar!$A:$I,7,FALSE),0)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Sim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IFERROR(VLOOKUP(A1768,[3]soabnafar!$A:$G,2,FALSE),0)</f>
        <v>0</v>
      </c>
      <c r="O1768" s="18">
        <f>IFERROR(VLOOKUP(A1768,[3]soabnafar!$A:$G,3,FALSE),0)</f>
        <v>0</v>
      </c>
      <c r="P1768" s="18">
        <f>IFERROR(VLOOKUP(A1768,[3]soabnafar!$A:$G,4,FALSE),0)</f>
        <v>2622</v>
      </c>
      <c r="Q1768" s="18">
        <f>IFERROR(VLOOKUP(A1768,[3]soabnafar!$A:$G,5,FALSE),0)</f>
        <v>0</v>
      </c>
      <c r="R1768" s="18">
        <f>IFERROR(VLOOKUP(A1768,[3]soabnafar!$A:$H,6,FALSE),0)</f>
        <v>0</v>
      </c>
      <c r="S1768" s="18">
        <f>IFERROR(VLOOKUP(A1768,[3]soabnafar!$A:$I,7,FALSE),0)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Sim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IFERROR(VLOOKUP(A1769,[3]soabnafar!$A:$G,2,FALSE),0)</f>
        <v>545</v>
      </c>
      <c r="O1769" s="18">
        <f>IFERROR(VLOOKUP(A1769,[3]soabnafar!$A:$G,3,FALSE),0)</f>
        <v>0</v>
      </c>
      <c r="P1769" s="18">
        <f>IFERROR(VLOOKUP(A1769,[3]soabnafar!$A:$G,4,FALSE),0)</f>
        <v>2213</v>
      </c>
      <c r="Q1769" s="18">
        <f>IFERROR(VLOOKUP(A1769,[3]soabnafar!$A:$G,5,FALSE),0)</f>
        <v>0</v>
      </c>
      <c r="R1769" s="18">
        <f>IFERROR(VLOOKUP(A1769,[3]soabnafar!$A:$H,6,FALSE),0)</f>
        <v>0</v>
      </c>
      <c r="S1769" s="18">
        <f>IFERROR(VLOOKUP(A1769,[3]soabnafar!$A:$I,7,FALSE),0)</f>
        <v>0</v>
      </c>
      <c r="T1769" s="18" t="str">
        <f t="shared" si="163"/>
        <v>Sim</v>
      </c>
      <c r="U1769" s="18" t="str">
        <f t="shared" si="164"/>
        <v>Não</v>
      </c>
      <c r="V1769" s="18" t="str">
        <f t="shared" si="165"/>
        <v>Sim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IFERROR(VLOOKUP(A1770,[3]soabnafar!$A:$G,2,FALSE),0)</f>
        <v>4525</v>
      </c>
      <c r="O1770" s="18">
        <f>IFERROR(VLOOKUP(A1770,[3]soabnafar!$A:$G,3,FALSE),0)</f>
        <v>0</v>
      </c>
      <c r="P1770" s="18">
        <f>IFERROR(VLOOKUP(A1770,[3]soabnafar!$A:$G,4,FALSE),0)</f>
        <v>19283</v>
      </c>
      <c r="Q1770" s="18">
        <f>IFERROR(VLOOKUP(A1770,[3]soabnafar!$A:$G,5,FALSE),0)</f>
        <v>0</v>
      </c>
      <c r="R1770" s="18">
        <f>IFERROR(VLOOKUP(A1770,[3]soabnafar!$A:$H,6,FALSE),0)</f>
        <v>0</v>
      </c>
      <c r="S1770" s="18">
        <f>IFERROR(VLOOKUP(A1770,[3]soabnafar!$A:$I,7,FALSE),0)</f>
        <v>0</v>
      </c>
      <c r="T1770" s="18" t="str">
        <f t="shared" si="163"/>
        <v>Sim</v>
      </c>
      <c r="U1770" s="18" t="str">
        <f t="shared" si="164"/>
        <v>Não</v>
      </c>
      <c r="V1770" s="18" t="str">
        <f t="shared" si="165"/>
        <v>Sim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IFERROR(VLOOKUP(A1771,[3]soabnafar!$A:$G,2,FALSE),0)</f>
        <v>330</v>
      </c>
      <c r="O1771" s="18">
        <f>IFERROR(VLOOKUP(A1771,[3]soabnafar!$A:$G,3,FALSE),0)</f>
        <v>0</v>
      </c>
      <c r="P1771" s="18">
        <f>IFERROR(VLOOKUP(A1771,[3]soabnafar!$A:$G,4,FALSE),0)</f>
        <v>2124</v>
      </c>
      <c r="Q1771" s="18">
        <f>IFERROR(VLOOKUP(A1771,[3]soabnafar!$A:$G,5,FALSE),0)</f>
        <v>0</v>
      </c>
      <c r="R1771" s="18">
        <f>IFERROR(VLOOKUP(A1771,[3]soabnafar!$A:$H,6,FALSE),0)</f>
        <v>0</v>
      </c>
      <c r="S1771" s="18">
        <f>IFERROR(VLOOKUP(A1771,[3]soabnafar!$A:$I,7,FALSE),0)</f>
        <v>0</v>
      </c>
      <c r="T1771" s="18" t="str">
        <f t="shared" si="163"/>
        <v>Sim</v>
      </c>
      <c r="U1771" s="18" t="str">
        <f t="shared" si="164"/>
        <v>Não</v>
      </c>
      <c r="V1771" s="18" t="str">
        <f t="shared" si="165"/>
        <v>Sim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IFERROR(VLOOKUP(A1772,[3]soabnafar!$A:$G,2,FALSE),0)</f>
        <v>83</v>
      </c>
      <c r="O1772" s="18">
        <f>IFERROR(VLOOKUP(A1772,[3]soabnafar!$A:$G,3,FALSE),0)</f>
        <v>0</v>
      </c>
      <c r="P1772" s="18">
        <f>IFERROR(VLOOKUP(A1772,[3]soabnafar!$A:$G,4,FALSE),0)</f>
        <v>8334</v>
      </c>
      <c r="Q1772" s="18">
        <f>IFERROR(VLOOKUP(A1772,[3]soabnafar!$A:$G,5,FALSE),0)</f>
        <v>0</v>
      </c>
      <c r="R1772" s="18">
        <f>IFERROR(VLOOKUP(A1772,[3]soabnafar!$A:$H,6,FALSE),0)</f>
        <v>0</v>
      </c>
      <c r="S1772" s="18">
        <f>IFERROR(VLOOKUP(A1772,[3]soabnafar!$A:$I,7,FALSE),0)</f>
        <v>0</v>
      </c>
      <c r="T1772" s="18" t="str">
        <f t="shared" si="163"/>
        <v>Sim</v>
      </c>
      <c r="U1772" s="18" t="str">
        <f t="shared" si="164"/>
        <v>Não</v>
      </c>
      <c r="V1772" s="18" t="str">
        <f t="shared" si="165"/>
        <v>Sim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IFERROR(VLOOKUP(A1773,[3]soabnafar!$A:$G,2,FALSE),0)</f>
        <v>403</v>
      </c>
      <c r="O1773" s="18">
        <f>IFERROR(VLOOKUP(A1773,[3]soabnafar!$A:$G,3,FALSE),0)</f>
        <v>0</v>
      </c>
      <c r="P1773" s="18">
        <f>IFERROR(VLOOKUP(A1773,[3]soabnafar!$A:$G,4,FALSE),0)</f>
        <v>220</v>
      </c>
      <c r="Q1773" s="18">
        <f>IFERROR(VLOOKUP(A1773,[3]soabnafar!$A:$G,5,FALSE),0)</f>
        <v>0</v>
      </c>
      <c r="R1773" s="18">
        <f>IFERROR(VLOOKUP(A1773,[3]soabnafar!$A:$H,6,FALSE),0)</f>
        <v>0</v>
      </c>
      <c r="S1773" s="18">
        <f>IFERROR(VLOOKUP(A1773,[3]soabnafar!$A:$I,7,FALSE),0)</f>
        <v>0</v>
      </c>
      <c r="T1773" s="18" t="str">
        <f t="shared" si="163"/>
        <v>Sim</v>
      </c>
      <c r="U1773" s="18" t="str">
        <f t="shared" si="164"/>
        <v>Não</v>
      </c>
      <c r="V1773" s="18" t="str">
        <f t="shared" si="165"/>
        <v>Sim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IFERROR(VLOOKUP(A1774,[3]soabnafar!$A:$G,2,FALSE),0)</f>
        <v>9</v>
      </c>
      <c r="O1774" s="18">
        <f>IFERROR(VLOOKUP(A1774,[3]soabnafar!$A:$G,3,FALSE),0)</f>
        <v>0</v>
      </c>
      <c r="P1774" s="18">
        <f>IFERROR(VLOOKUP(A1774,[3]soabnafar!$A:$G,4,FALSE),0)</f>
        <v>717</v>
      </c>
      <c r="Q1774" s="18">
        <f>IFERROR(VLOOKUP(A1774,[3]soabnafar!$A:$G,5,FALSE),0)</f>
        <v>0</v>
      </c>
      <c r="R1774" s="18">
        <f>IFERROR(VLOOKUP(A1774,[3]soabnafar!$A:$H,6,FALSE),0)</f>
        <v>0</v>
      </c>
      <c r="S1774" s="18">
        <f>IFERROR(VLOOKUP(A1774,[3]soabnafar!$A:$I,7,FALSE),0)</f>
        <v>0</v>
      </c>
      <c r="T1774" s="18" t="str">
        <f t="shared" si="163"/>
        <v>Sim</v>
      </c>
      <c r="U1774" s="18" t="str">
        <f t="shared" si="164"/>
        <v>Não</v>
      </c>
      <c r="V1774" s="18" t="str">
        <f t="shared" si="165"/>
        <v>Sim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IFERROR(VLOOKUP(A1775,[3]soabnafar!$A:$G,2,FALSE),0)</f>
        <v>0</v>
      </c>
      <c r="O1775" s="18">
        <f>IFERROR(VLOOKUP(A1775,[3]soabnafar!$A:$G,3,FALSE),0)</f>
        <v>0</v>
      </c>
      <c r="P1775" s="18">
        <f>IFERROR(VLOOKUP(A1775,[3]soabnafar!$A:$G,4,FALSE),0)</f>
        <v>0</v>
      </c>
      <c r="Q1775" s="18">
        <f>IFERROR(VLOOKUP(A1775,[3]soabnafar!$A:$G,5,FALSE),0)</f>
        <v>0</v>
      </c>
      <c r="R1775" s="18">
        <f>IFERROR(VLOOKUP(A1775,[3]soabnafar!$A:$H,6,FALSE),0)</f>
        <v>0</v>
      </c>
      <c r="S1775" s="18">
        <f>IFERROR(VLOOKUP(A1775,[3]soabnafar!$A:$I,7,FALSE),0)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Não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IFERROR(VLOOKUP(A1776,[3]soabnafar!$A:$G,2,FALSE),0)</f>
        <v>0</v>
      </c>
      <c r="O1776" s="18">
        <f>IFERROR(VLOOKUP(A1776,[3]soabnafar!$A:$G,3,FALSE),0)</f>
        <v>0</v>
      </c>
      <c r="P1776" s="18">
        <f>IFERROR(VLOOKUP(A1776,[3]soabnafar!$A:$G,4,FALSE),0)</f>
        <v>0</v>
      </c>
      <c r="Q1776" s="18">
        <f>IFERROR(VLOOKUP(A1776,[3]soabnafar!$A:$G,5,FALSE),0)</f>
        <v>0</v>
      </c>
      <c r="R1776" s="18">
        <f>IFERROR(VLOOKUP(A1776,[3]soabnafar!$A:$H,6,FALSE),0)</f>
        <v>0</v>
      </c>
      <c r="S1776" s="18">
        <f>IFERROR(VLOOKUP(A1776,[3]soabnafar!$A:$I,7,FALSE),0)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Não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IFERROR(VLOOKUP(A1777,[3]soabnafar!$A:$G,2,FALSE),0)</f>
        <v>0</v>
      </c>
      <c r="O1777" s="18">
        <f>IFERROR(VLOOKUP(A1777,[3]soabnafar!$A:$G,3,FALSE),0)</f>
        <v>0</v>
      </c>
      <c r="P1777" s="18">
        <f>IFERROR(VLOOKUP(A1777,[3]soabnafar!$A:$G,4,FALSE),0)</f>
        <v>0</v>
      </c>
      <c r="Q1777" s="18">
        <f>IFERROR(VLOOKUP(A1777,[3]soabnafar!$A:$G,5,FALSE),0)</f>
        <v>0</v>
      </c>
      <c r="R1777" s="18">
        <f>IFERROR(VLOOKUP(A1777,[3]soabnafar!$A:$H,6,FALSE),0)</f>
        <v>0</v>
      </c>
      <c r="S1777" s="18">
        <f>IFERROR(VLOOKUP(A1777,[3]soabnafar!$A:$I,7,FALSE),0)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IFERROR(VLOOKUP(A1778,[3]soabnafar!$A:$G,2,FALSE),0)</f>
        <v>0</v>
      </c>
      <c r="O1778" s="18">
        <f>IFERROR(VLOOKUP(A1778,[3]soabnafar!$A:$G,3,FALSE),0)</f>
        <v>0</v>
      </c>
      <c r="P1778" s="18">
        <f>IFERROR(VLOOKUP(A1778,[3]soabnafar!$A:$G,4,FALSE),0)</f>
        <v>0</v>
      </c>
      <c r="Q1778" s="18">
        <f>IFERROR(VLOOKUP(A1778,[3]soabnafar!$A:$G,5,FALSE),0)</f>
        <v>0</v>
      </c>
      <c r="R1778" s="18">
        <f>IFERROR(VLOOKUP(A1778,[3]soabnafar!$A:$H,6,FALSE),0)</f>
        <v>0</v>
      </c>
      <c r="S1778" s="18">
        <f>IFERROR(VLOOKUP(A1778,[3]soabnafar!$A:$I,7,FALSE),0)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IFERROR(VLOOKUP(A1779,[3]soabnafar!$A:$G,2,FALSE),0)</f>
        <v>0</v>
      </c>
      <c r="O1779" s="18">
        <f>IFERROR(VLOOKUP(A1779,[3]soabnafar!$A:$G,3,FALSE),0)</f>
        <v>0</v>
      </c>
      <c r="P1779" s="18">
        <f>IFERROR(VLOOKUP(A1779,[3]soabnafar!$A:$G,4,FALSE),0)</f>
        <v>903</v>
      </c>
      <c r="Q1779" s="18">
        <f>IFERROR(VLOOKUP(A1779,[3]soabnafar!$A:$G,5,FALSE),0)</f>
        <v>0</v>
      </c>
      <c r="R1779" s="18">
        <f>IFERROR(VLOOKUP(A1779,[3]soabnafar!$A:$H,6,FALSE),0)</f>
        <v>0</v>
      </c>
      <c r="S1779" s="18">
        <f>IFERROR(VLOOKUP(A1779,[3]soabnafar!$A:$I,7,FALSE),0)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Sim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IFERROR(VLOOKUP(A1780,[3]soabnafar!$A:$G,2,FALSE),0)</f>
        <v>0</v>
      </c>
      <c r="O1780" s="18">
        <f>IFERROR(VLOOKUP(A1780,[3]soabnafar!$A:$G,3,FALSE),0)</f>
        <v>0</v>
      </c>
      <c r="P1780" s="18">
        <f>IFERROR(VLOOKUP(A1780,[3]soabnafar!$A:$G,4,FALSE),0)</f>
        <v>3038</v>
      </c>
      <c r="Q1780" s="18">
        <f>IFERROR(VLOOKUP(A1780,[3]soabnafar!$A:$G,5,FALSE),0)</f>
        <v>0</v>
      </c>
      <c r="R1780" s="18">
        <f>IFERROR(VLOOKUP(A1780,[3]soabnafar!$A:$H,6,FALSE),0)</f>
        <v>0</v>
      </c>
      <c r="S1780" s="18">
        <f>IFERROR(VLOOKUP(A1780,[3]soabnafar!$A:$I,7,FALSE),0)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Sim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IFERROR(VLOOKUP(A1781,[3]soabnafar!$A:$G,2,FALSE),0)</f>
        <v>6190</v>
      </c>
      <c r="O1781" s="18">
        <f>IFERROR(VLOOKUP(A1781,[3]soabnafar!$A:$G,3,FALSE),0)</f>
        <v>0</v>
      </c>
      <c r="P1781" s="18">
        <f>IFERROR(VLOOKUP(A1781,[3]soabnafar!$A:$G,4,FALSE),0)</f>
        <v>790</v>
      </c>
      <c r="Q1781" s="18">
        <f>IFERROR(VLOOKUP(A1781,[3]soabnafar!$A:$G,5,FALSE),0)</f>
        <v>0</v>
      </c>
      <c r="R1781" s="18">
        <f>IFERROR(VLOOKUP(A1781,[3]soabnafar!$A:$H,6,FALSE),0)</f>
        <v>0</v>
      </c>
      <c r="S1781" s="18">
        <f>IFERROR(VLOOKUP(A1781,[3]soabnafar!$A:$I,7,FALSE),0)</f>
        <v>0</v>
      </c>
      <c r="T1781" s="18" t="str">
        <f t="shared" si="163"/>
        <v>Sim</v>
      </c>
      <c r="U1781" s="18" t="str">
        <f t="shared" si="164"/>
        <v>Não</v>
      </c>
      <c r="V1781" s="18" t="str">
        <f t="shared" si="165"/>
        <v>Sim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IFERROR(VLOOKUP(A1782,[3]soabnafar!$A:$G,2,FALSE),0)</f>
        <v>0</v>
      </c>
      <c r="O1782" s="18">
        <f>IFERROR(VLOOKUP(A1782,[3]soabnafar!$A:$G,3,FALSE),0)</f>
        <v>0</v>
      </c>
      <c r="P1782" s="18">
        <f>IFERROR(VLOOKUP(A1782,[3]soabnafar!$A:$G,4,FALSE),0)</f>
        <v>1160</v>
      </c>
      <c r="Q1782" s="18">
        <f>IFERROR(VLOOKUP(A1782,[3]soabnafar!$A:$G,5,FALSE),0)</f>
        <v>0</v>
      </c>
      <c r="R1782" s="18">
        <f>IFERROR(VLOOKUP(A1782,[3]soabnafar!$A:$H,6,FALSE),0)</f>
        <v>0</v>
      </c>
      <c r="S1782" s="18">
        <f>IFERROR(VLOOKUP(A1782,[3]soabnafar!$A:$I,7,FALSE),0)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Sim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IFERROR(VLOOKUP(A1783,[3]soabnafar!$A:$G,2,FALSE),0)</f>
        <v>5430</v>
      </c>
      <c r="O1783" s="18">
        <f>IFERROR(VLOOKUP(A1783,[3]soabnafar!$A:$G,3,FALSE),0)</f>
        <v>0</v>
      </c>
      <c r="P1783" s="18">
        <f>IFERROR(VLOOKUP(A1783,[3]soabnafar!$A:$G,4,FALSE),0)</f>
        <v>8295</v>
      </c>
      <c r="Q1783" s="18">
        <f>IFERROR(VLOOKUP(A1783,[3]soabnafar!$A:$G,5,FALSE),0)</f>
        <v>0</v>
      </c>
      <c r="R1783" s="18">
        <f>IFERROR(VLOOKUP(A1783,[3]soabnafar!$A:$H,6,FALSE),0)</f>
        <v>0</v>
      </c>
      <c r="S1783" s="18">
        <f>IFERROR(VLOOKUP(A1783,[3]soabnafar!$A:$I,7,FALSE),0)</f>
        <v>0</v>
      </c>
      <c r="T1783" s="18" t="str">
        <f t="shared" si="163"/>
        <v>Sim</v>
      </c>
      <c r="U1783" s="18" t="str">
        <f t="shared" si="164"/>
        <v>Não</v>
      </c>
      <c r="V1783" s="18" t="str">
        <f t="shared" si="165"/>
        <v>Sim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IFERROR(VLOOKUP(A1784,[3]soabnafar!$A:$G,2,FALSE),0)</f>
        <v>253</v>
      </c>
      <c r="O1784" s="18">
        <f>IFERROR(VLOOKUP(A1784,[3]soabnafar!$A:$G,3,FALSE),0)</f>
        <v>0</v>
      </c>
      <c r="P1784" s="18">
        <f>IFERROR(VLOOKUP(A1784,[3]soabnafar!$A:$G,4,FALSE),0)</f>
        <v>1374</v>
      </c>
      <c r="Q1784" s="18">
        <f>IFERROR(VLOOKUP(A1784,[3]soabnafar!$A:$G,5,FALSE),0)</f>
        <v>0</v>
      </c>
      <c r="R1784" s="18">
        <f>IFERROR(VLOOKUP(A1784,[3]soabnafar!$A:$H,6,FALSE),0)</f>
        <v>0</v>
      </c>
      <c r="S1784" s="18">
        <f>IFERROR(VLOOKUP(A1784,[3]soabnafar!$A:$I,7,FALSE),0)</f>
        <v>0</v>
      </c>
      <c r="T1784" s="18" t="str">
        <f t="shared" si="163"/>
        <v>Sim</v>
      </c>
      <c r="U1784" s="18" t="str">
        <f t="shared" si="164"/>
        <v>Não</v>
      </c>
      <c r="V1784" s="18" t="str">
        <f t="shared" si="165"/>
        <v>Sim</v>
      </c>
      <c r="W1784" s="18" t="str">
        <f t="shared" si="166"/>
        <v>Não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IFERROR(VLOOKUP(A1785,[3]soabnafar!$A:$G,2,FALSE),0)</f>
        <v>0</v>
      </c>
      <c r="O1785" s="18">
        <f>IFERROR(VLOOKUP(A1785,[3]soabnafar!$A:$G,3,FALSE),0)</f>
        <v>0</v>
      </c>
      <c r="P1785" s="18">
        <f>IFERROR(VLOOKUP(A1785,[3]soabnafar!$A:$G,4,FALSE),0)</f>
        <v>1886</v>
      </c>
      <c r="Q1785" s="18">
        <f>IFERROR(VLOOKUP(A1785,[3]soabnafar!$A:$G,5,FALSE),0)</f>
        <v>0</v>
      </c>
      <c r="R1785" s="18">
        <f>IFERROR(VLOOKUP(A1785,[3]soabnafar!$A:$H,6,FALSE),0)</f>
        <v>0</v>
      </c>
      <c r="S1785" s="18">
        <f>IFERROR(VLOOKUP(A1785,[3]soabnafar!$A:$I,7,FALSE),0)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Sim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IFERROR(VLOOKUP(A1786,[3]soabnafar!$A:$G,2,FALSE),0)</f>
        <v>0</v>
      </c>
      <c r="O1786" s="18">
        <f>IFERROR(VLOOKUP(A1786,[3]soabnafar!$A:$G,3,FALSE),0)</f>
        <v>0</v>
      </c>
      <c r="P1786" s="18">
        <f>IFERROR(VLOOKUP(A1786,[3]soabnafar!$A:$G,4,FALSE),0)</f>
        <v>1238</v>
      </c>
      <c r="Q1786" s="18">
        <f>IFERROR(VLOOKUP(A1786,[3]soabnafar!$A:$G,5,FALSE),0)</f>
        <v>0</v>
      </c>
      <c r="R1786" s="18">
        <f>IFERROR(VLOOKUP(A1786,[3]soabnafar!$A:$H,6,FALSE),0)</f>
        <v>0</v>
      </c>
      <c r="S1786" s="18">
        <f>IFERROR(VLOOKUP(A1786,[3]soabnafar!$A:$I,7,FALSE),0)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Sim</v>
      </c>
      <c r="W1786" s="18" t="str">
        <f t="shared" si="166"/>
        <v>Não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IFERROR(VLOOKUP(A1787,[3]soabnafar!$A:$G,2,FALSE),0)</f>
        <v>0</v>
      </c>
      <c r="O1787" s="18">
        <f>IFERROR(VLOOKUP(A1787,[3]soabnafar!$A:$G,3,FALSE),0)</f>
        <v>0</v>
      </c>
      <c r="P1787" s="18">
        <f>IFERROR(VLOOKUP(A1787,[3]soabnafar!$A:$G,4,FALSE),0)</f>
        <v>29250</v>
      </c>
      <c r="Q1787" s="18">
        <f>IFERROR(VLOOKUP(A1787,[3]soabnafar!$A:$G,5,FALSE),0)</f>
        <v>0</v>
      </c>
      <c r="R1787" s="18">
        <f>IFERROR(VLOOKUP(A1787,[3]soabnafar!$A:$H,6,FALSE),0)</f>
        <v>0</v>
      </c>
      <c r="S1787" s="18">
        <f>IFERROR(VLOOKUP(A1787,[3]soabnafar!$A:$I,7,FALSE),0)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Sim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IFERROR(VLOOKUP(A1788,[3]soabnafar!$A:$G,2,FALSE),0)</f>
        <v>9970</v>
      </c>
      <c r="O1788" s="18">
        <f>IFERROR(VLOOKUP(A1788,[3]soabnafar!$A:$G,3,FALSE),0)</f>
        <v>0</v>
      </c>
      <c r="P1788" s="18">
        <f>IFERROR(VLOOKUP(A1788,[3]soabnafar!$A:$G,4,FALSE),0)</f>
        <v>40829</v>
      </c>
      <c r="Q1788" s="18">
        <f>IFERROR(VLOOKUP(A1788,[3]soabnafar!$A:$G,5,FALSE),0)</f>
        <v>0</v>
      </c>
      <c r="R1788" s="18">
        <f>IFERROR(VLOOKUP(A1788,[3]soabnafar!$A:$H,6,FALSE),0)</f>
        <v>0</v>
      </c>
      <c r="S1788" s="18">
        <f>IFERROR(VLOOKUP(A1788,[3]soabnafar!$A:$I,7,FALSE),0)</f>
        <v>0</v>
      </c>
      <c r="T1788" s="18" t="str">
        <f t="shared" si="163"/>
        <v>Sim</v>
      </c>
      <c r="U1788" s="18" t="str">
        <f t="shared" si="164"/>
        <v>Não</v>
      </c>
      <c r="V1788" s="18" t="str">
        <f t="shared" si="165"/>
        <v>Sim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IFERROR(VLOOKUP(A1789,[3]soabnafar!$A:$G,2,FALSE),0)</f>
        <v>0</v>
      </c>
      <c r="O1789" s="18">
        <f>IFERROR(VLOOKUP(A1789,[3]soabnafar!$A:$G,3,FALSE),0)</f>
        <v>0</v>
      </c>
      <c r="P1789" s="18">
        <f>IFERROR(VLOOKUP(A1789,[3]soabnafar!$A:$G,4,FALSE),0)</f>
        <v>161</v>
      </c>
      <c r="Q1789" s="18">
        <f>IFERROR(VLOOKUP(A1789,[3]soabnafar!$A:$G,5,FALSE),0)</f>
        <v>0</v>
      </c>
      <c r="R1789" s="18">
        <f>IFERROR(VLOOKUP(A1789,[3]soabnafar!$A:$H,6,FALSE),0)</f>
        <v>0</v>
      </c>
      <c r="S1789" s="18">
        <f>IFERROR(VLOOKUP(A1789,[3]soabnafar!$A:$I,7,FALSE),0)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Sim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IFERROR(VLOOKUP(A1790,[3]soabnafar!$A:$G,2,FALSE),0)</f>
        <v>0</v>
      </c>
      <c r="O1790" s="18">
        <f>IFERROR(VLOOKUP(A1790,[3]soabnafar!$A:$G,3,FALSE),0)</f>
        <v>0</v>
      </c>
      <c r="P1790" s="18">
        <f>IFERROR(VLOOKUP(A1790,[3]soabnafar!$A:$G,4,FALSE),0)</f>
        <v>271</v>
      </c>
      <c r="Q1790" s="18">
        <f>IFERROR(VLOOKUP(A1790,[3]soabnafar!$A:$G,5,FALSE),0)</f>
        <v>0</v>
      </c>
      <c r="R1790" s="18">
        <f>IFERROR(VLOOKUP(A1790,[3]soabnafar!$A:$H,6,FALSE),0)</f>
        <v>0</v>
      </c>
      <c r="S1790" s="18">
        <f>IFERROR(VLOOKUP(A1790,[3]soabnafar!$A:$I,7,FALSE),0)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Sim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IFERROR(VLOOKUP(A1791,[3]soabnafar!$A:$G,2,FALSE),0)</f>
        <v>0</v>
      </c>
      <c r="O1791" s="18">
        <f>IFERROR(VLOOKUP(A1791,[3]soabnafar!$A:$G,3,FALSE),0)</f>
        <v>0</v>
      </c>
      <c r="P1791" s="18">
        <f>IFERROR(VLOOKUP(A1791,[3]soabnafar!$A:$G,4,FALSE),0)</f>
        <v>1592</v>
      </c>
      <c r="Q1791" s="18">
        <f>IFERROR(VLOOKUP(A1791,[3]soabnafar!$A:$G,5,FALSE),0)</f>
        <v>0</v>
      </c>
      <c r="R1791" s="18">
        <f>IFERROR(VLOOKUP(A1791,[3]soabnafar!$A:$H,6,FALSE),0)</f>
        <v>0</v>
      </c>
      <c r="S1791" s="18">
        <f>IFERROR(VLOOKUP(A1791,[3]soabnafar!$A:$I,7,FALSE),0)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Sim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IFERROR(VLOOKUP(A1792,[3]soabnafar!$A:$G,2,FALSE),0)</f>
        <v>200</v>
      </c>
      <c r="O1792" s="18">
        <f>IFERROR(VLOOKUP(A1792,[3]soabnafar!$A:$G,3,FALSE),0)</f>
        <v>0</v>
      </c>
      <c r="P1792" s="18">
        <f>IFERROR(VLOOKUP(A1792,[3]soabnafar!$A:$G,4,FALSE),0)</f>
        <v>5400</v>
      </c>
      <c r="Q1792" s="18">
        <f>IFERROR(VLOOKUP(A1792,[3]soabnafar!$A:$G,5,FALSE),0)</f>
        <v>0</v>
      </c>
      <c r="R1792" s="18">
        <f>IFERROR(VLOOKUP(A1792,[3]soabnafar!$A:$H,6,FALSE),0)</f>
        <v>0</v>
      </c>
      <c r="S1792" s="18">
        <f>IFERROR(VLOOKUP(A1792,[3]soabnafar!$A:$I,7,FALSE),0)</f>
        <v>0</v>
      </c>
      <c r="T1792" s="18" t="str">
        <f t="shared" si="163"/>
        <v>Sim</v>
      </c>
      <c r="U1792" s="18" t="str">
        <f t="shared" si="164"/>
        <v>Não</v>
      </c>
      <c r="V1792" s="18" t="str">
        <f t="shared" si="165"/>
        <v>Sim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IFERROR(VLOOKUP(A1793,[3]soabnafar!$A:$G,2,FALSE),0)</f>
        <v>30</v>
      </c>
      <c r="O1793" s="18">
        <f>IFERROR(VLOOKUP(A1793,[3]soabnafar!$A:$G,3,FALSE),0)</f>
        <v>0</v>
      </c>
      <c r="P1793" s="18">
        <f>IFERROR(VLOOKUP(A1793,[3]soabnafar!$A:$G,4,FALSE),0)</f>
        <v>4213</v>
      </c>
      <c r="Q1793" s="18">
        <f>IFERROR(VLOOKUP(A1793,[3]soabnafar!$A:$G,5,FALSE),0)</f>
        <v>0</v>
      </c>
      <c r="R1793" s="18">
        <f>IFERROR(VLOOKUP(A1793,[3]soabnafar!$A:$H,6,FALSE),0)</f>
        <v>0</v>
      </c>
      <c r="S1793" s="18">
        <f>IFERROR(VLOOKUP(A1793,[3]soabnafar!$A:$I,7,FALSE),0)</f>
        <v>0</v>
      </c>
      <c r="T1793" s="18" t="str">
        <f t="shared" si="163"/>
        <v>Sim</v>
      </c>
      <c r="U1793" s="18" t="str">
        <f t="shared" si="164"/>
        <v>Não</v>
      </c>
      <c r="V1793" s="18" t="str">
        <f t="shared" si="165"/>
        <v>Sim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IFERROR(VLOOKUP(A1794,[3]soabnafar!$A:$G,2,FALSE),0)</f>
        <v>0</v>
      </c>
      <c r="O1794" s="18">
        <f>IFERROR(VLOOKUP(A1794,[3]soabnafar!$A:$G,3,FALSE),0)</f>
        <v>0</v>
      </c>
      <c r="P1794" s="18">
        <f>IFERROR(VLOOKUP(A1794,[3]soabnafar!$A:$G,4,FALSE),0)</f>
        <v>500</v>
      </c>
      <c r="Q1794" s="18">
        <f>IFERROR(VLOOKUP(A1794,[3]soabnafar!$A:$G,5,FALSE),0)</f>
        <v>0</v>
      </c>
      <c r="R1794" s="18">
        <f>IFERROR(VLOOKUP(A1794,[3]soabnafar!$A:$H,6,FALSE),0)</f>
        <v>0</v>
      </c>
      <c r="S1794" s="18">
        <f>IFERROR(VLOOKUP(A1794,[3]soabnafar!$A:$I,7,FALSE),0)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Sim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IFERROR(VLOOKUP(A1795,[3]soabnafar!$A:$G,2,FALSE),0)</f>
        <v>2</v>
      </c>
      <c r="O1795" s="18">
        <f>IFERROR(VLOOKUP(A1795,[3]soabnafar!$A:$G,3,FALSE),0)</f>
        <v>0</v>
      </c>
      <c r="P1795" s="18">
        <f>IFERROR(VLOOKUP(A1795,[3]soabnafar!$A:$G,4,FALSE),0)</f>
        <v>21135</v>
      </c>
      <c r="Q1795" s="18">
        <f>IFERROR(VLOOKUP(A1795,[3]soabnafar!$A:$G,5,FALSE),0)</f>
        <v>0</v>
      </c>
      <c r="R1795" s="18">
        <f>IFERROR(VLOOKUP(A1795,[3]soabnafar!$A:$H,6,FALSE),0)</f>
        <v>0</v>
      </c>
      <c r="S1795" s="18">
        <f>IFERROR(VLOOKUP(A1795,[3]soabnafar!$A:$I,7,FALSE),0)</f>
        <v>0</v>
      </c>
      <c r="T1795" s="18" t="str">
        <f t="shared" si="163"/>
        <v>Sim</v>
      </c>
      <c r="U1795" s="18" t="str">
        <f t="shared" si="164"/>
        <v>Não</v>
      </c>
      <c r="V1795" s="18" t="str">
        <f t="shared" si="165"/>
        <v>Sim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IFERROR(VLOOKUP(A1796,[3]soabnafar!$A:$G,2,FALSE),0)</f>
        <v>0</v>
      </c>
      <c r="O1796" s="18">
        <f>IFERROR(VLOOKUP(A1796,[3]soabnafar!$A:$G,3,FALSE),0)</f>
        <v>0</v>
      </c>
      <c r="P1796" s="18">
        <f>IFERROR(VLOOKUP(A1796,[3]soabnafar!$A:$G,4,FALSE),0)</f>
        <v>0</v>
      </c>
      <c r="Q1796" s="18">
        <f>IFERROR(VLOOKUP(A1796,[3]soabnafar!$A:$G,5,FALSE),0)</f>
        <v>0</v>
      </c>
      <c r="R1796" s="18">
        <f>IFERROR(VLOOKUP(A1796,[3]soabnafar!$A:$H,6,FALSE),0)</f>
        <v>0</v>
      </c>
      <c r="S1796" s="18">
        <f>IFERROR(VLOOKUP(A1796,[3]soabnafar!$A:$I,7,FALSE),0)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IFERROR(VLOOKUP(A1797,[3]soabnafar!$A:$G,2,FALSE),0)</f>
        <v>0</v>
      </c>
      <c r="O1797" s="18">
        <f>IFERROR(VLOOKUP(A1797,[3]soabnafar!$A:$G,3,FALSE),0)</f>
        <v>0</v>
      </c>
      <c r="P1797" s="18">
        <f>IFERROR(VLOOKUP(A1797,[3]soabnafar!$A:$G,4,FALSE),0)</f>
        <v>770</v>
      </c>
      <c r="Q1797" s="18">
        <f>IFERROR(VLOOKUP(A1797,[3]soabnafar!$A:$G,5,FALSE),0)</f>
        <v>0</v>
      </c>
      <c r="R1797" s="18">
        <f>IFERROR(VLOOKUP(A1797,[3]soabnafar!$A:$H,6,FALSE),0)</f>
        <v>0</v>
      </c>
      <c r="S1797" s="18">
        <f>IFERROR(VLOOKUP(A1797,[3]soabnafar!$A:$I,7,FALSE),0)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Sim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IFERROR(VLOOKUP(A1798,[3]soabnafar!$A:$G,2,FALSE),0)</f>
        <v>0</v>
      </c>
      <c r="O1798" s="18">
        <f>IFERROR(VLOOKUP(A1798,[3]soabnafar!$A:$G,3,FALSE),0)</f>
        <v>0</v>
      </c>
      <c r="P1798" s="18">
        <f>IFERROR(VLOOKUP(A1798,[3]soabnafar!$A:$G,4,FALSE),0)</f>
        <v>21600</v>
      </c>
      <c r="Q1798" s="18">
        <f>IFERROR(VLOOKUP(A1798,[3]soabnafar!$A:$G,5,FALSE),0)</f>
        <v>0</v>
      </c>
      <c r="R1798" s="18">
        <f>IFERROR(VLOOKUP(A1798,[3]soabnafar!$A:$H,6,FALSE),0)</f>
        <v>0</v>
      </c>
      <c r="S1798" s="18">
        <f>IFERROR(VLOOKUP(A1798,[3]soabnafar!$A:$I,7,FALSE),0)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Sim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IFERROR(VLOOKUP(A1799,[3]soabnafar!$A:$G,2,FALSE),0)</f>
        <v>0</v>
      </c>
      <c r="O1799" s="18">
        <f>IFERROR(VLOOKUP(A1799,[3]soabnafar!$A:$G,3,FALSE),0)</f>
        <v>1000</v>
      </c>
      <c r="P1799" s="18">
        <f>IFERROR(VLOOKUP(A1799,[3]soabnafar!$A:$G,4,FALSE),0)</f>
        <v>0</v>
      </c>
      <c r="Q1799" s="18">
        <f>IFERROR(VLOOKUP(A1799,[3]soabnafar!$A:$G,5,FALSE),0)</f>
        <v>0</v>
      </c>
      <c r="R1799" s="18">
        <f>IFERROR(VLOOKUP(A1799,[3]soabnafar!$A:$H,6,FALSE),0)</f>
        <v>0</v>
      </c>
      <c r="S1799" s="18">
        <f>IFERROR(VLOOKUP(A1799,[3]soabnafar!$A:$I,7,FALSE),0)</f>
        <v>0</v>
      </c>
      <c r="T1799" s="18" t="str">
        <f t="shared" si="169"/>
        <v>Não</v>
      </c>
      <c r="U1799" s="18" t="str">
        <f t="shared" si="170"/>
        <v>Sim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IFERROR(VLOOKUP(A1800,[3]soabnafar!$A:$G,2,FALSE),0)</f>
        <v>180</v>
      </c>
      <c r="O1800" s="18">
        <f>IFERROR(VLOOKUP(A1800,[3]soabnafar!$A:$G,3,FALSE),0)</f>
        <v>0</v>
      </c>
      <c r="P1800" s="18">
        <f>IFERROR(VLOOKUP(A1800,[3]soabnafar!$A:$G,4,FALSE),0)</f>
        <v>29718</v>
      </c>
      <c r="Q1800" s="18">
        <f>IFERROR(VLOOKUP(A1800,[3]soabnafar!$A:$G,5,FALSE),0)</f>
        <v>0</v>
      </c>
      <c r="R1800" s="18">
        <f>IFERROR(VLOOKUP(A1800,[3]soabnafar!$A:$H,6,FALSE),0)</f>
        <v>0</v>
      </c>
      <c r="S1800" s="18">
        <f>IFERROR(VLOOKUP(A1800,[3]soabnafar!$A:$I,7,FALSE),0)</f>
        <v>0</v>
      </c>
      <c r="T1800" s="18" t="str">
        <f t="shared" si="169"/>
        <v>Sim</v>
      </c>
      <c r="U1800" s="18" t="str">
        <f t="shared" si="170"/>
        <v>Não</v>
      </c>
      <c r="V1800" s="18" t="str">
        <f t="shared" si="171"/>
        <v>Sim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IFERROR(VLOOKUP(A1801,[3]soabnafar!$A:$G,2,FALSE),0)</f>
        <v>505</v>
      </c>
      <c r="O1801" s="18">
        <f>IFERROR(VLOOKUP(A1801,[3]soabnafar!$A:$G,3,FALSE),0)</f>
        <v>0</v>
      </c>
      <c r="P1801" s="18">
        <f>IFERROR(VLOOKUP(A1801,[3]soabnafar!$A:$G,4,FALSE),0)</f>
        <v>1169</v>
      </c>
      <c r="Q1801" s="18">
        <f>IFERROR(VLOOKUP(A1801,[3]soabnafar!$A:$G,5,FALSE),0)</f>
        <v>0</v>
      </c>
      <c r="R1801" s="18">
        <f>IFERROR(VLOOKUP(A1801,[3]soabnafar!$A:$H,6,FALSE),0)</f>
        <v>0</v>
      </c>
      <c r="S1801" s="18">
        <f>IFERROR(VLOOKUP(A1801,[3]soabnafar!$A:$I,7,FALSE),0)</f>
        <v>0</v>
      </c>
      <c r="T1801" s="18" t="str">
        <f t="shared" si="169"/>
        <v>Sim</v>
      </c>
      <c r="U1801" s="18" t="str">
        <f t="shared" si="170"/>
        <v>Não</v>
      </c>
      <c r="V1801" s="18" t="str">
        <f t="shared" si="171"/>
        <v>Sim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IFERROR(VLOOKUP(A1802,[3]soabnafar!$A:$G,2,FALSE),0)</f>
        <v>0</v>
      </c>
      <c r="O1802" s="18">
        <f>IFERROR(VLOOKUP(A1802,[3]soabnafar!$A:$G,3,FALSE),0)</f>
        <v>0</v>
      </c>
      <c r="P1802" s="18">
        <f>IFERROR(VLOOKUP(A1802,[3]soabnafar!$A:$G,4,FALSE),0)</f>
        <v>0</v>
      </c>
      <c r="Q1802" s="18">
        <f>IFERROR(VLOOKUP(A1802,[3]soabnafar!$A:$G,5,FALSE),0)</f>
        <v>0</v>
      </c>
      <c r="R1802" s="18">
        <f>IFERROR(VLOOKUP(A1802,[3]soabnafar!$A:$H,6,FALSE),0)</f>
        <v>0</v>
      </c>
      <c r="S1802" s="18">
        <f>IFERROR(VLOOKUP(A1802,[3]soabnafar!$A:$I,7,FALSE),0)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IFERROR(VLOOKUP(A1803,[3]soabnafar!$A:$G,2,FALSE),0)</f>
        <v>0</v>
      </c>
      <c r="O1803" s="18">
        <f>IFERROR(VLOOKUP(A1803,[3]soabnafar!$A:$G,3,FALSE),0)</f>
        <v>0</v>
      </c>
      <c r="P1803" s="18">
        <f>IFERROR(VLOOKUP(A1803,[3]soabnafar!$A:$G,4,FALSE),0)</f>
        <v>13008</v>
      </c>
      <c r="Q1803" s="18">
        <f>IFERROR(VLOOKUP(A1803,[3]soabnafar!$A:$G,5,FALSE),0)</f>
        <v>0</v>
      </c>
      <c r="R1803" s="18">
        <f>IFERROR(VLOOKUP(A1803,[3]soabnafar!$A:$H,6,FALSE),0)</f>
        <v>0</v>
      </c>
      <c r="S1803" s="18">
        <f>IFERROR(VLOOKUP(A1803,[3]soabnafar!$A:$I,7,FALSE),0)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Sim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IFERROR(VLOOKUP(A1804,[3]soabnafar!$A:$G,2,FALSE),0)</f>
        <v>108</v>
      </c>
      <c r="O1804" s="18">
        <f>IFERROR(VLOOKUP(A1804,[3]soabnafar!$A:$G,3,FALSE),0)</f>
        <v>0</v>
      </c>
      <c r="P1804" s="18">
        <f>IFERROR(VLOOKUP(A1804,[3]soabnafar!$A:$G,4,FALSE),0)</f>
        <v>331</v>
      </c>
      <c r="Q1804" s="18">
        <f>IFERROR(VLOOKUP(A1804,[3]soabnafar!$A:$G,5,FALSE),0)</f>
        <v>0</v>
      </c>
      <c r="R1804" s="18">
        <f>IFERROR(VLOOKUP(A1804,[3]soabnafar!$A:$H,6,FALSE),0)</f>
        <v>0</v>
      </c>
      <c r="S1804" s="18">
        <f>IFERROR(VLOOKUP(A1804,[3]soabnafar!$A:$I,7,FALSE),0)</f>
        <v>0</v>
      </c>
      <c r="T1804" s="18" t="str">
        <f t="shared" si="169"/>
        <v>Sim</v>
      </c>
      <c r="U1804" s="18" t="str">
        <f t="shared" si="170"/>
        <v>Não</v>
      </c>
      <c r="V1804" s="18" t="str">
        <f t="shared" si="171"/>
        <v>Sim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IFERROR(VLOOKUP(A1805,[3]soabnafar!$A:$G,2,FALSE),0)</f>
        <v>20338</v>
      </c>
      <c r="O1805" s="18">
        <f>IFERROR(VLOOKUP(A1805,[3]soabnafar!$A:$G,3,FALSE),0)</f>
        <v>0</v>
      </c>
      <c r="P1805" s="18">
        <f>IFERROR(VLOOKUP(A1805,[3]soabnafar!$A:$G,4,FALSE),0)</f>
        <v>8942</v>
      </c>
      <c r="Q1805" s="18">
        <f>IFERROR(VLOOKUP(A1805,[3]soabnafar!$A:$G,5,FALSE),0)</f>
        <v>0</v>
      </c>
      <c r="R1805" s="18">
        <f>IFERROR(VLOOKUP(A1805,[3]soabnafar!$A:$H,6,FALSE),0)</f>
        <v>0</v>
      </c>
      <c r="S1805" s="18">
        <f>IFERROR(VLOOKUP(A1805,[3]soabnafar!$A:$I,7,FALSE),0)</f>
        <v>0</v>
      </c>
      <c r="T1805" s="18" t="str">
        <f t="shared" si="169"/>
        <v>Sim</v>
      </c>
      <c r="U1805" s="18" t="str">
        <f t="shared" si="170"/>
        <v>Não</v>
      </c>
      <c r="V1805" s="18" t="str">
        <f t="shared" si="171"/>
        <v>Sim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0</v>
      </c>
      <c r="C1806" s="18">
        <f>IFERROR(VLOOKUP(A1806,[1]Monitoramento_Base_somente_Said!$A:$J,6,FALSE),0)</f>
        <v>11565960</v>
      </c>
      <c r="D1806" s="18">
        <f>IFERROR(VLOOKUP(A1806,[1]Monitoramento_Base_somente_Said!$A:$J,7,FALSE),0)</f>
        <v>0</v>
      </c>
      <c r="E1806" s="18">
        <f>IFERROR(VLOOKUP(A1806,[1]Monitoramento_Base_somente_Said!$A:$J,8,FALSE),0)</f>
        <v>12392100</v>
      </c>
      <c r="F1806" s="18">
        <f>IFERROR(VLOOKUP(A1806,[1]Monitoramento_Base_somente_Said!$A:$J,9,FALSE),0)</f>
        <v>0</v>
      </c>
      <c r="G1806" s="18">
        <f>IFERROR(VLOOKUP(A1806,[1]Monitoramento_Base_somente_Said!$A:$J,10,FALSE),0)</f>
        <v>4130700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IFERROR(VLOOKUP(A1806,[3]soabnafar!$A:$G,2,FALSE),0)</f>
        <v>734391</v>
      </c>
      <c r="O1806" s="18">
        <f>IFERROR(VLOOKUP(A1806,[3]soabnafar!$A:$G,3,FALSE),0)</f>
        <v>0</v>
      </c>
      <c r="P1806" s="18">
        <f>IFERROR(VLOOKUP(A1806,[3]soabnafar!$A:$G,4,FALSE),0)</f>
        <v>1092736</v>
      </c>
      <c r="Q1806" s="18">
        <f>IFERROR(VLOOKUP(A1806,[3]soabnafar!$A:$G,5,FALSE),0)</f>
        <v>0</v>
      </c>
      <c r="R1806" s="18">
        <f>IFERROR(VLOOKUP(A1806,[3]soabnafar!$A:$H,6,FALSE),0)</f>
        <v>0</v>
      </c>
      <c r="S1806" s="18">
        <f>IFERROR(VLOOKUP(A1806,[3]soabnafar!$A:$I,7,FALSE),0)</f>
        <v>0</v>
      </c>
      <c r="T1806" s="18" t="str">
        <f t="shared" si="169"/>
        <v>Sim</v>
      </c>
      <c r="U1806" s="18" t="str">
        <f t="shared" si="170"/>
        <v>Sim</v>
      </c>
      <c r="V1806" s="18" t="str">
        <f t="shared" si="171"/>
        <v>Sim</v>
      </c>
      <c r="W1806" s="18" t="str">
        <f t="shared" si="172"/>
        <v>Sim</v>
      </c>
      <c r="X1806" s="18" t="str">
        <f t="shared" si="173"/>
        <v>Não</v>
      </c>
      <c r="Y1806" s="18" t="str">
        <f t="shared" si="174"/>
        <v>Sim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IFERROR(VLOOKUP(A1807,[3]soabnafar!$A:$G,2,FALSE),0)</f>
        <v>1</v>
      </c>
      <c r="O1807" s="18">
        <f>IFERROR(VLOOKUP(A1807,[3]soabnafar!$A:$G,3,FALSE),0)</f>
        <v>0</v>
      </c>
      <c r="P1807" s="18">
        <f>IFERROR(VLOOKUP(A1807,[3]soabnafar!$A:$G,4,FALSE),0)</f>
        <v>584610</v>
      </c>
      <c r="Q1807" s="18">
        <f>IFERROR(VLOOKUP(A1807,[3]soabnafar!$A:$G,5,FALSE),0)</f>
        <v>0</v>
      </c>
      <c r="R1807" s="18">
        <f>IFERROR(VLOOKUP(A1807,[3]soabnafar!$A:$H,6,FALSE),0)</f>
        <v>0</v>
      </c>
      <c r="S1807" s="18">
        <f>IFERROR(VLOOKUP(A1807,[3]soabnafar!$A:$I,7,FALSE),0)</f>
        <v>0</v>
      </c>
      <c r="T1807" s="18" t="str">
        <f t="shared" si="169"/>
        <v>Sim</v>
      </c>
      <c r="U1807" s="18" t="str">
        <f t="shared" si="170"/>
        <v>Não</v>
      </c>
      <c r="V1807" s="18" t="str">
        <f t="shared" si="171"/>
        <v>Sim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IFERROR(VLOOKUP(A1808,[3]soabnafar!$A:$G,2,FALSE),0)</f>
        <v>577</v>
      </c>
      <c r="O1808" s="18">
        <f>IFERROR(VLOOKUP(A1808,[3]soabnafar!$A:$G,3,FALSE),0)</f>
        <v>0</v>
      </c>
      <c r="P1808" s="18">
        <f>IFERROR(VLOOKUP(A1808,[3]soabnafar!$A:$G,4,FALSE),0)</f>
        <v>820</v>
      </c>
      <c r="Q1808" s="18">
        <f>IFERROR(VLOOKUP(A1808,[3]soabnafar!$A:$G,5,FALSE),0)</f>
        <v>0</v>
      </c>
      <c r="R1808" s="18">
        <f>IFERROR(VLOOKUP(A1808,[3]soabnafar!$A:$H,6,FALSE),0)</f>
        <v>0</v>
      </c>
      <c r="S1808" s="18">
        <f>IFERROR(VLOOKUP(A1808,[3]soabnafar!$A:$I,7,FALSE),0)</f>
        <v>0</v>
      </c>
      <c r="T1808" s="18" t="str">
        <f t="shared" si="169"/>
        <v>Sim</v>
      </c>
      <c r="U1808" s="18" t="str">
        <f t="shared" si="170"/>
        <v>Não</v>
      </c>
      <c r="V1808" s="18" t="str">
        <f t="shared" si="171"/>
        <v>Sim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IFERROR(VLOOKUP(A1809,[3]soabnafar!$A:$G,2,FALSE),0)</f>
        <v>1538</v>
      </c>
      <c r="O1809" s="18">
        <f>IFERROR(VLOOKUP(A1809,[3]soabnafar!$A:$G,3,FALSE),0)</f>
        <v>0</v>
      </c>
      <c r="P1809" s="18">
        <f>IFERROR(VLOOKUP(A1809,[3]soabnafar!$A:$G,4,FALSE),0)</f>
        <v>2389</v>
      </c>
      <c r="Q1809" s="18">
        <f>IFERROR(VLOOKUP(A1809,[3]soabnafar!$A:$G,5,FALSE),0)</f>
        <v>0</v>
      </c>
      <c r="R1809" s="18">
        <f>IFERROR(VLOOKUP(A1809,[3]soabnafar!$A:$H,6,FALSE),0)</f>
        <v>0</v>
      </c>
      <c r="S1809" s="18">
        <f>IFERROR(VLOOKUP(A1809,[3]soabnafar!$A:$I,7,FALSE),0)</f>
        <v>0</v>
      </c>
      <c r="T1809" s="18" t="str">
        <f t="shared" si="169"/>
        <v>Sim</v>
      </c>
      <c r="U1809" s="18" t="str">
        <f t="shared" si="170"/>
        <v>Não</v>
      </c>
      <c r="V1809" s="18" t="str">
        <f t="shared" si="171"/>
        <v>Sim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IFERROR(VLOOKUP(A1810,[3]soabnafar!$A:$G,2,FALSE),0)</f>
        <v>0</v>
      </c>
      <c r="O1810" s="18">
        <f>IFERROR(VLOOKUP(A1810,[3]soabnafar!$A:$G,3,FALSE),0)</f>
        <v>0</v>
      </c>
      <c r="P1810" s="18">
        <f>IFERROR(VLOOKUP(A1810,[3]soabnafar!$A:$G,4,FALSE),0)</f>
        <v>0</v>
      </c>
      <c r="Q1810" s="18">
        <f>IFERROR(VLOOKUP(A1810,[3]soabnafar!$A:$G,5,FALSE),0)</f>
        <v>0</v>
      </c>
      <c r="R1810" s="18">
        <f>IFERROR(VLOOKUP(A1810,[3]soabnafar!$A:$H,6,FALSE),0)</f>
        <v>0</v>
      </c>
      <c r="S1810" s="18">
        <f>IFERROR(VLOOKUP(A1810,[3]soabnafar!$A:$I,7,FALSE),0)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IFERROR(VLOOKUP(A1811,[3]soabnafar!$A:$G,2,FALSE),0)</f>
        <v>15229</v>
      </c>
      <c r="O1811" s="18">
        <f>IFERROR(VLOOKUP(A1811,[3]soabnafar!$A:$G,3,FALSE),0)</f>
        <v>0</v>
      </c>
      <c r="P1811" s="18">
        <f>IFERROR(VLOOKUP(A1811,[3]soabnafar!$A:$G,4,FALSE),0)</f>
        <v>502</v>
      </c>
      <c r="Q1811" s="18">
        <f>IFERROR(VLOOKUP(A1811,[3]soabnafar!$A:$G,5,FALSE),0)</f>
        <v>0</v>
      </c>
      <c r="R1811" s="18">
        <f>IFERROR(VLOOKUP(A1811,[3]soabnafar!$A:$H,6,FALSE),0)</f>
        <v>0</v>
      </c>
      <c r="S1811" s="18">
        <f>IFERROR(VLOOKUP(A1811,[3]soabnafar!$A:$I,7,FALSE),0)</f>
        <v>0</v>
      </c>
      <c r="T1811" s="18" t="str">
        <f t="shared" si="169"/>
        <v>Sim</v>
      </c>
      <c r="U1811" s="18" t="str">
        <f t="shared" si="170"/>
        <v>Não</v>
      </c>
      <c r="V1811" s="18" t="str">
        <f t="shared" si="171"/>
        <v>Sim</v>
      </c>
      <c r="W1811" s="18" t="str">
        <f t="shared" si="172"/>
        <v>Não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IFERROR(VLOOKUP(A1812,[3]soabnafar!$A:$G,2,FALSE),0)</f>
        <v>5110</v>
      </c>
      <c r="O1812" s="18">
        <f>IFERROR(VLOOKUP(A1812,[3]soabnafar!$A:$G,3,FALSE),0)</f>
        <v>0</v>
      </c>
      <c r="P1812" s="18">
        <f>IFERROR(VLOOKUP(A1812,[3]soabnafar!$A:$G,4,FALSE),0)</f>
        <v>4636</v>
      </c>
      <c r="Q1812" s="18">
        <f>IFERROR(VLOOKUP(A1812,[3]soabnafar!$A:$G,5,FALSE),0)</f>
        <v>0</v>
      </c>
      <c r="R1812" s="18">
        <f>IFERROR(VLOOKUP(A1812,[3]soabnafar!$A:$H,6,FALSE),0)</f>
        <v>0</v>
      </c>
      <c r="S1812" s="18">
        <f>IFERROR(VLOOKUP(A1812,[3]soabnafar!$A:$I,7,FALSE),0)</f>
        <v>0</v>
      </c>
      <c r="T1812" s="18" t="str">
        <f t="shared" si="169"/>
        <v>Sim</v>
      </c>
      <c r="U1812" s="18" t="str">
        <f t="shared" si="170"/>
        <v>Não</v>
      </c>
      <c r="V1812" s="18" t="str">
        <f t="shared" si="171"/>
        <v>Sim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IFERROR(VLOOKUP(A1813,[3]soabnafar!$A:$G,2,FALSE),0)</f>
        <v>17782</v>
      </c>
      <c r="O1813" s="18">
        <f>IFERROR(VLOOKUP(A1813,[3]soabnafar!$A:$G,3,FALSE),0)</f>
        <v>0</v>
      </c>
      <c r="P1813" s="18">
        <f>IFERROR(VLOOKUP(A1813,[3]soabnafar!$A:$G,4,FALSE),0)</f>
        <v>37163</v>
      </c>
      <c r="Q1813" s="18">
        <f>IFERROR(VLOOKUP(A1813,[3]soabnafar!$A:$G,5,FALSE),0)</f>
        <v>0</v>
      </c>
      <c r="R1813" s="18">
        <f>IFERROR(VLOOKUP(A1813,[3]soabnafar!$A:$H,6,FALSE),0)</f>
        <v>0</v>
      </c>
      <c r="S1813" s="18">
        <f>IFERROR(VLOOKUP(A1813,[3]soabnafar!$A:$I,7,FALSE),0)</f>
        <v>0</v>
      </c>
      <c r="T1813" s="18" t="str">
        <f t="shared" si="169"/>
        <v>Sim</v>
      </c>
      <c r="U1813" s="18" t="str">
        <f t="shared" si="170"/>
        <v>Não</v>
      </c>
      <c r="V1813" s="18" t="str">
        <f t="shared" si="171"/>
        <v>Sim</v>
      </c>
      <c r="W1813" s="18" t="str">
        <f t="shared" si="172"/>
        <v>Não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IFERROR(VLOOKUP(A1814,[3]soabnafar!$A:$G,2,FALSE),0)</f>
        <v>178</v>
      </c>
      <c r="O1814" s="18">
        <f>IFERROR(VLOOKUP(A1814,[3]soabnafar!$A:$G,3,FALSE),0)</f>
        <v>0</v>
      </c>
      <c r="P1814" s="18">
        <f>IFERROR(VLOOKUP(A1814,[3]soabnafar!$A:$G,4,FALSE),0)</f>
        <v>0</v>
      </c>
      <c r="Q1814" s="18">
        <f>IFERROR(VLOOKUP(A1814,[3]soabnafar!$A:$G,5,FALSE),0)</f>
        <v>0</v>
      </c>
      <c r="R1814" s="18">
        <f>IFERROR(VLOOKUP(A1814,[3]soabnafar!$A:$H,6,FALSE),0)</f>
        <v>0</v>
      </c>
      <c r="S1814" s="18">
        <f>IFERROR(VLOOKUP(A1814,[3]soabnafar!$A:$I,7,FALSE),0)</f>
        <v>0</v>
      </c>
      <c r="T1814" s="18" t="str">
        <f t="shared" si="169"/>
        <v>Sim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IFERROR(VLOOKUP(A1815,[3]soabnafar!$A:$G,2,FALSE),0)</f>
        <v>60</v>
      </c>
      <c r="O1815" s="18">
        <f>IFERROR(VLOOKUP(A1815,[3]soabnafar!$A:$G,3,FALSE),0)</f>
        <v>0</v>
      </c>
      <c r="P1815" s="18">
        <f>IFERROR(VLOOKUP(A1815,[3]soabnafar!$A:$G,4,FALSE),0)</f>
        <v>2024</v>
      </c>
      <c r="Q1815" s="18">
        <f>IFERROR(VLOOKUP(A1815,[3]soabnafar!$A:$G,5,FALSE),0)</f>
        <v>0</v>
      </c>
      <c r="R1815" s="18">
        <f>IFERROR(VLOOKUP(A1815,[3]soabnafar!$A:$H,6,FALSE),0)</f>
        <v>0</v>
      </c>
      <c r="S1815" s="18">
        <f>IFERROR(VLOOKUP(A1815,[3]soabnafar!$A:$I,7,FALSE),0)</f>
        <v>0</v>
      </c>
      <c r="T1815" s="18" t="str">
        <f t="shared" si="169"/>
        <v>Sim</v>
      </c>
      <c r="U1815" s="18" t="str">
        <f t="shared" si="170"/>
        <v>Não</v>
      </c>
      <c r="V1815" s="18" t="str">
        <f t="shared" si="171"/>
        <v>Sim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IFERROR(VLOOKUP(A1816,[3]soabnafar!$A:$G,2,FALSE),0)</f>
        <v>3144</v>
      </c>
      <c r="O1816" s="18">
        <f>IFERROR(VLOOKUP(A1816,[3]soabnafar!$A:$G,3,FALSE),0)</f>
        <v>0</v>
      </c>
      <c r="P1816" s="18">
        <f>IFERROR(VLOOKUP(A1816,[3]soabnafar!$A:$G,4,FALSE),0)</f>
        <v>3165</v>
      </c>
      <c r="Q1816" s="18">
        <f>IFERROR(VLOOKUP(A1816,[3]soabnafar!$A:$G,5,FALSE),0)</f>
        <v>0</v>
      </c>
      <c r="R1816" s="18">
        <f>IFERROR(VLOOKUP(A1816,[3]soabnafar!$A:$H,6,FALSE),0)</f>
        <v>0</v>
      </c>
      <c r="S1816" s="18">
        <f>IFERROR(VLOOKUP(A1816,[3]soabnafar!$A:$I,7,FALSE),0)</f>
        <v>0</v>
      </c>
      <c r="T1816" s="18" t="str">
        <f t="shared" si="169"/>
        <v>Sim</v>
      </c>
      <c r="U1816" s="18" t="str">
        <f t="shared" si="170"/>
        <v>Não</v>
      </c>
      <c r="V1816" s="18" t="str">
        <f t="shared" si="171"/>
        <v>Sim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IFERROR(VLOOKUP(A1817,[3]soabnafar!$A:$G,2,FALSE),0)</f>
        <v>12471</v>
      </c>
      <c r="O1817" s="18">
        <f>IFERROR(VLOOKUP(A1817,[3]soabnafar!$A:$G,3,FALSE),0)</f>
        <v>0</v>
      </c>
      <c r="P1817" s="18">
        <f>IFERROR(VLOOKUP(A1817,[3]soabnafar!$A:$G,4,FALSE),0)</f>
        <v>46024</v>
      </c>
      <c r="Q1817" s="18">
        <f>IFERROR(VLOOKUP(A1817,[3]soabnafar!$A:$G,5,FALSE),0)</f>
        <v>0</v>
      </c>
      <c r="R1817" s="18">
        <f>IFERROR(VLOOKUP(A1817,[3]soabnafar!$A:$H,6,FALSE),0)</f>
        <v>0</v>
      </c>
      <c r="S1817" s="18">
        <f>IFERROR(VLOOKUP(A1817,[3]soabnafar!$A:$I,7,FALSE),0)</f>
        <v>0</v>
      </c>
      <c r="T1817" s="18" t="str">
        <f t="shared" si="169"/>
        <v>Sim</v>
      </c>
      <c r="U1817" s="18" t="str">
        <f t="shared" si="170"/>
        <v>Não</v>
      </c>
      <c r="V1817" s="18" t="str">
        <f t="shared" si="171"/>
        <v>Sim</v>
      </c>
      <c r="W1817" s="18" t="str">
        <f t="shared" si="172"/>
        <v>Não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IFERROR(VLOOKUP(A1818,[3]soabnafar!$A:$G,2,FALSE),0)</f>
        <v>2120</v>
      </c>
      <c r="O1818" s="18">
        <f>IFERROR(VLOOKUP(A1818,[3]soabnafar!$A:$G,3,FALSE),0)</f>
        <v>0</v>
      </c>
      <c r="P1818" s="18">
        <f>IFERROR(VLOOKUP(A1818,[3]soabnafar!$A:$G,4,FALSE),0)</f>
        <v>983</v>
      </c>
      <c r="Q1818" s="18">
        <f>IFERROR(VLOOKUP(A1818,[3]soabnafar!$A:$G,5,FALSE),0)</f>
        <v>0</v>
      </c>
      <c r="R1818" s="18">
        <f>IFERROR(VLOOKUP(A1818,[3]soabnafar!$A:$H,6,FALSE),0)</f>
        <v>0</v>
      </c>
      <c r="S1818" s="18">
        <f>IFERROR(VLOOKUP(A1818,[3]soabnafar!$A:$I,7,FALSE),0)</f>
        <v>0</v>
      </c>
      <c r="T1818" s="18" t="str">
        <f t="shared" si="169"/>
        <v>Sim</v>
      </c>
      <c r="U1818" s="18" t="str">
        <f t="shared" si="170"/>
        <v>Não</v>
      </c>
      <c r="V1818" s="18" t="str">
        <f t="shared" si="171"/>
        <v>Sim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IFERROR(VLOOKUP(A1819,[3]soabnafar!$A:$G,2,FALSE),0)</f>
        <v>6648</v>
      </c>
      <c r="O1819" s="18">
        <f>IFERROR(VLOOKUP(A1819,[3]soabnafar!$A:$G,3,FALSE),0)</f>
        <v>5683457</v>
      </c>
      <c r="P1819" s="18">
        <f>IFERROR(VLOOKUP(A1819,[3]soabnafar!$A:$G,4,FALSE),0)</f>
        <v>94088</v>
      </c>
      <c r="Q1819" s="18">
        <f>IFERROR(VLOOKUP(A1819,[3]soabnafar!$A:$G,5,FALSE),0)</f>
        <v>0</v>
      </c>
      <c r="R1819" s="18">
        <f>IFERROR(VLOOKUP(A1819,[3]soabnafar!$A:$H,6,FALSE),0)</f>
        <v>0</v>
      </c>
      <c r="S1819" s="18">
        <f>IFERROR(VLOOKUP(A1819,[3]soabnafar!$A:$I,7,FALSE),0)</f>
        <v>0</v>
      </c>
      <c r="T1819" s="18" t="str">
        <f t="shared" si="169"/>
        <v>Sim</v>
      </c>
      <c r="U1819" s="18" t="str">
        <f t="shared" si="170"/>
        <v>Sim</v>
      </c>
      <c r="V1819" s="18" t="str">
        <f t="shared" si="171"/>
        <v>Sim</v>
      </c>
      <c r="W1819" s="18" t="str">
        <f t="shared" si="172"/>
        <v>Não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IFERROR(VLOOKUP(A1820,[3]soabnafar!$A:$G,2,FALSE),0)</f>
        <v>6458</v>
      </c>
      <c r="O1820" s="18">
        <f>IFERROR(VLOOKUP(A1820,[3]soabnafar!$A:$G,3,FALSE),0)</f>
        <v>0</v>
      </c>
      <c r="P1820" s="18">
        <f>IFERROR(VLOOKUP(A1820,[3]soabnafar!$A:$G,4,FALSE),0)</f>
        <v>3937</v>
      </c>
      <c r="Q1820" s="18">
        <f>IFERROR(VLOOKUP(A1820,[3]soabnafar!$A:$G,5,FALSE),0)</f>
        <v>0</v>
      </c>
      <c r="R1820" s="18">
        <f>IFERROR(VLOOKUP(A1820,[3]soabnafar!$A:$H,6,FALSE),0)</f>
        <v>0</v>
      </c>
      <c r="S1820" s="18">
        <f>IFERROR(VLOOKUP(A1820,[3]soabnafar!$A:$I,7,FALSE),0)</f>
        <v>0</v>
      </c>
      <c r="T1820" s="18" t="str">
        <f t="shared" si="169"/>
        <v>Sim</v>
      </c>
      <c r="U1820" s="18" t="str">
        <f t="shared" si="170"/>
        <v>Não</v>
      </c>
      <c r="V1820" s="18" t="str">
        <f t="shared" si="171"/>
        <v>Sim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IFERROR(VLOOKUP(A1821,[3]soabnafar!$A:$G,2,FALSE),0)</f>
        <v>1636</v>
      </c>
      <c r="O1821" s="18">
        <f>IFERROR(VLOOKUP(A1821,[3]soabnafar!$A:$G,3,FALSE),0)</f>
        <v>0</v>
      </c>
      <c r="P1821" s="18">
        <f>IFERROR(VLOOKUP(A1821,[3]soabnafar!$A:$G,4,FALSE),0)</f>
        <v>1732</v>
      </c>
      <c r="Q1821" s="18">
        <f>IFERROR(VLOOKUP(A1821,[3]soabnafar!$A:$G,5,FALSE),0)</f>
        <v>0</v>
      </c>
      <c r="R1821" s="18">
        <f>IFERROR(VLOOKUP(A1821,[3]soabnafar!$A:$H,6,FALSE),0)</f>
        <v>0</v>
      </c>
      <c r="S1821" s="18">
        <f>IFERROR(VLOOKUP(A1821,[3]soabnafar!$A:$I,7,FALSE),0)</f>
        <v>0</v>
      </c>
      <c r="T1821" s="18" t="str">
        <f t="shared" si="169"/>
        <v>Sim</v>
      </c>
      <c r="U1821" s="18" t="str">
        <f t="shared" si="170"/>
        <v>Não</v>
      </c>
      <c r="V1821" s="18" t="str">
        <f t="shared" si="171"/>
        <v>Sim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IFERROR(VLOOKUP(A1822,[3]soabnafar!$A:$G,2,FALSE),0)</f>
        <v>3816</v>
      </c>
      <c r="O1822" s="18">
        <f>IFERROR(VLOOKUP(A1822,[3]soabnafar!$A:$G,3,FALSE),0)</f>
        <v>80</v>
      </c>
      <c r="P1822" s="18">
        <f>IFERROR(VLOOKUP(A1822,[3]soabnafar!$A:$G,4,FALSE),0)</f>
        <v>7080</v>
      </c>
      <c r="Q1822" s="18">
        <f>IFERROR(VLOOKUP(A1822,[3]soabnafar!$A:$G,5,FALSE),0)</f>
        <v>0</v>
      </c>
      <c r="R1822" s="18">
        <f>IFERROR(VLOOKUP(A1822,[3]soabnafar!$A:$H,6,FALSE),0)</f>
        <v>0</v>
      </c>
      <c r="S1822" s="18">
        <f>IFERROR(VLOOKUP(A1822,[3]soabnafar!$A:$I,7,FALSE),0)</f>
        <v>0</v>
      </c>
      <c r="T1822" s="18" t="str">
        <f t="shared" si="169"/>
        <v>Sim</v>
      </c>
      <c r="U1822" s="18" t="str">
        <f t="shared" si="170"/>
        <v>Sim</v>
      </c>
      <c r="V1822" s="18" t="str">
        <f t="shared" si="171"/>
        <v>Sim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IFERROR(VLOOKUP(A1823,[3]soabnafar!$A:$G,2,FALSE),0)</f>
        <v>365497</v>
      </c>
      <c r="O1823" s="18">
        <f>IFERROR(VLOOKUP(A1823,[3]soabnafar!$A:$G,3,FALSE),0)</f>
        <v>0</v>
      </c>
      <c r="P1823" s="18">
        <f>IFERROR(VLOOKUP(A1823,[3]soabnafar!$A:$G,4,FALSE),0)</f>
        <v>253566</v>
      </c>
      <c r="Q1823" s="18">
        <f>IFERROR(VLOOKUP(A1823,[3]soabnafar!$A:$G,5,FALSE),0)</f>
        <v>0</v>
      </c>
      <c r="R1823" s="18">
        <f>IFERROR(VLOOKUP(A1823,[3]soabnafar!$A:$H,6,FALSE),0)</f>
        <v>0</v>
      </c>
      <c r="S1823" s="18">
        <f>IFERROR(VLOOKUP(A1823,[3]soabnafar!$A:$I,7,FALSE),0)</f>
        <v>0</v>
      </c>
      <c r="T1823" s="18" t="str">
        <f t="shared" si="169"/>
        <v>Sim</v>
      </c>
      <c r="U1823" s="18" t="str">
        <f t="shared" si="170"/>
        <v>Não</v>
      </c>
      <c r="V1823" s="18" t="str">
        <f t="shared" si="171"/>
        <v>Sim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IFERROR(VLOOKUP(A1824,[3]soabnafar!$A:$G,2,FALSE),0)</f>
        <v>1168434</v>
      </c>
      <c r="O1824" s="18">
        <f>IFERROR(VLOOKUP(A1824,[3]soabnafar!$A:$G,3,FALSE),0)</f>
        <v>6902643</v>
      </c>
      <c r="P1824" s="18">
        <f>IFERROR(VLOOKUP(A1824,[3]soabnafar!$A:$G,4,FALSE),0)</f>
        <v>669543</v>
      </c>
      <c r="Q1824" s="18">
        <f>IFERROR(VLOOKUP(A1824,[3]soabnafar!$A:$G,5,FALSE),0)</f>
        <v>0</v>
      </c>
      <c r="R1824" s="18">
        <f>IFERROR(VLOOKUP(A1824,[3]soabnafar!$A:$H,6,FALSE),0)</f>
        <v>0</v>
      </c>
      <c r="S1824" s="18">
        <f>IFERROR(VLOOKUP(A1824,[3]soabnafar!$A:$I,7,FALSE),0)</f>
        <v>0</v>
      </c>
      <c r="T1824" s="18" t="str">
        <f t="shared" si="169"/>
        <v>Sim</v>
      </c>
      <c r="U1824" s="18" t="str">
        <f t="shared" si="170"/>
        <v>Sim</v>
      </c>
      <c r="V1824" s="18" t="str">
        <f t="shared" si="171"/>
        <v>Sim</v>
      </c>
      <c r="W1824" s="18" t="str">
        <f t="shared" si="172"/>
        <v>Não</v>
      </c>
      <c r="X1824" s="18" t="str">
        <f t="shared" si="173"/>
        <v>Não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IFERROR(VLOOKUP(A1825,[3]soabnafar!$A:$G,2,FALSE),0)</f>
        <v>0</v>
      </c>
      <c r="O1825" s="18">
        <f>IFERROR(VLOOKUP(A1825,[3]soabnafar!$A:$G,3,FALSE),0)</f>
        <v>59071</v>
      </c>
      <c r="P1825" s="18">
        <f>IFERROR(VLOOKUP(A1825,[3]soabnafar!$A:$G,4,FALSE),0)</f>
        <v>370</v>
      </c>
      <c r="Q1825" s="18">
        <f>IFERROR(VLOOKUP(A1825,[3]soabnafar!$A:$G,5,FALSE),0)</f>
        <v>0</v>
      </c>
      <c r="R1825" s="18">
        <f>IFERROR(VLOOKUP(A1825,[3]soabnafar!$A:$H,6,FALSE),0)</f>
        <v>0</v>
      </c>
      <c r="S1825" s="18">
        <f>IFERROR(VLOOKUP(A1825,[3]soabnafar!$A:$I,7,FALSE),0)</f>
        <v>0</v>
      </c>
      <c r="T1825" s="18" t="str">
        <f t="shared" si="169"/>
        <v>Não</v>
      </c>
      <c r="U1825" s="18" t="str">
        <f t="shared" si="170"/>
        <v>Sim</v>
      </c>
      <c r="V1825" s="18" t="str">
        <f t="shared" si="171"/>
        <v>Sim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IFERROR(VLOOKUP(A1826,[3]soabnafar!$A:$G,2,FALSE),0)</f>
        <v>20697</v>
      </c>
      <c r="O1826" s="18">
        <f>IFERROR(VLOOKUP(A1826,[3]soabnafar!$A:$G,3,FALSE),0)</f>
        <v>47659</v>
      </c>
      <c r="P1826" s="18">
        <f>IFERROR(VLOOKUP(A1826,[3]soabnafar!$A:$G,4,FALSE),0)</f>
        <v>19744</v>
      </c>
      <c r="Q1826" s="18">
        <f>IFERROR(VLOOKUP(A1826,[3]soabnafar!$A:$G,5,FALSE),0)</f>
        <v>0</v>
      </c>
      <c r="R1826" s="18">
        <f>IFERROR(VLOOKUP(A1826,[3]soabnafar!$A:$H,6,FALSE),0)</f>
        <v>0</v>
      </c>
      <c r="S1826" s="18">
        <f>IFERROR(VLOOKUP(A1826,[3]soabnafar!$A:$I,7,FALSE),0)</f>
        <v>0</v>
      </c>
      <c r="T1826" s="18" t="str">
        <f t="shared" si="169"/>
        <v>Sim</v>
      </c>
      <c r="U1826" s="18" t="str">
        <f t="shared" si="170"/>
        <v>Sim</v>
      </c>
      <c r="V1826" s="18" t="str">
        <f t="shared" si="171"/>
        <v>Sim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IFERROR(VLOOKUP(A1827,[3]soabnafar!$A:$G,2,FALSE),0)</f>
        <v>3995</v>
      </c>
      <c r="O1827" s="18">
        <f>IFERROR(VLOOKUP(A1827,[3]soabnafar!$A:$G,3,FALSE),0)</f>
        <v>11733</v>
      </c>
      <c r="P1827" s="18">
        <f>IFERROR(VLOOKUP(A1827,[3]soabnafar!$A:$G,4,FALSE),0)</f>
        <v>1343</v>
      </c>
      <c r="Q1827" s="18">
        <f>IFERROR(VLOOKUP(A1827,[3]soabnafar!$A:$G,5,FALSE),0)</f>
        <v>0</v>
      </c>
      <c r="R1827" s="18">
        <f>IFERROR(VLOOKUP(A1827,[3]soabnafar!$A:$H,6,FALSE),0)</f>
        <v>0</v>
      </c>
      <c r="S1827" s="18">
        <f>IFERROR(VLOOKUP(A1827,[3]soabnafar!$A:$I,7,FALSE),0)</f>
        <v>0</v>
      </c>
      <c r="T1827" s="18" t="str">
        <f t="shared" si="169"/>
        <v>Sim</v>
      </c>
      <c r="U1827" s="18" t="str">
        <f t="shared" si="170"/>
        <v>Sim</v>
      </c>
      <c r="V1827" s="18" t="str">
        <f t="shared" si="171"/>
        <v>Sim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IFERROR(VLOOKUP(A1828,[3]soabnafar!$A:$G,2,FALSE),0)</f>
        <v>133220</v>
      </c>
      <c r="O1828" s="18">
        <f>IFERROR(VLOOKUP(A1828,[3]soabnafar!$A:$G,3,FALSE),0)</f>
        <v>3012145</v>
      </c>
      <c r="P1828" s="18">
        <f>IFERROR(VLOOKUP(A1828,[3]soabnafar!$A:$G,4,FALSE),0)</f>
        <v>483773</v>
      </c>
      <c r="Q1828" s="18">
        <f>IFERROR(VLOOKUP(A1828,[3]soabnafar!$A:$G,5,FALSE),0)</f>
        <v>0</v>
      </c>
      <c r="R1828" s="18">
        <f>IFERROR(VLOOKUP(A1828,[3]soabnafar!$A:$H,6,FALSE),0)</f>
        <v>0</v>
      </c>
      <c r="S1828" s="18">
        <f>IFERROR(VLOOKUP(A1828,[3]soabnafar!$A:$I,7,FALSE),0)</f>
        <v>0</v>
      </c>
      <c r="T1828" s="18" t="str">
        <f t="shared" si="169"/>
        <v>Sim</v>
      </c>
      <c r="U1828" s="18" t="str">
        <f t="shared" si="170"/>
        <v>Sim</v>
      </c>
      <c r="V1828" s="18" t="str">
        <f t="shared" si="171"/>
        <v>Sim</v>
      </c>
      <c r="W1828" s="18" t="str">
        <f t="shared" si="172"/>
        <v>Não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IFERROR(VLOOKUP(A1829,[3]soabnafar!$A:$G,2,FALSE),0)</f>
        <v>37067</v>
      </c>
      <c r="O1829" s="18">
        <f>IFERROR(VLOOKUP(A1829,[3]soabnafar!$A:$G,3,FALSE),0)</f>
        <v>448995</v>
      </c>
      <c r="P1829" s="18">
        <f>IFERROR(VLOOKUP(A1829,[3]soabnafar!$A:$G,4,FALSE),0)</f>
        <v>54580</v>
      </c>
      <c r="Q1829" s="18">
        <f>IFERROR(VLOOKUP(A1829,[3]soabnafar!$A:$G,5,FALSE),0)</f>
        <v>0</v>
      </c>
      <c r="R1829" s="18">
        <f>IFERROR(VLOOKUP(A1829,[3]soabnafar!$A:$H,6,FALSE),0)</f>
        <v>0</v>
      </c>
      <c r="S1829" s="18">
        <f>IFERROR(VLOOKUP(A1829,[3]soabnafar!$A:$I,7,FALSE),0)</f>
        <v>0</v>
      </c>
      <c r="T1829" s="18" t="str">
        <f t="shared" si="169"/>
        <v>Sim</v>
      </c>
      <c r="U1829" s="18" t="str">
        <f t="shared" si="170"/>
        <v>Sim</v>
      </c>
      <c r="V1829" s="18" t="str">
        <f t="shared" si="171"/>
        <v>Sim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IFERROR(VLOOKUP(A1830,[3]soabnafar!$A:$G,2,FALSE),0)</f>
        <v>20</v>
      </c>
      <c r="O1830" s="18">
        <f>IFERROR(VLOOKUP(A1830,[3]soabnafar!$A:$G,3,FALSE),0)</f>
        <v>231647</v>
      </c>
      <c r="P1830" s="18">
        <f>IFERROR(VLOOKUP(A1830,[3]soabnafar!$A:$G,4,FALSE),0)</f>
        <v>0</v>
      </c>
      <c r="Q1830" s="18">
        <f>IFERROR(VLOOKUP(A1830,[3]soabnafar!$A:$G,5,FALSE),0)</f>
        <v>0</v>
      </c>
      <c r="R1830" s="18">
        <f>IFERROR(VLOOKUP(A1830,[3]soabnafar!$A:$H,6,FALSE),0)</f>
        <v>0</v>
      </c>
      <c r="S1830" s="18">
        <f>IFERROR(VLOOKUP(A1830,[3]soabnafar!$A:$I,7,FALSE),0)</f>
        <v>0</v>
      </c>
      <c r="T1830" s="18" t="str">
        <f t="shared" si="169"/>
        <v>Sim</v>
      </c>
      <c r="U1830" s="18" t="str">
        <f t="shared" si="170"/>
        <v>Sim</v>
      </c>
      <c r="V1830" s="18" t="str">
        <f t="shared" si="171"/>
        <v>Não</v>
      </c>
      <c r="W1830" s="18" t="str">
        <f t="shared" si="172"/>
        <v>Não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IFERROR(VLOOKUP(A1831,[3]soabnafar!$A:$G,2,FALSE),0)</f>
        <v>34959</v>
      </c>
      <c r="O1831" s="18">
        <f>IFERROR(VLOOKUP(A1831,[3]soabnafar!$A:$G,3,FALSE),0)</f>
        <v>21535</v>
      </c>
      <c r="P1831" s="18">
        <f>IFERROR(VLOOKUP(A1831,[3]soabnafar!$A:$G,4,FALSE),0)</f>
        <v>11653</v>
      </c>
      <c r="Q1831" s="18">
        <f>IFERROR(VLOOKUP(A1831,[3]soabnafar!$A:$G,5,FALSE),0)</f>
        <v>0</v>
      </c>
      <c r="R1831" s="18">
        <f>IFERROR(VLOOKUP(A1831,[3]soabnafar!$A:$H,6,FALSE),0)</f>
        <v>0</v>
      </c>
      <c r="S1831" s="18">
        <f>IFERROR(VLOOKUP(A1831,[3]soabnafar!$A:$I,7,FALSE),0)</f>
        <v>0</v>
      </c>
      <c r="T1831" s="18" t="str">
        <f t="shared" si="169"/>
        <v>Sim</v>
      </c>
      <c r="U1831" s="18" t="str">
        <f t="shared" si="170"/>
        <v>Sim</v>
      </c>
      <c r="V1831" s="18" t="str">
        <f t="shared" si="171"/>
        <v>Sim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IFERROR(VLOOKUP(A1832,[3]soabnafar!$A:$G,2,FALSE),0)</f>
        <v>2114</v>
      </c>
      <c r="O1832" s="18">
        <f>IFERROR(VLOOKUP(A1832,[3]soabnafar!$A:$G,3,FALSE),0)</f>
        <v>145</v>
      </c>
      <c r="P1832" s="18">
        <f>IFERROR(VLOOKUP(A1832,[3]soabnafar!$A:$G,4,FALSE),0)</f>
        <v>0</v>
      </c>
      <c r="Q1832" s="18">
        <f>IFERROR(VLOOKUP(A1832,[3]soabnafar!$A:$G,5,FALSE),0)</f>
        <v>0</v>
      </c>
      <c r="R1832" s="18">
        <f>IFERROR(VLOOKUP(A1832,[3]soabnafar!$A:$H,6,FALSE),0)</f>
        <v>0</v>
      </c>
      <c r="S1832" s="18">
        <f>IFERROR(VLOOKUP(A1832,[3]soabnafar!$A:$I,7,FALSE),0)</f>
        <v>0</v>
      </c>
      <c r="T1832" s="18" t="str">
        <f t="shared" si="169"/>
        <v>Sim</v>
      </c>
      <c r="U1832" s="18" t="str">
        <f t="shared" si="170"/>
        <v>Sim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Não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IFERROR(VLOOKUP(A1833,[3]soabnafar!$A:$G,2,FALSE),0)</f>
        <v>0</v>
      </c>
      <c r="O1833" s="18">
        <f>IFERROR(VLOOKUP(A1833,[3]soabnafar!$A:$G,3,FALSE),0)</f>
        <v>301302</v>
      </c>
      <c r="P1833" s="18">
        <f>IFERROR(VLOOKUP(A1833,[3]soabnafar!$A:$G,4,FALSE),0)</f>
        <v>0</v>
      </c>
      <c r="Q1833" s="18">
        <f>IFERROR(VLOOKUP(A1833,[3]soabnafar!$A:$G,5,FALSE),0)</f>
        <v>0</v>
      </c>
      <c r="R1833" s="18">
        <f>IFERROR(VLOOKUP(A1833,[3]soabnafar!$A:$H,6,FALSE),0)</f>
        <v>0</v>
      </c>
      <c r="S1833" s="18">
        <f>IFERROR(VLOOKUP(A1833,[3]soabnafar!$A:$I,7,FALSE),0)</f>
        <v>0</v>
      </c>
      <c r="T1833" s="18" t="str">
        <f t="shared" si="169"/>
        <v>Não</v>
      </c>
      <c r="U1833" s="18" t="str">
        <f t="shared" si="170"/>
        <v>Sim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IFERROR(VLOOKUP(A1834,[3]soabnafar!$A:$G,2,FALSE),0)</f>
        <v>112</v>
      </c>
      <c r="O1834" s="18">
        <f>IFERROR(VLOOKUP(A1834,[3]soabnafar!$A:$G,3,FALSE),0)</f>
        <v>10249</v>
      </c>
      <c r="P1834" s="18">
        <f>IFERROR(VLOOKUP(A1834,[3]soabnafar!$A:$G,4,FALSE),0)</f>
        <v>1883</v>
      </c>
      <c r="Q1834" s="18">
        <f>IFERROR(VLOOKUP(A1834,[3]soabnafar!$A:$G,5,FALSE),0)</f>
        <v>0</v>
      </c>
      <c r="R1834" s="18">
        <f>IFERROR(VLOOKUP(A1834,[3]soabnafar!$A:$H,6,FALSE),0)</f>
        <v>0</v>
      </c>
      <c r="S1834" s="18">
        <f>IFERROR(VLOOKUP(A1834,[3]soabnafar!$A:$I,7,FALSE),0)</f>
        <v>0</v>
      </c>
      <c r="T1834" s="18" t="str">
        <f t="shared" si="169"/>
        <v>Sim</v>
      </c>
      <c r="U1834" s="18" t="str">
        <f t="shared" si="170"/>
        <v>Sim</v>
      </c>
      <c r="V1834" s="18" t="str">
        <f t="shared" si="171"/>
        <v>Sim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IFERROR(VLOOKUP(A1835,[3]soabnafar!$A:$G,2,FALSE),0)</f>
        <v>8175</v>
      </c>
      <c r="O1835" s="18">
        <f>IFERROR(VLOOKUP(A1835,[3]soabnafar!$A:$G,3,FALSE),0)</f>
        <v>115865</v>
      </c>
      <c r="P1835" s="18">
        <f>IFERROR(VLOOKUP(A1835,[3]soabnafar!$A:$G,4,FALSE),0)</f>
        <v>6146</v>
      </c>
      <c r="Q1835" s="18">
        <f>IFERROR(VLOOKUP(A1835,[3]soabnafar!$A:$G,5,FALSE),0)</f>
        <v>0</v>
      </c>
      <c r="R1835" s="18">
        <f>IFERROR(VLOOKUP(A1835,[3]soabnafar!$A:$H,6,FALSE),0)</f>
        <v>0</v>
      </c>
      <c r="S1835" s="18">
        <f>IFERROR(VLOOKUP(A1835,[3]soabnafar!$A:$I,7,FALSE),0)</f>
        <v>0</v>
      </c>
      <c r="T1835" s="18" t="str">
        <f t="shared" si="169"/>
        <v>Sim</v>
      </c>
      <c r="U1835" s="18" t="str">
        <f t="shared" si="170"/>
        <v>Sim</v>
      </c>
      <c r="V1835" s="18" t="str">
        <f t="shared" si="171"/>
        <v>Sim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IFERROR(VLOOKUP(A1836,[3]soabnafar!$A:$G,2,FALSE),0)</f>
        <v>44153</v>
      </c>
      <c r="O1836" s="18">
        <f>IFERROR(VLOOKUP(A1836,[3]soabnafar!$A:$G,3,FALSE),0)</f>
        <v>1992</v>
      </c>
      <c r="P1836" s="18">
        <f>IFERROR(VLOOKUP(A1836,[3]soabnafar!$A:$G,4,FALSE),0)</f>
        <v>0</v>
      </c>
      <c r="Q1836" s="18">
        <f>IFERROR(VLOOKUP(A1836,[3]soabnafar!$A:$G,5,FALSE),0)</f>
        <v>0</v>
      </c>
      <c r="R1836" s="18">
        <f>IFERROR(VLOOKUP(A1836,[3]soabnafar!$A:$H,6,FALSE),0)</f>
        <v>0</v>
      </c>
      <c r="S1836" s="18">
        <f>IFERROR(VLOOKUP(A1836,[3]soabnafar!$A:$I,7,FALSE),0)</f>
        <v>0</v>
      </c>
      <c r="T1836" s="18" t="str">
        <f t="shared" si="169"/>
        <v>Sim</v>
      </c>
      <c r="U1836" s="18" t="str">
        <f t="shared" si="170"/>
        <v>Sim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IFERROR(VLOOKUP(A1837,[3]soabnafar!$A:$G,2,FALSE),0)</f>
        <v>17967</v>
      </c>
      <c r="O1837" s="18">
        <f>IFERROR(VLOOKUP(A1837,[3]soabnafar!$A:$G,3,FALSE),0)</f>
        <v>6688</v>
      </c>
      <c r="P1837" s="18">
        <f>IFERROR(VLOOKUP(A1837,[3]soabnafar!$A:$G,4,FALSE),0)</f>
        <v>8901</v>
      </c>
      <c r="Q1837" s="18">
        <f>IFERROR(VLOOKUP(A1837,[3]soabnafar!$A:$G,5,FALSE),0)</f>
        <v>0</v>
      </c>
      <c r="R1837" s="18">
        <f>IFERROR(VLOOKUP(A1837,[3]soabnafar!$A:$H,6,FALSE),0)</f>
        <v>0</v>
      </c>
      <c r="S1837" s="18">
        <f>IFERROR(VLOOKUP(A1837,[3]soabnafar!$A:$I,7,FALSE),0)</f>
        <v>0</v>
      </c>
      <c r="T1837" s="18" t="str">
        <f t="shared" si="169"/>
        <v>Sim</v>
      </c>
      <c r="U1837" s="18" t="str">
        <f t="shared" si="170"/>
        <v>Sim</v>
      </c>
      <c r="V1837" s="18" t="str">
        <f t="shared" si="171"/>
        <v>Sim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IFERROR(VLOOKUP(A1838,[3]soabnafar!$A:$G,2,FALSE),0)</f>
        <v>0</v>
      </c>
      <c r="O1838" s="18">
        <f>IFERROR(VLOOKUP(A1838,[3]soabnafar!$A:$G,3,FALSE),0)</f>
        <v>14259</v>
      </c>
      <c r="P1838" s="18">
        <f>IFERROR(VLOOKUP(A1838,[3]soabnafar!$A:$G,4,FALSE),0)</f>
        <v>0</v>
      </c>
      <c r="Q1838" s="18">
        <f>IFERROR(VLOOKUP(A1838,[3]soabnafar!$A:$G,5,FALSE),0)</f>
        <v>0</v>
      </c>
      <c r="R1838" s="18">
        <f>IFERROR(VLOOKUP(A1838,[3]soabnafar!$A:$H,6,FALSE),0)</f>
        <v>0</v>
      </c>
      <c r="S1838" s="18">
        <f>IFERROR(VLOOKUP(A1838,[3]soabnafar!$A:$I,7,FALSE),0)</f>
        <v>0</v>
      </c>
      <c r="T1838" s="18" t="str">
        <f t="shared" si="169"/>
        <v>Não</v>
      </c>
      <c r="U1838" s="18" t="str">
        <f t="shared" si="170"/>
        <v>Sim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IFERROR(VLOOKUP(A1839,[3]soabnafar!$A:$G,2,FALSE),0)</f>
        <v>28784</v>
      </c>
      <c r="O1839" s="18">
        <f>IFERROR(VLOOKUP(A1839,[3]soabnafar!$A:$G,3,FALSE),0)</f>
        <v>1641165</v>
      </c>
      <c r="P1839" s="18">
        <f>IFERROR(VLOOKUP(A1839,[3]soabnafar!$A:$G,4,FALSE),0)</f>
        <v>182458</v>
      </c>
      <c r="Q1839" s="18">
        <f>IFERROR(VLOOKUP(A1839,[3]soabnafar!$A:$G,5,FALSE),0)</f>
        <v>0</v>
      </c>
      <c r="R1839" s="18">
        <f>IFERROR(VLOOKUP(A1839,[3]soabnafar!$A:$H,6,FALSE),0)</f>
        <v>0</v>
      </c>
      <c r="S1839" s="18">
        <f>IFERROR(VLOOKUP(A1839,[3]soabnafar!$A:$I,7,FALSE),0)</f>
        <v>0</v>
      </c>
      <c r="T1839" s="18" t="str">
        <f t="shared" si="169"/>
        <v>Sim</v>
      </c>
      <c r="U1839" s="18" t="str">
        <f t="shared" si="170"/>
        <v>Sim</v>
      </c>
      <c r="V1839" s="18" t="str">
        <f t="shared" si="171"/>
        <v>Sim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IFERROR(VLOOKUP(A1840,[3]soabnafar!$A:$G,2,FALSE),0)</f>
        <v>43010</v>
      </c>
      <c r="O1840" s="18">
        <f>IFERROR(VLOOKUP(A1840,[3]soabnafar!$A:$G,3,FALSE),0)</f>
        <v>621539</v>
      </c>
      <c r="P1840" s="18">
        <f>IFERROR(VLOOKUP(A1840,[3]soabnafar!$A:$G,4,FALSE),0)</f>
        <v>127340</v>
      </c>
      <c r="Q1840" s="18">
        <f>IFERROR(VLOOKUP(A1840,[3]soabnafar!$A:$G,5,FALSE),0)</f>
        <v>0</v>
      </c>
      <c r="R1840" s="18">
        <f>IFERROR(VLOOKUP(A1840,[3]soabnafar!$A:$H,6,FALSE),0)</f>
        <v>0</v>
      </c>
      <c r="S1840" s="18">
        <f>IFERROR(VLOOKUP(A1840,[3]soabnafar!$A:$I,7,FALSE),0)</f>
        <v>0</v>
      </c>
      <c r="T1840" s="18" t="str">
        <f t="shared" si="169"/>
        <v>Sim</v>
      </c>
      <c r="U1840" s="18" t="str">
        <f t="shared" si="170"/>
        <v>Sim</v>
      </c>
      <c r="V1840" s="18" t="str">
        <f t="shared" si="171"/>
        <v>Sim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IFERROR(VLOOKUP(A1841,[3]soabnafar!$A:$G,2,FALSE),0)</f>
        <v>0</v>
      </c>
      <c r="O1841" s="18">
        <f>IFERROR(VLOOKUP(A1841,[3]soabnafar!$A:$G,3,FALSE),0)</f>
        <v>312029</v>
      </c>
      <c r="P1841" s="18">
        <f>IFERROR(VLOOKUP(A1841,[3]soabnafar!$A:$G,4,FALSE),0)</f>
        <v>0</v>
      </c>
      <c r="Q1841" s="18">
        <f>IFERROR(VLOOKUP(A1841,[3]soabnafar!$A:$G,5,FALSE),0)</f>
        <v>0</v>
      </c>
      <c r="R1841" s="18">
        <f>IFERROR(VLOOKUP(A1841,[3]soabnafar!$A:$H,6,FALSE),0)</f>
        <v>0</v>
      </c>
      <c r="S1841" s="18">
        <f>IFERROR(VLOOKUP(A1841,[3]soabnafar!$A:$I,7,FALSE),0)</f>
        <v>0</v>
      </c>
      <c r="T1841" s="18" t="str">
        <f t="shared" si="169"/>
        <v>Não</v>
      </c>
      <c r="U1841" s="18" t="str">
        <f t="shared" si="170"/>
        <v>Sim</v>
      </c>
      <c r="V1841" s="18" t="str">
        <f t="shared" si="171"/>
        <v>Não</v>
      </c>
      <c r="W1841" s="18" t="str">
        <f t="shared" si="172"/>
        <v>Não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IFERROR(VLOOKUP(A1842,[3]soabnafar!$A:$G,2,FALSE),0)</f>
        <v>7902</v>
      </c>
      <c r="O1842" s="18">
        <f>IFERROR(VLOOKUP(A1842,[3]soabnafar!$A:$G,3,FALSE),0)</f>
        <v>19113</v>
      </c>
      <c r="P1842" s="18">
        <f>IFERROR(VLOOKUP(A1842,[3]soabnafar!$A:$G,4,FALSE),0)</f>
        <v>290</v>
      </c>
      <c r="Q1842" s="18">
        <f>IFERROR(VLOOKUP(A1842,[3]soabnafar!$A:$G,5,FALSE),0)</f>
        <v>0</v>
      </c>
      <c r="R1842" s="18">
        <f>IFERROR(VLOOKUP(A1842,[3]soabnafar!$A:$H,6,FALSE),0)</f>
        <v>0</v>
      </c>
      <c r="S1842" s="18">
        <f>IFERROR(VLOOKUP(A1842,[3]soabnafar!$A:$I,7,FALSE),0)</f>
        <v>0</v>
      </c>
      <c r="T1842" s="18" t="str">
        <f t="shared" si="169"/>
        <v>Sim</v>
      </c>
      <c r="U1842" s="18" t="str">
        <f t="shared" si="170"/>
        <v>Sim</v>
      </c>
      <c r="V1842" s="18" t="str">
        <f t="shared" si="171"/>
        <v>Sim</v>
      </c>
      <c r="W1842" s="18" t="str">
        <f t="shared" si="172"/>
        <v>Não</v>
      </c>
      <c r="X1842" s="18" t="str">
        <f t="shared" si="173"/>
        <v>Não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IFERROR(VLOOKUP(A1843,[3]soabnafar!$A:$G,2,FALSE),0)</f>
        <v>4851</v>
      </c>
      <c r="O1843" s="18">
        <f>IFERROR(VLOOKUP(A1843,[3]soabnafar!$A:$G,3,FALSE),0)</f>
        <v>135007</v>
      </c>
      <c r="P1843" s="18">
        <f>IFERROR(VLOOKUP(A1843,[3]soabnafar!$A:$G,4,FALSE),0)</f>
        <v>6185</v>
      </c>
      <c r="Q1843" s="18">
        <f>IFERROR(VLOOKUP(A1843,[3]soabnafar!$A:$G,5,FALSE),0)</f>
        <v>0</v>
      </c>
      <c r="R1843" s="18">
        <f>IFERROR(VLOOKUP(A1843,[3]soabnafar!$A:$H,6,FALSE),0)</f>
        <v>0</v>
      </c>
      <c r="S1843" s="18">
        <f>IFERROR(VLOOKUP(A1843,[3]soabnafar!$A:$I,7,FALSE),0)</f>
        <v>0</v>
      </c>
      <c r="T1843" s="18" t="str">
        <f t="shared" si="169"/>
        <v>Sim</v>
      </c>
      <c r="U1843" s="18" t="str">
        <f t="shared" si="170"/>
        <v>Sim</v>
      </c>
      <c r="V1843" s="18" t="str">
        <f t="shared" si="171"/>
        <v>Sim</v>
      </c>
      <c r="W1843" s="18" t="str">
        <f t="shared" si="172"/>
        <v>Não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IFERROR(VLOOKUP(A1844,[3]soabnafar!$A:$G,2,FALSE),0)</f>
        <v>0</v>
      </c>
      <c r="O1844" s="18">
        <f>IFERROR(VLOOKUP(A1844,[3]soabnafar!$A:$G,3,FALSE),0)</f>
        <v>33140</v>
      </c>
      <c r="P1844" s="18">
        <f>IFERROR(VLOOKUP(A1844,[3]soabnafar!$A:$G,4,FALSE),0)</f>
        <v>1306</v>
      </c>
      <c r="Q1844" s="18">
        <f>IFERROR(VLOOKUP(A1844,[3]soabnafar!$A:$G,5,FALSE),0)</f>
        <v>0</v>
      </c>
      <c r="R1844" s="18">
        <f>IFERROR(VLOOKUP(A1844,[3]soabnafar!$A:$H,6,FALSE),0)</f>
        <v>0</v>
      </c>
      <c r="S1844" s="18">
        <f>IFERROR(VLOOKUP(A1844,[3]soabnafar!$A:$I,7,FALSE),0)</f>
        <v>0</v>
      </c>
      <c r="T1844" s="18" t="str">
        <f t="shared" si="169"/>
        <v>Não</v>
      </c>
      <c r="U1844" s="18" t="str">
        <f t="shared" si="170"/>
        <v>Sim</v>
      </c>
      <c r="V1844" s="18" t="str">
        <f t="shared" si="171"/>
        <v>Sim</v>
      </c>
      <c r="W1844" s="18" t="str">
        <f t="shared" si="172"/>
        <v>Não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IFERROR(VLOOKUP(A1845,[3]soabnafar!$A:$G,2,FALSE),0)</f>
        <v>0</v>
      </c>
      <c r="O1845" s="18">
        <f>IFERROR(VLOOKUP(A1845,[3]soabnafar!$A:$G,3,FALSE),0)</f>
        <v>109049570</v>
      </c>
      <c r="P1845" s="18">
        <f>IFERROR(VLOOKUP(A1845,[3]soabnafar!$A:$G,4,FALSE),0)</f>
        <v>0</v>
      </c>
      <c r="Q1845" s="18">
        <f>IFERROR(VLOOKUP(A1845,[3]soabnafar!$A:$G,5,FALSE),0)</f>
        <v>0</v>
      </c>
      <c r="R1845" s="18">
        <f>IFERROR(VLOOKUP(A1845,[3]soabnafar!$A:$H,6,FALSE),0)</f>
        <v>0</v>
      </c>
      <c r="S1845" s="18">
        <f>IFERROR(VLOOKUP(A1845,[3]soabnafar!$A:$I,7,FALSE),0)</f>
        <v>0</v>
      </c>
      <c r="T1845" s="18" t="str">
        <f t="shared" si="169"/>
        <v>Não</v>
      </c>
      <c r="U1845" s="18" t="str">
        <f t="shared" si="170"/>
        <v>Sim</v>
      </c>
      <c r="V1845" s="18" t="str">
        <f t="shared" si="171"/>
        <v>Não</v>
      </c>
      <c r="W1845" s="18" t="str">
        <f t="shared" si="172"/>
        <v>Não</v>
      </c>
      <c r="X1845" s="18" t="str">
        <f t="shared" si="173"/>
        <v>Não</v>
      </c>
      <c r="Y1845" s="18" t="str">
        <f t="shared" si="174"/>
        <v>Não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IFERROR(VLOOKUP(A1846,[3]soabnafar!$A:$G,2,FALSE),0)</f>
        <v>1560</v>
      </c>
      <c r="O1846" s="18">
        <f>IFERROR(VLOOKUP(A1846,[3]soabnafar!$A:$G,3,FALSE),0)</f>
        <v>1095852</v>
      </c>
      <c r="P1846" s="18">
        <f>IFERROR(VLOOKUP(A1846,[3]soabnafar!$A:$G,4,FALSE),0)</f>
        <v>100</v>
      </c>
      <c r="Q1846" s="18">
        <f>IFERROR(VLOOKUP(A1846,[3]soabnafar!$A:$G,5,FALSE),0)</f>
        <v>0</v>
      </c>
      <c r="R1846" s="18">
        <f>IFERROR(VLOOKUP(A1846,[3]soabnafar!$A:$H,6,FALSE),0)</f>
        <v>0</v>
      </c>
      <c r="S1846" s="18">
        <f>IFERROR(VLOOKUP(A1846,[3]soabnafar!$A:$I,7,FALSE),0)</f>
        <v>0</v>
      </c>
      <c r="T1846" s="18" t="str">
        <f t="shared" si="169"/>
        <v>Sim</v>
      </c>
      <c r="U1846" s="18" t="str">
        <f t="shared" si="170"/>
        <v>Sim</v>
      </c>
      <c r="V1846" s="18" t="str">
        <f t="shared" si="171"/>
        <v>Sim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Não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IFERROR(VLOOKUP(A1847,[3]soabnafar!$A:$G,2,FALSE),0)</f>
        <v>47215</v>
      </c>
      <c r="O1847" s="18">
        <f>IFERROR(VLOOKUP(A1847,[3]soabnafar!$A:$G,3,FALSE),0)</f>
        <v>133978</v>
      </c>
      <c r="P1847" s="18">
        <f>IFERROR(VLOOKUP(A1847,[3]soabnafar!$A:$G,4,FALSE),0)</f>
        <v>48206</v>
      </c>
      <c r="Q1847" s="18">
        <f>IFERROR(VLOOKUP(A1847,[3]soabnafar!$A:$G,5,FALSE),0)</f>
        <v>0</v>
      </c>
      <c r="R1847" s="18">
        <f>IFERROR(VLOOKUP(A1847,[3]soabnafar!$A:$H,6,FALSE),0)</f>
        <v>0</v>
      </c>
      <c r="S1847" s="18">
        <f>IFERROR(VLOOKUP(A1847,[3]soabnafar!$A:$I,7,FALSE),0)</f>
        <v>0</v>
      </c>
      <c r="T1847" s="18" t="str">
        <f t="shared" si="169"/>
        <v>Sim</v>
      </c>
      <c r="U1847" s="18" t="str">
        <f t="shared" si="170"/>
        <v>Sim</v>
      </c>
      <c r="V1847" s="18" t="str">
        <f t="shared" si="171"/>
        <v>Sim</v>
      </c>
      <c r="W1847" s="18" t="str">
        <f t="shared" si="172"/>
        <v>Não</v>
      </c>
      <c r="X1847" s="18" t="str">
        <f t="shared" si="173"/>
        <v>Não</v>
      </c>
      <c r="Y1847" s="18" t="str">
        <f t="shared" si="174"/>
        <v>Não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IFERROR(VLOOKUP(A1848,[3]soabnafar!$A:$G,2,FALSE),0)</f>
        <v>31346</v>
      </c>
      <c r="O1848" s="18">
        <f>IFERROR(VLOOKUP(A1848,[3]soabnafar!$A:$G,3,FALSE),0)</f>
        <v>226870</v>
      </c>
      <c r="P1848" s="18">
        <f>IFERROR(VLOOKUP(A1848,[3]soabnafar!$A:$G,4,FALSE),0)</f>
        <v>20745</v>
      </c>
      <c r="Q1848" s="18">
        <f>IFERROR(VLOOKUP(A1848,[3]soabnafar!$A:$G,5,FALSE),0)</f>
        <v>0</v>
      </c>
      <c r="R1848" s="18">
        <f>IFERROR(VLOOKUP(A1848,[3]soabnafar!$A:$H,6,FALSE),0)</f>
        <v>0</v>
      </c>
      <c r="S1848" s="18">
        <f>IFERROR(VLOOKUP(A1848,[3]soabnafar!$A:$I,7,FALSE),0)</f>
        <v>0</v>
      </c>
      <c r="T1848" s="18" t="str">
        <f t="shared" si="169"/>
        <v>Sim</v>
      </c>
      <c r="U1848" s="18" t="str">
        <f t="shared" si="170"/>
        <v>Sim</v>
      </c>
      <c r="V1848" s="18" t="str">
        <f t="shared" si="171"/>
        <v>Sim</v>
      </c>
      <c r="W1848" s="18" t="str">
        <f t="shared" si="172"/>
        <v>Não</v>
      </c>
      <c r="X1848" s="18" t="str">
        <f t="shared" si="173"/>
        <v>Não</v>
      </c>
      <c r="Y1848" s="18" t="str">
        <f t="shared" si="174"/>
        <v>Não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IFERROR(VLOOKUP(A1849,[3]soabnafar!$A:$G,2,FALSE),0)</f>
        <v>23658</v>
      </c>
      <c r="O1849" s="18">
        <f>IFERROR(VLOOKUP(A1849,[3]soabnafar!$A:$G,3,FALSE),0)</f>
        <v>477220</v>
      </c>
      <c r="P1849" s="18">
        <f>IFERROR(VLOOKUP(A1849,[3]soabnafar!$A:$G,4,FALSE),0)</f>
        <v>41562</v>
      </c>
      <c r="Q1849" s="18">
        <f>IFERROR(VLOOKUP(A1849,[3]soabnafar!$A:$G,5,FALSE),0)</f>
        <v>0</v>
      </c>
      <c r="R1849" s="18">
        <f>IFERROR(VLOOKUP(A1849,[3]soabnafar!$A:$H,6,FALSE),0)</f>
        <v>0</v>
      </c>
      <c r="S1849" s="18">
        <f>IFERROR(VLOOKUP(A1849,[3]soabnafar!$A:$I,7,FALSE),0)</f>
        <v>0</v>
      </c>
      <c r="T1849" s="18" t="str">
        <f t="shared" si="169"/>
        <v>Sim</v>
      </c>
      <c r="U1849" s="18" t="str">
        <f t="shared" si="170"/>
        <v>Sim</v>
      </c>
      <c r="V1849" s="18" t="str">
        <f t="shared" si="171"/>
        <v>Sim</v>
      </c>
      <c r="W1849" s="18" t="str">
        <f t="shared" si="172"/>
        <v>Não</v>
      </c>
      <c r="X1849" s="18" t="str">
        <f t="shared" si="173"/>
        <v>Não</v>
      </c>
      <c r="Y1849" s="18" t="str">
        <f t="shared" si="174"/>
        <v>Não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IFERROR(VLOOKUP(A1850,[3]soabnafar!$A:$G,2,FALSE),0)</f>
        <v>31750</v>
      </c>
      <c r="O1850" s="18">
        <f>IFERROR(VLOOKUP(A1850,[3]soabnafar!$A:$G,3,FALSE),0)</f>
        <v>101704</v>
      </c>
      <c r="P1850" s="18">
        <f>IFERROR(VLOOKUP(A1850,[3]soabnafar!$A:$G,4,FALSE),0)</f>
        <v>42136</v>
      </c>
      <c r="Q1850" s="18">
        <f>IFERROR(VLOOKUP(A1850,[3]soabnafar!$A:$G,5,FALSE),0)</f>
        <v>0</v>
      </c>
      <c r="R1850" s="18">
        <f>IFERROR(VLOOKUP(A1850,[3]soabnafar!$A:$H,6,FALSE),0)</f>
        <v>0</v>
      </c>
      <c r="S1850" s="18">
        <f>IFERROR(VLOOKUP(A1850,[3]soabnafar!$A:$I,7,FALSE),0)</f>
        <v>0</v>
      </c>
      <c r="T1850" s="18" t="str">
        <f t="shared" si="169"/>
        <v>Sim</v>
      </c>
      <c r="U1850" s="18" t="str">
        <f t="shared" si="170"/>
        <v>Sim</v>
      </c>
      <c r="V1850" s="18" t="str">
        <f t="shared" si="171"/>
        <v>Sim</v>
      </c>
      <c r="W1850" s="18" t="str">
        <f t="shared" si="172"/>
        <v>Não</v>
      </c>
      <c r="X1850" s="18" t="str">
        <f t="shared" si="173"/>
        <v>Não</v>
      </c>
      <c r="Y1850" s="18" t="str">
        <f t="shared" si="174"/>
        <v>Não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IFERROR(VLOOKUP(A1851,[3]soabnafar!$A:$G,2,FALSE),0)</f>
        <v>0</v>
      </c>
      <c r="O1851" s="18">
        <f>IFERROR(VLOOKUP(A1851,[3]soabnafar!$A:$G,3,FALSE),0)</f>
        <v>12307</v>
      </c>
      <c r="P1851" s="18">
        <f>IFERROR(VLOOKUP(A1851,[3]soabnafar!$A:$G,4,FALSE),0)</f>
        <v>0</v>
      </c>
      <c r="Q1851" s="18">
        <f>IFERROR(VLOOKUP(A1851,[3]soabnafar!$A:$G,5,FALSE),0)</f>
        <v>0</v>
      </c>
      <c r="R1851" s="18">
        <f>IFERROR(VLOOKUP(A1851,[3]soabnafar!$A:$H,6,FALSE),0)</f>
        <v>0</v>
      </c>
      <c r="S1851" s="18">
        <f>IFERROR(VLOOKUP(A1851,[3]soabnafar!$A:$I,7,FALSE),0)</f>
        <v>0</v>
      </c>
      <c r="T1851" s="18" t="str">
        <f t="shared" si="169"/>
        <v>Não</v>
      </c>
      <c r="U1851" s="18" t="str">
        <f t="shared" si="170"/>
        <v>Sim</v>
      </c>
      <c r="V1851" s="18" t="str">
        <f t="shared" si="171"/>
        <v>Não</v>
      </c>
      <c r="W1851" s="18" t="str">
        <f t="shared" si="172"/>
        <v>Não</v>
      </c>
      <c r="X1851" s="18" t="str">
        <f t="shared" si="173"/>
        <v>Não</v>
      </c>
      <c r="Y1851" s="18" t="str">
        <f t="shared" si="174"/>
        <v>Não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IFERROR(VLOOKUP(A1852,[3]soabnafar!$A:$G,2,FALSE),0)</f>
        <v>6797</v>
      </c>
      <c r="O1852" s="18">
        <f>IFERROR(VLOOKUP(A1852,[3]soabnafar!$A:$G,3,FALSE),0)</f>
        <v>352863</v>
      </c>
      <c r="P1852" s="18">
        <f>IFERROR(VLOOKUP(A1852,[3]soabnafar!$A:$G,4,FALSE),0)</f>
        <v>79</v>
      </c>
      <c r="Q1852" s="18">
        <f>IFERROR(VLOOKUP(A1852,[3]soabnafar!$A:$G,5,FALSE),0)</f>
        <v>0</v>
      </c>
      <c r="R1852" s="18">
        <f>IFERROR(VLOOKUP(A1852,[3]soabnafar!$A:$H,6,FALSE),0)</f>
        <v>0</v>
      </c>
      <c r="S1852" s="18">
        <f>IFERROR(VLOOKUP(A1852,[3]soabnafar!$A:$I,7,FALSE),0)</f>
        <v>0</v>
      </c>
      <c r="T1852" s="18" t="str">
        <f t="shared" si="169"/>
        <v>Sim</v>
      </c>
      <c r="U1852" s="18" t="str">
        <f t="shared" si="170"/>
        <v>Sim</v>
      </c>
      <c r="V1852" s="18" t="str">
        <f t="shared" si="171"/>
        <v>Sim</v>
      </c>
      <c r="W1852" s="18" t="str">
        <f t="shared" si="172"/>
        <v>Não</v>
      </c>
      <c r="X1852" s="18" t="str">
        <f t="shared" si="173"/>
        <v>Não</v>
      </c>
      <c r="Y1852" s="18" t="str">
        <f t="shared" si="174"/>
        <v>Não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IFERROR(VLOOKUP(A1853,[3]soabnafar!$A:$G,2,FALSE),0)</f>
        <v>3295</v>
      </c>
      <c r="O1853" s="18">
        <f>IFERROR(VLOOKUP(A1853,[3]soabnafar!$A:$G,3,FALSE),0)</f>
        <v>0</v>
      </c>
      <c r="P1853" s="18">
        <f>IFERROR(VLOOKUP(A1853,[3]soabnafar!$A:$G,4,FALSE),0)</f>
        <v>11745</v>
      </c>
      <c r="Q1853" s="18">
        <f>IFERROR(VLOOKUP(A1853,[3]soabnafar!$A:$G,5,FALSE),0)</f>
        <v>0</v>
      </c>
      <c r="R1853" s="18">
        <f>IFERROR(VLOOKUP(A1853,[3]soabnafar!$A:$H,6,FALSE),0)</f>
        <v>4703</v>
      </c>
      <c r="S1853" s="18">
        <f>IFERROR(VLOOKUP(A1853,[3]soabnafar!$A:$I,7,FALSE),0)</f>
        <v>3247894</v>
      </c>
      <c r="T1853" s="18" t="str">
        <f t="shared" si="169"/>
        <v>Sim</v>
      </c>
      <c r="U1853" s="18" t="str">
        <f t="shared" si="170"/>
        <v>Não</v>
      </c>
      <c r="V1853" s="18" t="str">
        <f t="shared" si="171"/>
        <v>Sim</v>
      </c>
      <c r="W1853" s="18" t="str">
        <f t="shared" si="172"/>
        <v>Não</v>
      </c>
      <c r="X1853" s="18" t="str">
        <f t="shared" si="173"/>
        <v>Sim</v>
      </c>
      <c r="Y1853" s="18" t="str">
        <f t="shared" si="174"/>
        <v>Sim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IFERROR(VLOOKUP(A1854,[3]soabnafar!$A:$G,2,FALSE),0)</f>
        <v>18292</v>
      </c>
      <c r="O1854" s="18">
        <f>IFERROR(VLOOKUP(A1854,[3]soabnafar!$A:$G,3,FALSE),0)</f>
        <v>535906</v>
      </c>
      <c r="P1854" s="18">
        <f>IFERROR(VLOOKUP(A1854,[3]soabnafar!$A:$G,4,FALSE),0)</f>
        <v>21598</v>
      </c>
      <c r="Q1854" s="18">
        <f>IFERROR(VLOOKUP(A1854,[3]soabnafar!$A:$G,5,FALSE),0)</f>
        <v>874085</v>
      </c>
      <c r="R1854" s="18">
        <f>IFERROR(VLOOKUP(A1854,[3]soabnafar!$A:$H,6,FALSE),0)</f>
        <v>0</v>
      </c>
      <c r="S1854" s="18">
        <f>IFERROR(VLOOKUP(A1854,[3]soabnafar!$A:$I,7,FALSE),0)</f>
        <v>0</v>
      </c>
      <c r="T1854" s="18" t="str">
        <f t="shared" si="169"/>
        <v>Sim</v>
      </c>
      <c r="U1854" s="18" t="str">
        <f t="shared" si="170"/>
        <v>Sim</v>
      </c>
      <c r="V1854" s="18" t="str">
        <f t="shared" si="171"/>
        <v>Sim</v>
      </c>
      <c r="W1854" s="18" t="str">
        <f t="shared" si="172"/>
        <v>Sim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IFERROR(VLOOKUP(A1855,[3]soabnafar!$A:$G,2,FALSE),0)</f>
        <v>0</v>
      </c>
      <c r="O1855" s="18">
        <f>IFERROR(VLOOKUP(A1855,[3]soabnafar!$A:$G,3,FALSE),0)</f>
        <v>0</v>
      </c>
      <c r="P1855" s="18">
        <f>IFERROR(VLOOKUP(A1855,[3]soabnafar!$A:$G,4,FALSE),0)</f>
        <v>0</v>
      </c>
      <c r="Q1855" s="18">
        <f>IFERROR(VLOOKUP(A1855,[3]soabnafar!$A:$G,5,FALSE),0)</f>
        <v>0</v>
      </c>
      <c r="R1855" s="18">
        <f>IFERROR(VLOOKUP(A1855,[3]soabnafar!$A:$H,6,FALSE),0)</f>
        <v>0</v>
      </c>
      <c r="S1855" s="18">
        <f>IFERROR(VLOOKUP(A1855,[3]soabnafar!$A:$I,7,FALSE),0)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IFERROR(VLOOKUP(A1856,[3]soabnafar!$A:$G,2,FALSE),0)</f>
        <v>0</v>
      </c>
      <c r="O1856" s="18">
        <f>IFERROR(VLOOKUP(A1856,[3]soabnafar!$A:$G,3,FALSE),0)</f>
        <v>0</v>
      </c>
      <c r="P1856" s="18">
        <f>IFERROR(VLOOKUP(A1856,[3]soabnafar!$A:$G,4,FALSE),0)</f>
        <v>0</v>
      </c>
      <c r="Q1856" s="18">
        <f>IFERROR(VLOOKUP(A1856,[3]soabnafar!$A:$G,5,FALSE),0)</f>
        <v>0</v>
      </c>
      <c r="R1856" s="18">
        <f>IFERROR(VLOOKUP(A1856,[3]soabnafar!$A:$H,6,FALSE),0)</f>
        <v>0</v>
      </c>
      <c r="S1856" s="18">
        <f>IFERROR(VLOOKUP(A1856,[3]soabnafar!$A:$I,7,FALSE),0)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IFERROR(VLOOKUP(A1857,[3]soabnafar!$A:$G,2,FALSE),0)</f>
        <v>0</v>
      </c>
      <c r="O1857" s="18">
        <f>IFERROR(VLOOKUP(A1857,[3]soabnafar!$A:$G,3,FALSE),0)</f>
        <v>0</v>
      </c>
      <c r="P1857" s="18">
        <f>IFERROR(VLOOKUP(A1857,[3]soabnafar!$A:$G,4,FALSE),0)</f>
        <v>0</v>
      </c>
      <c r="Q1857" s="18">
        <f>IFERROR(VLOOKUP(A1857,[3]soabnafar!$A:$G,5,FALSE),0)</f>
        <v>0</v>
      </c>
      <c r="R1857" s="18">
        <f>IFERROR(VLOOKUP(A1857,[3]soabnafar!$A:$H,6,FALSE),0)</f>
        <v>0</v>
      </c>
      <c r="S1857" s="18">
        <f>IFERROR(VLOOKUP(A1857,[3]soabnafar!$A:$I,7,FALSE),0)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IFERROR(VLOOKUP(A1858,[3]soabnafar!$A:$G,2,FALSE),0)</f>
        <v>0</v>
      </c>
      <c r="O1858" s="18">
        <f>IFERROR(VLOOKUP(A1858,[3]soabnafar!$A:$G,3,FALSE),0)</f>
        <v>0</v>
      </c>
      <c r="P1858" s="18">
        <f>IFERROR(VLOOKUP(A1858,[3]soabnafar!$A:$G,4,FALSE),0)</f>
        <v>0</v>
      </c>
      <c r="Q1858" s="18">
        <f>IFERROR(VLOOKUP(A1858,[3]soabnafar!$A:$G,5,FALSE),0)</f>
        <v>0</v>
      </c>
      <c r="R1858" s="18">
        <f>IFERROR(VLOOKUP(A1858,[3]soabnafar!$A:$H,6,FALSE),0)</f>
        <v>0</v>
      </c>
      <c r="S1858" s="18">
        <f>IFERROR(VLOOKUP(A1858,[3]soabnafar!$A:$I,7,FALSE),0)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0</v>
      </c>
      <c r="C1859" s="18">
        <f>IFERROR(VLOOKUP(A1859,[1]Monitoramento_Base_somente_Said!$A:$J,6,FALSE),0)</f>
        <v>30418416</v>
      </c>
      <c r="D1859" s="18">
        <f>IFERROR(VLOOKUP(A1859,[1]Monitoramento_Base_somente_Said!$A:$J,7,FALSE),0)</f>
        <v>0</v>
      </c>
      <c r="E1859" s="18">
        <f>IFERROR(VLOOKUP(A1859,[1]Monitoramento_Base_somente_Said!$A:$J,8,FALSE),0)</f>
        <v>32591160</v>
      </c>
      <c r="F1859" s="18">
        <f>IFERROR(VLOOKUP(A1859,[1]Monitoramento_Base_somente_Said!$A:$J,9,FALSE),0)</f>
        <v>0</v>
      </c>
      <c r="G1859" s="18">
        <f>IFERROR(VLOOKUP(A1859,[1]Monitoramento_Base_somente_Said!$A:$J,10,FALSE),0)</f>
        <v>10863720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IFERROR(VLOOKUP(A1859,[3]soabnafar!$A:$G,2,FALSE),0)</f>
        <v>873690</v>
      </c>
      <c r="O1859" s="18">
        <f>IFERROR(VLOOKUP(A1859,[3]soabnafar!$A:$G,3,FALSE),0)</f>
        <v>59379062</v>
      </c>
      <c r="P1859" s="18">
        <f>IFERROR(VLOOKUP(A1859,[3]soabnafar!$A:$G,4,FALSE),0)</f>
        <v>429597</v>
      </c>
      <c r="Q1859" s="18">
        <f>IFERROR(VLOOKUP(A1859,[3]soabnafar!$A:$G,5,FALSE),0)</f>
        <v>27169475</v>
      </c>
      <c r="R1859" s="18">
        <f>IFERROR(VLOOKUP(A1859,[3]soabnafar!$A:$H,6,FALSE),0)</f>
        <v>25868</v>
      </c>
      <c r="S1859" s="18">
        <f>IFERROR(VLOOKUP(A1859,[3]soabnafar!$A:$I,7,FALSE),0)</f>
        <v>11764352</v>
      </c>
      <c r="T1859" s="18" t="str">
        <f t="shared" si="169"/>
        <v>Sim</v>
      </c>
      <c r="U1859" s="18" t="str">
        <f t="shared" si="170"/>
        <v>Sim</v>
      </c>
      <c r="V1859" s="18" t="str">
        <f t="shared" si="171"/>
        <v>Sim</v>
      </c>
      <c r="W1859" s="18" t="str">
        <f t="shared" si="172"/>
        <v>Sim</v>
      </c>
      <c r="X1859" s="18" t="str">
        <f t="shared" si="173"/>
        <v>Sim</v>
      </c>
      <c r="Y1859" s="18" t="str">
        <f t="shared" si="174"/>
        <v>Sim</v>
      </c>
    </row>
    <row r="1860" spans="1:25" x14ac:dyDescent="0.25">
      <c r="A1860" s="19">
        <v>500124</v>
      </c>
      <c r="B1860" s="18">
        <f>IFERROR(VLOOKUP(A1860,[1]Monitoramento_Base_somente_Said!$A:$J,5,FALSE),0)</f>
        <v>28</v>
      </c>
      <c r="C1860" s="18">
        <f>IFERROR(VLOOKUP(A1860,[1]Monitoramento_Base_somente_Said!$A:$J,6,FALSE),0)</f>
        <v>25254605</v>
      </c>
      <c r="D1860" s="18">
        <f>IFERROR(VLOOKUP(A1860,[1]Monitoramento_Base_somente_Said!$A:$J,7,FALSE),0)</f>
        <v>0</v>
      </c>
      <c r="E1860" s="18">
        <f>IFERROR(VLOOKUP(A1860,[1]Monitoramento_Base_somente_Said!$A:$J,8,FALSE),0)</f>
        <v>27049680</v>
      </c>
      <c r="F1860" s="18">
        <f>IFERROR(VLOOKUP(A1860,[1]Monitoramento_Base_somente_Said!$A:$J,9,FALSE),0)</f>
        <v>0</v>
      </c>
      <c r="G1860" s="18">
        <f>IFERROR(VLOOKUP(A1860,[1]Monitoramento_Base_somente_Said!$A:$J,10,FALSE),0)</f>
        <v>9016560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IFERROR(VLOOKUP(A1860,[3]soabnafar!$A:$G,2,FALSE),0)</f>
        <v>0</v>
      </c>
      <c r="O1860" s="18">
        <f>IFERROR(VLOOKUP(A1860,[3]soabnafar!$A:$G,3,FALSE),0)</f>
        <v>0</v>
      </c>
      <c r="P1860" s="18">
        <f>IFERROR(VLOOKUP(A1860,[3]soabnafar!$A:$G,4,FALSE),0)</f>
        <v>0</v>
      </c>
      <c r="Q1860" s="18">
        <f>IFERROR(VLOOKUP(A1860,[3]soabnafar!$A:$G,5,FALSE),0)</f>
        <v>0</v>
      </c>
      <c r="R1860" s="18">
        <f>IFERROR(VLOOKUP(A1860,[3]soabnafar!$A:$H,6,FALSE),0)</f>
        <v>0</v>
      </c>
      <c r="S1860" s="18">
        <f>IFERROR(VLOOKUP(A1860,[3]soabnafar!$A:$I,7,FALSE),0)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Não</v>
      </c>
      <c r="W1860" s="18" t="str">
        <f t="shared" si="172"/>
        <v>Sim</v>
      </c>
      <c r="X1860" s="18" t="str">
        <f t="shared" si="173"/>
        <v>Não</v>
      </c>
      <c r="Y1860" s="18" t="str">
        <f t="shared" si="174"/>
        <v>Sim</v>
      </c>
    </row>
    <row r="1861" spans="1:25" x14ac:dyDescent="0.25">
      <c r="A1861" s="19">
        <v>500150</v>
      </c>
      <c r="B1861" s="18">
        <f>IFERROR(VLOOKUP(A1861,[1]Monitoramento_Base_somente_Said!$A:$J,5,FALSE),0)</f>
        <v>0</v>
      </c>
      <c r="C1861" s="18">
        <f>IFERROR(VLOOKUP(A1861,[1]Monitoramento_Base_somente_Said!$A:$J,6,FALSE),0)</f>
        <v>46984</v>
      </c>
      <c r="D1861" s="18">
        <f>IFERROR(VLOOKUP(A1861,[1]Monitoramento_Base_somente_Said!$A:$J,7,FALSE),0)</f>
        <v>0</v>
      </c>
      <c r="E1861" s="18">
        <f>IFERROR(VLOOKUP(A1861,[1]Monitoramento_Base_somente_Said!$A:$J,8,FALSE),0)</f>
        <v>50340</v>
      </c>
      <c r="F1861" s="18">
        <f>IFERROR(VLOOKUP(A1861,[1]Monitoramento_Base_somente_Said!$A:$J,9,FALSE),0)</f>
        <v>0</v>
      </c>
      <c r="G1861" s="18">
        <f>IFERROR(VLOOKUP(A1861,[1]Monitoramento_Base_somente_Said!$A:$J,10,FALSE),0)</f>
        <v>16780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IFERROR(VLOOKUP(A1861,[3]soabnafar!$A:$G,2,FALSE),0)</f>
        <v>29356</v>
      </c>
      <c r="O1861" s="18">
        <f>IFERROR(VLOOKUP(A1861,[3]soabnafar!$A:$G,3,FALSE),0)</f>
        <v>34872700</v>
      </c>
      <c r="P1861" s="18">
        <f>IFERROR(VLOOKUP(A1861,[3]soabnafar!$A:$G,4,FALSE),0)</f>
        <v>5234</v>
      </c>
      <c r="Q1861" s="18">
        <f>IFERROR(VLOOKUP(A1861,[3]soabnafar!$A:$G,5,FALSE),0)</f>
        <v>17133768</v>
      </c>
      <c r="R1861" s="18">
        <f>IFERROR(VLOOKUP(A1861,[3]soabnafar!$A:$H,6,FALSE),0)</f>
        <v>0</v>
      </c>
      <c r="S1861" s="18">
        <f>IFERROR(VLOOKUP(A1861,[3]soabnafar!$A:$I,7,FALSE),0)</f>
        <v>3603754</v>
      </c>
      <c r="T1861" s="18" t="str">
        <f t="shared" si="169"/>
        <v>Sim</v>
      </c>
      <c r="U1861" s="18" t="str">
        <f t="shared" si="170"/>
        <v>Sim</v>
      </c>
      <c r="V1861" s="18" t="str">
        <f t="shared" si="171"/>
        <v>Sim</v>
      </c>
      <c r="W1861" s="18" t="str">
        <f t="shared" si="172"/>
        <v>Sim</v>
      </c>
      <c r="X1861" s="18" t="str">
        <f t="shared" si="173"/>
        <v>Não</v>
      </c>
      <c r="Y1861" s="18" t="str">
        <f t="shared" si="174"/>
        <v>Sim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IFERROR(VLOOKUP(A1862,[3]soabnafar!$A:$G,2,FALSE),0)</f>
        <v>0</v>
      </c>
      <c r="O1862" s="18">
        <f>IFERROR(VLOOKUP(A1862,[3]soabnafar!$A:$G,3,FALSE),0)</f>
        <v>0</v>
      </c>
      <c r="P1862" s="18">
        <f>IFERROR(VLOOKUP(A1862,[3]soabnafar!$A:$G,4,FALSE),0)</f>
        <v>0</v>
      </c>
      <c r="Q1862" s="18">
        <f>IFERROR(VLOOKUP(A1862,[3]soabnafar!$A:$G,5,FALSE),0)</f>
        <v>0</v>
      </c>
      <c r="R1862" s="18">
        <f>IFERROR(VLOOKUP(A1862,[3]soabnafar!$A:$H,6,FALSE),0)</f>
        <v>0</v>
      </c>
      <c r="S1862" s="18">
        <f>IFERROR(VLOOKUP(A1862,[3]soabnafar!$A:$I,7,FALSE),0)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0</v>
      </c>
      <c r="C1863" s="18">
        <f>IFERROR(VLOOKUP(A1863,[1]Monitoramento_Base_somente_Said!$A:$J,6,FALSE),0)</f>
        <v>491008</v>
      </c>
      <c r="D1863" s="18">
        <f>IFERROR(VLOOKUP(A1863,[1]Monitoramento_Base_somente_Said!$A:$J,7,FALSE),0)</f>
        <v>0</v>
      </c>
      <c r="E1863" s="18">
        <f>IFERROR(VLOOKUP(A1863,[1]Monitoramento_Base_somente_Said!$A:$J,8,FALSE),0)</f>
        <v>526080</v>
      </c>
      <c r="F1863" s="18">
        <f>IFERROR(VLOOKUP(A1863,[1]Monitoramento_Base_somente_Said!$A:$J,9,FALSE),0)</f>
        <v>0</v>
      </c>
      <c r="G1863" s="18">
        <f>IFERROR(VLOOKUP(A1863,[1]Monitoramento_Base_somente_Said!$A:$J,10,FALSE),0)</f>
        <v>175360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IFERROR(VLOOKUP(A1863,[3]soabnafar!$A:$G,2,FALSE),0)</f>
        <v>38025</v>
      </c>
      <c r="O1863" s="18">
        <f>IFERROR(VLOOKUP(A1863,[3]soabnafar!$A:$G,3,FALSE),0)</f>
        <v>76660361</v>
      </c>
      <c r="P1863" s="18">
        <f>IFERROR(VLOOKUP(A1863,[3]soabnafar!$A:$G,4,FALSE),0)</f>
        <v>2306</v>
      </c>
      <c r="Q1863" s="18">
        <f>IFERROR(VLOOKUP(A1863,[3]soabnafar!$A:$G,5,FALSE),0)</f>
        <v>37091687</v>
      </c>
      <c r="R1863" s="18">
        <f>IFERROR(VLOOKUP(A1863,[3]soabnafar!$A:$H,6,FALSE),0)</f>
        <v>0</v>
      </c>
      <c r="S1863" s="18">
        <f>IFERROR(VLOOKUP(A1863,[3]soabnafar!$A:$I,7,FALSE),0)</f>
        <v>0</v>
      </c>
      <c r="T1863" s="18" t="str">
        <f t="shared" si="175"/>
        <v>Sim</v>
      </c>
      <c r="U1863" s="18" t="str">
        <f t="shared" si="176"/>
        <v>Sim</v>
      </c>
      <c r="V1863" s="18" t="str">
        <f t="shared" si="177"/>
        <v>Sim</v>
      </c>
      <c r="W1863" s="18" t="str">
        <f t="shared" si="178"/>
        <v>Sim</v>
      </c>
      <c r="X1863" s="18" t="str">
        <f t="shared" si="179"/>
        <v>Não</v>
      </c>
      <c r="Y1863" s="18" t="str">
        <f t="shared" si="180"/>
        <v>Sim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IFERROR(VLOOKUP(A1864,[3]soabnafar!$A:$G,2,FALSE),0)</f>
        <v>0</v>
      </c>
      <c r="O1864" s="18">
        <f>IFERROR(VLOOKUP(A1864,[3]soabnafar!$A:$G,3,FALSE),0)</f>
        <v>0</v>
      </c>
      <c r="P1864" s="18">
        <f>IFERROR(VLOOKUP(A1864,[3]soabnafar!$A:$G,4,FALSE),0)</f>
        <v>0</v>
      </c>
      <c r="Q1864" s="18">
        <f>IFERROR(VLOOKUP(A1864,[3]soabnafar!$A:$G,5,FALSE),0)</f>
        <v>0</v>
      </c>
      <c r="R1864" s="18">
        <f>IFERROR(VLOOKUP(A1864,[3]soabnafar!$A:$H,6,FALSE),0)</f>
        <v>0</v>
      </c>
      <c r="S1864" s="18">
        <f>IFERROR(VLOOKUP(A1864,[3]soabnafar!$A:$I,7,FALSE),0)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IFERROR(VLOOKUP(A1865,[3]soabnafar!$A:$G,2,FALSE),0)</f>
        <v>153424</v>
      </c>
      <c r="O1865" s="18">
        <f>IFERROR(VLOOKUP(A1865,[3]soabnafar!$A:$G,3,FALSE),0)</f>
        <v>127280699</v>
      </c>
      <c r="P1865" s="18">
        <f>IFERROR(VLOOKUP(A1865,[3]soabnafar!$A:$G,4,FALSE),0)</f>
        <v>32162</v>
      </c>
      <c r="Q1865" s="18">
        <f>IFERROR(VLOOKUP(A1865,[3]soabnafar!$A:$G,5,FALSE),0)</f>
        <v>39398979</v>
      </c>
      <c r="R1865" s="18">
        <f>IFERROR(VLOOKUP(A1865,[3]soabnafar!$A:$H,6,FALSE),0)</f>
        <v>12362</v>
      </c>
      <c r="S1865" s="18">
        <f>IFERROR(VLOOKUP(A1865,[3]soabnafar!$A:$I,7,FALSE),0)</f>
        <v>7067921</v>
      </c>
      <c r="T1865" s="18" t="str">
        <f t="shared" si="175"/>
        <v>Sim</v>
      </c>
      <c r="U1865" s="18" t="str">
        <f t="shared" si="176"/>
        <v>Sim</v>
      </c>
      <c r="V1865" s="18" t="str">
        <f t="shared" si="177"/>
        <v>Sim</v>
      </c>
      <c r="W1865" s="18" t="str">
        <f t="shared" si="178"/>
        <v>Sim</v>
      </c>
      <c r="X1865" s="18" t="str">
        <f t="shared" si="179"/>
        <v>Sim</v>
      </c>
      <c r="Y1865" s="18" t="str">
        <f t="shared" si="180"/>
        <v>Sim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IFERROR(VLOOKUP(A1866,[3]soabnafar!$A:$G,2,FALSE),0)</f>
        <v>0</v>
      </c>
      <c r="O1866" s="18">
        <f>IFERROR(VLOOKUP(A1866,[3]soabnafar!$A:$G,3,FALSE),0)</f>
        <v>0</v>
      </c>
      <c r="P1866" s="18">
        <f>IFERROR(VLOOKUP(A1866,[3]soabnafar!$A:$G,4,FALSE),0)</f>
        <v>0</v>
      </c>
      <c r="Q1866" s="18">
        <f>IFERROR(VLOOKUP(A1866,[3]soabnafar!$A:$G,5,FALSE),0)</f>
        <v>0</v>
      </c>
      <c r="R1866" s="18">
        <f>IFERROR(VLOOKUP(A1866,[3]soabnafar!$A:$H,6,FALSE),0)</f>
        <v>0</v>
      </c>
      <c r="S1866" s="18">
        <f>IFERROR(VLOOKUP(A1866,[3]soabnafar!$A:$I,7,FALSE),0)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IFERROR(VLOOKUP(A1867,[3]soabnafar!$A:$G,2,FALSE),0)</f>
        <v>20866</v>
      </c>
      <c r="O1867" s="18">
        <f>IFERROR(VLOOKUP(A1867,[3]soabnafar!$A:$G,3,FALSE),0)</f>
        <v>9193045</v>
      </c>
      <c r="P1867" s="18">
        <f>IFERROR(VLOOKUP(A1867,[3]soabnafar!$A:$G,4,FALSE),0)</f>
        <v>23815</v>
      </c>
      <c r="Q1867" s="18">
        <f>IFERROR(VLOOKUP(A1867,[3]soabnafar!$A:$G,5,FALSE),0)</f>
        <v>3632396</v>
      </c>
      <c r="R1867" s="18">
        <f>IFERROR(VLOOKUP(A1867,[3]soabnafar!$A:$H,6,FALSE),0)</f>
        <v>574</v>
      </c>
      <c r="S1867" s="18">
        <f>IFERROR(VLOOKUP(A1867,[3]soabnafar!$A:$I,7,FALSE),0)</f>
        <v>797893</v>
      </c>
      <c r="T1867" s="18" t="str">
        <f t="shared" si="175"/>
        <v>Sim</v>
      </c>
      <c r="U1867" s="18" t="str">
        <f t="shared" si="176"/>
        <v>Sim</v>
      </c>
      <c r="V1867" s="18" t="str">
        <f t="shared" si="177"/>
        <v>Sim</v>
      </c>
      <c r="W1867" s="18" t="str">
        <f t="shared" si="178"/>
        <v>Sim</v>
      </c>
      <c r="X1867" s="18" t="str">
        <f t="shared" si="179"/>
        <v>Sim</v>
      </c>
      <c r="Y1867" s="18" t="str">
        <f t="shared" si="180"/>
        <v>Sim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IFERROR(VLOOKUP(A1868,[3]soabnafar!$A:$G,2,FALSE),0)</f>
        <v>39094</v>
      </c>
      <c r="O1868" s="18">
        <f>IFERROR(VLOOKUP(A1868,[3]soabnafar!$A:$G,3,FALSE),0)</f>
        <v>4511477</v>
      </c>
      <c r="P1868" s="18">
        <f>IFERROR(VLOOKUP(A1868,[3]soabnafar!$A:$G,4,FALSE),0)</f>
        <v>23088</v>
      </c>
      <c r="Q1868" s="18">
        <f>IFERROR(VLOOKUP(A1868,[3]soabnafar!$A:$G,5,FALSE),0)</f>
        <v>3200552</v>
      </c>
      <c r="R1868" s="18">
        <f>IFERROR(VLOOKUP(A1868,[3]soabnafar!$A:$H,6,FALSE),0)</f>
        <v>8093</v>
      </c>
      <c r="S1868" s="18">
        <f>IFERROR(VLOOKUP(A1868,[3]soabnafar!$A:$I,7,FALSE),0)</f>
        <v>1358241</v>
      </c>
      <c r="T1868" s="18" t="str">
        <f t="shared" si="175"/>
        <v>Sim</v>
      </c>
      <c r="U1868" s="18" t="str">
        <f t="shared" si="176"/>
        <v>Sim</v>
      </c>
      <c r="V1868" s="18" t="str">
        <f t="shared" si="177"/>
        <v>Sim</v>
      </c>
      <c r="W1868" s="18" t="str">
        <f t="shared" si="178"/>
        <v>Sim</v>
      </c>
      <c r="X1868" s="18" t="str">
        <f t="shared" si="179"/>
        <v>Sim</v>
      </c>
      <c r="Y1868" s="18" t="str">
        <f t="shared" si="180"/>
        <v>Sim</v>
      </c>
    </row>
    <row r="1869" spans="1:25" x14ac:dyDescent="0.25">
      <c r="A1869" s="19">
        <v>500315</v>
      </c>
      <c r="B1869" s="18">
        <f>IFERROR(VLOOKUP(A1869,[1]Monitoramento_Base_somente_Said!$A:$J,5,FALSE),0)</f>
        <v>0</v>
      </c>
      <c r="C1869" s="18">
        <f>IFERROR(VLOOKUP(A1869,[1]Monitoramento_Base_somente_Said!$A:$J,6,FALSE),0)</f>
        <v>199853248</v>
      </c>
      <c r="D1869" s="18">
        <f>IFERROR(VLOOKUP(A1869,[1]Monitoramento_Base_somente_Said!$A:$J,7,FALSE),0)</f>
        <v>0</v>
      </c>
      <c r="E1869" s="18">
        <f>IFERROR(VLOOKUP(A1869,[1]Monitoramento_Base_somente_Said!$A:$J,8,FALSE),0)</f>
        <v>214128480</v>
      </c>
      <c r="F1869" s="18">
        <f>IFERROR(VLOOKUP(A1869,[1]Monitoramento_Base_somente_Said!$A:$J,9,FALSE),0)</f>
        <v>0</v>
      </c>
      <c r="G1869" s="18">
        <f>IFERROR(VLOOKUP(A1869,[1]Monitoramento_Base_somente_Said!$A:$J,10,FALSE),0)</f>
        <v>71376160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IFERROR(VLOOKUP(A1869,[3]soabnafar!$A:$G,2,FALSE),0)</f>
        <v>0</v>
      </c>
      <c r="O1869" s="18">
        <f>IFERROR(VLOOKUP(A1869,[3]soabnafar!$A:$G,3,FALSE),0)</f>
        <v>0</v>
      </c>
      <c r="P1869" s="18">
        <f>IFERROR(VLOOKUP(A1869,[3]soabnafar!$A:$G,4,FALSE),0)</f>
        <v>2200</v>
      </c>
      <c r="Q1869" s="18">
        <f>IFERROR(VLOOKUP(A1869,[3]soabnafar!$A:$G,5,FALSE),0)</f>
        <v>263241</v>
      </c>
      <c r="R1869" s="18">
        <f>IFERROR(VLOOKUP(A1869,[3]soabnafar!$A:$H,6,FALSE),0)</f>
        <v>880</v>
      </c>
      <c r="S1869" s="18">
        <f>IFERROR(VLOOKUP(A1869,[3]soabnafar!$A:$I,7,FALSE),0)</f>
        <v>262765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Sim</v>
      </c>
      <c r="W1869" s="18" t="str">
        <f t="shared" si="178"/>
        <v>Sim</v>
      </c>
      <c r="X1869" s="18" t="str">
        <f t="shared" si="179"/>
        <v>Sim</v>
      </c>
      <c r="Y1869" s="18" t="str">
        <f t="shared" si="180"/>
        <v>Sim</v>
      </c>
    </row>
    <row r="1870" spans="1:25" x14ac:dyDescent="0.25">
      <c r="A1870" s="19">
        <v>500330</v>
      </c>
      <c r="B1870" s="18">
        <f>IFERROR(VLOOKUP(A1870,[1]Monitoramento_Base_somente_Said!$A:$J,5,FALSE),0)</f>
        <v>0</v>
      </c>
      <c r="C1870" s="18">
        <f>IFERROR(VLOOKUP(A1870,[1]Monitoramento_Base_somente_Said!$A:$J,6,FALSE),0)</f>
        <v>4908693132</v>
      </c>
      <c r="D1870" s="18">
        <f>IFERROR(VLOOKUP(A1870,[1]Monitoramento_Base_somente_Said!$A:$J,7,FALSE),0)</f>
        <v>0</v>
      </c>
      <c r="E1870" s="18">
        <f>IFERROR(VLOOKUP(A1870,[1]Monitoramento_Base_somente_Said!$A:$J,8,FALSE),0)</f>
        <v>5259314070</v>
      </c>
      <c r="F1870" s="18">
        <f>IFERROR(VLOOKUP(A1870,[1]Monitoramento_Base_somente_Said!$A:$J,9,FALSE),0)</f>
        <v>0</v>
      </c>
      <c r="G1870" s="18">
        <f>IFERROR(VLOOKUP(A1870,[1]Monitoramento_Base_somente_Said!$A:$J,10,FALSE),0)</f>
        <v>1753104690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IFERROR(VLOOKUP(A1870,[3]soabnafar!$A:$G,2,FALSE),0)</f>
        <v>278298</v>
      </c>
      <c r="O1870" s="18">
        <f>IFERROR(VLOOKUP(A1870,[3]soabnafar!$A:$G,3,FALSE),0)</f>
        <v>107827010</v>
      </c>
      <c r="P1870" s="18">
        <f>IFERROR(VLOOKUP(A1870,[3]soabnafar!$A:$G,4,FALSE),0)</f>
        <v>46665</v>
      </c>
      <c r="Q1870" s="18">
        <f>IFERROR(VLOOKUP(A1870,[3]soabnafar!$A:$G,5,FALSE),0)</f>
        <v>52148490</v>
      </c>
      <c r="R1870" s="18">
        <f>IFERROR(VLOOKUP(A1870,[3]soabnafar!$A:$H,6,FALSE),0)</f>
        <v>0</v>
      </c>
      <c r="S1870" s="18">
        <f>IFERROR(VLOOKUP(A1870,[3]soabnafar!$A:$I,7,FALSE),0)</f>
        <v>0</v>
      </c>
      <c r="T1870" s="18" t="str">
        <f t="shared" si="175"/>
        <v>Sim</v>
      </c>
      <c r="U1870" s="18" t="str">
        <f t="shared" si="176"/>
        <v>Sim</v>
      </c>
      <c r="V1870" s="18" t="str">
        <f t="shared" si="177"/>
        <v>Sim</v>
      </c>
      <c r="W1870" s="18" t="str">
        <f t="shared" si="178"/>
        <v>Sim</v>
      </c>
      <c r="X1870" s="18" t="str">
        <f t="shared" si="179"/>
        <v>Não</v>
      </c>
      <c r="Y1870" s="18" t="str">
        <f t="shared" si="180"/>
        <v>Sim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IFERROR(VLOOKUP(A1871,[3]soabnafar!$A:$G,2,FALSE),0)</f>
        <v>46858</v>
      </c>
      <c r="O1871" s="18">
        <f>IFERROR(VLOOKUP(A1871,[3]soabnafar!$A:$G,3,FALSE),0)</f>
        <v>9142198</v>
      </c>
      <c r="P1871" s="18">
        <f>IFERROR(VLOOKUP(A1871,[3]soabnafar!$A:$G,4,FALSE),0)</f>
        <v>63488</v>
      </c>
      <c r="Q1871" s="18">
        <f>IFERROR(VLOOKUP(A1871,[3]soabnafar!$A:$G,5,FALSE),0)</f>
        <v>4584993</v>
      </c>
      <c r="R1871" s="18">
        <f>IFERROR(VLOOKUP(A1871,[3]soabnafar!$A:$H,6,FALSE),0)</f>
        <v>31396</v>
      </c>
      <c r="S1871" s="18">
        <f>IFERROR(VLOOKUP(A1871,[3]soabnafar!$A:$I,7,FALSE),0)</f>
        <v>3163917</v>
      </c>
      <c r="T1871" s="18" t="str">
        <f t="shared" si="175"/>
        <v>Sim</v>
      </c>
      <c r="U1871" s="18" t="str">
        <f t="shared" si="176"/>
        <v>Sim</v>
      </c>
      <c r="V1871" s="18" t="str">
        <f t="shared" si="177"/>
        <v>Sim</v>
      </c>
      <c r="W1871" s="18" t="str">
        <f t="shared" si="178"/>
        <v>Sim</v>
      </c>
      <c r="X1871" s="18" t="str">
        <f t="shared" si="179"/>
        <v>Sim</v>
      </c>
      <c r="Y1871" s="18" t="str">
        <f t="shared" si="180"/>
        <v>Sim</v>
      </c>
    </row>
    <row r="1872" spans="1:25" x14ac:dyDescent="0.25">
      <c r="A1872" s="19">
        <v>500348</v>
      </c>
      <c r="B1872" s="18">
        <f>IFERROR(VLOOKUP(A1872,[1]Monitoramento_Base_somente_Said!$A:$J,5,FALSE),0)</f>
        <v>0</v>
      </c>
      <c r="C1872" s="18">
        <f>IFERROR(VLOOKUP(A1872,[1]Monitoramento_Base_somente_Said!$A:$J,6,FALSE),0)</f>
        <v>33168604</v>
      </c>
      <c r="D1872" s="18">
        <f>IFERROR(VLOOKUP(A1872,[1]Monitoramento_Base_somente_Said!$A:$J,7,FALSE),0)</f>
        <v>0</v>
      </c>
      <c r="E1872" s="18">
        <f>IFERROR(VLOOKUP(A1872,[1]Monitoramento_Base_somente_Said!$A:$J,8,FALSE),0)</f>
        <v>35537790</v>
      </c>
      <c r="F1872" s="18">
        <f>IFERROR(VLOOKUP(A1872,[1]Monitoramento_Base_somente_Said!$A:$J,9,FALSE),0)</f>
        <v>0</v>
      </c>
      <c r="G1872" s="18">
        <f>IFERROR(VLOOKUP(A1872,[1]Monitoramento_Base_somente_Said!$A:$J,10,FALSE),0)</f>
        <v>11845930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IFERROR(VLOOKUP(A1872,[3]soabnafar!$A:$G,2,FALSE),0)</f>
        <v>0</v>
      </c>
      <c r="O1872" s="18">
        <f>IFERROR(VLOOKUP(A1872,[3]soabnafar!$A:$G,3,FALSE),0)</f>
        <v>0</v>
      </c>
      <c r="P1872" s="18">
        <f>IFERROR(VLOOKUP(A1872,[3]soabnafar!$A:$G,4,FALSE),0)</f>
        <v>0</v>
      </c>
      <c r="Q1872" s="18">
        <f>IFERROR(VLOOKUP(A1872,[3]soabnafar!$A:$G,5,FALSE),0)</f>
        <v>0</v>
      </c>
      <c r="R1872" s="18">
        <f>IFERROR(VLOOKUP(A1872,[3]soabnafar!$A:$H,6,FALSE),0)</f>
        <v>0</v>
      </c>
      <c r="S1872" s="18">
        <f>IFERROR(VLOOKUP(A1872,[3]soabnafar!$A:$I,7,FALSE),0)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Sim</v>
      </c>
      <c r="X1872" s="18" t="str">
        <f t="shared" si="179"/>
        <v>Não</v>
      </c>
      <c r="Y1872" s="18" t="str">
        <f t="shared" si="180"/>
        <v>Sim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IFERROR(VLOOKUP(A1873,[3]soabnafar!$A:$G,2,FALSE),0)</f>
        <v>0</v>
      </c>
      <c r="O1873" s="18">
        <f>IFERROR(VLOOKUP(A1873,[3]soabnafar!$A:$G,3,FALSE),0)</f>
        <v>0</v>
      </c>
      <c r="P1873" s="18">
        <f>IFERROR(VLOOKUP(A1873,[3]soabnafar!$A:$G,4,FALSE),0)</f>
        <v>0</v>
      </c>
      <c r="Q1873" s="18">
        <f>IFERROR(VLOOKUP(A1873,[3]soabnafar!$A:$G,5,FALSE),0)</f>
        <v>0</v>
      </c>
      <c r="R1873" s="18">
        <f>IFERROR(VLOOKUP(A1873,[3]soabnafar!$A:$H,6,FALSE),0)</f>
        <v>0</v>
      </c>
      <c r="S1873" s="18">
        <f>IFERROR(VLOOKUP(A1873,[3]soabnafar!$A:$I,7,FALSE),0)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IFERROR(VLOOKUP(A1874,[3]soabnafar!$A:$G,2,FALSE),0)</f>
        <v>34947</v>
      </c>
      <c r="O1874" s="18">
        <f>IFERROR(VLOOKUP(A1874,[3]soabnafar!$A:$G,3,FALSE),0)</f>
        <v>13341151</v>
      </c>
      <c r="P1874" s="18">
        <f>IFERROR(VLOOKUP(A1874,[3]soabnafar!$A:$G,4,FALSE),0)</f>
        <v>9204</v>
      </c>
      <c r="Q1874" s="18">
        <f>IFERROR(VLOOKUP(A1874,[3]soabnafar!$A:$G,5,FALSE),0)</f>
        <v>4817189</v>
      </c>
      <c r="R1874" s="18">
        <f>IFERROR(VLOOKUP(A1874,[3]soabnafar!$A:$H,6,FALSE),0)</f>
        <v>2630</v>
      </c>
      <c r="S1874" s="18">
        <f>IFERROR(VLOOKUP(A1874,[3]soabnafar!$A:$I,7,FALSE),0)</f>
        <v>1486480</v>
      </c>
      <c r="T1874" s="18" t="str">
        <f t="shared" si="175"/>
        <v>Sim</v>
      </c>
      <c r="U1874" s="18" t="str">
        <f t="shared" si="176"/>
        <v>Sim</v>
      </c>
      <c r="V1874" s="18" t="str">
        <f t="shared" si="177"/>
        <v>Sim</v>
      </c>
      <c r="W1874" s="18" t="str">
        <f t="shared" si="178"/>
        <v>Sim</v>
      </c>
      <c r="X1874" s="18" t="str">
        <f t="shared" si="179"/>
        <v>Sim</v>
      </c>
      <c r="Y1874" s="18" t="str">
        <f t="shared" si="180"/>
        <v>Sim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IFERROR(VLOOKUP(A1875,[3]soabnafar!$A:$G,2,FALSE),0)</f>
        <v>0</v>
      </c>
      <c r="O1875" s="18">
        <f>IFERROR(VLOOKUP(A1875,[3]soabnafar!$A:$G,3,FALSE),0)</f>
        <v>0</v>
      </c>
      <c r="P1875" s="18">
        <f>IFERROR(VLOOKUP(A1875,[3]soabnafar!$A:$G,4,FALSE),0)</f>
        <v>0</v>
      </c>
      <c r="Q1875" s="18">
        <f>IFERROR(VLOOKUP(A1875,[3]soabnafar!$A:$G,5,FALSE),0)</f>
        <v>0</v>
      </c>
      <c r="R1875" s="18">
        <f>IFERROR(VLOOKUP(A1875,[3]soabnafar!$A:$H,6,FALSE),0)</f>
        <v>0</v>
      </c>
      <c r="S1875" s="18">
        <f>IFERROR(VLOOKUP(A1875,[3]soabnafar!$A:$I,7,FALSE),0)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IFERROR(VLOOKUP(A1876,[3]soabnafar!$A:$G,2,FALSE),0)</f>
        <v>63717</v>
      </c>
      <c r="O1876" s="18">
        <f>IFERROR(VLOOKUP(A1876,[3]soabnafar!$A:$G,3,FALSE),0)</f>
        <v>32821920</v>
      </c>
      <c r="P1876" s="18">
        <f>IFERROR(VLOOKUP(A1876,[3]soabnafar!$A:$G,4,FALSE),0)</f>
        <v>7038</v>
      </c>
      <c r="Q1876" s="18">
        <f>IFERROR(VLOOKUP(A1876,[3]soabnafar!$A:$G,5,FALSE),0)</f>
        <v>13520750</v>
      </c>
      <c r="R1876" s="18">
        <f>IFERROR(VLOOKUP(A1876,[3]soabnafar!$A:$H,6,FALSE),0)</f>
        <v>5978</v>
      </c>
      <c r="S1876" s="18">
        <f>IFERROR(VLOOKUP(A1876,[3]soabnafar!$A:$I,7,FALSE),0)</f>
        <v>3629963</v>
      </c>
      <c r="T1876" s="18" t="str">
        <f t="shared" si="175"/>
        <v>Sim</v>
      </c>
      <c r="U1876" s="18" t="str">
        <f t="shared" si="176"/>
        <v>Sim</v>
      </c>
      <c r="V1876" s="18" t="str">
        <f t="shared" si="177"/>
        <v>Sim</v>
      </c>
      <c r="W1876" s="18" t="str">
        <f t="shared" si="178"/>
        <v>Sim</v>
      </c>
      <c r="X1876" s="18" t="str">
        <f t="shared" si="179"/>
        <v>Sim</v>
      </c>
      <c r="Y1876" s="18" t="str">
        <f t="shared" si="180"/>
        <v>Sim</v>
      </c>
    </row>
    <row r="1877" spans="1:25" x14ac:dyDescent="0.25">
      <c r="A1877" s="19">
        <v>500430</v>
      </c>
      <c r="B1877" s="18">
        <f>IFERROR(VLOOKUP(A1877,[1]Monitoramento_Base_somente_Said!$A:$J,5,FALSE),0)</f>
        <v>0</v>
      </c>
      <c r="C1877" s="18">
        <f>IFERROR(VLOOKUP(A1877,[1]Monitoramento_Base_somente_Said!$A:$J,6,FALSE),0)</f>
        <v>2124752</v>
      </c>
      <c r="D1877" s="18">
        <f>IFERROR(VLOOKUP(A1877,[1]Monitoramento_Base_somente_Said!$A:$J,7,FALSE),0)</f>
        <v>0</v>
      </c>
      <c r="E1877" s="18">
        <f>IFERROR(VLOOKUP(A1877,[1]Monitoramento_Base_somente_Said!$A:$J,8,FALSE),0)</f>
        <v>2276520</v>
      </c>
      <c r="F1877" s="18">
        <f>IFERROR(VLOOKUP(A1877,[1]Monitoramento_Base_somente_Said!$A:$J,9,FALSE),0)</f>
        <v>0</v>
      </c>
      <c r="G1877" s="18">
        <f>IFERROR(VLOOKUP(A1877,[1]Monitoramento_Base_somente_Said!$A:$J,10,FALSE),0)</f>
        <v>758840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IFERROR(VLOOKUP(A1877,[3]soabnafar!$A:$G,2,FALSE),0)</f>
        <v>21929</v>
      </c>
      <c r="O1877" s="18">
        <f>IFERROR(VLOOKUP(A1877,[3]soabnafar!$A:$G,3,FALSE),0)</f>
        <v>25212724</v>
      </c>
      <c r="P1877" s="18">
        <f>IFERROR(VLOOKUP(A1877,[3]soabnafar!$A:$G,4,FALSE),0)</f>
        <v>15361</v>
      </c>
      <c r="Q1877" s="18">
        <f>IFERROR(VLOOKUP(A1877,[3]soabnafar!$A:$G,5,FALSE),0)</f>
        <v>10186494</v>
      </c>
      <c r="R1877" s="18">
        <f>IFERROR(VLOOKUP(A1877,[3]soabnafar!$A:$H,6,FALSE),0)</f>
        <v>1853</v>
      </c>
      <c r="S1877" s="18">
        <f>IFERROR(VLOOKUP(A1877,[3]soabnafar!$A:$I,7,FALSE),0)</f>
        <v>3562646</v>
      </c>
      <c r="T1877" s="18" t="str">
        <f t="shared" si="175"/>
        <v>Sim</v>
      </c>
      <c r="U1877" s="18" t="str">
        <f t="shared" si="176"/>
        <v>Sim</v>
      </c>
      <c r="V1877" s="18" t="str">
        <f t="shared" si="177"/>
        <v>Sim</v>
      </c>
      <c r="W1877" s="18" t="str">
        <f t="shared" si="178"/>
        <v>Sim</v>
      </c>
      <c r="X1877" s="18" t="str">
        <f t="shared" si="179"/>
        <v>Sim</v>
      </c>
      <c r="Y1877" s="18" t="str">
        <f t="shared" si="180"/>
        <v>Sim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IFERROR(VLOOKUP(A1878,[3]soabnafar!$A:$G,2,FALSE),0)</f>
        <v>59735</v>
      </c>
      <c r="O1878" s="18">
        <f>IFERROR(VLOOKUP(A1878,[3]soabnafar!$A:$G,3,FALSE),0)</f>
        <v>12431191</v>
      </c>
      <c r="P1878" s="18">
        <f>IFERROR(VLOOKUP(A1878,[3]soabnafar!$A:$G,4,FALSE),0)</f>
        <v>32633</v>
      </c>
      <c r="Q1878" s="18">
        <f>IFERROR(VLOOKUP(A1878,[3]soabnafar!$A:$G,5,FALSE),0)</f>
        <v>6133443</v>
      </c>
      <c r="R1878" s="18">
        <f>IFERROR(VLOOKUP(A1878,[3]soabnafar!$A:$H,6,FALSE),0)</f>
        <v>2284</v>
      </c>
      <c r="S1878" s="18">
        <f>IFERROR(VLOOKUP(A1878,[3]soabnafar!$A:$I,7,FALSE),0)</f>
        <v>1664016</v>
      </c>
      <c r="T1878" s="18" t="str">
        <f t="shared" si="175"/>
        <v>Sim</v>
      </c>
      <c r="U1878" s="18" t="str">
        <f t="shared" si="176"/>
        <v>Sim</v>
      </c>
      <c r="V1878" s="18" t="str">
        <f t="shared" si="177"/>
        <v>Sim</v>
      </c>
      <c r="W1878" s="18" t="str">
        <f t="shared" si="178"/>
        <v>Sim</v>
      </c>
      <c r="X1878" s="18" t="str">
        <f t="shared" si="179"/>
        <v>Sim</v>
      </c>
      <c r="Y1878" s="18" t="str">
        <f t="shared" si="180"/>
        <v>Sim</v>
      </c>
    </row>
    <row r="1879" spans="1:25" x14ac:dyDescent="0.25">
      <c r="A1879" s="19">
        <v>500450</v>
      </c>
      <c r="B1879" s="18">
        <f>IFERROR(VLOOKUP(A1879,[1]Monitoramento_Base_somente_Said!$A:$J,5,FALSE),0)</f>
        <v>0</v>
      </c>
      <c r="C1879" s="18">
        <f>IFERROR(VLOOKUP(A1879,[1]Monitoramento_Base_somente_Said!$A:$J,6,FALSE),0)</f>
        <v>36119109</v>
      </c>
      <c r="D1879" s="18">
        <f>IFERROR(VLOOKUP(A1879,[1]Monitoramento_Base_somente_Said!$A:$J,7,FALSE),0)</f>
        <v>0</v>
      </c>
      <c r="E1879" s="18">
        <f>IFERROR(VLOOKUP(A1879,[1]Monitoramento_Base_somente_Said!$A:$J,8,FALSE),0)</f>
        <v>38668980</v>
      </c>
      <c r="F1879" s="18">
        <f>IFERROR(VLOOKUP(A1879,[1]Monitoramento_Base_somente_Said!$A:$J,9,FALSE),0)</f>
        <v>0</v>
      </c>
      <c r="G1879" s="18">
        <f>IFERROR(VLOOKUP(A1879,[1]Monitoramento_Base_somente_Said!$A:$J,10,FALSE),0)</f>
        <v>12889660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IFERROR(VLOOKUP(A1879,[3]soabnafar!$A:$G,2,FALSE),0)</f>
        <v>65561</v>
      </c>
      <c r="O1879" s="18">
        <f>IFERROR(VLOOKUP(A1879,[3]soabnafar!$A:$G,3,FALSE),0)</f>
        <v>18232170</v>
      </c>
      <c r="P1879" s="18">
        <f>IFERROR(VLOOKUP(A1879,[3]soabnafar!$A:$G,4,FALSE),0)</f>
        <v>31001</v>
      </c>
      <c r="Q1879" s="18">
        <f>IFERROR(VLOOKUP(A1879,[3]soabnafar!$A:$G,5,FALSE),0)</f>
        <v>15344172</v>
      </c>
      <c r="R1879" s="18">
        <f>IFERROR(VLOOKUP(A1879,[3]soabnafar!$A:$H,6,FALSE),0)</f>
        <v>2832</v>
      </c>
      <c r="S1879" s="18">
        <f>IFERROR(VLOOKUP(A1879,[3]soabnafar!$A:$I,7,FALSE),0)</f>
        <v>1556644</v>
      </c>
      <c r="T1879" s="18" t="str">
        <f t="shared" si="175"/>
        <v>Sim</v>
      </c>
      <c r="U1879" s="18" t="str">
        <f t="shared" si="176"/>
        <v>Sim</v>
      </c>
      <c r="V1879" s="18" t="str">
        <f t="shared" si="177"/>
        <v>Sim</v>
      </c>
      <c r="W1879" s="18" t="str">
        <f t="shared" si="178"/>
        <v>Sim</v>
      </c>
      <c r="X1879" s="18" t="str">
        <f t="shared" si="179"/>
        <v>Sim</v>
      </c>
      <c r="Y1879" s="18" t="str">
        <f t="shared" si="180"/>
        <v>Sim</v>
      </c>
    </row>
    <row r="1880" spans="1:25" x14ac:dyDescent="0.25">
      <c r="A1880" s="19">
        <v>500460</v>
      </c>
      <c r="B1880" s="18">
        <f>IFERROR(VLOOKUP(A1880,[1]Monitoramento_Base_somente_Said!$A:$J,5,FALSE),0)</f>
        <v>0</v>
      </c>
      <c r="C1880" s="18">
        <f>IFERROR(VLOOKUP(A1880,[1]Monitoramento_Base_somente_Said!$A:$J,6,FALSE),0)</f>
        <v>25057032</v>
      </c>
      <c r="D1880" s="18">
        <f>IFERROR(VLOOKUP(A1880,[1]Monitoramento_Base_somente_Said!$A:$J,7,FALSE),0)</f>
        <v>0</v>
      </c>
      <c r="E1880" s="18">
        <f>IFERROR(VLOOKUP(A1880,[1]Monitoramento_Base_somente_Said!$A:$J,8,FALSE),0)</f>
        <v>26846820</v>
      </c>
      <c r="F1880" s="18">
        <f>IFERROR(VLOOKUP(A1880,[1]Monitoramento_Base_somente_Said!$A:$J,9,FALSE),0)</f>
        <v>0</v>
      </c>
      <c r="G1880" s="18">
        <f>IFERROR(VLOOKUP(A1880,[1]Monitoramento_Base_somente_Said!$A:$J,10,FALSE),0)</f>
        <v>8948940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IFERROR(VLOOKUP(A1880,[3]soabnafar!$A:$G,2,FALSE),0)</f>
        <v>414168</v>
      </c>
      <c r="O1880" s="18">
        <f>IFERROR(VLOOKUP(A1880,[3]soabnafar!$A:$G,3,FALSE),0)</f>
        <v>54983494</v>
      </c>
      <c r="P1880" s="18">
        <f>IFERROR(VLOOKUP(A1880,[3]soabnafar!$A:$G,4,FALSE),0)</f>
        <v>44816</v>
      </c>
      <c r="Q1880" s="18">
        <f>IFERROR(VLOOKUP(A1880,[3]soabnafar!$A:$G,5,FALSE),0)</f>
        <v>21595445</v>
      </c>
      <c r="R1880" s="18">
        <f>IFERROR(VLOOKUP(A1880,[3]soabnafar!$A:$H,6,FALSE),0)</f>
        <v>256</v>
      </c>
      <c r="S1880" s="18">
        <f>IFERROR(VLOOKUP(A1880,[3]soabnafar!$A:$I,7,FALSE),0)</f>
        <v>4803424</v>
      </c>
      <c r="T1880" s="18" t="str">
        <f t="shared" si="175"/>
        <v>Sim</v>
      </c>
      <c r="U1880" s="18" t="str">
        <f t="shared" si="176"/>
        <v>Sim</v>
      </c>
      <c r="V1880" s="18" t="str">
        <f t="shared" si="177"/>
        <v>Sim</v>
      </c>
      <c r="W1880" s="18" t="str">
        <f t="shared" si="178"/>
        <v>Sim</v>
      </c>
      <c r="X1880" s="18" t="str">
        <f t="shared" si="179"/>
        <v>Sim</v>
      </c>
      <c r="Y1880" s="18" t="str">
        <f t="shared" si="180"/>
        <v>Sim</v>
      </c>
    </row>
    <row r="1881" spans="1:25" x14ac:dyDescent="0.25">
      <c r="A1881" s="19">
        <v>500480</v>
      </c>
      <c r="B1881" s="18">
        <f>IFERROR(VLOOKUP(A1881,[1]Monitoramento_Base_somente_Said!$A:$J,5,FALSE),0)</f>
        <v>0</v>
      </c>
      <c r="C1881" s="18">
        <f>IFERROR(VLOOKUP(A1881,[1]Monitoramento_Base_somente_Said!$A:$J,6,FALSE),0)</f>
        <v>8820</v>
      </c>
      <c r="D1881" s="18">
        <f>IFERROR(VLOOKUP(A1881,[1]Monitoramento_Base_somente_Said!$A:$J,7,FALSE),0)</f>
        <v>0</v>
      </c>
      <c r="E1881" s="18">
        <f>IFERROR(VLOOKUP(A1881,[1]Monitoramento_Base_somente_Said!$A:$J,8,FALSE),0)</f>
        <v>9450</v>
      </c>
      <c r="F1881" s="18">
        <f>IFERROR(VLOOKUP(A1881,[1]Monitoramento_Base_somente_Said!$A:$J,9,FALSE),0)</f>
        <v>0</v>
      </c>
      <c r="G1881" s="18">
        <f>IFERROR(VLOOKUP(A1881,[1]Monitoramento_Base_somente_Said!$A:$J,10,FALSE),0)</f>
        <v>3150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IFERROR(VLOOKUP(A1881,[3]soabnafar!$A:$G,2,FALSE),0)</f>
        <v>1225</v>
      </c>
      <c r="O1881" s="18">
        <f>IFERROR(VLOOKUP(A1881,[3]soabnafar!$A:$G,3,FALSE),0)</f>
        <v>644800</v>
      </c>
      <c r="P1881" s="18">
        <f>IFERROR(VLOOKUP(A1881,[3]soabnafar!$A:$G,4,FALSE),0)</f>
        <v>67</v>
      </c>
      <c r="Q1881" s="18">
        <f>IFERROR(VLOOKUP(A1881,[3]soabnafar!$A:$G,5,FALSE),0)</f>
        <v>312000</v>
      </c>
      <c r="R1881" s="18">
        <f>IFERROR(VLOOKUP(A1881,[3]soabnafar!$A:$H,6,FALSE),0)</f>
        <v>0</v>
      </c>
      <c r="S1881" s="18">
        <f>IFERROR(VLOOKUP(A1881,[3]soabnafar!$A:$I,7,FALSE),0)</f>
        <v>104000</v>
      </c>
      <c r="T1881" s="18" t="str">
        <f t="shared" si="175"/>
        <v>Sim</v>
      </c>
      <c r="U1881" s="18" t="str">
        <f t="shared" si="176"/>
        <v>Sim</v>
      </c>
      <c r="V1881" s="18" t="str">
        <f t="shared" si="177"/>
        <v>Sim</v>
      </c>
      <c r="W1881" s="18" t="str">
        <f t="shared" si="178"/>
        <v>Sim</v>
      </c>
      <c r="X1881" s="18" t="str">
        <f t="shared" si="179"/>
        <v>Não</v>
      </c>
      <c r="Y1881" s="18" t="str">
        <f t="shared" si="180"/>
        <v>Sim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IFERROR(VLOOKUP(A1882,[3]soabnafar!$A:$G,2,FALSE),0)</f>
        <v>0</v>
      </c>
      <c r="O1882" s="18">
        <f>IFERROR(VLOOKUP(A1882,[3]soabnafar!$A:$G,3,FALSE),0)</f>
        <v>0</v>
      </c>
      <c r="P1882" s="18">
        <f>IFERROR(VLOOKUP(A1882,[3]soabnafar!$A:$G,4,FALSE),0)</f>
        <v>0</v>
      </c>
      <c r="Q1882" s="18">
        <f>IFERROR(VLOOKUP(A1882,[3]soabnafar!$A:$G,5,FALSE),0)</f>
        <v>0</v>
      </c>
      <c r="R1882" s="18">
        <f>IFERROR(VLOOKUP(A1882,[3]soabnafar!$A:$H,6,FALSE),0)</f>
        <v>0</v>
      </c>
      <c r="S1882" s="18">
        <f>IFERROR(VLOOKUP(A1882,[3]soabnafar!$A:$I,7,FALSE),0)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IFERROR(VLOOKUP(A1883,[3]soabnafar!$A:$G,2,FALSE),0)</f>
        <v>0</v>
      </c>
      <c r="O1883" s="18">
        <f>IFERROR(VLOOKUP(A1883,[3]soabnafar!$A:$G,3,FALSE),0)</f>
        <v>0</v>
      </c>
      <c r="P1883" s="18">
        <f>IFERROR(VLOOKUP(A1883,[3]soabnafar!$A:$G,4,FALSE),0)</f>
        <v>0</v>
      </c>
      <c r="Q1883" s="18">
        <f>IFERROR(VLOOKUP(A1883,[3]soabnafar!$A:$G,5,FALSE),0)</f>
        <v>0</v>
      </c>
      <c r="R1883" s="18">
        <f>IFERROR(VLOOKUP(A1883,[3]soabnafar!$A:$H,6,FALSE),0)</f>
        <v>0</v>
      </c>
      <c r="S1883" s="18">
        <f>IFERROR(VLOOKUP(A1883,[3]soabnafar!$A:$I,7,FALSE),0)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0</v>
      </c>
      <c r="C1884" s="18">
        <f>IFERROR(VLOOKUP(A1884,[1]Monitoramento_Base_somente_Said!$A:$J,6,FALSE),0)</f>
        <v>5658940</v>
      </c>
      <c r="D1884" s="18">
        <f>IFERROR(VLOOKUP(A1884,[1]Monitoramento_Base_somente_Said!$A:$J,7,FALSE),0)</f>
        <v>0</v>
      </c>
      <c r="E1884" s="18">
        <f>IFERROR(VLOOKUP(A1884,[1]Monitoramento_Base_somente_Said!$A:$J,8,FALSE),0)</f>
        <v>6063150</v>
      </c>
      <c r="F1884" s="18">
        <f>IFERROR(VLOOKUP(A1884,[1]Monitoramento_Base_somente_Said!$A:$J,9,FALSE),0)</f>
        <v>0</v>
      </c>
      <c r="G1884" s="18">
        <f>IFERROR(VLOOKUP(A1884,[1]Monitoramento_Base_somente_Said!$A:$J,10,FALSE),0)</f>
        <v>2021050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IFERROR(VLOOKUP(A1884,[3]soabnafar!$A:$G,2,FALSE),0)</f>
        <v>2581</v>
      </c>
      <c r="O1884" s="18">
        <f>IFERROR(VLOOKUP(A1884,[3]soabnafar!$A:$G,3,FALSE),0)</f>
        <v>5000989</v>
      </c>
      <c r="P1884" s="18">
        <f>IFERROR(VLOOKUP(A1884,[3]soabnafar!$A:$G,4,FALSE),0)</f>
        <v>12556</v>
      </c>
      <c r="Q1884" s="18">
        <f>IFERROR(VLOOKUP(A1884,[3]soabnafar!$A:$G,5,FALSE),0)</f>
        <v>1973860</v>
      </c>
      <c r="R1884" s="18">
        <f>IFERROR(VLOOKUP(A1884,[3]soabnafar!$A:$H,6,FALSE),0)</f>
        <v>0</v>
      </c>
      <c r="S1884" s="18">
        <f>IFERROR(VLOOKUP(A1884,[3]soabnafar!$A:$I,7,FALSE),0)</f>
        <v>1091077</v>
      </c>
      <c r="T1884" s="18" t="str">
        <f t="shared" si="175"/>
        <v>Sim</v>
      </c>
      <c r="U1884" s="18" t="str">
        <f t="shared" si="176"/>
        <v>Sim</v>
      </c>
      <c r="V1884" s="18" t="str">
        <f t="shared" si="177"/>
        <v>Sim</v>
      </c>
      <c r="W1884" s="18" t="str">
        <f t="shared" si="178"/>
        <v>Sim</v>
      </c>
      <c r="X1884" s="18" t="str">
        <f t="shared" si="179"/>
        <v>Não</v>
      </c>
      <c r="Y1884" s="18" t="str">
        <f t="shared" si="180"/>
        <v>Sim</v>
      </c>
    </row>
    <row r="1885" spans="1:25" x14ac:dyDescent="0.25">
      <c r="A1885" s="19">
        <v>500525</v>
      </c>
      <c r="B1885" s="18">
        <f>IFERROR(VLOOKUP(A1885,[1]Monitoramento_Base_somente_Said!$A:$J,5,FALSE),0)</f>
        <v>30710</v>
      </c>
      <c r="C1885" s="18">
        <f>IFERROR(VLOOKUP(A1885,[1]Monitoramento_Base_somente_Said!$A:$J,6,FALSE),0)</f>
        <v>7591947</v>
      </c>
      <c r="D1885" s="18">
        <f>IFERROR(VLOOKUP(A1885,[1]Monitoramento_Base_somente_Said!$A:$J,7,FALSE),0)</f>
        <v>14427</v>
      </c>
      <c r="E1885" s="18">
        <f>IFERROR(VLOOKUP(A1885,[1]Monitoramento_Base_somente_Said!$A:$J,8,FALSE),0)</f>
        <v>10277650</v>
      </c>
      <c r="F1885" s="18">
        <f>IFERROR(VLOOKUP(A1885,[1]Monitoramento_Base_somente_Said!$A:$J,9,FALSE),0)</f>
        <v>2590</v>
      </c>
      <c r="G1885" s="18">
        <f>IFERROR(VLOOKUP(A1885,[1]Monitoramento_Base_somente_Said!$A:$J,10,FALSE),0)</f>
        <v>3728828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IFERROR(VLOOKUP(A1885,[3]soabnafar!$A:$G,2,FALSE),0)</f>
        <v>0</v>
      </c>
      <c r="O1885" s="18">
        <f>IFERROR(VLOOKUP(A1885,[3]soabnafar!$A:$G,3,FALSE),0)</f>
        <v>0</v>
      </c>
      <c r="P1885" s="18">
        <f>IFERROR(VLOOKUP(A1885,[3]soabnafar!$A:$G,4,FALSE),0)</f>
        <v>0</v>
      </c>
      <c r="Q1885" s="18">
        <f>IFERROR(VLOOKUP(A1885,[3]soabnafar!$A:$G,5,FALSE),0)</f>
        <v>0</v>
      </c>
      <c r="R1885" s="18">
        <f>IFERROR(VLOOKUP(A1885,[3]soabnafar!$A:$H,6,FALSE),0)</f>
        <v>0</v>
      </c>
      <c r="S1885" s="18">
        <f>IFERROR(VLOOKUP(A1885,[3]soabnafar!$A:$I,7,FALSE),0)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Sim</v>
      </c>
      <c r="W1885" s="18" t="str">
        <f t="shared" si="178"/>
        <v>Sim</v>
      </c>
      <c r="X1885" s="18" t="str">
        <f t="shared" si="179"/>
        <v>Sim</v>
      </c>
      <c r="Y1885" s="18" t="str">
        <f t="shared" si="180"/>
        <v>Sim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IFERROR(VLOOKUP(A1886,[3]soabnafar!$A:$G,2,FALSE),0)</f>
        <v>0</v>
      </c>
      <c r="O1886" s="18">
        <f>IFERROR(VLOOKUP(A1886,[3]soabnafar!$A:$G,3,FALSE),0)</f>
        <v>0</v>
      </c>
      <c r="P1886" s="18">
        <f>IFERROR(VLOOKUP(A1886,[3]soabnafar!$A:$G,4,FALSE),0)</f>
        <v>0</v>
      </c>
      <c r="Q1886" s="18">
        <f>IFERROR(VLOOKUP(A1886,[3]soabnafar!$A:$G,5,FALSE),0)</f>
        <v>0</v>
      </c>
      <c r="R1886" s="18">
        <f>IFERROR(VLOOKUP(A1886,[3]soabnafar!$A:$H,6,FALSE),0)</f>
        <v>0</v>
      </c>
      <c r="S1886" s="18">
        <f>IFERROR(VLOOKUP(A1886,[3]soabnafar!$A:$I,7,FALSE),0)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IFERROR(VLOOKUP(A1887,[3]soabnafar!$A:$G,2,FALSE),0)</f>
        <v>8178</v>
      </c>
      <c r="O1887" s="18">
        <f>IFERROR(VLOOKUP(A1887,[3]soabnafar!$A:$G,3,FALSE),0)</f>
        <v>16301594</v>
      </c>
      <c r="P1887" s="18">
        <f>IFERROR(VLOOKUP(A1887,[3]soabnafar!$A:$G,4,FALSE),0)</f>
        <v>11861</v>
      </c>
      <c r="Q1887" s="18">
        <f>IFERROR(VLOOKUP(A1887,[3]soabnafar!$A:$G,5,FALSE),0)</f>
        <v>6417512</v>
      </c>
      <c r="R1887" s="18">
        <f>IFERROR(VLOOKUP(A1887,[3]soabnafar!$A:$H,6,FALSE),0)</f>
        <v>3655</v>
      </c>
      <c r="S1887" s="18">
        <f>IFERROR(VLOOKUP(A1887,[3]soabnafar!$A:$I,7,FALSE),0)</f>
        <v>1459983</v>
      </c>
      <c r="T1887" s="18" t="str">
        <f t="shared" si="175"/>
        <v>Sim</v>
      </c>
      <c r="U1887" s="18" t="str">
        <f t="shared" si="176"/>
        <v>Sim</v>
      </c>
      <c r="V1887" s="18" t="str">
        <f t="shared" si="177"/>
        <v>Sim</v>
      </c>
      <c r="W1887" s="18" t="str">
        <f t="shared" si="178"/>
        <v>Sim</v>
      </c>
      <c r="X1887" s="18" t="str">
        <f t="shared" si="179"/>
        <v>Sim</v>
      </c>
      <c r="Y1887" s="18" t="str">
        <f t="shared" si="180"/>
        <v>Sim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IFERROR(VLOOKUP(A1888,[3]soabnafar!$A:$G,2,FALSE),0)</f>
        <v>0</v>
      </c>
      <c r="O1888" s="18">
        <f>IFERROR(VLOOKUP(A1888,[3]soabnafar!$A:$G,3,FALSE),0)</f>
        <v>0</v>
      </c>
      <c r="P1888" s="18">
        <f>IFERROR(VLOOKUP(A1888,[3]soabnafar!$A:$G,4,FALSE),0)</f>
        <v>0</v>
      </c>
      <c r="Q1888" s="18">
        <f>IFERROR(VLOOKUP(A1888,[3]soabnafar!$A:$G,5,FALSE),0)</f>
        <v>0</v>
      </c>
      <c r="R1888" s="18">
        <f>IFERROR(VLOOKUP(A1888,[3]soabnafar!$A:$H,6,FALSE),0)</f>
        <v>0</v>
      </c>
      <c r="S1888" s="18">
        <f>IFERROR(VLOOKUP(A1888,[3]soabnafar!$A:$I,7,FALSE),0)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0</v>
      </c>
      <c r="C1889" s="18">
        <f>IFERROR(VLOOKUP(A1889,[1]Monitoramento_Base_somente_Said!$A:$J,6,FALSE),0)</f>
        <v>23228380</v>
      </c>
      <c r="D1889" s="18">
        <f>IFERROR(VLOOKUP(A1889,[1]Monitoramento_Base_somente_Said!$A:$J,7,FALSE),0)</f>
        <v>0</v>
      </c>
      <c r="E1889" s="18">
        <f>IFERROR(VLOOKUP(A1889,[1]Monitoramento_Base_somente_Said!$A:$J,8,FALSE),0)</f>
        <v>24887550</v>
      </c>
      <c r="F1889" s="18">
        <f>IFERROR(VLOOKUP(A1889,[1]Monitoramento_Base_somente_Said!$A:$J,9,FALSE),0)</f>
        <v>0</v>
      </c>
      <c r="G1889" s="18">
        <f>IFERROR(VLOOKUP(A1889,[1]Monitoramento_Base_somente_Said!$A:$J,10,FALSE),0)</f>
        <v>8295850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IFERROR(VLOOKUP(A1889,[3]soabnafar!$A:$G,2,FALSE),0)</f>
        <v>0</v>
      </c>
      <c r="O1889" s="18">
        <f>IFERROR(VLOOKUP(A1889,[3]soabnafar!$A:$G,3,FALSE),0)</f>
        <v>0</v>
      </c>
      <c r="P1889" s="18">
        <f>IFERROR(VLOOKUP(A1889,[3]soabnafar!$A:$G,4,FALSE),0)</f>
        <v>60</v>
      </c>
      <c r="Q1889" s="18">
        <f>IFERROR(VLOOKUP(A1889,[3]soabnafar!$A:$G,5,FALSE),0)</f>
        <v>10792897</v>
      </c>
      <c r="R1889" s="18">
        <f>IFERROR(VLOOKUP(A1889,[3]soabnafar!$A:$H,6,FALSE),0)</f>
        <v>195</v>
      </c>
      <c r="S1889" s="18">
        <f>IFERROR(VLOOKUP(A1889,[3]soabnafar!$A:$I,7,FALSE),0)</f>
        <v>8002828</v>
      </c>
      <c r="T1889" s="18" t="str">
        <f t="shared" si="175"/>
        <v>Não</v>
      </c>
      <c r="U1889" s="18" t="str">
        <f t="shared" si="176"/>
        <v>Sim</v>
      </c>
      <c r="V1889" s="18" t="str">
        <f t="shared" si="177"/>
        <v>Sim</v>
      </c>
      <c r="W1889" s="18" t="str">
        <f t="shared" si="178"/>
        <v>Sim</v>
      </c>
      <c r="X1889" s="18" t="str">
        <f t="shared" si="179"/>
        <v>Sim</v>
      </c>
      <c r="Y1889" s="18" t="str">
        <f t="shared" si="180"/>
        <v>Sim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IFERROR(VLOOKUP(A1890,[3]soabnafar!$A:$G,2,FALSE),0)</f>
        <v>171626</v>
      </c>
      <c r="O1890" s="18">
        <f>IFERROR(VLOOKUP(A1890,[3]soabnafar!$A:$G,3,FALSE),0)</f>
        <v>24708436</v>
      </c>
      <c r="P1890" s="18">
        <f>IFERROR(VLOOKUP(A1890,[3]soabnafar!$A:$G,4,FALSE),0)</f>
        <v>19496</v>
      </c>
      <c r="Q1890" s="18">
        <f>IFERROR(VLOOKUP(A1890,[3]soabnafar!$A:$G,5,FALSE),0)</f>
        <v>12488572</v>
      </c>
      <c r="R1890" s="18">
        <f>IFERROR(VLOOKUP(A1890,[3]soabnafar!$A:$H,6,FALSE),0)</f>
        <v>16251</v>
      </c>
      <c r="S1890" s="18">
        <f>IFERROR(VLOOKUP(A1890,[3]soabnafar!$A:$I,7,FALSE),0)</f>
        <v>3042428</v>
      </c>
      <c r="T1890" s="18" t="str">
        <f t="shared" si="175"/>
        <v>Sim</v>
      </c>
      <c r="U1890" s="18" t="str">
        <f t="shared" si="176"/>
        <v>Sim</v>
      </c>
      <c r="V1890" s="18" t="str">
        <f t="shared" si="177"/>
        <v>Sim</v>
      </c>
      <c r="W1890" s="18" t="str">
        <f t="shared" si="178"/>
        <v>Sim</v>
      </c>
      <c r="X1890" s="18" t="str">
        <f t="shared" si="179"/>
        <v>Sim</v>
      </c>
      <c r="Y1890" s="18" t="str">
        <f t="shared" si="180"/>
        <v>Sim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IFERROR(VLOOKUP(A1891,[3]soabnafar!$A:$G,2,FALSE),0)</f>
        <v>0</v>
      </c>
      <c r="O1891" s="18">
        <f>IFERROR(VLOOKUP(A1891,[3]soabnafar!$A:$G,3,FALSE),0)</f>
        <v>0</v>
      </c>
      <c r="P1891" s="18">
        <f>IFERROR(VLOOKUP(A1891,[3]soabnafar!$A:$G,4,FALSE),0)</f>
        <v>0</v>
      </c>
      <c r="Q1891" s="18">
        <f>IFERROR(VLOOKUP(A1891,[3]soabnafar!$A:$G,5,FALSE),0)</f>
        <v>0</v>
      </c>
      <c r="R1891" s="18">
        <f>IFERROR(VLOOKUP(A1891,[3]soabnafar!$A:$H,6,FALSE),0)</f>
        <v>0</v>
      </c>
      <c r="S1891" s="18">
        <f>IFERROR(VLOOKUP(A1891,[3]soabnafar!$A:$I,7,FALSE),0)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IFERROR(VLOOKUP(A1892,[3]soabnafar!$A:$G,2,FALSE),0)</f>
        <v>15618</v>
      </c>
      <c r="O1892" s="18">
        <f>IFERROR(VLOOKUP(A1892,[3]soabnafar!$A:$G,3,FALSE),0)</f>
        <v>8319521</v>
      </c>
      <c r="P1892" s="18">
        <f>IFERROR(VLOOKUP(A1892,[3]soabnafar!$A:$G,4,FALSE),0)</f>
        <v>532</v>
      </c>
      <c r="Q1892" s="18">
        <f>IFERROR(VLOOKUP(A1892,[3]soabnafar!$A:$G,5,FALSE),0)</f>
        <v>4462903</v>
      </c>
      <c r="R1892" s="18">
        <f>IFERROR(VLOOKUP(A1892,[3]soabnafar!$A:$H,6,FALSE),0)</f>
        <v>113</v>
      </c>
      <c r="S1892" s="18">
        <f>IFERROR(VLOOKUP(A1892,[3]soabnafar!$A:$I,7,FALSE),0)</f>
        <v>1933854</v>
      </c>
      <c r="T1892" s="18" t="str">
        <f t="shared" si="175"/>
        <v>Sim</v>
      </c>
      <c r="U1892" s="18" t="str">
        <f t="shared" si="176"/>
        <v>Sim</v>
      </c>
      <c r="V1892" s="18" t="str">
        <f t="shared" si="177"/>
        <v>Sim</v>
      </c>
      <c r="W1892" s="18" t="str">
        <f t="shared" si="178"/>
        <v>Sim</v>
      </c>
      <c r="X1892" s="18" t="str">
        <f t="shared" si="179"/>
        <v>Sim</v>
      </c>
      <c r="Y1892" s="18" t="str">
        <f t="shared" si="180"/>
        <v>Sim</v>
      </c>
    </row>
    <row r="1893" spans="1:25" x14ac:dyDescent="0.25">
      <c r="A1893" s="19">
        <v>500640</v>
      </c>
      <c r="B1893" s="18">
        <f>IFERROR(VLOOKUP(A1893,[1]Monitoramento_Base_somente_Said!$A:$J,5,FALSE),0)</f>
        <v>0</v>
      </c>
      <c r="C1893" s="18">
        <f>IFERROR(VLOOKUP(A1893,[1]Monitoramento_Base_somente_Said!$A:$J,6,FALSE),0)</f>
        <v>836948</v>
      </c>
      <c r="D1893" s="18">
        <f>IFERROR(VLOOKUP(A1893,[1]Monitoramento_Base_somente_Said!$A:$J,7,FALSE),0)</f>
        <v>0</v>
      </c>
      <c r="E1893" s="18">
        <f>IFERROR(VLOOKUP(A1893,[1]Monitoramento_Base_somente_Said!$A:$J,8,FALSE),0)</f>
        <v>896730</v>
      </c>
      <c r="F1893" s="18">
        <f>IFERROR(VLOOKUP(A1893,[1]Monitoramento_Base_somente_Said!$A:$J,9,FALSE),0)</f>
        <v>0</v>
      </c>
      <c r="G1893" s="18">
        <f>IFERROR(VLOOKUP(A1893,[1]Monitoramento_Base_somente_Said!$A:$J,10,FALSE),0)</f>
        <v>298910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IFERROR(VLOOKUP(A1893,[3]soabnafar!$A:$G,2,FALSE),0)</f>
        <v>0</v>
      </c>
      <c r="O1893" s="18">
        <f>IFERROR(VLOOKUP(A1893,[3]soabnafar!$A:$G,3,FALSE),0)</f>
        <v>0</v>
      </c>
      <c r="P1893" s="18">
        <f>IFERROR(VLOOKUP(A1893,[3]soabnafar!$A:$G,4,FALSE),0)</f>
        <v>0</v>
      </c>
      <c r="Q1893" s="18">
        <f>IFERROR(VLOOKUP(A1893,[3]soabnafar!$A:$G,5,FALSE),0)</f>
        <v>0</v>
      </c>
      <c r="R1893" s="18">
        <f>IFERROR(VLOOKUP(A1893,[3]soabnafar!$A:$H,6,FALSE),0)</f>
        <v>0</v>
      </c>
      <c r="S1893" s="18">
        <f>IFERROR(VLOOKUP(A1893,[3]soabnafar!$A:$I,7,FALSE),0)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Sim</v>
      </c>
      <c r="X1893" s="18" t="str">
        <f t="shared" si="179"/>
        <v>Não</v>
      </c>
      <c r="Y1893" s="18" t="str">
        <f t="shared" si="180"/>
        <v>Sim</v>
      </c>
    </row>
    <row r="1894" spans="1:25" x14ac:dyDescent="0.25">
      <c r="A1894" s="19">
        <v>500660</v>
      </c>
      <c r="B1894" s="18">
        <f>IFERROR(VLOOKUP(A1894,[1]Monitoramento_Base_somente_Said!$A:$J,5,FALSE),0)</f>
        <v>0</v>
      </c>
      <c r="C1894" s="18">
        <f>IFERROR(VLOOKUP(A1894,[1]Monitoramento_Base_somente_Said!$A:$J,6,FALSE),0)</f>
        <v>204474060</v>
      </c>
      <c r="D1894" s="18">
        <f>IFERROR(VLOOKUP(A1894,[1]Monitoramento_Base_somente_Said!$A:$J,7,FALSE),0)</f>
        <v>0</v>
      </c>
      <c r="E1894" s="18">
        <f>IFERROR(VLOOKUP(A1894,[1]Monitoramento_Base_somente_Said!$A:$J,8,FALSE),0)</f>
        <v>219079350</v>
      </c>
      <c r="F1894" s="18">
        <f>IFERROR(VLOOKUP(A1894,[1]Monitoramento_Base_somente_Said!$A:$J,9,FALSE),0)</f>
        <v>0</v>
      </c>
      <c r="G1894" s="18">
        <f>IFERROR(VLOOKUP(A1894,[1]Monitoramento_Base_somente_Said!$A:$J,10,FALSE),0)</f>
        <v>73026450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IFERROR(VLOOKUP(A1894,[3]soabnafar!$A:$G,2,FALSE),0)</f>
        <v>45220</v>
      </c>
      <c r="O1894" s="18">
        <f>IFERROR(VLOOKUP(A1894,[3]soabnafar!$A:$G,3,FALSE),0)</f>
        <v>56065117</v>
      </c>
      <c r="P1894" s="18">
        <f>IFERROR(VLOOKUP(A1894,[3]soabnafar!$A:$G,4,FALSE),0)</f>
        <v>85960</v>
      </c>
      <c r="Q1894" s="18">
        <f>IFERROR(VLOOKUP(A1894,[3]soabnafar!$A:$G,5,FALSE),0)</f>
        <v>26473524</v>
      </c>
      <c r="R1894" s="18">
        <f>IFERROR(VLOOKUP(A1894,[3]soabnafar!$A:$H,6,FALSE),0)</f>
        <v>15089</v>
      </c>
      <c r="S1894" s="18">
        <f>IFERROR(VLOOKUP(A1894,[3]soabnafar!$A:$I,7,FALSE),0)</f>
        <v>11151062</v>
      </c>
      <c r="T1894" s="18" t="str">
        <f t="shared" si="175"/>
        <v>Sim</v>
      </c>
      <c r="U1894" s="18" t="str">
        <f t="shared" si="176"/>
        <v>Sim</v>
      </c>
      <c r="V1894" s="18" t="str">
        <f t="shared" si="177"/>
        <v>Sim</v>
      </c>
      <c r="W1894" s="18" t="str">
        <f t="shared" si="178"/>
        <v>Sim</v>
      </c>
      <c r="X1894" s="18" t="str">
        <f t="shared" si="179"/>
        <v>Sim</v>
      </c>
      <c r="Y1894" s="18" t="str">
        <f t="shared" si="180"/>
        <v>Sim</v>
      </c>
    </row>
    <row r="1895" spans="1:25" x14ac:dyDescent="0.25">
      <c r="A1895" s="19">
        <v>500690</v>
      </c>
      <c r="B1895" s="18">
        <f>IFERROR(VLOOKUP(A1895,[1]Monitoramento_Base_somente_Said!$A:$J,5,FALSE),0)</f>
        <v>21530</v>
      </c>
      <c r="C1895" s="18">
        <f>IFERROR(VLOOKUP(A1895,[1]Monitoramento_Base_somente_Said!$A:$J,6,FALSE),0)</f>
        <v>5563394</v>
      </c>
      <c r="D1895" s="18">
        <f>IFERROR(VLOOKUP(A1895,[1]Monitoramento_Base_somente_Said!$A:$J,7,FALSE),0)</f>
        <v>0</v>
      </c>
      <c r="E1895" s="18">
        <f>IFERROR(VLOOKUP(A1895,[1]Monitoramento_Base_somente_Said!$A:$J,8,FALSE),0)</f>
        <v>5681940</v>
      </c>
      <c r="F1895" s="18">
        <f>IFERROR(VLOOKUP(A1895,[1]Monitoramento_Base_somente_Said!$A:$J,9,FALSE),0)</f>
        <v>0</v>
      </c>
      <c r="G1895" s="18">
        <f>IFERROR(VLOOKUP(A1895,[1]Monitoramento_Base_somente_Said!$A:$J,10,FALSE),0)</f>
        <v>1893980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IFERROR(VLOOKUP(A1895,[3]soabnafar!$A:$G,2,FALSE),0)</f>
        <v>0</v>
      </c>
      <c r="O1895" s="18">
        <f>IFERROR(VLOOKUP(A1895,[3]soabnafar!$A:$G,3,FALSE),0)</f>
        <v>251184</v>
      </c>
      <c r="P1895" s="18">
        <f>IFERROR(VLOOKUP(A1895,[3]soabnafar!$A:$G,4,FALSE),0)</f>
        <v>0</v>
      </c>
      <c r="Q1895" s="18">
        <f>IFERROR(VLOOKUP(A1895,[3]soabnafar!$A:$G,5,FALSE),0)</f>
        <v>0</v>
      </c>
      <c r="R1895" s="18">
        <f>IFERROR(VLOOKUP(A1895,[3]soabnafar!$A:$H,6,FALSE),0)</f>
        <v>0</v>
      </c>
      <c r="S1895" s="18">
        <f>IFERROR(VLOOKUP(A1895,[3]soabnafar!$A:$I,7,FALSE),0)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Não</v>
      </c>
      <c r="W1895" s="18" t="str">
        <f t="shared" si="178"/>
        <v>Sim</v>
      </c>
      <c r="X1895" s="18" t="str">
        <f t="shared" si="179"/>
        <v>Não</v>
      </c>
      <c r="Y1895" s="18" t="str">
        <f t="shared" si="180"/>
        <v>Sim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IFERROR(VLOOKUP(A1896,[3]soabnafar!$A:$G,2,FALSE),0)</f>
        <v>0</v>
      </c>
      <c r="O1896" s="18">
        <f>IFERROR(VLOOKUP(A1896,[3]soabnafar!$A:$G,3,FALSE),0)</f>
        <v>0</v>
      </c>
      <c r="P1896" s="18">
        <f>IFERROR(VLOOKUP(A1896,[3]soabnafar!$A:$G,4,FALSE),0)</f>
        <v>0</v>
      </c>
      <c r="Q1896" s="18">
        <f>IFERROR(VLOOKUP(A1896,[3]soabnafar!$A:$G,5,FALSE),0)</f>
        <v>0</v>
      </c>
      <c r="R1896" s="18">
        <f>IFERROR(VLOOKUP(A1896,[3]soabnafar!$A:$H,6,FALSE),0)</f>
        <v>0</v>
      </c>
      <c r="S1896" s="18">
        <f>IFERROR(VLOOKUP(A1896,[3]soabnafar!$A:$I,7,FALSE),0)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IFERROR(VLOOKUP(A1897,[3]soabnafar!$A:$G,2,FALSE),0)</f>
        <v>0</v>
      </c>
      <c r="O1897" s="18">
        <f>IFERROR(VLOOKUP(A1897,[3]soabnafar!$A:$G,3,FALSE),0)</f>
        <v>0</v>
      </c>
      <c r="P1897" s="18">
        <f>IFERROR(VLOOKUP(A1897,[3]soabnafar!$A:$G,4,FALSE),0)</f>
        <v>0</v>
      </c>
      <c r="Q1897" s="18">
        <f>IFERROR(VLOOKUP(A1897,[3]soabnafar!$A:$G,5,FALSE),0)</f>
        <v>0</v>
      </c>
      <c r="R1897" s="18">
        <f>IFERROR(VLOOKUP(A1897,[3]soabnafar!$A:$H,6,FALSE),0)</f>
        <v>0</v>
      </c>
      <c r="S1897" s="18">
        <f>IFERROR(VLOOKUP(A1897,[3]soabnafar!$A:$I,7,FALSE),0)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IFERROR(VLOOKUP(A1898,[3]soabnafar!$A:$G,2,FALSE),0)</f>
        <v>0</v>
      </c>
      <c r="O1898" s="18">
        <f>IFERROR(VLOOKUP(A1898,[3]soabnafar!$A:$G,3,FALSE),0)</f>
        <v>0</v>
      </c>
      <c r="P1898" s="18">
        <f>IFERROR(VLOOKUP(A1898,[3]soabnafar!$A:$G,4,FALSE),0)</f>
        <v>0</v>
      </c>
      <c r="Q1898" s="18">
        <f>IFERROR(VLOOKUP(A1898,[3]soabnafar!$A:$G,5,FALSE),0)</f>
        <v>0</v>
      </c>
      <c r="R1898" s="18">
        <f>IFERROR(VLOOKUP(A1898,[3]soabnafar!$A:$H,6,FALSE),0)</f>
        <v>0</v>
      </c>
      <c r="S1898" s="18">
        <f>IFERROR(VLOOKUP(A1898,[3]soabnafar!$A:$I,7,FALSE),0)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IFERROR(VLOOKUP(A1899,[3]soabnafar!$A:$G,2,FALSE),0)</f>
        <v>47899</v>
      </c>
      <c r="O1899" s="18">
        <f>IFERROR(VLOOKUP(A1899,[3]soabnafar!$A:$G,3,FALSE),0)</f>
        <v>11651865</v>
      </c>
      <c r="P1899" s="18">
        <f>IFERROR(VLOOKUP(A1899,[3]soabnafar!$A:$G,4,FALSE),0)</f>
        <v>17178</v>
      </c>
      <c r="Q1899" s="18">
        <f>IFERROR(VLOOKUP(A1899,[3]soabnafar!$A:$G,5,FALSE),0)</f>
        <v>5749625</v>
      </c>
      <c r="R1899" s="18">
        <f>IFERROR(VLOOKUP(A1899,[3]soabnafar!$A:$H,6,FALSE),0)</f>
        <v>9080</v>
      </c>
      <c r="S1899" s="18">
        <f>IFERROR(VLOOKUP(A1899,[3]soabnafar!$A:$I,7,FALSE),0)</f>
        <v>2603902</v>
      </c>
      <c r="T1899" s="18" t="str">
        <f t="shared" si="175"/>
        <v>Sim</v>
      </c>
      <c r="U1899" s="18" t="str">
        <f t="shared" si="176"/>
        <v>Sim</v>
      </c>
      <c r="V1899" s="18" t="str">
        <f t="shared" si="177"/>
        <v>Sim</v>
      </c>
      <c r="W1899" s="18" t="str">
        <f t="shared" si="178"/>
        <v>Sim</v>
      </c>
      <c r="X1899" s="18" t="str">
        <f t="shared" si="179"/>
        <v>Sim</v>
      </c>
      <c r="Y1899" s="18" t="str">
        <f t="shared" si="180"/>
        <v>Sim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IFERROR(VLOOKUP(A1900,[3]soabnafar!$A:$G,2,FALSE),0)</f>
        <v>0</v>
      </c>
      <c r="O1900" s="18">
        <f>IFERROR(VLOOKUP(A1900,[3]soabnafar!$A:$G,3,FALSE),0)</f>
        <v>0</v>
      </c>
      <c r="P1900" s="18">
        <f>IFERROR(VLOOKUP(A1900,[3]soabnafar!$A:$G,4,FALSE),0)</f>
        <v>0</v>
      </c>
      <c r="Q1900" s="18">
        <f>IFERROR(VLOOKUP(A1900,[3]soabnafar!$A:$G,5,FALSE),0)</f>
        <v>0</v>
      </c>
      <c r="R1900" s="18">
        <f>IFERROR(VLOOKUP(A1900,[3]soabnafar!$A:$H,6,FALSE),0)</f>
        <v>0</v>
      </c>
      <c r="S1900" s="18">
        <f>IFERROR(VLOOKUP(A1900,[3]soabnafar!$A:$I,7,FALSE),0)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IFERROR(VLOOKUP(A1901,[3]soabnafar!$A:$G,2,FALSE),0)</f>
        <v>0</v>
      </c>
      <c r="O1901" s="18">
        <f>IFERROR(VLOOKUP(A1901,[3]soabnafar!$A:$G,3,FALSE),0)</f>
        <v>0</v>
      </c>
      <c r="P1901" s="18">
        <f>IFERROR(VLOOKUP(A1901,[3]soabnafar!$A:$G,4,FALSE),0)</f>
        <v>0</v>
      </c>
      <c r="Q1901" s="18">
        <f>IFERROR(VLOOKUP(A1901,[3]soabnafar!$A:$G,5,FALSE),0)</f>
        <v>0</v>
      </c>
      <c r="R1901" s="18">
        <f>IFERROR(VLOOKUP(A1901,[3]soabnafar!$A:$H,6,FALSE),0)</f>
        <v>0</v>
      </c>
      <c r="S1901" s="18">
        <f>IFERROR(VLOOKUP(A1901,[3]soabnafar!$A:$I,7,FALSE),0)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IFERROR(VLOOKUP(A1902,[3]soabnafar!$A:$G,2,FALSE),0)</f>
        <v>73575</v>
      </c>
      <c r="O1902" s="18">
        <f>IFERROR(VLOOKUP(A1902,[3]soabnafar!$A:$G,3,FALSE),0)</f>
        <v>4754445</v>
      </c>
      <c r="P1902" s="18">
        <f>IFERROR(VLOOKUP(A1902,[3]soabnafar!$A:$G,4,FALSE),0)</f>
        <v>3737</v>
      </c>
      <c r="Q1902" s="18">
        <f>IFERROR(VLOOKUP(A1902,[3]soabnafar!$A:$G,5,FALSE),0)</f>
        <v>3442202</v>
      </c>
      <c r="R1902" s="18">
        <f>IFERROR(VLOOKUP(A1902,[3]soabnafar!$A:$H,6,FALSE),0)</f>
        <v>30</v>
      </c>
      <c r="S1902" s="18">
        <f>IFERROR(VLOOKUP(A1902,[3]soabnafar!$A:$I,7,FALSE),0)</f>
        <v>1220732</v>
      </c>
      <c r="T1902" s="18" t="str">
        <f t="shared" si="175"/>
        <v>Sim</v>
      </c>
      <c r="U1902" s="18" t="str">
        <f t="shared" si="176"/>
        <v>Sim</v>
      </c>
      <c r="V1902" s="18" t="str">
        <f t="shared" si="177"/>
        <v>Sim</v>
      </c>
      <c r="W1902" s="18" t="str">
        <f t="shared" si="178"/>
        <v>Sim</v>
      </c>
      <c r="X1902" s="18" t="str">
        <f t="shared" si="179"/>
        <v>Sim</v>
      </c>
      <c r="Y1902" s="18" t="str">
        <f t="shared" si="180"/>
        <v>Sim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IFERROR(VLOOKUP(A1903,[3]soabnafar!$A:$G,2,FALSE),0)</f>
        <v>330943</v>
      </c>
      <c r="O1903" s="18">
        <f>IFERROR(VLOOKUP(A1903,[3]soabnafar!$A:$G,3,FALSE),0)</f>
        <v>100883276</v>
      </c>
      <c r="P1903" s="18">
        <f>IFERROR(VLOOKUP(A1903,[3]soabnafar!$A:$G,4,FALSE),0)</f>
        <v>0</v>
      </c>
      <c r="Q1903" s="18">
        <f>IFERROR(VLOOKUP(A1903,[3]soabnafar!$A:$G,5,FALSE),0)</f>
        <v>0</v>
      </c>
      <c r="R1903" s="18">
        <f>IFERROR(VLOOKUP(A1903,[3]soabnafar!$A:$H,6,FALSE),0)</f>
        <v>0</v>
      </c>
      <c r="S1903" s="18">
        <f>IFERROR(VLOOKUP(A1903,[3]soabnafar!$A:$I,7,FALSE),0)</f>
        <v>19290975</v>
      </c>
      <c r="T1903" s="18" t="str">
        <f t="shared" si="175"/>
        <v>Sim</v>
      </c>
      <c r="U1903" s="18" t="str">
        <f t="shared" si="176"/>
        <v>Sim</v>
      </c>
      <c r="V1903" s="18" t="str">
        <f t="shared" si="177"/>
        <v>Não</v>
      </c>
      <c r="W1903" s="18" t="str">
        <f t="shared" si="178"/>
        <v>Não</v>
      </c>
      <c r="X1903" s="18" t="str">
        <f t="shared" si="179"/>
        <v>Não</v>
      </c>
      <c r="Y1903" s="18" t="str">
        <f t="shared" si="180"/>
        <v>Sim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IFERROR(VLOOKUP(A1904,[3]soabnafar!$A:$G,2,FALSE),0)</f>
        <v>0</v>
      </c>
      <c r="O1904" s="18">
        <f>IFERROR(VLOOKUP(A1904,[3]soabnafar!$A:$G,3,FALSE),0)</f>
        <v>0</v>
      </c>
      <c r="P1904" s="18">
        <f>IFERROR(VLOOKUP(A1904,[3]soabnafar!$A:$G,4,FALSE),0)</f>
        <v>0</v>
      </c>
      <c r="Q1904" s="18">
        <f>IFERROR(VLOOKUP(A1904,[3]soabnafar!$A:$G,5,FALSE),0)</f>
        <v>0</v>
      </c>
      <c r="R1904" s="18">
        <f>IFERROR(VLOOKUP(A1904,[3]soabnafar!$A:$H,6,FALSE),0)</f>
        <v>0</v>
      </c>
      <c r="S1904" s="18">
        <f>IFERROR(VLOOKUP(A1904,[3]soabnafar!$A:$I,7,FALSE),0)</f>
        <v>0</v>
      </c>
      <c r="T1904" s="18" t="str">
        <f t="shared" si="175"/>
        <v>Não</v>
      </c>
      <c r="U1904" s="18" t="str">
        <f t="shared" si="176"/>
        <v>Não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IFERROR(VLOOKUP(A1905,[1]Monitoramento_Base_somente_Said!$A:$J,5,FALSE),0)</f>
        <v>53149</v>
      </c>
      <c r="C1905" s="18">
        <f>IFERROR(VLOOKUP(A1905,[1]Monitoramento_Base_somente_Said!$A:$J,6,FALSE),0)</f>
        <v>30582403</v>
      </c>
      <c r="D1905" s="18">
        <f>IFERROR(VLOOKUP(A1905,[1]Monitoramento_Base_somente_Said!$A:$J,7,FALSE),0)</f>
        <v>10018</v>
      </c>
      <c r="E1905" s="18">
        <f>IFERROR(VLOOKUP(A1905,[1]Monitoramento_Base_somente_Said!$A:$J,8,FALSE),0)</f>
        <v>28668098</v>
      </c>
      <c r="F1905" s="18">
        <f>IFERROR(VLOOKUP(A1905,[1]Monitoramento_Base_somente_Said!$A:$J,9,FALSE),0)</f>
        <v>11386</v>
      </c>
      <c r="G1905" s="18">
        <f>IFERROR(VLOOKUP(A1905,[1]Monitoramento_Base_somente_Said!$A:$J,10,FALSE),0)</f>
        <v>8836342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IFERROR(VLOOKUP(A1905,[3]soabnafar!$A:$G,2,FALSE),0)</f>
        <v>0</v>
      </c>
      <c r="O1905" s="18">
        <f>IFERROR(VLOOKUP(A1905,[3]soabnafar!$A:$G,3,FALSE),0)</f>
        <v>0</v>
      </c>
      <c r="P1905" s="18">
        <f>IFERROR(VLOOKUP(A1905,[3]soabnafar!$A:$G,4,FALSE),0)</f>
        <v>0</v>
      </c>
      <c r="Q1905" s="18">
        <f>IFERROR(VLOOKUP(A1905,[3]soabnafar!$A:$G,5,FALSE),0)</f>
        <v>0</v>
      </c>
      <c r="R1905" s="18">
        <f>IFERROR(VLOOKUP(A1905,[3]soabnafar!$A:$H,6,FALSE),0)</f>
        <v>0</v>
      </c>
      <c r="S1905" s="18">
        <f>IFERROR(VLOOKUP(A1905,[3]soabnafar!$A:$I,7,FALSE),0)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Sim</v>
      </c>
      <c r="W1905" s="18" t="str">
        <f t="shared" si="178"/>
        <v>Sim</v>
      </c>
      <c r="X1905" s="18" t="str">
        <f t="shared" si="179"/>
        <v>Sim</v>
      </c>
      <c r="Y1905" s="18" t="str">
        <f t="shared" si="180"/>
        <v>Sim</v>
      </c>
    </row>
    <row r="1906" spans="1:25" x14ac:dyDescent="0.25">
      <c r="A1906" s="19">
        <v>500797</v>
      </c>
      <c r="B1906" s="18">
        <f>IFERROR(VLOOKUP(A1906,[1]Monitoramento_Base_somente_Said!$A:$J,5,FALSE),0)</f>
        <v>0</v>
      </c>
      <c r="C1906" s="18">
        <f>IFERROR(VLOOKUP(A1906,[1]Monitoramento_Base_somente_Said!$A:$J,6,FALSE),0)</f>
        <v>4388608</v>
      </c>
      <c r="D1906" s="18">
        <f>IFERROR(VLOOKUP(A1906,[1]Monitoramento_Base_somente_Said!$A:$J,7,FALSE),0)</f>
        <v>0</v>
      </c>
      <c r="E1906" s="18">
        <f>IFERROR(VLOOKUP(A1906,[1]Monitoramento_Base_somente_Said!$A:$J,8,FALSE),0)</f>
        <v>4702080</v>
      </c>
      <c r="F1906" s="18">
        <f>IFERROR(VLOOKUP(A1906,[1]Monitoramento_Base_somente_Said!$A:$J,9,FALSE),0)</f>
        <v>0</v>
      </c>
      <c r="G1906" s="18">
        <f>IFERROR(VLOOKUP(A1906,[1]Monitoramento_Base_somente_Said!$A:$J,10,FALSE),0)</f>
        <v>1567360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IFERROR(VLOOKUP(A1906,[3]soabnafar!$A:$G,2,FALSE),0)</f>
        <v>259</v>
      </c>
      <c r="O1906" s="18">
        <f>IFERROR(VLOOKUP(A1906,[3]soabnafar!$A:$G,3,FALSE),0)</f>
        <v>3982604</v>
      </c>
      <c r="P1906" s="18">
        <f>IFERROR(VLOOKUP(A1906,[3]soabnafar!$A:$G,4,FALSE),0)</f>
        <v>1045</v>
      </c>
      <c r="Q1906" s="18">
        <f>IFERROR(VLOOKUP(A1906,[3]soabnafar!$A:$G,5,FALSE),0)</f>
        <v>2592665</v>
      </c>
      <c r="R1906" s="18">
        <f>IFERROR(VLOOKUP(A1906,[3]soabnafar!$A:$H,6,FALSE),0)</f>
        <v>2864</v>
      </c>
      <c r="S1906" s="18">
        <f>IFERROR(VLOOKUP(A1906,[3]soabnafar!$A:$I,7,FALSE),0)</f>
        <v>995700</v>
      </c>
      <c r="T1906" s="18" t="str">
        <f t="shared" si="175"/>
        <v>Sim</v>
      </c>
      <c r="U1906" s="18" t="str">
        <f t="shared" si="176"/>
        <v>Sim</v>
      </c>
      <c r="V1906" s="18" t="str">
        <f t="shared" si="177"/>
        <v>Sim</v>
      </c>
      <c r="W1906" s="18" t="str">
        <f t="shared" si="178"/>
        <v>Sim</v>
      </c>
      <c r="X1906" s="18" t="str">
        <f t="shared" si="179"/>
        <v>Sim</v>
      </c>
      <c r="Y1906" s="18" t="str">
        <f t="shared" si="180"/>
        <v>Sim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IFERROR(VLOOKUP(A1907,[3]soabnafar!$A:$G,2,FALSE),0)</f>
        <v>0</v>
      </c>
      <c r="O1907" s="18">
        <f>IFERROR(VLOOKUP(A1907,[3]soabnafar!$A:$G,3,FALSE),0)</f>
        <v>0</v>
      </c>
      <c r="P1907" s="18">
        <f>IFERROR(VLOOKUP(A1907,[3]soabnafar!$A:$G,4,FALSE),0)</f>
        <v>0</v>
      </c>
      <c r="Q1907" s="18">
        <f>IFERROR(VLOOKUP(A1907,[3]soabnafar!$A:$G,5,FALSE),0)</f>
        <v>0</v>
      </c>
      <c r="R1907" s="18">
        <f>IFERROR(VLOOKUP(A1907,[3]soabnafar!$A:$H,6,FALSE),0)</f>
        <v>0</v>
      </c>
      <c r="S1907" s="18">
        <f>IFERROR(VLOOKUP(A1907,[3]soabnafar!$A:$I,7,FALSE),0)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IFERROR(VLOOKUP(A1908,[3]soabnafar!$A:$G,2,FALSE),0)</f>
        <v>0</v>
      </c>
      <c r="O1908" s="18">
        <f>IFERROR(VLOOKUP(A1908,[3]soabnafar!$A:$G,3,FALSE),0)</f>
        <v>0</v>
      </c>
      <c r="P1908" s="18">
        <f>IFERROR(VLOOKUP(A1908,[3]soabnafar!$A:$G,4,FALSE),0)</f>
        <v>0</v>
      </c>
      <c r="Q1908" s="18">
        <f>IFERROR(VLOOKUP(A1908,[3]soabnafar!$A:$G,5,FALSE),0)</f>
        <v>0</v>
      </c>
      <c r="R1908" s="18">
        <f>IFERROR(VLOOKUP(A1908,[3]soabnafar!$A:$H,6,FALSE),0)</f>
        <v>0</v>
      </c>
      <c r="S1908" s="18">
        <f>IFERROR(VLOOKUP(A1908,[3]soabnafar!$A:$I,7,FALSE),0)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40937</v>
      </c>
      <c r="C1909" s="18">
        <f>IFERROR(VLOOKUP(A1909,[1]Monitoramento_Base_somente_Said!$A:$J,6,FALSE),0)</f>
        <v>6526685</v>
      </c>
      <c r="D1909" s="18">
        <f>IFERROR(VLOOKUP(A1909,[1]Monitoramento_Base_somente_Said!$A:$J,7,FALSE),0)</f>
        <v>8355</v>
      </c>
      <c r="E1909" s="18">
        <f>IFERROR(VLOOKUP(A1909,[1]Monitoramento_Base_somente_Said!$A:$J,8,FALSE),0)</f>
        <v>6064303</v>
      </c>
      <c r="F1909" s="18">
        <f>IFERROR(VLOOKUP(A1909,[1]Monitoramento_Base_somente_Said!$A:$J,9,FALSE),0)</f>
        <v>0</v>
      </c>
      <c r="G1909" s="18">
        <f>IFERROR(VLOOKUP(A1909,[1]Monitoramento_Base_somente_Said!$A:$J,10,FALSE),0)</f>
        <v>2661807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IFERROR(VLOOKUP(A1909,[3]soabnafar!$A:$G,2,FALSE),0)</f>
        <v>0</v>
      </c>
      <c r="O1909" s="18">
        <f>IFERROR(VLOOKUP(A1909,[3]soabnafar!$A:$G,3,FALSE),0)</f>
        <v>0</v>
      </c>
      <c r="P1909" s="18">
        <f>IFERROR(VLOOKUP(A1909,[3]soabnafar!$A:$G,4,FALSE),0)</f>
        <v>0</v>
      </c>
      <c r="Q1909" s="18">
        <f>IFERROR(VLOOKUP(A1909,[3]soabnafar!$A:$G,5,FALSE),0)</f>
        <v>0</v>
      </c>
      <c r="R1909" s="18">
        <f>IFERROR(VLOOKUP(A1909,[3]soabnafar!$A:$H,6,FALSE),0)</f>
        <v>0</v>
      </c>
      <c r="S1909" s="18">
        <f>IFERROR(VLOOKUP(A1909,[3]soabnafar!$A:$I,7,FALSE),0)</f>
        <v>0</v>
      </c>
      <c r="T1909" s="18" t="str">
        <f t="shared" si="175"/>
        <v>Sim</v>
      </c>
      <c r="U1909" s="18" t="str">
        <f t="shared" si="176"/>
        <v>Sim</v>
      </c>
      <c r="V1909" s="18" t="str">
        <f t="shared" si="177"/>
        <v>Sim</v>
      </c>
      <c r="W1909" s="18" t="str">
        <f t="shared" si="178"/>
        <v>Sim</v>
      </c>
      <c r="X1909" s="18" t="str">
        <f t="shared" si="179"/>
        <v>Não</v>
      </c>
      <c r="Y1909" s="18" t="str">
        <f t="shared" si="180"/>
        <v>Sim</v>
      </c>
    </row>
    <row r="1910" spans="1:25" x14ac:dyDescent="0.25">
      <c r="A1910" s="19">
        <v>510025</v>
      </c>
      <c r="B1910" s="18">
        <f>IFERROR(VLOOKUP(A1910,[1]Monitoramento_Base_somente_Said!$A:$J,5,FALSE),0)</f>
        <v>443478</v>
      </c>
      <c r="C1910" s="18">
        <f>IFERROR(VLOOKUP(A1910,[1]Monitoramento_Base_somente_Said!$A:$J,6,FALSE),0)</f>
        <v>41720901</v>
      </c>
      <c r="D1910" s="18">
        <f>IFERROR(VLOOKUP(A1910,[1]Monitoramento_Base_somente_Said!$A:$J,7,FALSE),0)</f>
        <v>483772</v>
      </c>
      <c r="E1910" s="18">
        <f>IFERROR(VLOOKUP(A1910,[1]Monitoramento_Base_somente_Said!$A:$J,8,FALSE),0)</f>
        <v>39488223</v>
      </c>
      <c r="F1910" s="18">
        <f>IFERROR(VLOOKUP(A1910,[1]Monitoramento_Base_somente_Said!$A:$J,9,FALSE),0)</f>
        <v>242636</v>
      </c>
      <c r="G1910" s="18">
        <f>IFERROR(VLOOKUP(A1910,[1]Monitoramento_Base_somente_Said!$A:$J,10,FALSE),0)</f>
        <v>13297666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IFERROR(VLOOKUP(A1910,[3]soabnafar!$A:$G,2,FALSE),0)</f>
        <v>0</v>
      </c>
      <c r="O1910" s="18">
        <f>IFERROR(VLOOKUP(A1910,[3]soabnafar!$A:$G,3,FALSE),0)</f>
        <v>0</v>
      </c>
      <c r="P1910" s="18">
        <f>IFERROR(VLOOKUP(A1910,[3]soabnafar!$A:$G,4,FALSE),0)</f>
        <v>0</v>
      </c>
      <c r="Q1910" s="18">
        <f>IFERROR(VLOOKUP(A1910,[3]soabnafar!$A:$G,5,FALSE),0)</f>
        <v>0</v>
      </c>
      <c r="R1910" s="18">
        <f>IFERROR(VLOOKUP(A1910,[3]soabnafar!$A:$H,6,FALSE),0)</f>
        <v>0</v>
      </c>
      <c r="S1910" s="18">
        <f>IFERROR(VLOOKUP(A1910,[3]soabnafar!$A:$I,7,FALSE),0)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Sim</v>
      </c>
      <c r="W1910" s="18" t="str">
        <f t="shared" si="178"/>
        <v>Sim</v>
      </c>
      <c r="X1910" s="18" t="str">
        <f t="shared" si="179"/>
        <v>Sim</v>
      </c>
      <c r="Y1910" s="18" t="str">
        <f t="shared" si="180"/>
        <v>Sim</v>
      </c>
    </row>
    <row r="1911" spans="1:25" x14ac:dyDescent="0.25">
      <c r="A1911" s="19">
        <v>510035</v>
      </c>
      <c r="B1911" s="18">
        <f>IFERROR(VLOOKUP(A1911,[1]Monitoramento_Base_somente_Said!$A:$J,5,FALSE),0)</f>
        <v>50427</v>
      </c>
      <c r="C1911" s="18">
        <f>IFERROR(VLOOKUP(A1911,[1]Monitoramento_Base_somente_Said!$A:$J,6,FALSE),0)</f>
        <v>6541901</v>
      </c>
      <c r="D1911" s="18">
        <f>IFERROR(VLOOKUP(A1911,[1]Monitoramento_Base_somente_Said!$A:$J,7,FALSE),0)</f>
        <v>1949</v>
      </c>
      <c r="E1911" s="18">
        <f>IFERROR(VLOOKUP(A1911,[1]Monitoramento_Base_somente_Said!$A:$J,8,FALSE),0)</f>
        <v>7052412</v>
      </c>
      <c r="F1911" s="18">
        <f>IFERROR(VLOOKUP(A1911,[1]Monitoramento_Base_somente_Said!$A:$J,9,FALSE),0)</f>
        <v>0</v>
      </c>
      <c r="G1911" s="18">
        <f>IFERROR(VLOOKUP(A1911,[1]Monitoramento_Base_somente_Said!$A:$J,10,FALSE),0)</f>
        <v>2643999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IFERROR(VLOOKUP(A1911,[3]soabnafar!$A:$G,2,FALSE),0)</f>
        <v>0</v>
      </c>
      <c r="O1911" s="18">
        <f>IFERROR(VLOOKUP(A1911,[3]soabnafar!$A:$G,3,FALSE),0)</f>
        <v>0</v>
      </c>
      <c r="P1911" s="18">
        <f>IFERROR(VLOOKUP(A1911,[3]soabnafar!$A:$G,4,FALSE),0)</f>
        <v>0</v>
      </c>
      <c r="Q1911" s="18">
        <f>IFERROR(VLOOKUP(A1911,[3]soabnafar!$A:$G,5,FALSE),0)</f>
        <v>0</v>
      </c>
      <c r="R1911" s="18">
        <f>IFERROR(VLOOKUP(A1911,[3]soabnafar!$A:$H,6,FALSE),0)</f>
        <v>0</v>
      </c>
      <c r="S1911" s="18">
        <f>IFERROR(VLOOKUP(A1911,[3]soabnafar!$A:$I,7,FALSE),0)</f>
        <v>0</v>
      </c>
      <c r="T1911" s="18" t="str">
        <f t="shared" si="175"/>
        <v>Sim</v>
      </c>
      <c r="U1911" s="18" t="str">
        <f t="shared" si="176"/>
        <v>Sim</v>
      </c>
      <c r="V1911" s="18" t="str">
        <f t="shared" si="177"/>
        <v>Sim</v>
      </c>
      <c r="W1911" s="18" t="str">
        <f t="shared" si="178"/>
        <v>Sim</v>
      </c>
      <c r="X1911" s="18" t="str">
        <f t="shared" si="179"/>
        <v>Não</v>
      </c>
      <c r="Y1911" s="18" t="str">
        <f t="shared" si="180"/>
        <v>Sim</v>
      </c>
    </row>
    <row r="1912" spans="1:25" x14ac:dyDescent="0.25">
      <c r="A1912" s="19">
        <v>510050</v>
      </c>
      <c r="B1912" s="18">
        <f>IFERROR(VLOOKUP(A1912,[1]Monitoramento_Base_somente_Said!$A:$J,5,FALSE),0)</f>
        <v>139</v>
      </c>
      <c r="C1912" s="18">
        <f>IFERROR(VLOOKUP(A1912,[1]Monitoramento_Base_somente_Said!$A:$J,6,FALSE),0)</f>
        <v>286174</v>
      </c>
      <c r="D1912" s="18">
        <f>IFERROR(VLOOKUP(A1912,[1]Monitoramento_Base_somente_Said!$A:$J,7,FALSE),0)</f>
        <v>109</v>
      </c>
      <c r="E1912" s="18">
        <f>IFERROR(VLOOKUP(A1912,[1]Monitoramento_Base_somente_Said!$A:$J,8,FALSE),0)</f>
        <v>309969</v>
      </c>
      <c r="F1912" s="18">
        <f>IFERROR(VLOOKUP(A1912,[1]Monitoramento_Base_somente_Said!$A:$J,9,FALSE),0)</f>
        <v>0</v>
      </c>
      <c r="G1912" s="18">
        <f>IFERROR(VLOOKUP(A1912,[1]Monitoramento_Base_somente_Said!$A:$J,10,FALSE),0)</f>
        <v>103300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IFERROR(VLOOKUP(A1912,[3]soabnafar!$A:$G,2,FALSE),0)</f>
        <v>6566</v>
      </c>
      <c r="O1912" s="18">
        <f>IFERROR(VLOOKUP(A1912,[3]soabnafar!$A:$G,3,FALSE),0)</f>
        <v>838354</v>
      </c>
      <c r="P1912" s="18">
        <f>IFERROR(VLOOKUP(A1912,[3]soabnafar!$A:$G,4,FALSE),0)</f>
        <v>1363</v>
      </c>
      <c r="Q1912" s="18">
        <f>IFERROR(VLOOKUP(A1912,[3]soabnafar!$A:$G,5,FALSE),0)</f>
        <v>1025180</v>
      </c>
      <c r="R1912" s="18">
        <f>IFERROR(VLOOKUP(A1912,[3]soabnafar!$A:$H,6,FALSE),0)</f>
        <v>1319</v>
      </c>
      <c r="S1912" s="18">
        <f>IFERROR(VLOOKUP(A1912,[3]soabnafar!$A:$I,7,FALSE),0)</f>
        <v>283879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Sim</v>
      </c>
      <c r="W1912" s="18" t="str">
        <f t="shared" si="178"/>
        <v>Sim</v>
      </c>
      <c r="X1912" s="18" t="str">
        <f t="shared" si="179"/>
        <v>Sim</v>
      </c>
      <c r="Y1912" s="18" t="str">
        <f t="shared" si="180"/>
        <v>Sim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IFERROR(VLOOKUP(A1913,[3]soabnafar!$A:$G,2,FALSE),0)</f>
        <v>21084</v>
      </c>
      <c r="O1913" s="18">
        <f>IFERROR(VLOOKUP(A1913,[3]soabnafar!$A:$G,3,FALSE),0)</f>
        <v>7107313</v>
      </c>
      <c r="P1913" s="18">
        <f>IFERROR(VLOOKUP(A1913,[3]soabnafar!$A:$G,4,FALSE),0)</f>
        <v>14346</v>
      </c>
      <c r="Q1913" s="18">
        <f>IFERROR(VLOOKUP(A1913,[3]soabnafar!$A:$G,5,FALSE),0)</f>
        <v>8435222</v>
      </c>
      <c r="R1913" s="18">
        <f>IFERROR(VLOOKUP(A1913,[3]soabnafar!$A:$H,6,FALSE),0)</f>
        <v>6059</v>
      </c>
      <c r="S1913" s="18">
        <f>IFERROR(VLOOKUP(A1913,[3]soabnafar!$A:$I,7,FALSE),0)</f>
        <v>3471608</v>
      </c>
      <c r="T1913" s="18" t="str">
        <f t="shared" si="175"/>
        <v>Sim</v>
      </c>
      <c r="U1913" s="18" t="str">
        <f t="shared" si="176"/>
        <v>Sim</v>
      </c>
      <c r="V1913" s="18" t="str">
        <f t="shared" si="177"/>
        <v>Sim</v>
      </c>
      <c r="W1913" s="18" t="str">
        <f t="shared" si="178"/>
        <v>Sim</v>
      </c>
      <c r="X1913" s="18" t="str">
        <f t="shared" si="179"/>
        <v>Sim</v>
      </c>
      <c r="Y1913" s="18" t="str">
        <f t="shared" si="180"/>
        <v>Sim</v>
      </c>
    </row>
    <row r="1914" spans="1:25" x14ac:dyDescent="0.25">
      <c r="A1914" s="19">
        <v>510100</v>
      </c>
      <c r="B1914" s="18">
        <f>IFERROR(VLOOKUP(A1914,[1]Monitoramento_Base_somente_Said!$A:$J,5,FALSE),0)</f>
        <v>1925</v>
      </c>
      <c r="C1914" s="18">
        <f>IFERROR(VLOOKUP(A1914,[1]Monitoramento_Base_somente_Said!$A:$J,6,FALSE),0)</f>
        <v>2926240</v>
      </c>
      <c r="D1914" s="18">
        <f>IFERROR(VLOOKUP(A1914,[1]Monitoramento_Base_somente_Said!$A:$J,7,FALSE),0)</f>
        <v>6204</v>
      </c>
      <c r="E1914" s="18">
        <f>IFERROR(VLOOKUP(A1914,[1]Monitoramento_Base_somente_Said!$A:$J,8,FALSE),0)</f>
        <v>3319096</v>
      </c>
      <c r="F1914" s="18">
        <f>IFERROR(VLOOKUP(A1914,[1]Monitoramento_Base_somente_Said!$A:$J,9,FALSE),0)</f>
        <v>1068</v>
      </c>
      <c r="G1914" s="18">
        <f>IFERROR(VLOOKUP(A1914,[1]Monitoramento_Base_somente_Said!$A:$J,10,FALSE),0)</f>
        <v>1015406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IFERROR(VLOOKUP(A1914,[3]soabnafar!$A:$G,2,FALSE),0)</f>
        <v>0</v>
      </c>
      <c r="O1914" s="18">
        <f>IFERROR(VLOOKUP(A1914,[3]soabnafar!$A:$G,3,FALSE),0)</f>
        <v>0</v>
      </c>
      <c r="P1914" s="18">
        <f>IFERROR(VLOOKUP(A1914,[3]soabnafar!$A:$G,4,FALSE),0)</f>
        <v>0</v>
      </c>
      <c r="Q1914" s="18">
        <f>IFERROR(VLOOKUP(A1914,[3]soabnafar!$A:$G,5,FALSE),0)</f>
        <v>0</v>
      </c>
      <c r="R1914" s="18">
        <f>IFERROR(VLOOKUP(A1914,[3]soabnafar!$A:$H,6,FALSE),0)</f>
        <v>0</v>
      </c>
      <c r="S1914" s="18">
        <f>IFERROR(VLOOKUP(A1914,[3]soabnafar!$A:$I,7,FALSE),0)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Sim</v>
      </c>
      <c r="W1914" s="18" t="str">
        <f t="shared" si="178"/>
        <v>Sim</v>
      </c>
      <c r="X1914" s="18" t="str">
        <f t="shared" si="179"/>
        <v>Sim</v>
      </c>
      <c r="Y1914" s="18" t="str">
        <f t="shared" si="180"/>
        <v>Sim</v>
      </c>
    </row>
    <row r="1915" spans="1:25" x14ac:dyDescent="0.25">
      <c r="A1915" s="19">
        <v>510130</v>
      </c>
      <c r="B1915" s="18">
        <f>IFERROR(VLOOKUP(A1915,[1]Monitoramento_Base_somente_Said!$A:$J,5,FALSE),0)</f>
        <v>6156</v>
      </c>
      <c r="C1915" s="18">
        <f>IFERROR(VLOOKUP(A1915,[1]Monitoramento_Base_somente_Said!$A:$J,6,FALSE),0)</f>
        <v>20547036</v>
      </c>
      <c r="D1915" s="18">
        <f>IFERROR(VLOOKUP(A1915,[1]Monitoramento_Base_somente_Said!$A:$J,7,FALSE),0)</f>
        <v>12689</v>
      </c>
      <c r="E1915" s="18">
        <f>IFERROR(VLOOKUP(A1915,[1]Monitoramento_Base_somente_Said!$A:$J,8,FALSE),0)</f>
        <v>21397050</v>
      </c>
      <c r="F1915" s="18">
        <f>IFERROR(VLOOKUP(A1915,[1]Monitoramento_Base_somente_Said!$A:$J,9,FALSE),0)</f>
        <v>5557</v>
      </c>
      <c r="G1915" s="18">
        <f>IFERROR(VLOOKUP(A1915,[1]Monitoramento_Base_somente_Said!$A:$J,10,FALSE),0)</f>
        <v>6968087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IFERROR(VLOOKUP(A1915,[3]soabnafar!$A:$G,2,FALSE),0)</f>
        <v>0</v>
      </c>
      <c r="O1915" s="18">
        <f>IFERROR(VLOOKUP(A1915,[3]soabnafar!$A:$G,3,FALSE),0)</f>
        <v>0</v>
      </c>
      <c r="P1915" s="18">
        <f>IFERROR(VLOOKUP(A1915,[3]soabnafar!$A:$G,4,FALSE),0)</f>
        <v>0</v>
      </c>
      <c r="Q1915" s="18">
        <f>IFERROR(VLOOKUP(A1915,[3]soabnafar!$A:$G,5,FALSE),0)</f>
        <v>0</v>
      </c>
      <c r="R1915" s="18">
        <f>IFERROR(VLOOKUP(A1915,[3]soabnafar!$A:$H,6,FALSE),0)</f>
        <v>0</v>
      </c>
      <c r="S1915" s="18">
        <f>IFERROR(VLOOKUP(A1915,[3]soabnafar!$A:$I,7,FALSE),0)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Sim</v>
      </c>
      <c r="W1915" s="18" t="str">
        <f t="shared" si="178"/>
        <v>Sim</v>
      </c>
      <c r="X1915" s="18" t="str">
        <f t="shared" si="179"/>
        <v>Sim</v>
      </c>
      <c r="Y1915" s="18" t="str">
        <f t="shared" si="180"/>
        <v>Sim</v>
      </c>
    </row>
    <row r="1916" spans="1:25" x14ac:dyDescent="0.25">
      <c r="A1916" s="19">
        <v>510140</v>
      </c>
      <c r="B1916" s="18">
        <f>IFERROR(VLOOKUP(A1916,[1]Monitoramento_Base_somente_Said!$A:$J,5,FALSE),0)</f>
        <v>0</v>
      </c>
      <c r="C1916" s="18">
        <f>IFERROR(VLOOKUP(A1916,[1]Monitoramento_Base_somente_Said!$A:$J,6,FALSE),0)</f>
        <v>39902436</v>
      </c>
      <c r="D1916" s="18">
        <f>IFERROR(VLOOKUP(A1916,[1]Monitoramento_Base_somente_Said!$A:$J,7,FALSE),0)</f>
        <v>738846</v>
      </c>
      <c r="E1916" s="18">
        <f>IFERROR(VLOOKUP(A1916,[1]Monitoramento_Base_somente_Said!$A:$J,8,FALSE),0)</f>
        <v>35267581</v>
      </c>
      <c r="F1916" s="18">
        <f>IFERROR(VLOOKUP(A1916,[1]Monitoramento_Base_somente_Said!$A:$J,9,FALSE),0)</f>
        <v>72066</v>
      </c>
      <c r="G1916" s="18">
        <f>IFERROR(VLOOKUP(A1916,[1]Monitoramento_Base_somente_Said!$A:$J,10,FALSE),0)</f>
        <v>10109783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IFERROR(VLOOKUP(A1916,[3]soabnafar!$A:$G,2,FALSE),0)</f>
        <v>0</v>
      </c>
      <c r="O1916" s="18">
        <f>IFERROR(VLOOKUP(A1916,[3]soabnafar!$A:$G,3,FALSE),0)</f>
        <v>0</v>
      </c>
      <c r="P1916" s="18">
        <f>IFERROR(VLOOKUP(A1916,[3]soabnafar!$A:$G,4,FALSE),0)</f>
        <v>0</v>
      </c>
      <c r="Q1916" s="18">
        <f>IFERROR(VLOOKUP(A1916,[3]soabnafar!$A:$G,5,FALSE),0)</f>
        <v>0</v>
      </c>
      <c r="R1916" s="18">
        <f>IFERROR(VLOOKUP(A1916,[3]soabnafar!$A:$H,6,FALSE),0)</f>
        <v>0</v>
      </c>
      <c r="S1916" s="18">
        <f>IFERROR(VLOOKUP(A1916,[3]soabnafar!$A:$I,7,FALSE),0)</f>
        <v>0</v>
      </c>
      <c r="T1916" s="18" t="str">
        <f t="shared" si="175"/>
        <v>Não</v>
      </c>
      <c r="U1916" s="18" t="str">
        <f t="shared" si="176"/>
        <v>Sim</v>
      </c>
      <c r="V1916" s="18" t="str">
        <f t="shared" si="177"/>
        <v>Sim</v>
      </c>
      <c r="W1916" s="18" t="str">
        <f t="shared" si="178"/>
        <v>Sim</v>
      </c>
      <c r="X1916" s="18" t="str">
        <f t="shared" si="179"/>
        <v>Sim</v>
      </c>
      <c r="Y1916" s="18" t="str">
        <f t="shared" si="180"/>
        <v>Sim</v>
      </c>
    </row>
    <row r="1917" spans="1:25" x14ac:dyDescent="0.25">
      <c r="A1917" s="19">
        <v>510160</v>
      </c>
      <c r="B1917" s="18">
        <f>IFERROR(VLOOKUP(A1917,[1]Monitoramento_Base_somente_Said!$A:$J,5,FALSE),0)</f>
        <v>0</v>
      </c>
      <c r="C1917" s="18">
        <f>IFERROR(VLOOKUP(A1917,[1]Monitoramento_Base_somente_Said!$A:$J,6,FALSE),0)</f>
        <v>929572</v>
      </c>
      <c r="D1917" s="18">
        <f>IFERROR(VLOOKUP(A1917,[1]Monitoramento_Base_somente_Said!$A:$J,7,FALSE),0)</f>
        <v>0</v>
      </c>
      <c r="E1917" s="18">
        <f>IFERROR(VLOOKUP(A1917,[1]Monitoramento_Base_somente_Said!$A:$J,8,FALSE),0)</f>
        <v>995970</v>
      </c>
      <c r="F1917" s="18">
        <f>IFERROR(VLOOKUP(A1917,[1]Monitoramento_Base_somente_Said!$A:$J,9,FALSE),0)</f>
        <v>0</v>
      </c>
      <c r="G1917" s="18">
        <f>IFERROR(VLOOKUP(A1917,[1]Monitoramento_Base_somente_Said!$A:$J,10,FALSE),0)</f>
        <v>331990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IFERROR(VLOOKUP(A1917,[3]soabnafar!$A:$G,2,FALSE),0)</f>
        <v>1800</v>
      </c>
      <c r="O1917" s="18">
        <f>IFERROR(VLOOKUP(A1917,[3]soabnafar!$A:$G,3,FALSE),0)</f>
        <v>5507486</v>
      </c>
      <c r="P1917" s="18">
        <f>IFERROR(VLOOKUP(A1917,[3]soabnafar!$A:$G,4,FALSE),0)</f>
        <v>0</v>
      </c>
      <c r="Q1917" s="18">
        <f>IFERROR(VLOOKUP(A1917,[3]soabnafar!$A:$G,5,FALSE),0)</f>
        <v>0</v>
      </c>
      <c r="R1917" s="18">
        <f>IFERROR(VLOOKUP(A1917,[3]soabnafar!$A:$H,6,FALSE),0)</f>
        <v>0</v>
      </c>
      <c r="S1917" s="18">
        <f>IFERROR(VLOOKUP(A1917,[3]soabnafar!$A:$I,7,FALSE),0)</f>
        <v>0</v>
      </c>
      <c r="T1917" s="18" t="str">
        <f t="shared" si="175"/>
        <v>Sim</v>
      </c>
      <c r="U1917" s="18" t="str">
        <f t="shared" si="176"/>
        <v>Sim</v>
      </c>
      <c r="V1917" s="18" t="str">
        <f t="shared" si="177"/>
        <v>Não</v>
      </c>
      <c r="W1917" s="18" t="str">
        <f t="shared" si="178"/>
        <v>Sim</v>
      </c>
      <c r="X1917" s="18" t="str">
        <f t="shared" si="179"/>
        <v>Não</v>
      </c>
      <c r="Y1917" s="18" t="str">
        <f t="shared" si="180"/>
        <v>Sim</v>
      </c>
    </row>
    <row r="1918" spans="1:25" x14ac:dyDescent="0.25">
      <c r="A1918" s="19">
        <v>510170</v>
      </c>
      <c r="B1918" s="18">
        <f>IFERROR(VLOOKUP(A1918,[1]Monitoramento_Base_somente_Said!$A:$J,5,FALSE),0)</f>
        <v>284467</v>
      </c>
      <c r="C1918" s="18">
        <f>IFERROR(VLOOKUP(A1918,[1]Monitoramento_Base_somente_Said!$A:$J,6,FALSE),0)</f>
        <v>36202009</v>
      </c>
      <c r="D1918" s="18">
        <f>IFERROR(VLOOKUP(A1918,[1]Monitoramento_Base_somente_Said!$A:$J,7,FALSE),0)</f>
        <v>105311</v>
      </c>
      <c r="E1918" s="18">
        <f>IFERROR(VLOOKUP(A1918,[1]Monitoramento_Base_somente_Said!$A:$J,8,FALSE),0)</f>
        <v>37728029</v>
      </c>
      <c r="F1918" s="18">
        <f>IFERROR(VLOOKUP(A1918,[1]Monitoramento_Base_somente_Said!$A:$J,9,FALSE),0)</f>
        <v>180174</v>
      </c>
      <c r="G1918" s="18">
        <f>IFERROR(VLOOKUP(A1918,[1]Monitoramento_Base_somente_Said!$A:$J,10,FALSE),0)</f>
        <v>12355110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IFERROR(VLOOKUP(A1918,[3]soabnafar!$A:$G,2,FALSE),0)</f>
        <v>0</v>
      </c>
      <c r="O1918" s="18">
        <f>IFERROR(VLOOKUP(A1918,[3]soabnafar!$A:$G,3,FALSE),0)</f>
        <v>0</v>
      </c>
      <c r="P1918" s="18">
        <f>IFERROR(VLOOKUP(A1918,[3]soabnafar!$A:$G,4,FALSE),0)</f>
        <v>0</v>
      </c>
      <c r="Q1918" s="18">
        <f>IFERROR(VLOOKUP(A1918,[3]soabnafar!$A:$G,5,FALSE),0)</f>
        <v>0</v>
      </c>
      <c r="R1918" s="18">
        <f>IFERROR(VLOOKUP(A1918,[3]soabnafar!$A:$H,6,FALSE),0)</f>
        <v>0</v>
      </c>
      <c r="S1918" s="18">
        <f>IFERROR(VLOOKUP(A1918,[3]soabnafar!$A:$I,7,FALSE),0)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Sim</v>
      </c>
      <c r="W1918" s="18" t="str">
        <f t="shared" si="178"/>
        <v>Sim</v>
      </c>
      <c r="X1918" s="18" t="str">
        <f t="shared" si="179"/>
        <v>Sim</v>
      </c>
      <c r="Y1918" s="18" t="str">
        <f t="shared" si="180"/>
        <v>Sim</v>
      </c>
    </row>
    <row r="1919" spans="1:25" x14ac:dyDescent="0.25">
      <c r="A1919" s="19">
        <v>510180</v>
      </c>
      <c r="B1919" s="18">
        <f>IFERROR(VLOOKUP(A1919,[1]Monitoramento_Base_somente_Said!$A:$J,5,FALSE),0)</f>
        <v>511184</v>
      </c>
      <c r="C1919" s="18">
        <f>IFERROR(VLOOKUP(A1919,[1]Monitoramento_Base_somente_Said!$A:$J,6,FALSE),0)</f>
        <v>89886062</v>
      </c>
      <c r="D1919" s="18">
        <f>IFERROR(VLOOKUP(A1919,[1]Monitoramento_Base_somente_Said!$A:$J,7,FALSE),0)</f>
        <v>731504</v>
      </c>
      <c r="E1919" s="18">
        <f>IFERROR(VLOOKUP(A1919,[1]Monitoramento_Base_somente_Said!$A:$J,8,FALSE),0)</f>
        <v>107496709</v>
      </c>
      <c r="F1919" s="18">
        <f>IFERROR(VLOOKUP(A1919,[1]Monitoramento_Base_somente_Said!$A:$J,9,FALSE),0)</f>
        <v>272990</v>
      </c>
      <c r="G1919" s="18">
        <f>IFERROR(VLOOKUP(A1919,[1]Monitoramento_Base_somente_Said!$A:$J,10,FALSE),0)</f>
        <v>35862376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IFERROR(VLOOKUP(A1919,[3]soabnafar!$A:$G,2,FALSE),0)</f>
        <v>0</v>
      </c>
      <c r="O1919" s="18">
        <f>IFERROR(VLOOKUP(A1919,[3]soabnafar!$A:$G,3,FALSE),0)</f>
        <v>0</v>
      </c>
      <c r="P1919" s="18">
        <f>IFERROR(VLOOKUP(A1919,[3]soabnafar!$A:$G,4,FALSE),0)</f>
        <v>0</v>
      </c>
      <c r="Q1919" s="18">
        <f>IFERROR(VLOOKUP(A1919,[3]soabnafar!$A:$G,5,FALSE),0)</f>
        <v>0</v>
      </c>
      <c r="R1919" s="18">
        <f>IFERROR(VLOOKUP(A1919,[3]soabnafar!$A:$H,6,FALSE),0)</f>
        <v>0</v>
      </c>
      <c r="S1919" s="18">
        <f>IFERROR(VLOOKUP(A1919,[3]soabnafar!$A:$I,7,FALSE),0)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Sim</v>
      </c>
      <c r="W1919" s="18" t="str">
        <f t="shared" si="178"/>
        <v>Sim</v>
      </c>
      <c r="X1919" s="18" t="str">
        <f t="shared" si="179"/>
        <v>Sim</v>
      </c>
      <c r="Y1919" s="18" t="str">
        <f t="shared" si="180"/>
        <v>Sim</v>
      </c>
    </row>
    <row r="1920" spans="1:25" x14ac:dyDescent="0.25">
      <c r="A1920" s="19">
        <v>510185</v>
      </c>
      <c r="B1920" s="18">
        <f>IFERROR(VLOOKUP(A1920,[1]Monitoramento_Base_somente_Said!$A:$J,5,FALSE),0)</f>
        <v>20739</v>
      </c>
      <c r="C1920" s="18">
        <f>IFERROR(VLOOKUP(A1920,[1]Monitoramento_Base_somente_Said!$A:$J,6,FALSE),0)</f>
        <v>7678610</v>
      </c>
      <c r="D1920" s="18">
        <f>IFERROR(VLOOKUP(A1920,[1]Monitoramento_Base_somente_Said!$A:$J,7,FALSE),0)</f>
        <v>0</v>
      </c>
      <c r="E1920" s="18">
        <f>IFERROR(VLOOKUP(A1920,[1]Monitoramento_Base_somente_Said!$A:$J,8,FALSE),0)</f>
        <v>7928115</v>
      </c>
      <c r="F1920" s="18">
        <f>IFERROR(VLOOKUP(A1920,[1]Monitoramento_Base_somente_Said!$A:$J,9,FALSE),0)</f>
        <v>0</v>
      </c>
      <c r="G1920" s="18">
        <f>IFERROR(VLOOKUP(A1920,[1]Monitoramento_Base_somente_Said!$A:$J,10,FALSE),0)</f>
        <v>2620675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IFERROR(VLOOKUP(A1920,[3]soabnafar!$A:$G,2,FALSE),0)</f>
        <v>0</v>
      </c>
      <c r="O1920" s="18">
        <f>IFERROR(VLOOKUP(A1920,[3]soabnafar!$A:$G,3,FALSE),0)</f>
        <v>0</v>
      </c>
      <c r="P1920" s="18">
        <f>IFERROR(VLOOKUP(A1920,[3]soabnafar!$A:$G,4,FALSE),0)</f>
        <v>0</v>
      </c>
      <c r="Q1920" s="18">
        <f>IFERROR(VLOOKUP(A1920,[3]soabnafar!$A:$G,5,FALSE),0)</f>
        <v>0</v>
      </c>
      <c r="R1920" s="18">
        <f>IFERROR(VLOOKUP(A1920,[3]soabnafar!$A:$H,6,FALSE),0)</f>
        <v>0</v>
      </c>
      <c r="S1920" s="18">
        <f>IFERROR(VLOOKUP(A1920,[3]soabnafar!$A:$I,7,FALSE),0)</f>
        <v>0</v>
      </c>
      <c r="T1920" s="18" t="str">
        <f t="shared" si="175"/>
        <v>Sim</v>
      </c>
      <c r="U1920" s="18" t="str">
        <f t="shared" si="176"/>
        <v>Sim</v>
      </c>
      <c r="V1920" s="18" t="str">
        <f t="shared" si="177"/>
        <v>Não</v>
      </c>
      <c r="W1920" s="18" t="str">
        <f t="shared" si="178"/>
        <v>Sim</v>
      </c>
      <c r="X1920" s="18" t="str">
        <f t="shared" si="179"/>
        <v>Não</v>
      </c>
      <c r="Y1920" s="18" t="str">
        <f t="shared" si="180"/>
        <v>Sim</v>
      </c>
    </row>
    <row r="1921" spans="1:25" x14ac:dyDescent="0.25">
      <c r="A1921" s="19">
        <v>510190</v>
      </c>
      <c r="B1921" s="18">
        <f>IFERROR(VLOOKUP(A1921,[1]Monitoramento_Base_somente_Said!$A:$J,5,FALSE),0)</f>
        <v>4895</v>
      </c>
      <c r="C1921" s="18">
        <f>IFERROR(VLOOKUP(A1921,[1]Monitoramento_Base_somente_Said!$A:$J,6,FALSE),0)</f>
        <v>26889322</v>
      </c>
      <c r="D1921" s="18">
        <f>IFERROR(VLOOKUP(A1921,[1]Monitoramento_Base_somente_Said!$A:$J,7,FALSE),0)</f>
        <v>1140</v>
      </c>
      <c r="E1921" s="18">
        <f>IFERROR(VLOOKUP(A1921,[1]Monitoramento_Base_somente_Said!$A:$J,8,FALSE),0)</f>
        <v>28834798</v>
      </c>
      <c r="F1921" s="18">
        <f>IFERROR(VLOOKUP(A1921,[1]Monitoramento_Base_somente_Said!$A:$J,9,FALSE),0)</f>
        <v>1046</v>
      </c>
      <c r="G1921" s="18">
        <f>IFERROR(VLOOKUP(A1921,[1]Monitoramento_Base_somente_Said!$A:$J,10,FALSE),0)</f>
        <v>9603137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IFERROR(VLOOKUP(A1921,[3]soabnafar!$A:$G,2,FALSE),0)</f>
        <v>73365</v>
      </c>
      <c r="O1921" s="18">
        <f>IFERROR(VLOOKUP(A1921,[3]soabnafar!$A:$G,3,FALSE),0)</f>
        <v>11807216</v>
      </c>
      <c r="P1921" s="18">
        <f>IFERROR(VLOOKUP(A1921,[3]soabnafar!$A:$G,4,FALSE),0)</f>
        <v>54333</v>
      </c>
      <c r="Q1921" s="18">
        <f>IFERROR(VLOOKUP(A1921,[3]soabnafar!$A:$G,5,FALSE),0)</f>
        <v>6015757</v>
      </c>
      <c r="R1921" s="18">
        <f>IFERROR(VLOOKUP(A1921,[3]soabnafar!$A:$H,6,FALSE),0)</f>
        <v>2190</v>
      </c>
      <c r="S1921" s="18">
        <f>IFERROR(VLOOKUP(A1921,[3]soabnafar!$A:$I,7,FALSE),0)</f>
        <v>2557771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Sim</v>
      </c>
      <c r="W1921" s="18" t="str">
        <f t="shared" si="178"/>
        <v>Sim</v>
      </c>
      <c r="X1921" s="18" t="str">
        <f t="shared" si="179"/>
        <v>Sim</v>
      </c>
      <c r="Y1921" s="18" t="str">
        <f t="shared" si="180"/>
        <v>Sim</v>
      </c>
    </row>
    <row r="1922" spans="1:25" x14ac:dyDescent="0.25">
      <c r="A1922" s="19">
        <v>510250</v>
      </c>
      <c r="B1922" s="18">
        <f>IFERROR(VLOOKUP(A1922,[1]Monitoramento_Base_somente_Said!$A:$J,5,FALSE),0)</f>
        <v>0</v>
      </c>
      <c r="C1922" s="18">
        <f>IFERROR(VLOOKUP(A1922,[1]Monitoramento_Base_somente_Said!$A:$J,6,FALSE),0)</f>
        <v>75778634</v>
      </c>
      <c r="D1922" s="18">
        <f>IFERROR(VLOOKUP(A1922,[1]Monitoramento_Base_somente_Said!$A:$J,7,FALSE),0)</f>
        <v>95</v>
      </c>
      <c r="E1922" s="18">
        <f>IFERROR(VLOOKUP(A1922,[1]Monitoramento_Base_somente_Said!$A:$J,8,FALSE),0)</f>
        <v>81190702</v>
      </c>
      <c r="F1922" s="18">
        <f>IFERROR(VLOOKUP(A1922,[1]Monitoramento_Base_somente_Said!$A:$J,9,FALSE),0)</f>
        <v>0</v>
      </c>
      <c r="G1922" s="18">
        <f>IFERROR(VLOOKUP(A1922,[1]Monitoramento_Base_somente_Said!$A:$J,10,FALSE),0)</f>
        <v>27062430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IFERROR(VLOOKUP(A1922,[3]soabnafar!$A:$G,2,FALSE),0)</f>
        <v>775312</v>
      </c>
      <c r="O1922" s="18">
        <f>IFERROR(VLOOKUP(A1922,[3]soabnafar!$A:$G,3,FALSE),0)</f>
        <v>50376088</v>
      </c>
      <c r="P1922" s="18">
        <f>IFERROR(VLOOKUP(A1922,[3]soabnafar!$A:$G,4,FALSE),0)</f>
        <v>614109</v>
      </c>
      <c r="Q1922" s="18">
        <f>IFERROR(VLOOKUP(A1922,[3]soabnafar!$A:$G,5,FALSE),0)</f>
        <v>56153218</v>
      </c>
      <c r="R1922" s="18">
        <f>IFERROR(VLOOKUP(A1922,[3]soabnafar!$A:$H,6,FALSE),0)</f>
        <v>394755</v>
      </c>
      <c r="S1922" s="18">
        <f>IFERROR(VLOOKUP(A1922,[3]soabnafar!$A:$I,7,FALSE),0)</f>
        <v>46109299</v>
      </c>
      <c r="T1922" s="18" t="str">
        <f t="shared" si="175"/>
        <v>Sim</v>
      </c>
      <c r="U1922" s="18" t="str">
        <f t="shared" si="176"/>
        <v>Sim</v>
      </c>
      <c r="V1922" s="18" t="str">
        <f t="shared" si="177"/>
        <v>Sim</v>
      </c>
      <c r="W1922" s="18" t="str">
        <f t="shared" si="178"/>
        <v>Sim</v>
      </c>
      <c r="X1922" s="18" t="str">
        <f t="shared" si="179"/>
        <v>Sim</v>
      </c>
      <c r="Y1922" s="18" t="str">
        <f t="shared" si="180"/>
        <v>Sim</v>
      </c>
    </row>
    <row r="1923" spans="1:25" x14ac:dyDescent="0.25">
      <c r="A1923" s="19">
        <v>510260</v>
      </c>
      <c r="B1923" s="18">
        <f>IFERROR(VLOOKUP(A1923,[1]Monitoramento_Base_somente_Said!$A:$J,5,FALSE),0)</f>
        <v>170</v>
      </c>
      <c r="C1923" s="18">
        <f>IFERROR(VLOOKUP(A1923,[1]Monitoramento_Base_somente_Said!$A:$J,6,FALSE),0)</f>
        <v>6952464</v>
      </c>
      <c r="D1923" s="18">
        <f>IFERROR(VLOOKUP(A1923,[1]Monitoramento_Base_somente_Said!$A:$J,7,FALSE),0)</f>
        <v>17779</v>
      </c>
      <c r="E1923" s="18">
        <f>IFERROR(VLOOKUP(A1923,[1]Monitoramento_Base_somente_Said!$A:$J,8,FALSE),0)</f>
        <v>7136337</v>
      </c>
      <c r="F1923" s="18">
        <f>IFERROR(VLOOKUP(A1923,[1]Monitoramento_Base_somente_Said!$A:$J,9,FALSE),0)</f>
        <v>12155</v>
      </c>
      <c r="G1923" s="18">
        <f>IFERROR(VLOOKUP(A1923,[1]Monitoramento_Base_somente_Said!$A:$J,10,FALSE),0)</f>
        <v>2454519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IFERROR(VLOOKUP(A1923,[3]soabnafar!$A:$G,2,FALSE),0)</f>
        <v>0</v>
      </c>
      <c r="O1923" s="18">
        <f>IFERROR(VLOOKUP(A1923,[3]soabnafar!$A:$G,3,FALSE),0)</f>
        <v>0</v>
      </c>
      <c r="P1923" s="18">
        <f>IFERROR(VLOOKUP(A1923,[3]soabnafar!$A:$G,4,FALSE),0)</f>
        <v>0</v>
      </c>
      <c r="Q1923" s="18">
        <f>IFERROR(VLOOKUP(A1923,[3]soabnafar!$A:$G,5,FALSE),0)</f>
        <v>0</v>
      </c>
      <c r="R1923" s="18">
        <f>IFERROR(VLOOKUP(A1923,[3]soabnafar!$A:$H,6,FALSE),0)</f>
        <v>0</v>
      </c>
      <c r="S1923" s="18">
        <f>IFERROR(VLOOKUP(A1923,[3]soabnafar!$A:$I,7,FALSE),0)</f>
        <v>0</v>
      </c>
      <c r="T1923" s="18" t="str">
        <f t="shared" si="175"/>
        <v>Sim</v>
      </c>
      <c r="U1923" s="18" t="str">
        <f t="shared" si="176"/>
        <v>Sim</v>
      </c>
      <c r="V1923" s="18" t="str">
        <f t="shared" si="177"/>
        <v>Sim</v>
      </c>
      <c r="W1923" s="18" t="str">
        <f t="shared" si="178"/>
        <v>Sim</v>
      </c>
      <c r="X1923" s="18" t="str">
        <f t="shared" si="179"/>
        <v>Sim</v>
      </c>
      <c r="Y1923" s="18" t="str">
        <f t="shared" si="180"/>
        <v>Sim</v>
      </c>
    </row>
    <row r="1924" spans="1:25" x14ac:dyDescent="0.25">
      <c r="A1924" s="19">
        <v>510269</v>
      </c>
      <c r="B1924" s="18">
        <f>IFERROR(VLOOKUP(A1924,[1]Monitoramento_Base_somente_Said!$A:$J,5,FALSE),0)</f>
        <v>0</v>
      </c>
      <c r="C1924" s="18">
        <f>IFERROR(VLOOKUP(A1924,[1]Monitoramento_Base_somente_Said!$A:$J,6,FALSE),0)</f>
        <v>6016696</v>
      </c>
      <c r="D1924" s="18">
        <f>IFERROR(VLOOKUP(A1924,[1]Monitoramento_Base_somente_Said!$A:$J,7,FALSE),0)</f>
        <v>0</v>
      </c>
      <c r="E1924" s="18">
        <f>IFERROR(VLOOKUP(A1924,[1]Monitoramento_Base_somente_Said!$A:$J,8,FALSE),0)</f>
        <v>6446460</v>
      </c>
      <c r="F1924" s="18">
        <f>IFERROR(VLOOKUP(A1924,[1]Monitoramento_Base_somente_Said!$A:$J,9,FALSE),0)</f>
        <v>0</v>
      </c>
      <c r="G1924" s="18">
        <f>IFERROR(VLOOKUP(A1924,[1]Monitoramento_Base_somente_Said!$A:$J,10,FALSE),0)</f>
        <v>2148820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IFERROR(VLOOKUP(A1924,[3]soabnafar!$A:$G,2,FALSE),0)</f>
        <v>28038</v>
      </c>
      <c r="O1924" s="18">
        <f>IFERROR(VLOOKUP(A1924,[3]soabnafar!$A:$G,3,FALSE),0)</f>
        <v>6037844</v>
      </c>
      <c r="P1924" s="18">
        <f>IFERROR(VLOOKUP(A1924,[3]soabnafar!$A:$G,4,FALSE),0)</f>
        <v>25550</v>
      </c>
      <c r="Q1924" s="18">
        <f>IFERROR(VLOOKUP(A1924,[3]soabnafar!$A:$G,5,FALSE),0)</f>
        <v>4250561</v>
      </c>
      <c r="R1924" s="18">
        <f>IFERROR(VLOOKUP(A1924,[3]soabnafar!$A:$H,6,FALSE),0)</f>
        <v>16826</v>
      </c>
      <c r="S1924" s="18">
        <f>IFERROR(VLOOKUP(A1924,[3]soabnafar!$A:$I,7,FALSE),0)</f>
        <v>2223851</v>
      </c>
      <c r="T1924" s="18" t="str">
        <f t="shared" si="175"/>
        <v>Sim</v>
      </c>
      <c r="U1924" s="18" t="str">
        <f t="shared" si="176"/>
        <v>Sim</v>
      </c>
      <c r="V1924" s="18" t="str">
        <f t="shared" si="177"/>
        <v>Sim</v>
      </c>
      <c r="W1924" s="18" t="str">
        <f t="shared" si="178"/>
        <v>Sim</v>
      </c>
      <c r="X1924" s="18" t="str">
        <f t="shared" si="179"/>
        <v>Sim</v>
      </c>
      <c r="Y1924" s="18" t="str">
        <f t="shared" si="180"/>
        <v>Sim</v>
      </c>
    </row>
    <row r="1925" spans="1:25" x14ac:dyDescent="0.25">
      <c r="A1925" s="19">
        <v>510270</v>
      </c>
      <c r="B1925" s="18">
        <f>IFERROR(VLOOKUP(A1925,[1]Monitoramento_Base_somente_Said!$A:$J,5,FALSE),0)</f>
        <v>108211</v>
      </c>
      <c r="C1925" s="18">
        <f>IFERROR(VLOOKUP(A1925,[1]Monitoramento_Base_somente_Said!$A:$J,6,FALSE),0)</f>
        <v>11850111</v>
      </c>
      <c r="D1925" s="18">
        <f>IFERROR(VLOOKUP(A1925,[1]Monitoramento_Base_somente_Said!$A:$J,7,FALSE),0)</f>
        <v>196331</v>
      </c>
      <c r="E1925" s="18">
        <f>IFERROR(VLOOKUP(A1925,[1]Monitoramento_Base_somente_Said!$A:$J,8,FALSE),0)</f>
        <v>15033014</v>
      </c>
      <c r="F1925" s="18">
        <f>IFERROR(VLOOKUP(A1925,[1]Monitoramento_Base_somente_Said!$A:$J,9,FALSE),0)</f>
        <v>40071</v>
      </c>
      <c r="G1925" s="18">
        <f>IFERROR(VLOOKUP(A1925,[1]Monitoramento_Base_somente_Said!$A:$J,10,FALSE),0)</f>
        <v>5720197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IFERROR(VLOOKUP(A1925,[3]soabnafar!$A:$G,2,FALSE),0)</f>
        <v>0</v>
      </c>
      <c r="O1925" s="18">
        <f>IFERROR(VLOOKUP(A1925,[3]soabnafar!$A:$G,3,FALSE),0)</f>
        <v>0</v>
      </c>
      <c r="P1925" s="18">
        <f>IFERROR(VLOOKUP(A1925,[3]soabnafar!$A:$G,4,FALSE),0)</f>
        <v>0</v>
      </c>
      <c r="Q1925" s="18">
        <f>IFERROR(VLOOKUP(A1925,[3]soabnafar!$A:$G,5,FALSE),0)</f>
        <v>0</v>
      </c>
      <c r="R1925" s="18">
        <f>IFERROR(VLOOKUP(A1925,[3]soabnafar!$A:$H,6,FALSE),0)</f>
        <v>0</v>
      </c>
      <c r="S1925" s="18">
        <f>IFERROR(VLOOKUP(A1925,[3]soabnafar!$A:$I,7,FALSE),0)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Sim</v>
      </c>
      <c r="W1925" s="18" t="str">
        <f t="shared" si="178"/>
        <v>Sim</v>
      </c>
      <c r="X1925" s="18" t="str">
        <f t="shared" si="179"/>
        <v>Sim</v>
      </c>
      <c r="Y1925" s="18" t="str">
        <f t="shared" si="180"/>
        <v>Sim</v>
      </c>
    </row>
    <row r="1926" spans="1:25" x14ac:dyDescent="0.25">
      <c r="A1926" s="19">
        <v>510279</v>
      </c>
      <c r="B1926" s="18">
        <f>IFERROR(VLOOKUP(A1926,[1]Monitoramento_Base_somente_Said!$A:$J,5,FALSE),0)</f>
        <v>0</v>
      </c>
      <c r="C1926" s="18">
        <f>IFERROR(VLOOKUP(A1926,[1]Monitoramento_Base_somente_Said!$A:$J,6,FALSE),0)</f>
        <v>17596684</v>
      </c>
      <c r="D1926" s="18">
        <f>IFERROR(VLOOKUP(A1926,[1]Monitoramento_Base_somente_Said!$A:$J,7,FALSE),0)</f>
        <v>0</v>
      </c>
      <c r="E1926" s="18">
        <f>IFERROR(VLOOKUP(A1926,[1]Monitoramento_Base_somente_Said!$A:$J,8,FALSE),0)</f>
        <v>18853590</v>
      </c>
      <c r="F1926" s="18">
        <f>IFERROR(VLOOKUP(A1926,[1]Monitoramento_Base_somente_Said!$A:$J,9,FALSE),0)</f>
        <v>0</v>
      </c>
      <c r="G1926" s="18">
        <f>IFERROR(VLOOKUP(A1926,[1]Monitoramento_Base_somente_Said!$A:$J,10,FALSE),0)</f>
        <v>6284530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IFERROR(VLOOKUP(A1926,[3]soabnafar!$A:$G,2,FALSE),0)</f>
        <v>22122</v>
      </c>
      <c r="O1926" s="18">
        <f>IFERROR(VLOOKUP(A1926,[3]soabnafar!$A:$G,3,FALSE),0)</f>
        <v>18788436</v>
      </c>
      <c r="P1926" s="18">
        <f>IFERROR(VLOOKUP(A1926,[3]soabnafar!$A:$G,4,FALSE),0)</f>
        <v>2309</v>
      </c>
      <c r="Q1926" s="18">
        <f>IFERROR(VLOOKUP(A1926,[3]soabnafar!$A:$G,5,FALSE),0)</f>
        <v>15919708</v>
      </c>
      <c r="R1926" s="18">
        <f>IFERROR(VLOOKUP(A1926,[3]soabnafar!$A:$H,6,FALSE),0)</f>
        <v>7223</v>
      </c>
      <c r="S1926" s="18">
        <f>IFERROR(VLOOKUP(A1926,[3]soabnafar!$A:$I,7,FALSE),0)</f>
        <v>5892677</v>
      </c>
      <c r="T1926" s="18" t="str">
        <f t="shared" ref="T1926:T1989" si="181">IF(B1926+H1926+N1926&gt;0,"Sim","Não")</f>
        <v>Sim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Sim</v>
      </c>
      <c r="W1926" s="18" t="str">
        <f t="shared" ref="W1926:W1989" si="184">IF(E1926+K1926+Q1926&gt;0,"Sim","Não")</f>
        <v>Sim</v>
      </c>
      <c r="X1926" s="18" t="str">
        <f t="shared" ref="X1926:X1989" si="185">IF(F1926+L1926+R1926&gt;0,"Sim","Não")</f>
        <v>Sim</v>
      </c>
      <c r="Y1926" s="18" t="str">
        <f t="shared" ref="Y1926:Y1989" si="186">IF(G1926+M1926+S1926&gt;0,"Sim","Não")</f>
        <v>Sim</v>
      </c>
    </row>
    <row r="1927" spans="1:25" x14ac:dyDescent="0.25">
      <c r="A1927" s="19">
        <v>510285</v>
      </c>
      <c r="B1927" s="18">
        <f>IFERROR(VLOOKUP(A1927,[1]Monitoramento_Base_somente_Said!$A:$J,5,FALSE),0)</f>
        <v>0</v>
      </c>
      <c r="C1927" s="18">
        <f>IFERROR(VLOOKUP(A1927,[1]Monitoramento_Base_somente_Said!$A:$J,6,FALSE),0)</f>
        <v>2414300</v>
      </c>
      <c r="D1927" s="18">
        <f>IFERROR(VLOOKUP(A1927,[1]Monitoramento_Base_somente_Said!$A:$J,7,FALSE),0)</f>
        <v>0</v>
      </c>
      <c r="E1927" s="18">
        <f>IFERROR(VLOOKUP(A1927,[1]Monitoramento_Base_somente_Said!$A:$J,8,FALSE),0)</f>
        <v>2586750</v>
      </c>
      <c r="F1927" s="18">
        <f>IFERROR(VLOOKUP(A1927,[1]Monitoramento_Base_somente_Said!$A:$J,9,FALSE),0)</f>
        <v>0</v>
      </c>
      <c r="G1927" s="18">
        <f>IFERROR(VLOOKUP(A1927,[1]Monitoramento_Base_somente_Said!$A:$J,10,FALSE),0)</f>
        <v>862250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IFERROR(VLOOKUP(A1927,[3]soabnafar!$A:$G,2,FALSE),0)</f>
        <v>0</v>
      </c>
      <c r="O1927" s="18">
        <f>IFERROR(VLOOKUP(A1927,[3]soabnafar!$A:$G,3,FALSE),0)</f>
        <v>0</v>
      </c>
      <c r="P1927" s="18">
        <f>IFERROR(VLOOKUP(A1927,[3]soabnafar!$A:$G,4,FALSE),0)</f>
        <v>0</v>
      </c>
      <c r="Q1927" s="18">
        <f>IFERROR(VLOOKUP(A1927,[3]soabnafar!$A:$G,5,FALSE),0)</f>
        <v>0</v>
      </c>
      <c r="R1927" s="18">
        <f>IFERROR(VLOOKUP(A1927,[3]soabnafar!$A:$H,6,FALSE),0)</f>
        <v>0</v>
      </c>
      <c r="S1927" s="18">
        <f>IFERROR(VLOOKUP(A1927,[3]soabnafar!$A:$I,7,FALSE),0)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Sim</v>
      </c>
      <c r="X1927" s="18" t="str">
        <f t="shared" si="185"/>
        <v>Não</v>
      </c>
      <c r="Y1927" s="18" t="str">
        <f t="shared" si="186"/>
        <v>Sim</v>
      </c>
    </row>
    <row r="1928" spans="1:25" x14ac:dyDescent="0.25">
      <c r="A1928" s="19">
        <v>510300</v>
      </c>
      <c r="B1928" s="18">
        <f>IFERROR(VLOOKUP(A1928,[1]Monitoramento_Base_somente_Said!$A:$J,5,FALSE),0)</f>
        <v>186950</v>
      </c>
      <c r="C1928" s="18">
        <f>IFERROR(VLOOKUP(A1928,[1]Monitoramento_Base_somente_Said!$A:$J,6,FALSE),0)</f>
        <v>47175477</v>
      </c>
      <c r="D1928" s="18">
        <f>IFERROR(VLOOKUP(A1928,[1]Monitoramento_Base_somente_Said!$A:$J,7,FALSE),0)</f>
        <v>124743</v>
      </c>
      <c r="E1928" s="18">
        <f>IFERROR(VLOOKUP(A1928,[1]Monitoramento_Base_somente_Said!$A:$J,8,FALSE),0)</f>
        <v>52190344</v>
      </c>
      <c r="F1928" s="18">
        <f>IFERROR(VLOOKUP(A1928,[1]Monitoramento_Base_somente_Said!$A:$J,9,FALSE),0)</f>
        <v>75068</v>
      </c>
      <c r="G1928" s="18">
        <f>IFERROR(VLOOKUP(A1928,[1]Monitoramento_Base_somente_Said!$A:$J,10,FALSE),0)</f>
        <v>16484297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IFERROR(VLOOKUP(A1928,[3]soabnafar!$A:$G,2,FALSE),0)</f>
        <v>0</v>
      </c>
      <c r="O1928" s="18">
        <f>IFERROR(VLOOKUP(A1928,[3]soabnafar!$A:$G,3,FALSE),0)</f>
        <v>0</v>
      </c>
      <c r="P1928" s="18">
        <f>IFERROR(VLOOKUP(A1928,[3]soabnafar!$A:$G,4,FALSE),0)</f>
        <v>0</v>
      </c>
      <c r="Q1928" s="18">
        <f>IFERROR(VLOOKUP(A1928,[3]soabnafar!$A:$G,5,FALSE),0)</f>
        <v>0</v>
      </c>
      <c r="R1928" s="18">
        <f>IFERROR(VLOOKUP(A1928,[3]soabnafar!$A:$H,6,FALSE),0)</f>
        <v>0</v>
      </c>
      <c r="S1928" s="18">
        <f>IFERROR(VLOOKUP(A1928,[3]soabnafar!$A:$I,7,FALSE),0)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Sim</v>
      </c>
      <c r="W1928" s="18" t="str">
        <f t="shared" si="184"/>
        <v>Sim</v>
      </c>
      <c r="X1928" s="18" t="str">
        <f t="shared" si="185"/>
        <v>Sim</v>
      </c>
      <c r="Y1928" s="18" t="str">
        <f t="shared" si="186"/>
        <v>Sim</v>
      </c>
    </row>
    <row r="1929" spans="1:25" x14ac:dyDescent="0.25">
      <c r="A1929" s="19">
        <v>510310</v>
      </c>
      <c r="B1929" s="18">
        <f>IFERROR(VLOOKUP(A1929,[1]Monitoramento_Base_somente_Said!$A:$J,5,FALSE),0)</f>
        <v>231</v>
      </c>
      <c r="C1929" s="18">
        <f>IFERROR(VLOOKUP(A1929,[1]Monitoramento_Base_somente_Said!$A:$J,6,FALSE),0)</f>
        <v>2249063</v>
      </c>
      <c r="D1929" s="18">
        <f>IFERROR(VLOOKUP(A1929,[1]Monitoramento_Base_somente_Said!$A:$J,7,FALSE),0)</f>
        <v>0</v>
      </c>
      <c r="E1929" s="18">
        <f>IFERROR(VLOOKUP(A1929,[1]Monitoramento_Base_somente_Said!$A:$J,8,FALSE),0)</f>
        <v>2317077</v>
      </c>
      <c r="F1929" s="18">
        <f>IFERROR(VLOOKUP(A1929,[1]Monitoramento_Base_somente_Said!$A:$J,9,FALSE),0)</f>
        <v>0</v>
      </c>
      <c r="G1929" s="18">
        <f>IFERROR(VLOOKUP(A1929,[1]Monitoramento_Base_somente_Said!$A:$J,10,FALSE),0)</f>
        <v>726946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IFERROR(VLOOKUP(A1929,[3]soabnafar!$A:$G,2,FALSE),0)</f>
        <v>0</v>
      </c>
      <c r="O1929" s="18">
        <f>IFERROR(VLOOKUP(A1929,[3]soabnafar!$A:$G,3,FALSE),0)</f>
        <v>0</v>
      </c>
      <c r="P1929" s="18">
        <f>IFERROR(VLOOKUP(A1929,[3]soabnafar!$A:$G,4,FALSE),0)</f>
        <v>0</v>
      </c>
      <c r="Q1929" s="18">
        <f>IFERROR(VLOOKUP(A1929,[3]soabnafar!$A:$G,5,FALSE),0)</f>
        <v>0</v>
      </c>
      <c r="R1929" s="18">
        <f>IFERROR(VLOOKUP(A1929,[3]soabnafar!$A:$H,6,FALSE),0)</f>
        <v>0</v>
      </c>
      <c r="S1929" s="18">
        <f>IFERROR(VLOOKUP(A1929,[3]soabnafar!$A:$I,7,FALSE),0)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Não</v>
      </c>
      <c r="W1929" s="18" t="str">
        <f t="shared" si="184"/>
        <v>Sim</v>
      </c>
      <c r="X1929" s="18" t="str">
        <f t="shared" si="185"/>
        <v>Não</v>
      </c>
      <c r="Y1929" s="18" t="str">
        <f t="shared" si="186"/>
        <v>Sim</v>
      </c>
    </row>
    <row r="1930" spans="1:25" x14ac:dyDescent="0.25">
      <c r="A1930" s="19">
        <v>510325</v>
      </c>
      <c r="B1930" s="18">
        <f>IFERROR(VLOOKUP(A1930,[1]Monitoramento_Base_somente_Said!$A:$J,5,FALSE),0)</f>
        <v>0</v>
      </c>
      <c r="C1930" s="18">
        <f>IFERROR(VLOOKUP(A1930,[1]Monitoramento_Base_somente_Said!$A:$J,6,FALSE),0)</f>
        <v>257600</v>
      </c>
      <c r="D1930" s="18">
        <f>IFERROR(VLOOKUP(A1930,[1]Monitoramento_Base_somente_Said!$A:$J,7,FALSE),0)</f>
        <v>0</v>
      </c>
      <c r="E1930" s="18">
        <f>IFERROR(VLOOKUP(A1930,[1]Monitoramento_Base_somente_Said!$A:$J,8,FALSE),0)</f>
        <v>276000</v>
      </c>
      <c r="F1930" s="18">
        <f>IFERROR(VLOOKUP(A1930,[1]Monitoramento_Base_somente_Said!$A:$J,9,FALSE),0)</f>
        <v>0</v>
      </c>
      <c r="G1930" s="18">
        <f>IFERROR(VLOOKUP(A1930,[1]Monitoramento_Base_somente_Said!$A:$J,10,FALSE),0)</f>
        <v>92000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IFERROR(VLOOKUP(A1930,[3]soabnafar!$A:$G,2,FALSE),0)</f>
        <v>26909</v>
      </c>
      <c r="O1930" s="18">
        <f>IFERROR(VLOOKUP(A1930,[3]soabnafar!$A:$G,3,FALSE),0)</f>
        <v>30645627</v>
      </c>
      <c r="P1930" s="18">
        <f>IFERROR(VLOOKUP(A1930,[3]soabnafar!$A:$G,4,FALSE),0)</f>
        <v>28280</v>
      </c>
      <c r="Q1930" s="18">
        <f>IFERROR(VLOOKUP(A1930,[3]soabnafar!$A:$G,5,FALSE),0)</f>
        <v>28371896</v>
      </c>
      <c r="R1930" s="18">
        <f>IFERROR(VLOOKUP(A1930,[3]soabnafar!$A:$H,6,FALSE),0)</f>
        <v>24892</v>
      </c>
      <c r="S1930" s="18">
        <f>IFERROR(VLOOKUP(A1930,[3]soabnafar!$A:$I,7,FALSE),0)</f>
        <v>11267574</v>
      </c>
      <c r="T1930" s="18" t="str">
        <f t="shared" si="181"/>
        <v>Sim</v>
      </c>
      <c r="U1930" s="18" t="str">
        <f t="shared" si="182"/>
        <v>Sim</v>
      </c>
      <c r="V1930" s="18" t="str">
        <f t="shared" si="183"/>
        <v>Sim</v>
      </c>
      <c r="W1930" s="18" t="str">
        <f t="shared" si="184"/>
        <v>Sim</v>
      </c>
      <c r="X1930" s="18" t="str">
        <f t="shared" si="185"/>
        <v>Sim</v>
      </c>
      <c r="Y1930" s="18" t="str">
        <f t="shared" si="186"/>
        <v>Sim</v>
      </c>
    </row>
    <row r="1931" spans="1:25" x14ac:dyDescent="0.25">
      <c r="A1931" s="19">
        <v>510330</v>
      </c>
      <c r="B1931" s="18">
        <f>IFERROR(VLOOKUP(A1931,[1]Monitoramento_Base_somente_Said!$A:$J,5,FALSE),0)</f>
        <v>90559</v>
      </c>
      <c r="C1931" s="18">
        <f>IFERROR(VLOOKUP(A1931,[1]Monitoramento_Base_somente_Said!$A:$J,6,FALSE),0)</f>
        <v>8128148</v>
      </c>
      <c r="D1931" s="18">
        <f>IFERROR(VLOOKUP(A1931,[1]Monitoramento_Base_somente_Said!$A:$J,7,FALSE),0)</f>
        <v>129358</v>
      </c>
      <c r="E1931" s="18">
        <f>IFERROR(VLOOKUP(A1931,[1]Monitoramento_Base_somente_Said!$A:$J,8,FALSE),0)</f>
        <v>7639229</v>
      </c>
      <c r="F1931" s="18">
        <f>IFERROR(VLOOKUP(A1931,[1]Monitoramento_Base_somente_Said!$A:$J,9,FALSE),0)</f>
        <v>24136</v>
      </c>
      <c r="G1931" s="18">
        <f>IFERROR(VLOOKUP(A1931,[1]Monitoramento_Base_somente_Said!$A:$J,10,FALSE),0)</f>
        <v>2128244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IFERROR(VLOOKUP(A1931,[3]soabnafar!$A:$G,2,FALSE),0)</f>
        <v>0</v>
      </c>
      <c r="O1931" s="18">
        <f>IFERROR(VLOOKUP(A1931,[3]soabnafar!$A:$G,3,FALSE),0)</f>
        <v>0</v>
      </c>
      <c r="P1931" s="18">
        <f>IFERROR(VLOOKUP(A1931,[3]soabnafar!$A:$G,4,FALSE),0)</f>
        <v>0</v>
      </c>
      <c r="Q1931" s="18">
        <f>IFERROR(VLOOKUP(A1931,[3]soabnafar!$A:$G,5,FALSE),0)</f>
        <v>0</v>
      </c>
      <c r="R1931" s="18">
        <f>IFERROR(VLOOKUP(A1931,[3]soabnafar!$A:$H,6,FALSE),0)</f>
        <v>0</v>
      </c>
      <c r="S1931" s="18">
        <f>IFERROR(VLOOKUP(A1931,[3]soabnafar!$A:$I,7,FALSE),0)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Sim</v>
      </c>
      <c r="W1931" s="18" t="str">
        <f t="shared" si="184"/>
        <v>Sim</v>
      </c>
      <c r="X1931" s="18" t="str">
        <f t="shared" si="185"/>
        <v>Sim</v>
      </c>
      <c r="Y1931" s="18" t="str">
        <f t="shared" si="186"/>
        <v>Sim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IFERROR(VLOOKUP(A1932,[3]soabnafar!$A:$G,2,FALSE),0)</f>
        <v>17275</v>
      </c>
      <c r="O1932" s="18">
        <f>IFERROR(VLOOKUP(A1932,[3]soabnafar!$A:$G,3,FALSE),0)</f>
        <v>14620876</v>
      </c>
      <c r="P1932" s="18">
        <f>IFERROR(VLOOKUP(A1932,[3]soabnafar!$A:$G,4,FALSE),0)</f>
        <v>133421</v>
      </c>
      <c r="Q1932" s="18">
        <f>IFERROR(VLOOKUP(A1932,[3]soabnafar!$A:$G,5,FALSE),0)</f>
        <v>6515670</v>
      </c>
      <c r="R1932" s="18">
        <f>IFERROR(VLOOKUP(A1932,[3]soabnafar!$A:$H,6,FALSE),0)</f>
        <v>736</v>
      </c>
      <c r="S1932" s="18">
        <f>IFERROR(VLOOKUP(A1932,[3]soabnafar!$A:$I,7,FALSE),0)</f>
        <v>665991</v>
      </c>
      <c r="T1932" s="18" t="str">
        <f t="shared" si="181"/>
        <v>Sim</v>
      </c>
      <c r="U1932" s="18" t="str">
        <f t="shared" si="182"/>
        <v>Sim</v>
      </c>
      <c r="V1932" s="18" t="str">
        <f t="shared" si="183"/>
        <v>Sim</v>
      </c>
      <c r="W1932" s="18" t="str">
        <f t="shared" si="184"/>
        <v>Sim</v>
      </c>
      <c r="X1932" s="18" t="str">
        <f t="shared" si="185"/>
        <v>Sim</v>
      </c>
      <c r="Y1932" s="18" t="str">
        <f t="shared" si="186"/>
        <v>Sim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IFERROR(VLOOKUP(A1933,[3]soabnafar!$A:$G,2,FALSE),0)</f>
        <v>0</v>
      </c>
      <c r="O1933" s="18">
        <f>IFERROR(VLOOKUP(A1933,[3]soabnafar!$A:$G,3,FALSE),0)</f>
        <v>0</v>
      </c>
      <c r="P1933" s="18">
        <f>IFERROR(VLOOKUP(A1933,[3]soabnafar!$A:$G,4,FALSE),0)</f>
        <v>0</v>
      </c>
      <c r="Q1933" s="18">
        <f>IFERROR(VLOOKUP(A1933,[3]soabnafar!$A:$G,5,FALSE),0)</f>
        <v>0</v>
      </c>
      <c r="R1933" s="18">
        <f>IFERROR(VLOOKUP(A1933,[3]soabnafar!$A:$H,6,FALSE),0)</f>
        <v>0</v>
      </c>
      <c r="S1933" s="18">
        <f>IFERROR(VLOOKUP(A1933,[3]soabnafar!$A:$I,7,FALSE),0)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47874</v>
      </c>
      <c r="C1934" s="18">
        <f>IFERROR(VLOOKUP(A1934,[1]Monitoramento_Base_somente_Said!$A:$J,6,FALSE),0)</f>
        <v>7784546</v>
      </c>
      <c r="D1934" s="18">
        <f>IFERROR(VLOOKUP(A1934,[1]Monitoramento_Base_somente_Said!$A:$J,7,FALSE),0)</f>
        <v>91763</v>
      </c>
      <c r="E1934" s="18">
        <f>IFERROR(VLOOKUP(A1934,[1]Monitoramento_Base_somente_Said!$A:$J,8,FALSE),0)</f>
        <v>8019002</v>
      </c>
      <c r="F1934" s="18">
        <f>IFERROR(VLOOKUP(A1934,[1]Monitoramento_Base_somente_Said!$A:$J,9,FALSE),0)</f>
        <v>67597</v>
      </c>
      <c r="G1934" s="18">
        <f>IFERROR(VLOOKUP(A1934,[1]Monitoramento_Base_somente_Said!$A:$J,10,FALSE),0)</f>
        <v>2892139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IFERROR(VLOOKUP(A1934,[3]soabnafar!$A:$G,2,FALSE),0)</f>
        <v>0</v>
      </c>
      <c r="O1934" s="18">
        <f>IFERROR(VLOOKUP(A1934,[3]soabnafar!$A:$G,3,FALSE),0)</f>
        <v>0</v>
      </c>
      <c r="P1934" s="18">
        <f>IFERROR(VLOOKUP(A1934,[3]soabnafar!$A:$G,4,FALSE),0)</f>
        <v>0</v>
      </c>
      <c r="Q1934" s="18">
        <f>IFERROR(VLOOKUP(A1934,[3]soabnafar!$A:$G,5,FALSE),0)</f>
        <v>0</v>
      </c>
      <c r="R1934" s="18">
        <f>IFERROR(VLOOKUP(A1934,[3]soabnafar!$A:$H,6,FALSE),0)</f>
        <v>0</v>
      </c>
      <c r="S1934" s="18">
        <f>IFERROR(VLOOKUP(A1934,[3]soabnafar!$A:$I,7,FALSE),0)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Sim</v>
      </c>
      <c r="W1934" s="18" t="str">
        <f t="shared" si="184"/>
        <v>Sim</v>
      </c>
      <c r="X1934" s="18" t="str">
        <f t="shared" si="185"/>
        <v>Sim</v>
      </c>
      <c r="Y1934" s="18" t="str">
        <f t="shared" si="186"/>
        <v>Sim</v>
      </c>
    </row>
    <row r="1935" spans="1:25" x14ac:dyDescent="0.25">
      <c r="A1935" s="19">
        <v>510345</v>
      </c>
      <c r="B1935" s="18">
        <f>IFERROR(VLOOKUP(A1935,[1]Monitoramento_Base_somente_Said!$A:$J,5,FALSE),0)</f>
        <v>0</v>
      </c>
      <c r="C1935" s="18">
        <f>IFERROR(VLOOKUP(A1935,[1]Monitoramento_Base_somente_Said!$A:$J,6,FALSE),0)</f>
        <v>5283992</v>
      </c>
      <c r="D1935" s="18">
        <f>IFERROR(VLOOKUP(A1935,[1]Monitoramento_Base_somente_Said!$A:$J,7,FALSE),0)</f>
        <v>0</v>
      </c>
      <c r="E1935" s="18">
        <f>IFERROR(VLOOKUP(A1935,[1]Monitoramento_Base_somente_Said!$A:$J,8,FALSE),0)</f>
        <v>5661420</v>
      </c>
      <c r="F1935" s="18">
        <f>IFERROR(VLOOKUP(A1935,[1]Monitoramento_Base_somente_Said!$A:$J,9,FALSE),0)</f>
        <v>0</v>
      </c>
      <c r="G1935" s="18">
        <f>IFERROR(VLOOKUP(A1935,[1]Monitoramento_Base_somente_Said!$A:$J,10,FALSE),0)</f>
        <v>1887140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IFERROR(VLOOKUP(A1935,[3]soabnafar!$A:$G,2,FALSE),0)</f>
        <v>0</v>
      </c>
      <c r="O1935" s="18">
        <f>IFERROR(VLOOKUP(A1935,[3]soabnafar!$A:$G,3,FALSE),0)</f>
        <v>0</v>
      </c>
      <c r="P1935" s="18">
        <f>IFERROR(VLOOKUP(A1935,[3]soabnafar!$A:$G,4,FALSE),0)</f>
        <v>0</v>
      </c>
      <c r="Q1935" s="18">
        <f>IFERROR(VLOOKUP(A1935,[3]soabnafar!$A:$G,5,FALSE),0)</f>
        <v>0</v>
      </c>
      <c r="R1935" s="18">
        <f>IFERROR(VLOOKUP(A1935,[3]soabnafar!$A:$H,6,FALSE),0)</f>
        <v>0</v>
      </c>
      <c r="S1935" s="18">
        <f>IFERROR(VLOOKUP(A1935,[3]soabnafar!$A:$I,7,FALSE),0)</f>
        <v>0</v>
      </c>
      <c r="T1935" s="18" t="str">
        <f t="shared" si="181"/>
        <v>Não</v>
      </c>
      <c r="U1935" s="18" t="str">
        <f t="shared" si="182"/>
        <v>Sim</v>
      </c>
      <c r="V1935" s="18" t="str">
        <f t="shared" si="183"/>
        <v>Não</v>
      </c>
      <c r="W1935" s="18" t="str">
        <f t="shared" si="184"/>
        <v>Sim</v>
      </c>
      <c r="X1935" s="18" t="str">
        <f t="shared" si="185"/>
        <v>Não</v>
      </c>
      <c r="Y1935" s="18" t="str">
        <f t="shared" si="186"/>
        <v>Sim</v>
      </c>
    </row>
    <row r="1936" spans="1:25" x14ac:dyDescent="0.25">
      <c r="A1936" s="19">
        <v>510360</v>
      </c>
      <c r="B1936" s="18">
        <f>IFERROR(VLOOKUP(A1936,[1]Monitoramento_Base_somente_Said!$A:$J,5,FALSE),0)</f>
        <v>9295</v>
      </c>
      <c r="C1936" s="18">
        <f>IFERROR(VLOOKUP(A1936,[1]Monitoramento_Base_somente_Said!$A:$J,6,FALSE),0)</f>
        <v>9748425</v>
      </c>
      <c r="D1936" s="18">
        <f>IFERROR(VLOOKUP(A1936,[1]Monitoramento_Base_somente_Said!$A:$J,7,FALSE),0)</f>
        <v>5695</v>
      </c>
      <c r="E1936" s="18">
        <f>IFERROR(VLOOKUP(A1936,[1]Monitoramento_Base_somente_Said!$A:$J,8,FALSE),0)</f>
        <v>8002330</v>
      </c>
      <c r="F1936" s="18">
        <f>IFERROR(VLOOKUP(A1936,[1]Monitoramento_Base_somente_Said!$A:$J,9,FALSE),0)</f>
        <v>2265</v>
      </c>
      <c r="G1936" s="18">
        <f>IFERROR(VLOOKUP(A1936,[1]Monitoramento_Base_somente_Said!$A:$J,10,FALSE),0)</f>
        <v>2723162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IFERROR(VLOOKUP(A1936,[3]soabnafar!$A:$G,2,FALSE),0)</f>
        <v>0</v>
      </c>
      <c r="O1936" s="18">
        <f>IFERROR(VLOOKUP(A1936,[3]soabnafar!$A:$G,3,FALSE),0)</f>
        <v>0</v>
      </c>
      <c r="P1936" s="18">
        <f>IFERROR(VLOOKUP(A1936,[3]soabnafar!$A:$G,4,FALSE),0)</f>
        <v>0</v>
      </c>
      <c r="Q1936" s="18">
        <f>IFERROR(VLOOKUP(A1936,[3]soabnafar!$A:$G,5,FALSE),0)</f>
        <v>0</v>
      </c>
      <c r="R1936" s="18">
        <f>IFERROR(VLOOKUP(A1936,[3]soabnafar!$A:$H,6,FALSE),0)</f>
        <v>0</v>
      </c>
      <c r="S1936" s="18">
        <f>IFERROR(VLOOKUP(A1936,[3]soabnafar!$A:$I,7,FALSE),0)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Sim</v>
      </c>
      <c r="W1936" s="18" t="str">
        <f t="shared" si="184"/>
        <v>Sim</v>
      </c>
      <c r="X1936" s="18" t="str">
        <f t="shared" si="185"/>
        <v>Sim</v>
      </c>
      <c r="Y1936" s="18" t="str">
        <f t="shared" si="186"/>
        <v>Sim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IFERROR(VLOOKUP(A1937,[3]soabnafar!$A:$G,2,FALSE),0)</f>
        <v>117267</v>
      </c>
      <c r="O1937" s="18">
        <f>IFERROR(VLOOKUP(A1937,[3]soabnafar!$A:$G,3,FALSE),0)</f>
        <v>24570484</v>
      </c>
      <c r="P1937" s="18">
        <f>IFERROR(VLOOKUP(A1937,[3]soabnafar!$A:$G,4,FALSE),0)</f>
        <v>76359</v>
      </c>
      <c r="Q1937" s="18">
        <f>IFERROR(VLOOKUP(A1937,[3]soabnafar!$A:$G,5,FALSE),0)</f>
        <v>8820398</v>
      </c>
      <c r="R1937" s="18">
        <f>IFERROR(VLOOKUP(A1937,[3]soabnafar!$A:$H,6,FALSE),0)</f>
        <v>45479</v>
      </c>
      <c r="S1937" s="18">
        <f>IFERROR(VLOOKUP(A1937,[3]soabnafar!$A:$I,7,FALSE),0)</f>
        <v>8170158</v>
      </c>
      <c r="T1937" s="18" t="str">
        <f t="shared" si="181"/>
        <v>Sim</v>
      </c>
      <c r="U1937" s="18" t="str">
        <f t="shared" si="182"/>
        <v>Sim</v>
      </c>
      <c r="V1937" s="18" t="str">
        <f t="shared" si="183"/>
        <v>Sim</v>
      </c>
      <c r="W1937" s="18" t="str">
        <f t="shared" si="184"/>
        <v>Sim</v>
      </c>
      <c r="X1937" s="18" t="str">
        <f t="shared" si="185"/>
        <v>Sim</v>
      </c>
      <c r="Y1937" s="18" t="str">
        <f t="shared" si="186"/>
        <v>Sim</v>
      </c>
    </row>
    <row r="1938" spans="1:25" x14ac:dyDescent="0.25">
      <c r="A1938" s="19">
        <v>510380</v>
      </c>
      <c r="B1938" s="18">
        <f>IFERROR(VLOOKUP(A1938,[1]Monitoramento_Base_somente_Said!$A:$J,5,FALSE),0)</f>
        <v>3490</v>
      </c>
      <c r="C1938" s="18">
        <f>IFERROR(VLOOKUP(A1938,[1]Monitoramento_Base_somente_Said!$A:$J,6,FALSE),0)</f>
        <v>7104825</v>
      </c>
      <c r="D1938" s="18">
        <f>IFERROR(VLOOKUP(A1938,[1]Monitoramento_Base_somente_Said!$A:$J,7,FALSE),0)</f>
        <v>18737</v>
      </c>
      <c r="E1938" s="18">
        <f>IFERROR(VLOOKUP(A1938,[1]Monitoramento_Base_somente_Said!$A:$J,8,FALSE),0)</f>
        <v>6345492</v>
      </c>
      <c r="F1938" s="18">
        <f>IFERROR(VLOOKUP(A1938,[1]Monitoramento_Base_somente_Said!$A:$J,9,FALSE),0)</f>
        <v>0</v>
      </c>
      <c r="G1938" s="18">
        <f>IFERROR(VLOOKUP(A1938,[1]Monitoramento_Base_somente_Said!$A:$J,10,FALSE),0)</f>
        <v>2338532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IFERROR(VLOOKUP(A1938,[3]soabnafar!$A:$G,2,FALSE),0)</f>
        <v>0</v>
      </c>
      <c r="O1938" s="18">
        <f>IFERROR(VLOOKUP(A1938,[3]soabnafar!$A:$G,3,FALSE),0)</f>
        <v>0</v>
      </c>
      <c r="P1938" s="18">
        <f>IFERROR(VLOOKUP(A1938,[3]soabnafar!$A:$G,4,FALSE),0)</f>
        <v>0</v>
      </c>
      <c r="Q1938" s="18">
        <f>IFERROR(VLOOKUP(A1938,[3]soabnafar!$A:$G,5,FALSE),0)</f>
        <v>0</v>
      </c>
      <c r="R1938" s="18">
        <f>IFERROR(VLOOKUP(A1938,[3]soabnafar!$A:$H,6,FALSE),0)</f>
        <v>0</v>
      </c>
      <c r="S1938" s="18">
        <f>IFERROR(VLOOKUP(A1938,[3]soabnafar!$A:$I,7,FALSE),0)</f>
        <v>0</v>
      </c>
      <c r="T1938" s="18" t="str">
        <f t="shared" si="181"/>
        <v>Sim</v>
      </c>
      <c r="U1938" s="18" t="str">
        <f t="shared" si="182"/>
        <v>Sim</v>
      </c>
      <c r="V1938" s="18" t="str">
        <f t="shared" si="183"/>
        <v>Sim</v>
      </c>
      <c r="W1938" s="18" t="str">
        <f t="shared" si="184"/>
        <v>Sim</v>
      </c>
      <c r="X1938" s="18" t="str">
        <f t="shared" si="185"/>
        <v>Não</v>
      </c>
      <c r="Y1938" s="18" t="str">
        <f t="shared" si="186"/>
        <v>Sim</v>
      </c>
    </row>
    <row r="1939" spans="1:25" x14ac:dyDescent="0.25">
      <c r="A1939" s="19">
        <v>510385</v>
      </c>
      <c r="B1939" s="18">
        <f>IFERROR(VLOOKUP(A1939,[1]Monitoramento_Base_somente_Said!$A:$J,5,FALSE),0)</f>
        <v>0</v>
      </c>
      <c r="C1939" s="18">
        <f>IFERROR(VLOOKUP(A1939,[1]Monitoramento_Base_somente_Said!$A:$J,6,FALSE),0)</f>
        <v>1687952</v>
      </c>
      <c r="D1939" s="18">
        <f>IFERROR(VLOOKUP(A1939,[1]Monitoramento_Base_somente_Said!$A:$J,7,FALSE),0)</f>
        <v>0</v>
      </c>
      <c r="E1939" s="18">
        <f>IFERROR(VLOOKUP(A1939,[1]Monitoramento_Base_somente_Said!$A:$J,8,FALSE),0)</f>
        <v>1808520</v>
      </c>
      <c r="F1939" s="18">
        <f>IFERROR(VLOOKUP(A1939,[1]Monitoramento_Base_somente_Said!$A:$J,9,FALSE),0)</f>
        <v>0</v>
      </c>
      <c r="G1939" s="18">
        <f>IFERROR(VLOOKUP(A1939,[1]Monitoramento_Base_somente_Said!$A:$J,10,FALSE),0)</f>
        <v>602840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IFERROR(VLOOKUP(A1939,[3]soabnafar!$A:$G,2,FALSE),0)</f>
        <v>18591</v>
      </c>
      <c r="O1939" s="18">
        <f>IFERROR(VLOOKUP(A1939,[3]soabnafar!$A:$G,3,FALSE),0)</f>
        <v>8288081</v>
      </c>
      <c r="P1939" s="18">
        <f>IFERROR(VLOOKUP(A1939,[3]soabnafar!$A:$G,4,FALSE),0)</f>
        <v>10790</v>
      </c>
      <c r="Q1939" s="18">
        <f>IFERROR(VLOOKUP(A1939,[3]soabnafar!$A:$G,5,FALSE),0)</f>
        <v>9739037</v>
      </c>
      <c r="R1939" s="18">
        <f>IFERROR(VLOOKUP(A1939,[3]soabnafar!$A:$H,6,FALSE),0)</f>
        <v>775</v>
      </c>
      <c r="S1939" s="18">
        <f>IFERROR(VLOOKUP(A1939,[3]soabnafar!$A:$I,7,FALSE),0)</f>
        <v>6430823</v>
      </c>
      <c r="T1939" s="18" t="str">
        <f t="shared" si="181"/>
        <v>Sim</v>
      </c>
      <c r="U1939" s="18" t="str">
        <f t="shared" si="182"/>
        <v>Sim</v>
      </c>
      <c r="V1939" s="18" t="str">
        <f t="shared" si="183"/>
        <v>Sim</v>
      </c>
      <c r="W1939" s="18" t="str">
        <f t="shared" si="184"/>
        <v>Sim</v>
      </c>
      <c r="X1939" s="18" t="str">
        <f t="shared" si="185"/>
        <v>Sim</v>
      </c>
      <c r="Y1939" s="18" t="str">
        <f t="shared" si="186"/>
        <v>Sim</v>
      </c>
    </row>
    <row r="1940" spans="1:25" x14ac:dyDescent="0.25">
      <c r="A1940" s="19">
        <v>510390</v>
      </c>
      <c r="B1940" s="18">
        <f>IFERROR(VLOOKUP(A1940,[1]Monitoramento_Base_somente_Said!$A:$J,5,FALSE),0)</f>
        <v>11532</v>
      </c>
      <c r="C1940" s="18">
        <f>IFERROR(VLOOKUP(A1940,[1]Monitoramento_Base_somente_Said!$A:$J,6,FALSE),0)</f>
        <v>7958174</v>
      </c>
      <c r="D1940" s="18">
        <f>IFERROR(VLOOKUP(A1940,[1]Monitoramento_Base_somente_Said!$A:$J,7,FALSE),0)</f>
        <v>11079</v>
      </c>
      <c r="E1940" s="18">
        <f>IFERROR(VLOOKUP(A1940,[1]Monitoramento_Base_somente_Said!$A:$J,8,FALSE),0)</f>
        <v>7265002</v>
      </c>
      <c r="F1940" s="18">
        <f>IFERROR(VLOOKUP(A1940,[1]Monitoramento_Base_somente_Said!$A:$J,9,FALSE),0)</f>
        <v>6229</v>
      </c>
      <c r="G1940" s="18">
        <f>IFERROR(VLOOKUP(A1940,[1]Monitoramento_Base_somente_Said!$A:$J,10,FALSE),0)</f>
        <v>2263860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IFERROR(VLOOKUP(A1940,[3]soabnafar!$A:$G,2,FALSE),0)</f>
        <v>0</v>
      </c>
      <c r="O1940" s="18">
        <f>IFERROR(VLOOKUP(A1940,[3]soabnafar!$A:$G,3,FALSE),0)</f>
        <v>0</v>
      </c>
      <c r="P1940" s="18">
        <f>IFERROR(VLOOKUP(A1940,[3]soabnafar!$A:$G,4,FALSE),0)</f>
        <v>0</v>
      </c>
      <c r="Q1940" s="18">
        <f>IFERROR(VLOOKUP(A1940,[3]soabnafar!$A:$G,5,FALSE),0)</f>
        <v>0</v>
      </c>
      <c r="R1940" s="18">
        <f>IFERROR(VLOOKUP(A1940,[3]soabnafar!$A:$H,6,FALSE),0)</f>
        <v>0</v>
      </c>
      <c r="S1940" s="18">
        <f>IFERROR(VLOOKUP(A1940,[3]soabnafar!$A:$I,7,FALSE),0)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Sim</v>
      </c>
      <c r="W1940" s="18" t="str">
        <f t="shared" si="184"/>
        <v>Sim</v>
      </c>
      <c r="X1940" s="18" t="str">
        <f t="shared" si="185"/>
        <v>Sim</v>
      </c>
      <c r="Y1940" s="18" t="str">
        <f t="shared" si="186"/>
        <v>Sim</v>
      </c>
    </row>
    <row r="1941" spans="1:25" x14ac:dyDescent="0.25">
      <c r="A1941" s="19">
        <v>510410</v>
      </c>
      <c r="B1941" s="18">
        <f>IFERROR(VLOOKUP(A1941,[1]Monitoramento_Base_somente_Said!$A:$J,5,FALSE),0)</f>
        <v>0</v>
      </c>
      <c r="C1941" s="18">
        <f>IFERROR(VLOOKUP(A1941,[1]Monitoramento_Base_somente_Said!$A:$J,6,FALSE),0)</f>
        <v>58367290</v>
      </c>
      <c r="D1941" s="18">
        <f>IFERROR(VLOOKUP(A1941,[1]Monitoramento_Base_somente_Said!$A:$J,7,FALSE),0)</f>
        <v>0</v>
      </c>
      <c r="E1941" s="18">
        <f>IFERROR(VLOOKUP(A1941,[1]Monitoramento_Base_somente_Said!$A:$J,8,FALSE),0)</f>
        <v>62490266</v>
      </c>
      <c r="F1941" s="18">
        <f>IFERROR(VLOOKUP(A1941,[1]Monitoramento_Base_somente_Said!$A:$J,9,FALSE),0)</f>
        <v>0</v>
      </c>
      <c r="G1941" s="18">
        <f>IFERROR(VLOOKUP(A1941,[1]Monitoramento_Base_somente_Said!$A:$J,10,FALSE),0)</f>
        <v>20828123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IFERROR(VLOOKUP(A1941,[3]soabnafar!$A:$G,2,FALSE),0)</f>
        <v>185673</v>
      </c>
      <c r="O1941" s="18">
        <f>IFERROR(VLOOKUP(A1941,[3]soabnafar!$A:$G,3,FALSE),0)</f>
        <v>8427625</v>
      </c>
      <c r="P1941" s="18">
        <f>IFERROR(VLOOKUP(A1941,[3]soabnafar!$A:$G,4,FALSE),0)</f>
        <v>93948</v>
      </c>
      <c r="Q1941" s="18">
        <f>IFERROR(VLOOKUP(A1941,[3]soabnafar!$A:$G,5,FALSE),0)</f>
        <v>2842781</v>
      </c>
      <c r="R1941" s="18">
        <f>IFERROR(VLOOKUP(A1941,[3]soabnafar!$A:$H,6,FALSE),0)</f>
        <v>66049</v>
      </c>
      <c r="S1941" s="18">
        <f>IFERROR(VLOOKUP(A1941,[3]soabnafar!$A:$I,7,FALSE),0)</f>
        <v>9381610</v>
      </c>
      <c r="T1941" s="18" t="str">
        <f t="shared" si="181"/>
        <v>Sim</v>
      </c>
      <c r="U1941" s="18" t="str">
        <f t="shared" si="182"/>
        <v>Sim</v>
      </c>
      <c r="V1941" s="18" t="str">
        <f t="shared" si="183"/>
        <v>Sim</v>
      </c>
      <c r="W1941" s="18" t="str">
        <f t="shared" si="184"/>
        <v>Sim</v>
      </c>
      <c r="X1941" s="18" t="str">
        <f t="shared" si="185"/>
        <v>Sim</v>
      </c>
      <c r="Y1941" s="18" t="str">
        <f t="shared" si="186"/>
        <v>Sim</v>
      </c>
    </row>
    <row r="1942" spans="1:25" x14ac:dyDescent="0.25">
      <c r="A1942" s="19">
        <v>510450</v>
      </c>
      <c r="B1942" s="18">
        <f>IFERROR(VLOOKUP(A1942,[1]Monitoramento_Base_somente_Said!$A:$J,5,FALSE),0)</f>
        <v>15361</v>
      </c>
      <c r="C1942" s="18">
        <f>IFERROR(VLOOKUP(A1942,[1]Monitoramento_Base_somente_Said!$A:$J,6,FALSE),0)</f>
        <v>8125156</v>
      </c>
      <c r="D1942" s="18">
        <f>IFERROR(VLOOKUP(A1942,[1]Monitoramento_Base_somente_Said!$A:$J,7,FALSE),0)</f>
        <v>6487</v>
      </c>
      <c r="E1942" s="18">
        <f>IFERROR(VLOOKUP(A1942,[1]Monitoramento_Base_somente_Said!$A:$J,8,FALSE),0)</f>
        <v>8343623</v>
      </c>
      <c r="F1942" s="18">
        <f>IFERROR(VLOOKUP(A1942,[1]Monitoramento_Base_somente_Said!$A:$J,9,FALSE),0)</f>
        <v>2556</v>
      </c>
      <c r="G1942" s="18">
        <f>IFERROR(VLOOKUP(A1942,[1]Monitoramento_Base_somente_Said!$A:$J,10,FALSE),0)</f>
        <v>2633520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IFERROR(VLOOKUP(A1942,[3]soabnafar!$A:$G,2,FALSE),0)</f>
        <v>0</v>
      </c>
      <c r="O1942" s="18">
        <f>IFERROR(VLOOKUP(A1942,[3]soabnafar!$A:$G,3,FALSE),0)</f>
        <v>0</v>
      </c>
      <c r="P1942" s="18">
        <f>IFERROR(VLOOKUP(A1942,[3]soabnafar!$A:$G,4,FALSE),0)</f>
        <v>0</v>
      </c>
      <c r="Q1942" s="18">
        <f>IFERROR(VLOOKUP(A1942,[3]soabnafar!$A:$G,5,FALSE),0)</f>
        <v>0</v>
      </c>
      <c r="R1942" s="18">
        <f>IFERROR(VLOOKUP(A1942,[3]soabnafar!$A:$H,6,FALSE),0)</f>
        <v>0</v>
      </c>
      <c r="S1942" s="18">
        <f>IFERROR(VLOOKUP(A1942,[3]soabnafar!$A:$I,7,FALSE),0)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Sim</v>
      </c>
      <c r="W1942" s="18" t="str">
        <f t="shared" si="184"/>
        <v>Sim</v>
      </c>
      <c r="X1942" s="18" t="str">
        <f t="shared" si="185"/>
        <v>Sim</v>
      </c>
      <c r="Y1942" s="18" t="str">
        <f t="shared" si="186"/>
        <v>Sim</v>
      </c>
    </row>
    <row r="1943" spans="1:25" x14ac:dyDescent="0.25">
      <c r="A1943" s="19">
        <v>510455</v>
      </c>
      <c r="B1943" s="18">
        <f>IFERROR(VLOOKUP(A1943,[1]Monitoramento_Base_somente_Said!$A:$J,5,FALSE),0)</f>
        <v>0</v>
      </c>
      <c r="C1943" s="18">
        <f>IFERROR(VLOOKUP(A1943,[1]Monitoramento_Base_somente_Said!$A:$J,6,FALSE),0)</f>
        <v>693140</v>
      </c>
      <c r="D1943" s="18">
        <f>IFERROR(VLOOKUP(A1943,[1]Monitoramento_Base_somente_Said!$A:$J,7,FALSE),0)</f>
        <v>0</v>
      </c>
      <c r="E1943" s="18">
        <f>IFERROR(VLOOKUP(A1943,[1]Monitoramento_Base_somente_Said!$A:$J,8,FALSE),0)</f>
        <v>742650</v>
      </c>
      <c r="F1943" s="18">
        <f>IFERROR(VLOOKUP(A1943,[1]Monitoramento_Base_somente_Said!$A:$J,9,FALSE),0)</f>
        <v>0</v>
      </c>
      <c r="G1943" s="18">
        <f>IFERROR(VLOOKUP(A1943,[1]Monitoramento_Base_somente_Said!$A:$J,10,FALSE),0)</f>
        <v>247550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IFERROR(VLOOKUP(A1943,[3]soabnafar!$A:$G,2,FALSE),0)</f>
        <v>1702</v>
      </c>
      <c r="O1943" s="18">
        <f>IFERROR(VLOOKUP(A1943,[3]soabnafar!$A:$G,3,FALSE),0)</f>
        <v>11486436</v>
      </c>
      <c r="P1943" s="18">
        <f>IFERROR(VLOOKUP(A1943,[3]soabnafar!$A:$G,4,FALSE),0)</f>
        <v>456</v>
      </c>
      <c r="Q1943" s="18">
        <f>IFERROR(VLOOKUP(A1943,[3]soabnafar!$A:$G,5,FALSE),0)</f>
        <v>10494691</v>
      </c>
      <c r="R1943" s="18">
        <f>IFERROR(VLOOKUP(A1943,[3]soabnafar!$A:$H,6,FALSE),0)</f>
        <v>763</v>
      </c>
      <c r="S1943" s="18">
        <f>IFERROR(VLOOKUP(A1943,[3]soabnafar!$A:$I,7,FALSE),0)</f>
        <v>4355000</v>
      </c>
      <c r="T1943" s="18" t="str">
        <f t="shared" si="181"/>
        <v>Sim</v>
      </c>
      <c r="U1943" s="18" t="str">
        <f t="shared" si="182"/>
        <v>Sim</v>
      </c>
      <c r="V1943" s="18" t="str">
        <f t="shared" si="183"/>
        <v>Sim</v>
      </c>
      <c r="W1943" s="18" t="str">
        <f t="shared" si="184"/>
        <v>Sim</v>
      </c>
      <c r="X1943" s="18" t="str">
        <f t="shared" si="185"/>
        <v>Sim</v>
      </c>
      <c r="Y1943" s="18" t="str">
        <f t="shared" si="186"/>
        <v>Sim</v>
      </c>
    </row>
    <row r="1944" spans="1:25" x14ac:dyDescent="0.25">
      <c r="A1944" s="19">
        <v>510460</v>
      </c>
      <c r="B1944" s="18">
        <f>IFERROR(VLOOKUP(A1944,[1]Monitoramento_Base_somente_Said!$A:$J,5,FALSE),0)</f>
        <v>2250</v>
      </c>
      <c r="C1944" s="18">
        <f>IFERROR(VLOOKUP(A1944,[1]Monitoramento_Base_somente_Said!$A:$J,6,FALSE),0)</f>
        <v>6338168</v>
      </c>
      <c r="D1944" s="18">
        <f>IFERROR(VLOOKUP(A1944,[1]Monitoramento_Base_somente_Said!$A:$J,7,FALSE),0)</f>
        <v>2290</v>
      </c>
      <c r="E1944" s="18">
        <f>IFERROR(VLOOKUP(A1944,[1]Monitoramento_Base_somente_Said!$A:$J,8,FALSE),0)</f>
        <v>6806482</v>
      </c>
      <c r="F1944" s="18">
        <f>IFERROR(VLOOKUP(A1944,[1]Monitoramento_Base_somente_Said!$A:$J,9,FALSE),0)</f>
        <v>0</v>
      </c>
      <c r="G1944" s="18">
        <f>IFERROR(VLOOKUP(A1944,[1]Monitoramento_Base_somente_Said!$A:$J,10,FALSE),0)</f>
        <v>2263740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IFERROR(VLOOKUP(A1944,[3]soabnafar!$A:$G,2,FALSE),0)</f>
        <v>415451</v>
      </c>
      <c r="O1944" s="18">
        <f>IFERROR(VLOOKUP(A1944,[3]soabnafar!$A:$G,3,FALSE),0)</f>
        <v>52907207</v>
      </c>
      <c r="P1944" s="18">
        <f>IFERROR(VLOOKUP(A1944,[3]soabnafar!$A:$G,4,FALSE),0)</f>
        <v>914752</v>
      </c>
      <c r="Q1944" s="18">
        <f>IFERROR(VLOOKUP(A1944,[3]soabnafar!$A:$G,5,FALSE),0)</f>
        <v>49634949</v>
      </c>
      <c r="R1944" s="18">
        <f>IFERROR(VLOOKUP(A1944,[3]soabnafar!$A:$H,6,FALSE),0)</f>
        <v>80556</v>
      </c>
      <c r="S1944" s="18">
        <f>IFERROR(VLOOKUP(A1944,[3]soabnafar!$A:$I,7,FALSE),0)</f>
        <v>20926853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Sim</v>
      </c>
      <c r="W1944" s="18" t="str">
        <f t="shared" si="184"/>
        <v>Sim</v>
      </c>
      <c r="X1944" s="18" t="str">
        <f t="shared" si="185"/>
        <v>Sim</v>
      </c>
      <c r="Y1944" s="18" t="str">
        <f t="shared" si="186"/>
        <v>Sim</v>
      </c>
    </row>
    <row r="1945" spans="1:25" x14ac:dyDescent="0.25">
      <c r="A1945" s="19">
        <v>510490</v>
      </c>
      <c r="B1945" s="18">
        <f>IFERROR(VLOOKUP(A1945,[1]Monitoramento_Base_somente_Said!$A:$J,5,FALSE),0)</f>
        <v>0</v>
      </c>
      <c r="C1945" s="18">
        <f>IFERROR(VLOOKUP(A1945,[1]Monitoramento_Base_somente_Said!$A:$J,6,FALSE),0)</f>
        <v>4123892836</v>
      </c>
      <c r="D1945" s="18">
        <f>IFERROR(VLOOKUP(A1945,[1]Monitoramento_Base_somente_Said!$A:$J,7,FALSE),0)</f>
        <v>0</v>
      </c>
      <c r="E1945" s="18">
        <f>IFERROR(VLOOKUP(A1945,[1]Monitoramento_Base_somente_Said!$A:$J,8,FALSE),0)</f>
        <v>4418456610</v>
      </c>
      <c r="F1945" s="18">
        <f>IFERROR(VLOOKUP(A1945,[1]Monitoramento_Base_somente_Said!$A:$J,9,FALSE),0)</f>
        <v>0</v>
      </c>
      <c r="G1945" s="18">
        <f>IFERROR(VLOOKUP(A1945,[1]Monitoramento_Base_somente_Said!$A:$J,10,FALSE),0)</f>
        <v>1472818870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IFERROR(VLOOKUP(A1945,[3]soabnafar!$A:$G,2,FALSE),0)</f>
        <v>0</v>
      </c>
      <c r="O1945" s="18">
        <f>IFERROR(VLOOKUP(A1945,[3]soabnafar!$A:$G,3,FALSE),0)</f>
        <v>0</v>
      </c>
      <c r="P1945" s="18">
        <f>IFERROR(VLOOKUP(A1945,[3]soabnafar!$A:$G,4,FALSE),0)</f>
        <v>0</v>
      </c>
      <c r="Q1945" s="18">
        <f>IFERROR(VLOOKUP(A1945,[3]soabnafar!$A:$G,5,FALSE),0)</f>
        <v>0</v>
      </c>
      <c r="R1945" s="18">
        <f>IFERROR(VLOOKUP(A1945,[3]soabnafar!$A:$H,6,FALSE),0)</f>
        <v>0</v>
      </c>
      <c r="S1945" s="18">
        <f>IFERROR(VLOOKUP(A1945,[3]soabnafar!$A:$I,7,FALSE),0)</f>
        <v>0</v>
      </c>
      <c r="T1945" s="18" t="str">
        <f t="shared" si="181"/>
        <v>Não</v>
      </c>
      <c r="U1945" s="18" t="str">
        <f t="shared" si="182"/>
        <v>Sim</v>
      </c>
      <c r="V1945" s="18" t="str">
        <f t="shared" si="183"/>
        <v>Não</v>
      </c>
      <c r="W1945" s="18" t="str">
        <f t="shared" si="184"/>
        <v>Sim</v>
      </c>
      <c r="X1945" s="18" t="str">
        <f t="shared" si="185"/>
        <v>Não</v>
      </c>
      <c r="Y1945" s="18" t="str">
        <f t="shared" si="186"/>
        <v>Sim</v>
      </c>
    </row>
    <row r="1946" spans="1:25" x14ac:dyDescent="0.25">
      <c r="A1946" s="19">
        <v>510500</v>
      </c>
      <c r="B1946" s="18">
        <f>IFERROR(VLOOKUP(A1946,[1]Monitoramento_Base_somente_Said!$A:$J,5,FALSE),0)</f>
        <v>416</v>
      </c>
      <c r="C1946" s="18">
        <f>IFERROR(VLOOKUP(A1946,[1]Monitoramento_Base_somente_Said!$A:$J,6,FALSE),0)</f>
        <v>4912824</v>
      </c>
      <c r="D1946" s="18">
        <f>IFERROR(VLOOKUP(A1946,[1]Monitoramento_Base_somente_Said!$A:$J,7,FALSE),0)</f>
        <v>700</v>
      </c>
      <c r="E1946" s="18">
        <f>IFERROR(VLOOKUP(A1946,[1]Monitoramento_Base_somente_Said!$A:$J,8,FALSE),0)</f>
        <v>5158552</v>
      </c>
      <c r="F1946" s="18">
        <f>IFERROR(VLOOKUP(A1946,[1]Monitoramento_Base_somente_Said!$A:$J,9,FALSE),0)</f>
        <v>111</v>
      </c>
      <c r="G1946" s="18">
        <f>IFERROR(VLOOKUP(A1946,[1]Monitoramento_Base_somente_Said!$A:$J,10,FALSE),0)</f>
        <v>1688215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IFERROR(VLOOKUP(A1946,[3]soabnafar!$A:$G,2,FALSE),0)</f>
        <v>0</v>
      </c>
      <c r="O1946" s="18">
        <f>IFERROR(VLOOKUP(A1946,[3]soabnafar!$A:$G,3,FALSE),0)</f>
        <v>0</v>
      </c>
      <c r="P1946" s="18">
        <f>IFERROR(VLOOKUP(A1946,[3]soabnafar!$A:$G,4,FALSE),0)</f>
        <v>0</v>
      </c>
      <c r="Q1946" s="18">
        <f>IFERROR(VLOOKUP(A1946,[3]soabnafar!$A:$G,5,FALSE),0)</f>
        <v>0</v>
      </c>
      <c r="R1946" s="18">
        <f>IFERROR(VLOOKUP(A1946,[3]soabnafar!$A:$H,6,FALSE),0)</f>
        <v>0</v>
      </c>
      <c r="S1946" s="18">
        <f>IFERROR(VLOOKUP(A1946,[3]soabnafar!$A:$I,7,FALSE),0)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Sim</v>
      </c>
      <c r="W1946" s="18" t="str">
        <f t="shared" si="184"/>
        <v>Sim</v>
      </c>
      <c r="X1946" s="18" t="str">
        <f t="shared" si="185"/>
        <v>Sim</v>
      </c>
      <c r="Y1946" s="18" t="str">
        <f t="shared" si="186"/>
        <v>Sim</v>
      </c>
    </row>
    <row r="1947" spans="1:25" x14ac:dyDescent="0.25">
      <c r="A1947" s="19">
        <v>510510</v>
      </c>
      <c r="B1947" s="18">
        <f>IFERROR(VLOOKUP(A1947,[1]Monitoramento_Base_somente_Said!$A:$J,5,FALSE),0)</f>
        <v>0</v>
      </c>
      <c r="C1947" s="18">
        <f>IFERROR(VLOOKUP(A1947,[1]Monitoramento_Base_somente_Said!$A:$J,6,FALSE),0)</f>
        <v>2999</v>
      </c>
      <c r="D1947" s="18">
        <f>IFERROR(VLOOKUP(A1947,[1]Monitoramento_Base_somente_Said!$A:$J,7,FALSE),0)</f>
        <v>0</v>
      </c>
      <c r="E1947" s="18">
        <f>IFERROR(VLOOKUP(A1947,[1]Monitoramento_Base_somente_Said!$A:$J,8,FALSE),0)</f>
        <v>3150</v>
      </c>
      <c r="F1947" s="18">
        <f>IFERROR(VLOOKUP(A1947,[1]Monitoramento_Base_somente_Said!$A:$J,9,FALSE),0)</f>
        <v>0</v>
      </c>
      <c r="G1947" s="18">
        <f>IFERROR(VLOOKUP(A1947,[1]Monitoramento_Base_somente_Said!$A:$J,10,FALSE),0)</f>
        <v>1050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IFERROR(VLOOKUP(A1947,[3]soabnafar!$A:$G,2,FALSE),0)</f>
        <v>0</v>
      </c>
      <c r="O1947" s="18">
        <f>IFERROR(VLOOKUP(A1947,[3]soabnafar!$A:$G,3,FALSE),0)</f>
        <v>0</v>
      </c>
      <c r="P1947" s="18">
        <f>IFERROR(VLOOKUP(A1947,[3]soabnafar!$A:$G,4,FALSE),0)</f>
        <v>0</v>
      </c>
      <c r="Q1947" s="18">
        <f>IFERROR(VLOOKUP(A1947,[3]soabnafar!$A:$G,5,FALSE),0)</f>
        <v>0</v>
      </c>
      <c r="R1947" s="18">
        <f>IFERROR(VLOOKUP(A1947,[3]soabnafar!$A:$H,6,FALSE),0)</f>
        <v>0</v>
      </c>
      <c r="S1947" s="18">
        <f>IFERROR(VLOOKUP(A1947,[3]soabnafar!$A:$I,7,FALSE),0)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Sim</v>
      </c>
      <c r="X1947" s="18" t="str">
        <f t="shared" si="185"/>
        <v>Não</v>
      </c>
      <c r="Y1947" s="18" t="str">
        <f t="shared" si="186"/>
        <v>Sim</v>
      </c>
    </row>
    <row r="1948" spans="1:25" x14ac:dyDescent="0.25">
      <c r="A1948" s="19">
        <v>510515</v>
      </c>
      <c r="B1948" s="18">
        <f>IFERROR(VLOOKUP(A1948,[1]Monitoramento_Base_somente_Said!$A:$J,5,FALSE),0)</f>
        <v>0</v>
      </c>
      <c r="C1948" s="18">
        <f>IFERROR(VLOOKUP(A1948,[1]Monitoramento_Base_somente_Said!$A:$J,6,FALSE),0)</f>
        <v>698320</v>
      </c>
      <c r="D1948" s="18">
        <f>IFERROR(VLOOKUP(A1948,[1]Monitoramento_Base_somente_Said!$A:$J,7,FALSE),0)</f>
        <v>0</v>
      </c>
      <c r="E1948" s="18">
        <f>IFERROR(VLOOKUP(A1948,[1]Monitoramento_Base_somente_Said!$A:$J,8,FALSE),0)</f>
        <v>748200</v>
      </c>
      <c r="F1948" s="18">
        <f>IFERROR(VLOOKUP(A1948,[1]Monitoramento_Base_somente_Said!$A:$J,9,FALSE),0)</f>
        <v>0</v>
      </c>
      <c r="G1948" s="18">
        <f>IFERROR(VLOOKUP(A1948,[1]Monitoramento_Base_somente_Said!$A:$J,10,FALSE),0)</f>
        <v>249400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IFERROR(VLOOKUP(A1948,[3]soabnafar!$A:$G,2,FALSE),0)</f>
        <v>275939</v>
      </c>
      <c r="O1948" s="18">
        <f>IFERROR(VLOOKUP(A1948,[3]soabnafar!$A:$G,3,FALSE),0)</f>
        <v>3528445</v>
      </c>
      <c r="P1948" s="18">
        <f>IFERROR(VLOOKUP(A1948,[3]soabnafar!$A:$G,4,FALSE),0)</f>
        <v>232330</v>
      </c>
      <c r="Q1948" s="18">
        <f>IFERROR(VLOOKUP(A1948,[3]soabnafar!$A:$G,5,FALSE),0)</f>
        <v>10263967</v>
      </c>
      <c r="R1948" s="18">
        <f>IFERROR(VLOOKUP(A1948,[3]soabnafar!$A:$H,6,FALSE),0)</f>
        <v>151055</v>
      </c>
      <c r="S1948" s="18">
        <f>IFERROR(VLOOKUP(A1948,[3]soabnafar!$A:$I,7,FALSE),0)</f>
        <v>12257650</v>
      </c>
      <c r="T1948" s="18" t="str">
        <f t="shared" si="181"/>
        <v>Sim</v>
      </c>
      <c r="U1948" s="18" t="str">
        <f t="shared" si="182"/>
        <v>Sim</v>
      </c>
      <c r="V1948" s="18" t="str">
        <f t="shared" si="183"/>
        <v>Sim</v>
      </c>
      <c r="W1948" s="18" t="str">
        <f t="shared" si="184"/>
        <v>Sim</v>
      </c>
      <c r="X1948" s="18" t="str">
        <f t="shared" si="185"/>
        <v>Sim</v>
      </c>
      <c r="Y1948" s="18" t="str">
        <f t="shared" si="186"/>
        <v>Sim</v>
      </c>
    </row>
    <row r="1949" spans="1:25" x14ac:dyDescent="0.25">
      <c r="A1949" s="19">
        <v>510517</v>
      </c>
      <c r="B1949" s="18">
        <f>IFERROR(VLOOKUP(A1949,[1]Monitoramento_Base_somente_Said!$A:$J,5,FALSE),0)</f>
        <v>0</v>
      </c>
      <c r="C1949" s="18">
        <f>IFERROR(VLOOKUP(A1949,[1]Monitoramento_Base_somente_Said!$A:$J,6,FALSE),0)</f>
        <v>3041</v>
      </c>
      <c r="D1949" s="18">
        <f>IFERROR(VLOOKUP(A1949,[1]Monitoramento_Base_somente_Said!$A:$J,7,FALSE),0)</f>
        <v>0</v>
      </c>
      <c r="E1949" s="18">
        <f>IFERROR(VLOOKUP(A1949,[1]Monitoramento_Base_somente_Said!$A:$J,8,FALSE),0)</f>
        <v>3240</v>
      </c>
      <c r="F1949" s="18">
        <f>IFERROR(VLOOKUP(A1949,[1]Monitoramento_Base_somente_Said!$A:$J,9,FALSE),0)</f>
        <v>0</v>
      </c>
      <c r="G1949" s="18">
        <f>IFERROR(VLOOKUP(A1949,[1]Monitoramento_Base_somente_Said!$A:$J,10,FALSE),0)</f>
        <v>1080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IFERROR(VLOOKUP(A1949,[3]soabnafar!$A:$G,2,FALSE),0)</f>
        <v>96</v>
      </c>
      <c r="O1949" s="18">
        <f>IFERROR(VLOOKUP(A1949,[3]soabnafar!$A:$G,3,FALSE),0)</f>
        <v>3572</v>
      </c>
      <c r="P1949" s="18">
        <f>IFERROR(VLOOKUP(A1949,[3]soabnafar!$A:$G,4,FALSE),0)</f>
        <v>18</v>
      </c>
      <c r="Q1949" s="18">
        <f>IFERROR(VLOOKUP(A1949,[3]soabnafar!$A:$G,5,FALSE),0)</f>
        <v>2378</v>
      </c>
      <c r="R1949" s="18">
        <f>IFERROR(VLOOKUP(A1949,[3]soabnafar!$A:$H,6,FALSE),0)</f>
        <v>12</v>
      </c>
      <c r="S1949" s="18">
        <f>IFERROR(VLOOKUP(A1949,[3]soabnafar!$A:$I,7,FALSE),0)</f>
        <v>5212</v>
      </c>
      <c r="T1949" s="18" t="str">
        <f t="shared" si="181"/>
        <v>Sim</v>
      </c>
      <c r="U1949" s="18" t="str">
        <f t="shared" si="182"/>
        <v>Sim</v>
      </c>
      <c r="V1949" s="18" t="str">
        <f t="shared" si="183"/>
        <v>Sim</v>
      </c>
      <c r="W1949" s="18" t="str">
        <f t="shared" si="184"/>
        <v>Sim</v>
      </c>
      <c r="X1949" s="18" t="str">
        <f t="shared" si="185"/>
        <v>Sim</v>
      </c>
      <c r="Y1949" s="18" t="str">
        <f t="shared" si="186"/>
        <v>Sim</v>
      </c>
    </row>
    <row r="1950" spans="1:25" x14ac:dyDescent="0.25">
      <c r="A1950" s="19">
        <v>510523</v>
      </c>
      <c r="B1950" s="18">
        <f>IFERROR(VLOOKUP(A1950,[1]Monitoramento_Base_somente_Said!$A:$J,5,FALSE),0)</f>
        <v>8241</v>
      </c>
      <c r="C1950" s="18">
        <f>IFERROR(VLOOKUP(A1950,[1]Monitoramento_Base_somente_Said!$A:$J,6,FALSE),0)</f>
        <v>7980651</v>
      </c>
      <c r="D1950" s="18">
        <f>IFERROR(VLOOKUP(A1950,[1]Monitoramento_Base_somente_Said!$A:$J,7,FALSE),0)</f>
        <v>7377</v>
      </c>
      <c r="E1950" s="18">
        <f>IFERROR(VLOOKUP(A1950,[1]Monitoramento_Base_somente_Said!$A:$J,8,FALSE),0)</f>
        <v>8217833</v>
      </c>
      <c r="F1950" s="18">
        <f>IFERROR(VLOOKUP(A1950,[1]Monitoramento_Base_somente_Said!$A:$J,9,FALSE),0)</f>
        <v>516</v>
      </c>
      <c r="G1950" s="18">
        <f>IFERROR(VLOOKUP(A1950,[1]Monitoramento_Base_somente_Said!$A:$J,10,FALSE),0)</f>
        <v>2932725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IFERROR(VLOOKUP(A1950,[3]soabnafar!$A:$G,2,FALSE),0)</f>
        <v>0</v>
      </c>
      <c r="O1950" s="18">
        <f>IFERROR(VLOOKUP(A1950,[3]soabnafar!$A:$G,3,FALSE),0)</f>
        <v>0</v>
      </c>
      <c r="P1950" s="18">
        <f>IFERROR(VLOOKUP(A1950,[3]soabnafar!$A:$G,4,FALSE),0)</f>
        <v>0</v>
      </c>
      <c r="Q1950" s="18">
        <f>IFERROR(VLOOKUP(A1950,[3]soabnafar!$A:$G,5,FALSE),0)</f>
        <v>0</v>
      </c>
      <c r="R1950" s="18">
        <f>IFERROR(VLOOKUP(A1950,[3]soabnafar!$A:$H,6,FALSE),0)</f>
        <v>0</v>
      </c>
      <c r="S1950" s="18">
        <f>IFERROR(VLOOKUP(A1950,[3]soabnafar!$A:$I,7,FALSE),0)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Sim</v>
      </c>
      <c r="W1950" s="18" t="str">
        <f t="shared" si="184"/>
        <v>Sim</v>
      </c>
      <c r="X1950" s="18" t="str">
        <f t="shared" si="185"/>
        <v>Sim</v>
      </c>
      <c r="Y1950" s="18" t="str">
        <f t="shared" si="186"/>
        <v>Sim</v>
      </c>
    </row>
    <row r="1951" spans="1:25" x14ac:dyDescent="0.25">
      <c r="A1951" s="19">
        <v>510530</v>
      </c>
      <c r="B1951" s="18">
        <f>IFERROR(VLOOKUP(A1951,[1]Monitoramento_Base_somente_Said!$A:$J,5,FALSE),0)</f>
        <v>66613</v>
      </c>
      <c r="C1951" s="18">
        <f>IFERROR(VLOOKUP(A1951,[1]Monitoramento_Base_somente_Said!$A:$J,6,FALSE),0)</f>
        <v>6719810</v>
      </c>
      <c r="D1951" s="18">
        <f>IFERROR(VLOOKUP(A1951,[1]Monitoramento_Base_somente_Said!$A:$J,7,FALSE),0)</f>
        <v>57913</v>
      </c>
      <c r="E1951" s="18">
        <f>IFERROR(VLOOKUP(A1951,[1]Monitoramento_Base_somente_Said!$A:$J,8,FALSE),0)</f>
        <v>5927909</v>
      </c>
      <c r="F1951" s="18">
        <f>IFERROR(VLOOKUP(A1951,[1]Monitoramento_Base_somente_Said!$A:$J,9,FALSE),0)</f>
        <v>37838</v>
      </c>
      <c r="G1951" s="18">
        <f>IFERROR(VLOOKUP(A1951,[1]Monitoramento_Base_somente_Said!$A:$J,10,FALSE),0)</f>
        <v>1551596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IFERROR(VLOOKUP(A1951,[3]soabnafar!$A:$G,2,FALSE),0)</f>
        <v>0</v>
      </c>
      <c r="O1951" s="18">
        <f>IFERROR(VLOOKUP(A1951,[3]soabnafar!$A:$G,3,FALSE),0)</f>
        <v>0</v>
      </c>
      <c r="P1951" s="18">
        <f>IFERROR(VLOOKUP(A1951,[3]soabnafar!$A:$G,4,FALSE),0)</f>
        <v>0</v>
      </c>
      <c r="Q1951" s="18">
        <f>IFERROR(VLOOKUP(A1951,[3]soabnafar!$A:$G,5,FALSE),0)</f>
        <v>0</v>
      </c>
      <c r="R1951" s="18">
        <f>IFERROR(VLOOKUP(A1951,[3]soabnafar!$A:$H,6,FALSE),0)</f>
        <v>0</v>
      </c>
      <c r="S1951" s="18">
        <f>IFERROR(VLOOKUP(A1951,[3]soabnafar!$A:$I,7,FALSE),0)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Sim</v>
      </c>
      <c r="W1951" s="18" t="str">
        <f t="shared" si="184"/>
        <v>Sim</v>
      </c>
      <c r="X1951" s="18" t="str">
        <f t="shared" si="185"/>
        <v>Sim</v>
      </c>
      <c r="Y1951" s="18" t="str">
        <f t="shared" si="186"/>
        <v>Sim</v>
      </c>
    </row>
    <row r="1952" spans="1:25" x14ac:dyDescent="0.25">
      <c r="A1952" s="19">
        <v>510590</v>
      </c>
      <c r="B1952" s="18">
        <f>IFERROR(VLOOKUP(A1952,[1]Monitoramento_Base_somente_Said!$A:$J,5,FALSE),0)</f>
        <v>0</v>
      </c>
      <c r="C1952" s="18">
        <f>IFERROR(VLOOKUP(A1952,[1]Monitoramento_Base_somente_Said!$A:$J,6,FALSE),0)</f>
        <v>3692360</v>
      </c>
      <c r="D1952" s="18">
        <f>IFERROR(VLOOKUP(A1952,[1]Monitoramento_Base_somente_Said!$A:$J,7,FALSE),0)</f>
        <v>0</v>
      </c>
      <c r="E1952" s="18">
        <f>IFERROR(VLOOKUP(A1952,[1]Monitoramento_Base_somente_Said!$A:$J,8,FALSE),0)</f>
        <v>3956100</v>
      </c>
      <c r="F1952" s="18">
        <f>IFERROR(VLOOKUP(A1952,[1]Monitoramento_Base_somente_Said!$A:$J,9,FALSE),0)</f>
        <v>0</v>
      </c>
      <c r="G1952" s="18">
        <f>IFERROR(VLOOKUP(A1952,[1]Monitoramento_Base_somente_Said!$A:$J,10,FALSE),0)</f>
        <v>1318700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IFERROR(VLOOKUP(A1952,[3]soabnafar!$A:$G,2,FALSE),0)</f>
        <v>144690</v>
      </c>
      <c r="O1952" s="18">
        <f>IFERROR(VLOOKUP(A1952,[3]soabnafar!$A:$G,3,FALSE),0)</f>
        <v>0</v>
      </c>
      <c r="P1952" s="18">
        <f>IFERROR(VLOOKUP(A1952,[3]soabnafar!$A:$G,4,FALSE),0)</f>
        <v>79469</v>
      </c>
      <c r="Q1952" s="18">
        <f>IFERROR(VLOOKUP(A1952,[3]soabnafar!$A:$G,5,FALSE),0)</f>
        <v>0</v>
      </c>
      <c r="R1952" s="18">
        <f>IFERROR(VLOOKUP(A1952,[3]soabnafar!$A:$H,6,FALSE),0)</f>
        <v>47950</v>
      </c>
      <c r="S1952" s="18">
        <f>IFERROR(VLOOKUP(A1952,[3]soabnafar!$A:$I,7,FALSE),0)</f>
        <v>0</v>
      </c>
      <c r="T1952" s="18" t="str">
        <f t="shared" si="181"/>
        <v>Sim</v>
      </c>
      <c r="U1952" s="18" t="str">
        <f t="shared" si="182"/>
        <v>Sim</v>
      </c>
      <c r="V1952" s="18" t="str">
        <f t="shared" si="183"/>
        <v>Sim</v>
      </c>
      <c r="W1952" s="18" t="str">
        <f t="shared" si="184"/>
        <v>Sim</v>
      </c>
      <c r="X1952" s="18" t="str">
        <f t="shared" si="185"/>
        <v>Sim</v>
      </c>
      <c r="Y1952" s="18" t="str">
        <f t="shared" si="186"/>
        <v>Sim</v>
      </c>
    </row>
    <row r="1953" spans="1:25" x14ac:dyDescent="0.25">
      <c r="A1953" s="19">
        <v>510610</v>
      </c>
      <c r="B1953" s="18">
        <f>IFERROR(VLOOKUP(A1953,[1]Monitoramento_Base_somente_Said!$A:$J,5,FALSE),0)</f>
        <v>0</v>
      </c>
      <c r="C1953" s="18">
        <f>IFERROR(VLOOKUP(A1953,[1]Monitoramento_Base_somente_Said!$A:$J,6,FALSE),0)</f>
        <v>26281626</v>
      </c>
      <c r="D1953" s="18">
        <f>IFERROR(VLOOKUP(A1953,[1]Monitoramento_Base_somente_Said!$A:$J,7,FALSE),0)</f>
        <v>206</v>
      </c>
      <c r="E1953" s="18">
        <f>IFERROR(VLOOKUP(A1953,[1]Monitoramento_Base_somente_Said!$A:$J,8,FALSE),0)</f>
        <v>28174588</v>
      </c>
      <c r="F1953" s="18">
        <f>IFERROR(VLOOKUP(A1953,[1]Monitoramento_Base_somente_Said!$A:$J,9,FALSE),0)</f>
        <v>0</v>
      </c>
      <c r="G1953" s="18">
        <f>IFERROR(VLOOKUP(A1953,[1]Monitoramento_Base_somente_Said!$A:$J,10,FALSE),0)</f>
        <v>9390620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IFERROR(VLOOKUP(A1953,[3]soabnafar!$A:$G,2,FALSE),0)</f>
        <v>34110</v>
      </c>
      <c r="O1953" s="18">
        <f>IFERROR(VLOOKUP(A1953,[3]soabnafar!$A:$G,3,FALSE),0)</f>
        <v>16596650</v>
      </c>
      <c r="P1953" s="18">
        <f>IFERROR(VLOOKUP(A1953,[3]soabnafar!$A:$G,4,FALSE),0)</f>
        <v>16938</v>
      </c>
      <c r="Q1953" s="18">
        <f>IFERROR(VLOOKUP(A1953,[3]soabnafar!$A:$G,5,FALSE),0)</f>
        <v>9216222</v>
      </c>
      <c r="R1953" s="18">
        <f>IFERROR(VLOOKUP(A1953,[3]soabnafar!$A:$H,6,FALSE),0)</f>
        <v>8108</v>
      </c>
      <c r="S1953" s="18">
        <f>IFERROR(VLOOKUP(A1953,[3]soabnafar!$A:$I,7,FALSE),0)</f>
        <v>1422060</v>
      </c>
      <c r="T1953" s="18" t="str">
        <f t="shared" si="181"/>
        <v>Sim</v>
      </c>
      <c r="U1953" s="18" t="str">
        <f t="shared" si="182"/>
        <v>Sim</v>
      </c>
      <c r="V1953" s="18" t="str">
        <f t="shared" si="183"/>
        <v>Sim</v>
      </c>
      <c r="W1953" s="18" t="str">
        <f t="shared" si="184"/>
        <v>Sim</v>
      </c>
      <c r="X1953" s="18" t="str">
        <f t="shared" si="185"/>
        <v>Sim</v>
      </c>
      <c r="Y1953" s="18" t="str">
        <f t="shared" si="186"/>
        <v>Sim</v>
      </c>
    </row>
    <row r="1954" spans="1:25" x14ac:dyDescent="0.25">
      <c r="A1954" s="19">
        <v>510615</v>
      </c>
      <c r="B1954" s="18">
        <f>IFERROR(VLOOKUP(A1954,[1]Monitoramento_Base_somente_Said!$A:$J,5,FALSE),0)</f>
        <v>0</v>
      </c>
      <c r="C1954" s="18">
        <f>IFERROR(VLOOKUP(A1954,[1]Monitoramento_Base_somente_Said!$A:$J,6,FALSE),0)</f>
        <v>37944661</v>
      </c>
      <c r="D1954" s="18">
        <f>IFERROR(VLOOKUP(A1954,[1]Monitoramento_Base_somente_Said!$A:$J,7,FALSE),0)</f>
        <v>8120</v>
      </c>
      <c r="E1954" s="18">
        <f>IFERROR(VLOOKUP(A1954,[1]Monitoramento_Base_somente_Said!$A:$J,8,FALSE),0)</f>
        <v>42012830</v>
      </c>
      <c r="F1954" s="18">
        <f>IFERROR(VLOOKUP(A1954,[1]Monitoramento_Base_somente_Said!$A:$J,9,FALSE),0)</f>
        <v>0</v>
      </c>
      <c r="G1954" s="18">
        <f>IFERROR(VLOOKUP(A1954,[1]Monitoramento_Base_somente_Said!$A:$J,10,FALSE),0)</f>
        <v>13953190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IFERROR(VLOOKUP(A1954,[3]soabnafar!$A:$G,2,FALSE),0)</f>
        <v>0</v>
      </c>
      <c r="O1954" s="18">
        <f>IFERROR(VLOOKUP(A1954,[3]soabnafar!$A:$G,3,FALSE),0)</f>
        <v>0</v>
      </c>
      <c r="P1954" s="18">
        <f>IFERROR(VLOOKUP(A1954,[3]soabnafar!$A:$G,4,FALSE),0)</f>
        <v>0</v>
      </c>
      <c r="Q1954" s="18">
        <f>IFERROR(VLOOKUP(A1954,[3]soabnafar!$A:$G,5,FALSE),0)</f>
        <v>0</v>
      </c>
      <c r="R1954" s="18">
        <f>IFERROR(VLOOKUP(A1954,[3]soabnafar!$A:$H,6,FALSE),0)</f>
        <v>0</v>
      </c>
      <c r="S1954" s="18">
        <f>IFERROR(VLOOKUP(A1954,[3]soabnafar!$A:$I,7,FALSE),0)</f>
        <v>0</v>
      </c>
      <c r="T1954" s="18" t="str">
        <f t="shared" si="181"/>
        <v>Não</v>
      </c>
      <c r="U1954" s="18" t="str">
        <f t="shared" si="182"/>
        <v>Sim</v>
      </c>
      <c r="V1954" s="18" t="str">
        <f t="shared" si="183"/>
        <v>Sim</v>
      </c>
      <c r="W1954" s="18" t="str">
        <f t="shared" si="184"/>
        <v>Sim</v>
      </c>
      <c r="X1954" s="18" t="str">
        <f t="shared" si="185"/>
        <v>Não</v>
      </c>
      <c r="Y1954" s="18" t="str">
        <f t="shared" si="186"/>
        <v>Sim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IFERROR(VLOOKUP(A1955,[3]soabnafar!$A:$G,2,FALSE),0)</f>
        <v>2005</v>
      </c>
      <c r="O1955" s="18">
        <f>IFERROR(VLOOKUP(A1955,[3]soabnafar!$A:$G,3,FALSE),0)</f>
        <v>3259984</v>
      </c>
      <c r="P1955" s="18">
        <f>IFERROR(VLOOKUP(A1955,[3]soabnafar!$A:$G,4,FALSE),0)</f>
        <v>2626</v>
      </c>
      <c r="Q1955" s="18">
        <f>IFERROR(VLOOKUP(A1955,[3]soabnafar!$A:$G,5,FALSE),0)</f>
        <v>4764236</v>
      </c>
      <c r="R1955" s="18">
        <f>IFERROR(VLOOKUP(A1955,[3]soabnafar!$A:$H,6,FALSE),0)</f>
        <v>2128</v>
      </c>
      <c r="S1955" s="18">
        <f>IFERROR(VLOOKUP(A1955,[3]soabnafar!$A:$I,7,FALSE),0)</f>
        <v>2682068</v>
      </c>
      <c r="T1955" s="18" t="str">
        <f t="shared" si="181"/>
        <v>Sim</v>
      </c>
      <c r="U1955" s="18" t="str">
        <f t="shared" si="182"/>
        <v>Sim</v>
      </c>
      <c r="V1955" s="18" t="str">
        <f t="shared" si="183"/>
        <v>Sim</v>
      </c>
      <c r="W1955" s="18" t="str">
        <f t="shared" si="184"/>
        <v>Sim</v>
      </c>
      <c r="X1955" s="18" t="str">
        <f t="shared" si="185"/>
        <v>Sim</v>
      </c>
      <c r="Y1955" s="18" t="str">
        <f t="shared" si="186"/>
        <v>Sim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IFERROR(VLOOKUP(A1956,[3]soabnafar!$A:$G,2,FALSE),0)</f>
        <v>0</v>
      </c>
      <c r="O1956" s="18">
        <f>IFERROR(VLOOKUP(A1956,[3]soabnafar!$A:$G,3,FALSE),0)</f>
        <v>0</v>
      </c>
      <c r="P1956" s="18">
        <f>IFERROR(VLOOKUP(A1956,[3]soabnafar!$A:$G,4,FALSE),0)</f>
        <v>0</v>
      </c>
      <c r="Q1956" s="18">
        <f>IFERROR(VLOOKUP(A1956,[3]soabnafar!$A:$G,5,FALSE),0)</f>
        <v>0</v>
      </c>
      <c r="R1956" s="18">
        <f>IFERROR(VLOOKUP(A1956,[3]soabnafar!$A:$H,6,FALSE),0)</f>
        <v>0</v>
      </c>
      <c r="S1956" s="18">
        <f>IFERROR(VLOOKUP(A1956,[3]soabnafar!$A:$I,7,FALSE),0)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0</v>
      </c>
      <c r="C1957" s="18">
        <f>IFERROR(VLOOKUP(A1957,[1]Monitoramento_Base_somente_Said!$A:$J,6,FALSE),0)</f>
        <v>6029746</v>
      </c>
      <c r="D1957" s="18">
        <f>IFERROR(VLOOKUP(A1957,[1]Monitoramento_Base_somente_Said!$A:$J,7,FALSE),0)</f>
        <v>0</v>
      </c>
      <c r="E1957" s="18">
        <f>IFERROR(VLOOKUP(A1957,[1]Monitoramento_Base_somente_Said!$A:$J,8,FALSE),0)</f>
        <v>6468870</v>
      </c>
      <c r="F1957" s="18">
        <f>IFERROR(VLOOKUP(A1957,[1]Monitoramento_Base_somente_Said!$A:$J,9,FALSE),0)</f>
        <v>0</v>
      </c>
      <c r="G1957" s="18">
        <f>IFERROR(VLOOKUP(A1957,[1]Monitoramento_Base_somente_Said!$A:$J,10,FALSE),0)</f>
        <v>2156290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IFERROR(VLOOKUP(A1957,[3]soabnafar!$A:$G,2,FALSE),0)</f>
        <v>0</v>
      </c>
      <c r="O1957" s="18">
        <f>IFERROR(VLOOKUP(A1957,[3]soabnafar!$A:$G,3,FALSE),0)</f>
        <v>2584576</v>
      </c>
      <c r="P1957" s="18">
        <f>IFERROR(VLOOKUP(A1957,[3]soabnafar!$A:$G,4,FALSE),0)</f>
        <v>663</v>
      </c>
      <c r="Q1957" s="18">
        <f>IFERROR(VLOOKUP(A1957,[3]soabnafar!$A:$G,5,FALSE),0)</f>
        <v>2523068</v>
      </c>
      <c r="R1957" s="18">
        <f>IFERROR(VLOOKUP(A1957,[3]soabnafar!$A:$H,6,FALSE),0)</f>
        <v>9</v>
      </c>
      <c r="S1957" s="18">
        <f>IFERROR(VLOOKUP(A1957,[3]soabnafar!$A:$I,7,FALSE),0)</f>
        <v>3712159</v>
      </c>
      <c r="T1957" s="18" t="str">
        <f t="shared" si="181"/>
        <v>Não</v>
      </c>
      <c r="U1957" s="18" t="str">
        <f t="shared" si="182"/>
        <v>Sim</v>
      </c>
      <c r="V1957" s="18" t="str">
        <f t="shared" si="183"/>
        <v>Sim</v>
      </c>
      <c r="W1957" s="18" t="str">
        <f t="shared" si="184"/>
        <v>Sim</v>
      </c>
      <c r="X1957" s="18" t="str">
        <f t="shared" si="185"/>
        <v>Sim</v>
      </c>
      <c r="Y1957" s="18" t="str">
        <f t="shared" si="186"/>
        <v>Sim</v>
      </c>
    </row>
    <row r="1958" spans="1:25" x14ac:dyDescent="0.25">
      <c r="A1958" s="19">
        <v>510618</v>
      </c>
      <c r="B1958" s="18">
        <f>IFERROR(VLOOKUP(A1958,[1]Monitoramento_Base_somente_Said!$A:$J,5,FALSE),0)</f>
        <v>15754</v>
      </c>
      <c r="C1958" s="18">
        <f>IFERROR(VLOOKUP(A1958,[1]Monitoramento_Base_somente_Said!$A:$J,6,FALSE),0)</f>
        <v>7607926</v>
      </c>
      <c r="D1958" s="18">
        <f>IFERROR(VLOOKUP(A1958,[1]Monitoramento_Base_somente_Said!$A:$J,7,FALSE),0)</f>
        <v>10928</v>
      </c>
      <c r="E1958" s="18">
        <f>IFERROR(VLOOKUP(A1958,[1]Monitoramento_Base_somente_Said!$A:$J,8,FALSE),0)</f>
        <v>12987223</v>
      </c>
      <c r="F1958" s="18">
        <f>IFERROR(VLOOKUP(A1958,[1]Monitoramento_Base_somente_Said!$A:$J,9,FALSE),0)</f>
        <v>2303</v>
      </c>
      <c r="G1958" s="18">
        <f>IFERROR(VLOOKUP(A1958,[1]Monitoramento_Base_somente_Said!$A:$J,10,FALSE),0)</f>
        <v>3765973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IFERROR(VLOOKUP(A1958,[3]soabnafar!$A:$G,2,FALSE),0)</f>
        <v>0</v>
      </c>
      <c r="O1958" s="18">
        <f>IFERROR(VLOOKUP(A1958,[3]soabnafar!$A:$G,3,FALSE),0)</f>
        <v>0</v>
      </c>
      <c r="P1958" s="18">
        <f>IFERROR(VLOOKUP(A1958,[3]soabnafar!$A:$G,4,FALSE),0)</f>
        <v>0</v>
      </c>
      <c r="Q1958" s="18">
        <f>IFERROR(VLOOKUP(A1958,[3]soabnafar!$A:$G,5,FALSE),0)</f>
        <v>0</v>
      </c>
      <c r="R1958" s="18">
        <f>IFERROR(VLOOKUP(A1958,[3]soabnafar!$A:$H,6,FALSE),0)</f>
        <v>0</v>
      </c>
      <c r="S1958" s="18">
        <f>IFERROR(VLOOKUP(A1958,[3]soabnafar!$A:$I,7,FALSE),0)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Sim</v>
      </c>
      <c r="W1958" s="18" t="str">
        <f t="shared" si="184"/>
        <v>Sim</v>
      </c>
      <c r="X1958" s="18" t="str">
        <f t="shared" si="185"/>
        <v>Sim</v>
      </c>
      <c r="Y1958" s="18" t="str">
        <f t="shared" si="186"/>
        <v>Sim</v>
      </c>
    </row>
    <row r="1959" spans="1:25" x14ac:dyDescent="0.25">
      <c r="A1959" s="19">
        <v>510890</v>
      </c>
      <c r="B1959" s="18">
        <f>IFERROR(VLOOKUP(A1959,[1]Monitoramento_Base_somente_Said!$A:$J,5,FALSE),0)</f>
        <v>0</v>
      </c>
      <c r="C1959" s="18">
        <f>IFERROR(VLOOKUP(A1959,[1]Monitoramento_Base_somente_Said!$A:$J,6,FALSE),0)</f>
        <v>436180</v>
      </c>
      <c r="D1959" s="18">
        <f>IFERROR(VLOOKUP(A1959,[1]Monitoramento_Base_somente_Said!$A:$J,7,FALSE),0)</f>
        <v>0</v>
      </c>
      <c r="E1959" s="18">
        <f>IFERROR(VLOOKUP(A1959,[1]Monitoramento_Base_somente_Said!$A:$J,8,FALSE),0)</f>
        <v>468543</v>
      </c>
      <c r="F1959" s="18">
        <f>IFERROR(VLOOKUP(A1959,[1]Monitoramento_Base_somente_Said!$A:$J,9,FALSE),0)</f>
        <v>0</v>
      </c>
      <c r="G1959" s="18">
        <f>IFERROR(VLOOKUP(A1959,[1]Monitoramento_Base_somente_Said!$A:$J,10,FALSE),0)</f>
        <v>156150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IFERROR(VLOOKUP(A1959,[3]soabnafar!$A:$G,2,FALSE),0)</f>
        <v>27991</v>
      </c>
      <c r="O1959" s="18">
        <f>IFERROR(VLOOKUP(A1959,[3]soabnafar!$A:$G,3,FALSE),0)</f>
        <v>6414093</v>
      </c>
      <c r="P1959" s="18">
        <f>IFERROR(VLOOKUP(A1959,[3]soabnafar!$A:$G,4,FALSE),0)</f>
        <v>18497</v>
      </c>
      <c r="Q1959" s="18">
        <f>IFERROR(VLOOKUP(A1959,[3]soabnafar!$A:$G,5,FALSE),0)</f>
        <v>3214310</v>
      </c>
      <c r="R1959" s="18">
        <f>IFERROR(VLOOKUP(A1959,[3]soabnafar!$A:$H,6,FALSE),0)</f>
        <v>19600</v>
      </c>
      <c r="S1959" s="18">
        <f>IFERROR(VLOOKUP(A1959,[3]soabnafar!$A:$I,7,FALSE),0)</f>
        <v>520657</v>
      </c>
      <c r="T1959" s="18" t="str">
        <f t="shared" si="181"/>
        <v>Sim</v>
      </c>
      <c r="U1959" s="18" t="str">
        <f t="shared" si="182"/>
        <v>Sim</v>
      </c>
      <c r="V1959" s="18" t="str">
        <f t="shared" si="183"/>
        <v>Sim</v>
      </c>
      <c r="W1959" s="18" t="str">
        <f t="shared" si="184"/>
        <v>Sim</v>
      </c>
      <c r="X1959" s="18" t="str">
        <f t="shared" si="185"/>
        <v>Sim</v>
      </c>
      <c r="Y1959" s="18" t="str">
        <f t="shared" si="186"/>
        <v>Sim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IFERROR(VLOOKUP(A1960,[3]soabnafar!$A:$G,2,FALSE),0)</f>
        <v>34190</v>
      </c>
      <c r="O1960" s="18">
        <f>IFERROR(VLOOKUP(A1960,[3]soabnafar!$A:$G,3,FALSE),0)</f>
        <v>20958252</v>
      </c>
      <c r="P1960" s="18">
        <f>IFERROR(VLOOKUP(A1960,[3]soabnafar!$A:$G,4,FALSE),0)</f>
        <v>30107</v>
      </c>
      <c r="Q1960" s="18">
        <f>IFERROR(VLOOKUP(A1960,[3]soabnafar!$A:$G,5,FALSE),0)</f>
        <v>17783069</v>
      </c>
      <c r="R1960" s="18">
        <f>IFERROR(VLOOKUP(A1960,[3]soabnafar!$A:$H,6,FALSE),0)</f>
        <v>12583</v>
      </c>
      <c r="S1960" s="18">
        <f>IFERROR(VLOOKUP(A1960,[3]soabnafar!$A:$I,7,FALSE),0)</f>
        <v>8447833</v>
      </c>
      <c r="T1960" s="18" t="str">
        <f t="shared" si="181"/>
        <v>Sim</v>
      </c>
      <c r="U1960" s="18" t="str">
        <f t="shared" si="182"/>
        <v>Sim</v>
      </c>
      <c r="V1960" s="18" t="str">
        <f t="shared" si="183"/>
        <v>Sim</v>
      </c>
      <c r="W1960" s="18" t="str">
        <f t="shared" si="184"/>
        <v>Sim</v>
      </c>
      <c r="X1960" s="18" t="str">
        <f t="shared" si="185"/>
        <v>Sim</v>
      </c>
      <c r="Y1960" s="18" t="str">
        <f t="shared" si="186"/>
        <v>Sim</v>
      </c>
    </row>
    <row r="1961" spans="1:25" x14ac:dyDescent="0.25">
      <c r="A1961" s="19">
        <v>510617</v>
      </c>
      <c r="B1961" s="18">
        <f>IFERROR(VLOOKUP(A1961,[1]Monitoramento_Base_somente_Said!$A:$J,5,FALSE),0)</f>
        <v>5883</v>
      </c>
      <c r="C1961" s="18">
        <f>IFERROR(VLOOKUP(A1961,[1]Monitoramento_Base_somente_Said!$A:$J,6,FALSE),0)</f>
        <v>3948632</v>
      </c>
      <c r="D1961" s="18">
        <f>IFERROR(VLOOKUP(A1961,[1]Monitoramento_Base_somente_Said!$A:$J,7,FALSE),0)</f>
        <v>42</v>
      </c>
      <c r="E1961" s="18">
        <f>IFERROR(VLOOKUP(A1961,[1]Monitoramento_Base_somente_Said!$A:$J,8,FALSE),0)</f>
        <v>4179026</v>
      </c>
      <c r="F1961" s="18">
        <f>IFERROR(VLOOKUP(A1961,[1]Monitoramento_Base_somente_Said!$A:$J,9,FALSE),0)</f>
        <v>0</v>
      </c>
      <c r="G1961" s="18">
        <f>IFERROR(VLOOKUP(A1961,[1]Monitoramento_Base_somente_Said!$A:$J,10,FALSE),0)</f>
        <v>1392630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IFERROR(VLOOKUP(A1961,[3]soabnafar!$A:$G,2,FALSE),0)</f>
        <v>0</v>
      </c>
      <c r="O1961" s="18">
        <f>IFERROR(VLOOKUP(A1961,[3]soabnafar!$A:$G,3,FALSE),0)</f>
        <v>0</v>
      </c>
      <c r="P1961" s="18">
        <f>IFERROR(VLOOKUP(A1961,[3]soabnafar!$A:$G,4,FALSE),0)</f>
        <v>0</v>
      </c>
      <c r="Q1961" s="18">
        <f>IFERROR(VLOOKUP(A1961,[3]soabnafar!$A:$G,5,FALSE),0)</f>
        <v>0</v>
      </c>
      <c r="R1961" s="18">
        <f>IFERROR(VLOOKUP(A1961,[3]soabnafar!$A:$H,6,FALSE),0)</f>
        <v>0</v>
      </c>
      <c r="S1961" s="18">
        <f>IFERROR(VLOOKUP(A1961,[3]soabnafar!$A:$I,7,FALSE),0)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Sim</v>
      </c>
      <c r="W1961" s="18" t="str">
        <f t="shared" si="184"/>
        <v>Sim</v>
      </c>
      <c r="X1961" s="18" t="str">
        <f t="shared" si="185"/>
        <v>Não</v>
      </c>
      <c r="Y1961" s="18" t="str">
        <f t="shared" si="186"/>
        <v>Sim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IFERROR(VLOOKUP(A1962,[3]soabnafar!$A:$G,2,FALSE),0)</f>
        <v>0</v>
      </c>
      <c r="O1962" s="18">
        <f>IFERROR(VLOOKUP(A1962,[3]soabnafar!$A:$G,3,FALSE),0)</f>
        <v>0</v>
      </c>
      <c r="P1962" s="18">
        <f>IFERROR(VLOOKUP(A1962,[3]soabnafar!$A:$G,4,FALSE),0)</f>
        <v>0</v>
      </c>
      <c r="Q1962" s="18">
        <f>IFERROR(VLOOKUP(A1962,[3]soabnafar!$A:$G,5,FALSE),0)</f>
        <v>0</v>
      </c>
      <c r="R1962" s="18">
        <f>IFERROR(VLOOKUP(A1962,[3]soabnafar!$A:$H,6,FALSE),0)</f>
        <v>0</v>
      </c>
      <c r="S1962" s="18">
        <f>IFERROR(VLOOKUP(A1962,[3]soabnafar!$A:$I,7,FALSE),0)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IFERROR(VLOOKUP(A1963,[3]soabnafar!$A:$G,2,FALSE),0)</f>
        <v>8756</v>
      </c>
      <c r="O1963" s="18">
        <f>IFERROR(VLOOKUP(A1963,[3]soabnafar!$A:$G,3,FALSE),0)</f>
        <v>0</v>
      </c>
      <c r="P1963" s="18">
        <f>IFERROR(VLOOKUP(A1963,[3]soabnafar!$A:$G,4,FALSE),0)</f>
        <v>4652</v>
      </c>
      <c r="Q1963" s="18">
        <f>IFERROR(VLOOKUP(A1963,[3]soabnafar!$A:$G,5,FALSE),0)</f>
        <v>0</v>
      </c>
      <c r="R1963" s="18">
        <f>IFERROR(VLOOKUP(A1963,[3]soabnafar!$A:$H,6,FALSE),0)</f>
        <v>0</v>
      </c>
      <c r="S1963" s="18">
        <f>IFERROR(VLOOKUP(A1963,[3]soabnafar!$A:$I,7,FALSE),0)</f>
        <v>0</v>
      </c>
      <c r="T1963" s="18" t="str">
        <f t="shared" si="181"/>
        <v>Sim</v>
      </c>
      <c r="U1963" s="18" t="str">
        <f t="shared" si="182"/>
        <v>Não</v>
      </c>
      <c r="V1963" s="18" t="str">
        <f t="shared" si="183"/>
        <v>Sim</v>
      </c>
      <c r="W1963" s="18" t="str">
        <f t="shared" si="184"/>
        <v>Não</v>
      </c>
      <c r="X1963" s="18" t="str">
        <f t="shared" si="185"/>
        <v>Não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0</v>
      </c>
      <c r="C1964" s="18">
        <f>IFERROR(VLOOKUP(A1964,[1]Monitoramento_Base_somente_Said!$A:$J,6,FALSE),0)</f>
        <v>15236592</v>
      </c>
      <c r="D1964" s="18">
        <f>IFERROR(VLOOKUP(A1964,[1]Monitoramento_Base_somente_Said!$A:$J,7,FALSE),0)</f>
        <v>0</v>
      </c>
      <c r="E1964" s="18">
        <f>IFERROR(VLOOKUP(A1964,[1]Monitoramento_Base_somente_Said!$A:$J,8,FALSE),0)</f>
        <v>16324920</v>
      </c>
      <c r="F1964" s="18">
        <f>IFERROR(VLOOKUP(A1964,[1]Monitoramento_Base_somente_Said!$A:$J,9,FALSE),0)</f>
        <v>0</v>
      </c>
      <c r="G1964" s="18">
        <f>IFERROR(VLOOKUP(A1964,[1]Monitoramento_Base_somente_Said!$A:$J,10,FALSE),0)</f>
        <v>5441640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IFERROR(VLOOKUP(A1964,[3]soabnafar!$A:$G,2,FALSE),0)</f>
        <v>56769</v>
      </c>
      <c r="O1964" s="18">
        <f>IFERROR(VLOOKUP(A1964,[3]soabnafar!$A:$G,3,FALSE),0)</f>
        <v>3406674</v>
      </c>
      <c r="P1964" s="18">
        <f>IFERROR(VLOOKUP(A1964,[3]soabnafar!$A:$G,4,FALSE),0)</f>
        <v>31076</v>
      </c>
      <c r="Q1964" s="18">
        <f>IFERROR(VLOOKUP(A1964,[3]soabnafar!$A:$G,5,FALSE),0)</f>
        <v>1069119</v>
      </c>
      <c r="R1964" s="18">
        <f>IFERROR(VLOOKUP(A1964,[3]soabnafar!$A:$H,6,FALSE),0)</f>
        <v>0</v>
      </c>
      <c r="S1964" s="18">
        <f>IFERROR(VLOOKUP(A1964,[3]soabnafar!$A:$I,7,FALSE),0)</f>
        <v>0</v>
      </c>
      <c r="T1964" s="18" t="str">
        <f t="shared" si="181"/>
        <v>Sim</v>
      </c>
      <c r="U1964" s="18" t="str">
        <f t="shared" si="182"/>
        <v>Sim</v>
      </c>
      <c r="V1964" s="18" t="str">
        <f t="shared" si="183"/>
        <v>Sim</v>
      </c>
      <c r="W1964" s="18" t="str">
        <f t="shared" si="184"/>
        <v>Sim</v>
      </c>
      <c r="X1964" s="18" t="str">
        <f t="shared" si="185"/>
        <v>Não</v>
      </c>
      <c r="Y1964" s="18" t="str">
        <f t="shared" si="186"/>
        <v>Sim</v>
      </c>
    </row>
    <row r="1965" spans="1:25" x14ac:dyDescent="0.25">
      <c r="A1965" s="19">
        <v>510626</v>
      </c>
      <c r="B1965" s="18">
        <f>IFERROR(VLOOKUP(A1965,[1]Monitoramento_Base_somente_Said!$A:$J,5,FALSE),0)</f>
        <v>28980</v>
      </c>
      <c r="C1965" s="18">
        <f>IFERROR(VLOOKUP(A1965,[1]Monitoramento_Base_somente_Said!$A:$J,6,FALSE),0)</f>
        <v>14532984</v>
      </c>
      <c r="D1965" s="18">
        <f>IFERROR(VLOOKUP(A1965,[1]Monitoramento_Base_somente_Said!$A:$J,7,FALSE),0)</f>
        <v>66054</v>
      </c>
      <c r="E1965" s="18">
        <f>IFERROR(VLOOKUP(A1965,[1]Monitoramento_Base_somente_Said!$A:$J,8,FALSE),0)</f>
        <v>15989421</v>
      </c>
      <c r="F1965" s="18">
        <f>IFERROR(VLOOKUP(A1965,[1]Monitoramento_Base_somente_Said!$A:$J,9,FALSE),0)</f>
        <v>3213</v>
      </c>
      <c r="G1965" s="18">
        <f>IFERROR(VLOOKUP(A1965,[1]Monitoramento_Base_somente_Said!$A:$J,10,FALSE),0)</f>
        <v>5508372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IFERROR(VLOOKUP(A1965,[3]soabnafar!$A:$G,2,FALSE),0)</f>
        <v>0</v>
      </c>
      <c r="O1965" s="18">
        <f>IFERROR(VLOOKUP(A1965,[3]soabnafar!$A:$G,3,FALSE),0)</f>
        <v>0</v>
      </c>
      <c r="P1965" s="18">
        <f>IFERROR(VLOOKUP(A1965,[3]soabnafar!$A:$G,4,FALSE),0)</f>
        <v>0</v>
      </c>
      <c r="Q1965" s="18">
        <f>IFERROR(VLOOKUP(A1965,[3]soabnafar!$A:$G,5,FALSE),0)</f>
        <v>0</v>
      </c>
      <c r="R1965" s="18">
        <f>IFERROR(VLOOKUP(A1965,[3]soabnafar!$A:$H,6,FALSE),0)</f>
        <v>0</v>
      </c>
      <c r="S1965" s="18">
        <f>IFERROR(VLOOKUP(A1965,[3]soabnafar!$A:$I,7,FALSE),0)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Sim</v>
      </c>
      <c r="W1965" s="18" t="str">
        <f t="shared" si="184"/>
        <v>Sim</v>
      </c>
      <c r="X1965" s="18" t="str">
        <f t="shared" si="185"/>
        <v>Sim</v>
      </c>
      <c r="Y1965" s="18" t="str">
        <f t="shared" si="186"/>
        <v>Sim</v>
      </c>
    </row>
    <row r="1966" spans="1:25" x14ac:dyDescent="0.25">
      <c r="A1966" s="19">
        <v>510631</v>
      </c>
      <c r="B1966" s="18">
        <f>IFERROR(VLOOKUP(A1966,[1]Monitoramento_Base_somente_Said!$A:$J,5,FALSE),0)</f>
        <v>14478</v>
      </c>
      <c r="C1966" s="18">
        <f>IFERROR(VLOOKUP(A1966,[1]Monitoramento_Base_somente_Said!$A:$J,6,FALSE),0)</f>
        <v>5260995</v>
      </c>
      <c r="D1966" s="18">
        <f>IFERROR(VLOOKUP(A1966,[1]Monitoramento_Base_somente_Said!$A:$J,7,FALSE),0)</f>
        <v>5514</v>
      </c>
      <c r="E1966" s="18">
        <f>IFERROR(VLOOKUP(A1966,[1]Monitoramento_Base_somente_Said!$A:$J,8,FALSE),0)</f>
        <v>5177655</v>
      </c>
      <c r="F1966" s="18">
        <f>IFERROR(VLOOKUP(A1966,[1]Monitoramento_Base_somente_Said!$A:$J,9,FALSE),0)</f>
        <v>8386</v>
      </c>
      <c r="G1966" s="18">
        <f>IFERROR(VLOOKUP(A1966,[1]Monitoramento_Base_somente_Said!$A:$J,10,FALSE),0)</f>
        <v>1683710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IFERROR(VLOOKUP(A1966,[3]soabnafar!$A:$G,2,FALSE),0)</f>
        <v>0</v>
      </c>
      <c r="O1966" s="18">
        <f>IFERROR(VLOOKUP(A1966,[3]soabnafar!$A:$G,3,FALSE),0)</f>
        <v>0</v>
      </c>
      <c r="P1966" s="18">
        <f>IFERROR(VLOOKUP(A1966,[3]soabnafar!$A:$G,4,FALSE),0)</f>
        <v>0</v>
      </c>
      <c r="Q1966" s="18">
        <f>IFERROR(VLOOKUP(A1966,[3]soabnafar!$A:$G,5,FALSE),0)</f>
        <v>0</v>
      </c>
      <c r="R1966" s="18">
        <f>IFERROR(VLOOKUP(A1966,[3]soabnafar!$A:$H,6,FALSE),0)</f>
        <v>0</v>
      </c>
      <c r="S1966" s="18">
        <f>IFERROR(VLOOKUP(A1966,[3]soabnafar!$A:$I,7,FALSE),0)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Sim</v>
      </c>
      <c r="W1966" s="18" t="str">
        <f t="shared" si="184"/>
        <v>Sim</v>
      </c>
      <c r="X1966" s="18" t="str">
        <f t="shared" si="185"/>
        <v>Sim</v>
      </c>
      <c r="Y1966" s="18" t="str">
        <f t="shared" si="186"/>
        <v>Sim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IFERROR(VLOOKUP(A1967,[3]soabnafar!$A:$G,2,FALSE),0)</f>
        <v>0</v>
      </c>
      <c r="O1967" s="18">
        <f>IFERROR(VLOOKUP(A1967,[3]soabnafar!$A:$G,3,FALSE),0)</f>
        <v>0</v>
      </c>
      <c r="P1967" s="18">
        <f>IFERROR(VLOOKUP(A1967,[3]soabnafar!$A:$G,4,FALSE),0)</f>
        <v>0</v>
      </c>
      <c r="Q1967" s="18">
        <f>IFERROR(VLOOKUP(A1967,[3]soabnafar!$A:$G,5,FALSE),0)</f>
        <v>0</v>
      </c>
      <c r="R1967" s="18">
        <f>IFERROR(VLOOKUP(A1967,[3]soabnafar!$A:$H,6,FALSE),0)</f>
        <v>0</v>
      </c>
      <c r="S1967" s="18">
        <f>IFERROR(VLOOKUP(A1967,[3]soabnafar!$A:$I,7,FALSE),0)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IFERROR(VLOOKUP(A1968,[3]soabnafar!$A:$G,2,FALSE),0)</f>
        <v>206959</v>
      </c>
      <c r="O1968" s="18">
        <f>IFERROR(VLOOKUP(A1968,[3]soabnafar!$A:$G,3,FALSE),0)</f>
        <v>23398243</v>
      </c>
      <c r="P1968" s="18">
        <f>IFERROR(VLOOKUP(A1968,[3]soabnafar!$A:$G,4,FALSE),0)</f>
        <v>115449</v>
      </c>
      <c r="Q1968" s="18">
        <f>IFERROR(VLOOKUP(A1968,[3]soabnafar!$A:$G,5,FALSE),0)</f>
        <v>17816504</v>
      </c>
      <c r="R1968" s="18">
        <f>IFERROR(VLOOKUP(A1968,[3]soabnafar!$A:$H,6,FALSE),0)</f>
        <v>113630</v>
      </c>
      <c r="S1968" s="18">
        <f>IFERROR(VLOOKUP(A1968,[3]soabnafar!$A:$I,7,FALSE),0)</f>
        <v>7559743</v>
      </c>
      <c r="T1968" s="18" t="str">
        <f t="shared" si="181"/>
        <v>Sim</v>
      </c>
      <c r="U1968" s="18" t="str">
        <f t="shared" si="182"/>
        <v>Sim</v>
      </c>
      <c r="V1968" s="18" t="str">
        <f t="shared" si="183"/>
        <v>Sim</v>
      </c>
      <c r="W1968" s="18" t="str">
        <f t="shared" si="184"/>
        <v>Sim</v>
      </c>
      <c r="X1968" s="18" t="str">
        <f t="shared" si="185"/>
        <v>Sim</v>
      </c>
      <c r="Y1968" s="18" t="str">
        <f t="shared" si="186"/>
        <v>Sim</v>
      </c>
    </row>
    <row r="1969" spans="1:25" x14ac:dyDescent="0.25">
      <c r="A1969" s="19">
        <v>510630</v>
      </c>
      <c r="B1969" s="18">
        <f>IFERROR(VLOOKUP(A1969,[1]Monitoramento_Base_somente_Said!$A:$J,5,FALSE),0)</f>
        <v>320125</v>
      </c>
      <c r="C1969" s="18">
        <f>IFERROR(VLOOKUP(A1969,[1]Monitoramento_Base_somente_Said!$A:$J,6,FALSE),0)</f>
        <v>44605527</v>
      </c>
      <c r="D1969" s="18">
        <f>IFERROR(VLOOKUP(A1969,[1]Monitoramento_Base_somente_Said!$A:$J,7,FALSE),0)</f>
        <v>252858</v>
      </c>
      <c r="E1969" s="18">
        <f>IFERROR(VLOOKUP(A1969,[1]Monitoramento_Base_somente_Said!$A:$J,8,FALSE),0)</f>
        <v>44572736</v>
      </c>
      <c r="F1969" s="18">
        <f>IFERROR(VLOOKUP(A1969,[1]Monitoramento_Base_somente_Said!$A:$J,9,FALSE),0)</f>
        <v>100339</v>
      </c>
      <c r="G1969" s="18">
        <f>IFERROR(VLOOKUP(A1969,[1]Monitoramento_Base_somente_Said!$A:$J,10,FALSE),0)</f>
        <v>14804872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IFERROR(VLOOKUP(A1969,[3]soabnafar!$A:$G,2,FALSE),0)</f>
        <v>0</v>
      </c>
      <c r="O1969" s="18">
        <f>IFERROR(VLOOKUP(A1969,[3]soabnafar!$A:$G,3,FALSE),0)</f>
        <v>0</v>
      </c>
      <c r="P1969" s="18">
        <f>IFERROR(VLOOKUP(A1969,[3]soabnafar!$A:$G,4,FALSE),0)</f>
        <v>0</v>
      </c>
      <c r="Q1969" s="18">
        <f>IFERROR(VLOOKUP(A1969,[3]soabnafar!$A:$G,5,FALSE),0)</f>
        <v>0</v>
      </c>
      <c r="R1969" s="18">
        <f>IFERROR(VLOOKUP(A1969,[3]soabnafar!$A:$H,6,FALSE),0)</f>
        <v>0</v>
      </c>
      <c r="S1969" s="18">
        <f>IFERROR(VLOOKUP(A1969,[3]soabnafar!$A:$I,7,FALSE),0)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Sim</v>
      </c>
      <c r="W1969" s="18" t="str">
        <f t="shared" si="184"/>
        <v>Sim</v>
      </c>
      <c r="X1969" s="18" t="str">
        <f t="shared" si="185"/>
        <v>Sim</v>
      </c>
      <c r="Y1969" s="18" t="str">
        <f t="shared" si="186"/>
        <v>Sim</v>
      </c>
    </row>
    <row r="1970" spans="1:25" x14ac:dyDescent="0.25">
      <c r="A1970" s="19">
        <v>510637</v>
      </c>
      <c r="B1970" s="18">
        <f>IFERROR(VLOOKUP(A1970,[1]Monitoramento_Base_somente_Said!$A:$J,5,FALSE),0)</f>
        <v>3604</v>
      </c>
      <c r="C1970" s="18">
        <f>IFERROR(VLOOKUP(A1970,[1]Monitoramento_Base_somente_Said!$A:$J,6,FALSE),0)</f>
        <v>1246168</v>
      </c>
      <c r="D1970" s="18">
        <f>IFERROR(VLOOKUP(A1970,[1]Monitoramento_Base_somente_Said!$A:$J,7,FALSE),0)</f>
        <v>33</v>
      </c>
      <c r="E1970" s="18">
        <f>IFERROR(VLOOKUP(A1970,[1]Monitoramento_Base_somente_Said!$A:$J,8,FALSE),0)</f>
        <v>1338920</v>
      </c>
      <c r="F1970" s="18">
        <f>IFERROR(VLOOKUP(A1970,[1]Monitoramento_Base_somente_Said!$A:$J,9,FALSE),0)</f>
        <v>80</v>
      </c>
      <c r="G1970" s="18">
        <f>IFERROR(VLOOKUP(A1970,[1]Monitoramento_Base_somente_Said!$A:$J,10,FALSE),0)</f>
        <v>457040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IFERROR(VLOOKUP(A1970,[3]soabnafar!$A:$G,2,FALSE),0)</f>
        <v>149514</v>
      </c>
      <c r="O1970" s="18">
        <f>IFERROR(VLOOKUP(A1970,[3]soabnafar!$A:$G,3,FALSE),0)</f>
        <v>26239958</v>
      </c>
      <c r="P1970" s="18">
        <f>IFERROR(VLOOKUP(A1970,[3]soabnafar!$A:$G,4,FALSE),0)</f>
        <v>84924</v>
      </c>
      <c r="Q1970" s="18">
        <f>IFERROR(VLOOKUP(A1970,[3]soabnafar!$A:$G,5,FALSE),0)</f>
        <v>7595162</v>
      </c>
      <c r="R1970" s="18">
        <f>IFERROR(VLOOKUP(A1970,[3]soabnafar!$A:$H,6,FALSE),0)</f>
        <v>0</v>
      </c>
      <c r="S1970" s="18">
        <f>IFERROR(VLOOKUP(A1970,[3]soabnafar!$A:$I,7,FALSE),0)</f>
        <v>0</v>
      </c>
      <c r="T1970" s="18" t="str">
        <f t="shared" si="181"/>
        <v>Sim</v>
      </c>
      <c r="U1970" s="18" t="str">
        <f t="shared" si="182"/>
        <v>Sim</v>
      </c>
      <c r="V1970" s="18" t="str">
        <f t="shared" si="183"/>
        <v>Sim</v>
      </c>
      <c r="W1970" s="18" t="str">
        <f t="shared" si="184"/>
        <v>Sim</v>
      </c>
      <c r="X1970" s="18" t="str">
        <f t="shared" si="185"/>
        <v>Sim</v>
      </c>
      <c r="Y1970" s="18" t="str">
        <f t="shared" si="186"/>
        <v>Sim</v>
      </c>
    </row>
    <row r="1971" spans="1:25" x14ac:dyDescent="0.25">
      <c r="A1971" s="19">
        <v>510642</v>
      </c>
      <c r="B1971" s="18">
        <f>IFERROR(VLOOKUP(A1971,[1]Monitoramento_Base_somente_Said!$A:$J,5,FALSE),0)</f>
        <v>0</v>
      </c>
      <c r="C1971" s="18">
        <f>IFERROR(VLOOKUP(A1971,[1]Monitoramento_Base_somente_Said!$A:$J,6,FALSE),0)</f>
        <v>30033923</v>
      </c>
      <c r="D1971" s="18">
        <f>IFERROR(VLOOKUP(A1971,[1]Monitoramento_Base_somente_Said!$A:$J,7,FALSE),0)</f>
        <v>0</v>
      </c>
      <c r="E1971" s="18">
        <f>IFERROR(VLOOKUP(A1971,[1]Monitoramento_Base_somente_Said!$A:$J,8,FALSE),0)</f>
        <v>32166663</v>
      </c>
      <c r="F1971" s="18">
        <f>IFERROR(VLOOKUP(A1971,[1]Monitoramento_Base_somente_Said!$A:$J,9,FALSE),0)</f>
        <v>0</v>
      </c>
      <c r="G1971" s="18">
        <f>IFERROR(VLOOKUP(A1971,[1]Monitoramento_Base_somente_Said!$A:$J,10,FALSE),0)</f>
        <v>10720175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IFERROR(VLOOKUP(A1971,[3]soabnafar!$A:$G,2,FALSE),0)</f>
        <v>14856</v>
      </c>
      <c r="O1971" s="18">
        <f>IFERROR(VLOOKUP(A1971,[3]soabnafar!$A:$G,3,FALSE),0)</f>
        <v>29198665</v>
      </c>
      <c r="P1971" s="18">
        <f>IFERROR(VLOOKUP(A1971,[3]soabnafar!$A:$G,4,FALSE),0)</f>
        <v>1964</v>
      </c>
      <c r="Q1971" s="18">
        <f>IFERROR(VLOOKUP(A1971,[3]soabnafar!$A:$G,5,FALSE),0)</f>
        <v>28659780</v>
      </c>
      <c r="R1971" s="18">
        <f>IFERROR(VLOOKUP(A1971,[3]soabnafar!$A:$H,6,FALSE),0)</f>
        <v>2148</v>
      </c>
      <c r="S1971" s="18">
        <f>IFERROR(VLOOKUP(A1971,[3]soabnafar!$A:$I,7,FALSE),0)</f>
        <v>11243994</v>
      </c>
      <c r="T1971" s="18" t="str">
        <f t="shared" si="181"/>
        <v>Sim</v>
      </c>
      <c r="U1971" s="18" t="str">
        <f t="shared" si="182"/>
        <v>Sim</v>
      </c>
      <c r="V1971" s="18" t="str">
        <f t="shared" si="183"/>
        <v>Sim</v>
      </c>
      <c r="W1971" s="18" t="str">
        <f t="shared" si="184"/>
        <v>Sim</v>
      </c>
      <c r="X1971" s="18" t="str">
        <f t="shared" si="185"/>
        <v>Sim</v>
      </c>
      <c r="Y1971" s="18" t="str">
        <f t="shared" si="186"/>
        <v>Sim</v>
      </c>
    </row>
    <row r="1972" spans="1:25" x14ac:dyDescent="0.25">
      <c r="A1972" s="19">
        <v>510645</v>
      </c>
      <c r="B1972" s="18">
        <f>IFERROR(VLOOKUP(A1972,[1]Monitoramento_Base_somente_Said!$A:$J,5,FALSE),0)</f>
        <v>90305</v>
      </c>
      <c r="C1972" s="18">
        <f>IFERROR(VLOOKUP(A1972,[1]Monitoramento_Base_somente_Said!$A:$J,6,FALSE),0)</f>
        <v>15227428</v>
      </c>
      <c r="D1972" s="18">
        <f>IFERROR(VLOOKUP(A1972,[1]Monitoramento_Base_somente_Said!$A:$J,7,FALSE),0)</f>
        <v>26891</v>
      </c>
      <c r="E1972" s="18">
        <f>IFERROR(VLOOKUP(A1972,[1]Monitoramento_Base_somente_Said!$A:$J,8,FALSE),0)</f>
        <v>16178095</v>
      </c>
      <c r="F1972" s="18">
        <f>IFERROR(VLOOKUP(A1972,[1]Monitoramento_Base_somente_Said!$A:$J,9,FALSE),0)</f>
        <v>1123</v>
      </c>
      <c r="G1972" s="18">
        <f>IFERROR(VLOOKUP(A1972,[1]Monitoramento_Base_somente_Said!$A:$J,10,FALSE),0)</f>
        <v>5336510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IFERROR(VLOOKUP(A1972,[3]soabnafar!$A:$G,2,FALSE),0)</f>
        <v>0</v>
      </c>
      <c r="O1972" s="18">
        <f>IFERROR(VLOOKUP(A1972,[3]soabnafar!$A:$G,3,FALSE),0)</f>
        <v>0</v>
      </c>
      <c r="P1972" s="18">
        <f>IFERROR(VLOOKUP(A1972,[3]soabnafar!$A:$G,4,FALSE),0)</f>
        <v>0</v>
      </c>
      <c r="Q1972" s="18">
        <f>IFERROR(VLOOKUP(A1972,[3]soabnafar!$A:$G,5,FALSE),0)</f>
        <v>0</v>
      </c>
      <c r="R1972" s="18">
        <f>IFERROR(VLOOKUP(A1972,[3]soabnafar!$A:$H,6,FALSE),0)</f>
        <v>0</v>
      </c>
      <c r="S1972" s="18">
        <f>IFERROR(VLOOKUP(A1972,[3]soabnafar!$A:$I,7,FALSE),0)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Sim</v>
      </c>
      <c r="W1972" s="18" t="str">
        <f t="shared" si="184"/>
        <v>Sim</v>
      </c>
      <c r="X1972" s="18" t="str">
        <f t="shared" si="185"/>
        <v>Sim</v>
      </c>
      <c r="Y1972" s="18" t="str">
        <f t="shared" si="186"/>
        <v>Sim</v>
      </c>
    </row>
    <row r="1973" spans="1:25" x14ac:dyDescent="0.25">
      <c r="A1973" s="19">
        <v>510650</v>
      </c>
      <c r="B1973" s="18">
        <f>IFERROR(VLOOKUP(A1973,[1]Monitoramento_Base_somente_Said!$A:$J,5,FALSE),0)</f>
        <v>553294</v>
      </c>
      <c r="C1973" s="18">
        <f>IFERROR(VLOOKUP(A1973,[1]Monitoramento_Base_somente_Said!$A:$J,6,FALSE),0)</f>
        <v>63115040</v>
      </c>
      <c r="D1973" s="18">
        <f>IFERROR(VLOOKUP(A1973,[1]Monitoramento_Base_somente_Said!$A:$J,7,FALSE),0)</f>
        <v>530221</v>
      </c>
      <c r="E1973" s="18">
        <f>IFERROR(VLOOKUP(A1973,[1]Monitoramento_Base_somente_Said!$A:$J,8,FALSE),0)</f>
        <v>68262051</v>
      </c>
      <c r="F1973" s="18">
        <f>IFERROR(VLOOKUP(A1973,[1]Monitoramento_Base_somente_Said!$A:$J,9,FALSE),0)</f>
        <v>166313</v>
      </c>
      <c r="G1973" s="18">
        <f>IFERROR(VLOOKUP(A1973,[1]Monitoramento_Base_somente_Said!$A:$J,10,FALSE),0)</f>
        <v>24207802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IFERROR(VLOOKUP(A1973,[3]soabnafar!$A:$G,2,FALSE),0)</f>
        <v>0</v>
      </c>
      <c r="O1973" s="18">
        <f>IFERROR(VLOOKUP(A1973,[3]soabnafar!$A:$G,3,FALSE),0)</f>
        <v>0</v>
      </c>
      <c r="P1973" s="18">
        <f>IFERROR(VLOOKUP(A1973,[3]soabnafar!$A:$G,4,FALSE),0)</f>
        <v>0</v>
      </c>
      <c r="Q1973" s="18">
        <f>IFERROR(VLOOKUP(A1973,[3]soabnafar!$A:$G,5,FALSE),0)</f>
        <v>0</v>
      </c>
      <c r="R1973" s="18">
        <f>IFERROR(VLOOKUP(A1973,[3]soabnafar!$A:$H,6,FALSE),0)</f>
        <v>0</v>
      </c>
      <c r="S1973" s="18">
        <f>IFERROR(VLOOKUP(A1973,[3]soabnafar!$A:$I,7,FALSE),0)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Sim</v>
      </c>
      <c r="W1973" s="18" t="str">
        <f t="shared" si="184"/>
        <v>Sim</v>
      </c>
      <c r="X1973" s="18" t="str">
        <f t="shared" si="185"/>
        <v>Sim</v>
      </c>
      <c r="Y1973" s="18" t="str">
        <f t="shared" si="186"/>
        <v>Sim</v>
      </c>
    </row>
    <row r="1974" spans="1:25" x14ac:dyDescent="0.25">
      <c r="A1974" s="19">
        <v>510670</v>
      </c>
      <c r="B1974" s="18">
        <f>IFERROR(VLOOKUP(A1974,[1]Monitoramento_Base_somente_Said!$A:$J,5,FALSE),0)</f>
        <v>9349</v>
      </c>
      <c r="C1974" s="18">
        <f>IFERROR(VLOOKUP(A1974,[1]Monitoramento_Base_somente_Said!$A:$J,6,FALSE),0)</f>
        <v>6919607</v>
      </c>
      <c r="D1974" s="18">
        <f>IFERROR(VLOOKUP(A1974,[1]Monitoramento_Base_somente_Said!$A:$J,7,FALSE),0)</f>
        <v>20993</v>
      </c>
      <c r="E1974" s="18">
        <f>IFERROR(VLOOKUP(A1974,[1]Monitoramento_Base_somente_Said!$A:$J,8,FALSE),0)</f>
        <v>7758633</v>
      </c>
      <c r="F1974" s="18">
        <f>IFERROR(VLOOKUP(A1974,[1]Monitoramento_Base_somente_Said!$A:$J,9,FALSE),0)</f>
        <v>2053</v>
      </c>
      <c r="G1974" s="18">
        <f>IFERROR(VLOOKUP(A1974,[1]Monitoramento_Base_somente_Said!$A:$J,10,FALSE),0)</f>
        <v>2276841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IFERROR(VLOOKUP(A1974,[3]soabnafar!$A:$G,2,FALSE),0)</f>
        <v>0</v>
      </c>
      <c r="O1974" s="18">
        <f>IFERROR(VLOOKUP(A1974,[3]soabnafar!$A:$G,3,FALSE),0)</f>
        <v>0</v>
      </c>
      <c r="P1974" s="18">
        <f>IFERROR(VLOOKUP(A1974,[3]soabnafar!$A:$G,4,FALSE),0)</f>
        <v>0</v>
      </c>
      <c r="Q1974" s="18">
        <f>IFERROR(VLOOKUP(A1974,[3]soabnafar!$A:$G,5,FALSE),0)</f>
        <v>0</v>
      </c>
      <c r="R1974" s="18">
        <f>IFERROR(VLOOKUP(A1974,[3]soabnafar!$A:$H,6,FALSE),0)</f>
        <v>0</v>
      </c>
      <c r="S1974" s="18">
        <f>IFERROR(VLOOKUP(A1974,[3]soabnafar!$A:$I,7,FALSE),0)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Sim</v>
      </c>
      <c r="W1974" s="18" t="str">
        <f t="shared" si="184"/>
        <v>Sim</v>
      </c>
      <c r="X1974" s="18" t="str">
        <f t="shared" si="185"/>
        <v>Sim</v>
      </c>
      <c r="Y1974" s="18" t="str">
        <f t="shared" si="186"/>
        <v>Sim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IFERROR(VLOOKUP(A1975,[3]soabnafar!$A:$G,2,FALSE),0)</f>
        <v>8642</v>
      </c>
      <c r="O1975" s="18">
        <f>IFERROR(VLOOKUP(A1975,[3]soabnafar!$A:$G,3,FALSE),0)</f>
        <v>11159201</v>
      </c>
      <c r="P1975" s="18">
        <f>IFERROR(VLOOKUP(A1975,[3]soabnafar!$A:$G,4,FALSE),0)</f>
        <v>9761</v>
      </c>
      <c r="Q1975" s="18">
        <f>IFERROR(VLOOKUP(A1975,[3]soabnafar!$A:$G,5,FALSE),0)</f>
        <v>9408302</v>
      </c>
      <c r="R1975" s="18">
        <f>IFERROR(VLOOKUP(A1975,[3]soabnafar!$A:$H,6,FALSE),0)</f>
        <v>4021</v>
      </c>
      <c r="S1975" s="18">
        <f>IFERROR(VLOOKUP(A1975,[3]soabnafar!$A:$I,7,FALSE),0)</f>
        <v>4100094</v>
      </c>
      <c r="T1975" s="18" t="str">
        <f t="shared" si="181"/>
        <v>Sim</v>
      </c>
      <c r="U1975" s="18" t="str">
        <f t="shared" si="182"/>
        <v>Sim</v>
      </c>
      <c r="V1975" s="18" t="str">
        <f t="shared" si="183"/>
        <v>Sim</v>
      </c>
      <c r="W1975" s="18" t="str">
        <f t="shared" si="184"/>
        <v>Sim</v>
      </c>
      <c r="X1975" s="18" t="str">
        <f t="shared" si="185"/>
        <v>Sim</v>
      </c>
      <c r="Y1975" s="18" t="str">
        <f t="shared" si="186"/>
        <v>Sim</v>
      </c>
    </row>
    <row r="1976" spans="1:25" x14ac:dyDescent="0.25">
      <c r="A1976" s="19">
        <v>510680</v>
      </c>
      <c r="B1976" s="18">
        <f>IFERROR(VLOOKUP(A1976,[1]Monitoramento_Base_somente_Said!$A:$J,5,FALSE),0)</f>
        <v>0</v>
      </c>
      <c r="C1976" s="18">
        <f>IFERROR(VLOOKUP(A1976,[1]Monitoramento_Base_somente_Said!$A:$J,6,FALSE),0)</f>
        <v>32571480</v>
      </c>
      <c r="D1976" s="18">
        <f>IFERROR(VLOOKUP(A1976,[1]Monitoramento_Base_somente_Said!$A:$J,7,FALSE),0)</f>
        <v>0</v>
      </c>
      <c r="E1976" s="18">
        <f>IFERROR(VLOOKUP(A1976,[1]Monitoramento_Base_somente_Said!$A:$J,8,FALSE),0)</f>
        <v>34898010</v>
      </c>
      <c r="F1976" s="18">
        <f>IFERROR(VLOOKUP(A1976,[1]Monitoramento_Base_somente_Said!$A:$J,9,FALSE),0)</f>
        <v>0</v>
      </c>
      <c r="G1976" s="18">
        <f>IFERROR(VLOOKUP(A1976,[1]Monitoramento_Base_somente_Said!$A:$J,10,FALSE),0)</f>
        <v>11632670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IFERROR(VLOOKUP(A1976,[3]soabnafar!$A:$G,2,FALSE),0)</f>
        <v>360</v>
      </c>
      <c r="O1976" s="18">
        <f>IFERROR(VLOOKUP(A1976,[3]soabnafar!$A:$G,3,FALSE),0)</f>
        <v>15713498</v>
      </c>
      <c r="P1976" s="18">
        <f>IFERROR(VLOOKUP(A1976,[3]soabnafar!$A:$G,4,FALSE),0)</f>
        <v>25445</v>
      </c>
      <c r="Q1976" s="18">
        <f>IFERROR(VLOOKUP(A1976,[3]soabnafar!$A:$G,5,FALSE),0)</f>
        <v>25761514</v>
      </c>
      <c r="R1976" s="18">
        <f>IFERROR(VLOOKUP(A1976,[3]soabnafar!$A:$H,6,FALSE),0)</f>
        <v>1997</v>
      </c>
      <c r="S1976" s="18">
        <f>IFERROR(VLOOKUP(A1976,[3]soabnafar!$A:$I,7,FALSE),0)</f>
        <v>11533105</v>
      </c>
      <c r="T1976" s="18" t="str">
        <f t="shared" si="181"/>
        <v>Sim</v>
      </c>
      <c r="U1976" s="18" t="str">
        <f t="shared" si="182"/>
        <v>Sim</v>
      </c>
      <c r="V1976" s="18" t="str">
        <f t="shared" si="183"/>
        <v>Sim</v>
      </c>
      <c r="W1976" s="18" t="str">
        <f t="shared" si="184"/>
        <v>Sim</v>
      </c>
      <c r="X1976" s="18" t="str">
        <f t="shared" si="185"/>
        <v>Sim</v>
      </c>
      <c r="Y1976" s="18" t="str">
        <f t="shared" si="186"/>
        <v>Sim</v>
      </c>
    </row>
    <row r="1977" spans="1:25" x14ac:dyDescent="0.25">
      <c r="A1977" s="19">
        <v>510682</v>
      </c>
      <c r="B1977" s="18">
        <f>IFERROR(VLOOKUP(A1977,[1]Monitoramento_Base_somente_Said!$A:$J,5,FALSE),0)</f>
        <v>82135</v>
      </c>
      <c r="C1977" s="18">
        <f>IFERROR(VLOOKUP(A1977,[1]Monitoramento_Base_somente_Said!$A:$J,6,FALSE),0)</f>
        <v>12916843</v>
      </c>
      <c r="D1977" s="18">
        <f>IFERROR(VLOOKUP(A1977,[1]Monitoramento_Base_somente_Said!$A:$J,7,FALSE),0)</f>
        <v>100470</v>
      </c>
      <c r="E1977" s="18">
        <f>IFERROR(VLOOKUP(A1977,[1]Monitoramento_Base_somente_Said!$A:$J,8,FALSE),0)</f>
        <v>14017730</v>
      </c>
      <c r="F1977" s="18">
        <f>IFERROR(VLOOKUP(A1977,[1]Monitoramento_Base_somente_Said!$A:$J,9,FALSE),0)</f>
        <v>38768</v>
      </c>
      <c r="G1977" s="18">
        <f>IFERROR(VLOOKUP(A1977,[1]Monitoramento_Base_somente_Said!$A:$J,10,FALSE),0)</f>
        <v>5349908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IFERROR(VLOOKUP(A1977,[3]soabnafar!$A:$G,2,FALSE),0)</f>
        <v>0</v>
      </c>
      <c r="O1977" s="18">
        <f>IFERROR(VLOOKUP(A1977,[3]soabnafar!$A:$G,3,FALSE),0)</f>
        <v>0</v>
      </c>
      <c r="P1977" s="18">
        <f>IFERROR(VLOOKUP(A1977,[3]soabnafar!$A:$G,4,FALSE),0)</f>
        <v>0</v>
      </c>
      <c r="Q1977" s="18">
        <f>IFERROR(VLOOKUP(A1977,[3]soabnafar!$A:$G,5,FALSE),0)</f>
        <v>0</v>
      </c>
      <c r="R1977" s="18">
        <f>IFERROR(VLOOKUP(A1977,[3]soabnafar!$A:$H,6,FALSE),0)</f>
        <v>0</v>
      </c>
      <c r="S1977" s="18">
        <f>IFERROR(VLOOKUP(A1977,[3]soabnafar!$A:$I,7,FALSE),0)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Sim</v>
      </c>
      <c r="W1977" s="18" t="str">
        <f t="shared" si="184"/>
        <v>Sim</v>
      </c>
      <c r="X1977" s="18" t="str">
        <f t="shared" si="185"/>
        <v>Sim</v>
      </c>
      <c r="Y1977" s="18" t="str">
        <f t="shared" si="186"/>
        <v>Sim</v>
      </c>
    </row>
    <row r="1978" spans="1:25" x14ac:dyDescent="0.25">
      <c r="A1978" s="19">
        <v>510685</v>
      </c>
      <c r="B1978" s="18">
        <f>IFERROR(VLOOKUP(A1978,[1]Monitoramento_Base_somente_Said!$A:$J,5,FALSE),0)</f>
        <v>90</v>
      </c>
      <c r="C1978" s="18">
        <f>IFERROR(VLOOKUP(A1978,[1]Monitoramento_Base_somente_Said!$A:$J,6,FALSE),0)</f>
        <v>2289616</v>
      </c>
      <c r="D1978" s="18">
        <f>IFERROR(VLOOKUP(A1978,[1]Monitoramento_Base_somente_Said!$A:$J,7,FALSE),0)</f>
        <v>0</v>
      </c>
      <c r="E1978" s="18">
        <f>IFERROR(VLOOKUP(A1978,[1]Monitoramento_Base_somente_Said!$A:$J,8,FALSE),0)</f>
        <v>2453160</v>
      </c>
      <c r="F1978" s="18">
        <f>IFERROR(VLOOKUP(A1978,[1]Monitoramento_Base_somente_Said!$A:$J,9,FALSE),0)</f>
        <v>0</v>
      </c>
      <c r="G1978" s="18">
        <f>IFERROR(VLOOKUP(A1978,[1]Monitoramento_Base_somente_Said!$A:$J,10,FALSE),0)</f>
        <v>817720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IFERROR(VLOOKUP(A1978,[3]soabnafar!$A:$G,2,FALSE),0)</f>
        <v>30407</v>
      </c>
      <c r="O1978" s="18">
        <f>IFERROR(VLOOKUP(A1978,[3]soabnafar!$A:$G,3,FALSE),0)</f>
        <v>1405936</v>
      </c>
      <c r="P1978" s="18">
        <f>IFERROR(VLOOKUP(A1978,[3]soabnafar!$A:$G,4,FALSE),0)</f>
        <v>17342</v>
      </c>
      <c r="Q1978" s="18">
        <f>IFERROR(VLOOKUP(A1978,[3]soabnafar!$A:$G,5,FALSE),0)</f>
        <v>420468</v>
      </c>
      <c r="R1978" s="18">
        <f>IFERROR(VLOOKUP(A1978,[3]soabnafar!$A:$H,6,FALSE),0)</f>
        <v>0</v>
      </c>
      <c r="S1978" s="18">
        <f>IFERROR(VLOOKUP(A1978,[3]soabnafar!$A:$I,7,FALSE),0)</f>
        <v>0</v>
      </c>
      <c r="T1978" s="18" t="str">
        <f t="shared" si="181"/>
        <v>Sim</v>
      </c>
      <c r="U1978" s="18" t="str">
        <f t="shared" si="182"/>
        <v>Sim</v>
      </c>
      <c r="V1978" s="18" t="str">
        <f t="shared" si="183"/>
        <v>Sim</v>
      </c>
      <c r="W1978" s="18" t="str">
        <f t="shared" si="184"/>
        <v>Sim</v>
      </c>
      <c r="X1978" s="18" t="str">
        <f t="shared" si="185"/>
        <v>Não</v>
      </c>
      <c r="Y1978" s="18" t="str">
        <f t="shared" si="186"/>
        <v>Sim</v>
      </c>
    </row>
    <row r="1979" spans="1:25" x14ac:dyDescent="0.25">
      <c r="A1979" s="19">
        <v>510700</v>
      </c>
      <c r="B1979" s="18">
        <f>IFERROR(VLOOKUP(A1979,[1]Monitoramento_Base_somente_Said!$A:$J,5,FALSE),0)</f>
        <v>143077</v>
      </c>
      <c r="C1979" s="18">
        <f>IFERROR(VLOOKUP(A1979,[1]Monitoramento_Base_somente_Said!$A:$J,6,FALSE),0)</f>
        <v>12103410</v>
      </c>
      <c r="D1979" s="18">
        <f>IFERROR(VLOOKUP(A1979,[1]Monitoramento_Base_somente_Said!$A:$J,7,FALSE),0)</f>
        <v>137168</v>
      </c>
      <c r="E1979" s="18">
        <f>IFERROR(VLOOKUP(A1979,[1]Monitoramento_Base_somente_Said!$A:$J,8,FALSE),0)</f>
        <v>445276143</v>
      </c>
      <c r="F1979" s="18">
        <f>IFERROR(VLOOKUP(A1979,[1]Monitoramento_Base_somente_Said!$A:$J,9,FALSE),0)</f>
        <v>101471</v>
      </c>
      <c r="G1979" s="18">
        <f>IFERROR(VLOOKUP(A1979,[1]Monitoramento_Base_somente_Said!$A:$J,10,FALSE),0)</f>
        <v>275431269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IFERROR(VLOOKUP(A1979,[3]soabnafar!$A:$G,2,FALSE),0)</f>
        <v>0</v>
      </c>
      <c r="O1979" s="18">
        <f>IFERROR(VLOOKUP(A1979,[3]soabnafar!$A:$G,3,FALSE),0)</f>
        <v>0</v>
      </c>
      <c r="P1979" s="18">
        <f>IFERROR(VLOOKUP(A1979,[3]soabnafar!$A:$G,4,FALSE),0)</f>
        <v>0</v>
      </c>
      <c r="Q1979" s="18">
        <f>IFERROR(VLOOKUP(A1979,[3]soabnafar!$A:$G,5,FALSE),0)</f>
        <v>0</v>
      </c>
      <c r="R1979" s="18">
        <f>IFERROR(VLOOKUP(A1979,[3]soabnafar!$A:$H,6,FALSE),0)</f>
        <v>0</v>
      </c>
      <c r="S1979" s="18">
        <f>IFERROR(VLOOKUP(A1979,[3]soabnafar!$A:$I,7,FALSE),0)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Sim</v>
      </c>
      <c r="W1979" s="18" t="str">
        <f t="shared" si="184"/>
        <v>Sim</v>
      </c>
      <c r="X1979" s="18" t="str">
        <f t="shared" si="185"/>
        <v>Sim</v>
      </c>
      <c r="Y1979" s="18" t="str">
        <f t="shared" si="186"/>
        <v>Sim</v>
      </c>
    </row>
    <row r="1980" spans="1:25" x14ac:dyDescent="0.25">
      <c r="A1980" s="19">
        <v>510706</v>
      </c>
      <c r="B1980" s="18">
        <f>IFERROR(VLOOKUP(A1980,[1]Monitoramento_Base_somente_Said!$A:$J,5,FALSE),0)</f>
        <v>297175</v>
      </c>
      <c r="C1980" s="18">
        <f>IFERROR(VLOOKUP(A1980,[1]Monitoramento_Base_somente_Said!$A:$J,6,FALSE),0)</f>
        <v>51273176</v>
      </c>
      <c r="D1980" s="18">
        <f>IFERROR(VLOOKUP(A1980,[1]Monitoramento_Base_somente_Said!$A:$J,7,FALSE),0)</f>
        <v>319406</v>
      </c>
      <c r="E1980" s="18">
        <f>IFERROR(VLOOKUP(A1980,[1]Monitoramento_Base_somente_Said!$A:$J,8,FALSE),0)</f>
        <v>52665303</v>
      </c>
      <c r="F1980" s="18">
        <f>IFERROR(VLOOKUP(A1980,[1]Monitoramento_Base_somente_Said!$A:$J,9,FALSE),0)</f>
        <v>109875</v>
      </c>
      <c r="G1980" s="18">
        <f>IFERROR(VLOOKUP(A1980,[1]Monitoramento_Base_somente_Said!$A:$J,10,FALSE),0)</f>
        <v>16743032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IFERROR(VLOOKUP(A1980,[3]soabnafar!$A:$G,2,FALSE),0)</f>
        <v>0</v>
      </c>
      <c r="O1980" s="18">
        <f>IFERROR(VLOOKUP(A1980,[3]soabnafar!$A:$G,3,FALSE),0)</f>
        <v>0</v>
      </c>
      <c r="P1980" s="18">
        <f>IFERROR(VLOOKUP(A1980,[3]soabnafar!$A:$G,4,FALSE),0)</f>
        <v>0</v>
      </c>
      <c r="Q1980" s="18">
        <f>IFERROR(VLOOKUP(A1980,[3]soabnafar!$A:$G,5,FALSE),0)</f>
        <v>0</v>
      </c>
      <c r="R1980" s="18">
        <f>IFERROR(VLOOKUP(A1980,[3]soabnafar!$A:$H,6,FALSE),0)</f>
        <v>0</v>
      </c>
      <c r="S1980" s="18">
        <f>IFERROR(VLOOKUP(A1980,[3]soabnafar!$A:$I,7,FALSE),0)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Sim</v>
      </c>
      <c r="W1980" s="18" t="str">
        <f t="shared" si="184"/>
        <v>Sim</v>
      </c>
      <c r="X1980" s="18" t="str">
        <f t="shared" si="185"/>
        <v>Sim</v>
      </c>
      <c r="Y1980" s="18" t="str">
        <f t="shared" si="186"/>
        <v>Sim</v>
      </c>
    </row>
    <row r="1981" spans="1:25" x14ac:dyDescent="0.25">
      <c r="A1981" s="19">
        <v>510715</v>
      </c>
      <c r="B1981" s="18">
        <f>IFERROR(VLOOKUP(A1981,[1]Monitoramento_Base_somente_Said!$A:$J,5,FALSE),0)</f>
        <v>0</v>
      </c>
      <c r="C1981" s="18">
        <f>IFERROR(VLOOKUP(A1981,[1]Monitoramento_Base_somente_Said!$A:$J,6,FALSE),0)</f>
        <v>5096978</v>
      </c>
      <c r="D1981" s="18">
        <f>IFERROR(VLOOKUP(A1981,[1]Monitoramento_Base_somente_Said!$A:$J,7,FALSE),0)</f>
        <v>0</v>
      </c>
      <c r="E1981" s="18">
        <f>IFERROR(VLOOKUP(A1981,[1]Monitoramento_Base_somente_Said!$A:$J,8,FALSE),0)</f>
        <v>6292718</v>
      </c>
      <c r="F1981" s="18">
        <f>IFERROR(VLOOKUP(A1981,[1]Monitoramento_Base_somente_Said!$A:$J,9,FALSE),0)</f>
        <v>0</v>
      </c>
      <c r="G1981" s="18">
        <f>IFERROR(VLOOKUP(A1981,[1]Monitoramento_Base_somente_Said!$A:$J,10,FALSE),0)</f>
        <v>2069262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IFERROR(VLOOKUP(A1981,[3]soabnafar!$A:$G,2,FALSE),0)</f>
        <v>0</v>
      </c>
      <c r="O1981" s="18">
        <f>IFERROR(VLOOKUP(A1981,[3]soabnafar!$A:$G,3,FALSE),0)</f>
        <v>0</v>
      </c>
      <c r="P1981" s="18">
        <f>IFERROR(VLOOKUP(A1981,[3]soabnafar!$A:$G,4,FALSE),0)</f>
        <v>0</v>
      </c>
      <c r="Q1981" s="18">
        <f>IFERROR(VLOOKUP(A1981,[3]soabnafar!$A:$G,5,FALSE),0)</f>
        <v>0</v>
      </c>
      <c r="R1981" s="18">
        <f>IFERROR(VLOOKUP(A1981,[3]soabnafar!$A:$H,6,FALSE),0)</f>
        <v>0</v>
      </c>
      <c r="S1981" s="18">
        <f>IFERROR(VLOOKUP(A1981,[3]soabnafar!$A:$I,7,FALSE),0)</f>
        <v>0</v>
      </c>
      <c r="T1981" s="18" t="str">
        <f t="shared" si="181"/>
        <v>Não</v>
      </c>
      <c r="U1981" s="18" t="str">
        <f t="shared" si="182"/>
        <v>Sim</v>
      </c>
      <c r="V1981" s="18" t="str">
        <f t="shared" si="183"/>
        <v>Não</v>
      </c>
      <c r="W1981" s="18" t="str">
        <f t="shared" si="184"/>
        <v>Sim</v>
      </c>
      <c r="X1981" s="18" t="str">
        <f t="shared" si="185"/>
        <v>Não</v>
      </c>
      <c r="Y1981" s="18" t="str">
        <f t="shared" si="186"/>
        <v>Sim</v>
      </c>
    </row>
    <row r="1982" spans="1:25" x14ac:dyDescent="0.25">
      <c r="A1982" s="19">
        <v>510718</v>
      </c>
      <c r="B1982" s="18">
        <f>IFERROR(VLOOKUP(A1982,[1]Monitoramento_Base_somente_Said!$A:$J,5,FALSE),0)</f>
        <v>28564</v>
      </c>
      <c r="C1982" s="18">
        <f>IFERROR(VLOOKUP(A1982,[1]Monitoramento_Base_somente_Said!$A:$J,6,FALSE),0)</f>
        <v>11488517</v>
      </c>
      <c r="D1982" s="18">
        <f>IFERROR(VLOOKUP(A1982,[1]Monitoramento_Base_somente_Said!$A:$J,7,FALSE),0)</f>
        <v>10268</v>
      </c>
      <c r="E1982" s="18">
        <f>IFERROR(VLOOKUP(A1982,[1]Monitoramento_Base_somente_Said!$A:$J,8,FALSE),0)</f>
        <v>12561533</v>
      </c>
      <c r="F1982" s="18">
        <f>IFERROR(VLOOKUP(A1982,[1]Monitoramento_Base_somente_Said!$A:$J,9,FALSE),0)</f>
        <v>17189</v>
      </c>
      <c r="G1982" s="18">
        <f>IFERROR(VLOOKUP(A1982,[1]Monitoramento_Base_somente_Said!$A:$J,10,FALSE),0)</f>
        <v>4338688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IFERROR(VLOOKUP(A1982,[3]soabnafar!$A:$G,2,FALSE),0)</f>
        <v>0</v>
      </c>
      <c r="O1982" s="18">
        <f>IFERROR(VLOOKUP(A1982,[3]soabnafar!$A:$G,3,FALSE),0)</f>
        <v>0</v>
      </c>
      <c r="P1982" s="18">
        <f>IFERROR(VLOOKUP(A1982,[3]soabnafar!$A:$G,4,FALSE),0)</f>
        <v>0</v>
      </c>
      <c r="Q1982" s="18">
        <f>IFERROR(VLOOKUP(A1982,[3]soabnafar!$A:$G,5,FALSE),0)</f>
        <v>0</v>
      </c>
      <c r="R1982" s="18">
        <f>IFERROR(VLOOKUP(A1982,[3]soabnafar!$A:$H,6,FALSE),0)</f>
        <v>0</v>
      </c>
      <c r="S1982" s="18">
        <f>IFERROR(VLOOKUP(A1982,[3]soabnafar!$A:$I,7,FALSE),0)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Sim</v>
      </c>
      <c r="W1982" s="18" t="str">
        <f t="shared" si="184"/>
        <v>Sim</v>
      </c>
      <c r="X1982" s="18" t="str">
        <f t="shared" si="185"/>
        <v>Sim</v>
      </c>
      <c r="Y1982" s="18" t="str">
        <f t="shared" si="186"/>
        <v>Sim</v>
      </c>
    </row>
    <row r="1983" spans="1:25" x14ac:dyDescent="0.25">
      <c r="A1983" s="19">
        <v>510719</v>
      </c>
      <c r="B1983" s="18">
        <f>IFERROR(VLOOKUP(A1983,[1]Monitoramento_Base_somente_Said!$A:$J,5,FALSE),0)</f>
        <v>1825</v>
      </c>
      <c r="C1983" s="18">
        <f>IFERROR(VLOOKUP(A1983,[1]Monitoramento_Base_somente_Said!$A:$J,6,FALSE),0)</f>
        <v>6776901</v>
      </c>
      <c r="D1983" s="18">
        <f>IFERROR(VLOOKUP(A1983,[1]Monitoramento_Base_somente_Said!$A:$J,7,FALSE),0)</f>
        <v>2152</v>
      </c>
      <c r="E1983" s="18">
        <f>IFERROR(VLOOKUP(A1983,[1]Monitoramento_Base_somente_Said!$A:$J,8,FALSE),0)</f>
        <v>7062122</v>
      </c>
      <c r="F1983" s="18">
        <f>IFERROR(VLOOKUP(A1983,[1]Monitoramento_Base_somente_Said!$A:$J,9,FALSE),0)</f>
        <v>0</v>
      </c>
      <c r="G1983" s="18">
        <f>IFERROR(VLOOKUP(A1983,[1]Monitoramento_Base_somente_Said!$A:$J,10,FALSE),0)</f>
        <v>2223652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IFERROR(VLOOKUP(A1983,[3]soabnafar!$A:$G,2,FALSE),0)</f>
        <v>0</v>
      </c>
      <c r="O1983" s="18">
        <f>IFERROR(VLOOKUP(A1983,[3]soabnafar!$A:$G,3,FALSE),0)</f>
        <v>0</v>
      </c>
      <c r="P1983" s="18">
        <f>IFERROR(VLOOKUP(A1983,[3]soabnafar!$A:$G,4,FALSE),0)</f>
        <v>0</v>
      </c>
      <c r="Q1983" s="18">
        <f>IFERROR(VLOOKUP(A1983,[3]soabnafar!$A:$G,5,FALSE),0)</f>
        <v>0</v>
      </c>
      <c r="R1983" s="18">
        <f>IFERROR(VLOOKUP(A1983,[3]soabnafar!$A:$H,6,FALSE),0)</f>
        <v>0</v>
      </c>
      <c r="S1983" s="18">
        <f>IFERROR(VLOOKUP(A1983,[3]soabnafar!$A:$I,7,FALSE),0)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Sim</v>
      </c>
      <c r="W1983" s="18" t="str">
        <f t="shared" si="184"/>
        <v>Sim</v>
      </c>
      <c r="X1983" s="18" t="str">
        <f t="shared" si="185"/>
        <v>Não</v>
      </c>
      <c r="Y1983" s="18" t="str">
        <f t="shared" si="186"/>
        <v>Sim</v>
      </c>
    </row>
    <row r="1984" spans="1:25" x14ac:dyDescent="0.25">
      <c r="A1984" s="19">
        <v>510757</v>
      </c>
      <c r="B1984" s="18">
        <f>IFERROR(VLOOKUP(A1984,[1]Monitoramento_Base_somente_Said!$A:$J,5,FALSE),0)</f>
        <v>39114</v>
      </c>
      <c r="C1984" s="18">
        <f>IFERROR(VLOOKUP(A1984,[1]Monitoramento_Base_somente_Said!$A:$J,6,FALSE),0)</f>
        <v>7448696</v>
      </c>
      <c r="D1984" s="18">
        <f>IFERROR(VLOOKUP(A1984,[1]Monitoramento_Base_somente_Said!$A:$J,7,FALSE),0)</f>
        <v>25655</v>
      </c>
      <c r="E1984" s="18">
        <f>IFERROR(VLOOKUP(A1984,[1]Monitoramento_Base_somente_Said!$A:$J,8,FALSE),0)</f>
        <v>7135857</v>
      </c>
      <c r="F1984" s="18">
        <f>IFERROR(VLOOKUP(A1984,[1]Monitoramento_Base_somente_Said!$A:$J,9,FALSE),0)</f>
        <v>4997</v>
      </c>
      <c r="G1984" s="18">
        <f>IFERROR(VLOOKUP(A1984,[1]Monitoramento_Base_somente_Said!$A:$J,10,FALSE),0)</f>
        <v>2423094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IFERROR(VLOOKUP(A1984,[3]soabnafar!$A:$G,2,FALSE),0)</f>
        <v>0</v>
      </c>
      <c r="O1984" s="18">
        <f>IFERROR(VLOOKUP(A1984,[3]soabnafar!$A:$G,3,FALSE),0)</f>
        <v>0</v>
      </c>
      <c r="P1984" s="18">
        <f>IFERROR(VLOOKUP(A1984,[3]soabnafar!$A:$G,4,FALSE),0)</f>
        <v>0</v>
      </c>
      <c r="Q1984" s="18">
        <f>IFERROR(VLOOKUP(A1984,[3]soabnafar!$A:$G,5,FALSE),0)</f>
        <v>0</v>
      </c>
      <c r="R1984" s="18">
        <f>IFERROR(VLOOKUP(A1984,[3]soabnafar!$A:$H,6,FALSE),0)</f>
        <v>0</v>
      </c>
      <c r="S1984" s="18">
        <f>IFERROR(VLOOKUP(A1984,[3]soabnafar!$A:$I,7,FALSE),0)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Sim</v>
      </c>
      <c r="W1984" s="18" t="str">
        <f t="shared" si="184"/>
        <v>Sim</v>
      </c>
      <c r="X1984" s="18" t="str">
        <f t="shared" si="185"/>
        <v>Sim</v>
      </c>
      <c r="Y1984" s="18" t="str">
        <f t="shared" si="186"/>
        <v>Sim</v>
      </c>
    </row>
    <row r="1985" spans="1:25" x14ac:dyDescent="0.25">
      <c r="A1985" s="19">
        <v>510770</v>
      </c>
      <c r="B1985" s="18">
        <f>IFERROR(VLOOKUP(A1985,[1]Monitoramento_Base_somente_Said!$A:$J,5,FALSE),0)</f>
        <v>4685</v>
      </c>
      <c r="C1985" s="18">
        <f>IFERROR(VLOOKUP(A1985,[1]Monitoramento_Base_somente_Said!$A:$J,6,FALSE),0)</f>
        <v>3139000</v>
      </c>
      <c r="D1985" s="18">
        <f>IFERROR(VLOOKUP(A1985,[1]Monitoramento_Base_somente_Said!$A:$J,7,FALSE),0)</f>
        <v>1996</v>
      </c>
      <c r="E1985" s="18">
        <f>IFERROR(VLOOKUP(A1985,[1]Monitoramento_Base_somente_Said!$A:$J,8,FALSE),0)</f>
        <v>3293787</v>
      </c>
      <c r="F1985" s="18">
        <f>IFERROR(VLOOKUP(A1985,[1]Monitoramento_Base_somente_Said!$A:$J,9,FALSE),0)</f>
        <v>31</v>
      </c>
      <c r="G1985" s="18">
        <f>IFERROR(VLOOKUP(A1985,[1]Monitoramento_Base_somente_Said!$A:$J,10,FALSE),0)</f>
        <v>1084593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IFERROR(VLOOKUP(A1985,[3]soabnafar!$A:$G,2,FALSE),0)</f>
        <v>0</v>
      </c>
      <c r="O1985" s="18">
        <f>IFERROR(VLOOKUP(A1985,[3]soabnafar!$A:$G,3,FALSE),0)</f>
        <v>0</v>
      </c>
      <c r="P1985" s="18">
        <f>IFERROR(VLOOKUP(A1985,[3]soabnafar!$A:$G,4,FALSE),0)</f>
        <v>0</v>
      </c>
      <c r="Q1985" s="18">
        <f>IFERROR(VLOOKUP(A1985,[3]soabnafar!$A:$G,5,FALSE),0)</f>
        <v>0</v>
      </c>
      <c r="R1985" s="18">
        <f>IFERROR(VLOOKUP(A1985,[3]soabnafar!$A:$H,6,FALSE),0)</f>
        <v>0</v>
      </c>
      <c r="S1985" s="18">
        <f>IFERROR(VLOOKUP(A1985,[3]soabnafar!$A:$I,7,FALSE),0)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Sim</v>
      </c>
      <c r="W1985" s="18" t="str">
        <f t="shared" si="184"/>
        <v>Sim</v>
      </c>
      <c r="X1985" s="18" t="str">
        <f t="shared" si="185"/>
        <v>Sim</v>
      </c>
      <c r="Y1985" s="18" t="str">
        <f t="shared" si="186"/>
        <v>Sim</v>
      </c>
    </row>
    <row r="1986" spans="1:25" x14ac:dyDescent="0.25">
      <c r="A1986" s="19">
        <v>510775</v>
      </c>
      <c r="B1986" s="18">
        <f>IFERROR(VLOOKUP(A1986,[1]Monitoramento_Base_somente_Said!$A:$J,5,FALSE),0)</f>
        <v>47188</v>
      </c>
      <c r="C1986" s="18">
        <f>IFERROR(VLOOKUP(A1986,[1]Monitoramento_Base_somente_Said!$A:$J,6,FALSE),0)</f>
        <v>4888422</v>
      </c>
      <c r="D1986" s="18">
        <f>IFERROR(VLOOKUP(A1986,[1]Monitoramento_Base_somente_Said!$A:$J,7,FALSE),0)</f>
        <v>55479</v>
      </c>
      <c r="E1986" s="18">
        <f>IFERROR(VLOOKUP(A1986,[1]Monitoramento_Base_somente_Said!$A:$J,8,FALSE),0)</f>
        <v>6749756</v>
      </c>
      <c r="F1986" s="18">
        <f>IFERROR(VLOOKUP(A1986,[1]Monitoramento_Base_somente_Said!$A:$J,9,FALSE),0)</f>
        <v>18399</v>
      </c>
      <c r="G1986" s="18">
        <f>IFERROR(VLOOKUP(A1986,[1]Monitoramento_Base_somente_Said!$A:$J,10,FALSE),0)</f>
        <v>2025304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IFERROR(VLOOKUP(A1986,[3]soabnafar!$A:$G,2,FALSE),0)</f>
        <v>0</v>
      </c>
      <c r="O1986" s="18">
        <f>IFERROR(VLOOKUP(A1986,[3]soabnafar!$A:$G,3,FALSE),0)</f>
        <v>0</v>
      </c>
      <c r="P1986" s="18">
        <f>IFERROR(VLOOKUP(A1986,[3]soabnafar!$A:$G,4,FALSE),0)</f>
        <v>0</v>
      </c>
      <c r="Q1986" s="18">
        <f>IFERROR(VLOOKUP(A1986,[3]soabnafar!$A:$G,5,FALSE),0)</f>
        <v>0</v>
      </c>
      <c r="R1986" s="18">
        <f>IFERROR(VLOOKUP(A1986,[3]soabnafar!$A:$H,6,FALSE),0)</f>
        <v>0</v>
      </c>
      <c r="S1986" s="18">
        <f>IFERROR(VLOOKUP(A1986,[3]soabnafar!$A:$I,7,FALSE),0)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Sim</v>
      </c>
      <c r="W1986" s="18" t="str">
        <f t="shared" si="184"/>
        <v>Sim</v>
      </c>
      <c r="X1986" s="18" t="str">
        <f t="shared" si="185"/>
        <v>Sim</v>
      </c>
      <c r="Y1986" s="18" t="str">
        <f t="shared" si="186"/>
        <v>Sim</v>
      </c>
    </row>
    <row r="1987" spans="1:25" x14ac:dyDescent="0.25">
      <c r="A1987" s="19">
        <v>510774</v>
      </c>
      <c r="B1987" s="18">
        <f>IFERROR(VLOOKUP(A1987,[1]Monitoramento_Base_somente_Said!$A:$J,5,FALSE),0)</f>
        <v>137</v>
      </c>
      <c r="C1987" s="18">
        <f>IFERROR(VLOOKUP(A1987,[1]Monitoramento_Base_somente_Said!$A:$J,6,FALSE),0)</f>
        <v>5746967</v>
      </c>
      <c r="D1987" s="18">
        <f>IFERROR(VLOOKUP(A1987,[1]Monitoramento_Base_somente_Said!$A:$J,7,FALSE),0)</f>
        <v>25024</v>
      </c>
      <c r="E1987" s="18">
        <f>IFERROR(VLOOKUP(A1987,[1]Monitoramento_Base_somente_Said!$A:$J,8,FALSE),0)</f>
        <v>4732924</v>
      </c>
      <c r="F1987" s="18">
        <f>IFERROR(VLOOKUP(A1987,[1]Monitoramento_Base_somente_Said!$A:$J,9,FALSE),0)</f>
        <v>946</v>
      </c>
      <c r="G1987" s="18">
        <f>IFERROR(VLOOKUP(A1987,[1]Monitoramento_Base_somente_Said!$A:$J,10,FALSE),0)</f>
        <v>1351776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IFERROR(VLOOKUP(A1987,[3]soabnafar!$A:$G,2,FALSE),0)</f>
        <v>0</v>
      </c>
      <c r="O1987" s="18">
        <f>IFERROR(VLOOKUP(A1987,[3]soabnafar!$A:$G,3,FALSE),0)</f>
        <v>0</v>
      </c>
      <c r="P1987" s="18">
        <f>IFERROR(VLOOKUP(A1987,[3]soabnafar!$A:$G,4,FALSE),0)</f>
        <v>0</v>
      </c>
      <c r="Q1987" s="18">
        <f>IFERROR(VLOOKUP(A1987,[3]soabnafar!$A:$G,5,FALSE),0)</f>
        <v>0</v>
      </c>
      <c r="R1987" s="18">
        <f>IFERROR(VLOOKUP(A1987,[3]soabnafar!$A:$H,6,FALSE),0)</f>
        <v>0</v>
      </c>
      <c r="S1987" s="18">
        <f>IFERROR(VLOOKUP(A1987,[3]soabnafar!$A:$I,7,FALSE),0)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Sim</v>
      </c>
      <c r="W1987" s="18" t="str">
        <f t="shared" si="184"/>
        <v>Sim</v>
      </c>
      <c r="X1987" s="18" t="str">
        <f t="shared" si="185"/>
        <v>Sim</v>
      </c>
      <c r="Y1987" s="18" t="str">
        <f t="shared" si="186"/>
        <v>Sim</v>
      </c>
    </row>
    <row r="1988" spans="1:25" x14ac:dyDescent="0.25">
      <c r="A1988" s="19">
        <v>510777</v>
      </c>
      <c r="B1988" s="18">
        <f>IFERROR(VLOOKUP(A1988,[1]Monitoramento_Base_somente_Said!$A:$J,5,FALSE),0)</f>
        <v>0</v>
      </c>
      <c r="C1988" s="18">
        <f>IFERROR(VLOOKUP(A1988,[1]Monitoramento_Base_somente_Said!$A:$J,6,FALSE),0)</f>
        <v>2768568</v>
      </c>
      <c r="D1988" s="18">
        <f>IFERROR(VLOOKUP(A1988,[1]Monitoramento_Base_somente_Said!$A:$J,7,FALSE),0)</f>
        <v>0</v>
      </c>
      <c r="E1988" s="18">
        <f>IFERROR(VLOOKUP(A1988,[1]Monitoramento_Base_somente_Said!$A:$J,8,FALSE),0)</f>
        <v>4053013</v>
      </c>
      <c r="F1988" s="18">
        <f>IFERROR(VLOOKUP(A1988,[1]Monitoramento_Base_somente_Said!$A:$J,9,FALSE),0)</f>
        <v>0</v>
      </c>
      <c r="G1988" s="18">
        <f>IFERROR(VLOOKUP(A1988,[1]Monitoramento_Base_somente_Said!$A:$J,10,FALSE),0)</f>
        <v>1384630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IFERROR(VLOOKUP(A1988,[3]soabnafar!$A:$G,2,FALSE),0)</f>
        <v>0</v>
      </c>
      <c r="O1988" s="18">
        <f>IFERROR(VLOOKUP(A1988,[3]soabnafar!$A:$G,3,FALSE),0)</f>
        <v>0</v>
      </c>
      <c r="P1988" s="18">
        <f>IFERROR(VLOOKUP(A1988,[3]soabnafar!$A:$G,4,FALSE),0)</f>
        <v>0</v>
      </c>
      <c r="Q1988" s="18">
        <f>IFERROR(VLOOKUP(A1988,[3]soabnafar!$A:$G,5,FALSE),0)</f>
        <v>0</v>
      </c>
      <c r="R1988" s="18">
        <f>IFERROR(VLOOKUP(A1988,[3]soabnafar!$A:$H,6,FALSE),0)</f>
        <v>0</v>
      </c>
      <c r="S1988" s="18">
        <f>IFERROR(VLOOKUP(A1988,[3]soabnafar!$A:$I,7,FALSE),0)</f>
        <v>0</v>
      </c>
      <c r="T1988" s="18" t="str">
        <f t="shared" si="181"/>
        <v>Não</v>
      </c>
      <c r="U1988" s="18" t="str">
        <f t="shared" si="182"/>
        <v>Sim</v>
      </c>
      <c r="V1988" s="18" t="str">
        <f t="shared" si="183"/>
        <v>Não</v>
      </c>
      <c r="W1988" s="18" t="str">
        <f t="shared" si="184"/>
        <v>Sim</v>
      </c>
      <c r="X1988" s="18" t="str">
        <f t="shared" si="185"/>
        <v>Não</v>
      </c>
      <c r="Y1988" s="18" t="str">
        <f t="shared" si="186"/>
        <v>Sim</v>
      </c>
    </row>
    <row r="1989" spans="1:25" x14ac:dyDescent="0.25">
      <c r="A1989" s="19">
        <v>510726</v>
      </c>
      <c r="B1989" s="18">
        <f>IFERROR(VLOOKUP(A1989,[1]Monitoramento_Base_somente_Said!$A:$J,5,FALSE),0)</f>
        <v>57448</v>
      </c>
      <c r="C1989" s="18">
        <f>IFERROR(VLOOKUP(A1989,[1]Monitoramento_Base_somente_Said!$A:$J,6,FALSE),0)</f>
        <v>5331729</v>
      </c>
      <c r="D1989" s="18">
        <f>IFERROR(VLOOKUP(A1989,[1]Monitoramento_Base_somente_Said!$A:$J,7,FALSE),0)</f>
        <v>31477</v>
      </c>
      <c r="E1989" s="18">
        <f>IFERROR(VLOOKUP(A1989,[1]Monitoramento_Base_somente_Said!$A:$J,8,FALSE),0)</f>
        <v>10537192</v>
      </c>
      <c r="F1989" s="18">
        <f>IFERROR(VLOOKUP(A1989,[1]Monitoramento_Base_somente_Said!$A:$J,9,FALSE),0)</f>
        <v>6732</v>
      </c>
      <c r="G1989" s="18">
        <f>IFERROR(VLOOKUP(A1989,[1]Monitoramento_Base_somente_Said!$A:$J,10,FALSE),0)</f>
        <v>3203913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IFERROR(VLOOKUP(A1989,[3]soabnafar!$A:$G,2,FALSE),0)</f>
        <v>0</v>
      </c>
      <c r="O1989" s="18">
        <f>IFERROR(VLOOKUP(A1989,[3]soabnafar!$A:$G,3,FALSE),0)</f>
        <v>0</v>
      </c>
      <c r="P1989" s="18">
        <f>IFERROR(VLOOKUP(A1989,[3]soabnafar!$A:$G,4,FALSE),0)</f>
        <v>0</v>
      </c>
      <c r="Q1989" s="18">
        <f>IFERROR(VLOOKUP(A1989,[3]soabnafar!$A:$G,5,FALSE),0)</f>
        <v>0</v>
      </c>
      <c r="R1989" s="18">
        <f>IFERROR(VLOOKUP(A1989,[3]soabnafar!$A:$H,6,FALSE),0)</f>
        <v>0</v>
      </c>
      <c r="S1989" s="18">
        <f>IFERROR(VLOOKUP(A1989,[3]soabnafar!$A:$I,7,FALSE),0)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Sim</v>
      </c>
      <c r="W1989" s="18" t="str">
        <f t="shared" si="184"/>
        <v>Sim</v>
      </c>
      <c r="X1989" s="18" t="str">
        <f t="shared" si="185"/>
        <v>Sim</v>
      </c>
      <c r="Y1989" s="18" t="str">
        <f t="shared" si="186"/>
        <v>Sim</v>
      </c>
    </row>
    <row r="1990" spans="1:25" x14ac:dyDescent="0.25">
      <c r="A1990" s="19">
        <v>510779</v>
      </c>
      <c r="B1990" s="18">
        <f>IFERROR(VLOOKUP(A1990,[1]Monitoramento_Base_somente_Said!$A:$J,5,FALSE),0)</f>
        <v>0</v>
      </c>
      <c r="C1990" s="18">
        <f>IFERROR(VLOOKUP(A1990,[1]Monitoramento_Base_somente_Said!$A:$J,6,FALSE),0)</f>
        <v>2130856</v>
      </c>
      <c r="D1990" s="18">
        <f>IFERROR(VLOOKUP(A1990,[1]Monitoramento_Base_somente_Said!$A:$J,7,FALSE),0)</f>
        <v>0</v>
      </c>
      <c r="E1990" s="18">
        <f>IFERROR(VLOOKUP(A1990,[1]Monitoramento_Base_somente_Said!$A:$J,8,FALSE),0)</f>
        <v>2283060</v>
      </c>
      <c r="F1990" s="18">
        <f>IFERROR(VLOOKUP(A1990,[1]Monitoramento_Base_somente_Said!$A:$J,9,FALSE),0)</f>
        <v>0</v>
      </c>
      <c r="G1990" s="18">
        <f>IFERROR(VLOOKUP(A1990,[1]Monitoramento_Base_somente_Said!$A:$J,10,FALSE),0)</f>
        <v>761020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IFERROR(VLOOKUP(A1990,[3]soabnafar!$A:$G,2,FALSE),0)</f>
        <v>0</v>
      </c>
      <c r="O1990" s="18">
        <f>IFERROR(VLOOKUP(A1990,[3]soabnafar!$A:$G,3,FALSE),0)</f>
        <v>0</v>
      </c>
      <c r="P1990" s="18">
        <f>IFERROR(VLOOKUP(A1990,[3]soabnafar!$A:$G,4,FALSE),0)</f>
        <v>0</v>
      </c>
      <c r="Q1990" s="18">
        <f>IFERROR(VLOOKUP(A1990,[3]soabnafar!$A:$G,5,FALSE),0)</f>
        <v>0</v>
      </c>
      <c r="R1990" s="18">
        <f>IFERROR(VLOOKUP(A1990,[3]soabnafar!$A:$H,6,FALSE),0)</f>
        <v>0</v>
      </c>
      <c r="S1990" s="18">
        <f>IFERROR(VLOOKUP(A1990,[3]soabnafar!$A:$I,7,FALSE),0)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Sim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Sim</v>
      </c>
    </row>
    <row r="1991" spans="1:25" x14ac:dyDescent="0.25">
      <c r="A1991" s="19">
        <v>510780</v>
      </c>
      <c r="B1991" s="18">
        <f>IFERROR(VLOOKUP(A1991,[1]Monitoramento_Base_somente_Said!$A:$J,5,FALSE),0)</f>
        <v>0</v>
      </c>
      <c r="C1991" s="18">
        <f>IFERROR(VLOOKUP(A1991,[1]Monitoramento_Base_somente_Said!$A:$J,6,FALSE),0)</f>
        <v>6921796</v>
      </c>
      <c r="D1991" s="18">
        <f>IFERROR(VLOOKUP(A1991,[1]Monitoramento_Base_somente_Said!$A:$J,7,FALSE),0)</f>
        <v>0</v>
      </c>
      <c r="E1991" s="18">
        <f>IFERROR(VLOOKUP(A1991,[1]Monitoramento_Base_somente_Said!$A:$J,8,FALSE),0)</f>
        <v>7416210</v>
      </c>
      <c r="F1991" s="18">
        <f>IFERROR(VLOOKUP(A1991,[1]Monitoramento_Base_somente_Said!$A:$J,9,FALSE),0)</f>
        <v>0</v>
      </c>
      <c r="G1991" s="18">
        <f>IFERROR(VLOOKUP(A1991,[1]Monitoramento_Base_somente_Said!$A:$J,10,FALSE),0)</f>
        <v>2472070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IFERROR(VLOOKUP(A1991,[3]soabnafar!$A:$G,2,FALSE),0)</f>
        <v>46795</v>
      </c>
      <c r="O1991" s="18">
        <f>IFERROR(VLOOKUP(A1991,[3]soabnafar!$A:$G,3,FALSE),0)</f>
        <v>4685242</v>
      </c>
      <c r="P1991" s="18">
        <f>IFERROR(VLOOKUP(A1991,[3]soabnafar!$A:$G,4,FALSE),0)</f>
        <v>73895</v>
      </c>
      <c r="Q1991" s="18">
        <f>IFERROR(VLOOKUP(A1991,[3]soabnafar!$A:$G,5,FALSE),0)</f>
        <v>2542316</v>
      </c>
      <c r="R1991" s="18">
        <f>IFERROR(VLOOKUP(A1991,[3]soabnafar!$A:$H,6,FALSE),0)</f>
        <v>11441</v>
      </c>
      <c r="S1991" s="18">
        <f>IFERROR(VLOOKUP(A1991,[3]soabnafar!$A:$I,7,FALSE),0)</f>
        <v>16904</v>
      </c>
      <c r="T1991" s="18" t="str">
        <f t="shared" si="187"/>
        <v>Sim</v>
      </c>
      <c r="U1991" s="18" t="str">
        <f t="shared" si="188"/>
        <v>Sim</v>
      </c>
      <c r="V1991" s="18" t="str">
        <f t="shared" si="189"/>
        <v>Sim</v>
      </c>
      <c r="W1991" s="18" t="str">
        <f t="shared" si="190"/>
        <v>Sim</v>
      </c>
      <c r="X1991" s="18" t="str">
        <f t="shared" si="191"/>
        <v>Sim</v>
      </c>
      <c r="Y1991" s="18" t="str">
        <f t="shared" si="192"/>
        <v>Sim</v>
      </c>
    </row>
    <row r="1992" spans="1:25" x14ac:dyDescent="0.25">
      <c r="A1992" s="19">
        <v>510785</v>
      </c>
      <c r="B1992" s="18">
        <f>IFERROR(VLOOKUP(A1992,[1]Monitoramento_Base_somente_Said!$A:$J,5,FALSE),0)</f>
        <v>3271</v>
      </c>
      <c r="C1992" s="18">
        <f>IFERROR(VLOOKUP(A1992,[1]Monitoramento_Base_somente_Said!$A:$J,6,FALSE),0)</f>
        <v>13792848</v>
      </c>
      <c r="D1992" s="18">
        <f>IFERROR(VLOOKUP(A1992,[1]Monitoramento_Base_somente_Said!$A:$J,7,FALSE),0)</f>
        <v>2652</v>
      </c>
      <c r="E1992" s="18">
        <f>IFERROR(VLOOKUP(A1992,[1]Monitoramento_Base_somente_Said!$A:$J,8,FALSE),0)</f>
        <v>13799113</v>
      </c>
      <c r="F1992" s="18">
        <f>IFERROR(VLOOKUP(A1992,[1]Monitoramento_Base_somente_Said!$A:$J,9,FALSE),0)</f>
        <v>4630</v>
      </c>
      <c r="G1992" s="18">
        <f>IFERROR(VLOOKUP(A1992,[1]Monitoramento_Base_somente_Said!$A:$J,10,FALSE),0)</f>
        <v>4232940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IFERROR(VLOOKUP(A1992,[3]soabnafar!$A:$G,2,FALSE),0)</f>
        <v>0</v>
      </c>
      <c r="O1992" s="18">
        <f>IFERROR(VLOOKUP(A1992,[3]soabnafar!$A:$G,3,FALSE),0)</f>
        <v>0</v>
      </c>
      <c r="P1992" s="18">
        <f>IFERROR(VLOOKUP(A1992,[3]soabnafar!$A:$G,4,FALSE),0)</f>
        <v>0</v>
      </c>
      <c r="Q1992" s="18">
        <f>IFERROR(VLOOKUP(A1992,[3]soabnafar!$A:$G,5,FALSE),0)</f>
        <v>0</v>
      </c>
      <c r="R1992" s="18">
        <f>IFERROR(VLOOKUP(A1992,[3]soabnafar!$A:$H,6,FALSE),0)</f>
        <v>0</v>
      </c>
      <c r="S1992" s="18">
        <f>IFERROR(VLOOKUP(A1992,[3]soabnafar!$A:$I,7,FALSE),0)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Sim</v>
      </c>
      <c r="W1992" s="18" t="str">
        <f t="shared" si="190"/>
        <v>Sim</v>
      </c>
      <c r="X1992" s="18" t="str">
        <f t="shared" si="191"/>
        <v>Sim</v>
      </c>
      <c r="Y1992" s="18" t="str">
        <f t="shared" si="192"/>
        <v>Sim</v>
      </c>
    </row>
    <row r="1993" spans="1:25" x14ac:dyDescent="0.25">
      <c r="A1993" s="19">
        <v>510729</v>
      </c>
      <c r="B1993" s="18">
        <f>IFERROR(VLOOKUP(A1993,[1]Monitoramento_Base_somente_Said!$A:$J,5,FALSE),0)</f>
        <v>1064</v>
      </c>
      <c r="C1993" s="18">
        <f>IFERROR(VLOOKUP(A1993,[1]Monitoramento_Base_somente_Said!$A:$J,6,FALSE),0)</f>
        <v>1197592</v>
      </c>
      <c r="D1993" s="18">
        <f>IFERROR(VLOOKUP(A1993,[1]Monitoramento_Base_somente_Said!$A:$J,7,FALSE),0)</f>
        <v>841</v>
      </c>
      <c r="E1993" s="18">
        <f>IFERROR(VLOOKUP(A1993,[1]Monitoramento_Base_somente_Said!$A:$J,8,FALSE),0)</f>
        <v>981392</v>
      </c>
      <c r="F1993" s="18">
        <f>IFERROR(VLOOKUP(A1993,[1]Monitoramento_Base_somente_Said!$A:$J,9,FALSE),0)</f>
        <v>210</v>
      </c>
      <c r="G1993" s="18">
        <f>IFERROR(VLOOKUP(A1993,[1]Monitoramento_Base_somente_Said!$A:$J,10,FALSE),0)</f>
        <v>287972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IFERROR(VLOOKUP(A1993,[3]soabnafar!$A:$G,2,FALSE),0)</f>
        <v>0</v>
      </c>
      <c r="O1993" s="18">
        <f>IFERROR(VLOOKUP(A1993,[3]soabnafar!$A:$G,3,FALSE),0)</f>
        <v>0</v>
      </c>
      <c r="P1993" s="18">
        <f>IFERROR(VLOOKUP(A1993,[3]soabnafar!$A:$G,4,FALSE),0)</f>
        <v>0</v>
      </c>
      <c r="Q1993" s="18">
        <f>IFERROR(VLOOKUP(A1993,[3]soabnafar!$A:$G,5,FALSE),0)</f>
        <v>0</v>
      </c>
      <c r="R1993" s="18">
        <f>IFERROR(VLOOKUP(A1993,[3]soabnafar!$A:$H,6,FALSE),0)</f>
        <v>0</v>
      </c>
      <c r="S1993" s="18">
        <f>IFERROR(VLOOKUP(A1993,[3]soabnafar!$A:$I,7,FALSE),0)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Sim</v>
      </c>
      <c r="W1993" s="18" t="str">
        <f t="shared" si="190"/>
        <v>Sim</v>
      </c>
      <c r="X1993" s="18" t="str">
        <f t="shared" si="191"/>
        <v>Sim</v>
      </c>
      <c r="Y1993" s="18" t="str">
        <f t="shared" si="192"/>
        <v>Sim</v>
      </c>
    </row>
    <row r="1994" spans="1:25" x14ac:dyDescent="0.25">
      <c r="A1994" s="19">
        <v>510730</v>
      </c>
      <c r="B1994" s="18">
        <f>IFERROR(VLOOKUP(A1994,[1]Monitoramento_Base_somente_Said!$A:$J,5,FALSE),0)</f>
        <v>970</v>
      </c>
      <c r="C1994" s="18">
        <f>IFERROR(VLOOKUP(A1994,[1]Monitoramento_Base_somente_Said!$A:$J,6,FALSE),0)</f>
        <v>53703</v>
      </c>
      <c r="D1994" s="18">
        <f>IFERROR(VLOOKUP(A1994,[1]Monitoramento_Base_somente_Said!$A:$J,7,FALSE),0)</f>
        <v>655</v>
      </c>
      <c r="E1994" s="18">
        <f>IFERROR(VLOOKUP(A1994,[1]Monitoramento_Base_somente_Said!$A:$J,8,FALSE),0)</f>
        <v>48496</v>
      </c>
      <c r="F1994" s="18">
        <f>IFERROR(VLOOKUP(A1994,[1]Monitoramento_Base_somente_Said!$A:$J,9,FALSE),0)</f>
        <v>295</v>
      </c>
      <c r="G1994" s="18">
        <f>IFERROR(VLOOKUP(A1994,[1]Monitoramento_Base_somente_Said!$A:$J,10,FALSE),0)</f>
        <v>20721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IFERROR(VLOOKUP(A1994,[3]soabnafar!$A:$G,2,FALSE),0)</f>
        <v>99093</v>
      </c>
      <c r="O1994" s="18">
        <f>IFERROR(VLOOKUP(A1994,[3]soabnafar!$A:$G,3,FALSE),0)</f>
        <v>708591</v>
      </c>
      <c r="P1994" s="18">
        <f>IFERROR(VLOOKUP(A1994,[3]soabnafar!$A:$G,4,FALSE),0)</f>
        <v>53178</v>
      </c>
      <c r="Q1994" s="18">
        <f>IFERROR(VLOOKUP(A1994,[3]soabnafar!$A:$G,5,FALSE),0)</f>
        <v>270939</v>
      </c>
      <c r="R1994" s="18">
        <f>IFERROR(VLOOKUP(A1994,[3]soabnafar!$A:$H,6,FALSE),0)</f>
        <v>33907</v>
      </c>
      <c r="S1994" s="18">
        <f>IFERROR(VLOOKUP(A1994,[3]soabnafar!$A:$I,7,FALSE),0)</f>
        <v>321028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Sim</v>
      </c>
      <c r="W1994" s="18" t="str">
        <f t="shared" si="190"/>
        <v>Sim</v>
      </c>
      <c r="X1994" s="18" t="str">
        <f t="shared" si="191"/>
        <v>Sim</v>
      </c>
      <c r="Y1994" s="18" t="str">
        <f t="shared" si="192"/>
        <v>Sim</v>
      </c>
    </row>
    <row r="1995" spans="1:25" x14ac:dyDescent="0.25">
      <c r="A1995" s="19">
        <v>510735</v>
      </c>
      <c r="B1995" s="18">
        <f>IFERROR(VLOOKUP(A1995,[1]Monitoramento_Base_somente_Said!$A:$J,5,FALSE),0)</f>
        <v>0</v>
      </c>
      <c r="C1995" s="18">
        <f>IFERROR(VLOOKUP(A1995,[1]Monitoramento_Base_somente_Said!$A:$J,6,FALSE),0)</f>
        <v>24366188</v>
      </c>
      <c r="D1995" s="18">
        <f>IFERROR(VLOOKUP(A1995,[1]Monitoramento_Base_somente_Said!$A:$J,7,FALSE),0)</f>
        <v>0</v>
      </c>
      <c r="E1995" s="18">
        <f>IFERROR(VLOOKUP(A1995,[1]Monitoramento_Base_somente_Said!$A:$J,8,FALSE),0)</f>
        <v>26106630</v>
      </c>
      <c r="F1995" s="18">
        <f>IFERROR(VLOOKUP(A1995,[1]Monitoramento_Base_somente_Said!$A:$J,9,FALSE),0)</f>
        <v>0</v>
      </c>
      <c r="G1995" s="18">
        <f>IFERROR(VLOOKUP(A1995,[1]Monitoramento_Base_somente_Said!$A:$J,10,FALSE),0)</f>
        <v>8702210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IFERROR(VLOOKUP(A1995,[3]soabnafar!$A:$G,2,FALSE),0)</f>
        <v>0</v>
      </c>
      <c r="O1995" s="18">
        <f>IFERROR(VLOOKUP(A1995,[3]soabnafar!$A:$G,3,FALSE),0)</f>
        <v>0</v>
      </c>
      <c r="P1995" s="18">
        <f>IFERROR(VLOOKUP(A1995,[3]soabnafar!$A:$G,4,FALSE),0)</f>
        <v>0</v>
      </c>
      <c r="Q1995" s="18">
        <f>IFERROR(VLOOKUP(A1995,[3]soabnafar!$A:$G,5,FALSE),0)</f>
        <v>0</v>
      </c>
      <c r="R1995" s="18">
        <f>IFERROR(VLOOKUP(A1995,[3]soabnafar!$A:$H,6,FALSE),0)</f>
        <v>0</v>
      </c>
      <c r="S1995" s="18">
        <f>IFERROR(VLOOKUP(A1995,[3]soabnafar!$A:$I,7,FALSE),0)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Sim</v>
      </c>
      <c r="X1995" s="18" t="str">
        <f t="shared" si="191"/>
        <v>Não</v>
      </c>
      <c r="Y1995" s="18" t="str">
        <f t="shared" si="192"/>
        <v>Sim</v>
      </c>
    </row>
    <row r="1996" spans="1:25" x14ac:dyDescent="0.25">
      <c r="A1996" s="19">
        <v>510740</v>
      </c>
      <c r="B1996" s="18">
        <f>IFERROR(VLOOKUP(A1996,[1]Monitoramento_Base_somente_Said!$A:$J,5,FALSE),0)</f>
        <v>0</v>
      </c>
      <c r="C1996" s="18">
        <f>IFERROR(VLOOKUP(A1996,[1]Monitoramento_Base_somente_Said!$A:$J,6,FALSE),0)</f>
        <v>44087</v>
      </c>
      <c r="D1996" s="18">
        <f>IFERROR(VLOOKUP(A1996,[1]Monitoramento_Base_somente_Said!$A:$J,7,FALSE),0)</f>
        <v>0</v>
      </c>
      <c r="E1996" s="18">
        <f>IFERROR(VLOOKUP(A1996,[1]Monitoramento_Base_somente_Said!$A:$J,8,FALSE),0)</f>
        <v>49220</v>
      </c>
      <c r="F1996" s="18">
        <f>IFERROR(VLOOKUP(A1996,[1]Monitoramento_Base_somente_Said!$A:$J,9,FALSE),0)</f>
        <v>0</v>
      </c>
      <c r="G1996" s="18">
        <f>IFERROR(VLOOKUP(A1996,[1]Monitoramento_Base_somente_Said!$A:$J,10,FALSE),0)</f>
        <v>25740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IFERROR(VLOOKUP(A1996,[3]soabnafar!$A:$G,2,FALSE),0)</f>
        <v>0</v>
      </c>
      <c r="O1996" s="18">
        <f>IFERROR(VLOOKUP(A1996,[3]soabnafar!$A:$G,3,FALSE),0)</f>
        <v>0</v>
      </c>
      <c r="P1996" s="18">
        <f>IFERROR(VLOOKUP(A1996,[3]soabnafar!$A:$G,4,FALSE),0)</f>
        <v>0</v>
      </c>
      <c r="Q1996" s="18">
        <f>IFERROR(VLOOKUP(A1996,[3]soabnafar!$A:$G,5,FALSE),0)</f>
        <v>0</v>
      </c>
      <c r="R1996" s="18">
        <f>IFERROR(VLOOKUP(A1996,[3]soabnafar!$A:$H,6,FALSE),0)</f>
        <v>0</v>
      </c>
      <c r="S1996" s="18">
        <f>IFERROR(VLOOKUP(A1996,[3]soabnafar!$A:$I,7,FALSE),0)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Sim</v>
      </c>
      <c r="X1996" s="18" t="str">
        <f t="shared" si="191"/>
        <v>Não</v>
      </c>
      <c r="Y1996" s="18" t="str">
        <f t="shared" si="192"/>
        <v>Sim</v>
      </c>
    </row>
    <row r="1997" spans="1:25" x14ac:dyDescent="0.25">
      <c r="A1997" s="19">
        <v>510788</v>
      </c>
      <c r="B1997" s="18">
        <f>IFERROR(VLOOKUP(A1997,[1]Monitoramento_Base_somente_Said!$A:$J,5,FALSE),0)</f>
        <v>14940</v>
      </c>
      <c r="C1997" s="18">
        <f>IFERROR(VLOOKUP(A1997,[1]Monitoramento_Base_somente_Said!$A:$J,6,FALSE),0)</f>
        <v>6769286</v>
      </c>
      <c r="D1997" s="18">
        <f>IFERROR(VLOOKUP(A1997,[1]Monitoramento_Base_somente_Said!$A:$J,7,FALSE),0)</f>
        <v>10615</v>
      </c>
      <c r="E1997" s="18">
        <f>IFERROR(VLOOKUP(A1997,[1]Monitoramento_Base_somente_Said!$A:$J,8,FALSE),0)</f>
        <v>6401734</v>
      </c>
      <c r="F1997" s="18">
        <f>IFERROR(VLOOKUP(A1997,[1]Monitoramento_Base_somente_Said!$A:$J,9,FALSE),0)</f>
        <v>12326</v>
      </c>
      <c r="G1997" s="18">
        <f>IFERROR(VLOOKUP(A1997,[1]Monitoramento_Base_somente_Said!$A:$J,10,FALSE),0)</f>
        <v>2103703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IFERROR(VLOOKUP(A1997,[3]soabnafar!$A:$G,2,FALSE),0)</f>
        <v>0</v>
      </c>
      <c r="O1997" s="18">
        <f>IFERROR(VLOOKUP(A1997,[3]soabnafar!$A:$G,3,FALSE),0)</f>
        <v>0</v>
      </c>
      <c r="P1997" s="18">
        <f>IFERROR(VLOOKUP(A1997,[3]soabnafar!$A:$G,4,FALSE),0)</f>
        <v>0</v>
      </c>
      <c r="Q1997" s="18">
        <f>IFERROR(VLOOKUP(A1997,[3]soabnafar!$A:$G,5,FALSE),0)</f>
        <v>0</v>
      </c>
      <c r="R1997" s="18">
        <f>IFERROR(VLOOKUP(A1997,[3]soabnafar!$A:$H,6,FALSE),0)</f>
        <v>0</v>
      </c>
      <c r="S1997" s="18">
        <f>IFERROR(VLOOKUP(A1997,[3]soabnafar!$A:$I,7,FALSE),0)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Sim</v>
      </c>
      <c r="W1997" s="18" t="str">
        <f t="shared" si="190"/>
        <v>Sim</v>
      </c>
      <c r="X1997" s="18" t="str">
        <f t="shared" si="191"/>
        <v>Sim</v>
      </c>
      <c r="Y1997" s="18" t="str">
        <f t="shared" si="192"/>
        <v>Sim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IFERROR(VLOOKUP(A1998,[3]soabnafar!$A:$G,2,FALSE),0)</f>
        <v>29562</v>
      </c>
      <c r="O1998" s="18">
        <f>IFERROR(VLOOKUP(A1998,[3]soabnafar!$A:$G,3,FALSE),0)</f>
        <v>101058697</v>
      </c>
      <c r="P1998" s="18">
        <f>IFERROR(VLOOKUP(A1998,[3]soabnafar!$A:$G,4,FALSE),0)</f>
        <v>105833</v>
      </c>
      <c r="Q1998" s="18">
        <f>IFERROR(VLOOKUP(A1998,[3]soabnafar!$A:$G,5,FALSE),0)</f>
        <v>82776830</v>
      </c>
      <c r="R1998" s="18">
        <f>IFERROR(VLOOKUP(A1998,[3]soabnafar!$A:$H,6,FALSE),0)</f>
        <v>50316</v>
      </c>
      <c r="S1998" s="18">
        <f>IFERROR(VLOOKUP(A1998,[3]soabnafar!$A:$I,7,FALSE),0)</f>
        <v>17914338</v>
      </c>
      <c r="T1998" s="18" t="str">
        <f t="shared" si="187"/>
        <v>Sim</v>
      </c>
      <c r="U1998" s="18" t="str">
        <f t="shared" si="188"/>
        <v>Sim</v>
      </c>
      <c r="V1998" s="18" t="str">
        <f t="shared" si="189"/>
        <v>Sim</v>
      </c>
      <c r="W1998" s="18" t="str">
        <f t="shared" si="190"/>
        <v>Sim</v>
      </c>
      <c r="X1998" s="18" t="str">
        <f t="shared" si="191"/>
        <v>Sim</v>
      </c>
      <c r="Y1998" s="18" t="str">
        <f t="shared" si="192"/>
        <v>Sim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IFERROR(VLOOKUP(A1999,[3]soabnafar!$A:$G,2,FALSE),0)</f>
        <v>1314346</v>
      </c>
      <c r="O1999" s="18">
        <f>IFERROR(VLOOKUP(A1999,[3]soabnafar!$A:$G,3,FALSE),0)</f>
        <v>72852103</v>
      </c>
      <c r="P1999" s="18">
        <f>IFERROR(VLOOKUP(A1999,[3]soabnafar!$A:$G,4,FALSE),0)</f>
        <v>641003</v>
      </c>
      <c r="Q1999" s="18">
        <f>IFERROR(VLOOKUP(A1999,[3]soabnafar!$A:$G,5,FALSE),0)</f>
        <v>33296918</v>
      </c>
      <c r="R1999" s="18">
        <f>IFERROR(VLOOKUP(A1999,[3]soabnafar!$A:$H,6,FALSE),0)</f>
        <v>0</v>
      </c>
      <c r="S1999" s="18">
        <f>IFERROR(VLOOKUP(A1999,[3]soabnafar!$A:$I,7,FALSE),0)</f>
        <v>0</v>
      </c>
      <c r="T1999" s="18" t="str">
        <f t="shared" si="187"/>
        <v>Sim</v>
      </c>
      <c r="U1999" s="18" t="str">
        <f t="shared" si="188"/>
        <v>Sim</v>
      </c>
      <c r="V1999" s="18" t="str">
        <f t="shared" si="189"/>
        <v>Sim</v>
      </c>
      <c r="W1999" s="18" t="str">
        <f t="shared" si="190"/>
        <v>Sim</v>
      </c>
      <c r="X1999" s="18" t="str">
        <f t="shared" si="191"/>
        <v>Não</v>
      </c>
      <c r="Y1999" s="18" t="str">
        <f t="shared" si="192"/>
        <v>Não</v>
      </c>
    </row>
    <row r="2000" spans="1:25" x14ac:dyDescent="0.25">
      <c r="A2000" s="19">
        <v>510794</v>
      </c>
      <c r="B2000" s="18">
        <f>IFERROR(VLOOKUP(A2000,[1]Monitoramento_Base_somente_Said!$A:$J,5,FALSE),0)</f>
        <v>325</v>
      </c>
      <c r="C2000" s="18">
        <f>IFERROR(VLOOKUP(A2000,[1]Monitoramento_Base_somente_Said!$A:$J,6,FALSE),0)</f>
        <v>5327989</v>
      </c>
      <c r="D2000" s="18">
        <f>IFERROR(VLOOKUP(A2000,[1]Monitoramento_Base_somente_Said!$A:$J,7,FALSE),0)</f>
        <v>585</v>
      </c>
      <c r="E2000" s="18">
        <f>IFERROR(VLOOKUP(A2000,[1]Monitoramento_Base_somente_Said!$A:$J,8,FALSE),0)</f>
        <v>5712750</v>
      </c>
      <c r="F2000" s="18">
        <f>IFERROR(VLOOKUP(A2000,[1]Monitoramento_Base_somente_Said!$A:$J,9,FALSE),0)</f>
        <v>0</v>
      </c>
      <c r="G2000" s="18">
        <f>IFERROR(VLOOKUP(A2000,[1]Monitoramento_Base_somente_Said!$A:$J,10,FALSE),0)</f>
        <v>1901580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IFERROR(VLOOKUP(A2000,[3]soabnafar!$A:$G,2,FALSE),0)</f>
        <v>54013</v>
      </c>
      <c r="O2000" s="18">
        <f>IFERROR(VLOOKUP(A2000,[3]soabnafar!$A:$G,3,FALSE),0)</f>
        <v>32719731</v>
      </c>
      <c r="P2000" s="18">
        <f>IFERROR(VLOOKUP(A2000,[3]soabnafar!$A:$G,4,FALSE),0)</f>
        <v>29608</v>
      </c>
      <c r="Q2000" s="18">
        <f>IFERROR(VLOOKUP(A2000,[3]soabnafar!$A:$G,5,FALSE),0)</f>
        <v>11896889</v>
      </c>
      <c r="R2000" s="18">
        <f>IFERROR(VLOOKUP(A2000,[3]soabnafar!$A:$H,6,FALSE),0)</f>
        <v>16652</v>
      </c>
      <c r="S2000" s="18">
        <f>IFERROR(VLOOKUP(A2000,[3]soabnafar!$A:$I,7,FALSE),0)</f>
        <v>10485087</v>
      </c>
      <c r="T2000" s="18" t="str">
        <f t="shared" si="187"/>
        <v>Sim</v>
      </c>
      <c r="U2000" s="18" t="str">
        <f t="shared" si="188"/>
        <v>Sim</v>
      </c>
      <c r="V2000" s="18" t="str">
        <f t="shared" si="189"/>
        <v>Sim</v>
      </c>
      <c r="W2000" s="18" t="str">
        <f t="shared" si="190"/>
        <v>Sim</v>
      </c>
      <c r="X2000" s="18" t="str">
        <f t="shared" si="191"/>
        <v>Sim</v>
      </c>
      <c r="Y2000" s="18" t="str">
        <f t="shared" si="192"/>
        <v>Sim</v>
      </c>
    </row>
    <row r="2001" spans="1:25" x14ac:dyDescent="0.25">
      <c r="A2001" s="19">
        <v>510795</v>
      </c>
      <c r="B2001" s="18">
        <f>IFERROR(VLOOKUP(A2001,[1]Monitoramento_Base_somente_Said!$A:$J,5,FALSE),0)</f>
        <v>1159147</v>
      </c>
      <c r="C2001" s="18">
        <f>IFERROR(VLOOKUP(A2001,[1]Monitoramento_Base_somente_Said!$A:$J,6,FALSE),0)</f>
        <v>163366752</v>
      </c>
      <c r="D2001" s="18">
        <f>IFERROR(VLOOKUP(A2001,[1]Monitoramento_Base_somente_Said!$A:$J,7,FALSE),0)</f>
        <v>1082337</v>
      </c>
      <c r="E2001" s="18">
        <f>IFERROR(VLOOKUP(A2001,[1]Monitoramento_Base_somente_Said!$A:$J,8,FALSE),0)</f>
        <v>163569965</v>
      </c>
      <c r="F2001" s="18">
        <f>IFERROR(VLOOKUP(A2001,[1]Monitoramento_Base_somente_Said!$A:$J,9,FALSE),0)</f>
        <v>302528</v>
      </c>
      <c r="G2001" s="18">
        <f>IFERROR(VLOOKUP(A2001,[1]Monitoramento_Base_somente_Said!$A:$J,10,FALSE),0)</f>
        <v>50172469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IFERROR(VLOOKUP(A2001,[3]soabnafar!$A:$G,2,FALSE),0)</f>
        <v>0</v>
      </c>
      <c r="O2001" s="18">
        <f>IFERROR(VLOOKUP(A2001,[3]soabnafar!$A:$G,3,FALSE),0)</f>
        <v>0</v>
      </c>
      <c r="P2001" s="18">
        <f>IFERROR(VLOOKUP(A2001,[3]soabnafar!$A:$G,4,FALSE),0)</f>
        <v>0</v>
      </c>
      <c r="Q2001" s="18">
        <f>IFERROR(VLOOKUP(A2001,[3]soabnafar!$A:$G,5,FALSE),0)</f>
        <v>0</v>
      </c>
      <c r="R2001" s="18">
        <f>IFERROR(VLOOKUP(A2001,[3]soabnafar!$A:$H,6,FALSE),0)</f>
        <v>0</v>
      </c>
      <c r="S2001" s="18">
        <f>IFERROR(VLOOKUP(A2001,[3]soabnafar!$A:$I,7,FALSE),0)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Sim</v>
      </c>
      <c r="W2001" s="18" t="str">
        <f t="shared" si="190"/>
        <v>Sim</v>
      </c>
      <c r="X2001" s="18" t="str">
        <f t="shared" si="191"/>
        <v>Sim</v>
      </c>
      <c r="Y2001" s="18" t="str">
        <f t="shared" si="192"/>
        <v>Sim</v>
      </c>
    </row>
    <row r="2002" spans="1:25" x14ac:dyDescent="0.25">
      <c r="A2002" s="19">
        <v>510810</v>
      </c>
      <c r="B2002" s="18">
        <f>IFERROR(VLOOKUP(A2002,[1]Monitoramento_Base_somente_Said!$A:$J,5,FALSE),0)</f>
        <v>1265</v>
      </c>
      <c r="C2002" s="18">
        <f>IFERROR(VLOOKUP(A2002,[1]Monitoramento_Base_somente_Said!$A:$J,6,FALSE),0)</f>
        <v>7489956</v>
      </c>
      <c r="D2002" s="18">
        <f>IFERROR(VLOOKUP(A2002,[1]Monitoramento_Base_somente_Said!$A:$J,7,FALSE),0)</f>
        <v>193</v>
      </c>
      <c r="E2002" s="18">
        <f>IFERROR(VLOOKUP(A2002,[1]Monitoramento_Base_somente_Said!$A:$J,8,FALSE),0)</f>
        <v>8159659</v>
      </c>
      <c r="F2002" s="18">
        <f>IFERROR(VLOOKUP(A2002,[1]Monitoramento_Base_somente_Said!$A:$J,9,FALSE),0)</f>
        <v>7</v>
      </c>
      <c r="G2002" s="18">
        <f>IFERROR(VLOOKUP(A2002,[1]Monitoramento_Base_somente_Said!$A:$J,10,FALSE),0)</f>
        <v>2670982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IFERROR(VLOOKUP(A2002,[3]soabnafar!$A:$G,2,FALSE),0)</f>
        <v>0</v>
      </c>
      <c r="O2002" s="18">
        <f>IFERROR(VLOOKUP(A2002,[3]soabnafar!$A:$G,3,FALSE),0)</f>
        <v>0</v>
      </c>
      <c r="P2002" s="18">
        <f>IFERROR(VLOOKUP(A2002,[3]soabnafar!$A:$G,4,FALSE),0)</f>
        <v>0</v>
      </c>
      <c r="Q2002" s="18">
        <f>IFERROR(VLOOKUP(A2002,[3]soabnafar!$A:$G,5,FALSE),0)</f>
        <v>0</v>
      </c>
      <c r="R2002" s="18">
        <f>IFERROR(VLOOKUP(A2002,[3]soabnafar!$A:$H,6,FALSE),0)</f>
        <v>0</v>
      </c>
      <c r="S2002" s="18">
        <f>IFERROR(VLOOKUP(A2002,[3]soabnafar!$A:$I,7,FALSE),0)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Sim</v>
      </c>
      <c r="W2002" s="18" t="str">
        <f t="shared" si="190"/>
        <v>Sim</v>
      </c>
      <c r="X2002" s="18" t="str">
        <f t="shared" si="191"/>
        <v>Sim</v>
      </c>
      <c r="Y2002" s="18" t="str">
        <f t="shared" si="192"/>
        <v>Sim</v>
      </c>
    </row>
    <row r="2003" spans="1:25" x14ac:dyDescent="0.25">
      <c r="A2003" s="19">
        <v>510830</v>
      </c>
      <c r="B2003" s="18">
        <f>IFERROR(VLOOKUP(A2003,[1]Monitoramento_Base_somente_Said!$A:$J,5,FALSE),0)</f>
        <v>74071</v>
      </c>
      <c r="C2003" s="18">
        <f>IFERROR(VLOOKUP(A2003,[1]Monitoramento_Base_somente_Said!$A:$J,6,FALSE),0)</f>
        <v>5710233</v>
      </c>
      <c r="D2003" s="18">
        <f>IFERROR(VLOOKUP(A2003,[1]Monitoramento_Base_somente_Said!$A:$J,7,FALSE),0)</f>
        <v>70717</v>
      </c>
      <c r="E2003" s="18">
        <f>IFERROR(VLOOKUP(A2003,[1]Monitoramento_Base_somente_Said!$A:$J,8,FALSE),0)</f>
        <v>7401707</v>
      </c>
      <c r="F2003" s="18">
        <f>IFERROR(VLOOKUP(A2003,[1]Monitoramento_Base_somente_Said!$A:$J,9,FALSE),0)</f>
        <v>11208</v>
      </c>
      <c r="G2003" s="18">
        <f>IFERROR(VLOOKUP(A2003,[1]Monitoramento_Base_somente_Said!$A:$J,10,FALSE),0)</f>
        <v>2222819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IFERROR(VLOOKUP(A2003,[3]soabnafar!$A:$G,2,FALSE),0)</f>
        <v>0</v>
      </c>
      <c r="O2003" s="18">
        <f>IFERROR(VLOOKUP(A2003,[3]soabnafar!$A:$G,3,FALSE),0)</f>
        <v>0</v>
      </c>
      <c r="P2003" s="18">
        <f>IFERROR(VLOOKUP(A2003,[3]soabnafar!$A:$G,4,FALSE),0)</f>
        <v>0</v>
      </c>
      <c r="Q2003" s="18">
        <f>IFERROR(VLOOKUP(A2003,[3]soabnafar!$A:$G,5,FALSE),0)</f>
        <v>0</v>
      </c>
      <c r="R2003" s="18">
        <f>IFERROR(VLOOKUP(A2003,[3]soabnafar!$A:$H,6,FALSE),0)</f>
        <v>0</v>
      </c>
      <c r="S2003" s="18">
        <f>IFERROR(VLOOKUP(A2003,[3]soabnafar!$A:$I,7,FALSE),0)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Sim</v>
      </c>
      <c r="W2003" s="18" t="str">
        <f t="shared" si="190"/>
        <v>Sim</v>
      </c>
      <c r="X2003" s="18" t="str">
        <f t="shared" si="191"/>
        <v>Sim</v>
      </c>
      <c r="Y2003" s="18" t="str">
        <f t="shared" si="192"/>
        <v>Sim</v>
      </c>
    </row>
    <row r="2004" spans="1:25" x14ac:dyDescent="0.25">
      <c r="A2004" s="19">
        <v>510835</v>
      </c>
      <c r="B2004" s="18">
        <f>IFERROR(VLOOKUP(A2004,[1]Monitoramento_Base_somente_Said!$A:$J,5,FALSE),0)</f>
        <v>49095</v>
      </c>
      <c r="C2004" s="18">
        <f>IFERROR(VLOOKUP(A2004,[1]Monitoramento_Base_somente_Said!$A:$J,6,FALSE),0)</f>
        <v>7646748</v>
      </c>
      <c r="D2004" s="18">
        <f>IFERROR(VLOOKUP(A2004,[1]Monitoramento_Base_somente_Said!$A:$J,7,FALSE),0)</f>
        <v>29079</v>
      </c>
      <c r="E2004" s="18">
        <f>IFERROR(VLOOKUP(A2004,[1]Monitoramento_Base_somente_Said!$A:$J,8,FALSE),0)</f>
        <v>7902633</v>
      </c>
      <c r="F2004" s="18">
        <f>IFERROR(VLOOKUP(A2004,[1]Monitoramento_Base_somente_Said!$A:$J,9,FALSE),0)</f>
        <v>59085</v>
      </c>
      <c r="G2004" s="18">
        <f>IFERROR(VLOOKUP(A2004,[1]Monitoramento_Base_somente_Said!$A:$J,10,FALSE),0)</f>
        <v>2451046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IFERROR(VLOOKUP(A2004,[3]soabnafar!$A:$G,2,FALSE),0)</f>
        <v>0</v>
      </c>
      <c r="O2004" s="18">
        <f>IFERROR(VLOOKUP(A2004,[3]soabnafar!$A:$G,3,FALSE),0)</f>
        <v>0</v>
      </c>
      <c r="P2004" s="18">
        <f>IFERROR(VLOOKUP(A2004,[3]soabnafar!$A:$G,4,FALSE),0)</f>
        <v>0</v>
      </c>
      <c r="Q2004" s="18">
        <f>IFERROR(VLOOKUP(A2004,[3]soabnafar!$A:$G,5,FALSE),0)</f>
        <v>0</v>
      </c>
      <c r="R2004" s="18">
        <f>IFERROR(VLOOKUP(A2004,[3]soabnafar!$A:$H,6,FALSE),0)</f>
        <v>0</v>
      </c>
      <c r="S2004" s="18">
        <f>IFERROR(VLOOKUP(A2004,[3]soabnafar!$A:$I,7,FALSE),0)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Sim</v>
      </c>
      <c r="W2004" s="18" t="str">
        <f t="shared" si="190"/>
        <v>Sim</v>
      </c>
      <c r="X2004" s="18" t="str">
        <f t="shared" si="191"/>
        <v>Sim</v>
      </c>
      <c r="Y2004" s="18" t="str">
        <f t="shared" si="192"/>
        <v>Sim</v>
      </c>
    </row>
    <row r="2005" spans="1:25" x14ac:dyDescent="0.25">
      <c r="A2005" s="19">
        <v>510840</v>
      </c>
      <c r="B2005" s="18">
        <f>IFERROR(VLOOKUP(A2005,[1]Monitoramento_Base_somente_Said!$A:$J,5,FALSE),0)</f>
        <v>0</v>
      </c>
      <c r="C2005" s="18">
        <f>IFERROR(VLOOKUP(A2005,[1]Monitoramento_Base_somente_Said!$A:$J,6,FALSE),0)</f>
        <v>12040</v>
      </c>
      <c r="D2005" s="18">
        <f>IFERROR(VLOOKUP(A2005,[1]Monitoramento_Base_somente_Said!$A:$J,7,FALSE),0)</f>
        <v>0</v>
      </c>
      <c r="E2005" s="18">
        <f>IFERROR(VLOOKUP(A2005,[1]Monitoramento_Base_somente_Said!$A:$J,8,FALSE),0)</f>
        <v>12900</v>
      </c>
      <c r="F2005" s="18">
        <f>IFERROR(VLOOKUP(A2005,[1]Monitoramento_Base_somente_Said!$A:$J,9,FALSE),0)</f>
        <v>0</v>
      </c>
      <c r="G2005" s="18">
        <f>IFERROR(VLOOKUP(A2005,[1]Monitoramento_Base_somente_Said!$A:$J,10,FALSE),0)</f>
        <v>4300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IFERROR(VLOOKUP(A2005,[3]soabnafar!$A:$G,2,FALSE),0)</f>
        <v>0</v>
      </c>
      <c r="O2005" s="18">
        <f>IFERROR(VLOOKUP(A2005,[3]soabnafar!$A:$G,3,FALSE),0)</f>
        <v>0</v>
      </c>
      <c r="P2005" s="18">
        <f>IFERROR(VLOOKUP(A2005,[3]soabnafar!$A:$G,4,FALSE),0)</f>
        <v>0</v>
      </c>
      <c r="Q2005" s="18">
        <f>IFERROR(VLOOKUP(A2005,[3]soabnafar!$A:$G,5,FALSE),0)</f>
        <v>0</v>
      </c>
      <c r="R2005" s="18">
        <f>IFERROR(VLOOKUP(A2005,[3]soabnafar!$A:$H,6,FALSE),0)</f>
        <v>0</v>
      </c>
      <c r="S2005" s="18">
        <f>IFERROR(VLOOKUP(A2005,[3]soabnafar!$A:$I,7,FALSE),0)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Sim</v>
      </c>
      <c r="X2005" s="18" t="str">
        <f t="shared" si="191"/>
        <v>Não</v>
      </c>
      <c r="Y2005" s="18" t="str">
        <f t="shared" si="192"/>
        <v>Sim</v>
      </c>
    </row>
    <row r="2006" spans="1:25" x14ac:dyDescent="0.25">
      <c r="A2006" s="19">
        <v>510850</v>
      </c>
      <c r="B2006" s="18">
        <f>IFERROR(VLOOKUP(A2006,[1]Monitoramento_Base_somente_Said!$A:$J,5,FALSE),0)</f>
        <v>9665</v>
      </c>
      <c r="C2006" s="18">
        <f>IFERROR(VLOOKUP(A2006,[1]Monitoramento_Base_somente_Said!$A:$J,6,FALSE),0)</f>
        <v>32544031</v>
      </c>
      <c r="D2006" s="18">
        <f>IFERROR(VLOOKUP(A2006,[1]Monitoramento_Base_somente_Said!$A:$J,7,FALSE),0)</f>
        <v>0</v>
      </c>
      <c r="E2006" s="18">
        <f>IFERROR(VLOOKUP(A2006,[1]Monitoramento_Base_somente_Said!$A:$J,8,FALSE),0)</f>
        <v>34898340</v>
      </c>
      <c r="F2006" s="18">
        <f>IFERROR(VLOOKUP(A2006,[1]Monitoramento_Base_somente_Said!$A:$J,9,FALSE),0)</f>
        <v>0</v>
      </c>
      <c r="G2006" s="18">
        <f>IFERROR(VLOOKUP(A2006,[1]Monitoramento_Base_somente_Said!$A:$J,10,FALSE),0)</f>
        <v>11632780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IFERROR(VLOOKUP(A2006,[3]soabnafar!$A:$G,2,FALSE),0)</f>
        <v>163458</v>
      </c>
      <c r="O2006" s="18">
        <f>IFERROR(VLOOKUP(A2006,[3]soabnafar!$A:$G,3,FALSE),0)</f>
        <v>0</v>
      </c>
      <c r="P2006" s="18">
        <f>IFERROR(VLOOKUP(A2006,[3]soabnafar!$A:$G,4,FALSE),0)</f>
        <v>93420</v>
      </c>
      <c r="Q2006" s="18">
        <f>IFERROR(VLOOKUP(A2006,[3]soabnafar!$A:$G,5,FALSE),0)</f>
        <v>0</v>
      </c>
      <c r="R2006" s="18">
        <f>IFERROR(VLOOKUP(A2006,[3]soabnafar!$A:$H,6,FALSE),0)</f>
        <v>37190</v>
      </c>
      <c r="S2006" s="18">
        <f>IFERROR(VLOOKUP(A2006,[3]soabnafar!$A:$I,7,FALSE),0)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Sim</v>
      </c>
      <c r="W2006" s="18" t="str">
        <f t="shared" si="190"/>
        <v>Sim</v>
      </c>
      <c r="X2006" s="18" t="str">
        <f t="shared" si="191"/>
        <v>Sim</v>
      </c>
      <c r="Y2006" s="18" t="str">
        <f t="shared" si="192"/>
        <v>Sim</v>
      </c>
    </row>
    <row r="2007" spans="1:25" x14ac:dyDescent="0.25">
      <c r="A2007" s="19">
        <v>510550</v>
      </c>
      <c r="B2007" s="18">
        <f>IFERROR(VLOOKUP(A2007,[1]Monitoramento_Base_somente_Said!$A:$J,5,FALSE),0)</f>
        <v>0</v>
      </c>
      <c r="C2007" s="18">
        <f>IFERROR(VLOOKUP(A2007,[1]Monitoramento_Base_somente_Said!$A:$J,6,FALSE),0)</f>
        <v>902216</v>
      </c>
      <c r="D2007" s="18">
        <f>IFERROR(VLOOKUP(A2007,[1]Monitoramento_Base_somente_Said!$A:$J,7,FALSE),0)</f>
        <v>0</v>
      </c>
      <c r="E2007" s="18">
        <f>IFERROR(VLOOKUP(A2007,[1]Monitoramento_Base_somente_Said!$A:$J,8,FALSE),0)</f>
        <v>966660</v>
      </c>
      <c r="F2007" s="18">
        <f>IFERROR(VLOOKUP(A2007,[1]Monitoramento_Base_somente_Said!$A:$J,9,FALSE),0)</f>
        <v>0</v>
      </c>
      <c r="G2007" s="18">
        <f>IFERROR(VLOOKUP(A2007,[1]Monitoramento_Base_somente_Said!$A:$J,10,FALSE),0)</f>
        <v>322220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IFERROR(VLOOKUP(A2007,[3]soabnafar!$A:$G,2,FALSE),0)</f>
        <v>14547</v>
      </c>
      <c r="O2007" s="18">
        <f>IFERROR(VLOOKUP(A2007,[3]soabnafar!$A:$G,3,FALSE),0)</f>
        <v>4225294</v>
      </c>
      <c r="P2007" s="18">
        <f>IFERROR(VLOOKUP(A2007,[3]soabnafar!$A:$G,4,FALSE),0)</f>
        <v>10630</v>
      </c>
      <c r="Q2007" s="18">
        <f>IFERROR(VLOOKUP(A2007,[3]soabnafar!$A:$G,5,FALSE),0)</f>
        <v>3191040</v>
      </c>
      <c r="R2007" s="18">
        <f>IFERROR(VLOOKUP(A2007,[3]soabnafar!$A:$H,6,FALSE),0)</f>
        <v>0</v>
      </c>
      <c r="S2007" s="18">
        <f>IFERROR(VLOOKUP(A2007,[3]soabnafar!$A:$I,7,FALSE),0)</f>
        <v>0</v>
      </c>
      <c r="T2007" s="18" t="str">
        <f t="shared" si="187"/>
        <v>Sim</v>
      </c>
      <c r="U2007" s="18" t="str">
        <f t="shared" si="188"/>
        <v>Sim</v>
      </c>
      <c r="V2007" s="18" t="str">
        <f t="shared" si="189"/>
        <v>Sim</v>
      </c>
      <c r="W2007" s="18" t="str">
        <f t="shared" si="190"/>
        <v>Sim</v>
      </c>
      <c r="X2007" s="18" t="str">
        <f t="shared" si="191"/>
        <v>Não</v>
      </c>
      <c r="Y2007" s="18" t="str">
        <f t="shared" si="192"/>
        <v>Sim</v>
      </c>
    </row>
    <row r="2008" spans="1:25" x14ac:dyDescent="0.25">
      <c r="A2008" s="19">
        <v>510860</v>
      </c>
      <c r="B2008" s="18">
        <f>IFERROR(VLOOKUP(A2008,[1]Monitoramento_Base_somente_Said!$A:$J,5,FALSE),0)</f>
        <v>259197</v>
      </c>
      <c r="C2008" s="18">
        <f>IFERROR(VLOOKUP(A2008,[1]Monitoramento_Base_somente_Said!$A:$J,6,FALSE),0)</f>
        <v>40417807</v>
      </c>
      <c r="D2008" s="18">
        <f>IFERROR(VLOOKUP(A2008,[1]Monitoramento_Base_somente_Said!$A:$J,7,FALSE),0)</f>
        <v>274723</v>
      </c>
      <c r="E2008" s="18">
        <f>IFERROR(VLOOKUP(A2008,[1]Monitoramento_Base_somente_Said!$A:$J,8,FALSE),0)</f>
        <v>39357525</v>
      </c>
      <c r="F2008" s="18">
        <f>IFERROR(VLOOKUP(A2008,[1]Monitoramento_Base_somente_Said!$A:$J,9,FALSE),0)</f>
        <v>98234</v>
      </c>
      <c r="G2008" s="18">
        <f>IFERROR(VLOOKUP(A2008,[1]Monitoramento_Base_somente_Said!$A:$J,10,FALSE),0)</f>
        <v>13547446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IFERROR(VLOOKUP(A2008,[3]soabnafar!$A:$G,2,FALSE),0)</f>
        <v>0</v>
      </c>
      <c r="O2008" s="18">
        <f>IFERROR(VLOOKUP(A2008,[3]soabnafar!$A:$G,3,FALSE),0)</f>
        <v>0</v>
      </c>
      <c r="P2008" s="18">
        <f>IFERROR(VLOOKUP(A2008,[3]soabnafar!$A:$G,4,FALSE),0)</f>
        <v>0</v>
      </c>
      <c r="Q2008" s="18">
        <f>IFERROR(VLOOKUP(A2008,[3]soabnafar!$A:$G,5,FALSE),0)</f>
        <v>0</v>
      </c>
      <c r="R2008" s="18">
        <f>IFERROR(VLOOKUP(A2008,[3]soabnafar!$A:$H,6,FALSE),0)</f>
        <v>0</v>
      </c>
      <c r="S2008" s="18">
        <f>IFERROR(VLOOKUP(A2008,[3]soabnafar!$A:$I,7,FALSE),0)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Sim</v>
      </c>
      <c r="W2008" s="18" t="str">
        <f t="shared" si="190"/>
        <v>Sim</v>
      </c>
      <c r="X2008" s="18" t="str">
        <f t="shared" si="191"/>
        <v>Sim</v>
      </c>
      <c r="Y2008" s="18" t="str">
        <f t="shared" si="192"/>
        <v>Sim</v>
      </c>
    </row>
    <row r="2009" spans="1:25" x14ac:dyDescent="0.25">
      <c r="A2009" s="19">
        <v>150010</v>
      </c>
      <c r="B2009" s="18">
        <f>IFERROR(VLOOKUP(A2009,[1]Monitoramento_Base_somente_Said!$A:$J,5,FALSE),0)</f>
        <v>0</v>
      </c>
      <c r="C2009" s="18">
        <f>IFERROR(VLOOKUP(A2009,[1]Monitoramento_Base_somente_Said!$A:$J,6,FALSE),0)</f>
        <v>85289148</v>
      </c>
      <c r="D2009" s="18">
        <f>IFERROR(VLOOKUP(A2009,[1]Monitoramento_Base_somente_Said!$A:$J,7,FALSE),0)</f>
        <v>0</v>
      </c>
      <c r="E2009" s="18">
        <f>IFERROR(VLOOKUP(A2009,[1]Monitoramento_Base_somente_Said!$A:$J,8,FALSE),0)</f>
        <v>91381230</v>
      </c>
      <c r="F2009" s="18">
        <f>IFERROR(VLOOKUP(A2009,[1]Monitoramento_Base_somente_Said!$A:$J,9,FALSE),0)</f>
        <v>0</v>
      </c>
      <c r="G2009" s="18">
        <f>IFERROR(VLOOKUP(A2009,[1]Monitoramento_Base_somente_Said!$A:$J,10,FALSE),0)</f>
        <v>30460410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IFERROR(VLOOKUP(A2009,[3]soabnafar!$A:$G,2,FALSE),0)</f>
        <v>0</v>
      </c>
      <c r="O2009" s="18">
        <f>IFERROR(VLOOKUP(A2009,[3]soabnafar!$A:$G,3,FALSE),0)</f>
        <v>0</v>
      </c>
      <c r="P2009" s="18">
        <f>IFERROR(VLOOKUP(A2009,[3]soabnafar!$A:$G,4,FALSE),0)</f>
        <v>0</v>
      </c>
      <c r="Q2009" s="18">
        <f>IFERROR(VLOOKUP(A2009,[3]soabnafar!$A:$G,5,FALSE),0)</f>
        <v>0</v>
      </c>
      <c r="R2009" s="18">
        <f>IFERROR(VLOOKUP(A2009,[3]soabnafar!$A:$H,6,FALSE),0)</f>
        <v>0</v>
      </c>
      <c r="S2009" s="18">
        <f>IFERROR(VLOOKUP(A2009,[3]soabnafar!$A:$I,7,FALSE),0)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Sim</v>
      </c>
      <c r="X2009" s="18" t="str">
        <f t="shared" si="191"/>
        <v>Não</v>
      </c>
      <c r="Y2009" s="18" t="str">
        <f t="shared" si="192"/>
        <v>Sim</v>
      </c>
    </row>
    <row r="2010" spans="1:25" x14ac:dyDescent="0.25">
      <c r="A2010" s="19">
        <v>150013</v>
      </c>
      <c r="B2010" s="18">
        <f>IFERROR(VLOOKUP(A2010,[1]Monitoramento_Base_somente_Said!$A:$J,5,FALSE),0)</f>
        <v>0</v>
      </c>
      <c r="C2010" s="18">
        <f>IFERROR(VLOOKUP(A2010,[1]Monitoramento_Base_somente_Said!$A:$J,6,FALSE),0)</f>
        <v>2313192</v>
      </c>
      <c r="D2010" s="18">
        <f>IFERROR(VLOOKUP(A2010,[1]Monitoramento_Base_somente_Said!$A:$J,7,FALSE),0)</f>
        <v>0</v>
      </c>
      <c r="E2010" s="18">
        <f>IFERROR(VLOOKUP(A2010,[1]Monitoramento_Base_somente_Said!$A:$J,8,FALSE),0)</f>
        <v>2478420</v>
      </c>
      <c r="F2010" s="18">
        <f>IFERROR(VLOOKUP(A2010,[1]Monitoramento_Base_somente_Said!$A:$J,9,FALSE),0)</f>
        <v>0</v>
      </c>
      <c r="G2010" s="18">
        <f>IFERROR(VLOOKUP(A2010,[1]Monitoramento_Base_somente_Said!$A:$J,10,FALSE),0)</f>
        <v>826140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IFERROR(VLOOKUP(A2010,[3]soabnafar!$A:$G,2,FALSE),0)</f>
        <v>0</v>
      </c>
      <c r="O2010" s="18">
        <f>IFERROR(VLOOKUP(A2010,[3]soabnafar!$A:$G,3,FALSE),0)</f>
        <v>0</v>
      </c>
      <c r="P2010" s="18">
        <f>IFERROR(VLOOKUP(A2010,[3]soabnafar!$A:$G,4,FALSE),0)</f>
        <v>0</v>
      </c>
      <c r="Q2010" s="18">
        <f>IFERROR(VLOOKUP(A2010,[3]soabnafar!$A:$G,5,FALSE),0)</f>
        <v>0</v>
      </c>
      <c r="R2010" s="18">
        <f>IFERROR(VLOOKUP(A2010,[3]soabnafar!$A:$H,6,FALSE),0)</f>
        <v>0</v>
      </c>
      <c r="S2010" s="18">
        <f>IFERROR(VLOOKUP(A2010,[3]soabnafar!$A:$I,7,FALSE),0)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Sim</v>
      </c>
      <c r="X2010" s="18" t="str">
        <f t="shared" si="191"/>
        <v>Não</v>
      </c>
      <c r="Y2010" s="18" t="str">
        <f t="shared" si="192"/>
        <v>Sim</v>
      </c>
    </row>
    <row r="2011" spans="1:25" x14ac:dyDescent="0.25">
      <c r="A2011" s="19">
        <v>150020</v>
      </c>
      <c r="B2011" s="18">
        <f>IFERROR(VLOOKUP(A2011,[1]Monitoramento_Base_somente_Said!$A:$J,5,FALSE),0)</f>
        <v>0</v>
      </c>
      <c r="C2011" s="18">
        <f>IFERROR(VLOOKUP(A2011,[1]Monitoramento_Base_somente_Said!$A:$J,6,FALSE),0)</f>
        <v>5102496</v>
      </c>
      <c r="D2011" s="18">
        <f>IFERROR(VLOOKUP(A2011,[1]Monitoramento_Base_somente_Said!$A:$J,7,FALSE),0)</f>
        <v>0</v>
      </c>
      <c r="E2011" s="18">
        <f>IFERROR(VLOOKUP(A2011,[1]Monitoramento_Base_somente_Said!$A:$J,8,FALSE),0)</f>
        <v>5466960</v>
      </c>
      <c r="F2011" s="18">
        <f>IFERROR(VLOOKUP(A2011,[1]Monitoramento_Base_somente_Said!$A:$J,9,FALSE),0)</f>
        <v>0</v>
      </c>
      <c r="G2011" s="18">
        <f>IFERROR(VLOOKUP(A2011,[1]Monitoramento_Base_somente_Said!$A:$J,10,FALSE),0)</f>
        <v>1822320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IFERROR(VLOOKUP(A2011,[3]soabnafar!$A:$G,2,FALSE),0)</f>
        <v>0</v>
      </c>
      <c r="O2011" s="18">
        <f>IFERROR(VLOOKUP(A2011,[3]soabnafar!$A:$G,3,FALSE),0)</f>
        <v>0</v>
      </c>
      <c r="P2011" s="18">
        <f>IFERROR(VLOOKUP(A2011,[3]soabnafar!$A:$G,4,FALSE),0)</f>
        <v>0</v>
      </c>
      <c r="Q2011" s="18">
        <f>IFERROR(VLOOKUP(A2011,[3]soabnafar!$A:$G,5,FALSE),0)</f>
        <v>0</v>
      </c>
      <c r="R2011" s="18">
        <f>IFERROR(VLOOKUP(A2011,[3]soabnafar!$A:$H,6,FALSE),0)</f>
        <v>0</v>
      </c>
      <c r="S2011" s="18">
        <f>IFERROR(VLOOKUP(A2011,[3]soabnafar!$A:$I,7,FALSE),0)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Sim</v>
      </c>
      <c r="X2011" s="18" t="str">
        <f t="shared" si="191"/>
        <v>Não</v>
      </c>
      <c r="Y2011" s="18" t="str">
        <f t="shared" si="192"/>
        <v>Sim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IFERROR(VLOOKUP(A2012,[3]soabnafar!$A:$G,2,FALSE),0)</f>
        <v>0</v>
      </c>
      <c r="O2012" s="18">
        <f>IFERROR(VLOOKUP(A2012,[3]soabnafar!$A:$G,3,FALSE),0)</f>
        <v>0</v>
      </c>
      <c r="P2012" s="18">
        <f>IFERROR(VLOOKUP(A2012,[3]soabnafar!$A:$G,4,FALSE),0)</f>
        <v>0</v>
      </c>
      <c r="Q2012" s="18">
        <f>IFERROR(VLOOKUP(A2012,[3]soabnafar!$A:$G,5,FALSE),0)</f>
        <v>0</v>
      </c>
      <c r="R2012" s="18">
        <f>IFERROR(VLOOKUP(A2012,[3]soabnafar!$A:$H,6,FALSE),0)</f>
        <v>0</v>
      </c>
      <c r="S2012" s="18">
        <f>IFERROR(VLOOKUP(A2012,[3]soabnafar!$A:$I,7,FALSE),0)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47510</v>
      </c>
      <c r="C2013" s="18">
        <f>IFERROR(VLOOKUP(A2013,[1]Monitoramento_Base_somente_Said!$A:$J,6,FALSE),0)</f>
        <v>32608583</v>
      </c>
      <c r="D2013" s="18">
        <f>IFERROR(VLOOKUP(A2013,[1]Monitoramento_Base_somente_Said!$A:$J,7,FALSE),0)</f>
        <v>56997</v>
      </c>
      <c r="E2013" s="18">
        <f>IFERROR(VLOOKUP(A2013,[1]Monitoramento_Base_somente_Said!$A:$J,8,FALSE),0)</f>
        <v>32994850</v>
      </c>
      <c r="F2013" s="18">
        <f>IFERROR(VLOOKUP(A2013,[1]Monitoramento_Base_somente_Said!$A:$J,9,FALSE),0)</f>
        <v>13113</v>
      </c>
      <c r="G2013" s="18">
        <f>IFERROR(VLOOKUP(A2013,[1]Monitoramento_Base_somente_Said!$A:$J,10,FALSE),0)</f>
        <v>10378167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IFERROR(VLOOKUP(A2013,[3]soabnafar!$A:$G,2,FALSE),0)</f>
        <v>0</v>
      </c>
      <c r="O2013" s="18">
        <f>IFERROR(VLOOKUP(A2013,[3]soabnafar!$A:$G,3,FALSE),0)</f>
        <v>0</v>
      </c>
      <c r="P2013" s="18">
        <f>IFERROR(VLOOKUP(A2013,[3]soabnafar!$A:$G,4,FALSE),0)</f>
        <v>0</v>
      </c>
      <c r="Q2013" s="18">
        <f>IFERROR(VLOOKUP(A2013,[3]soabnafar!$A:$G,5,FALSE),0)</f>
        <v>0</v>
      </c>
      <c r="R2013" s="18">
        <f>IFERROR(VLOOKUP(A2013,[3]soabnafar!$A:$H,6,FALSE),0)</f>
        <v>0</v>
      </c>
      <c r="S2013" s="18">
        <f>IFERROR(VLOOKUP(A2013,[3]soabnafar!$A:$I,7,FALSE),0)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Sim</v>
      </c>
      <c r="W2013" s="18" t="str">
        <f t="shared" si="190"/>
        <v>Sim</v>
      </c>
      <c r="X2013" s="18" t="str">
        <f t="shared" si="191"/>
        <v>Sim</v>
      </c>
      <c r="Y2013" s="18" t="str">
        <f t="shared" si="192"/>
        <v>Sim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IFERROR(VLOOKUP(A2014,[3]soabnafar!$A:$G,2,FALSE),0)</f>
        <v>0</v>
      </c>
      <c r="O2014" s="18">
        <f>IFERROR(VLOOKUP(A2014,[3]soabnafar!$A:$G,3,FALSE),0)</f>
        <v>0</v>
      </c>
      <c r="P2014" s="18">
        <f>IFERROR(VLOOKUP(A2014,[3]soabnafar!$A:$G,4,FALSE),0)</f>
        <v>0</v>
      </c>
      <c r="Q2014" s="18">
        <f>IFERROR(VLOOKUP(A2014,[3]soabnafar!$A:$G,5,FALSE),0)</f>
        <v>0</v>
      </c>
      <c r="R2014" s="18">
        <f>IFERROR(VLOOKUP(A2014,[3]soabnafar!$A:$H,6,FALSE),0)</f>
        <v>0</v>
      </c>
      <c r="S2014" s="18">
        <f>IFERROR(VLOOKUP(A2014,[3]soabnafar!$A:$I,7,FALSE),0)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490381</v>
      </c>
      <c r="C2015" s="18">
        <f>IFERROR(VLOOKUP(A2015,[1]Monitoramento_Base_somente_Said!$A:$J,6,FALSE),0)</f>
        <v>50467180</v>
      </c>
      <c r="D2015" s="18">
        <f>IFERROR(VLOOKUP(A2015,[1]Monitoramento_Base_somente_Said!$A:$J,7,FALSE),0)</f>
        <v>595222</v>
      </c>
      <c r="E2015" s="18">
        <f>IFERROR(VLOOKUP(A2015,[1]Monitoramento_Base_somente_Said!$A:$J,8,FALSE),0)</f>
        <v>48767024</v>
      </c>
      <c r="F2015" s="18">
        <f>IFERROR(VLOOKUP(A2015,[1]Monitoramento_Base_somente_Said!$A:$J,9,FALSE),0)</f>
        <v>67041</v>
      </c>
      <c r="G2015" s="18">
        <f>IFERROR(VLOOKUP(A2015,[1]Monitoramento_Base_somente_Said!$A:$J,10,FALSE),0)</f>
        <v>13461832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IFERROR(VLOOKUP(A2015,[3]soabnafar!$A:$G,2,FALSE),0)</f>
        <v>0</v>
      </c>
      <c r="O2015" s="18">
        <f>IFERROR(VLOOKUP(A2015,[3]soabnafar!$A:$G,3,FALSE),0)</f>
        <v>0</v>
      </c>
      <c r="P2015" s="18">
        <f>IFERROR(VLOOKUP(A2015,[3]soabnafar!$A:$G,4,FALSE),0)</f>
        <v>0</v>
      </c>
      <c r="Q2015" s="18">
        <f>IFERROR(VLOOKUP(A2015,[3]soabnafar!$A:$G,5,FALSE),0)</f>
        <v>0</v>
      </c>
      <c r="R2015" s="18">
        <f>IFERROR(VLOOKUP(A2015,[3]soabnafar!$A:$H,6,FALSE),0)</f>
        <v>0</v>
      </c>
      <c r="S2015" s="18">
        <f>IFERROR(VLOOKUP(A2015,[3]soabnafar!$A:$I,7,FALSE),0)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Sim</v>
      </c>
      <c r="W2015" s="18" t="str">
        <f t="shared" si="190"/>
        <v>Sim</v>
      </c>
      <c r="X2015" s="18" t="str">
        <f t="shared" si="191"/>
        <v>Sim</v>
      </c>
      <c r="Y2015" s="18" t="str">
        <f t="shared" si="192"/>
        <v>Sim</v>
      </c>
    </row>
    <row r="2016" spans="1:25" x14ac:dyDescent="0.25">
      <c r="A2016" s="19">
        <v>150060</v>
      </c>
      <c r="B2016" s="18">
        <f>IFERROR(VLOOKUP(A2016,[1]Monitoramento_Base_somente_Said!$A:$J,5,FALSE),0)</f>
        <v>0</v>
      </c>
      <c r="C2016" s="18">
        <f>IFERROR(VLOOKUP(A2016,[1]Monitoramento_Base_somente_Said!$A:$J,6,FALSE),0)</f>
        <v>7588980</v>
      </c>
      <c r="D2016" s="18">
        <f>IFERROR(VLOOKUP(A2016,[1]Monitoramento_Base_somente_Said!$A:$J,7,FALSE),0)</f>
        <v>0</v>
      </c>
      <c r="E2016" s="18">
        <f>IFERROR(VLOOKUP(A2016,[1]Monitoramento_Base_somente_Said!$A:$J,8,FALSE),0)</f>
        <v>8131050</v>
      </c>
      <c r="F2016" s="18">
        <f>IFERROR(VLOOKUP(A2016,[1]Monitoramento_Base_somente_Said!$A:$J,9,FALSE),0)</f>
        <v>0</v>
      </c>
      <c r="G2016" s="18">
        <f>IFERROR(VLOOKUP(A2016,[1]Monitoramento_Base_somente_Said!$A:$J,10,FALSE),0)</f>
        <v>2710350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IFERROR(VLOOKUP(A2016,[3]soabnafar!$A:$G,2,FALSE),0)</f>
        <v>0</v>
      </c>
      <c r="O2016" s="18">
        <f>IFERROR(VLOOKUP(A2016,[3]soabnafar!$A:$G,3,FALSE),0)</f>
        <v>0</v>
      </c>
      <c r="P2016" s="18">
        <f>IFERROR(VLOOKUP(A2016,[3]soabnafar!$A:$G,4,FALSE),0)</f>
        <v>0</v>
      </c>
      <c r="Q2016" s="18">
        <f>IFERROR(VLOOKUP(A2016,[3]soabnafar!$A:$G,5,FALSE),0)</f>
        <v>0</v>
      </c>
      <c r="R2016" s="18">
        <f>IFERROR(VLOOKUP(A2016,[3]soabnafar!$A:$H,6,FALSE),0)</f>
        <v>0</v>
      </c>
      <c r="S2016" s="18">
        <f>IFERROR(VLOOKUP(A2016,[3]soabnafar!$A:$I,7,FALSE),0)</f>
        <v>0</v>
      </c>
      <c r="T2016" s="18" t="str">
        <f t="shared" si="187"/>
        <v>Não</v>
      </c>
      <c r="U2016" s="18" t="str">
        <f t="shared" si="188"/>
        <v>Sim</v>
      </c>
      <c r="V2016" s="18" t="str">
        <f t="shared" si="189"/>
        <v>Não</v>
      </c>
      <c r="W2016" s="18" t="str">
        <f t="shared" si="190"/>
        <v>Sim</v>
      </c>
      <c r="X2016" s="18" t="str">
        <f t="shared" si="191"/>
        <v>Não</v>
      </c>
      <c r="Y2016" s="18" t="str">
        <f t="shared" si="192"/>
        <v>Sim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IFERROR(VLOOKUP(A2017,[3]soabnafar!$A:$G,2,FALSE),0)</f>
        <v>0</v>
      </c>
      <c r="O2017" s="18">
        <f>IFERROR(VLOOKUP(A2017,[3]soabnafar!$A:$G,3,FALSE),0)</f>
        <v>0</v>
      </c>
      <c r="P2017" s="18">
        <f>IFERROR(VLOOKUP(A2017,[3]soabnafar!$A:$G,4,FALSE),0)</f>
        <v>0</v>
      </c>
      <c r="Q2017" s="18">
        <f>IFERROR(VLOOKUP(A2017,[3]soabnafar!$A:$G,5,FALSE),0)</f>
        <v>0</v>
      </c>
      <c r="R2017" s="18">
        <f>IFERROR(VLOOKUP(A2017,[3]soabnafar!$A:$H,6,FALSE),0)</f>
        <v>0</v>
      </c>
      <c r="S2017" s="18">
        <f>IFERROR(VLOOKUP(A2017,[3]soabnafar!$A:$I,7,FALSE),0)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320997</v>
      </c>
      <c r="C2018" s="18">
        <f>IFERROR(VLOOKUP(A2018,[1]Monitoramento_Base_somente_Said!$A:$J,6,FALSE),0)</f>
        <v>109961383</v>
      </c>
      <c r="D2018" s="18">
        <f>IFERROR(VLOOKUP(A2018,[1]Monitoramento_Base_somente_Said!$A:$J,7,FALSE),0)</f>
        <v>163514</v>
      </c>
      <c r="E2018" s="18">
        <f>IFERROR(VLOOKUP(A2018,[1]Monitoramento_Base_somente_Said!$A:$J,8,FALSE),0)</f>
        <v>114741621</v>
      </c>
      <c r="F2018" s="18">
        <f>IFERROR(VLOOKUP(A2018,[1]Monitoramento_Base_somente_Said!$A:$J,9,FALSE),0)</f>
        <v>44008</v>
      </c>
      <c r="G2018" s="18">
        <f>IFERROR(VLOOKUP(A2018,[1]Monitoramento_Base_somente_Said!$A:$J,10,FALSE),0)</f>
        <v>40478954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IFERROR(VLOOKUP(A2018,[3]soabnafar!$A:$G,2,FALSE),0)</f>
        <v>0</v>
      </c>
      <c r="O2018" s="18">
        <f>IFERROR(VLOOKUP(A2018,[3]soabnafar!$A:$G,3,FALSE),0)</f>
        <v>0</v>
      </c>
      <c r="P2018" s="18">
        <f>IFERROR(VLOOKUP(A2018,[3]soabnafar!$A:$G,4,FALSE),0)</f>
        <v>0</v>
      </c>
      <c r="Q2018" s="18">
        <f>IFERROR(VLOOKUP(A2018,[3]soabnafar!$A:$G,5,FALSE),0)</f>
        <v>0</v>
      </c>
      <c r="R2018" s="18">
        <f>IFERROR(VLOOKUP(A2018,[3]soabnafar!$A:$H,6,FALSE),0)</f>
        <v>0</v>
      </c>
      <c r="S2018" s="18">
        <f>IFERROR(VLOOKUP(A2018,[3]soabnafar!$A:$I,7,FALSE),0)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Sim</v>
      </c>
      <c r="W2018" s="18" t="str">
        <f t="shared" si="190"/>
        <v>Sim</v>
      </c>
      <c r="X2018" s="18" t="str">
        <f t="shared" si="191"/>
        <v>Sim</v>
      </c>
      <c r="Y2018" s="18" t="str">
        <f t="shared" si="192"/>
        <v>Sim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IFERROR(VLOOKUP(A2019,[3]soabnafar!$A:$G,2,FALSE),0)</f>
        <v>0</v>
      </c>
      <c r="O2019" s="18">
        <f>IFERROR(VLOOKUP(A2019,[3]soabnafar!$A:$G,3,FALSE),0)</f>
        <v>0</v>
      </c>
      <c r="P2019" s="18">
        <f>IFERROR(VLOOKUP(A2019,[3]soabnafar!$A:$G,4,FALSE),0)</f>
        <v>0</v>
      </c>
      <c r="Q2019" s="18">
        <f>IFERROR(VLOOKUP(A2019,[3]soabnafar!$A:$G,5,FALSE),0)</f>
        <v>0</v>
      </c>
      <c r="R2019" s="18">
        <f>IFERROR(VLOOKUP(A2019,[3]soabnafar!$A:$H,6,FALSE),0)</f>
        <v>0</v>
      </c>
      <c r="S2019" s="18">
        <f>IFERROR(VLOOKUP(A2019,[3]soabnafar!$A:$I,7,FALSE),0)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IFERROR(VLOOKUP(A2020,[3]soabnafar!$A:$G,2,FALSE),0)</f>
        <v>0</v>
      </c>
      <c r="O2020" s="18">
        <f>IFERROR(VLOOKUP(A2020,[3]soabnafar!$A:$G,3,FALSE),0)</f>
        <v>0</v>
      </c>
      <c r="P2020" s="18">
        <f>IFERROR(VLOOKUP(A2020,[3]soabnafar!$A:$G,4,FALSE),0)</f>
        <v>0</v>
      </c>
      <c r="Q2020" s="18">
        <f>IFERROR(VLOOKUP(A2020,[3]soabnafar!$A:$G,5,FALSE),0)</f>
        <v>0</v>
      </c>
      <c r="R2020" s="18">
        <f>IFERROR(VLOOKUP(A2020,[3]soabnafar!$A:$H,6,FALSE),0)</f>
        <v>0</v>
      </c>
      <c r="S2020" s="18">
        <f>IFERROR(VLOOKUP(A2020,[3]soabnafar!$A:$I,7,FALSE),0)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98441</v>
      </c>
      <c r="C2021" s="18">
        <f>IFERROR(VLOOKUP(A2021,[1]Monitoramento_Base_somente_Said!$A:$J,6,FALSE),0)</f>
        <v>11865907</v>
      </c>
      <c r="D2021" s="18">
        <f>IFERROR(VLOOKUP(A2021,[1]Monitoramento_Base_somente_Said!$A:$J,7,FALSE),0)</f>
        <v>95985</v>
      </c>
      <c r="E2021" s="18">
        <f>IFERROR(VLOOKUP(A2021,[1]Monitoramento_Base_somente_Said!$A:$J,8,FALSE),0)</f>
        <v>14769221</v>
      </c>
      <c r="F2021" s="18">
        <f>IFERROR(VLOOKUP(A2021,[1]Monitoramento_Base_somente_Said!$A:$J,9,FALSE),0)</f>
        <v>4962</v>
      </c>
      <c r="G2021" s="18">
        <f>IFERROR(VLOOKUP(A2021,[1]Monitoramento_Base_somente_Said!$A:$J,10,FALSE),0)</f>
        <v>5096083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IFERROR(VLOOKUP(A2021,[3]soabnafar!$A:$G,2,FALSE),0)</f>
        <v>0</v>
      </c>
      <c r="O2021" s="18">
        <f>IFERROR(VLOOKUP(A2021,[3]soabnafar!$A:$G,3,FALSE),0)</f>
        <v>0</v>
      </c>
      <c r="P2021" s="18">
        <f>IFERROR(VLOOKUP(A2021,[3]soabnafar!$A:$G,4,FALSE),0)</f>
        <v>0</v>
      </c>
      <c r="Q2021" s="18">
        <f>IFERROR(VLOOKUP(A2021,[3]soabnafar!$A:$G,5,FALSE),0)</f>
        <v>0</v>
      </c>
      <c r="R2021" s="18">
        <f>IFERROR(VLOOKUP(A2021,[3]soabnafar!$A:$H,6,FALSE),0)</f>
        <v>0</v>
      </c>
      <c r="S2021" s="18">
        <f>IFERROR(VLOOKUP(A2021,[3]soabnafar!$A:$I,7,FALSE),0)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Sim</v>
      </c>
      <c r="W2021" s="18" t="str">
        <f t="shared" si="190"/>
        <v>Sim</v>
      </c>
      <c r="X2021" s="18" t="str">
        <f t="shared" si="191"/>
        <v>Sim</v>
      </c>
      <c r="Y2021" s="18" t="str">
        <f t="shared" si="192"/>
        <v>Sim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IFERROR(VLOOKUP(A2022,[3]soabnafar!$A:$G,2,FALSE),0)</f>
        <v>0</v>
      </c>
      <c r="O2022" s="18">
        <f>IFERROR(VLOOKUP(A2022,[3]soabnafar!$A:$G,3,FALSE),0)</f>
        <v>0</v>
      </c>
      <c r="P2022" s="18">
        <f>IFERROR(VLOOKUP(A2022,[3]soabnafar!$A:$G,4,FALSE),0)</f>
        <v>0</v>
      </c>
      <c r="Q2022" s="18">
        <f>IFERROR(VLOOKUP(A2022,[3]soabnafar!$A:$G,5,FALSE),0)</f>
        <v>0</v>
      </c>
      <c r="R2022" s="18">
        <f>IFERROR(VLOOKUP(A2022,[3]soabnafar!$A:$H,6,FALSE),0)</f>
        <v>0</v>
      </c>
      <c r="S2022" s="18">
        <f>IFERROR(VLOOKUP(A2022,[3]soabnafar!$A:$I,7,FALSE),0)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0</v>
      </c>
      <c r="C2023" s="18">
        <f>IFERROR(VLOOKUP(A2023,[1]Monitoramento_Base_somente_Said!$A:$J,6,FALSE),0)</f>
        <v>3085404</v>
      </c>
      <c r="D2023" s="18">
        <f>IFERROR(VLOOKUP(A2023,[1]Monitoramento_Base_somente_Said!$A:$J,7,FALSE),0)</f>
        <v>0</v>
      </c>
      <c r="E2023" s="18">
        <f>IFERROR(VLOOKUP(A2023,[1]Monitoramento_Base_somente_Said!$A:$J,8,FALSE),0)</f>
        <v>3305790</v>
      </c>
      <c r="F2023" s="18">
        <f>IFERROR(VLOOKUP(A2023,[1]Monitoramento_Base_somente_Said!$A:$J,9,FALSE),0)</f>
        <v>0</v>
      </c>
      <c r="G2023" s="18">
        <f>IFERROR(VLOOKUP(A2023,[1]Monitoramento_Base_somente_Said!$A:$J,10,FALSE),0)</f>
        <v>1101930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IFERROR(VLOOKUP(A2023,[3]soabnafar!$A:$G,2,FALSE),0)</f>
        <v>0</v>
      </c>
      <c r="O2023" s="18">
        <f>IFERROR(VLOOKUP(A2023,[3]soabnafar!$A:$G,3,FALSE),0)</f>
        <v>0</v>
      </c>
      <c r="P2023" s="18">
        <f>IFERROR(VLOOKUP(A2023,[3]soabnafar!$A:$G,4,FALSE),0)</f>
        <v>0</v>
      </c>
      <c r="Q2023" s="18">
        <f>IFERROR(VLOOKUP(A2023,[3]soabnafar!$A:$G,5,FALSE),0)</f>
        <v>0</v>
      </c>
      <c r="R2023" s="18">
        <f>IFERROR(VLOOKUP(A2023,[3]soabnafar!$A:$H,6,FALSE),0)</f>
        <v>0</v>
      </c>
      <c r="S2023" s="18">
        <f>IFERROR(VLOOKUP(A2023,[3]soabnafar!$A:$I,7,FALSE),0)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Sim</v>
      </c>
      <c r="X2023" s="18" t="str">
        <f t="shared" si="191"/>
        <v>Não</v>
      </c>
      <c r="Y2023" s="18" t="str">
        <f t="shared" si="192"/>
        <v>Sim</v>
      </c>
    </row>
    <row r="2024" spans="1:25" x14ac:dyDescent="0.25">
      <c r="A2024" s="19">
        <v>150125</v>
      </c>
      <c r="B2024" s="18">
        <f>IFERROR(VLOOKUP(A2024,[1]Monitoramento_Base_somente_Said!$A:$J,5,FALSE),0)</f>
        <v>0</v>
      </c>
      <c r="C2024" s="18">
        <f>IFERROR(VLOOKUP(A2024,[1]Monitoramento_Base_somente_Said!$A:$J,6,FALSE),0)</f>
        <v>33460</v>
      </c>
      <c r="D2024" s="18">
        <f>IFERROR(VLOOKUP(A2024,[1]Monitoramento_Base_somente_Said!$A:$J,7,FALSE),0)</f>
        <v>0</v>
      </c>
      <c r="E2024" s="18">
        <f>IFERROR(VLOOKUP(A2024,[1]Monitoramento_Base_somente_Said!$A:$J,8,FALSE),0)</f>
        <v>35850</v>
      </c>
      <c r="F2024" s="18">
        <f>IFERROR(VLOOKUP(A2024,[1]Monitoramento_Base_somente_Said!$A:$J,9,FALSE),0)</f>
        <v>0</v>
      </c>
      <c r="G2024" s="18">
        <f>IFERROR(VLOOKUP(A2024,[1]Monitoramento_Base_somente_Said!$A:$J,10,FALSE),0)</f>
        <v>11950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IFERROR(VLOOKUP(A2024,[3]soabnafar!$A:$G,2,FALSE),0)</f>
        <v>0</v>
      </c>
      <c r="O2024" s="18">
        <f>IFERROR(VLOOKUP(A2024,[3]soabnafar!$A:$G,3,FALSE),0)</f>
        <v>0</v>
      </c>
      <c r="P2024" s="18">
        <f>IFERROR(VLOOKUP(A2024,[3]soabnafar!$A:$G,4,FALSE),0)</f>
        <v>0</v>
      </c>
      <c r="Q2024" s="18">
        <f>IFERROR(VLOOKUP(A2024,[3]soabnafar!$A:$G,5,FALSE),0)</f>
        <v>0</v>
      </c>
      <c r="R2024" s="18">
        <f>IFERROR(VLOOKUP(A2024,[3]soabnafar!$A:$H,6,FALSE),0)</f>
        <v>0</v>
      </c>
      <c r="S2024" s="18">
        <f>IFERROR(VLOOKUP(A2024,[3]soabnafar!$A:$I,7,FALSE),0)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Sim</v>
      </c>
      <c r="X2024" s="18" t="str">
        <f t="shared" si="191"/>
        <v>Não</v>
      </c>
      <c r="Y2024" s="18" t="str">
        <f t="shared" si="192"/>
        <v>Sim</v>
      </c>
    </row>
    <row r="2025" spans="1:25" x14ac:dyDescent="0.25">
      <c r="A2025" s="19">
        <v>150130</v>
      </c>
      <c r="B2025" s="18">
        <f>IFERROR(VLOOKUP(A2025,[1]Monitoramento_Base_somente_Said!$A:$J,5,FALSE),0)</f>
        <v>0</v>
      </c>
      <c r="C2025" s="18">
        <f>IFERROR(VLOOKUP(A2025,[1]Monitoramento_Base_somente_Said!$A:$J,6,FALSE),0)</f>
        <v>76553064</v>
      </c>
      <c r="D2025" s="18">
        <f>IFERROR(VLOOKUP(A2025,[1]Monitoramento_Base_somente_Said!$A:$J,7,FALSE),0)</f>
        <v>0</v>
      </c>
      <c r="E2025" s="18">
        <f>IFERROR(VLOOKUP(A2025,[1]Monitoramento_Base_somente_Said!$A:$J,8,FALSE),0)</f>
        <v>82021140</v>
      </c>
      <c r="F2025" s="18">
        <f>IFERROR(VLOOKUP(A2025,[1]Monitoramento_Base_somente_Said!$A:$J,9,FALSE),0)</f>
        <v>0</v>
      </c>
      <c r="G2025" s="18">
        <f>IFERROR(VLOOKUP(A2025,[1]Monitoramento_Base_somente_Said!$A:$J,10,FALSE),0)</f>
        <v>27340380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IFERROR(VLOOKUP(A2025,[3]soabnafar!$A:$G,2,FALSE),0)</f>
        <v>0</v>
      </c>
      <c r="O2025" s="18">
        <f>IFERROR(VLOOKUP(A2025,[3]soabnafar!$A:$G,3,FALSE),0)</f>
        <v>0</v>
      </c>
      <c r="P2025" s="18">
        <f>IFERROR(VLOOKUP(A2025,[3]soabnafar!$A:$G,4,FALSE),0)</f>
        <v>0</v>
      </c>
      <c r="Q2025" s="18">
        <f>IFERROR(VLOOKUP(A2025,[3]soabnafar!$A:$G,5,FALSE),0)</f>
        <v>0</v>
      </c>
      <c r="R2025" s="18">
        <f>IFERROR(VLOOKUP(A2025,[3]soabnafar!$A:$H,6,FALSE),0)</f>
        <v>0</v>
      </c>
      <c r="S2025" s="18">
        <f>IFERROR(VLOOKUP(A2025,[3]soabnafar!$A:$I,7,FALSE),0)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Sim</v>
      </c>
      <c r="X2025" s="18" t="str">
        <f t="shared" si="191"/>
        <v>Não</v>
      </c>
      <c r="Y2025" s="18" t="str">
        <f t="shared" si="192"/>
        <v>Sim</v>
      </c>
    </row>
    <row r="2026" spans="1:25" x14ac:dyDescent="0.25">
      <c r="A2026" s="19">
        <v>150145</v>
      </c>
      <c r="B2026" s="18">
        <f>IFERROR(VLOOKUP(A2026,[1]Monitoramento_Base_somente_Said!$A:$J,5,FALSE),0)</f>
        <v>335822</v>
      </c>
      <c r="C2026" s="18">
        <f>IFERROR(VLOOKUP(A2026,[1]Monitoramento_Base_somente_Said!$A:$J,6,FALSE),0)</f>
        <v>20224087</v>
      </c>
      <c r="D2026" s="18">
        <f>IFERROR(VLOOKUP(A2026,[1]Monitoramento_Base_somente_Said!$A:$J,7,FALSE),0)</f>
        <v>87927</v>
      </c>
      <c r="E2026" s="18">
        <f>IFERROR(VLOOKUP(A2026,[1]Monitoramento_Base_somente_Said!$A:$J,8,FALSE),0)</f>
        <v>18879387</v>
      </c>
      <c r="F2026" s="18">
        <f>IFERROR(VLOOKUP(A2026,[1]Monitoramento_Base_somente_Said!$A:$J,9,FALSE),0)</f>
        <v>7465</v>
      </c>
      <c r="G2026" s="18">
        <f>IFERROR(VLOOKUP(A2026,[1]Monitoramento_Base_somente_Said!$A:$J,10,FALSE),0)</f>
        <v>6372608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IFERROR(VLOOKUP(A2026,[3]soabnafar!$A:$G,2,FALSE),0)</f>
        <v>0</v>
      </c>
      <c r="O2026" s="18">
        <f>IFERROR(VLOOKUP(A2026,[3]soabnafar!$A:$G,3,FALSE),0)</f>
        <v>0</v>
      </c>
      <c r="P2026" s="18">
        <f>IFERROR(VLOOKUP(A2026,[3]soabnafar!$A:$G,4,FALSE),0)</f>
        <v>0</v>
      </c>
      <c r="Q2026" s="18">
        <f>IFERROR(VLOOKUP(A2026,[3]soabnafar!$A:$G,5,FALSE),0)</f>
        <v>0</v>
      </c>
      <c r="R2026" s="18">
        <f>IFERROR(VLOOKUP(A2026,[3]soabnafar!$A:$H,6,FALSE),0)</f>
        <v>0</v>
      </c>
      <c r="S2026" s="18">
        <f>IFERROR(VLOOKUP(A2026,[3]soabnafar!$A:$I,7,FALSE),0)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Sim</v>
      </c>
      <c r="W2026" s="18" t="str">
        <f t="shared" si="190"/>
        <v>Sim</v>
      </c>
      <c r="X2026" s="18" t="str">
        <f t="shared" si="191"/>
        <v>Sim</v>
      </c>
      <c r="Y2026" s="18" t="str">
        <f t="shared" si="192"/>
        <v>Sim</v>
      </c>
    </row>
    <row r="2027" spans="1:25" x14ac:dyDescent="0.25">
      <c r="A2027" s="19">
        <v>150150</v>
      </c>
      <c r="B2027" s="18">
        <f>IFERROR(VLOOKUP(A2027,[1]Monitoramento_Base_somente_Said!$A:$J,5,FALSE),0)</f>
        <v>32627</v>
      </c>
      <c r="C2027" s="18">
        <f>IFERROR(VLOOKUP(A2027,[1]Monitoramento_Base_somente_Said!$A:$J,6,FALSE),0)</f>
        <v>26627034</v>
      </c>
      <c r="D2027" s="18">
        <f>IFERROR(VLOOKUP(A2027,[1]Monitoramento_Base_somente_Said!$A:$J,7,FALSE),0)</f>
        <v>111198</v>
      </c>
      <c r="E2027" s="18">
        <f>IFERROR(VLOOKUP(A2027,[1]Monitoramento_Base_somente_Said!$A:$J,8,FALSE),0)</f>
        <v>28904930</v>
      </c>
      <c r="F2027" s="18">
        <f>IFERROR(VLOOKUP(A2027,[1]Monitoramento_Base_somente_Said!$A:$J,9,FALSE),0)</f>
        <v>74893</v>
      </c>
      <c r="G2027" s="18">
        <f>IFERROR(VLOOKUP(A2027,[1]Monitoramento_Base_somente_Said!$A:$J,10,FALSE),0)</f>
        <v>10511109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IFERROR(VLOOKUP(A2027,[3]soabnafar!$A:$G,2,FALSE),0)</f>
        <v>0</v>
      </c>
      <c r="O2027" s="18">
        <f>IFERROR(VLOOKUP(A2027,[3]soabnafar!$A:$G,3,FALSE),0)</f>
        <v>0</v>
      </c>
      <c r="P2027" s="18">
        <f>IFERROR(VLOOKUP(A2027,[3]soabnafar!$A:$G,4,FALSE),0)</f>
        <v>0</v>
      </c>
      <c r="Q2027" s="18">
        <f>IFERROR(VLOOKUP(A2027,[3]soabnafar!$A:$G,5,FALSE),0)</f>
        <v>0</v>
      </c>
      <c r="R2027" s="18">
        <f>IFERROR(VLOOKUP(A2027,[3]soabnafar!$A:$H,6,FALSE),0)</f>
        <v>0</v>
      </c>
      <c r="S2027" s="18">
        <f>IFERROR(VLOOKUP(A2027,[3]soabnafar!$A:$I,7,FALSE),0)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Sim</v>
      </c>
      <c r="W2027" s="18" t="str">
        <f t="shared" si="190"/>
        <v>Sim</v>
      </c>
      <c r="X2027" s="18" t="str">
        <f t="shared" si="191"/>
        <v>Sim</v>
      </c>
      <c r="Y2027" s="18" t="str">
        <f t="shared" si="192"/>
        <v>Sim</v>
      </c>
    </row>
    <row r="2028" spans="1:25" x14ac:dyDescent="0.25">
      <c r="A2028" s="19">
        <v>150157</v>
      </c>
      <c r="B2028" s="18">
        <f>IFERROR(VLOOKUP(A2028,[1]Monitoramento_Base_somente_Said!$A:$J,5,FALSE),0)</f>
        <v>8830</v>
      </c>
      <c r="C2028" s="18">
        <f>IFERROR(VLOOKUP(A2028,[1]Monitoramento_Base_somente_Said!$A:$J,6,FALSE),0)</f>
        <v>482863117</v>
      </c>
      <c r="D2028" s="18">
        <f>IFERROR(VLOOKUP(A2028,[1]Monitoramento_Base_somente_Said!$A:$J,7,FALSE),0)</f>
        <v>10318</v>
      </c>
      <c r="E2028" s="18">
        <f>IFERROR(VLOOKUP(A2028,[1]Monitoramento_Base_somente_Said!$A:$J,8,FALSE),0)</f>
        <v>517340892</v>
      </c>
      <c r="F2028" s="18">
        <f>IFERROR(VLOOKUP(A2028,[1]Monitoramento_Base_somente_Said!$A:$J,9,FALSE),0)</f>
        <v>2890</v>
      </c>
      <c r="G2028" s="18">
        <f>IFERROR(VLOOKUP(A2028,[1]Monitoramento_Base_somente_Said!$A:$J,10,FALSE),0)</f>
        <v>172419174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IFERROR(VLOOKUP(A2028,[3]soabnafar!$A:$G,2,FALSE),0)</f>
        <v>0</v>
      </c>
      <c r="O2028" s="18">
        <f>IFERROR(VLOOKUP(A2028,[3]soabnafar!$A:$G,3,FALSE),0)</f>
        <v>0</v>
      </c>
      <c r="P2028" s="18">
        <f>IFERROR(VLOOKUP(A2028,[3]soabnafar!$A:$G,4,FALSE),0)</f>
        <v>0</v>
      </c>
      <c r="Q2028" s="18">
        <f>IFERROR(VLOOKUP(A2028,[3]soabnafar!$A:$G,5,FALSE),0)</f>
        <v>0</v>
      </c>
      <c r="R2028" s="18">
        <f>IFERROR(VLOOKUP(A2028,[3]soabnafar!$A:$H,6,FALSE),0)</f>
        <v>0</v>
      </c>
      <c r="S2028" s="18">
        <f>IFERROR(VLOOKUP(A2028,[3]soabnafar!$A:$I,7,FALSE),0)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Sim</v>
      </c>
      <c r="W2028" s="18" t="str">
        <f t="shared" si="190"/>
        <v>Sim</v>
      </c>
      <c r="X2028" s="18" t="str">
        <f t="shared" si="191"/>
        <v>Sim</v>
      </c>
      <c r="Y2028" s="18" t="str">
        <f t="shared" si="192"/>
        <v>Sim</v>
      </c>
    </row>
    <row r="2029" spans="1:25" x14ac:dyDescent="0.25">
      <c r="A2029" s="19">
        <v>150160</v>
      </c>
      <c r="B2029" s="18">
        <f>IFERROR(VLOOKUP(A2029,[1]Monitoramento_Base_somente_Said!$A:$J,5,FALSE),0)</f>
        <v>0</v>
      </c>
      <c r="C2029" s="18">
        <f>IFERROR(VLOOKUP(A2029,[1]Monitoramento_Base_somente_Said!$A:$J,6,FALSE),0)</f>
        <v>64400</v>
      </c>
      <c r="D2029" s="18">
        <f>IFERROR(VLOOKUP(A2029,[1]Monitoramento_Base_somente_Said!$A:$J,7,FALSE),0)</f>
        <v>0</v>
      </c>
      <c r="E2029" s="18">
        <f>IFERROR(VLOOKUP(A2029,[1]Monitoramento_Base_somente_Said!$A:$J,8,FALSE),0)</f>
        <v>69000</v>
      </c>
      <c r="F2029" s="18">
        <f>IFERROR(VLOOKUP(A2029,[1]Monitoramento_Base_somente_Said!$A:$J,9,FALSE),0)</f>
        <v>0</v>
      </c>
      <c r="G2029" s="18">
        <f>IFERROR(VLOOKUP(A2029,[1]Monitoramento_Base_somente_Said!$A:$J,10,FALSE),0)</f>
        <v>23000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IFERROR(VLOOKUP(A2029,[3]soabnafar!$A:$G,2,FALSE),0)</f>
        <v>0</v>
      </c>
      <c r="O2029" s="18">
        <f>IFERROR(VLOOKUP(A2029,[3]soabnafar!$A:$G,3,FALSE),0)</f>
        <v>0</v>
      </c>
      <c r="P2029" s="18">
        <f>IFERROR(VLOOKUP(A2029,[3]soabnafar!$A:$G,4,FALSE),0)</f>
        <v>0</v>
      </c>
      <c r="Q2029" s="18">
        <f>IFERROR(VLOOKUP(A2029,[3]soabnafar!$A:$G,5,FALSE),0)</f>
        <v>0</v>
      </c>
      <c r="R2029" s="18">
        <f>IFERROR(VLOOKUP(A2029,[3]soabnafar!$A:$H,6,FALSE),0)</f>
        <v>0</v>
      </c>
      <c r="S2029" s="18">
        <f>IFERROR(VLOOKUP(A2029,[3]soabnafar!$A:$I,7,FALSE),0)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Sim</v>
      </c>
      <c r="X2029" s="18" t="str">
        <f t="shared" si="191"/>
        <v>Não</v>
      </c>
      <c r="Y2029" s="18" t="str">
        <f t="shared" si="192"/>
        <v>Sim</v>
      </c>
    </row>
    <row r="2030" spans="1:25" x14ac:dyDescent="0.25">
      <c r="A2030" s="19">
        <v>150170</v>
      </c>
      <c r="B2030" s="18">
        <f>IFERROR(VLOOKUP(A2030,[1]Monitoramento_Base_somente_Said!$A:$J,5,FALSE),0)</f>
        <v>0</v>
      </c>
      <c r="C2030" s="18">
        <f>IFERROR(VLOOKUP(A2030,[1]Monitoramento_Base_somente_Said!$A:$J,6,FALSE),0)</f>
        <v>3843084</v>
      </c>
      <c r="D2030" s="18">
        <f>IFERROR(VLOOKUP(A2030,[1]Monitoramento_Base_somente_Said!$A:$J,7,FALSE),0)</f>
        <v>0</v>
      </c>
      <c r="E2030" s="18">
        <f>IFERROR(VLOOKUP(A2030,[1]Monitoramento_Base_somente_Said!$A:$J,8,FALSE),0)</f>
        <v>4117590</v>
      </c>
      <c r="F2030" s="18">
        <f>IFERROR(VLOOKUP(A2030,[1]Monitoramento_Base_somente_Said!$A:$J,9,FALSE),0)</f>
        <v>0</v>
      </c>
      <c r="G2030" s="18">
        <f>IFERROR(VLOOKUP(A2030,[1]Monitoramento_Base_somente_Said!$A:$J,10,FALSE),0)</f>
        <v>1372530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IFERROR(VLOOKUP(A2030,[3]soabnafar!$A:$G,2,FALSE),0)</f>
        <v>995842</v>
      </c>
      <c r="O2030" s="18">
        <f>IFERROR(VLOOKUP(A2030,[3]soabnafar!$A:$G,3,FALSE),0)</f>
        <v>17930472</v>
      </c>
      <c r="P2030" s="18">
        <f>IFERROR(VLOOKUP(A2030,[3]soabnafar!$A:$G,4,FALSE),0)</f>
        <v>627586</v>
      </c>
      <c r="Q2030" s="18">
        <f>IFERROR(VLOOKUP(A2030,[3]soabnafar!$A:$G,5,FALSE),0)</f>
        <v>9243345</v>
      </c>
      <c r="R2030" s="18">
        <f>IFERROR(VLOOKUP(A2030,[3]soabnafar!$A:$H,6,FALSE),0)</f>
        <v>0</v>
      </c>
      <c r="S2030" s="18">
        <f>IFERROR(VLOOKUP(A2030,[3]soabnafar!$A:$I,7,FALSE),0)</f>
        <v>48704</v>
      </c>
      <c r="T2030" s="18" t="str">
        <f t="shared" si="187"/>
        <v>Sim</v>
      </c>
      <c r="U2030" s="18" t="str">
        <f t="shared" si="188"/>
        <v>Sim</v>
      </c>
      <c r="V2030" s="18" t="str">
        <f t="shared" si="189"/>
        <v>Sim</v>
      </c>
      <c r="W2030" s="18" t="str">
        <f t="shared" si="190"/>
        <v>Sim</v>
      </c>
      <c r="X2030" s="18" t="str">
        <f t="shared" si="191"/>
        <v>Não</v>
      </c>
      <c r="Y2030" s="18" t="str">
        <f t="shared" si="192"/>
        <v>Sim</v>
      </c>
    </row>
    <row r="2031" spans="1:25" x14ac:dyDescent="0.25">
      <c r="A2031" s="19">
        <v>150172</v>
      </c>
      <c r="B2031" s="18">
        <f>IFERROR(VLOOKUP(A2031,[1]Monitoramento_Base_somente_Said!$A:$J,5,FALSE),0)</f>
        <v>0</v>
      </c>
      <c r="C2031" s="18">
        <f>IFERROR(VLOOKUP(A2031,[1]Monitoramento_Base_somente_Said!$A:$J,6,FALSE),0)</f>
        <v>4703216</v>
      </c>
      <c r="D2031" s="18">
        <f>IFERROR(VLOOKUP(A2031,[1]Monitoramento_Base_somente_Said!$A:$J,7,FALSE),0)</f>
        <v>0</v>
      </c>
      <c r="E2031" s="18">
        <f>IFERROR(VLOOKUP(A2031,[1]Monitoramento_Base_somente_Said!$A:$J,8,FALSE),0)</f>
        <v>5039160</v>
      </c>
      <c r="F2031" s="18">
        <f>IFERROR(VLOOKUP(A2031,[1]Monitoramento_Base_somente_Said!$A:$J,9,FALSE),0)</f>
        <v>0</v>
      </c>
      <c r="G2031" s="18">
        <f>IFERROR(VLOOKUP(A2031,[1]Monitoramento_Base_somente_Said!$A:$J,10,FALSE),0)</f>
        <v>1679720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IFERROR(VLOOKUP(A2031,[3]soabnafar!$A:$G,2,FALSE),0)</f>
        <v>0</v>
      </c>
      <c r="O2031" s="18">
        <f>IFERROR(VLOOKUP(A2031,[3]soabnafar!$A:$G,3,FALSE),0)</f>
        <v>0</v>
      </c>
      <c r="P2031" s="18">
        <f>IFERROR(VLOOKUP(A2031,[3]soabnafar!$A:$G,4,FALSE),0)</f>
        <v>0</v>
      </c>
      <c r="Q2031" s="18">
        <f>IFERROR(VLOOKUP(A2031,[3]soabnafar!$A:$G,5,FALSE),0)</f>
        <v>0</v>
      </c>
      <c r="R2031" s="18">
        <f>IFERROR(VLOOKUP(A2031,[3]soabnafar!$A:$H,6,FALSE),0)</f>
        <v>0</v>
      </c>
      <c r="S2031" s="18">
        <f>IFERROR(VLOOKUP(A2031,[3]soabnafar!$A:$I,7,FALSE),0)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Sim</v>
      </c>
      <c r="X2031" s="18" t="str">
        <f t="shared" si="191"/>
        <v>Não</v>
      </c>
      <c r="Y2031" s="18" t="str">
        <f t="shared" si="192"/>
        <v>Sim</v>
      </c>
    </row>
    <row r="2032" spans="1:25" x14ac:dyDescent="0.25">
      <c r="A2032" s="19">
        <v>150175</v>
      </c>
      <c r="B2032" s="18">
        <f>IFERROR(VLOOKUP(A2032,[1]Monitoramento_Base_somente_Said!$A:$J,5,FALSE),0)</f>
        <v>0</v>
      </c>
      <c r="C2032" s="18">
        <f>IFERROR(VLOOKUP(A2032,[1]Monitoramento_Base_somente_Said!$A:$J,6,FALSE),0)</f>
        <v>29517880</v>
      </c>
      <c r="D2032" s="18">
        <f>IFERROR(VLOOKUP(A2032,[1]Monitoramento_Base_somente_Said!$A:$J,7,FALSE),0)</f>
        <v>0</v>
      </c>
      <c r="E2032" s="18">
        <f>IFERROR(VLOOKUP(A2032,[1]Monitoramento_Base_somente_Said!$A:$J,8,FALSE),0)</f>
        <v>31626300</v>
      </c>
      <c r="F2032" s="18">
        <f>IFERROR(VLOOKUP(A2032,[1]Monitoramento_Base_somente_Said!$A:$J,9,FALSE),0)</f>
        <v>0</v>
      </c>
      <c r="G2032" s="18">
        <f>IFERROR(VLOOKUP(A2032,[1]Monitoramento_Base_somente_Said!$A:$J,10,FALSE),0)</f>
        <v>10542100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IFERROR(VLOOKUP(A2032,[3]soabnafar!$A:$G,2,FALSE),0)</f>
        <v>0</v>
      </c>
      <c r="O2032" s="18">
        <f>IFERROR(VLOOKUP(A2032,[3]soabnafar!$A:$G,3,FALSE),0)</f>
        <v>0</v>
      </c>
      <c r="P2032" s="18">
        <f>IFERROR(VLOOKUP(A2032,[3]soabnafar!$A:$G,4,FALSE),0)</f>
        <v>0</v>
      </c>
      <c r="Q2032" s="18">
        <f>IFERROR(VLOOKUP(A2032,[3]soabnafar!$A:$G,5,FALSE),0)</f>
        <v>0</v>
      </c>
      <c r="R2032" s="18">
        <f>IFERROR(VLOOKUP(A2032,[3]soabnafar!$A:$H,6,FALSE),0)</f>
        <v>0</v>
      </c>
      <c r="S2032" s="18">
        <f>IFERROR(VLOOKUP(A2032,[3]soabnafar!$A:$I,7,FALSE),0)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Sim</v>
      </c>
      <c r="X2032" s="18" t="str">
        <f t="shared" si="191"/>
        <v>Não</v>
      </c>
      <c r="Y2032" s="18" t="str">
        <f t="shared" si="192"/>
        <v>Sim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IFERROR(VLOOKUP(A2033,[3]soabnafar!$A:$G,2,FALSE),0)</f>
        <v>0</v>
      </c>
      <c r="O2033" s="18">
        <f>IFERROR(VLOOKUP(A2033,[3]soabnafar!$A:$G,3,FALSE),0)</f>
        <v>0</v>
      </c>
      <c r="P2033" s="18">
        <f>IFERROR(VLOOKUP(A2033,[3]soabnafar!$A:$G,4,FALSE),0)</f>
        <v>0</v>
      </c>
      <c r="Q2033" s="18">
        <f>IFERROR(VLOOKUP(A2033,[3]soabnafar!$A:$G,5,FALSE),0)</f>
        <v>0</v>
      </c>
      <c r="R2033" s="18">
        <f>IFERROR(VLOOKUP(A2033,[3]soabnafar!$A:$H,6,FALSE),0)</f>
        <v>0</v>
      </c>
      <c r="S2033" s="18">
        <f>IFERROR(VLOOKUP(A2033,[3]soabnafar!$A:$I,7,FALSE),0)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14521</v>
      </c>
      <c r="C2034" s="18">
        <f>IFERROR(VLOOKUP(A2034,[1]Monitoramento_Base_somente_Said!$A:$J,6,FALSE),0)</f>
        <v>3366964</v>
      </c>
      <c r="D2034" s="18">
        <f>IFERROR(VLOOKUP(A2034,[1]Monitoramento_Base_somente_Said!$A:$J,7,FALSE),0)</f>
        <v>28577</v>
      </c>
      <c r="E2034" s="18">
        <f>IFERROR(VLOOKUP(A2034,[1]Monitoramento_Base_somente_Said!$A:$J,8,FALSE),0)</f>
        <v>11783438</v>
      </c>
      <c r="F2034" s="18">
        <f>IFERROR(VLOOKUP(A2034,[1]Monitoramento_Base_somente_Said!$A:$J,9,FALSE),0)</f>
        <v>200</v>
      </c>
      <c r="G2034" s="18">
        <f>IFERROR(VLOOKUP(A2034,[1]Monitoramento_Base_somente_Said!$A:$J,10,FALSE),0)</f>
        <v>3918715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IFERROR(VLOOKUP(A2034,[3]soabnafar!$A:$G,2,FALSE),0)</f>
        <v>0</v>
      </c>
      <c r="O2034" s="18">
        <f>IFERROR(VLOOKUP(A2034,[3]soabnafar!$A:$G,3,FALSE),0)</f>
        <v>0</v>
      </c>
      <c r="P2034" s="18">
        <f>IFERROR(VLOOKUP(A2034,[3]soabnafar!$A:$G,4,FALSE),0)</f>
        <v>0</v>
      </c>
      <c r="Q2034" s="18">
        <f>IFERROR(VLOOKUP(A2034,[3]soabnafar!$A:$G,5,FALSE),0)</f>
        <v>0</v>
      </c>
      <c r="R2034" s="18">
        <f>IFERROR(VLOOKUP(A2034,[3]soabnafar!$A:$H,6,FALSE),0)</f>
        <v>0</v>
      </c>
      <c r="S2034" s="18">
        <f>IFERROR(VLOOKUP(A2034,[3]soabnafar!$A:$I,7,FALSE),0)</f>
        <v>0</v>
      </c>
      <c r="T2034" s="18" t="str">
        <f t="shared" si="187"/>
        <v>Sim</v>
      </c>
      <c r="U2034" s="18" t="str">
        <f t="shared" si="188"/>
        <v>Sim</v>
      </c>
      <c r="V2034" s="18" t="str">
        <f t="shared" si="189"/>
        <v>Sim</v>
      </c>
      <c r="W2034" s="18" t="str">
        <f t="shared" si="190"/>
        <v>Sim</v>
      </c>
      <c r="X2034" s="18" t="str">
        <f t="shared" si="191"/>
        <v>Sim</v>
      </c>
      <c r="Y2034" s="18" t="str">
        <f t="shared" si="192"/>
        <v>Sim</v>
      </c>
    </row>
    <row r="2035" spans="1:25" x14ac:dyDescent="0.25">
      <c r="A2035" s="19">
        <v>150190</v>
      </c>
      <c r="B2035" s="18">
        <f>IFERROR(VLOOKUP(A2035,[1]Monitoramento_Base_somente_Said!$A:$J,5,FALSE),0)</f>
        <v>50557</v>
      </c>
      <c r="C2035" s="18">
        <f>IFERROR(VLOOKUP(A2035,[1]Monitoramento_Base_somente_Said!$A:$J,6,FALSE),0)</f>
        <v>20984510</v>
      </c>
      <c r="D2035" s="18">
        <f>IFERROR(VLOOKUP(A2035,[1]Monitoramento_Base_somente_Said!$A:$J,7,FALSE),0)</f>
        <v>77380</v>
      </c>
      <c r="E2035" s="18">
        <f>IFERROR(VLOOKUP(A2035,[1]Monitoramento_Base_somente_Said!$A:$J,8,FALSE),0)</f>
        <v>21763819</v>
      </c>
      <c r="F2035" s="18">
        <f>IFERROR(VLOOKUP(A2035,[1]Monitoramento_Base_somente_Said!$A:$J,9,FALSE),0)</f>
        <v>37575</v>
      </c>
      <c r="G2035" s="18">
        <f>IFERROR(VLOOKUP(A2035,[1]Monitoramento_Base_somente_Said!$A:$J,10,FALSE),0)</f>
        <v>7746444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IFERROR(VLOOKUP(A2035,[3]soabnafar!$A:$G,2,FALSE),0)</f>
        <v>0</v>
      </c>
      <c r="O2035" s="18">
        <f>IFERROR(VLOOKUP(A2035,[3]soabnafar!$A:$G,3,FALSE),0)</f>
        <v>0</v>
      </c>
      <c r="P2035" s="18">
        <f>IFERROR(VLOOKUP(A2035,[3]soabnafar!$A:$G,4,FALSE),0)</f>
        <v>0</v>
      </c>
      <c r="Q2035" s="18">
        <f>IFERROR(VLOOKUP(A2035,[3]soabnafar!$A:$G,5,FALSE),0)</f>
        <v>0</v>
      </c>
      <c r="R2035" s="18">
        <f>IFERROR(VLOOKUP(A2035,[3]soabnafar!$A:$H,6,FALSE),0)</f>
        <v>0</v>
      </c>
      <c r="S2035" s="18">
        <f>IFERROR(VLOOKUP(A2035,[3]soabnafar!$A:$I,7,FALSE),0)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Sim</v>
      </c>
      <c r="W2035" s="18" t="str">
        <f t="shared" si="190"/>
        <v>Sim</v>
      </c>
      <c r="X2035" s="18" t="str">
        <f t="shared" si="191"/>
        <v>Sim</v>
      </c>
      <c r="Y2035" s="18" t="str">
        <f t="shared" si="192"/>
        <v>Sim</v>
      </c>
    </row>
    <row r="2036" spans="1:25" x14ac:dyDescent="0.25">
      <c r="A2036" s="19">
        <v>150200</v>
      </c>
      <c r="B2036" s="18">
        <f>IFERROR(VLOOKUP(A2036,[1]Monitoramento_Base_somente_Said!$A:$J,5,FALSE),0)</f>
        <v>0</v>
      </c>
      <c r="C2036" s="18">
        <f>IFERROR(VLOOKUP(A2036,[1]Monitoramento_Base_somente_Said!$A:$J,6,FALSE),0)</f>
        <v>2051672</v>
      </c>
      <c r="D2036" s="18">
        <f>IFERROR(VLOOKUP(A2036,[1]Monitoramento_Base_somente_Said!$A:$J,7,FALSE),0)</f>
        <v>0</v>
      </c>
      <c r="E2036" s="18">
        <f>IFERROR(VLOOKUP(A2036,[1]Monitoramento_Base_somente_Said!$A:$J,8,FALSE),0)</f>
        <v>2198220</v>
      </c>
      <c r="F2036" s="18">
        <f>IFERROR(VLOOKUP(A2036,[1]Monitoramento_Base_somente_Said!$A:$J,9,FALSE),0)</f>
        <v>0</v>
      </c>
      <c r="G2036" s="18">
        <f>IFERROR(VLOOKUP(A2036,[1]Monitoramento_Base_somente_Said!$A:$J,10,FALSE),0)</f>
        <v>732740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IFERROR(VLOOKUP(A2036,[3]soabnafar!$A:$G,2,FALSE),0)</f>
        <v>0</v>
      </c>
      <c r="O2036" s="18">
        <f>IFERROR(VLOOKUP(A2036,[3]soabnafar!$A:$G,3,FALSE),0)</f>
        <v>0</v>
      </c>
      <c r="P2036" s="18">
        <f>IFERROR(VLOOKUP(A2036,[3]soabnafar!$A:$G,4,FALSE),0)</f>
        <v>0</v>
      </c>
      <c r="Q2036" s="18">
        <f>IFERROR(VLOOKUP(A2036,[3]soabnafar!$A:$G,5,FALSE),0)</f>
        <v>0</v>
      </c>
      <c r="R2036" s="18">
        <f>IFERROR(VLOOKUP(A2036,[3]soabnafar!$A:$H,6,FALSE),0)</f>
        <v>0</v>
      </c>
      <c r="S2036" s="18">
        <f>IFERROR(VLOOKUP(A2036,[3]soabnafar!$A:$I,7,FALSE),0)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Sim</v>
      </c>
      <c r="X2036" s="18" t="str">
        <f t="shared" si="191"/>
        <v>Não</v>
      </c>
      <c r="Y2036" s="18" t="str">
        <f t="shared" si="192"/>
        <v>Sim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IFERROR(VLOOKUP(A2037,[3]soabnafar!$A:$G,2,FALSE),0)</f>
        <v>0</v>
      </c>
      <c r="O2037" s="18">
        <f>IFERROR(VLOOKUP(A2037,[3]soabnafar!$A:$G,3,FALSE),0)</f>
        <v>0</v>
      </c>
      <c r="P2037" s="18">
        <f>IFERROR(VLOOKUP(A2037,[3]soabnafar!$A:$G,4,FALSE),0)</f>
        <v>0</v>
      </c>
      <c r="Q2037" s="18">
        <f>IFERROR(VLOOKUP(A2037,[3]soabnafar!$A:$G,5,FALSE),0)</f>
        <v>0</v>
      </c>
      <c r="R2037" s="18">
        <f>IFERROR(VLOOKUP(A2037,[3]soabnafar!$A:$H,6,FALSE),0)</f>
        <v>0</v>
      </c>
      <c r="S2037" s="18">
        <f>IFERROR(VLOOKUP(A2037,[3]soabnafar!$A:$I,7,FALSE),0)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0</v>
      </c>
      <c r="C2038" s="18">
        <f>IFERROR(VLOOKUP(A2038,[1]Monitoramento_Base_somente_Said!$A:$J,6,FALSE),0)</f>
        <v>11117836</v>
      </c>
      <c r="D2038" s="18">
        <f>IFERROR(VLOOKUP(A2038,[1]Monitoramento_Base_somente_Said!$A:$J,7,FALSE),0)</f>
        <v>0</v>
      </c>
      <c r="E2038" s="18">
        <f>IFERROR(VLOOKUP(A2038,[1]Monitoramento_Base_somente_Said!$A:$J,8,FALSE),0)</f>
        <v>11684453</v>
      </c>
      <c r="F2038" s="18">
        <f>IFERROR(VLOOKUP(A2038,[1]Monitoramento_Base_somente_Said!$A:$J,9,FALSE),0)</f>
        <v>0</v>
      </c>
      <c r="G2038" s="18">
        <f>IFERROR(VLOOKUP(A2038,[1]Monitoramento_Base_somente_Said!$A:$J,10,FALSE),0)</f>
        <v>3769254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IFERROR(VLOOKUP(A2038,[3]soabnafar!$A:$G,2,FALSE),0)</f>
        <v>0</v>
      </c>
      <c r="O2038" s="18">
        <f>IFERROR(VLOOKUP(A2038,[3]soabnafar!$A:$G,3,FALSE),0)</f>
        <v>0</v>
      </c>
      <c r="P2038" s="18">
        <f>IFERROR(VLOOKUP(A2038,[3]soabnafar!$A:$G,4,FALSE),0)</f>
        <v>0</v>
      </c>
      <c r="Q2038" s="18">
        <f>IFERROR(VLOOKUP(A2038,[3]soabnafar!$A:$G,5,FALSE),0)</f>
        <v>0</v>
      </c>
      <c r="R2038" s="18">
        <f>IFERROR(VLOOKUP(A2038,[3]soabnafar!$A:$H,6,FALSE),0)</f>
        <v>0</v>
      </c>
      <c r="S2038" s="18">
        <f>IFERROR(VLOOKUP(A2038,[3]soabnafar!$A:$I,7,FALSE),0)</f>
        <v>0</v>
      </c>
      <c r="T2038" s="18" t="str">
        <f t="shared" si="187"/>
        <v>Não</v>
      </c>
      <c r="U2038" s="18" t="str">
        <f t="shared" si="188"/>
        <v>Sim</v>
      </c>
      <c r="V2038" s="18" t="str">
        <f t="shared" si="189"/>
        <v>Não</v>
      </c>
      <c r="W2038" s="18" t="str">
        <f t="shared" si="190"/>
        <v>Sim</v>
      </c>
      <c r="X2038" s="18" t="str">
        <f t="shared" si="191"/>
        <v>Não</v>
      </c>
      <c r="Y2038" s="18" t="str">
        <f t="shared" si="192"/>
        <v>Sim</v>
      </c>
    </row>
    <row r="2039" spans="1:25" x14ac:dyDescent="0.25">
      <c r="A2039" s="19">
        <v>150215</v>
      </c>
      <c r="B2039" s="18">
        <f>IFERROR(VLOOKUP(A2039,[1]Monitoramento_Base_somente_Said!$A:$J,5,FALSE),0)</f>
        <v>0</v>
      </c>
      <c r="C2039" s="18">
        <f>IFERROR(VLOOKUP(A2039,[1]Monitoramento_Base_somente_Said!$A:$J,6,FALSE),0)</f>
        <v>66125276</v>
      </c>
      <c r="D2039" s="18">
        <f>IFERROR(VLOOKUP(A2039,[1]Monitoramento_Base_somente_Said!$A:$J,7,FALSE),0)</f>
        <v>0</v>
      </c>
      <c r="E2039" s="18">
        <f>IFERROR(VLOOKUP(A2039,[1]Monitoramento_Base_somente_Said!$A:$J,8,FALSE),0)</f>
        <v>70848510</v>
      </c>
      <c r="F2039" s="18">
        <f>IFERROR(VLOOKUP(A2039,[1]Monitoramento_Base_somente_Said!$A:$J,9,FALSE),0)</f>
        <v>0</v>
      </c>
      <c r="G2039" s="18">
        <f>IFERROR(VLOOKUP(A2039,[1]Monitoramento_Base_somente_Said!$A:$J,10,FALSE),0)</f>
        <v>23616170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IFERROR(VLOOKUP(A2039,[3]soabnafar!$A:$G,2,FALSE),0)</f>
        <v>0</v>
      </c>
      <c r="O2039" s="18">
        <f>IFERROR(VLOOKUP(A2039,[3]soabnafar!$A:$G,3,FALSE),0)</f>
        <v>0</v>
      </c>
      <c r="P2039" s="18">
        <f>IFERROR(VLOOKUP(A2039,[3]soabnafar!$A:$G,4,FALSE),0)</f>
        <v>0</v>
      </c>
      <c r="Q2039" s="18">
        <f>IFERROR(VLOOKUP(A2039,[3]soabnafar!$A:$G,5,FALSE),0)</f>
        <v>0</v>
      </c>
      <c r="R2039" s="18">
        <f>IFERROR(VLOOKUP(A2039,[3]soabnafar!$A:$H,6,FALSE),0)</f>
        <v>0</v>
      </c>
      <c r="S2039" s="18">
        <f>IFERROR(VLOOKUP(A2039,[3]soabnafar!$A:$I,7,FALSE),0)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Sim</v>
      </c>
      <c r="X2039" s="18" t="str">
        <f t="shared" si="191"/>
        <v>Não</v>
      </c>
      <c r="Y2039" s="18" t="str">
        <f t="shared" si="192"/>
        <v>Sim</v>
      </c>
    </row>
    <row r="2040" spans="1:25" x14ac:dyDescent="0.25">
      <c r="A2040" s="19">
        <v>150220</v>
      </c>
      <c r="B2040" s="18">
        <f>IFERROR(VLOOKUP(A2040,[1]Monitoramento_Base_somente_Said!$A:$J,5,FALSE),0)</f>
        <v>0</v>
      </c>
      <c r="C2040" s="18">
        <f>IFERROR(VLOOKUP(A2040,[1]Monitoramento_Base_somente_Said!$A:$J,6,FALSE),0)</f>
        <v>1333276</v>
      </c>
      <c r="D2040" s="18">
        <f>IFERROR(VLOOKUP(A2040,[1]Monitoramento_Base_somente_Said!$A:$J,7,FALSE),0)</f>
        <v>0</v>
      </c>
      <c r="E2040" s="18">
        <f>IFERROR(VLOOKUP(A2040,[1]Monitoramento_Base_somente_Said!$A:$J,8,FALSE),0)</f>
        <v>1428510</v>
      </c>
      <c r="F2040" s="18">
        <f>IFERROR(VLOOKUP(A2040,[1]Monitoramento_Base_somente_Said!$A:$J,9,FALSE),0)</f>
        <v>0</v>
      </c>
      <c r="G2040" s="18">
        <f>IFERROR(VLOOKUP(A2040,[1]Monitoramento_Base_somente_Said!$A:$J,10,FALSE),0)</f>
        <v>476170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IFERROR(VLOOKUP(A2040,[3]soabnafar!$A:$G,2,FALSE),0)</f>
        <v>0</v>
      </c>
      <c r="O2040" s="18">
        <f>IFERROR(VLOOKUP(A2040,[3]soabnafar!$A:$G,3,FALSE),0)</f>
        <v>0</v>
      </c>
      <c r="P2040" s="18">
        <f>IFERROR(VLOOKUP(A2040,[3]soabnafar!$A:$G,4,FALSE),0)</f>
        <v>0</v>
      </c>
      <c r="Q2040" s="18">
        <f>IFERROR(VLOOKUP(A2040,[3]soabnafar!$A:$G,5,FALSE),0)</f>
        <v>0</v>
      </c>
      <c r="R2040" s="18">
        <f>IFERROR(VLOOKUP(A2040,[3]soabnafar!$A:$H,6,FALSE),0)</f>
        <v>0</v>
      </c>
      <c r="S2040" s="18">
        <f>IFERROR(VLOOKUP(A2040,[3]soabnafar!$A:$I,7,FALSE),0)</f>
        <v>0</v>
      </c>
      <c r="T2040" s="18" t="str">
        <f t="shared" si="187"/>
        <v>Não</v>
      </c>
      <c r="U2040" s="18" t="str">
        <f t="shared" si="188"/>
        <v>Sim</v>
      </c>
      <c r="V2040" s="18" t="str">
        <f t="shared" si="189"/>
        <v>Não</v>
      </c>
      <c r="W2040" s="18" t="str">
        <f t="shared" si="190"/>
        <v>Sim</v>
      </c>
      <c r="X2040" s="18" t="str">
        <f t="shared" si="191"/>
        <v>Não</v>
      </c>
      <c r="Y2040" s="18" t="str">
        <f t="shared" si="192"/>
        <v>Sim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IFERROR(VLOOKUP(A2041,[3]soabnafar!$A:$G,2,FALSE),0)</f>
        <v>0</v>
      </c>
      <c r="O2041" s="18">
        <f>IFERROR(VLOOKUP(A2041,[3]soabnafar!$A:$G,3,FALSE),0)</f>
        <v>0</v>
      </c>
      <c r="P2041" s="18">
        <f>IFERROR(VLOOKUP(A2041,[3]soabnafar!$A:$G,4,FALSE),0)</f>
        <v>0</v>
      </c>
      <c r="Q2041" s="18">
        <f>IFERROR(VLOOKUP(A2041,[3]soabnafar!$A:$G,5,FALSE),0)</f>
        <v>0</v>
      </c>
      <c r="R2041" s="18">
        <f>IFERROR(VLOOKUP(A2041,[3]soabnafar!$A:$H,6,FALSE),0)</f>
        <v>0</v>
      </c>
      <c r="S2041" s="18">
        <f>IFERROR(VLOOKUP(A2041,[3]soabnafar!$A:$I,7,FALSE),0)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772552</v>
      </c>
      <c r="C2042" s="18">
        <f>IFERROR(VLOOKUP(A2042,[1]Monitoramento_Base_somente_Said!$A:$J,6,FALSE),0)</f>
        <v>906628097</v>
      </c>
      <c r="D2042" s="18">
        <f>IFERROR(VLOOKUP(A2042,[1]Monitoramento_Base_somente_Said!$A:$J,7,FALSE),0)</f>
        <v>31319315</v>
      </c>
      <c r="E2042" s="18">
        <f>IFERROR(VLOOKUP(A2042,[1]Monitoramento_Base_somente_Said!$A:$J,8,FALSE),0)</f>
        <v>111339206</v>
      </c>
      <c r="F2042" s="18">
        <f>IFERROR(VLOOKUP(A2042,[1]Monitoramento_Base_somente_Said!$A:$J,9,FALSE),0)</f>
        <v>241932</v>
      </c>
      <c r="G2042" s="18">
        <f>IFERROR(VLOOKUP(A2042,[1]Monitoramento_Base_somente_Said!$A:$J,10,FALSE),0)</f>
        <v>16509654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IFERROR(VLOOKUP(A2042,[3]soabnafar!$A:$G,2,FALSE),0)</f>
        <v>0</v>
      </c>
      <c r="O2042" s="18">
        <f>IFERROR(VLOOKUP(A2042,[3]soabnafar!$A:$G,3,FALSE),0)</f>
        <v>0</v>
      </c>
      <c r="P2042" s="18">
        <f>IFERROR(VLOOKUP(A2042,[3]soabnafar!$A:$G,4,FALSE),0)</f>
        <v>0</v>
      </c>
      <c r="Q2042" s="18">
        <f>IFERROR(VLOOKUP(A2042,[3]soabnafar!$A:$G,5,FALSE),0)</f>
        <v>0</v>
      </c>
      <c r="R2042" s="18">
        <f>IFERROR(VLOOKUP(A2042,[3]soabnafar!$A:$H,6,FALSE),0)</f>
        <v>0</v>
      </c>
      <c r="S2042" s="18">
        <f>IFERROR(VLOOKUP(A2042,[3]soabnafar!$A:$I,7,FALSE),0)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Sim</v>
      </c>
      <c r="W2042" s="18" t="str">
        <f t="shared" si="190"/>
        <v>Sim</v>
      </c>
      <c r="X2042" s="18" t="str">
        <f t="shared" si="191"/>
        <v>Sim</v>
      </c>
      <c r="Y2042" s="18" t="str">
        <f t="shared" si="192"/>
        <v>Sim</v>
      </c>
    </row>
    <row r="2043" spans="1:25" x14ac:dyDescent="0.25">
      <c r="A2043" s="19">
        <v>150250</v>
      </c>
      <c r="B2043" s="18">
        <f>IFERROR(VLOOKUP(A2043,[1]Monitoramento_Base_somente_Said!$A:$J,5,FALSE),0)</f>
        <v>167552</v>
      </c>
      <c r="C2043" s="18">
        <f>IFERROR(VLOOKUP(A2043,[1]Monitoramento_Base_somente_Said!$A:$J,6,FALSE),0)</f>
        <v>8716338</v>
      </c>
      <c r="D2043" s="18">
        <f>IFERROR(VLOOKUP(A2043,[1]Monitoramento_Base_somente_Said!$A:$J,7,FALSE),0)</f>
        <v>94063</v>
      </c>
      <c r="E2043" s="18">
        <f>IFERROR(VLOOKUP(A2043,[1]Monitoramento_Base_somente_Said!$A:$J,8,FALSE),0)</f>
        <v>6382473</v>
      </c>
      <c r="F2043" s="18">
        <f>IFERROR(VLOOKUP(A2043,[1]Monitoramento_Base_somente_Said!$A:$J,9,FALSE),0)</f>
        <v>47871</v>
      </c>
      <c r="G2043" s="18">
        <f>IFERROR(VLOOKUP(A2043,[1]Monitoramento_Base_somente_Said!$A:$J,10,FALSE),0)</f>
        <v>1442629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IFERROR(VLOOKUP(A2043,[3]soabnafar!$A:$G,2,FALSE),0)</f>
        <v>0</v>
      </c>
      <c r="O2043" s="18">
        <f>IFERROR(VLOOKUP(A2043,[3]soabnafar!$A:$G,3,FALSE),0)</f>
        <v>0</v>
      </c>
      <c r="P2043" s="18">
        <f>IFERROR(VLOOKUP(A2043,[3]soabnafar!$A:$G,4,FALSE),0)</f>
        <v>0</v>
      </c>
      <c r="Q2043" s="18">
        <f>IFERROR(VLOOKUP(A2043,[3]soabnafar!$A:$G,5,FALSE),0)</f>
        <v>0</v>
      </c>
      <c r="R2043" s="18">
        <f>IFERROR(VLOOKUP(A2043,[3]soabnafar!$A:$H,6,FALSE),0)</f>
        <v>0</v>
      </c>
      <c r="S2043" s="18">
        <f>IFERROR(VLOOKUP(A2043,[3]soabnafar!$A:$I,7,FALSE),0)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Sim</v>
      </c>
      <c r="W2043" s="18" t="str">
        <f t="shared" si="190"/>
        <v>Sim</v>
      </c>
      <c r="X2043" s="18" t="str">
        <f t="shared" si="191"/>
        <v>Sim</v>
      </c>
      <c r="Y2043" s="18" t="str">
        <f t="shared" si="192"/>
        <v>Sim</v>
      </c>
    </row>
    <row r="2044" spans="1:25" x14ac:dyDescent="0.25">
      <c r="A2044" s="19">
        <v>150260</v>
      </c>
      <c r="B2044" s="18">
        <f>IFERROR(VLOOKUP(A2044,[1]Monitoramento_Base_somente_Said!$A:$J,5,FALSE),0)</f>
        <v>0</v>
      </c>
      <c r="C2044" s="18">
        <f>IFERROR(VLOOKUP(A2044,[1]Monitoramento_Base_somente_Said!$A:$J,6,FALSE),0)</f>
        <v>45326036</v>
      </c>
      <c r="D2044" s="18">
        <f>IFERROR(VLOOKUP(A2044,[1]Monitoramento_Base_somente_Said!$A:$J,7,FALSE),0)</f>
        <v>0</v>
      </c>
      <c r="E2044" s="18">
        <f>IFERROR(VLOOKUP(A2044,[1]Monitoramento_Base_somente_Said!$A:$J,8,FALSE),0)</f>
        <v>48563610</v>
      </c>
      <c r="F2044" s="18">
        <f>IFERROR(VLOOKUP(A2044,[1]Monitoramento_Base_somente_Said!$A:$J,9,FALSE),0)</f>
        <v>0</v>
      </c>
      <c r="G2044" s="18">
        <f>IFERROR(VLOOKUP(A2044,[1]Monitoramento_Base_somente_Said!$A:$J,10,FALSE),0)</f>
        <v>16187870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IFERROR(VLOOKUP(A2044,[3]soabnafar!$A:$G,2,FALSE),0)</f>
        <v>0</v>
      </c>
      <c r="O2044" s="18">
        <f>IFERROR(VLOOKUP(A2044,[3]soabnafar!$A:$G,3,FALSE),0)</f>
        <v>0</v>
      </c>
      <c r="P2044" s="18">
        <f>IFERROR(VLOOKUP(A2044,[3]soabnafar!$A:$G,4,FALSE),0)</f>
        <v>0</v>
      </c>
      <c r="Q2044" s="18">
        <f>IFERROR(VLOOKUP(A2044,[3]soabnafar!$A:$G,5,FALSE),0)</f>
        <v>0</v>
      </c>
      <c r="R2044" s="18">
        <f>IFERROR(VLOOKUP(A2044,[3]soabnafar!$A:$H,6,FALSE),0)</f>
        <v>0</v>
      </c>
      <c r="S2044" s="18">
        <f>IFERROR(VLOOKUP(A2044,[3]soabnafar!$A:$I,7,FALSE),0)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Sim</v>
      </c>
      <c r="X2044" s="18" t="str">
        <f t="shared" si="191"/>
        <v>Não</v>
      </c>
      <c r="Y2044" s="18" t="str">
        <f t="shared" si="192"/>
        <v>Sim</v>
      </c>
    </row>
    <row r="2045" spans="1:25" x14ac:dyDescent="0.25">
      <c r="A2045" s="19">
        <v>150270</v>
      </c>
      <c r="B2045" s="18">
        <f>IFERROR(VLOOKUP(A2045,[1]Monitoramento_Base_somente_Said!$A:$J,5,FALSE),0)</f>
        <v>2104</v>
      </c>
      <c r="C2045" s="18">
        <f>IFERROR(VLOOKUP(A2045,[1]Monitoramento_Base_somente_Said!$A:$J,6,FALSE),0)</f>
        <v>198241066</v>
      </c>
      <c r="D2045" s="18">
        <f>IFERROR(VLOOKUP(A2045,[1]Monitoramento_Base_somente_Said!$A:$J,7,FALSE),0)</f>
        <v>220</v>
      </c>
      <c r="E2045" s="18">
        <f>IFERROR(VLOOKUP(A2045,[1]Monitoramento_Base_somente_Said!$A:$J,8,FALSE),0)</f>
        <v>215512890</v>
      </c>
      <c r="F2045" s="18">
        <f>IFERROR(VLOOKUP(A2045,[1]Monitoramento_Base_somente_Said!$A:$J,9,FALSE),0)</f>
        <v>270</v>
      </c>
      <c r="G2045" s="18">
        <f>IFERROR(VLOOKUP(A2045,[1]Monitoramento_Base_somente_Said!$A:$J,10,FALSE),0)</f>
        <v>72821273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IFERROR(VLOOKUP(A2045,[3]soabnafar!$A:$G,2,FALSE),0)</f>
        <v>0</v>
      </c>
      <c r="O2045" s="18">
        <f>IFERROR(VLOOKUP(A2045,[3]soabnafar!$A:$G,3,FALSE),0)</f>
        <v>0</v>
      </c>
      <c r="P2045" s="18">
        <f>IFERROR(VLOOKUP(A2045,[3]soabnafar!$A:$G,4,FALSE),0)</f>
        <v>0</v>
      </c>
      <c r="Q2045" s="18">
        <f>IFERROR(VLOOKUP(A2045,[3]soabnafar!$A:$G,5,FALSE),0)</f>
        <v>0</v>
      </c>
      <c r="R2045" s="18">
        <f>IFERROR(VLOOKUP(A2045,[3]soabnafar!$A:$H,6,FALSE),0)</f>
        <v>0</v>
      </c>
      <c r="S2045" s="18">
        <f>IFERROR(VLOOKUP(A2045,[3]soabnafar!$A:$I,7,FALSE),0)</f>
        <v>0</v>
      </c>
      <c r="T2045" s="18" t="str">
        <f t="shared" si="187"/>
        <v>Sim</v>
      </c>
      <c r="U2045" s="18" t="str">
        <f t="shared" si="188"/>
        <v>Sim</v>
      </c>
      <c r="V2045" s="18" t="str">
        <f t="shared" si="189"/>
        <v>Sim</v>
      </c>
      <c r="W2045" s="18" t="str">
        <f t="shared" si="190"/>
        <v>Sim</v>
      </c>
      <c r="X2045" s="18" t="str">
        <f t="shared" si="191"/>
        <v>Sim</v>
      </c>
      <c r="Y2045" s="18" t="str">
        <f t="shared" si="192"/>
        <v>Sim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IFERROR(VLOOKUP(A2046,[3]soabnafar!$A:$G,2,FALSE),0)</f>
        <v>0</v>
      </c>
      <c r="O2046" s="18">
        <f>IFERROR(VLOOKUP(A2046,[3]soabnafar!$A:$G,3,FALSE),0)</f>
        <v>0</v>
      </c>
      <c r="P2046" s="18">
        <f>IFERROR(VLOOKUP(A2046,[3]soabnafar!$A:$G,4,FALSE),0)</f>
        <v>0</v>
      </c>
      <c r="Q2046" s="18">
        <f>IFERROR(VLOOKUP(A2046,[3]soabnafar!$A:$G,5,FALSE),0)</f>
        <v>0</v>
      </c>
      <c r="R2046" s="18">
        <f>IFERROR(VLOOKUP(A2046,[3]soabnafar!$A:$H,6,FALSE),0)</f>
        <v>0</v>
      </c>
      <c r="S2046" s="18">
        <f>IFERROR(VLOOKUP(A2046,[3]soabnafar!$A:$I,7,FALSE),0)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0</v>
      </c>
      <c r="C2047" s="18">
        <f>IFERROR(VLOOKUP(A2047,[1]Monitoramento_Base_somente_Said!$A:$J,6,FALSE),0)</f>
        <v>809396</v>
      </c>
      <c r="D2047" s="18">
        <f>IFERROR(VLOOKUP(A2047,[1]Monitoramento_Base_somente_Said!$A:$J,7,FALSE),0)</f>
        <v>0</v>
      </c>
      <c r="E2047" s="18">
        <f>IFERROR(VLOOKUP(A2047,[1]Monitoramento_Base_somente_Said!$A:$J,8,FALSE),0)</f>
        <v>867210</v>
      </c>
      <c r="F2047" s="18">
        <f>IFERROR(VLOOKUP(A2047,[1]Monitoramento_Base_somente_Said!$A:$J,9,FALSE),0)</f>
        <v>0</v>
      </c>
      <c r="G2047" s="18">
        <f>IFERROR(VLOOKUP(A2047,[1]Monitoramento_Base_somente_Said!$A:$J,10,FALSE),0)</f>
        <v>289070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IFERROR(VLOOKUP(A2047,[3]soabnafar!$A:$G,2,FALSE),0)</f>
        <v>0</v>
      </c>
      <c r="O2047" s="18">
        <f>IFERROR(VLOOKUP(A2047,[3]soabnafar!$A:$G,3,FALSE),0)</f>
        <v>0</v>
      </c>
      <c r="P2047" s="18">
        <f>IFERROR(VLOOKUP(A2047,[3]soabnafar!$A:$G,4,FALSE),0)</f>
        <v>0</v>
      </c>
      <c r="Q2047" s="18">
        <f>IFERROR(VLOOKUP(A2047,[3]soabnafar!$A:$G,5,FALSE),0)</f>
        <v>0</v>
      </c>
      <c r="R2047" s="18">
        <f>IFERROR(VLOOKUP(A2047,[3]soabnafar!$A:$H,6,FALSE),0)</f>
        <v>0</v>
      </c>
      <c r="S2047" s="18">
        <f>IFERROR(VLOOKUP(A2047,[3]soabnafar!$A:$I,7,FALSE),0)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Sim</v>
      </c>
      <c r="X2047" s="18" t="str">
        <f t="shared" si="191"/>
        <v>Não</v>
      </c>
      <c r="Y2047" s="18" t="str">
        <f t="shared" si="192"/>
        <v>Sim</v>
      </c>
    </row>
    <row r="2048" spans="1:25" x14ac:dyDescent="0.25">
      <c r="A2048" s="19">
        <v>150277</v>
      </c>
      <c r="B2048" s="18">
        <f>IFERROR(VLOOKUP(A2048,[1]Monitoramento_Base_somente_Said!$A:$J,5,FALSE),0)</f>
        <v>80424</v>
      </c>
      <c r="C2048" s="18">
        <f>IFERROR(VLOOKUP(A2048,[1]Monitoramento_Base_somente_Said!$A:$J,6,FALSE),0)</f>
        <v>308464846</v>
      </c>
      <c r="D2048" s="18">
        <f>IFERROR(VLOOKUP(A2048,[1]Monitoramento_Base_somente_Said!$A:$J,7,FALSE),0)</f>
        <v>70826</v>
      </c>
      <c r="E2048" s="18">
        <f>IFERROR(VLOOKUP(A2048,[1]Monitoramento_Base_somente_Said!$A:$J,8,FALSE),0)</f>
        <v>329367112</v>
      </c>
      <c r="F2048" s="18">
        <f>IFERROR(VLOOKUP(A2048,[1]Monitoramento_Base_somente_Said!$A:$J,9,FALSE),0)</f>
        <v>75685</v>
      </c>
      <c r="G2048" s="18">
        <f>IFERROR(VLOOKUP(A2048,[1]Monitoramento_Base_somente_Said!$A:$J,10,FALSE),0)</f>
        <v>110017074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IFERROR(VLOOKUP(A2048,[3]soabnafar!$A:$G,2,FALSE),0)</f>
        <v>0</v>
      </c>
      <c r="O2048" s="18">
        <f>IFERROR(VLOOKUP(A2048,[3]soabnafar!$A:$G,3,FALSE),0)</f>
        <v>0</v>
      </c>
      <c r="P2048" s="18">
        <f>IFERROR(VLOOKUP(A2048,[3]soabnafar!$A:$G,4,FALSE),0)</f>
        <v>0</v>
      </c>
      <c r="Q2048" s="18">
        <f>IFERROR(VLOOKUP(A2048,[3]soabnafar!$A:$G,5,FALSE),0)</f>
        <v>0</v>
      </c>
      <c r="R2048" s="18">
        <f>IFERROR(VLOOKUP(A2048,[3]soabnafar!$A:$H,6,FALSE),0)</f>
        <v>0</v>
      </c>
      <c r="S2048" s="18">
        <f>IFERROR(VLOOKUP(A2048,[3]soabnafar!$A:$I,7,FALSE),0)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Sim</v>
      </c>
      <c r="W2048" s="18" t="str">
        <f t="shared" si="190"/>
        <v>Sim</v>
      </c>
      <c r="X2048" s="18" t="str">
        <f t="shared" si="191"/>
        <v>Sim</v>
      </c>
      <c r="Y2048" s="18" t="str">
        <f t="shared" si="192"/>
        <v>Sim</v>
      </c>
    </row>
    <row r="2049" spans="1:25" x14ac:dyDescent="0.25">
      <c r="A2049" s="19">
        <v>150280</v>
      </c>
      <c r="B2049" s="18">
        <f>IFERROR(VLOOKUP(A2049,[1]Monitoramento_Base_somente_Said!$A:$J,5,FALSE),0)</f>
        <v>72860</v>
      </c>
      <c r="C2049" s="18">
        <f>IFERROR(VLOOKUP(A2049,[1]Monitoramento_Base_somente_Said!$A:$J,6,FALSE),0)</f>
        <v>5365841</v>
      </c>
      <c r="D2049" s="18">
        <f>IFERROR(VLOOKUP(A2049,[1]Monitoramento_Base_somente_Said!$A:$J,7,FALSE),0)</f>
        <v>8360</v>
      </c>
      <c r="E2049" s="18">
        <f>IFERROR(VLOOKUP(A2049,[1]Monitoramento_Base_somente_Said!$A:$J,8,FALSE),0)</f>
        <v>6551751</v>
      </c>
      <c r="F2049" s="18">
        <f>IFERROR(VLOOKUP(A2049,[1]Monitoramento_Base_somente_Said!$A:$J,9,FALSE),0)</f>
        <v>0</v>
      </c>
      <c r="G2049" s="18">
        <f>IFERROR(VLOOKUP(A2049,[1]Monitoramento_Base_somente_Said!$A:$J,10,FALSE),0)</f>
        <v>2223124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IFERROR(VLOOKUP(A2049,[3]soabnafar!$A:$G,2,FALSE),0)</f>
        <v>0</v>
      </c>
      <c r="O2049" s="18">
        <f>IFERROR(VLOOKUP(A2049,[3]soabnafar!$A:$G,3,FALSE),0)</f>
        <v>0</v>
      </c>
      <c r="P2049" s="18">
        <f>IFERROR(VLOOKUP(A2049,[3]soabnafar!$A:$G,4,FALSE),0)</f>
        <v>0</v>
      </c>
      <c r="Q2049" s="18">
        <f>IFERROR(VLOOKUP(A2049,[3]soabnafar!$A:$G,5,FALSE),0)</f>
        <v>0</v>
      </c>
      <c r="R2049" s="18">
        <f>IFERROR(VLOOKUP(A2049,[3]soabnafar!$A:$H,6,FALSE),0)</f>
        <v>0</v>
      </c>
      <c r="S2049" s="18">
        <f>IFERROR(VLOOKUP(A2049,[3]soabnafar!$A:$I,7,FALSE),0)</f>
        <v>0</v>
      </c>
      <c r="T2049" s="18" t="str">
        <f t="shared" si="187"/>
        <v>Sim</v>
      </c>
      <c r="U2049" s="18" t="str">
        <f t="shared" si="188"/>
        <v>Sim</v>
      </c>
      <c r="V2049" s="18" t="str">
        <f t="shared" si="189"/>
        <v>Sim</v>
      </c>
      <c r="W2049" s="18" t="str">
        <f t="shared" si="190"/>
        <v>Sim</v>
      </c>
      <c r="X2049" s="18" t="str">
        <f t="shared" si="191"/>
        <v>Não</v>
      </c>
      <c r="Y2049" s="18" t="str">
        <f t="shared" si="192"/>
        <v>Sim</v>
      </c>
    </row>
    <row r="2050" spans="1:25" x14ac:dyDescent="0.25">
      <c r="A2050" s="19">
        <v>150285</v>
      </c>
      <c r="B2050" s="18">
        <f>IFERROR(VLOOKUP(A2050,[1]Monitoramento_Base_somente_Said!$A:$J,5,FALSE),0)</f>
        <v>0</v>
      </c>
      <c r="C2050" s="18">
        <f>IFERROR(VLOOKUP(A2050,[1]Monitoramento_Base_somente_Said!$A:$J,6,FALSE),0)</f>
        <v>33720357</v>
      </c>
      <c r="D2050" s="18">
        <f>IFERROR(VLOOKUP(A2050,[1]Monitoramento_Base_somente_Said!$A:$J,7,FALSE),0)</f>
        <v>0</v>
      </c>
      <c r="E2050" s="18">
        <f>IFERROR(VLOOKUP(A2050,[1]Monitoramento_Base_somente_Said!$A:$J,8,FALSE),0)</f>
        <v>35665000</v>
      </c>
      <c r="F2050" s="18">
        <f>IFERROR(VLOOKUP(A2050,[1]Monitoramento_Base_somente_Said!$A:$J,9,FALSE),0)</f>
        <v>0</v>
      </c>
      <c r="G2050" s="18">
        <f>IFERROR(VLOOKUP(A2050,[1]Monitoramento_Base_somente_Said!$A:$J,10,FALSE),0)</f>
        <v>11811502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IFERROR(VLOOKUP(A2050,[3]soabnafar!$A:$G,2,FALSE),0)</f>
        <v>0</v>
      </c>
      <c r="O2050" s="18">
        <f>IFERROR(VLOOKUP(A2050,[3]soabnafar!$A:$G,3,FALSE),0)</f>
        <v>0</v>
      </c>
      <c r="P2050" s="18">
        <f>IFERROR(VLOOKUP(A2050,[3]soabnafar!$A:$G,4,FALSE),0)</f>
        <v>0</v>
      </c>
      <c r="Q2050" s="18">
        <f>IFERROR(VLOOKUP(A2050,[3]soabnafar!$A:$G,5,FALSE),0)</f>
        <v>0</v>
      </c>
      <c r="R2050" s="18">
        <f>IFERROR(VLOOKUP(A2050,[3]soabnafar!$A:$H,6,FALSE),0)</f>
        <v>0</v>
      </c>
      <c r="S2050" s="18">
        <f>IFERROR(VLOOKUP(A2050,[3]soabnafar!$A:$I,7,FALSE),0)</f>
        <v>0</v>
      </c>
      <c r="T2050" s="18" t="str">
        <f t="shared" si="187"/>
        <v>Não</v>
      </c>
      <c r="U2050" s="18" t="str">
        <f t="shared" si="188"/>
        <v>Sim</v>
      </c>
      <c r="V2050" s="18" t="str">
        <f t="shared" si="189"/>
        <v>Não</v>
      </c>
      <c r="W2050" s="18" t="str">
        <f t="shared" si="190"/>
        <v>Sim</v>
      </c>
      <c r="X2050" s="18" t="str">
        <f t="shared" si="191"/>
        <v>Não</v>
      </c>
      <c r="Y2050" s="18" t="str">
        <f t="shared" si="192"/>
        <v>Sim</v>
      </c>
    </row>
    <row r="2051" spans="1:25" x14ac:dyDescent="0.25">
      <c r="A2051" s="19">
        <v>150290</v>
      </c>
      <c r="B2051" s="18">
        <f>IFERROR(VLOOKUP(A2051,[1]Monitoramento_Base_somente_Said!$A:$J,5,FALSE),0)</f>
        <v>0</v>
      </c>
      <c r="C2051" s="18">
        <f>IFERROR(VLOOKUP(A2051,[1]Monitoramento_Base_somente_Said!$A:$J,6,FALSE),0)</f>
        <v>15991304</v>
      </c>
      <c r="D2051" s="18">
        <f>IFERROR(VLOOKUP(A2051,[1]Monitoramento_Base_somente_Said!$A:$J,7,FALSE),0)</f>
        <v>0</v>
      </c>
      <c r="E2051" s="18">
        <f>IFERROR(VLOOKUP(A2051,[1]Monitoramento_Base_somente_Said!$A:$J,8,FALSE),0)</f>
        <v>17133540</v>
      </c>
      <c r="F2051" s="18">
        <f>IFERROR(VLOOKUP(A2051,[1]Monitoramento_Base_somente_Said!$A:$J,9,FALSE),0)</f>
        <v>0</v>
      </c>
      <c r="G2051" s="18">
        <f>IFERROR(VLOOKUP(A2051,[1]Monitoramento_Base_somente_Said!$A:$J,10,FALSE),0)</f>
        <v>5711180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IFERROR(VLOOKUP(A2051,[3]soabnafar!$A:$G,2,FALSE),0)</f>
        <v>0</v>
      </c>
      <c r="O2051" s="18">
        <f>IFERROR(VLOOKUP(A2051,[3]soabnafar!$A:$G,3,FALSE),0)</f>
        <v>0</v>
      </c>
      <c r="P2051" s="18">
        <f>IFERROR(VLOOKUP(A2051,[3]soabnafar!$A:$G,4,FALSE),0)</f>
        <v>0</v>
      </c>
      <c r="Q2051" s="18">
        <f>IFERROR(VLOOKUP(A2051,[3]soabnafar!$A:$G,5,FALSE),0)</f>
        <v>0</v>
      </c>
      <c r="R2051" s="18">
        <f>IFERROR(VLOOKUP(A2051,[3]soabnafar!$A:$H,6,FALSE),0)</f>
        <v>0</v>
      </c>
      <c r="S2051" s="18">
        <f>IFERROR(VLOOKUP(A2051,[3]soabnafar!$A:$I,7,FALSE),0)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Sim</v>
      </c>
      <c r="X2051" s="18" t="str">
        <f t="shared" si="191"/>
        <v>Não</v>
      </c>
      <c r="Y2051" s="18" t="str">
        <f t="shared" si="192"/>
        <v>Sim</v>
      </c>
    </row>
    <row r="2052" spans="1:25" x14ac:dyDescent="0.25">
      <c r="A2052" s="19">
        <v>150293</v>
      </c>
      <c r="B2052" s="18">
        <f>IFERROR(VLOOKUP(A2052,[1]Monitoramento_Base_somente_Said!$A:$J,5,FALSE),0)</f>
        <v>306000</v>
      </c>
      <c r="C2052" s="18">
        <f>IFERROR(VLOOKUP(A2052,[1]Monitoramento_Base_somente_Said!$A:$J,6,FALSE),0)</f>
        <v>4516264814</v>
      </c>
      <c r="D2052" s="18">
        <f>IFERROR(VLOOKUP(A2052,[1]Monitoramento_Base_somente_Said!$A:$J,7,FALSE),0)</f>
        <v>327495</v>
      </c>
      <c r="E2052" s="18">
        <f>IFERROR(VLOOKUP(A2052,[1]Monitoramento_Base_somente_Said!$A:$J,8,FALSE),0)</f>
        <v>4838277813</v>
      </c>
      <c r="F2052" s="18">
        <f>IFERROR(VLOOKUP(A2052,[1]Monitoramento_Base_somente_Said!$A:$J,9,FALSE),0)</f>
        <v>129547</v>
      </c>
      <c r="G2052" s="18">
        <f>IFERROR(VLOOKUP(A2052,[1]Monitoramento_Base_somente_Said!$A:$J,10,FALSE),0)</f>
        <v>1613011876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IFERROR(VLOOKUP(A2052,[3]soabnafar!$A:$G,2,FALSE),0)</f>
        <v>0</v>
      </c>
      <c r="O2052" s="18">
        <f>IFERROR(VLOOKUP(A2052,[3]soabnafar!$A:$G,3,FALSE),0)</f>
        <v>0</v>
      </c>
      <c r="P2052" s="18">
        <f>IFERROR(VLOOKUP(A2052,[3]soabnafar!$A:$G,4,FALSE),0)</f>
        <v>0</v>
      </c>
      <c r="Q2052" s="18">
        <f>IFERROR(VLOOKUP(A2052,[3]soabnafar!$A:$G,5,FALSE),0)</f>
        <v>0</v>
      </c>
      <c r="R2052" s="18">
        <f>IFERROR(VLOOKUP(A2052,[3]soabnafar!$A:$H,6,FALSE),0)</f>
        <v>0</v>
      </c>
      <c r="S2052" s="18">
        <f>IFERROR(VLOOKUP(A2052,[3]soabnafar!$A:$I,7,FALSE),0)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Sim</v>
      </c>
      <c r="W2052" s="18" t="str">
        <f t="shared" si="190"/>
        <v>Sim</v>
      </c>
      <c r="X2052" s="18" t="str">
        <f t="shared" si="191"/>
        <v>Sim</v>
      </c>
      <c r="Y2052" s="18" t="str">
        <f t="shared" si="192"/>
        <v>Sim</v>
      </c>
    </row>
    <row r="2053" spans="1:25" x14ac:dyDescent="0.25">
      <c r="A2053" s="19">
        <v>150295</v>
      </c>
      <c r="B2053" s="18">
        <f>IFERROR(VLOOKUP(A2053,[1]Monitoramento_Base_somente_Said!$A:$J,5,FALSE),0)</f>
        <v>0</v>
      </c>
      <c r="C2053" s="18">
        <f>IFERROR(VLOOKUP(A2053,[1]Monitoramento_Base_somente_Said!$A:$J,6,FALSE),0)</f>
        <v>2063628</v>
      </c>
      <c r="D2053" s="18">
        <f>IFERROR(VLOOKUP(A2053,[1]Monitoramento_Base_somente_Said!$A:$J,7,FALSE),0)</f>
        <v>0</v>
      </c>
      <c r="E2053" s="18">
        <f>IFERROR(VLOOKUP(A2053,[1]Monitoramento_Base_somente_Said!$A:$J,8,FALSE),0)</f>
        <v>2211030</v>
      </c>
      <c r="F2053" s="18">
        <f>IFERROR(VLOOKUP(A2053,[1]Monitoramento_Base_somente_Said!$A:$J,9,FALSE),0)</f>
        <v>0</v>
      </c>
      <c r="G2053" s="18">
        <f>IFERROR(VLOOKUP(A2053,[1]Monitoramento_Base_somente_Said!$A:$J,10,FALSE),0)</f>
        <v>737010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IFERROR(VLOOKUP(A2053,[3]soabnafar!$A:$G,2,FALSE),0)</f>
        <v>0</v>
      </c>
      <c r="O2053" s="18">
        <f>IFERROR(VLOOKUP(A2053,[3]soabnafar!$A:$G,3,FALSE),0)</f>
        <v>0</v>
      </c>
      <c r="P2053" s="18">
        <f>IFERROR(VLOOKUP(A2053,[3]soabnafar!$A:$G,4,FALSE),0)</f>
        <v>0</v>
      </c>
      <c r="Q2053" s="18">
        <f>IFERROR(VLOOKUP(A2053,[3]soabnafar!$A:$G,5,FALSE),0)</f>
        <v>0</v>
      </c>
      <c r="R2053" s="18">
        <f>IFERROR(VLOOKUP(A2053,[3]soabnafar!$A:$H,6,FALSE),0)</f>
        <v>0</v>
      </c>
      <c r="S2053" s="18">
        <f>IFERROR(VLOOKUP(A2053,[3]soabnafar!$A:$I,7,FALSE),0)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Sim</v>
      </c>
      <c r="X2053" s="18" t="str">
        <f t="shared" si="191"/>
        <v>Não</v>
      </c>
      <c r="Y2053" s="18" t="str">
        <f t="shared" si="192"/>
        <v>Sim</v>
      </c>
    </row>
    <row r="2054" spans="1:25" x14ac:dyDescent="0.25">
      <c r="A2054" s="19">
        <v>150300</v>
      </c>
      <c r="B2054" s="18">
        <f>IFERROR(VLOOKUP(A2054,[1]Monitoramento_Base_somente_Said!$A:$J,5,FALSE),0)</f>
        <v>38964</v>
      </c>
      <c r="C2054" s="18">
        <f>IFERROR(VLOOKUP(A2054,[1]Monitoramento_Base_somente_Said!$A:$J,6,FALSE),0)</f>
        <v>3556271</v>
      </c>
      <c r="D2054" s="18">
        <f>IFERROR(VLOOKUP(A2054,[1]Monitoramento_Base_somente_Said!$A:$J,7,FALSE),0)</f>
        <v>23957</v>
      </c>
      <c r="E2054" s="18">
        <f>IFERROR(VLOOKUP(A2054,[1]Monitoramento_Base_somente_Said!$A:$J,8,FALSE),0)</f>
        <v>3835483</v>
      </c>
      <c r="F2054" s="18">
        <f>IFERROR(VLOOKUP(A2054,[1]Monitoramento_Base_somente_Said!$A:$J,9,FALSE),0)</f>
        <v>9196</v>
      </c>
      <c r="G2054" s="18">
        <f>IFERROR(VLOOKUP(A2054,[1]Monitoramento_Base_somente_Said!$A:$J,10,FALSE),0)</f>
        <v>1188524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IFERROR(VLOOKUP(A2054,[3]soabnafar!$A:$G,2,FALSE),0)</f>
        <v>0</v>
      </c>
      <c r="O2054" s="18">
        <f>IFERROR(VLOOKUP(A2054,[3]soabnafar!$A:$G,3,FALSE),0)</f>
        <v>0</v>
      </c>
      <c r="P2054" s="18">
        <f>IFERROR(VLOOKUP(A2054,[3]soabnafar!$A:$G,4,FALSE),0)</f>
        <v>0</v>
      </c>
      <c r="Q2054" s="18">
        <f>IFERROR(VLOOKUP(A2054,[3]soabnafar!$A:$G,5,FALSE),0)</f>
        <v>0</v>
      </c>
      <c r="R2054" s="18">
        <f>IFERROR(VLOOKUP(A2054,[3]soabnafar!$A:$H,6,FALSE),0)</f>
        <v>0</v>
      </c>
      <c r="S2054" s="18">
        <f>IFERROR(VLOOKUP(A2054,[3]soabnafar!$A:$I,7,FALSE),0)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Sim</v>
      </c>
      <c r="W2054" s="18" t="str">
        <f t="shared" ref="W2054:W2117" si="196">IF(E2054+K2054+Q2054&gt;0,"Sim","Não")</f>
        <v>Sim</v>
      </c>
      <c r="X2054" s="18" t="str">
        <f t="shared" ref="X2054:X2117" si="197">IF(F2054+L2054+R2054&gt;0,"Sim","Não")</f>
        <v>Sim</v>
      </c>
      <c r="Y2054" s="18" t="str">
        <f t="shared" ref="Y2054:Y2117" si="198">IF(G2054+M2054+S2054&gt;0,"Sim","Não")</f>
        <v>Sim</v>
      </c>
    </row>
    <row r="2055" spans="1:25" x14ac:dyDescent="0.25">
      <c r="A2055" s="19">
        <v>150304</v>
      </c>
      <c r="B2055" s="18">
        <f>IFERROR(VLOOKUP(A2055,[1]Monitoramento_Base_somente_Said!$A:$J,5,FALSE),0)</f>
        <v>0</v>
      </c>
      <c r="C2055" s="18">
        <f>IFERROR(VLOOKUP(A2055,[1]Monitoramento_Base_somente_Said!$A:$J,6,FALSE),0)</f>
        <v>16219588</v>
      </c>
      <c r="D2055" s="18">
        <f>IFERROR(VLOOKUP(A2055,[1]Monitoramento_Base_somente_Said!$A:$J,7,FALSE),0)</f>
        <v>0</v>
      </c>
      <c r="E2055" s="18">
        <f>IFERROR(VLOOKUP(A2055,[1]Monitoramento_Base_somente_Said!$A:$J,8,FALSE),0)</f>
        <v>17378130</v>
      </c>
      <c r="F2055" s="18">
        <f>IFERROR(VLOOKUP(A2055,[1]Monitoramento_Base_somente_Said!$A:$J,9,FALSE),0)</f>
        <v>0</v>
      </c>
      <c r="G2055" s="18">
        <f>IFERROR(VLOOKUP(A2055,[1]Monitoramento_Base_somente_Said!$A:$J,10,FALSE),0)</f>
        <v>5792710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IFERROR(VLOOKUP(A2055,[3]soabnafar!$A:$G,2,FALSE),0)</f>
        <v>0</v>
      </c>
      <c r="O2055" s="18">
        <f>IFERROR(VLOOKUP(A2055,[3]soabnafar!$A:$G,3,FALSE),0)</f>
        <v>0</v>
      </c>
      <c r="P2055" s="18">
        <f>IFERROR(VLOOKUP(A2055,[3]soabnafar!$A:$G,4,FALSE),0)</f>
        <v>0</v>
      </c>
      <c r="Q2055" s="18">
        <f>IFERROR(VLOOKUP(A2055,[3]soabnafar!$A:$G,5,FALSE),0)</f>
        <v>0</v>
      </c>
      <c r="R2055" s="18">
        <f>IFERROR(VLOOKUP(A2055,[3]soabnafar!$A:$H,6,FALSE),0)</f>
        <v>0</v>
      </c>
      <c r="S2055" s="18">
        <f>IFERROR(VLOOKUP(A2055,[3]soabnafar!$A:$I,7,FALSE),0)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Não</v>
      </c>
      <c r="W2055" s="18" t="str">
        <f t="shared" si="196"/>
        <v>Sim</v>
      </c>
      <c r="X2055" s="18" t="str">
        <f t="shared" si="197"/>
        <v>Não</v>
      </c>
      <c r="Y2055" s="18" t="str">
        <f t="shared" si="198"/>
        <v>Sim</v>
      </c>
    </row>
    <row r="2056" spans="1:25" x14ac:dyDescent="0.25">
      <c r="A2056" s="19">
        <v>150307</v>
      </c>
      <c r="B2056" s="18">
        <f>IFERROR(VLOOKUP(A2056,[1]Monitoramento_Base_somente_Said!$A:$J,5,FALSE),0)</f>
        <v>0</v>
      </c>
      <c r="C2056" s="18">
        <f>IFERROR(VLOOKUP(A2056,[1]Monitoramento_Base_somente_Said!$A:$J,6,FALSE),0)</f>
        <v>8108212</v>
      </c>
      <c r="D2056" s="18">
        <f>IFERROR(VLOOKUP(A2056,[1]Monitoramento_Base_somente_Said!$A:$J,7,FALSE),0)</f>
        <v>0</v>
      </c>
      <c r="E2056" s="18">
        <f>IFERROR(VLOOKUP(A2056,[1]Monitoramento_Base_somente_Said!$A:$J,8,FALSE),0)</f>
        <v>8687370</v>
      </c>
      <c r="F2056" s="18">
        <f>IFERROR(VLOOKUP(A2056,[1]Monitoramento_Base_somente_Said!$A:$J,9,FALSE),0)</f>
        <v>0</v>
      </c>
      <c r="G2056" s="18">
        <f>IFERROR(VLOOKUP(A2056,[1]Monitoramento_Base_somente_Said!$A:$J,10,FALSE),0)</f>
        <v>2895790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IFERROR(VLOOKUP(A2056,[3]soabnafar!$A:$G,2,FALSE),0)</f>
        <v>0</v>
      </c>
      <c r="O2056" s="18">
        <f>IFERROR(VLOOKUP(A2056,[3]soabnafar!$A:$G,3,FALSE),0)</f>
        <v>0</v>
      </c>
      <c r="P2056" s="18">
        <f>IFERROR(VLOOKUP(A2056,[3]soabnafar!$A:$G,4,FALSE),0)</f>
        <v>0</v>
      </c>
      <c r="Q2056" s="18">
        <f>IFERROR(VLOOKUP(A2056,[3]soabnafar!$A:$G,5,FALSE),0)</f>
        <v>0</v>
      </c>
      <c r="R2056" s="18">
        <f>IFERROR(VLOOKUP(A2056,[3]soabnafar!$A:$H,6,FALSE),0)</f>
        <v>0</v>
      </c>
      <c r="S2056" s="18">
        <f>IFERROR(VLOOKUP(A2056,[3]soabnafar!$A:$I,7,FALSE),0)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Sim</v>
      </c>
      <c r="X2056" s="18" t="str">
        <f t="shared" si="197"/>
        <v>Não</v>
      </c>
      <c r="Y2056" s="18" t="str">
        <f t="shared" si="198"/>
        <v>Sim</v>
      </c>
    </row>
    <row r="2057" spans="1:25" x14ac:dyDescent="0.25">
      <c r="A2057" s="19">
        <v>150309</v>
      </c>
      <c r="B2057" s="18">
        <f>IFERROR(VLOOKUP(A2057,[1]Monitoramento_Base_somente_Said!$A:$J,5,FALSE),0)</f>
        <v>0</v>
      </c>
      <c r="C2057" s="18">
        <f>IFERROR(VLOOKUP(A2057,[1]Monitoramento_Base_somente_Said!$A:$J,6,FALSE),0)</f>
        <v>3178700</v>
      </c>
      <c r="D2057" s="18">
        <f>IFERROR(VLOOKUP(A2057,[1]Monitoramento_Base_somente_Said!$A:$J,7,FALSE),0)</f>
        <v>0</v>
      </c>
      <c r="E2057" s="18">
        <f>IFERROR(VLOOKUP(A2057,[1]Monitoramento_Base_somente_Said!$A:$J,8,FALSE),0)</f>
        <v>3405750</v>
      </c>
      <c r="F2057" s="18">
        <f>IFERROR(VLOOKUP(A2057,[1]Monitoramento_Base_somente_Said!$A:$J,9,FALSE),0)</f>
        <v>0</v>
      </c>
      <c r="G2057" s="18">
        <f>IFERROR(VLOOKUP(A2057,[1]Monitoramento_Base_somente_Said!$A:$J,10,FALSE),0)</f>
        <v>1135250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IFERROR(VLOOKUP(A2057,[3]soabnafar!$A:$G,2,FALSE),0)</f>
        <v>0</v>
      </c>
      <c r="O2057" s="18">
        <f>IFERROR(VLOOKUP(A2057,[3]soabnafar!$A:$G,3,FALSE),0)</f>
        <v>0</v>
      </c>
      <c r="P2057" s="18">
        <f>IFERROR(VLOOKUP(A2057,[3]soabnafar!$A:$G,4,FALSE),0)</f>
        <v>0</v>
      </c>
      <c r="Q2057" s="18">
        <f>IFERROR(VLOOKUP(A2057,[3]soabnafar!$A:$G,5,FALSE),0)</f>
        <v>0</v>
      </c>
      <c r="R2057" s="18">
        <f>IFERROR(VLOOKUP(A2057,[3]soabnafar!$A:$H,6,FALSE),0)</f>
        <v>0</v>
      </c>
      <c r="S2057" s="18">
        <f>IFERROR(VLOOKUP(A2057,[3]soabnafar!$A:$I,7,FALSE),0)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Sim</v>
      </c>
      <c r="X2057" s="18" t="str">
        <f t="shared" si="197"/>
        <v>Não</v>
      </c>
      <c r="Y2057" s="18" t="str">
        <f t="shared" si="198"/>
        <v>Sim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IFERROR(VLOOKUP(A2058,[3]soabnafar!$A:$G,2,FALSE),0)</f>
        <v>0</v>
      </c>
      <c r="O2058" s="18">
        <f>IFERROR(VLOOKUP(A2058,[3]soabnafar!$A:$G,3,FALSE),0)</f>
        <v>0</v>
      </c>
      <c r="P2058" s="18">
        <f>IFERROR(VLOOKUP(A2058,[3]soabnafar!$A:$G,4,FALSE),0)</f>
        <v>0</v>
      </c>
      <c r="Q2058" s="18">
        <f>IFERROR(VLOOKUP(A2058,[3]soabnafar!$A:$G,5,FALSE),0)</f>
        <v>0</v>
      </c>
      <c r="R2058" s="18">
        <f>IFERROR(VLOOKUP(A2058,[3]soabnafar!$A:$H,6,FALSE),0)</f>
        <v>0</v>
      </c>
      <c r="S2058" s="18">
        <f>IFERROR(VLOOKUP(A2058,[3]soabnafar!$A:$I,7,FALSE),0)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155480</v>
      </c>
      <c r="C2059" s="18">
        <f>IFERROR(VLOOKUP(A2059,[1]Monitoramento_Base_somente_Said!$A:$J,6,FALSE),0)</f>
        <v>60986166</v>
      </c>
      <c r="D2059" s="18">
        <f>IFERROR(VLOOKUP(A2059,[1]Monitoramento_Base_somente_Said!$A:$J,7,FALSE),0)</f>
        <v>330624</v>
      </c>
      <c r="E2059" s="18">
        <f>IFERROR(VLOOKUP(A2059,[1]Monitoramento_Base_somente_Said!$A:$J,8,FALSE),0)</f>
        <v>58044228</v>
      </c>
      <c r="F2059" s="18">
        <f>IFERROR(VLOOKUP(A2059,[1]Monitoramento_Base_somente_Said!$A:$J,9,FALSE),0)</f>
        <v>0</v>
      </c>
      <c r="G2059" s="18">
        <f>IFERROR(VLOOKUP(A2059,[1]Monitoramento_Base_somente_Said!$A:$J,10,FALSE),0)</f>
        <v>19608239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IFERROR(VLOOKUP(A2059,[3]soabnafar!$A:$G,2,FALSE),0)</f>
        <v>0</v>
      </c>
      <c r="O2059" s="18">
        <f>IFERROR(VLOOKUP(A2059,[3]soabnafar!$A:$G,3,FALSE),0)</f>
        <v>0</v>
      </c>
      <c r="P2059" s="18">
        <f>IFERROR(VLOOKUP(A2059,[3]soabnafar!$A:$G,4,FALSE),0)</f>
        <v>0</v>
      </c>
      <c r="Q2059" s="18">
        <f>IFERROR(VLOOKUP(A2059,[3]soabnafar!$A:$G,5,FALSE),0)</f>
        <v>0</v>
      </c>
      <c r="R2059" s="18">
        <f>IFERROR(VLOOKUP(A2059,[3]soabnafar!$A:$H,6,FALSE),0)</f>
        <v>0</v>
      </c>
      <c r="S2059" s="18">
        <f>IFERROR(VLOOKUP(A2059,[3]soabnafar!$A:$I,7,FALSE),0)</f>
        <v>0</v>
      </c>
      <c r="T2059" s="18" t="str">
        <f t="shared" si="193"/>
        <v>Sim</v>
      </c>
      <c r="U2059" s="18" t="str">
        <f t="shared" si="194"/>
        <v>Sim</v>
      </c>
      <c r="V2059" s="18" t="str">
        <f t="shared" si="195"/>
        <v>Sim</v>
      </c>
      <c r="W2059" s="18" t="str">
        <f t="shared" si="196"/>
        <v>Sim</v>
      </c>
      <c r="X2059" s="18" t="str">
        <f t="shared" si="197"/>
        <v>Não</v>
      </c>
      <c r="Y2059" s="18" t="str">
        <f t="shared" si="198"/>
        <v>Sim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IFERROR(VLOOKUP(A2060,[3]soabnafar!$A:$G,2,FALSE),0)</f>
        <v>0</v>
      </c>
      <c r="O2060" s="18">
        <f>IFERROR(VLOOKUP(A2060,[3]soabnafar!$A:$G,3,FALSE),0)</f>
        <v>0</v>
      </c>
      <c r="P2060" s="18">
        <f>IFERROR(VLOOKUP(A2060,[3]soabnafar!$A:$G,4,FALSE),0)</f>
        <v>0</v>
      </c>
      <c r="Q2060" s="18">
        <f>IFERROR(VLOOKUP(A2060,[3]soabnafar!$A:$G,5,FALSE),0)</f>
        <v>0</v>
      </c>
      <c r="R2060" s="18">
        <f>IFERROR(VLOOKUP(A2060,[3]soabnafar!$A:$H,6,FALSE),0)</f>
        <v>0</v>
      </c>
      <c r="S2060" s="18">
        <f>IFERROR(VLOOKUP(A2060,[3]soabnafar!$A:$I,7,FALSE),0)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0</v>
      </c>
      <c r="C2061" s="18">
        <f>IFERROR(VLOOKUP(A2061,[1]Monitoramento_Base_somente_Said!$A:$J,6,FALSE),0)</f>
        <v>25523124</v>
      </c>
      <c r="D2061" s="18">
        <f>IFERROR(VLOOKUP(A2061,[1]Monitoramento_Base_somente_Said!$A:$J,7,FALSE),0)</f>
        <v>170147</v>
      </c>
      <c r="E2061" s="18">
        <f>IFERROR(VLOOKUP(A2061,[1]Monitoramento_Base_somente_Said!$A:$J,8,FALSE),0)</f>
        <v>25754759</v>
      </c>
      <c r="F2061" s="18">
        <f>IFERROR(VLOOKUP(A2061,[1]Monitoramento_Base_somente_Said!$A:$J,9,FALSE),0)</f>
        <v>0</v>
      </c>
      <c r="G2061" s="18">
        <f>IFERROR(VLOOKUP(A2061,[1]Monitoramento_Base_somente_Said!$A:$J,10,FALSE),0)</f>
        <v>8014634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IFERROR(VLOOKUP(A2061,[3]soabnafar!$A:$G,2,FALSE),0)</f>
        <v>0</v>
      </c>
      <c r="O2061" s="18">
        <f>IFERROR(VLOOKUP(A2061,[3]soabnafar!$A:$G,3,FALSE),0)</f>
        <v>0</v>
      </c>
      <c r="P2061" s="18">
        <f>IFERROR(VLOOKUP(A2061,[3]soabnafar!$A:$G,4,FALSE),0)</f>
        <v>0</v>
      </c>
      <c r="Q2061" s="18">
        <f>IFERROR(VLOOKUP(A2061,[3]soabnafar!$A:$G,5,FALSE),0)</f>
        <v>0</v>
      </c>
      <c r="R2061" s="18">
        <f>IFERROR(VLOOKUP(A2061,[3]soabnafar!$A:$H,6,FALSE),0)</f>
        <v>0</v>
      </c>
      <c r="S2061" s="18">
        <f>IFERROR(VLOOKUP(A2061,[3]soabnafar!$A:$I,7,FALSE),0)</f>
        <v>0</v>
      </c>
      <c r="T2061" s="18" t="str">
        <f t="shared" si="193"/>
        <v>Não</v>
      </c>
      <c r="U2061" s="18" t="str">
        <f t="shared" si="194"/>
        <v>Sim</v>
      </c>
      <c r="V2061" s="18" t="str">
        <f t="shared" si="195"/>
        <v>Sim</v>
      </c>
      <c r="W2061" s="18" t="str">
        <f t="shared" si="196"/>
        <v>Sim</v>
      </c>
      <c r="X2061" s="18" t="str">
        <f t="shared" si="197"/>
        <v>Não</v>
      </c>
      <c r="Y2061" s="18" t="str">
        <f t="shared" si="198"/>
        <v>Sim</v>
      </c>
    </row>
    <row r="2062" spans="1:25" x14ac:dyDescent="0.25">
      <c r="A2062" s="19">
        <v>150345</v>
      </c>
      <c r="B2062" s="18">
        <f>IFERROR(VLOOKUP(A2062,[1]Monitoramento_Base_somente_Said!$A:$J,5,FALSE),0)</f>
        <v>0</v>
      </c>
      <c r="C2062" s="18">
        <f>IFERROR(VLOOKUP(A2062,[1]Monitoramento_Base_somente_Said!$A:$J,6,FALSE),0)</f>
        <v>4292288</v>
      </c>
      <c r="D2062" s="18">
        <f>IFERROR(VLOOKUP(A2062,[1]Monitoramento_Base_somente_Said!$A:$J,7,FALSE),0)</f>
        <v>0</v>
      </c>
      <c r="E2062" s="18">
        <f>IFERROR(VLOOKUP(A2062,[1]Monitoramento_Base_somente_Said!$A:$J,8,FALSE),0)</f>
        <v>4598880</v>
      </c>
      <c r="F2062" s="18">
        <f>IFERROR(VLOOKUP(A2062,[1]Monitoramento_Base_somente_Said!$A:$J,9,FALSE),0)</f>
        <v>0</v>
      </c>
      <c r="G2062" s="18">
        <f>IFERROR(VLOOKUP(A2062,[1]Monitoramento_Base_somente_Said!$A:$J,10,FALSE),0)</f>
        <v>1532960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IFERROR(VLOOKUP(A2062,[3]soabnafar!$A:$G,2,FALSE),0)</f>
        <v>0</v>
      </c>
      <c r="O2062" s="18">
        <f>IFERROR(VLOOKUP(A2062,[3]soabnafar!$A:$G,3,FALSE),0)</f>
        <v>0</v>
      </c>
      <c r="P2062" s="18">
        <f>IFERROR(VLOOKUP(A2062,[3]soabnafar!$A:$G,4,FALSE),0)</f>
        <v>0</v>
      </c>
      <c r="Q2062" s="18">
        <f>IFERROR(VLOOKUP(A2062,[3]soabnafar!$A:$G,5,FALSE),0)</f>
        <v>0</v>
      </c>
      <c r="R2062" s="18">
        <f>IFERROR(VLOOKUP(A2062,[3]soabnafar!$A:$H,6,FALSE),0)</f>
        <v>0</v>
      </c>
      <c r="S2062" s="18">
        <f>IFERROR(VLOOKUP(A2062,[3]soabnafar!$A:$I,7,FALSE),0)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Sim</v>
      </c>
      <c r="X2062" s="18" t="str">
        <f t="shared" si="197"/>
        <v>Não</v>
      </c>
      <c r="Y2062" s="18" t="str">
        <f t="shared" si="198"/>
        <v>Sim</v>
      </c>
    </row>
    <row r="2063" spans="1:25" x14ac:dyDescent="0.25">
      <c r="A2063" s="19">
        <v>150350</v>
      </c>
      <c r="B2063" s="18">
        <f>IFERROR(VLOOKUP(A2063,[1]Monitoramento_Base_somente_Said!$A:$J,5,FALSE),0)</f>
        <v>0</v>
      </c>
      <c r="C2063" s="18">
        <f>IFERROR(VLOOKUP(A2063,[1]Monitoramento_Base_somente_Said!$A:$J,6,FALSE),0)</f>
        <v>11320512</v>
      </c>
      <c r="D2063" s="18">
        <f>IFERROR(VLOOKUP(A2063,[1]Monitoramento_Base_somente_Said!$A:$J,7,FALSE),0)</f>
        <v>0</v>
      </c>
      <c r="E2063" s="18">
        <f>IFERROR(VLOOKUP(A2063,[1]Monitoramento_Base_somente_Said!$A:$J,8,FALSE),0)</f>
        <v>12129120</v>
      </c>
      <c r="F2063" s="18">
        <f>IFERROR(VLOOKUP(A2063,[1]Monitoramento_Base_somente_Said!$A:$J,9,FALSE),0)</f>
        <v>0</v>
      </c>
      <c r="G2063" s="18">
        <f>IFERROR(VLOOKUP(A2063,[1]Monitoramento_Base_somente_Said!$A:$J,10,FALSE),0)</f>
        <v>4043040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IFERROR(VLOOKUP(A2063,[3]soabnafar!$A:$G,2,FALSE),0)</f>
        <v>0</v>
      </c>
      <c r="O2063" s="18">
        <f>IFERROR(VLOOKUP(A2063,[3]soabnafar!$A:$G,3,FALSE),0)</f>
        <v>0</v>
      </c>
      <c r="P2063" s="18">
        <f>IFERROR(VLOOKUP(A2063,[3]soabnafar!$A:$G,4,FALSE),0)</f>
        <v>0</v>
      </c>
      <c r="Q2063" s="18">
        <f>IFERROR(VLOOKUP(A2063,[3]soabnafar!$A:$G,5,FALSE),0)</f>
        <v>0</v>
      </c>
      <c r="R2063" s="18">
        <f>IFERROR(VLOOKUP(A2063,[3]soabnafar!$A:$H,6,FALSE),0)</f>
        <v>0</v>
      </c>
      <c r="S2063" s="18">
        <f>IFERROR(VLOOKUP(A2063,[3]soabnafar!$A:$I,7,FALSE),0)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Sim</v>
      </c>
      <c r="X2063" s="18" t="str">
        <f t="shared" si="197"/>
        <v>Não</v>
      </c>
      <c r="Y2063" s="18" t="str">
        <f t="shared" si="198"/>
        <v>Sim</v>
      </c>
    </row>
    <row r="2064" spans="1:25" x14ac:dyDescent="0.25">
      <c r="A2064" s="19">
        <v>150360</v>
      </c>
      <c r="B2064" s="18">
        <f>IFERROR(VLOOKUP(A2064,[1]Monitoramento_Base_somente_Said!$A:$J,5,FALSE),0)</f>
        <v>0</v>
      </c>
      <c r="C2064" s="18">
        <f>IFERROR(VLOOKUP(A2064,[1]Monitoramento_Base_somente_Said!$A:$J,6,FALSE),0)</f>
        <v>5835302</v>
      </c>
      <c r="D2064" s="18">
        <f>IFERROR(VLOOKUP(A2064,[1]Monitoramento_Base_somente_Said!$A:$J,7,FALSE),0)</f>
        <v>60</v>
      </c>
      <c r="E2064" s="18">
        <f>IFERROR(VLOOKUP(A2064,[1]Monitoramento_Base_somente_Said!$A:$J,8,FALSE),0)</f>
        <v>6375565</v>
      </c>
      <c r="F2064" s="18">
        <f>IFERROR(VLOOKUP(A2064,[1]Monitoramento_Base_somente_Said!$A:$J,9,FALSE),0)</f>
        <v>0</v>
      </c>
      <c r="G2064" s="18">
        <f>IFERROR(VLOOKUP(A2064,[1]Monitoramento_Base_somente_Said!$A:$J,10,FALSE),0)</f>
        <v>2499550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IFERROR(VLOOKUP(A2064,[3]soabnafar!$A:$G,2,FALSE),0)</f>
        <v>0</v>
      </c>
      <c r="O2064" s="18">
        <f>IFERROR(VLOOKUP(A2064,[3]soabnafar!$A:$G,3,FALSE),0)</f>
        <v>0</v>
      </c>
      <c r="P2064" s="18">
        <f>IFERROR(VLOOKUP(A2064,[3]soabnafar!$A:$G,4,FALSE),0)</f>
        <v>0</v>
      </c>
      <c r="Q2064" s="18">
        <f>IFERROR(VLOOKUP(A2064,[3]soabnafar!$A:$G,5,FALSE),0)</f>
        <v>0</v>
      </c>
      <c r="R2064" s="18">
        <f>IFERROR(VLOOKUP(A2064,[3]soabnafar!$A:$H,6,FALSE),0)</f>
        <v>0</v>
      </c>
      <c r="S2064" s="18">
        <f>IFERROR(VLOOKUP(A2064,[3]soabnafar!$A:$I,7,FALSE),0)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Sim</v>
      </c>
      <c r="W2064" s="18" t="str">
        <f t="shared" si="196"/>
        <v>Sim</v>
      </c>
      <c r="X2064" s="18" t="str">
        <f t="shared" si="197"/>
        <v>Não</v>
      </c>
      <c r="Y2064" s="18" t="str">
        <f t="shared" si="198"/>
        <v>Sim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IFERROR(VLOOKUP(A2065,[3]soabnafar!$A:$G,2,FALSE),0)</f>
        <v>0</v>
      </c>
      <c r="O2065" s="18">
        <f>IFERROR(VLOOKUP(A2065,[3]soabnafar!$A:$G,3,FALSE),0)</f>
        <v>0</v>
      </c>
      <c r="P2065" s="18">
        <f>IFERROR(VLOOKUP(A2065,[3]soabnafar!$A:$G,4,FALSE),0)</f>
        <v>0</v>
      </c>
      <c r="Q2065" s="18">
        <f>IFERROR(VLOOKUP(A2065,[3]soabnafar!$A:$G,5,FALSE),0)</f>
        <v>0</v>
      </c>
      <c r="R2065" s="18">
        <f>IFERROR(VLOOKUP(A2065,[3]soabnafar!$A:$H,6,FALSE),0)</f>
        <v>0</v>
      </c>
      <c r="S2065" s="18">
        <f>IFERROR(VLOOKUP(A2065,[3]soabnafar!$A:$I,7,FALSE),0)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IFERROR(VLOOKUP(A2066,[3]soabnafar!$A:$G,2,FALSE),0)</f>
        <v>0</v>
      </c>
      <c r="O2066" s="18">
        <f>IFERROR(VLOOKUP(A2066,[3]soabnafar!$A:$G,3,FALSE),0)</f>
        <v>0</v>
      </c>
      <c r="P2066" s="18">
        <f>IFERROR(VLOOKUP(A2066,[3]soabnafar!$A:$G,4,FALSE),0)</f>
        <v>0</v>
      </c>
      <c r="Q2066" s="18">
        <f>IFERROR(VLOOKUP(A2066,[3]soabnafar!$A:$G,5,FALSE),0)</f>
        <v>0</v>
      </c>
      <c r="R2066" s="18">
        <f>IFERROR(VLOOKUP(A2066,[3]soabnafar!$A:$H,6,FALSE),0)</f>
        <v>0</v>
      </c>
      <c r="S2066" s="18">
        <f>IFERROR(VLOOKUP(A2066,[3]soabnafar!$A:$I,7,FALSE),0)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87412</v>
      </c>
      <c r="C2067" s="18">
        <f>IFERROR(VLOOKUP(A2067,[1]Monitoramento_Base_somente_Said!$A:$J,6,FALSE),0)</f>
        <v>18966031</v>
      </c>
      <c r="D2067" s="18">
        <f>IFERROR(VLOOKUP(A2067,[1]Monitoramento_Base_somente_Said!$A:$J,7,FALSE),0)</f>
        <v>163279</v>
      </c>
      <c r="E2067" s="18">
        <f>IFERROR(VLOOKUP(A2067,[1]Monitoramento_Base_somente_Said!$A:$J,8,FALSE),0)</f>
        <v>20671081</v>
      </c>
      <c r="F2067" s="18">
        <f>IFERROR(VLOOKUP(A2067,[1]Monitoramento_Base_somente_Said!$A:$J,9,FALSE),0)</f>
        <v>4133</v>
      </c>
      <c r="G2067" s="18">
        <f>IFERROR(VLOOKUP(A2067,[1]Monitoramento_Base_somente_Said!$A:$J,10,FALSE),0)</f>
        <v>7321983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IFERROR(VLOOKUP(A2067,[3]soabnafar!$A:$G,2,FALSE),0)</f>
        <v>0</v>
      </c>
      <c r="O2067" s="18">
        <f>IFERROR(VLOOKUP(A2067,[3]soabnafar!$A:$G,3,FALSE),0)</f>
        <v>0</v>
      </c>
      <c r="P2067" s="18">
        <f>IFERROR(VLOOKUP(A2067,[3]soabnafar!$A:$G,4,FALSE),0)</f>
        <v>0</v>
      </c>
      <c r="Q2067" s="18">
        <f>IFERROR(VLOOKUP(A2067,[3]soabnafar!$A:$G,5,FALSE),0)</f>
        <v>0</v>
      </c>
      <c r="R2067" s="18">
        <f>IFERROR(VLOOKUP(A2067,[3]soabnafar!$A:$H,6,FALSE),0)</f>
        <v>0</v>
      </c>
      <c r="S2067" s="18">
        <f>IFERROR(VLOOKUP(A2067,[3]soabnafar!$A:$I,7,FALSE),0)</f>
        <v>0</v>
      </c>
      <c r="T2067" s="18" t="str">
        <f t="shared" si="193"/>
        <v>Sim</v>
      </c>
      <c r="U2067" s="18" t="str">
        <f t="shared" si="194"/>
        <v>Sim</v>
      </c>
      <c r="V2067" s="18" t="str">
        <f t="shared" si="195"/>
        <v>Sim</v>
      </c>
      <c r="W2067" s="18" t="str">
        <f t="shared" si="196"/>
        <v>Sim</v>
      </c>
      <c r="X2067" s="18" t="str">
        <f t="shared" si="197"/>
        <v>Sim</v>
      </c>
      <c r="Y2067" s="18" t="str">
        <f t="shared" si="198"/>
        <v>Sim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IFERROR(VLOOKUP(A2068,[3]soabnafar!$A:$G,2,FALSE),0)</f>
        <v>0</v>
      </c>
      <c r="O2068" s="18">
        <f>IFERROR(VLOOKUP(A2068,[3]soabnafar!$A:$G,3,FALSE),0)</f>
        <v>0</v>
      </c>
      <c r="P2068" s="18">
        <f>IFERROR(VLOOKUP(A2068,[3]soabnafar!$A:$G,4,FALSE),0)</f>
        <v>0</v>
      </c>
      <c r="Q2068" s="18">
        <f>IFERROR(VLOOKUP(A2068,[3]soabnafar!$A:$G,5,FALSE),0)</f>
        <v>0</v>
      </c>
      <c r="R2068" s="18">
        <f>IFERROR(VLOOKUP(A2068,[3]soabnafar!$A:$H,6,FALSE),0)</f>
        <v>0</v>
      </c>
      <c r="S2068" s="18">
        <f>IFERROR(VLOOKUP(A2068,[3]soabnafar!$A:$I,7,FALSE),0)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25702</v>
      </c>
      <c r="C2069" s="18">
        <f>IFERROR(VLOOKUP(A2069,[1]Monitoramento_Base_somente_Said!$A:$J,6,FALSE),0)</f>
        <v>36075953</v>
      </c>
      <c r="D2069" s="18">
        <f>IFERROR(VLOOKUP(A2069,[1]Monitoramento_Base_somente_Said!$A:$J,7,FALSE),0)</f>
        <v>90903</v>
      </c>
      <c r="E2069" s="18">
        <f>IFERROR(VLOOKUP(A2069,[1]Monitoramento_Base_somente_Said!$A:$J,8,FALSE),0)</f>
        <v>38740991</v>
      </c>
      <c r="F2069" s="18">
        <f>IFERROR(VLOOKUP(A2069,[1]Monitoramento_Base_somente_Said!$A:$J,9,FALSE),0)</f>
        <v>808</v>
      </c>
      <c r="G2069" s="18">
        <f>IFERROR(VLOOKUP(A2069,[1]Monitoramento_Base_somente_Said!$A:$J,10,FALSE),0)</f>
        <v>13291197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IFERROR(VLOOKUP(A2069,[3]soabnafar!$A:$G,2,FALSE),0)</f>
        <v>0</v>
      </c>
      <c r="O2069" s="18">
        <f>IFERROR(VLOOKUP(A2069,[3]soabnafar!$A:$G,3,FALSE),0)</f>
        <v>0</v>
      </c>
      <c r="P2069" s="18">
        <f>IFERROR(VLOOKUP(A2069,[3]soabnafar!$A:$G,4,FALSE),0)</f>
        <v>0</v>
      </c>
      <c r="Q2069" s="18">
        <f>IFERROR(VLOOKUP(A2069,[3]soabnafar!$A:$G,5,FALSE),0)</f>
        <v>0</v>
      </c>
      <c r="R2069" s="18">
        <f>IFERROR(VLOOKUP(A2069,[3]soabnafar!$A:$H,6,FALSE),0)</f>
        <v>0</v>
      </c>
      <c r="S2069" s="18">
        <f>IFERROR(VLOOKUP(A2069,[3]soabnafar!$A:$I,7,FALSE),0)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Sim</v>
      </c>
      <c r="W2069" s="18" t="str">
        <f t="shared" si="196"/>
        <v>Sim</v>
      </c>
      <c r="X2069" s="18" t="str">
        <f t="shared" si="197"/>
        <v>Sim</v>
      </c>
      <c r="Y2069" s="18" t="str">
        <f t="shared" si="198"/>
        <v>Sim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IFERROR(VLOOKUP(A2070,[3]soabnafar!$A:$G,2,FALSE),0)</f>
        <v>0</v>
      </c>
      <c r="O2070" s="18">
        <f>IFERROR(VLOOKUP(A2070,[3]soabnafar!$A:$G,3,FALSE),0)</f>
        <v>0</v>
      </c>
      <c r="P2070" s="18">
        <f>IFERROR(VLOOKUP(A2070,[3]soabnafar!$A:$G,4,FALSE),0)</f>
        <v>0</v>
      </c>
      <c r="Q2070" s="18">
        <f>IFERROR(VLOOKUP(A2070,[3]soabnafar!$A:$G,5,FALSE),0)</f>
        <v>0</v>
      </c>
      <c r="R2070" s="18">
        <f>IFERROR(VLOOKUP(A2070,[3]soabnafar!$A:$H,6,FALSE),0)</f>
        <v>0</v>
      </c>
      <c r="S2070" s="18">
        <f>IFERROR(VLOOKUP(A2070,[3]soabnafar!$A:$I,7,FALSE),0)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0</v>
      </c>
      <c r="C2071" s="18">
        <f>IFERROR(VLOOKUP(A2071,[1]Monitoramento_Base_somente_Said!$A:$J,6,FALSE),0)</f>
        <v>335048</v>
      </c>
      <c r="D2071" s="18">
        <f>IFERROR(VLOOKUP(A2071,[1]Monitoramento_Base_somente_Said!$A:$J,7,FALSE),0)</f>
        <v>0</v>
      </c>
      <c r="E2071" s="18">
        <f>IFERROR(VLOOKUP(A2071,[1]Monitoramento_Base_somente_Said!$A:$J,8,FALSE),0)</f>
        <v>358980</v>
      </c>
      <c r="F2071" s="18">
        <f>IFERROR(VLOOKUP(A2071,[1]Monitoramento_Base_somente_Said!$A:$J,9,FALSE),0)</f>
        <v>0</v>
      </c>
      <c r="G2071" s="18">
        <f>IFERROR(VLOOKUP(A2071,[1]Monitoramento_Base_somente_Said!$A:$J,10,FALSE),0)</f>
        <v>119660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IFERROR(VLOOKUP(A2071,[3]soabnafar!$A:$G,2,FALSE),0)</f>
        <v>0</v>
      </c>
      <c r="O2071" s="18">
        <f>IFERROR(VLOOKUP(A2071,[3]soabnafar!$A:$G,3,FALSE),0)</f>
        <v>0</v>
      </c>
      <c r="P2071" s="18">
        <f>IFERROR(VLOOKUP(A2071,[3]soabnafar!$A:$G,4,FALSE),0)</f>
        <v>0</v>
      </c>
      <c r="Q2071" s="18">
        <f>IFERROR(VLOOKUP(A2071,[3]soabnafar!$A:$G,5,FALSE),0)</f>
        <v>0</v>
      </c>
      <c r="R2071" s="18">
        <f>IFERROR(VLOOKUP(A2071,[3]soabnafar!$A:$H,6,FALSE),0)</f>
        <v>0</v>
      </c>
      <c r="S2071" s="18">
        <f>IFERROR(VLOOKUP(A2071,[3]soabnafar!$A:$I,7,FALSE),0)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Sim</v>
      </c>
      <c r="X2071" s="18" t="str">
        <f t="shared" si="197"/>
        <v>Não</v>
      </c>
      <c r="Y2071" s="18" t="str">
        <f t="shared" si="198"/>
        <v>Sim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IFERROR(VLOOKUP(A2072,[3]soabnafar!$A:$G,2,FALSE),0)</f>
        <v>0</v>
      </c>
      <c r="O2072" s="18">
        <f>IFERROR(VLOOKUP(A2072,[3]soabnafar!$A:$G,3,FALSE),0)</f>
        <v>0</v>
      </c>
      <c r="P2072" s="18">
        <f>IFERROR(VLOOKUP(A2072,[3]soabnafar!$A:$G,4,FALSE),0)</f>
        <v>0</v>
      </c>
      <c r="Q2072" s="18">
        <f>IFERROR(VLOOKUP(A2072,[3]soabnafar!$A:$G,5,FALSE),0)</f>
        <v>0</v>
      </c>
      <c r="R2072" s="18">
        <f>IFERROR(VLOOKUP(A2072,[3]soabnafar!$A:$H,6,FALSE),0)</f>
        <v>0</v>
      </c>
      <c r="S2072" s="18">
        <f>IFERROR(VLOOKUP(A2072,[3]soabnafar!$A:$I,7,FALSE),0)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0</v>
      </c>
      <c r="C2073" s="18">
        <f>IFERROR(VLOOKUP(A2073,[1]Monitoramento_Base_somente_Said!$A:$J,6,FALSE),0)</f>
        <v>4609024</v>
      </c>
      <c r="D2073" s="18">
        <f>IFERROR(VLOOKUP(A2073,[1]Monitoramento_Base_somente_Said!$A:$J,7,FALSE),0)</f>
        <v>0</v>
      </c>
      <c r="E2073" s="18">
        <f>IFERROR(VLOOKUP(A2073,[1]Monitoramento_Base_somente_Said!$A:$J,8,FALSE),0)</f>
        <v>4938240</v>
      </c>
      <c r="F2073" s="18">
        <f>IFERROR(VLOOKUP(A2073,[1]Monitoramento_Base_somente_Said!$A:$J,9,FALSE),0)</f>
        <v>0</v>
      </c>
      <c r="G2073" s="18">
        <f>IFERROR(VLOOKUP(A2073,[1]Monitoramento_Base_somente_Said!$A:$J,10,FALSE),0)</f>
        <v>1646080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IFERROR(VLOOKUP(A2073,[3]soabnafar!$A:$G,2,FALSE),0)</f>
        <v>0</v>
      </c>
      <c r="O2073" s="18">
        <f>IFERROR(VLOOKUP(A2073,[3]soabnafar!$A:$G,3,FALSE),0)</f>
        <v>0</v>
      </c>
      <c r="P2073" s="18">
        <f>IFERROR(VLOOKUP(A2073,[3]soabnafar!$A:$G,4,FALSE),0)</f>
        <v>0</v>
      </c>
      <c r="Q2073" s="18">
        <f>IFERROR(VLOOKUP(A2073,[3]soabnafar!$A:$G,5,FALSE),0)</f>
        <v>0</v>
      </c>
      <c r="R2073" s="18">
        <f>IFERROR(VLOOKUP(A2073,[3]soabnafar!$A:$H,6,FALSE),0)</f>
        <v>0</v>
      </c>
      <c r="S2073" s="18">
        <f>IFERROR(VLOOKUP(A2073,[3]soabnafar!$A:$I,7,FALSE),0)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Sim</v>
      </c>
      <c r="X2073" s="18" t="str">
        <f t="shared" si="197"/>
        <v>Não</v>
      </c>
      <c r="Y2073" s="18" t="str">
        <f t="shared" si="198"/>
        <v>Sim</v>
      </c>
    </row>
    <row r="2074" spans="1:25" x14ac:dyDescent="0.25">
      <c r="A2074" s="19">
        <v>150442</v>
      </c>
      <c r="B2074" s="18">
        <f>IFERROR(VLOOKUP(A2074,[1]Monitoramento_Base_somente_Said!$A:$J,5,FALSE),0)</f>
        <v>43653</v>
      </c>
      <c r="C2074" s="18">
        <f>IFERROR(VLOOKUP(A2074,[1]Monitoramento_Base_somente_Said!$A:$J,6,FALSE),0)</f>
        <v>21370881</v>
      </c>
      <c r="D2074" s="18">
        <f>IFERROR(VLOOKUP(A2074,[1]Monitoramento_Base_somente_Said!$A:$J,7,FALSE),0)</f>
        <v>53929</v>
      </c>
      <c r="E2074" s="18">
        <f>IFERROR(VLOOKUP(A2074,[1]Monitoramento_Base_somente_Said!$A:$J,8,FALSE),0)</f>
        <v>25047281</v>
      </c>
      <c r="F2074" s="18">
        <f>IFERROR(VLOOKUP(A2074,[1]Monitoramento_Base_somente_Said!$A:$J,9,FALSE),0)</f>
        <v>11284</v>
      </c>
      <c r="G2074" s="18">
        <f>IFERROR(VLOOKUP(A2074,[1]Monitoramento_Base_somente_Said!$A:$J,10,FALSE),0)</f>
        <v>8801807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IFERROR(VLOOKUP(A2074,[3]soabnafar!$A:$G,2,FALSE),0)</f>
        <v>0</v>
      </c>
      <c r="O2074" s="18">
        <f>IFERROR(VLOOKUP(A2074,[3]soabnafar!$A:$G,3,FALSE),0)</f>
        <v>0</v>
      </c>
      <c r="P2074" s="18">
        <f>IFERROR(VLOOKUP(A2074,[3]soabnafar!$A:$G,4,FALSE),0)</f>
        <v>0</v>
      </c>
      <c r="Q2074" s="18">
        <f>IFERROR(VLOOKUP(A2074,[3]soabnafar!$A:$G,5,FALSE),0)</f>
        <v>0</v>
      </c>
      <c r="R2074" s="18">
        <f>IFERROR(VLOOKUP(A2074,[3]soabnafar!$A:$H,6,FALSE),0)</f>
        <v>0</v>
      </c>
      <c r="S2074" s="18">
        <f>IFERROR(VLOOKUP(A2074,[3]soabnafar!$A:$I,7,FALSE),0)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Sim</v>
      </c>
      <c r="W2074" s="18" t="str">
        <f t="shared" si="196"/>
        <v>Sim</v>
      </c>
      <c r="X2074" s="18" t="str">
        <f t="shared" si="197"/>
        <v>Sim</v>
      </c>
      <c r="Y2074" s="18" t="str">
        <f t="shared" si="198"/>
        <v>Sim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IFERROR(VLOOKUP(A2075,[3]soabnafar!$A:$G,2,FALSE),0)</f>
        <v>0</v>
      </c>
      <c r="O2075" s="18">
        <f>IFERROR(VLOOKUP(A2075,[3]soabnafar!$A:$G,3,FALSE),0)</f>
        <v>0</v>
      </c>
      <c r="P2075" s="18">
        <f>IFERROR(VLOOKUP(A2075,[3]soabnafar!$A:$G,4,FALSE),0)</f>
        <v>0</v>
      </c>
      <c r="Q2075" s="18">
        <f>IFERROR(VLOOKUP(A2075,[3]soabnafar!$A:$G,5,FALSE),0)</f>
        <v>0</v>
      </c>
      <c r="R2075" s="18">
        <f>IFERROR(VLOOKUP(A2075,[3]soabnafar!$A:$H,6,FALSE),0)</f>
        <v>0</v>
      </c>
      <c r="S2075" s="18">
        <f>IFERROR(VLOOKUP(A2075,[3]soabnafar!$A:$I,7,FALSE),0)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0</v>
      </c>
      <c r="C2076" s="18">
        <f>IFERROR(VLOOKUP(A2076,[1]Monitoramento_Base_somente_Said!$A:$J,6,FALSE),0)</f>
        <v>7712880</v>
      </c>
      <c r="D2076" s="18">
        <f>IFERROR(VLOOKUP(A2076,[1]Monitoramento_Base_somente_Said!$A:$J,7,FALSE),0)</f>
        <v>0</v>
      </c>
      <c r="E2076" s="18">
        <f>IFERROR(VLOOKUP(A2076,[1]Monitoramento_Base_somente_Said!$A:$J,8,FALSE),0)</f>
        <v>8263800</v>
      </c>
      <c r="F2076" s="18">
        <f>IFERROR(VLOOKUP(A2076,[1]Monitoramento_Base_somente_Said!$A:$J,9,FALSE),0)</f>
        <v>0</v>
      </c>
      <c r="G2076" s="18">
        <f>IFERROR(VLOOKUP(A2076,[1]Monitoramento_Base_somente_Said!$A:$J,10,FALSE),0)</f>
        <v>2754600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IFERROR(VLOOKUP(A2076,[3]soabnafar!$A:$G,2,FALSE),0)</f>
        <v>0</v>
      </c>
      <c r="O2076" s="18">
        <f>IFERROR(VLOOKUP(A2076,[3]soabnafar!$A:$G,3,FALSE),0)</f>
        <v>0</v>
      </c>
      <c r="P2076" s="18">
        <f>IFERROR(VLOOKUP(A2076,[3]soabnafar!$A:$G,4,FALSE),0)</f>
        <v>0</v>
      </c>
      <c r="Q2076" s="18">
        <f>IFERROR(VLOOKUP(A2076,[3]soabnafar!$A:$G,5,FALSE),0)</f>
        <v>0</v>
      </c>
      <c r="R2076" s="18">
        <f>IFERROR(VLOOKUP(A2076,[3]soabnafar!$A:$H,6,FALSE),0)</f>
        <v>0</v>
      </c>
      <c r="S2076" s="18">
        <f>IFERROR(VLOOKUP(A2076,[3]soabnafar!$A:$I,7,FALSE),0)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Sim</v>
      </c>
      <c r="X2076" s="18" t="str">
        <f t="shared" si="197"/>
        <v>Não</v>
      </c>
      <c r="Y2076" s="18" t="str">
        <f t="shared" si="198"/>
        <v>Sim</v>
      </c>
    </row>
    <row r="2077" spans="1:25" x14ac:dyDescent="0.25">
      <c r="A2077" s="19">
        <v>150460</v>
      </c>
      <c r="B2077" s="18">
        <f>IFERROR(VLOOKUP(A2077,[1]Monitoramento_Base_somente_Said!$A:$J,5,FALSE),0)</f>
        <v>0</v>
      </c>
      <c r="C2077" s="18">
        <f>IFERROR(VLOOKUP(A2077,[1]Monitoramento_Base_somente_Said!$A:$J,6,FALSE),0)</f>
        <v>3391640</v>
      </c>
      <c r="D2077" s="18">
        <f>IFERROR(VLOOKUP(A2077,[1]Monitoramento_Base_somente_Said!$A:$J,7,FALSE),0)</f>
        <v>0</v>
      </c>
      <c r="E2077" s="18">
        <f>IFERROR(VLOOKUP(A2077,[1]Monitoramento_Base_somente_Said!$A:$J,8,FALSE),0)</f>
        <v>3633900</v>
      </c>
      <c r="F2077" s="18">
        <f>IFERROR(VLOOKUP(A2077,[1]Monitoramento_Base_somente_Said!$A:$J,9,FALSE),0)</f>
        <v>0</v>
      </c>
      <c r="G2077" s="18">
        <f>IFERROR(VLOOKUP(A2077,[1]Monitoramento_Base_somente_Said!$A:$J,10,FALSE),0)</f>
        <v>1211300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IFERROR(VLOOKUP(A2077,[3]soabnafar!$A:$G,2,FALSE),0)</f>
        <v>0</v>
      </c>
      <c r="O2077" s="18">
        <f>IFERROR(VLOOKUP(A2077,[3]soabnafar!$A:$G,3,FALSE),0)</f>
        <v>0</v>
      </c>
      <c r="P2077" s="18">
        <f>IFERROR(VLOOKUP(A2077,[3]soabnafar!$A:$G,4,FALSE),0)</f>
        <v>0</v>
      </c>
      <c r="Q2077" s="18">
        <f>IFERROR(VLOOKUP(A2077,[3]soabnafar!$A:$G,5,FALSE),0)</f>
        <v>0</v>
      </c>
      <c r="R2077" s="18">
        <f>IFERROR(VLOOKUP(A2077,[3]soabnafar!$A:$H,6,FALSE),0)</f>
        <v>0</v>
      </c>
      <c r="S2077" s="18">
        <f>IFERROR(VLOOKUP(A2077,[3]soabnafar!$A:$I,7,FALSE),0)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Sim</v>
      </c>
      <c r="X2077" s="18" t="str">
        <f t="shared" si="197"/>
        <v>Não</v>
      </c>
      <c r="Y2077" s="18" t="str">
        <f t="shared" si="198"/>
        <v>Sim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IFERROR(VLOOKUP(A2078,[3]soabnafar!$A:$G,2,FALSE),0)</f>
        <v>0</v>
      </c>
      <c r="O2078" s="18">
        <f>IFERROR(VLOOKUP(A2078,[3]soabnafar!$A:$G,3,FALSE),0)</f>
        <v>0</v>
      </c>
      <c r="P2078" s="18">
        <f>IFERROR(VLOOKUP(A2078,[3]soabnafar!$A:$G,4,FALSE),0)</f>
        <v>0</v>
      </c>
      <c r="Q2078" s="18">
        <f>IFERROR(VLOOKUP(A2078,[3]soabnafar!$A:$G,5,FALSE),0)</f>
        <v>0</v>
      </c>
      <c r="R2078" s="18">
        <f>IFERROR(VLOOKUP(A2078,[3]soabnafar!$A:$H,6,FALSE),0)</f>
        <v>0</v>
      </c>
      <c r="S2078" s="18">
        <f>IFERROR(VLOOKUP(A2078,[3]soabnafar!$A:$I,7,FALSE),0)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0</v>
      </c>
      <c r="C2079" s="18">
        <f>IFERROR(VLOOKUP(A2079,[1]Monitoramento_Base_somente_Said!$A:$J,6,FALSE),0)</f>
        <v>17808</v>
      </c>
      <c r="D2079" s="18">
        <f>IFERROR(VLOOKUP(A2079,[1]Monitoramento_Base_somente_Said!$A:$J,7,FALSE),0)</f>
        <v>0</v>
      </c>
      <c r="E2079" s="18">
        <f>IFERROR(VLOOKUP(A2079,[1]Monitoramento_Base_somente_Said!$A:$J,8,FALSE),0)</f>
        <v>19080</v>
      </c>
      <c r="F2079" s="18">
        <f>IFERROR(VLOOKUP(A2079,[1]Monitoramento_Base_somente_Said!$A:$J,9,FALSE),0)</f>
        <v>0</v>
      </c>
      <c r="G2079" s="18">
        <f>IFERROR(VLOOKUP(A2079,[1]Monitoramento_Base_somente_Said!$A:$J,10,FALSE),0)</f>
        <v>6360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IFERROR(VLOOKUP(A2079,[3]soabnafar!$A:$G,2,FALSE),0)</f>
        <v>0</v>
      </c>
      <c r="O2079" s="18">
        <f>IFERROR(VLOOKUP(A2079,[3]soabnafar!$A:$G,3,FALSE),0)</f>
        <v>0</v>
      </c>
      <c r="P2079" s="18">
        <f>IFERROR(VLOOKUP(A2079,[3]soabnafar!$A:$G,4,FALSE),0)</f>
        <v>0</v>
      </c>
      <c r="Q2079" s="18">
        <f>IFERROR(VLOOKUP(A2079,[3]soabnafar!$A:$G,5,FALSE),0)</f>
        <v>0</v>
      </c>
      <c r="R2079" s="18">
        <f>IFERROR(VLOOKUP(A2079,[3]soabnafar!$A:$H,6,FALSE),0)</f>
        <v>0</v>
      </c>
      <c r="S2079" s="18">
        <f>IFERROR(VLOOKUP(A2079,[3]soabnafar!$A:$I,7,FALSE),0)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Sim</v>
      </c>
      <c r="X2079" s="18" t="str">
        <f t="shared" si="197"/>
        <v>Não</v>
      </c>
      <c r="Y2079" s="18" t="str">
        <f t="shared" si="198"/>
        <v>Sim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IFERROR(VLOOKUP(A2080,[3]soabnafar!$A:$G,2,FALSE),0)</f>
        <v>0</v>
      </c>
      <c r="O2080" s="18">
        <f>IFERROR(VLOOKUP(A2080,[3]soabnafar!$A:$G,3,FALSE),0)</f>
        <v>0</v>
      </c>
      <c r="P2080" s="18">
        <f>IFERROR(VLOOKUP(A2080,[3]soabnafar!$A:$G,4,FALSE),0)</f>
        <v>0</v>
      </c>
      <c r="Q2080" s="18">
        <f>IFERROR(VLOOKUP(A2080,[3]soabnafar!$A:$G,5,FALSE),0)</f>
        <v>0</v>
      </c>
      <c r="R2080" s="18">
        <f>IFERROR(VLOOKUP(A2080,[3]soabnafar!$A:$H,6,FALSE),0)</f>
        <v>0</v>
      </c>
      <c r="S2080" s="18">
        <f>IFERROR(VLOOKUP(A2080,[3]soabnafar!$A:$I,7,FALSE),0)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IFERROR(VLOOKUP(A2081,[3]soabnafar!$A:$G,2,FALSE),0)</f>
        <v>0</v>
      </c>
      <c r="O2081" s="18">
        <f>IFERROR(VLOOKUP(A2081,[3]soabnafar!$A:$G,3,FALSE),0)</f>
        <v>0</v>
      </c>
      <c r="P2081" s="18">
        <f>IFERROR(VLOOKUP(A2081,[3]soabnafar!$A:$G,4,FALSE),0)</f>
        <v>0</v>
      </c>
      <c r="Q2081" s="18">
        <f>IFERROR(VLOOKUP(A2081,[3]soabnafar!$A:$G,5,FALSE),0)</f>
        <v>0</v>
      </c>
      <c r="R2081" s="18">
        <f>IFERROR(VLOOKUP(A2081,[3]soabnafar!$A:$H,6,FALSE),0)</f>
        <v>0</v>
      </c>
      <c r="S2081" s="18">
        <f>IFERROR(VLOOKUP(A2081,[3]soabnafar!$A:$I,7,FALSE),0)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IFERROR(VLOOKUP(A2082,[3]soabnafar!$A:$G,2,FALSE),0)</f>
        <v>0</v>
      </c>
      <c r="O2082" s="18">
        <f>IFERROR(VLOOKUP(A2082,[3]soabnafar!$A:$G,3,FALSE),0)</f>
        <v>0</v>
      </c>
      <c r="P2082" s="18">
        <f>IFERROR(VLOOKUP(A2082,[3]soabnafar!$A:$G,4,FALSE),0)</f>
        <v>0</v>
      </c>
      <c r="Q2082" s="18">
        <f>IFERROR(VLOOKUP(A2082,[3]soabnafar!$A:$G,5,FALSE),0)</f>
        <v>0</v>
      </c>
      <c r="R2082" s="18">
        <f>IFERROR(VLOOKUP(A2082,[3]soabnafar!$A:$H,6,FALSE),0)</f>
        <v>0</v>
      </c>
      <c r="S2082" s="18">
        <f>IFERROR(VLOOKUP(A2082,[3]soabnafar!$A:$I,7,FALSE),0)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IFERROR(VLOOKUP(A2083,[3]soabnafar!$A:$G,2,FALSE),0)</f>
        <v>0</v>
      </c>
      <c r="O2083" s="18">
        <f>IFERROR(VLOOKUP(A2083,[3]soabnafar!$A:$G,3,FALSE),0)</f>
        <v>0</v>
      </c>
      <c r="P2083" s="18">
        <f>IFERROR(VLOOKUP(A2083,[3]soabnafar!$A:$G,4,FALSE),0)</f>
        <v>0</v>
      </c>
      <c r="Q2083" s="18">
        <f>IFERROR(VLOOKUP(A2083,[3]soabnafar!$A:$G,5,FALSE),0)</f>
        <v>0</v>
      </c>
      <c r="R2083" s="18">
        <f>IFERROR(VLOOKUP(A2083,[3]soabnafar!$A:$H,6,FALSE),0)</f>
        <v>0</v>
      </c>
      <c r="S2083" s="18">
        <f>IFERROR(VLOOKUP(A2083,[3]soabnafar!$A:$I,7,FALSE),0)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IFERROR(VLOOKUP(A2084,[3]soabnafar!$A:$G,2,FALSE),0)</f>
        <v>0</v>
      </c>
      <c r="O2084" s="18">
        <f>IFERROR(VLOOKUP(A2084,[3]soabnafar!$A:$G,3,FALSE),0)</f>
        <v>0</v>
      </c>
      <c r="P2084" s="18">
        <f>IFERROR(VLOOKUP(A2084,[3]soabnafar!$A:$G,4,FALSE),0)</f>
        <v>0</v>
      </c>
      <c r="Q2084" s="18">
        <f>IFERROR(VLOOKUP(A2084,[3]soabnafar!$A:$G,5,FALSE),0)</f>
        <v>0</v>
      </c>
      <c r="R2084" s="18">
        <f>IFERROR(VLOOKUP(A2084,[3]soabnafar!$A:$H,6,FALSE),0)</f>
        <v>0</v>
      </c>
      <c r="S2084" s="18">
        <f>IFERROR(VLOOKUP(A2084,[3]soabnafar!$A:$I,7,FALSE),0)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191171</v>
      </c>
      <c r="C2085" s="18">
        <f>IFERROR(VLOOKUP(A2085,[1]Monitoramento_Base_somente_Said!$A:$J,6,FALSE),0)</f>
        <v>33011185</v>
      </c>
      <c r="D2085" s="18">
        <f>IFERROR(VLOOKUP(A2085,[1]Monitoramento_Base_somente_Said!$A:$J,7,FALSE),0)</f>
        <v>138254</v>
      </c>
      <c r="E2085" s="18">
        <f>IFERROR(VLOOKUP(A2085,[1]Monitoramento_Base_somente_Said!$A:$J,8,FALSE),0)</f>
        <v>34844702</v>
      </c>
      <c r="F2085" s="18">
        <f>IFERROR(VLOOKUP(A2085,[1]Monitoramento_Base_somente_Said!$A:$J,9,FALSE),0)</f>
        <v>76243</v>
      </c>
      <c r="G2085" s="18">
        <f>IFERROR(VLOOKUP(A2085,[1]Monitoramento_Base_somente_Said!$A:$J,10,FALSE),0)</f>
        <v>11804501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IFERROR(VLOOKUP(A2085,[3]soabnafar!$A:$G,2,FALSE),0)</f>
        <v>0</v>
      </c>
      <c r="O2085" s="18">
        <f>IFERROR(VLOOKUP(A2085,[3]soabnafar!$A:$G,3,FALSE),0)</f>
        <v>0</v>
      </c>
      <c r="P2085" s="18">
        <f>IFERROR(VLOOKUP(A2085,[3]soabnafar!$A:$G,4,FALSE),0)</f>
        <v>0</v>
      </c>
      <c r="Q2085" s="18">
        <f>IFERROR(VLOOKUP(A2085,[3]soabnafar!$A:$G,5,FALSE),0)</f>
        <v>0</v>
      </c>
      <c r="R2085" s="18">
        <f>IFERROR(VLOOKUP(A2085,[3]soabnafar!$A:$H,6,FALSE),0)</f>
        <v>0</v>
      </c>
      <c r="S2085" s="18">
        <f>IFERROR(VLOOKUP(A2085,[3]soabnafar!$A:$I,7,FALSE),0)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Sim</v>
      </c>
      <c r="W2085" s="18" t="str">
        <f t="shared" si="196"/>
        <v>Sim</v>
      </c>
      <c r="X2085" s="18" t="str">
        <f t="shared" si="197"/>
        <v>Sim</v>
      </c>
      <c r="Y2085" s="18" t="str">
        <f t="shared" si="198"/>
        <v>Sim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IFERROR(VLOOKUP(A2086,[3]soabnafar!$A:$G,2,FALSE),0)</f>
        <v>0</v>
      </c>
      <c r="O2086" s="18">
        <f>IFERROR(VLOOKUP(A2086,[3]soabnafar!$A:$G,3,FALSE),0)</f>
        <v>0</v>
      </c>
      <c r="P2086" s="18">
        <f>IFERROR(VLOOKUP(A2086,[3]soabnafar!$A:$G,4,FALSE),0)</f>
        <v>0</v>
      </c>
      <c r="Q2086" s="18">
        <f>IFERROR(VLOOKUP(A2086,[3]soabnafar!$A:$G,5,FALSE),0)</f>
        <v>0</v>
      </c>
      <c r="R2086" s="18">
        <f>IFERROR(VLOOKUP(A2086,[3]soabnafar!$A:$H,6,FALSE),0)</f>
        <v>0</v>
      </c>
      <c r="S2086" s="18">
        <f>IFERROR(VLOOKUP(A2086,[3]soabnafar!$A:$I,7,FALSE),0)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127500</v>
      </c>
      <c r="C2087" s="18">
        <f>IFERROR(VLOOKUP(A2087,[1]Monitoramento_Base_somente_Said!$A:$J,6,FALSE),0)</f>
        <v>39339818</v>
      </c>
      <c r="D2087" s="18">
        <f>IFERROR(VLOOKUP(A2087,[1]Monitoramento_Base_somente_Said!$A:$J,7,FALSE),0)</f>
        <v>202386</v>
      </c>
      <c r="E2087" s="18">
        <f>IFERROR(VLOOKUP(A2087,[1]Monitoramento_Base_somente_Said!$A:$J,8,FALSE),0)</f>
        <v>42321858</v>
      </c>
      <c r="F2087" s="18">
        <f>IFERROR(VLOOKUP(A2087,[1]Monitoramento_Base_somente_Said!$A:$J,9,FALSE),0)</f>
        <v>21925</v>
      </c>
      <c r="G2087" s="18">
        <f>IFERROR(VLOOKUP(A2087,[1]Monitoramento_Base_somente_Said!$A:$J,10,FALSE),0)</f>
        <v>15712005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IFERROR(VLOOKUP(A2087,[3]soabnafar!$A:$G,2,FALSE),0)</f>
        <v>0</v>
      </c>
      <c r="O2087" s="18">
        <f>IFERROR(VLOOKUP(A2087,[3]soabnafar!$A:$G,3,FALSE),0)</f>
        <v>0</v>
      </c>
      <c r="P2087" s="18">
        <f>IFERROR(VLOOKUP(A2087,[3]soabnafar!$A:$G,4,FALSE),0)</f>
        <v>0</v>
      </c>
      <c r="Q2087" s="18">
        <f>IFERROR(VLOOKUP(A2087,[3]soabnafar!$A:$G,5,FALSE),0)</f>
        <v>0</v>
      </c>
      <c r="R2087" s="18">
        <f>IFERROR(VLOOKUP(A2087,[3]soabnafar!$A:$H,6,FALSE),0)</f>
        <v>0</v>
      </c>
      <c r="S2087" s="18">
        <f>IFERROR(VLOOKUP(A2087,[3]soabnafar!$A:$I,7,FALSE),0)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Sim</v>
      </c>
      <c r="W2087" s="18" t="str">
        <f t="shared" si="196"/>
        <v>Sim</v>
      </c>
      <c r="X2087" s="18" t="str">
        <f t="shared" si="197"/>
        <v>Sim</v>
      </c>
      <c r="Y2087" s="18" t="str">
        <f t="shared" si="198"/>
        <v>Sim</v>
      </c>
    </row>
    <row r="2088" spans="1:25" x14ac:dyDescent="0.25">
      <c r="A2088" s="19">
        <v>150520</v>
      </c>
      <c r="B2088" s="18">
        <f>IFERROR(VLOOKUP(A2088,[1]Monitoramento_Base_somente_Said!$A:$J,5,FALSE),0)</f>
        <v>0</v>
      </c>
      <c r="C2088" s="18">
        <f>IFERROR(VLOOKUP(A2088,[1]Monitoramento_Base_somente_Said!$A:$J,6,FALSE),0)</f>
        <v>2658628</v>
      </c>
      <c r="D2088" s="18">
        <f>IFERROR(VLOOKUP(A2088,[1]Monitoramento_Base_somente_Said!$A:$J,7,FALSE),0)</f>
        <v>0</v>
      </c>
      <c r="E2088" s="18">
        <f>IFERROR(VLOOKUP(A2088,[1]Monitoramento_Base_somente_Said!$A:$J,8,FALSE),0)</f>
        <v>2848530</v>
      </c>
      <c r="F2088" s="18">
        <f>IFERROR(VLOOKUP(A2088,[1]Monitoramento_Base_somente_Said!$A:$J,9,FALSE),0)</f>
        <v>0</v>
      </c>
      <c r="G2088" s="18">
        <f>IFERROR(VLOOKUP(A2088,[1]Monitoramento_Base_somente_Said!$A:$J,10,FALSE),0)</f>
        <v>949510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IFERROR(VLOOKUP(A2088,[3]soabnafar!$A:$G,2,FALSE),0)</f>
        <v>0</v>
      </c>
      <c r="O2088" s="18">
        <f>IFERROR(VLOOKUP(A2088,[3]soabnafar!$A:$G,3,FALSE),0)</f>
        <v>0</v>
      </c>
      <c r="P2088" s="18">
        <f>IFERROR(VLOOKUP(A2088,[3]soabnafar!$A:$G,4,FALSE),0)</f>
        <v>0</v>
      </c>
      <c r="Q2088" s="18">
        <f>IFERROR(VLOOKUP(A2088,[3]soabnafar!$A:$G,5,FALSE),0)</f>
        <v>0</v>
      </c>
      <c r="R2088" s="18">
        <f>IFERROR(VLOOKUP(A2088,[3]soabnafar!$A:$H,6,FALSE),0)</f>
        <v>0</v>
      </c>
      <c r="S2088" s="18">
        <f>IFERROR(VLOOKUP(A2088,[3]soabnafar!$A:$I,7,FALSE),0)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Sim</v>
      </c>
      <c r="X2088" s="18" t="str">
        <f t="shared" si="197"/>
        <v>Não</v>
      </c>
      <c r="Y2088" s="18" t="str">
        <f t="shared" si="198"/>
        <v>Sim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IFERROR(VLOOKUP(A2089,[3]soabnafar!$A:$G,2,FALSE),0)</f>
        <v>0</v>
      </c>
      <c r="O2089" s="18">
        <f>IFERROR(VLOOKUP(A2089,[3]soabnafar!$A:$G,3,FALSE),0)</f>
        <v>0</v>
      </c>
      <c r="P2089" s="18">
        <f>IFERROR(VLOOKUP(A2089,[3]soabnafar!$A:$G,4,FALSE),0)</f>
        <v>0</v>
      </c>
      <c r="Q2089" s="18">
        <f>IFERROR(VLOOKUP(A2089,[3]soabnafar!$A:$G,5,FALSE),0)</f>
        <v>0</v>
      </c>
      <c r="R2089" s="18">
        <f>IFERROR(VLOOKUP(A2089,[3]soabnafar!$A:$H,6,FALSE),0)</f>
        <v>0</v>
      </c>
      <c r="S2089" s="18">
        <f>IFERROR(VLOOKUP(A2089,[3]soabnafar!$A:$I,7,FALSE),0)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0</v>
      </c>
      <c r="C2090" s="18">
        <f>IFERROR(VLOOKUP(A2090,[1]Monitoramento_Base_somente_Said!$A:$J,6,FALSE),0)</f>
        <v>22833020</v>
      </c>
      <c r="D2090" s="18">
        <f>IFERROR(VLOOKUP(A2090,[1]Monitoramento_Base_somente_Said!$A:$J,7,FALSE),0)</f>
        <v>0</v>
      </c>
      <c r="E2090" s="18">
        <f>IFERROR(VLOOKUP(A2090,[1]Monitoramento_Base_somente_Said!$A:$J,8,FALSE),0)</f>
        <v>24463950</v>
      </c>
      <c r="F2090" s="18">
        <f>IFERROR(VLOOKUP(A2090,[1]Monitoramento_Base_somente_Said!$A:$J,9,FALSE),0)</f>
        <v>0</v>
      </c>
      <c r="G2090" s="18">
        <f>IFERROR(VLOOKUP(A2090,[1]Monitoramento_Base_somente_Said!$A:$J,10,FALSE),0)</f>
        <v>8154650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IFERROR(VLOOKUP(A2090,[3]soabnafar!$A:$G,2,FALSE),0)</f>
        <v>0</v>
      </c>
      <c r="O2090" s="18">
        <f>IFERROR(VLOOKUP(A2090,[3]soabnafar!$A:$G,3,FALSE),0)</f>
        <v>0</v>
      </c>
      <c r="P2090" s="18">
        <f>IFERROR(VLOOKUP(A2090,[3]soabnafar!$A:$G,4,FALSE),0)</f>
        <v>0</v>
      </c>
      <c r="Q2090" s="18">
        <f>IFERROR(VLOOKUP(A2090,[3]soabnafar!$A:$G,5,FALSE),0)</f>
        <v>0</v>
      </c>
      <c r="R2090" s="18">
        <f>IFERROR(VLOOKUP(A2090,[3]soabnafar!$A:$H,6,FALSE),0)</f>
        <v>0</v>
      </c>
      <c r="S2090" s="18">
        <f>IFERROR(VLOOKUP(A2090,[3]soabnafar!$A:$I,7,FALSE),0)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Sim</v>
      </c>
      <c r="X2090" s="18" t="str">
        <f t="shared" si="197"/>
        <v>Não</v>
      </c>
      <c r="Y2090" s="18" t="str">
        <f t="shared" si="198"/>
        <v>Sim</v>
      </c>
    </row>
    <row r="2091" spans="1:25" x14ac:dyDescent="0.25">
      <c r="A2091" s="19">
        <v>150543</v>
      </c>
      <c r="B2091" s="18">
        <f>IFERROR(VLOOKUP(A2091,[1]Monitoramento_Base_somente_Said!$A:$J,5,FALSE),0)</f>
        <v>0</v>
      </c>
      <c r="C2091" s="18">
        <f>IFERROR(VLOOKUP(A2091,[1]Monitoramento_Base_somente_Said!$A:$J,6,FALSE),0)</f>
        <v>50151446</v>
      </c>
      <c r="D2091" s="18">
        <f>IFERROR(VLOOKUP(A2091,[1]Monitoramento_Base_somente_Said!$A:$J,7,FALSE),0)</f>
        <v>0</v>
      </c>
      <c r="E2091" s="18">
        <f>IFERROR(VLOOKUP(A2091,[1]Monitoramento_Base_somente_Said!$A:$J,8,FALSE),0)</f>
        <v>52129898</v>
      </c>
      <c r="F2091" s="18">
        <f>IFERROR(VLOOKUP(A2091,[1]Monitoramento_Base_somente_Said!$A:$J,9,FALSE),0)</f>
        <v>0</v>
      </c>
      <c r="G2091" s="18">
        <f>IFERROR(VLOOKUP(A2091,[1]Monitoramento_Base_somente_Said!$A:$J,10,FALSE),0)</f>
        <v>18089931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IFERROR(VLOOKUP(A2091,[3]soabnafar!$A:$G,2,FALSE),0)</f>
        <v>0</v>
      </c>
      <c r="O2091" s="18">
        <f>IFERROR(VLOOKUP(A2091,[3]soabnafar!$A:$G,3,FALSE),0)</f>
        <v>0</v>
      </c>
      <c r="P2091" s="18">
        <f>IFERROR(VLOOKUP(A2091,[3]soabnafar!$A:$G,4,FALSE),0)</f>
        <v>0</v>
      </c>
      <c r="Q2091" s="18">
        <f>IFERROR(VLOOKUP(A2091,[3]soabnafar!$A:$G,5,FALSE),0)</f>
        <v>0</v>
      </c>
      <c r="R2091" s="18">
        <f>IFERROR(VLOOKUP(A2091,[3]soabnafar!$A:$H,6,FALSE),0)</f>
        <v>0</v>
      </c>
      <c r="S2091" s="18">
        <f>IFERROR(VLOOKUP(A2091,[3]soabnafar!$A:$I,7,FALSE),0)</f>
        <v>0</v>
      </c>
      <c r="T2091" s="18" t="str">
        <f t="shared" si="193"/>
        <v>Não</v>
      </c>
      <c r="U2091" s="18" t="str">
        <f t="shared" si="194"/>
        <v>Sim</v>
      </c>
      <c r="V2091" s="18" t="str">
        <f t="shared" si="195"/>
        <v>Não</v>
      </c>
      <c r="W2091" s="18" t="str">
        <f t="shared" si="196"/>
        <v>Sim</v>
      </c>
      <c r="X2091" s="18" t="str">
        <f t="shared" si="197"/>
        <v>Não</v>
      </c>
      <c r="Y2091" s="18" t="str">
        <f t="shared" si="198"/>
        <v>Sim</v>
      </c>
    </row>
    <row r="2092" spans="1:25" x14ac:dyDescent="0.25">
      <c r="A2092" s="19">
        <v>150548</v>
      </c>
      <c r="B2092" s="18">
        <f>IFERROR(VLOOKUP(A2092,[1]Monitoramento_Base_somente_Said!$A:$J,5,FALSE),0)</f>
        <v>0</v>
      </c>
      <c r="C2092" s="18">
        <f>IFERROR(VLOOKUP(A2092,[1]Monitoramento_Base_somente_Said!$A:$J,6,FALSE),0)</f>
        <v>712432</v>
      </c>
      <c r="D2092" s="18">
        <f>IFERROR(VLOOKUP(A2092,[1]Monitoramento_Base_somente_Said!$A:$J,7,FALSE),0)</f>
        <v>0</v>
      </c>
      <c r="E2092" s="18">
        <f>IFERROR(VLOOKUP(A2092,[1]Monitoramento_Base_somente_Said!$A:$J,8,FALSE),0)</f>
        <v>763320</v>
      </c>
      <c r="F2092" s="18">
        <f>IFERROR(VLOOKUP(A2092,[1]Monitoramento_Base_somente_Said!$A:$J,9,FALSE),0)</f>
        <v>0</v>
      </c>
      <c r="G2092" s="18">
        <f>IFERROR(VLOOKUP(A2092,[1]Monitoramento_Base_somente_Said!$A:$J,10,FALSE),0)</f>
        <v>254440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IFERROR(VLOOKUP(A2092,[3]soabnafar!$A:$G,2,FALSE),0)</f>
        <v>0</v>
      </c>
      <c r="O2092" s="18">
        <f>IFERROR(VLOOKUP(A2092,[3]soabnafar!$A:$G,3,FALSE),0)</f>
        <v>0</v>
      </c>
      <c r="P2092" s="18">
        <f>IFERROR(VLOOKUP(A2092,[3]soabnafar!$A:$G,4,FALSE),0)</f>
        <v>0</v>
      </c>
      <c r="Q2092" s="18">
        <f>IFERROR(VLOOKUP(A2092,[3]soabnafar!$A:$G,5,FALSE),0)</f>
        <v>0</v>
      </c>
      <c r="R2092" s="18">
        <f>IFERROR(VLOOKUP(A2092,[3]soabnafar!$A:$H,6,FALSE),0)</f>
        <v>0</v>
      </c>
      <c r="S2092" s="18">
        <f>IFERROR(VLOOKUP(A2092,[3]soabnafar!$A:$I,7,FALSE),0)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Sim</v>
      </c>
      <c r="X2092" s="18" t="str">
        <f t="shared" si="197"/>
        <v>Não</v>
      </c>
      <c r="Y2092" s="18" t="str">
        <f t="shared" si="198"/>
        <v>Sim</v>
      </c>
    </row>
    <row r="2093" spans="1:25" x14ac:dyDescent="0.25">
      <c r="A2093" s="19">
        <v>150549</v>
      </c>
      <c r="B2093" s="18">
        <f>IFERROR(VLOOKUP(A2093,[1]Monitoramento_Base_somente_Said!$A:$J,5,FALSE),0)</f>
        <v>0</v>
      </c>
      <c r="C2093" s="18">
        <f>IFERROR(VLOOKUP(A2093,[1]Monitoramento_Base_somente_Said!$A:$J,6,FALSE),0)</f>
        <v>86016</v>
      </c>
      <c r="D2093" s="18">
        <f>IFERROR(VLOOKUP(A2093,[1]Monitoramento_Base_somente_Said!$A:$J,7,FALSE),0)</f>
        <v>0</v>
      </c>
      <c r="E2093" s="18">
        <f>IFERROR(VLOOKUP(A2093,[1]Monitoramento_Base_somente_Said!$A:$J,8,FALSE),0)</f>
        <v>92160</v>
      </c>
      <c r="F2093" s="18">
        <f>IFERROR(VLOOKUP(A2093,[1]Monitoramento_Base_somente_Said!$A:$J,9,FALSE),0)</f>
        <v>0</v>
      </c>
      <c r="G2093" s="18">
        <f>IFERROR(VLOOKUP(A2093,[1]Monitoramento_Base_somente_Said!$A:$J,10,FALSE),0)</f>
        <v>30720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IFERROR(VLOOKUP(A2093,[3]soabnafar!$A:$G,2,FALSE),0)</f>
        <v>0</v>
      </c>
      <c r="O2093" s="18">
        <f>IFERROR(VLOOKUP(A2093,[3]soabnafar!$A:$G,3,FALSE),0)</f>
        <v>0</v>
      </c>
      <c r="P2093" s="18">
        <f>IFERROR(VLOOKUP(A2093,[3]soabnafar!$A:$G,4,FALSE),0)</f>
        <v>0</v>
      </c>
      <c r="Q2093" s="18">
        <f>IFERROR(VLOOKUP(A2093,[3]soabnafar!$A:$G,5,FALSE),0)</f>
        <v>0</v>
      </c>
      <c r="R2093" s="18">
        <f>IFERROR(VLOOKUP(A2093,[3]soabnafar!$A:$H,6,FALSE),0)</f>
        <v>0</v>
      </c>
      <c r="S2093" s="18">
        <f>IFERROR(VLOOKUP(A2093,[3]soabnafar!$A:$I,7,FALSE),0)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Sim</v>
      </c>
      <c r="X2093" s="18" t="str">
        <f t="shared" si="197"/>
        <v>Não</v>
      </c>
      <c r="Y2093" s="18" t="str">
        <f t="shared" si="198"/>
        <v>Sim</v>
      </c>
    </row>
    <row r="2094" spans="1:25" x14ac:dyDescent="0.25">
      <c r="A2094" s="19">
        <v>150550</v>
      </c>
      <c r="B2094" s="18">
        <f>IFERROR(VLOOKUP(A2094,[1]Monitoramento_Base_somente_Said!$A:$J,5,FALSE),0)</f>
        <v>354</v>
      </c>
      <c r="C2094" s="18">
        <f>IFERROR(VLOOKUP(A2094,[1]Monitoramento_Base_somente_Said!$A:$J,6,FALSE),0)</f>
        <v>69279520</v>
      </c>
      <c r="D2094" s="18">
        <f>IFERROR(VLOOKUP(A2094,[1]Monitoramento_Base_somente_Said!$A:$J,7,FALSE),0)</f>
        <v>2693</v>
      </c>
      <c r="E2094" s="18">
        <f>IFERROR(VLOOKUP(A2094,[1]Monitoramento_Base_somente_Said!$A:$J,8,FALSE),0)</f>
        <v>74369319</v>
      </c>
      <c r="F2094" s="18">
        <f>IFERROR(VLOOKUP(A2094,[1]Monitoramento_Base_somente_Said!$A:$J,9,FALSE),0)</f>
        <v>87275</v>
      </c>
      <c r="G2094" s="18">
        <f>IFERROR(VLOOKUP(A2094,[1]Monitoramento_Base_somente_Said!$A:$J,10,FALSE),0)</f>
        <v>41121767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IFERROR(VLOOKUP(A2094,[3]soabnafar!$A:$G,2,FALSE),0)</f>
        <v>0</v>
      </c>
      <c r="O2094" s="18">
        <f>IFERROR(VLOOKUP(A2094,[3]soabnafar!$A:$G,3,FALSE),0)</f>
        <v>0</v>
      </c>
      <c r="P2094" s="18">
        <f>IFERROR(VLOOKUP(A2094,[3]soabnafar!$A:$G,4,FALSE),0)</f>
        <v>0</v>
      </c>
      <c r="Q2094" s="18">
        <f>IFERROR(VLOOKUP(A2094,[3]soabnafar!$A:$G,5,FALSE),0)</f>
        <v>0</v>
      </c>
      <c r="R2094" s="18">
        <f>IFERROR(VLOOKUP(A2094,[3]soabnafar!$A:$H,6,FALSE),0)</f>
        <v>0</v>
      </c>
      <c r="S2094" s="18">
        <f>IFERROR(VLOOKUP(A2094,[3]soabnafar!$A:$I,7,FALSE),0)</f>
        <v>0</v>
      </c>
      <c r="T2094" s="18" t="str">
        <f t="shared" si="193"/>
        <v>Sim</v>
      </c>
      <c r="U2094" s="18" t="str">
        <f t="shared" si="194"/>
        <v>Sim</v>
      </c>
      <c r="V2094" s="18" t="str">
        <f t="shared" si="195"/>
        <v>Sim</v>
      </c>
      <c r="W2094" s="18" t="str">
        <f t="shared" si="196"/>
        <v>Sim</v>
      </c>
      <c r="X2094" s="18" t="str">
        <f t="shared" si="197"/>
        <v>Sim</v>
      </c>
      <c r="Y2094" s="18" t="str">
        <f t="shared" si="198"/>
        <v>Sim</v>
      </c>
    </row>
    <row r="2095" spans="1:25" x14ac:dyDescent="0.25">
      <c r="A2095" s="19">
        <v>150555</v>
      </c>
      <c r="B2095" s="18">
        <f>IFERROR(VLOOKUP(A2095,[1]Monitoramento_Base_somente_Said!$A:$J,5,FALSE),0)</f>
        <v>19623</v>
      </c>
      <c r="C2095" s="18">
        <f>IFERROR(VLOOKUP(A2095,[1]Monitoramento_Base_somente_Said!$A:$J,6,FALSE),0)</f>
        <v>3848286</v>
      </c>
      <c r="D2095" s="18">
        <f>IFERROR(VLOOKUP(A2095,[1]Monitoramento_Base_somente_Said!$A:$J,7,FALSE),0)</f>
        <v>8630</v>
      </c>
      <c r="E2095" s="18">
        <f>IFERROR(VLOOKUP(A2095,[1]Monitoramento_Base_somente_Said!$A:$J,8,FALSE),0)</f>
        <v>4712031</v>
      </c>
      <c r="F2095" s="18">
        <f>IFERROR(VLOOKUP(A2095,[1]Monitoramento_Base_somente_Said!$A:$J,9,FALSE),0)</f>
        <v>800</v>
      </c>
      <c r="G2095" s="18">
        <f>IFERROR(VLOOKUP(A2095,[1]Monitoramento_Base_somente_Said!$A:$J,10,FALSE),0)</f>
        <v>1692747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IFERROR(VLOOKUP(A2095,[3]soabnafar!$A:$G,2,FALSE),0)</f>
        <v>0</v>
      </c>
      <c r="O2095" s="18">
        <f>IFERROR(VLOOKUP(A2095,[3]soabnafar!$A:$G,3,FALSE),0)</f>
        <v>0</v>
      </c>
      <c r="P2095" s="18">
        <f>IFERROR(VLOOKUP(A2095,[3]soabnafar!$A:$G,4,FALSE),0)</f>
        <v>0</v>
      </c>
      <c r="Q2095" s="18">
        <f>IFERROR(VLOOKUP(A2095,[3]soabnafar!$A:$G,5,FALSE),0)</f>
        <v>0</v>
      </c>
      <c r="R2095" s="18">
        <f>IFERROR(VLOOKUP(A2095,[3]soabnafar!$A:$H,6,FALSE),0)</f>
        <v>0</v>
      </c>
      <c r="S2095" s="18">
        <f>IFERROR(VLOOKUP(A2095,[3]soabnafar!$A:$I,7,FALSE),0)</f>
        <v>0</v>
      </c>
      <c r="T2095" s="18" t="str">
        <f t="shared" si="193"/>
        <v>Sim</v>
      </c>
      <c r="U2095" s="18" t="str">
        <f t="shared" si="194"/>
        <v>Sim</v>
      </c>
      <c r="V2095" s="18" t="str">
        <f t="shared" si="195"/>
        <v>Sim</v>
      </c>
      <c r="W2095" s="18" t="str">
        <f t="shared" si="196"/>
        <v>Sim</v>
      </c>
      <c r="X2095" s="18" t="str">
        <f t="shared" si="197"/>
        <v>Sim</v>
      </c>
      <c r="Y2095" s="18" t="str">
        <f t="shared" si="198"/>
        <v>Sim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IFERROR(VLOOKUP(A2096,[3]soabnafar!$A:$G,2,FALSE),0)</f>
        <v>0</v>
      </c>
      <c r="O2096" s="18">
        <f>IFERROR(VLOOKUP(A2096,[3]soabnafar!$A:$G,3,FALSE),0)</f>
        <v>0</v>
      </c>
      <c r="P2096" s="18">
        <f>IFERROR(VLOOKUP(A2096,[3]soabnafar!$A:$G,4,FALSE),0)</f>
        <v>0</v>
      </c>
      <c r="Q2096" s="18">
        <f>IFERROR(VLOOKUP(A2096,[3]soabnafar!$A:$G,5,FALSE),0)</f>
        <v>0</v>
      </c>
      <c r="R2096" s="18">
        <f>IFERROR(VLOOKUP(A2096,[3]soabnafar!$A:$H,6,FALSE),0)</f>
        <v>0</v>
      </c>
      <c r="S2096" s="18">
        <f>IFERROR(VLOOKUP(A2096,[3]soabnafar!$A:$I,7,FALSE),0)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31836</v>
      </c>
      <c r="C2097" s="18">
        <f>IFERROR(VLOOKUP(A2097,[1]Monitoramento_Base_somente_Said!$A:$J,6,FALSE),0)</f>
        <v>3990808</v>
      </c>
      <c r="D2097" s="18">
        <f>IFERROR(VLOOKUP(A2097,[1]Monitoramento_Base_somente_Said!$A:$J,7,FALSE),0)</f>
        <v>21487</v>
      </c>
      <c r="E2097" s="18">
        <f>IFERROR(VLOOKUP(A2097,[1]Monitoramento_Base_somente_Said!$A:$J,8,FALSE),0)</f>
        <v>3671853</v>
      </c>
      <c r="F2097" s="18">
        <f>IFERROR(VLOOKUP(A2097,[1]Monitoramento_Base_somente_Said!$A:$J,9,FALSE),0)</f>
        <v>11715</v>
      </c>
      <c r="G2097" s="18">
        <f>IFERROR(VLOOKUP(A2097,[1]Monitoramento_Base_somente_Said!$A:$J,10,FALSE),0)</f>
        <v>1101293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IFERROR(VLOOKUP(A2097,[3]soabnafar!$A:$G,2,FALSE),0)</f>
        <v>0</v>
      </c>
      <c r="O2097" s="18">
        <f>IFERROR(VLOOKUP(A2097,[3]soabnafar!$A:$G,3,FALSE),0)</f>
        <v>0</v>
      </c>
      <c r="P2097" s="18">
        <f>IFERROR(VLOOKUP(A2097,[3]soabnafar!$A:$G,4,FALSE),0)</f>
        <v>0</v>
      </c>
      <c r="Q2097" s="18">
        <f>IFERROR(VLOOKUP(A2097,[3]soabnafar!$A:$G,5,FALSE),0)</f>
        <v>0</v>
      </c>
      <c r="R2097" s="18">
        <f>IFERROR(VLOOKUP(A2097,[3]soabnafar!$A:$H,6,FALSE),0)</f>
        <v>0</v>
      </c>
      <c r="S2097" s="18">
        <f>IFERROR(VLOOKUP(A2097,[3]soabnafar!$A:$I,7,FALSE),0)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Sim</v>
      </c>
      <c r="W2097" s="18" t="str">
        <f t="shared" si="196"/>
        <v>Sim</v>
      </c>
      <c r="X2097" s="18" t="str">
        <f t="shared" si="197"/>
        <v>Sim</v>
      </c>
      <c r="Y2097" s="18" t="str">
        <f t="shared" si="198"/>
        <v>Sim</v>
      </c>
    </row>
    <row r="2098" spans="1:25" x14ac:dyDescent="0.25">
      <c r="A2098" s="19">
        <v>150565</v>
      </c>
      <c r="B2098" s="18">
        <f>IFERROR(VLOOKUP(A2098,[1]Monitoramento_Base_somente_Said!$A:$J,5,FALSE),0)</f>
        <v>0</v>
      </c>
      <c r="C2098" s="18">
        <f>IFERROR(VLOOKUP(A2098,[1]Monitoramento_Base_somente_Said!$A:$J,6,FALSE),0)</f>
        <v>75460</v>
      </c>
      <c r="D2098" s="18">
        <f>IFERROR(VLOOKUP(A2098,[1]Monitoramento_Base_somente_Said!$A:$J,7,FALSE),0)</f>
        <v>0</v>
      </c>
      <c r="E2098" s="18">
        <f>IFERROR(VLOOKUP(A2098,[1]Monitoramento_Base_somente_Said!$A:$J,8,FALSE),0)</f>
        <v>80850</v>
      </c>
      <c r="F2098" s="18">
        <f>IFERROR(VLOOKUP(A2098,[1]Monitoramento_Base_somente_Said!$A:$J,9,FALSE),0)</f>
        <v>0</v>
      </c>
      <c r="G2098" s="18">
        <f>IFERROR(VLOOKUP(A2098,[1]Monitoramento_Base_somente_Said!$A:$J,10,FALSE),0)</f>
        <v>26950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IFERROR(VLOOKUP(A2098,[3]soabnafar!$A:$G,2,FALSE),0)</f>
        <v>0</v>
      </c>
      <c r="O2098" s="18">
        <f>IFERROR(VLOOKUP(A2098,[3]soabnafar!$A:$G,3,FALSE),0)</f>
        <v>0</v>
      </c>
      <c r="P2098" s="18">
        <f>IFERROR(VLOOKUP(A2098,[3]soabnafar!$A:$G,4,FALSE),0)</f>
        <v>0</v>
      </c>
      <c r="Q2098" s="18">
        <f>IFERROR(VLOOKUP(A2098,[3]soabnafar!$A:$G,5,FALSE),0)</f>
        <v>0</v>
      </c>
      <c r="R2098" s="18">
        <f>IFERROR(VLOOKUP(A2098,[3]soabnafar!$A:$H,6,FALSE),0)</f>
        <v>0</v>
      </c>
      <c r="S2098" s="18">
        <f>IFERROR(VLOOKUP(A2098,[3]soabnafar!$A:$I,7,FALSE),0)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Sim</v>
      </c>
      <c r="X2098" s="18" t="str">
        <f t="shared" si="197"/>
        <v>Não</v>
      </c>
      <c r="Y2098" s="18" t="str">
        <f t="shared" si="198"/>
        <v>Sim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IFERROR(VLOOKUP(A2099,[3]soabnafar!$A:$G,2,FALSE),0)</f>
        <v>0</v>
      </c>
      <c r="O2099" s="18">
        <f>IFERROR(VLOOKUP(A2099,[3]soabnafar!$A:$G,3,FALSE),0)</f>
        <v>0</v>
      </c>
      <c r="P2099" s="18">
        <f>IFERROR(VLOOKUP(A2099,[3]soabnafar!$A:$G,4,FALSE),0)</f>
        <v>0</v>
      </c>
      <c r="Q2099" s="18">
        <f>IFERROR(VLOOKUP(A2099,[3]soabnafar!$A:$G,5,FALSE),0)</f>
        <v>0</v>
      </c>
      <c r="R2099" s="18">
        <f>IFERROR(VLOOKUP(A2099,[3]soabnafar!$A:$H,6,FALSE),0)</f>
        <v>0</v>
      </c>
      <c r="S2099" s="18">
        <f>IFERROR(VLOOKUP(A2099,[3]soabnafar!$A:$I,7,FALSE),0)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IFERROR(VLOOKUP(A2100,[3]soabnafar!$A:$G,2,FALSE),0)</f>
        <v>0</v>
      </c>
      <c r="O2100" s="18">
        <f>IFERROR(VLOOKUP(A2100,[3]soabnafar!$A:$G,3,FALSE),0)</f>
        <v>0</v>
      </c>
      <c r="P2100" s="18">
        <f>IFERROR(VLOOKUP(A2100,[3]soabnafar!$A:$G,4,FALSE),0)</f>
        <v>0</v>
      </c>
      <c r="Q2100" s="18">
        <f>IFERROR(VLOOKUP(A2100,[3]soabnafar!$A:$G,5,FALSE),0)</f>
        <v>0</v>
      </c>
      <c r="R2100" s="18">
        <f>IFERROR(VLOOKUP(A2100,[3]soabnafar!$A:$H,6,FALSE),0)</f>
        <v>0</v>
      </c>
      <c r="S2100" s="18">
        <f>IFERROR(VLOOKUP(A2100,[3]soabnafar!$A:$I,7,FALSE),0)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IFERROR(VLOOKUP(A2101,[3]soabnafar!$A:$G,2,FALSE),0)</f>
        <v>0</v>
      </c>
      <c r="O2101" s="18">
        <f>IFERROR(VLOOKUP(A2101,[3]soabnafar!$A:$G,3,FALSE),0)</f>
        <v>0</v>
      </c>
      <c r="P2101" s="18">
        <f>IFERROR(VLOOKUP(A2101,[3]soabnafar!$A:$G,4,FALSE),0)</f>
        <v>0</v>
      </c>
      <c r="Q2101" s="18">
        <f>IFERROR(VLOOKUP(A2101,[3]soabnafar!$A:$G,5,FALSE),0)</f>
        <v>0</v>
      </c>
      <c r="R2101" s="18">
        <f>IFERROR(VLOOKUP(A2101,[3]soabnafar!$A:$H,6,FALSE),0)</f>
        <v>0</v>
      </c>
      <c r="S2101" s="18">
        <f>IFERROR(VLOOKUP(A2101,[3]soabnafar!$A:$I,7,FALSE),0)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0</v>
      </c>
      <c r="C2102" s="18">
        <f>IFERROR(VLOOKUP(A2102,[1]Monitoramento_Base_somente_Said!$A:$J,6,FALSE),0)</f>
        <v>10620501</v>
      </c>
      <c r="D2102" s="18">
        <f>IFERROR(VLOOKUP(A2102,[1]Monitoramento_Base_somente_Said!$A:$J,7,FALSE),0)</f>
        <v>1277</v>
      </c>
      <c r="E2102" s="18">
        <f>IFERROR(VLOOKUP(A2102,[1]Monitoramento_Base_somente_Said!$A:$J,8,FALSE),0)</f>
        <v>13697892</v>
      </c>
      <c r="F2102" s="18">
        <f>IFERROR(VLOOKUP(A2102,[1]Monitoramento_Base_somente_Said!$A:$J,9,FALSE),0)</f>
        <v>0</v>
      </c>
      <c r="G2102" s="18">
        <f>IFERROR(VLOOKUP(A2102,[1]Monitoramento_Base_somente_Said!$A:$J,10,FALSE),0)</f>
        <v>4813900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IFERROR(VLOOKUP(A2102,[3]soabnafar!$A:$G,2,FALSE),0)</f>
        <v>0</v>
      </c>
      <c r="O2102" s="18">
        <f>IFERROR(VLOOKUP(A2102,[3]soabnafar!$A:$G,3,FALSE),0)</f>
        <v>0</v>
      </c>
      <c r="P2102" s="18">
        <f>IFERROR(VLOOKUP(A2102,[3]soabnafar!$A:$G,4,FALSE),0)</f>
        <v>0</v>
      </c>
      <c r="Q2102" s="18">
        <f>IFERROR(VLOOKUP(A2102,[3]soabnafar!$A:$G,5,FALSE),0)</f>
        <v>0</v>
      </c>
      <c r="R2102" s="18">
        <f>IFERROR(VLOOKUP(A2102,[3]soabnafar!$A:$H,6,FALSE),0)</f>
        <v>0</v>
      </c>
      <c r="S2102" s="18">
        <f>IFERROR(VLOOKUP(A2102,[3]soabnafar!$A:$I,7,FALSE),0)</f>
        <v>0</v>
      </c>
      <c r="T2102" s="18" t="str">
        <f t="shared" si="193"/>
        <v>Não</v>
      </c>
      <c r="U2102" s="18" t="str">
        <f t="shared" si="194"/>
        <v>Sim</v>
      </c>
      <c r="V2102" s="18" t="str">
        <f t="shared" si="195"/>
        <v>Sim</v>
      </c>
      <c r="W2102" s="18" t="str">
        <f t="shared" si="196"/>
        <v>Sim</v>
      </c>
      <c r="X2102" s="18" t="str">
        <f t="shared" si="197"/>
        <v>Não</v>
      </c>
      <c r="Y2102" s="18" t="str">
        <f t="shared" si="198"/>
        <v>Sim</v>
      </c>
    </row>
    <row r="2103" spans="1:25" x14ac:dyDescent="0.25">
      <c r="A2103" s="19">
        <v>150610</v>
      </c>
      <c r="B2103" s="18">
        <f>IFERROR(VLOOKUP(A2103,[1]Monitoramento_Base_somente_Said!$A:$J,5,FALSE),0)</f>
        <v>0</v>
      </c>
      <c r="C2103" s="18">
        <f>IFERROR(VLOOKUP(A2103,[1]Monitoramento_Base_somente_Said!$A:$J,6,FALSE),0)</f>
        <v>4695162</v>
      </c>
      <c r="D2103" s="18">
        <f>IFERROR(VLOOKUP(A2103,[1]Monitoramento_Base_somente_Said!$A:$J,7,FALSE),0)</f>
        <v>0</v>
      </c>
      <c r="E2103" s="18">
        <f>IFERROR(VLOOKUP(A2103,[1]Monitoramento_Base_somente_Said!$A:$J,8,FALSE),0)</f>
        <v>4830431</v>
      </c>
      <c r="F2103" s="18">
        <f>IFERROR(VLOOKUP(A2103,[1]Monitoramento_Base_somente_Said!$A:$J,9,FALSE),0)</f>
        <v>0</v>
      </c>
      <c r="G2103" s="18">
        <f>IFERROR(VLOOKUP(A2103,[1]Monitoramento_Base_somente_Said!$A:$J,10,FALSE),0)</f>
        <v>1565416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IFERROR(VLOOKUP(A2103,[3]soabnafar!$A:$G,2,FALSE),0)</f>
        <v>0</v>
      </c>
      <c r="O2103" s="18">
        <f>IFERROR(VLOOKUP(A2103,[3]soabnafar!$A:$G,3,FALSE),0)</f>
        <v>0</v>
      </c>
      <c r="P2103" s="18">
        <f>IFERROR(VLOOKUP(A2103,[3]soabnafar!$A:$G,4,FALSE),0)</f>
        <v>0</v>
      </c>
      <c r="Q2103" s="18">
        <f>IFERROR(VLOOKUP(A2103,[3]soabnafar!$A:$G,5,FALSE),0)</f>
        <v>0</v>
      </c>
      <c r="R2103" s="18">
        <f>IFERROR(VLOOKUP(A2103,[3]soabnafar!$A:$H,6,FALSE),0)</f>
        <v>0</v>
      </c>
      <c r="S2103" s="18">
        <f>IFERROR(VLOOKUP(A2103,[3]soabnafar!$A:$I,7,FALSE),0)</f>
        <v>0</v>
      </c>
      <c r="T2103" s="18" t="str">
        <f t="shared" si="193"/>
        <v>Não</v>
      </c>
      <c r="U2103" s="18" t="str">
        <f t="shared" si="194"/>
        <v>Sim</v>
      </c>
      <c r="V2103" s="18" t="str">
        <f t="shared" si="195"/>
        <v>Não</v>
      </c>
      <c r="W2103" s="18" t="str">
        <f t="shared" si="196"/>
        <v>Sim</v>
      </c>
      <c r="X2103" s="18" t="str">
        <f t="shared" si="197"/>
        <v>Não</v>
      </c>
      <c r="Y2103" s="18" t="str">
        <f t="shared" si="198"/>
        <v>Sim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IFERROR(VLOOKUP(A2104,[3]soabnafar!$A:$G,2,FALSE),0)</f>
        <v>0</v>
      </c>
      <c r="O2104" s="18">
        <f>IFERROR(VLOOKUP(A2104,[3]soabnafar!$A:$G,3,FALSE),0)</f>
        <v>0</v>
      </c>
      <c r="P2104" s="18">
        <f>IFERROR(VLOOKUP(A2104,[3]soabnafar!$A:$G,4,FALSE),0)</f>
        <v>0</v>
      </c>
      <c r="Q2104" s="18">
        <f>IFERROR(VLOOKUP(A2104,[3]soabnafar!$A:$G,5,FALSE),0)</f>
        <v>0</v>
      </c>
      <c r="R2104" s="18">
        <f>IFERROR(VLOOKUP(A2104,[3]soabnafar!$A:$H,6,FALSE),0)</f>
        <v>0</v>
      </c>
      <c r="S2104" s="18">
        <f>IFERROR(VLOOKUP(A2104,[3]soabnafar!$A:$I,7,FALSE),0)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6866</v>
      </c>
      <c r="C2105" s="18">
        <f>IFERROR(VLOOKUP(A2105,[1]Monitoramento_Base_somente_Said!$A:$J,6,FALSE),0)</f>
        <v>28875587</v>
      </c>
      <c r="D2105" s="18">
        <f>IFERROR(VLOOKUP(A2105,[1]Monitoramento_Base_somente_Said!$A:$J,7,FALSE),0)</f>
        <v>17786</v>
      </c>
      <c r="E2105" s="18">
        <f>IFERROR(VLOOKUP(A2105,[1]Monitoramento_Base_somente_Said!$A:$J,8,FALSE),0)</f>
        <v>30698320</v>
      </c>
      <c r="F2105" s="18">
        <f>IFERROR(VLOOKUP(A2105,[1]Monitoramento_Base_somente_Said!$A:$J,9,FALSE),0)</f>
        <v>12948</v>
      </c>
      <c r="G2105" s="18">
        <f>IFERROR(VLOOKUP(A2105,[1]Monitoramento_Base_somente_Said!$A:$J,10,FALSE),0)</f>
        <v>9967831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IFERROR(VLOOKUP(A2105,[3]soabnafar!$A:$G,2,FALSE),0)</f>
        <v>0</v>
      </c>
      <c r="O2105" s="18">
        <f>IFERROR(VLOOKUP(A2105,[3]soabnafar!$A:$G,3,FALSE),0)</f>
        <v>0</v>
      </c>
      <c r="P2105" s="18">
        <f>IFERROR(VLOOKUP(A2105,[3]soabnafar!$A:$G,4,FALSE),0)</f>
        <v>28185</v>
      </c>
      <c r="Q2105" s="18">
        <f>IFERROR(VLOOKUP(A2105,[3]soabnafar!$A:$G,5,FALSE),0)</f>
        <v>5569643</v>
      </c>
      <c r="R2105" s="18">
        <f>IFERROR(VLOOKUP(A2105,[3]soabnafar!$A:$H,6,FALSE),0)</f>
        <v>14270</v>
      </c>
      <c r="S2105" s="18">
        <f>IFERROR(VLOOKUP(A2105,[3]soabnafar!$A:$I,7,FALSE),0)</f>
        <v>2892727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Sim</v>
      </c>
      <c r="W2105" s="18" t="str">
        <f t="shared" si="196"/>
        <v>Sim</v>
      </c>
      <c r="X2105" s="18" t="str">
        <f t="shared" si="197"/>
        <v>Sim</v>
      </c>
      <c r="Y2105" s="18" t="str">
        <f t="shared" si="198"/>
        <v>Sim</v>
      </c>
    </row>
    <row r="2106" spans="1:25" x14ac:dyDescent="0.25">
      <c r="A2106" s="19">
        <v>150616</v>
      </c>
      <c r="B2106" s="18">
        <f>IFERROR(VLOOKUP(A2106,[1]Monitoramento_Base_somente_Said!$A:$J,5,FALSE),0)</f>
        <v>48767</v>
      </c>
      <c r="C2106" s="18">
        <f>IFERROR(VLOOKUP(A2106,[1]Monitoramento_Base_somente_Said!$A:$J,6,FALSE),0)</f>
        <v>11746091</v>
      </c>
      <c r="D2106" s="18">
        <f>IFERROR(VLOOKUP(A2106,[1]Monitoramento_Base_somente_Said!$A:$J,7,FALSE),0)</f>
        <v>47213</v>
      </c>
      <c r="E2106" s="18">
        <f>IFERROR(VLOOKUP(A2106,[1]Monitoramento_Base_somente_Said!$A:$J,8,FALSE),0)</f>
        <v>12205029</v>
      </c>
      <c r="F2106" s="18">
        <f>IFERROR(VLOOKUP(A2106,[1]Monitoramento_Base_somente_Said!$A:$J,9,FALSE),0)</f>
        <v>14758</v>
      </c>
      <c r="G2106" s="18">
        <f>IFERROR(VLOOKUP(A2106,[1]Monitoramento_Base_somente_Said!$A:$J,10,FALSE),0)</f>
        <v>4738423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IFERROR(VLOOKUP(A2106,[3]soabnafar!$A:$G,2,FALSE),0)</f>
        <v>0</v>
      </c>
      <c r="O2106" s="18">
        <f>IFERROR(VLOOKUP(A2106,[3]soabnafar!$A:$G,3,FALSE),0)</f>
        <v>0</v>
      </c>
      <c r="P2106" s="18">
        <f>IFERROR(VLOOKUP(A2106,[3]soabnafar!$A:$G,4,FALSE),0)</f>
        <v>0</v>
      </c>
      <c r="Q2106" s="18">
        <f>IFERROR(VLOOKUP(A2106,[3]soabnafar!$A:$G,5,FALSE),0)</f>
        <v>0</v>
      </c>
      <c r="R2106" s="18">
        <f>IFERROR(VLOOKUP(A2106,[3]soabnafar!$A:$H,6,FALSE),0)</f>
        <v>0</v>
      </c>
      <c r="S2106" s="18">
        <f>IFERROR(VLOOKUP(A2106,[3]soabnafar!$A:$I,7,FALSE),0)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Sim</v>
      </c>
      <c r="W2106" s="18" t="str">
        <f t="shared" si="196"/>
        <v>Sim</v>
      </c>
      <c r="X2106" s="18" t="str">
        <f t="shared" si="197"/>
        <v>Sim</v>
      </c>
      <c r="Y2106" s="18" t="str">
        <f t="shared" si="198"/>
        <v>Sim</v>
      </c>
    </row>
    <row r="2107" spans="1:25" x14ac:dyDescent="0.25">
      <c r="A2107" s="19">
        <v>150618</v>
      </c>
      <c r="B2107" s="18">
        <f>IFERROR(VLOOKUP(A2107,[1]Monitoramento_Base_somente_Said!$A:$J,5,FALSE),0)</f>
        <v>0</v>
      </c>
      <c r="C2107" s="18">
        <f>IFERROR(VLOOKUP(A2107,[1]Monitoramento_Base_somente_Said!$A:$J,6,FALSE),0)</f>
        <v>1438752</v>
      </c>
      <c r="D2107" s="18">
        <f>IFERROR(VLOOKUP(A2107,[1]Monitoramento_Base_somente_Said!$A:$J,7,FALSE),0)</f>
        <v>0</v>
      </c>
      <c r="E2107" s="18">
        <f>IFERROR(VLOOKUP(A2107,[1]Monitoramento_Base_somente_Said!$A:$J,8,FALSE),0)</f>
        <v>1541520</v>
      </c>
      <c r="F2107" s="18">
        <f>IFERROR(VLOOKUP(A2107,[1]Monitoramento_Base_somente_Said!$A:$J,9,FALSE),0)</f>
        <v>0</v>
      </c>
      <c r="G2107" s="18">
        <f>IFERROR(VLOOKUP(A2107,[1]Monitoramento_Base_somente_Said!$A:$J,10,FALSE),0)</f>
        <v>513840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IFERROR(VLOOKUP(A2107,[3]soabnafar!$A:$G,2,FALSE),0)</f>
        <v>0</v>
      </c>
      <c r="O2107" s="18">
        <f>IFERROR(VLOOKUP(A2107,[3]soabnafar!$A:$G,3,FALSE),0)</f>
        <v>0</v>
      </c>
      <c r="P2107" s="18">
        <f>IFERROR(VLOOKUP(A2107,[3]soabnafar!$A:$G,4,FALSE),0)</f>
        <v>0</v>
      </c>
      <c r="Q2107" s="18">
        <f>IFERROR(VLOOKUP(A2107,[3]soabnafar!$A:$G,5,FALSE),0)</f>
        <v>0</v>
      </c>
      <c r="R2107" s="18">
        <f>IFERROR(VLOOKUP(A2107,[3]soabnafar!$A:$H,6,FALSE),0)</f>
        <v>0</v>
      </c>
      <c r="S2107" s="18">
        <f>IFERROR(VLOOKUP(A2107,[3]soabnafar!$A:$I,7,FALSE),0)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Sim</v>
      </c>
      <c r="X2107" s="18" t="str">
        <f t="shared" si="197"/>
        <v>Não</v>
      </c>
      <c r="Y2107" s="18" t="str">
        <f t="shared" si="198"/>
        <v>Sim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14038332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15041070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5013690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IFERROR(VLOOKUP(A2108,[3]soabnafar!$A:$G,2,FALSE),0)</f>
        <v>0</v>
      </c>
      <c r="O2108" s="18">
        <f>IFERROR(VLOOKUP(A2108,[3]soabnafar!$A:$G,3,FALSE),0)</f>
        <v>0</v>
      </c>
      <c r="P2108" s="18">
        <f>IFERROR(VLOOKUP(A2108,[3]soabnafar!$A:$G,4,FALSE),0)</f>
        <v>0</v>
      </c>
      <c r="Q2108" s="18">
        <f>IFERROR(VLOOKUP(A2108,[3]soabnafar!$A:$G,5,FALSE),0)</f>
        <v>0</v>
      </c>
      <c r="R2108" s="18">
        <f>IFERROR(VLOOKUP(A2108,[3]soabnafar!$A:$H,6,FALSE),0)</f>
        <v>0</v>
      </c>
      <c r="S2108" s="18">
        <f>IFERROR(VLOOKUP(A2108,[3]soabnafar!$A:$I,7,FALSE),0)</f>
        <v>0</v>
      </c>
      <c r="T2108" s="18" t="str">
        <f t="shared" si="193"/>
        <v>Não</v>
      </c>
      <c r="U2108" s="18" t="str">
        <f t="shared" si="194"/>
        <v>Sim</v>
      </c>
      <c r="V2108" s="18" t="str">
        <f t="shared" si="195"/>
        <v>Não</v>
      </c>
      <c r="W2108" s="18" t="str">
        <f t="shared" si="196"/>
        <v>Sim</v>
      </c>
      <c r="X2108" s="18" t="str">
        <f t="shared" si="197"/>
        <v>Não</v>
      </c>
      <c r="Y2108" s="18" t="str">
        <f t="shared" si="198"/>
        <v>Sim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IFERROR(VLOOKUP(A2109,[3]soabnafar!$A:$G,2,FALSE),0)</f>
        <v>0</v>
      </c>
      <c r="O2109" s="18">
        <f>IFERROR(VLOOKUP(A2109,[3]soabnafar!$A:$G,3,FALSE),0)</f>
        <v>0</v>
      </c>
      <c r="P2109" s="18">
        <f>IFERROR(VLOOKUP(A2109,[3]soabnafar!$A:$G,4,FALSE),0)</f>
        <v>0</v>
      </c>
      <c r="Q2109" s="18">
        <f>IFERROR(VLOOKUP(A2109,[3]soabnafar!$A:$G,5,FALSE),0)</f>
        <v>0</v>
      </c>
      <c r="R2109" s="18">
        <f>IFERROR(VLOOKUP(A2109,[3]soabnafar!$A:$H,6,FALSE),0)</f>
        <v>0</v>
      </c>
      <c r="S2109" s="18">
        <f>IFERROR(VLOOKUP(A2109,[3]soabnafar!$A:$I,7,FALSE),0)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IFERROR(VLOOKUP(A2110,[3]soabnafar!$A:$G,2,FALSE),0)</f>
        <v>0</v>
      </c>
      <c r="O2110" s="18">
        <f>IFERROR(VLOOKUP(A2110,[3]soabnafar!$A:$G,3,FALSE),0)</f>
        <v>0</v>
      </c>
      <c r="P2110" s="18">
        <f>IFERROR(VLOOKUP(A2110,[3]soabnafar!$A:$G,4,FALSE),0)</f>
        <v>0</v>
      </c>
      <c r="Q2110" s="18">
        <f>IFERROR(VLOOKUP(A2110,[3]soabnafar!$A:$G,5,FALSE),0)</f>
        <v>0</v>
      </c>
      <c r="R2110" s="18">
        <f>IFERROR(VLOOKUP(A2110,[3]soabnafar!$A:$H,6,FALSE),0)</f>
        <v>0</v>
      </c>
      <c r="S2110" s="18">
        <f>IFERROR(VLOOKUP(A2110,[3]soabnafar!$A:$I,7,FALSE),0)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0</v>
      </c>
      <c r="C2111" s="18">
        <f>IFERROR(VLOOKUP(A2111,[1]Monitoramento_Base_somente_Said!$A:$J,6,FALSE),0)</f>
        <v>1895040</v>
      </c>
      <c r="D2111" s="18">
        <f>IFERROR(VLOOKUP(A2111,[1]Monitoramento_Base_somente_Said!$A:$J,7,FALSE),0)</f>
        <v>0</v>
      </c>
      <c r="E2111" s="18">
        <f>IFERROR(VLOOKUP(A2111,[1]Monitoramento_Base_somente_Said!$A:$J,8,FALSE),0)</f>
        <v>2030400</v>
      </c>
      <c r="F2111" s="18">
        <f>IFERROR(VLOOKUP(A2111,[1]Monitoramento_Base_somente_Said!$A:$J,9,FALSE),0)</f>
        <v>0</v>
      </c>
      <c r="G2111" s="18">
        <f>IFERROR(VLOOKUP(A2111,[1]Monitoramento_Base_somente_Said!$A:$J,10,FALSE),0)</f>
        <v>676800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IFERROR(VLOOKUP(A2111,[3]soabnafar!$A:$G,2,FALSE),0)</f>
        <v>0</v>
      </c>
      <c r="O2111" s="18">
        <f>IFERROR(VLOOKUP(A2111,[3]soabnafar!$A:$G,3,FALSE),0)</f>
        <v>0</v>
      </c>
      <c r="P2111" s="18">
        <f>IFERROR(VLOOKUP(A2111,[3]soabnafar!$A:$G,4,FALSE),0)</f>
        <v>0</v>
      </c>
      <c r="Q2111" s="18">
        <f>IFERROR(VLOOKUP(A2111,[3]soabnafar!$A:$G,5,FALSE),0)</f>
        <v>0</v>
      </c>
      <c r="R2111" s="18">
        <f>IFERROR(VLOOKUP(A2111,[3]soabnafar!$A:$H,6,FALSE),0)</f>
        <v>0</v>
      </c>
      <c r="S2111" s="18">
        <f>IFERROR(VLOOKUP(A2111,[3]soabnafar!$A:$I,7,FALSE),0)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Sim</v>
      </c>
      <c r="X2111" s="18" t="str">
        <f t="shared" si="197"/>
        <v>Não</v>
      </c>
      <c r="Y2111" s="18" t="str">
        <f t="shared" si="198"/>
        <v>Sim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IFERROR(VLOOKUP(A2112,[3]soabnafar!$A:$G,2,FALSE),0)</f>
        <v>0</v>
      </c>
      <c r="O2112" s="18">
        <f>IFERROR(VLOOKUP(A2112,[3]soabnafar!$A:$G,3,FALSE),0)</f>
        <v>0</v>
      </c>
      <c r="P2112" s="18">
        <f>IFERROR(VLOOKUP(A2112,[3]soabnafar!$A:$G,4,FALSE),0)</f>
        <v>0</v>
      </c>
      <c r="Q2112" s="18">
        <f>IFERROR(VLOOKUP(A2112,[3]soabnafar!$A:$G,5,FALSE),0)</f>
        <v>0</v>
      </c>
      <c r="R2112" s="18">
        <f>IFERROR(VLOOKUP(A2112,[3]soabnafar!$A:$H,6,FALSE),0)</f>
        <v>0</v>
      </c>
      <c r="S2112" s="18">
        <f>IFERROR(VLOOKUP(A2112,[3]soabnafar!$A:$I,7,FALSE),0)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0</v>
      </c>
      <c r="C2113" s="18">
        <f>IFERROR(VLOOKUP(A2113,[1]Monitoramento_Base_somente_Said!$A:$J,6,FALSE),0)</f>
        <v>10934392</v>
      </c>
      <c r="D2113" s="18">
        <f>IFERROR(VLOOKUP(A2113,[1]Monitoramento_Base_somente_Said!$A:$J,7,FALSE),0)</f>
        <v>0</v>
      </c>
      <c r="E2113" s="18">
        <f>IFERROR(VLOOKUP(A2113,[1]Monitoramento_Base_somente_Said!$A:$J,8,FALSE),0)</f>
        <v>11715420</v>
      </c>
      <c r="F2113" s="18">
        <f>IFERROR(VLOOKUP(A2113,[1]Monitoramento_Base_somente_Said!$A:$J,9,FALSE),0)</f>
        <v>0</v>
      </c>
      <c r="G2113" s="18">
        <f>IFERROR(VLOOKUP(A2113,[1]Monitoramento_Base_somente_Said!$A:$J,10,FALSE),0)</f>
        <v>3905140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IFERROR(VLOOKUP(A2113,[3]soabnafar!$A:$G,2,FALSE),0)</f>
        <v>0</v>
      </c>
      <c r="O2113" s="18">
        <f>IFERROR(VLOOKUP(A2113,[3]soabnafar!$A:$G,3,FALSE),0)</f>
        <v>0</v>
      </c>
      <c r="P2113" s="18">
        <f>IFERROR(VLOOKUP(A2113,[3]soabnafar!$A:$G,4,FALSE),0)</f>
        <v>0</v>
      </c>
      <c r="Q2113" s="18">
        <f>IFERROR(VLOOKUP(A2113,[3]soabnafar!$A:$G,5,FALSE),0)</f>
        <v>0</v>
      </c>
      <c r="R2113" s="18">
        <f>IFERROR(VLOOKUP(A2113,[3]soabnafar!$A:$H,6,FALSE),0)</f>
        <v>0</v>
      </c>
      <c r="S2113" s="18">
        <f>IFERROR(VLOOKUP(A2113,[3]soabnafar!$A:$I,7,FALSE),0)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Sim</v>
      </c>
      <c r="X2113" s="18" t="str">
        <f t="shared" si="197"/>
        <v>Não</v>
      </c>
      <c r="Y2113" s="18" t="str">
        <f t="shared" si="198"/>
        <v>Sim</v>
      </c>
    </row>
    <row r="2114" spans="1:25" x14ac:dyDescent="0.25">
      <c r="A2114" s="19">
        <v>150655</v>
      </c>
      <c r="B2114" s="18">
        <f>IFERROR(VLOOKUP(A2114,[1]Monitoramento_Base_somente_Said!$A:$J,5,FALSE),0)</f>
        <v>0</v>
      </c>
      <c r="C2114" s="18">
        <f>IFERROR(VLOOKUP(A2114,[1]Monitoramento_Base_somente_Said!$A:$J,6,FALSE),0)</f>
        <v>955780</v>
      </c>
      <c r="D2114" s="18">
        <f>IFERROR(VLOOKUP(A2114,[1]Monitoramento_Base_somente_Said!$A:$J,7,FALSE),0)</f>
        <v>0</v>
      </c>
      <c r="E2114" s="18">
        <f>IFERROR(VLOOKUP(A2114,[1]Monitoramento_Base_somente_Said!$A:$J,8,FALSE),0)</f>
        <v>1024050</v>
      </c>
      <c r="F2114" s="18">
        <f>IFERROR(VLOOKUP(A2114,[1]Monitoramento_Base_somente_Said!$A:$J,9,FALSE),0)</f>
        <v>0</v>
      </c>
      <c r="G2114" s="18">
        <f>IFERROR(VLOOKUP(A2114,[1]Monitoramento_Base_somente_Said!$A:$J,10,FALSE),0)</f>
        <v>341350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IFERROR(VLOOKUP(A2114,[3]soabnafar!$A:$G,2,FALSE),0)</f>
        <v>0</v>
      </c>
      <c r="O2114" s="18">
        <f>IFERROR(VLOOKUP(A2114,[3]soabnafar!$A:$G,3,FALSE),0)</f>
        <v>0</v>
      </c>
      <c r="P2114" s="18">
        <f>IFERROR(VLOOKUP(A2114,[3]soabnafar!$A:$G,4,FALSE),0)</f>
        <v>0</v>
      </c>
      <c r="Q2114" s="18">
        <f>IFERROR(VLOOKUP(A2114,[3]soabnafar!$A:$G,5,FALSE),0)</f>
        <v>0</v>
      </c>
      <c r="R2114" s="18">
        <f>IFERROR(VLOOKUP(A2114,[3]soabnafar!$A:$H,6,FALSE),0)</f>
        <v>0</v>
      </c>
      <c r="S2114" s="18">
        <f>IFERROR(VLOOKUP(A2114,[3]soabnafar!$A:$I,7,FALSE),0)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Sim</v>
      </c>
      <c r="X2114" s="18" t="str">
        <f t="shared" si="197"/>
        <v>Não</v>
      </c>
      <c r="Y2114" s="18" t="str">
        <f t="shared" si="198"/>
        <v>Sim</v>
      </c>
    </row>
    <row r="2115" spans="1:25" x14ac:dyDescent="0.25">
      <c r="A2115" s="19">
        <v>150658</v>
      </c>
      <c r="B2115" s="18">
        <f>IFERROR(VLOOKUP(A2115,[1]Monitoramento_Base_somente_Said!$A:$J,5,FALSE),0)</f>
        <v>0</v>
      </c>
      <c r="C2115" s="18">
        <f>IFERROR(VLOOKUP(A2115,[1]Monitoramento_Base_somente_Said!$A:$J,6,FALSE),0)</f>
        <v>7618744</v>
      </c>
      <c r="D2115" s="18">
        <f>IFERROR(VLOOKUP(A2115,[1]Monitoramento_Base_somente_Said!$A:$J,7,FALSE),0)</f>
        <v>0</v>
      </c>
      <c r="E2115" s="18">
        <f>IFERROR(VLOOKUP(A2115,[1]Monitoramento_Base_somente_Said!$A:$J,8,FALSE),0)</f>
        <v>8162940</v>
      </c>
      <c r="F2115" s="18">
        <f>IFERROR(VLOOKUP(A2115,[1]Monitoramento_Base_somente_Said!$A:$J,9,FALSE),0)</f>
        <v>0</v>
      </c>
      <c r="G2115" s="18">
        <f>IFERROR(VLOOKUP(A2115,[1]Monitoramento_Base_somente_Said!$A:$J,10,FALSE),0)</f>
        <v>2720980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IFERROR(VLOOKUP(A2115,[3]soabnafar!$A:$G,2,FALSE),0)</f>
        <v>0</v>
      </c>
      <c r="O2115" s="18">
        <f>IFERROR(VLOOKUP(A2115,[3]soabnafar!$A:$G,3,FALSE),0)</f>
        <v>0</v>
      </c>
      <c r="P2115" s="18">
        <f>IFERROR(VLOOKUP(A2115,[3]soabnafar!$A:$G,4,FALSE),0)</f>
        <v>0</v>
      </c>
      <c r="Q2115" s="18">
        <f>IFERROR(VLOOKUP(A2115,[3]soabnafar!$A:$G,5,FALSE),0)</f>
        <v>0</v>
      </c>
      <c r="R2115" s="18">
        <f>IFERROR(VLOOKUP(A2115,[3]soabnafar!$A:$H,6,FALSE),0)</f>
        <v>0</v>
      </c>
      <c r="S2115" s="18">
        <f>IFERROR(VLOOKUP(A2115,[3]soabnafar!$A:$I,7,FALSE),0)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Sim</v>
      </c>
      <c r="X2115" s="18" t="str">
        <f t="shared" si="197"/>
        <v>Não</v>
      </c>
      <c r="Y2115" s="18" t="str">
        <f t="shared" si="198"/>
        <v>Sim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IFERROR(VLOOKUP(A2116,[3]soabnafar!$A:$G,2,FALSE),0)</f>
        <v>0</v>
      </c>
      <c r="O2116" s="18">
        <f>IFERROR(VLOOKUP(A2116,[3]soabnafar!$A:$G,3,FALSE),0)</f>
        <v>0</v>
      </c>
      <c r="P2116" s="18">
        <f>IFERROR(VLOOKUP(A2116,[3]soabnafar!$A:$G,4,FALSE),0)</f>
        <v>0</v>
      </c>
      <c r="Q2116" s="18">
        <f>IFERROR(VLOOKUP(A2116,[3]soabnafar!$A:$G,5,FALSE),0)</f>
        <v>0</v>
      </c>
      <c r="R2116" s="18">
        <f>IFERROR(VLOOKUP(A2116,[3]soabnafar!$A:$H,6,FALSE),0)</f>
        <v>0</v>
      </c>
      <c r="S2116" s="18">
        <f>IFERROR(VLOOKUP(A2116,[3]soabnafar!$A:$I,7,FALSE),0)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337</v>
      </c>
      <c r="C2117" s="18">
        <f>IFERROR(VLOOKUP(A2117,[1]Monitoramento_Base_somente_Said!$A:$J,6,FALSE),0)</f>
        <v>111608352</v>
      </c>
      <c r="D2117" s="18">
        <f>IFERROR(VLOOKUP(A2117,[1]Monitoramento_Base_somente_Said!$A:$J,7,FALSE),0)</f>
        <v>151</v>
      </c>
      <c r="E2117" s="18">
        <f>IFERROR(VLOOKUP(A2117,[1]Monitoramento_Base_somente_Said!$A:$J,8,FALSE),0)</f>
        <v>122818221</v>
      </c>
      <c r="F2117" s="18">
        <f>IFERROR(VLOOKUP(A2117,[1]Monitoramento_Base_somente_Said!$A:$J,9,FALSE),0)</f>
        <v>180436</v>
      </c>
      <c r="G2117" s="18">
        <f>IFERROR(VLOOKUP(A2117,[1]Monitoramento_Base_somente_Said!$A:$J,10,FALSE),0)</f>
        <v>40036485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IFERROR(VLOOKUP(A2117,[3]soabnafar!$A:$G,2,FALSE),0)</f>
        <v>0</v>
      </c>
      <c r="O2117" s="18">
        <f>IFERROR(VLOOKUP(A2117,[3]soabnafar!$A:$G,3,FALSE),0)</f>
        <v>0</v>
      </c>
      <c r="P2117" s="18">
        <f>IFERROR(VLOOKUP(A2117,[3]soabnafar!$A:$G,4,FALSE),0)</f>
        <v>0</v>
      </c>
      <c r="Q2117" s="18">
        <f>IFERROR(VLOOKUP(A2117,[3]soabnafar!$A:$G,5,FALSE),0)</f>
        <v>0</v>
      </c>
      <c r="R2117" s="18">
        <f>IFERROR(VLOOKUP(A2117,[3]soabnafar!$A:$H,6,FALSE),0)</f>
        <v>0</v>
      </c>
      <c r="S2117" s="18">
        <f>IFERROR(VLOOKUP(A2117,[3]soabnafar!$A:$I,7,FALSE),0)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Sim</v>
      </c>
      <c r="W2117" s="18" t="str">
        <f t="shared" si="196"/>
        <v>Sim</v>
      </c>
      <c r="X2117" s="18" t="str">
        <f t="shared" si="197"/>
        <v>Sim</v>
      </c>
      <c r="Y2117" s="18" t="str">
        <f t="shared" si="198"/>
        <v>Sim</v>
      </c>
    </row>
    <row r="2118" spans="1:25" x14ac:dyDescent="0.25">
      <c r="A2118" s="19">
        <v>150680</v>
      </c>
      <c r="B2118" s="18">
        <f>IFERROR(VLOOKUP(A2118,[1]Monitoramento_Base_somente_Said!$A:$J,5,FALSE),0)</f>
        <v>4526625</v>
      </c>
      <c r="C2118" s="18">
        <f>IFERROR(VLOOKUP(A2118,[1]Monitoramento_Base_somente_Said!$A:$J,6,FALSE),0)</f>
        <v>59937470</v>
      </c>
      <c r="D2118" s="18">
        <f>IFERROR(VLOOKUP(A2118,[1]Monitoramento_Base_somente_Said!$A:$J,7,FALSE),0)</f>
        <v>1273335</v>
      </c>
      <c r="E2118" s="18">
        <f>IFERROR(VLOOKUP(A2118,[1]Monitoramento_Base_somente_Said!$A:$J,8,FALSE),0)</f>
        <v>84275764</v>
      </c>
      <c r="F2118" s="18">
        <f>IFERROR(VLOOKUP(A2118,[1]Monitoramento_Base_somente_Said!$A:$J,9,FALSE),0)</f>
        <v>807987</v>
      </c>
      <c r="G2118" s="18">
        <f>IFERROR(VLOOKUP(A2118,[1]Monitoramento_Base_somente_Said!$A:$J,10,FALSE),0)</f>
        <v>22286833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IFERROR(VLOOKUP(A2118,[3]soabnafar!$A:$G,2,FALSE),0)</f>
        <v>0</v>
      </c>
      <c r="O2118" s="18">
        <f>IFERROR(VLOOKUP(A2118,[3]soabnafar!$A:$G,3,FALSE),0)</f>
        <v>0</v>
      </c>
      <c r="P2118" s="18">
        <f>IFERROR(VLOOKUP(A2118,[3]soabnafar!$A:$G,4,FALSE),0)</f>
        <v>0</v>
      </c>
      <c r="Q2118" s="18">
        <f>IFERROR(VLOOKUP(A2118,[3]soabnafar!$A:$G,5,FALSE),0)</f>
        <v>0</v>
      </c>
      <c r="R2118" s="18">
        <f>IFERROR(VLOOKUP(A2118,[3]soabnafar!$A:$H,6,FALSE),0)</f>
        <v>0</v>
      </c>
      <c r="S2118" s="18">
        <f>IFERROR(VLOOKUP(A2118,[3]soabnafar!$A:$I,7,FALSE),0)</f>
        <v>0</v>
      </c>
      <c r="T2118" s="18" t="str">
        <f t="shared" ref="T2118:T2181" si="199">IF(B2118+H2118+N2118&gt;0,"Sim","Não")</f>
        <v>Sim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Sim</v>
      </c>
      <c r="W2118" s="18" t="str">
        <f t="shared" ref="W2118:W2181" si="202">IF(E2118+K2118+Q2118&gt;0,"Sim","Não")</f>
        <v>Sim</v>
      </c>
      <c r="X2118" s="18" t="str">
        <f t="shared" ref="X2118:X2181" si="203">IF(F2118+L2118+R2118&gt;0,"Sim","Não")</f>
        <v>Sim</v>
      </c>
      <c r="Y2118" s="18" t="str">
        <f t="shared" ref="Y2118:Y2181" si="204">IF(G2118+M2118+S2118&gt;0,"Sim","Não")</f>
        <v>Sim</v>
      </c>
    </row>
    <row r="2119" spans="1:25" x14ac:dyDescent="0.25">
      <c r="A2119" s="19">
        <v>150690</v>
      </c>
      <c r="B2119" s="18">
        <f>IFERROR(VLOOKUP(A2119,[1]Monitoramento_Base_somente_Said!$A:$J,5,FALSE),0)</f>
        <v>0</v>
      </c>
      <c r="C2119" s="18">
        <f>IFERROR(VLOOKUP(A2119,[1]Monitoramento_Base_somente_Said!$A:$J,6,FALSE),0)</f>
        <v>7186732</v>
      </c>
      <c r="D2119" s="18">
        <f>IFERROR(VLOOKUP(A2119,[1]Monitoramento_Base_somente_Said!$A:$J,7,FALSE),0)</f>
        <v>0</v>
      </c>
      <c r="E2119" s="18">
        <f>IFERROR(VLOOKUP(A2119,[1]Monitoramento_Base_somente_Said!$A:$J,8,FALSE),0)</f>
        <v>7700070</v>
      </c>
      <c r="F2119" s="18">
        <f>IFERROR(VLOOKUP(A2119,[1]Monitoramento_Base_somente_Said!$A:$J,9,FALSE),0)</f>
        <v>0</v>
      </c>
      <c r="G2119" s="18">
        <f>IFERROR(VLOOKUP(A2119,[1]Monitoramento_Base_somente_Said!$A:$J,10,FALSE),0)</f>
        <v>2566690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IFERROR(VLOOKUP(A2119,[3]soabnafar!$A:$G,2,FALSE),0)</f>
        <v>0</v>
      </c>
      <c r="O2119" s="18">
        <f>IFERROR(VLOOKUP(A2119,[3]soabnafar!$A:$G,3,FALSE),0)</f>
        <v>0</v>
      </c>
      <c r="P2119" s="18">
        <f>IFERROR(VLOOKUP(A2119,[3]soabnafar!$A:$G,4,FALSE),0)</f>
        <v>0</v>
      </c>
      <c r="Q2119" s="18">
        <f>IFERROR(VLOOKUP(A2119,[3]soabnafar!$A:$G,5,FALSE),0)</f>
        <v>0</v>
      </c>
      <c r="R2119" s="18">
        <f>IFERROR(VLOOKUP(A2119,[3]soabnafar!$A:$H,6,FALSE),0)</f>
        <v>0</v>
      </c>
      <c r="S2119" s="18">
        <f>IFERROR(VLOOKUP(A2119,[3]soabnafar!$A:$I,7,FALSE),0)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Sim</v>
      </c>
      <c r="X2119" s="18" t="str">
        <f t="shared" si="203"/>
        <v>Não</v>
      </c>
      <c r="Y2119" s="18" t="str">
        <f t="shared" si="204"/>
        <v>Sim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IFERROR(VLOOKUP(A2120,[3]soabnafar!$A:$G,2,FALSE),0)</f>
        <v>0</v>
      </c>
      <c r="O2120" s="18">
        <f>IFERROR(VLOOKUP(A2120,[3]soabnafar!$A:$G,3,FALSE),0)</f>
        <v>0</v>
      </c>
      <c r="P2120" s="18">
        <f>IFERROR(VLOOKUP(A2120,[3]soabnafar!$A:$G,4,FALSE),0)</f>
        <v>0</v>
      </c>
      <c r="Q2120" s="18">
        <f>IFERROR(VLOOKUP(A2120,[3]soabnafar!$A:$G,5,FALSE),0)</f>
        <v>0</v>
      </c>
      <c r="R2120" s="18">
        <f>IFERROR(VLOOKUP(A2120,[3]soabnafar!$A:$H,6,FALSE),0)</f>
        <v>0</v>
      </c>
      <c r="S2120" s="18">
        <f>IFERROR(VLOOKUP(A2120,[3]soabnafar!$A:$I,7,FALSE),0)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IFERROR(VLOOKUP(A2121,[3]soabnafar!$A:$G,2,FALSE),0)</f>
        <v>0</v>
      </c>
      <c r="O2121" s="18">
        <f>IFERROR(VLOOKUP(A2121,[3]soabnafar!$A:$G,3,FALSE),0)</f>
        <v>0</v>
      </c>
      <c r="P2121" s="18">
        <f>IFERROR(VLOOKUP(A2121,[3]soabnafar!$A:$G,4,FALSE),0)</f>
        <v>0</v>
      </c>
      <c r="Q2121" s="18">
        <f>IFERROR(VLOOKUP(A2121,[3]soabnafar!$A:$G,5,FALSE),0)</f>
        <v>0</v>
      </c>
      <c r="R2121" s="18">
        <f>IFERROR(VLOOKUP(A2121,[3]soabnafar!$A:$H,6,FALSE),0)</f>
        <v>0</v>
      </c>
      <c r="S2121" s="18">
        <f>IFERROR(VLOOKUP(A2121,[3]soabnafar!$A:$I,7,FALSE),0)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0</v>
      </c>
      <c r="C2122" s="18">
        <f>IFERROR(VLOOKUP(A2122,[1]Monitoramento_Base_somente_Said!$A:$J,6,FALSE),0)</f>
        <v>6428184</v>
      </c>
      <c r="D2122" s="18">
        <f>IFERROR(VLOOKUP(A2122,[1]Monitoramento_Base_somente_Said!$A:$J,7,FALSE),0)</f>
        <v>0</v>
      </c>
      <c r="E2122" s="18">
        <f>IFERROR(VLOOKUP(A2122,[1]Monitoramento_Base_somente_Said!$A:$J,8,FALSE),0)</f>
        <v>6887340</v>
      </c>
      <c r="F2122" s="18">
        <f>IFERROR(VLOOKUP(A2122,[1]Monitoramento_Base_somente_Said!$A:$J,9,FALSE),0)</f>
        <v>0</v>
      </c>
      <c r="G2122" s="18">
        <f>IFERROR(VLOOKUP(A2122,[1]Monitoramento_Base_somente_Said!$A:$J,10,FALSE),0)</f>
        <v>2295780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IFERROR(VLOOKUP(A2122,[3]soabnafar!$A:$G,2,FALSE),0)</f>
        <v>0</v>
      </c>
      <c r="O2122" s="18">
        <f>IFERROR(VLOOKUP(A2122,[3]soabnafar!$A:$G,3,FALSE),0)</f>
        <v>0</v>
      </c>
      <c r="P2122" s="18">
        <f>IFERROR(VLOOKUP(A2122,[3]soabnafar!$A:$G,4,FALSE),0)</f>
        <v>0</v>
      </c>
      <c r="Q2122" s="18">
        <f>IFERROR(VLOOKUP(A2122,[3]soabnafar!$A:$G,5,FALSE),0)</f>
        <v>0</v>
      </c>
      <c r="R2122" s="18">
        <f>IFERROR(VLOOKUP(A2122,[3]soabnafar!$A:$H,6,FALSE),0)</f>
        <v>0</v>
      </c>
      <c r="S2122" s="18">
        <f>IFERROR(VLOOKUP(A2122,[3]soabnafar!$A:$I,7,FALSE),0)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Sim</v>
      </c>
      <c r="X2122" s="18" t="str">
        <f t="shared" si="203"/>
        <v>Não</v>
      </c>
      <c r="Y2122" s="18" t="str">
        <f t="shared" si="204"/>
        <v>Sim</v>
      </c>
    </row>
    <row r="2123" spans="1:25" x14ac:dyDescent="0.25">
      <c r="A2123" s="19">
        <v>150720</v>
      </c>
      <c r="B2123" s="18">
        <f>IFERROR(VLOOKUP(A2123,[1]Monitoramento_Base_somente_Said!$A:$J,5,FALSE),0)</f>
        <v>0</v>
      </c>
      <c r="C2123" s="18">
        <f>IFERROR(VLOOKUP(A2123,[1]Monitoramento_Base_somente_Said!$A:$J,6,FALSE),0)</f>
        <v>2133824</v>
      </c>
      <c r="D2123" s="18">
        <f>IFERROR(VLOOKUP(A2123,[1]Monitoramento_Base_somente_Said!$A:$J,7,FALSE),0)</f>
        <v>0</v>
      </c>
      <c r="E2123" s="18">
        <f>IFERROR(VLOOKUP(A2123,[1]Monitoramento_Base_somente_Said!$A:$J,8,FALSE),0)</f>
        <v>2286240</v>
      </c>
      <c r="F2123" s="18">
        <f>IFERROR(VLOOKUP(A2123,[1]Monitoramento_Base_somente_Said!$A:$J,9,FALSE),0)</f>
        <v>0</v>
      </c>
      <c r="G2123" s="18">
        <f>IFERROR(VLOOKUP(A2123,[1]Monitoramento_Base_somente_Said!$A:$J,10,FALSE),0)</f>
        <v>762080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IFERROR(VLOOKUP(A2123,[3]soabnafar!$A:$G,2,FALSE),0)</f>
        <v>0</v>
      </c>
      <c r="O2123" s="18">
        <f>IFERROR(VLOOKUP(A2123,[3]soabnafar!$A:$G,3,FALSE),0)</f>
        <v>0</v>
      </c>
      <c r="P2123" s="18">
        <f>IFERROR(VLOOKUP(A2123,[3]soabnafar!$A:$G,4,FALSE),0)</f>
        <v>0</v>
      </c>
      <c r="Q2123" s="18">
        <f>IFERROR(VLOOKUP(A2123,[3]soabnafar!$A:$G,5,FALSE),0)</f>
        <v>0</v>
      </c>
      <c r="R2123" s="18">
        <f>IFERROR(VLOOKUP(A2123,[3]soabnafar!$A:$H,6,FALSE),0)</f>
        <v>0</v>
      </c>
      <c r="S2123" s="18">
        <f>IFERROR(VLOOKUP(A2123,[3]soabnafar!$A:$I,7,FALSE),0)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Sim</v>
      </c>
      <c r="X2123" s="18" t="str">
        <f t="shared" si="203"/>
        <v>Não</v>
      </c>
      <c r="Y2123" s="18" t="str">
        <f t="shared" si="204"/>
        <v>Sim</v>
      </c>
    </row>
    <row r="2124" spans="1:25" x14ac:dyDescent="0.25">
      <c r="A2124" s="19">
        <v>150730</v>
      </c>
      <c r="B2124" s="18">
        <f>IFERROR(VLOOKUP(A2124,[1]Monitoramento_Base_somente_Said!$A:$J,5,FALSE),0)</f>
        <v>0</v>
      </c>
      <c r="C2124" s="18">
        <f>IFERROR(VLOOKUP(A2124,[1]Monitoramento_Base_somente_Said!$A:$J,6,FALSE),0)</f>
        <v>10755780</v>
      </c>
      <c r="D2124" s="18">
        <f>IFERROR(VLOOKUP(A2124,[1]Monitoramento_Base_somente_Said!$A:$J,7,FALSE),0)</f>
        <v>0</v>
      </c>
      <c r="E2124" s="18">
        <f>IFERROR(VLOOKUP(A2124,[1]Monitoramento_Base_somente_Said!$A:$J,8,FALSE),0)</f>
        <v>11524050</v>
      </c>
      <c r="F2124" s="18">
        <f>IFERROR(VLOOKUP(A2124,[1]Monitoramento_Base_somente_Said!$A:$J,9,FALSE),0)</f>
        <v>0</v>
      </c>
      <c r="G2124" s="18">
        <f>IFERROR(VLOOKUP(A2124,[1]Monitoramento_Base_somente_Said!$A:$J,10,FALSE),0)</f>
        <v>3841350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IFERROR(VLOOKUP(A2124,[3]soabnafar!$A:$G,2,FALSE),0)</f>
        <v>0</v>
      </c>
      <c r="O2124" s="18">
        <f>IFERROR(VLOOKUP(A2124,[3]soabnafar!$A:$G,3,FALSE),0)</f>
        <v>0</v>
      </c>
      <c r="P2124" s="18">
        <f>IFERROR(VLOOKUP(A2124,[3]soabnafar!$A:$G,4,FALSE),0)</f>
        <v>0</v>
      </c>
      <c r="Q2124" s="18">
        <f>IFERROR(VLOOKUP(A2124,[3]soabnafar!$A:$G,5,FALSE),0)</f>
        <v>0</v>
      </c>
      <c r="R2124" s="18">
        <f>IFERROR(VLOOKUP(A2124,[3]soabnafar!$A:$H,6,FALSE),0)</f>
        <v>0</v>
      </c>
      <c r="S2124" s="18">
        <f>IFERROR(VLOOKUP(A2124,[3]soabnafar!$A:$I,7,FALSE),0)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Sim</v>
      </c>
      <c r="X2124" s="18" t="str">
        <f t="shared" si="203"/>
        <v>Não</v>
      </c>
      <c r="Y2124" s="18" t="str">
        <f t="shared" si="204"/>
        <v>Sim</v>
      </c>
    </row>
    <row r="2125" spans="1:25" x14ac:dyDescent="0.25">
      <c r="A2125" s="19">
        <v>150740</v>
      </c>
      <c r="B2125" s="18">
        <f>IFERROR(VLOOKUP(A2125,[1]Monitoramento_Base_somente_Said!$A:$J,5,FALSE),0)</f>
        <v>11061</v>
      </c>
      <c r="C2125" s="18">
        <f>IFERROR(VLOOKUP(A2125,[1]Monitoramento_Base_somente_Said!$A:$J,6,FALSE),0)</f>
        <v>927604</v>
      </c>
      <c r="D2125" s="18">
        <f>IFERROR(VLOOKUP(A2125,[1]Monitoramento_Base_somente_Said!$A:$J,7,FALSE),0)</f>
        <v>17087</v>
      </c>
      <c r="E2125" s="18">
        <f>IFERROR(VLOOKUP(A2125,[1]Monitoramento_Base_somente_Said!$A:$J,8,FALSE),0)</f>
        <v>1331754</v>
      </c>
      <c r="F2125" s="18">
        <f>IFERROR(VLOOKUP(A2125,[1]Monitoramento_Base_somente_Said!$A:$J,9,FALSE),0)</f>
        <v>698</v>
      </c>
      <c r="G2125" s="18">
        <f>IFERROR(VLOOKUP(A2125,[1]Monitoramento_Base_somente_Said!$A:$J,10,FALSE),0)</f>
        <v>757652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IFERROR(VLOOKUP(A2125,[3]soabnafar!$A:$G,2,FALSE),0)</f>
        <v>0</v>
      </c>
      <c r="O2125" s="18">
        <f>IFERROR(VLOOKUP(A2125,[3]soabnafar!$A:$G,3,FALSE),0)</f>
        <v>0</v>
      </c>
      <c r="P2125" s="18">
        <f>IFERROR(VLOOKUP(A2125,[3]soabnafar!$A:$G,4,FALSE),0)</f>
        <v>0</v>
      </c>
      <c r="Q2125" s="18">
        <f>IFERROR(VLOOKUP(A2125,[3]soabnafar!$A:$G,5,FALSE),0)</f>
        <v>0</v>
      </c>
      <c r="R2125" s="18">
        <f>IFERROR(VLOOKUP(A2125,[3]soabnafar!$A:$H,6,FALSE),0)</f>
        <v>0</v>
      </c>
      <c r="S2125" s="18">
        <f>IFERROR(VLOOKUP(A2125,[3]soabnafar!$A:$I,7,FALSE),0)</f>
        <v>0</v>
      </c>
      <c r="T2125" s="18" t="str">
        <f t="shared" si="199"/>
        <v>Sim</v>
      </c>
      <c r="U2125" s="18" t="str">
        <f t="shared" si="200"/>
        <v>Sim</v>
      </c>
      <c r="V2125" s="18" t="str">
        <f t="shared" si="201"/>
        <v>Sim</v>
      </c>
      <c r="W2125" s="18" t="str">
        <f t="shared" si="202"/>
        <v>Sim</v>
      </c>
      <c r="X2125" s="18" t="str">
        <f t="shared" si="203"/>
        <v>Sim</v>
      </c>
      <c r="Y2125" s="18" t="str">
        <f t="shared" si="204"/>
        <v>Sim</v>
      </c>
    </row>
    <row r="2126" spans="1:25" x14ac:dyDescent="0.25">
      <c r="A2126" s="19">
        <v>150745</v>
      </c>
      <c r="B2126" s="18">
        <f>IFERROR(VLOOKUP(A2126,[1]Monitoramento_Base_somente_Said!$A:$J,5,FALSE),0)</f>
        <v>4480</v>
      </c>
      <c r="C2126" s="18">
        <f>IFERROR(VLOOKUP(A2126,[1]Monitoramento_Base_somente_Said!$A:$J,6,FALSE),0)</f>
        <v>8050842</v>
      </c>
      <c r="D2126" s="18">
        <f>IFERROR(VLOOKUP(A2126,[1]Monitoramento_Base_somente_Said!$A:$J,7,FALSE),0)</f>
        <v>71826</v>
      </c>
      <c r="E2126" s="18">
        <f>IFERROR(VLOOKUP(A2126,[1]Monitoramento_Base_somente_Said!$A:$J,8,FALSE),0)</f>
        <v>7406127</v>
      </c>
      <c r="F2126" s="18">
        <f>IFERROR(VLOOKUP(A2126,[1]Monitoramento_Base_somente_Said!$A:$J,9,FALSE),0)</f>
        <v>141</v>
      </c>
      <c r="G2126" s="18">
        <f>IFERROR(VLOOKUP(A2126,[1]Monitoramento_Base_somente_Said!$A:$J,10,FALSE),0)</f>
        <v>3619293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IFERROR(VLOOKUP(A2126,[3]soabnafar!$A:$G,2,FALSE),0)</f>
        <v>0</v>
      </c>
      <c r="O2126" s="18">
        <f>IFERROR(VLOOKUP(A2126,[3]soabnafar!$A:$G,3,FALSE),0)</f>
        <v>0</v>
      </c>
      <c r="P2126" s="18">
        <f>IFERROR(VLOOKUP(A2126,[3]soabnafar!$A:$G,4,FALSE),0)</f>
        <v>0</v>
      </c>
      <c r="Q2126" s="18">
        <f>IFERROR(VLOOKUP(A2126,[3]soabnafar!$A:$G,5,FALSE),0)</f>
        <v>0</v>
      </c>
      <c r="R2126" s="18">
        <f>IFERROR(VLOOKUP(A2126,[3]soabnafar!$A:$H,6,FALSE),0)</f>
        <v>0</v>
      </c>
      <c r="S2126" s="18">
        <f>IFERROR(VLOOKUP(A2126,[3]soabnafar!$A:$I,7,FALSE),0)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Sim</v>
      </c>
      <c r="W2126" s="18" t="str">
        <f t="shared" si="202"/>
        <v>Sim</v>
      </c>
      <c r="X2126" s="18" t="str">
        <f t="shared" si="203"/>
        <v>Sim</v>
      </c>
      <c r="Y2126" s="18" t="str">
        <f t="shared" si="204"/>
        <v>Sim</v>
      </c>
    </row>
    <row r="2127" spans="1:25" x14ac:dyDescent="0.25">
      <c r="A2127" s="19">
        <v>150746</v>
      </c>
      <c r="B2127" s="18">
        <f>IFERROR(VLOOKUP(A2127,[1]Monitoramento_Base_somente_Said!$A:$J,5,FALSE),0)</f>
        <v>404</v>
      </c>
      <c r="C2127" s="18">
        <f>IFERROR(VLOOKUP(A2127,[1]Monitoramento_Base_somente_Said!$A:$J,6,FALSE),0)</f>
        <v>244998</v>
      </c>
      <c r="D2127" s="18">
        <f>IFERROR(VLOOKUP(A2127,[1]Monitoramento_Base_somente_Said!$A:$J,7,FALSE),0)</f>
        <v>0</v>
      </c>
      <c r="E2127" s="18">
        <f>IFERROR(VLOOKUP(A2127,[1]Monitoramento_Base_somente_Said!$A:$J,8,FALSE),0)</f>
        <v>263640</v>
      </c>
      <c r="F2127" s="18">
        <f>IFERROR(VLOOKUP(A2127,[1]Monitoramento_Base_somente_Said!$A:$J,9,FALSE),0)</f>
        <v>0</v>
      </c>
      <c r="G2127" s="18">
        <f>IFERROR(VLOOKUP(A2127,[1]Monitoramento_Base_somente_Said!$A:$J,10,FALSE),0)</f>
        <v>88920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IFERROR(VLOOKUP(A2127,[3]soabnafar!$A:$G,2,FALSE),0)</f>
        <v>0</v>
      </c>
      <c r="O2127" s="18">
        <f>IFERROR(VLOOKUP(A2127,[3]soabnafar!$A:$G,3,FALSE),0)</f>
        <v>0</v>
      </c>
      <c r="P2127" s="18">
        <f>IFERROR(VLOOKUP(A2127,[3]soabnafar!$A:$G,4,FALSE),0)</f>
        <v>0</v>
      </c>
      <c r="Q2127" s="18">
        <f>IFERROR(VLOOKUP(A2127,[3]soabnafar!$A:$G,5,FALSE),0)</f>
        <v>0</v>
      </c>
      <c r="R2127" s="18">
        <f>IFERROR(VLOOKUP(A2127,[3]soabnafar!$A:$H,6,FALSE),0)</f>
        <v>0</v>
      </c>
      <c r="S2127" s="18">
        <f>IFERROR(VLOOKUP(A2127,[3]soabnafar!$A:$I,7,FALSE),0)</f>
        <v>0</v>
      </c>
      <c r="T2127" s="18" t="str">
        <f t="shared" si="199"/>
        <v>Sim</v>
      </c>
      <c r="U2127" s="18" t="str">
        <f t="shared" si="200"/>
        <v>Sim</v>
      </c>
      <c r="V2127" s="18" t="str">
        <f t="shared" si="201"/>
        <v>Não</v>
      </c>
      <c r="W2127" s="18" t="str">
        <f t="shared" si="202"/>
        <v>Sim</v>
      </c>
      <c r="X2127" s="18" t="str">
        <f t="shared" si="203"/>
        <v>Não</v>
      </c>
      <c r="Y2127" s="18" t="str">
        <f t="shared" si="204"/>
        <v>Sim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IFERROR(VLOOKUP(A2128,[3]soabnafar!$A:$G,2,FALSE),0)</f>
        <v>0</v>
      </c>
      <c r="O2128" s="18">
        <f>IFERROR(VLOOKUP(A2128,[3]soabnafar!$A:$G,3,FALSE),0)</f>
        <v>0</v>
      </c>
      <c r="P2128" s="18">
        <f>IFERROR(VLOOKUP(A2128,[3]soabnafar!$A:$G,4,FALSE),0)</f>
        <v>0</v>
      </c>
      <c r="Q2128" s="18">
        <f>IFERROR(VLOOKUP(A2128,[3]soabnafar!$A:$G,5,FALSE),0)</f>
        <v>0</v>
      </c>
      <c r="R2128" s="18">
        <f>IFERROR(VLOOKUP(A2128,[3]soabnafar!$A:$H,6,FALSE),0)</f>
        <v>0</v>
      </c>
      <c r="S2128" s="18">
        <f>IFERROR(VLOOKUP(A2128,[3]soabnafar!$A:$I,7,FALSE),0)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IFERROR(VLOOKUP(A2129,[3]soabnafar!$A:$G,2,FALSE),0)</f>
        <v>0</v>
      </c>
      <c r="O2129" s="18">
        <f>IFERROR(VLOOKUP(A2129,[3]soabnafar!$A:$G,3,FALSE),0)</f>
        <v>0</v>
      </c>
      <c r="P2129" s="18">
        <f>IFERROR(VLOOKUP(A2129,[3]soabnafar!$A:$G,4,FALSE),0)</f>
        <v>0</v>
      </c>
      <c r="Q2129" s="18">
        <f>IFERROR(VLOOKUP(A2129,[3]soabnafar!$A:$G,5,FALSE),0)</f>
        <v>0</v>
      </c>
      <c r="R2129" s="18">
        <f>IFERROR(VLOOKUP(A2129,[3]soabnafar!$A:$H,6,FALSE),0)</f>
        <v>0</v>
      </c>
      <c r="S2129" s="18">
        <f>IFERROR(VLOOKUP(A2129,[3]soabnafar!$A:$I,7,FALSE),0)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IFERROR(VLOOKUP(A2130,[3]soabnafar!$A:$G,2,FALSE),0)</f>
        <v>0</v>
      </c>
      <c r="O2130" s="18">
        <f>IFERROR(VLOOKUP(A2130,[3]soabnafar!$A:$G,3,FALSE),0)</f>
        <v>0</v>
      </c>
      <c r="P2130" s="18">
        <f>IFERROR(VLOOKUP(A2130,[3]soabnafar!$A:$G,4,FALSE),0)</f>
        <v>0</v>
      </c>
      <c r="Q2130" s="18">
        <f>IFERROR(VLOOKUP(A2130,[3]soabnafar!$A:$G,5,FALSE),0)</f>
        <v>0</v>
      </c>
      <c r="R2130" s="18">
        <f>IFERROR(VLOOKUP(A2130,[3]soabnafar!$A:$H,6,FALSE),0)</f>
        <v>0</v>
      </c>
      <c r="S2130" s="18">
        <f>IFERROR(VLOOKUP(A2130,[3]soabnafar!$A:$I,7,FALSE),0)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0</v>
      </c>
      <c r="C2131" s="18">
        <f>IFERROR(VLOOKUP(A2131,[1]Monitoramento_Base_somente_Said!$A:$J,6,FALSE),0)</f>
        <v>43335796</v>
      </c>
      <c r="D2131" s="18">
        <f>IFERROR(VLOOKUP(A2131,[1]Monitoramento_Base_somente_Said!$A:$J,7,FALSE),0)</f>
        <v>0</v>
      </c>
      <c r="E2131" s="18">
        <f>IFERROR(VLOOKUP(A2131,[1]Monitoramento_Base_somente_Said!$A:$J,8,FALSE),0)</f>
        <v>46431210</v>
      </c>
      <c r="F2131" s="18">
        <f>IFERROR(VLOOKUP(A2131,[1]Monitoramento_Base_somente_Said!$A:$J,9,FALSE),0)</f>
        <v>0</v>
      </c>
      <c r="G2131" s="18">
        <f>IFERROR(VLOOKUP(A2131,[1]Monitoramento_Base_somente_Said!$A:$J,10,FALSE),0)</f>
        <v>15477070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IFERROR(VLOOKUP(A2131,[3]soabnafar!$A:$G,2,FALSE),0)</f>
        <v>0</v>
      </c>
      <c r="O2131" s="18">
        <f>IFERROR(VLOOKUP(A2131,[3]soabnafar!$A:$G,3,FALSE),0)</f>
        <v>0</v>
      </c>
      <c r="P2131" s="18">
        <f>IFERROR(VLOOKUP(A2131,[3]soabnafar!$A:$G,4,FALSE),0)</f>
        <v>0</v>
      </c>
      <c r="Q2131" s="18">
        <f>IFERROR(VLOOKUP(A2131,[3]soabnafar!$A:$G,5,FALSE),0)</f>
        <v>0</v>
      </c>
      <c r="R2131" s="18">
        <f>IFERROR(VLOOKUP(A2131,[3]soabnafar!$A:$H,6,FALSE),0)</f>
        <v>0</v>
      </c>
      <c r="S2131" s="18">
        <f>IFERROR(VLOOKUP(A2131,[3]soabnafar!$A:$I,7,FALSE),0)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Sim</v>
      </c>
      <c r="X2131" s="18" t="str">
        <f t="shared" si="203"/>
        <v>Não</v>
      </c>
      <c r="Y2131" s="18" t="str">
        <f t="shared" si="204"/>
        <v>Sim</v>
      </c>
    </row>
    <row r="2132" spans="1:25" x14ac:dyDescent="0.25">
      <c r="A2132" s="19">
        <v>150775</v>
      </c>
      <c r="B2132" s="18">
        <f>IFERROR(VLOOKUP(A2132,[1]Monitoramento_Base_somente_Said!$A:$J,5,FALSE),0)</f>
        <v>0</v>
      </c>
      <c r="C2132" s="18">
        <f>IFERROR(VLOOKUP(A2132,[1]Monitoramento_Base_somente_Said!$A:$J,6,FALSE),0)</f>
        <v>2165337</v>
      </c>
      <c r="D2132" s="18">
        <f>IFERROR(VLOOKUP(A2132,[1]Monitoramento_Base_somente_Said!$A:$J,7,FALSE),0)</f>
        <v>0</v>
      </c>
      <c r="E2132" s="18">
        <f>IFERROR(VLOOKUP(A2132,[1]Monitoramento_Base_somente_Said!$A:$J,8,FALSE),0)</f>
        <v>4054254</v>
      </c>
      <c r="F2132" s="18">
        <f>IFERROR(VLOOKUP(A2132,[1]Monitoramento_Base_somente_Said!$A:$J,9,FALSE),0)</f>
        <v>0</v>
      </c>
      <c r="G2132" s="18">
        <f>IFERROR(VLOOKUP(A2132,[1]Monitoramento_Base_somente_Said!$A:$J,10,FALSE),0)</f>
        <v>1368870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IFERROR(VLOOKUP(A2132,[3]soabnafar!$A:$G,2,FALSE),0)</f>
        <v>0</v>
      </c>
      <c r="O2132" s="18">
        <f>IFERROR(VLOOKUP(A2132,[3]soabnafar!$A:$G,3,FALSE),0)</f>
        <v>0</v>
      </c>
      <c r="P2132" s="18">
        <f>IFERROR(VLOOKUP(A2132,[3]soabnafar!$A:$G,4,FALSE),0)</f>
        <v>0</v>
      </c>
      <c r="Q2132" s="18">
        <f>IFERROR(VLOOKUP(A2132,[3]soabnafar!$A:$G,5,FALSE),0)</f>
        <v>0</v>
      </c>
      <c r="R2132" s="18">
        <f>IFERROR(VLOOKUP(A2132,[3]soabnafar!$A:$H,6,FALSE),0)</f>
        <v>0</v>
      </c>
      <c r="S2132" s="18">
        <f>IFERROR(VLOOKUP(A2132,[3]soabnafar!$A:$I,7,FALSE),0)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Sim</v>
      </c>
      <c r="X2132" s="18" t="str">
        <f t="shared" si="203"/>
        <v>Não</v>
      </c>
      <c r="Y2132" s="18" t="str">
        <f t="shared" si="204"/>
        <v>Sim</v>
      </c>
    </row>
    <row r="2133" spans="1:25" x14ac:dyDescent="0.25">
      <c r="A2133" s="19">
        <v>150780</v>
      </c>
      <c r="B2133" s="18">
        <f>IFERROR(VLOOKUP(A2133,[1]Monitoramento_Base_somente_Said!$A:$J,5,FALSE),0)</f>
        <v>0</v>
      </c>
      <c r="C2133" s="18">
        <f>IFERROR(VLOOKUP(A2133,[1]Monitoramento_Base_somente_Said!$A:$J,6,FALSE),0)</f>
        <v>1979712</v>
      </c>
      <c r="D2133" s="18">
        <f>IFERROR(VLOOKUP(A2133,[1]Monitoramento_Base_somente_Said!$A:$J,7,FALSE),0)</f>
        <v>0</v>
      </c>
      <c r="E2133" s="18">
        <f>IFERROR(VLOOKUP(A2133,[1]Monitoramento_Base_somente_Said!$A:$J,8,FALSE),0)</f>
        <v>2121120</v>
      </c>
      <c r="F2133" s="18">
        <f>IFERROR(VLOOKUP(A2133,[1]Monitoramento_Base_somente_Said!$A:$J,9,FALSE),0)</f>
        <v>0</v>
      </c>
      <c r="G2133" s="18">
        <f>IFERROR(VLOOKUP(A2133,[1]Monitoramento_Base_somente_Said!$A:$J,10,FALSE),0)</f>
        <v>707040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IFERROR(VLOOKUP(A2133,[3]soabnafar!$A:$G,2,FALSE),0)</f>
        <v>0</v>
      </c>
      <c r="O2133" s="18">
        <f>IFERROR(VLOOKUP(A2133,[3]soabnafar!$A:$G,3,FALSE),0)</f>
        <v>0</v>
      </c>
      <c r="P2133" s="18">
        <f>IFERROR(VLOOKUP(A2133,[3]soabnafar!$A:$G,4,FALSE),0)</f>
        <v>0</v>
      </c>
      <c r="Q2133" s="18">
        <f>IFERROR(VLOOKUP(A2133,[3]soabnafar!$A:$G,5,FALSE),0)</f>
        <v>0</v>
      </c>
      <c r="R2133" s="18">
        <f>IFERROR(VLOOKUP(A2133,[3]soabnafar!$A:$H,6,FALSE),0)</f>
        <v>0</v>
      </c>
      <c r="S2133" s="18">
        <f>IFERROR(VLOOKUP(A2133,[3]soabnafar!$A:$I,7,FALSE),0)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Sim</v>
      </c>
      <c r="X2133" s="18" t="str">
        <f t="shared" si="203"/>
        <v>Não</v>
      </c>
      <c r="Y2133" s="18" t="str">
        <f t="shared" si="204"/>
        <v>Sim</v>
      </c>
    </row>
    <row r="2134" spans="1:25" x14ac:dyDescent="0.25">
      <c r="A2134" s="19">
        <v>150790</v>
      </c>
      <c r="B2134" s="18">
        <f>IFERROR(VLOOKUP(A2134,[1]Monitoramento_Base_somente_Said!$A:$J,5,FALSE),0)</f>
        <v>101180</v>
      </c>
      <c r="C2134" s="18">
        <f>IFERROR(VLOOKUP(A2134,[1]Monitoramento_Base_somente_Said!$A:$J,6,FALSE),0)</f>
        <v>18467999</v>
      </c>
      <c r="D2134" s="18">
        <f>IFERROR(VLOOKUP(A2134,[1]Monitoramento_Base_somente_Said!$A:$J,7,FALSE),0)</f>
        <v>120798</v>
      </c>
      <c r="E2134" s="18">
        <f>IFERROR(VLOOKUP(A2134,[1]Monitoramento_Base_somente_Said!$A:$J,8,FALSE),0)</f>
        <v>22095041</v>
      </c>
      <c r="F2134" s="18">
        <f>IFERROR(VLOOKUP(A2134,[1]Monitoramento_Base_somente_Said!$A:$J,9,FALSE),0)</f>
        <v>34809</v>
      </c>
      <c r="G2134" s="18">
        <f>IFERROR(VLOOKUP(A2134,[1]Monitoramento_Base_somente_Said!$A:$J,10,FALSE),0)</f>
        <v>8577839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IFERROR(VLOOKUP(A2134,[3]soabnafar!$A:$G,2,FALSE),0)</f>
        <v>0</v>
      </c>
      <c r="O2134" s="18">
        <f>IFERROR(VLOOKUP(A2134,[3]soabnafar!$A:$G,3,FALSE),0)</f>
        <v>0</v>
      </c>
      <c r="P2134" s="18">
        <f>IFERROR(VLOOKUP(A2134,[3]soabnafar!$A:$G,4,FALSE),0)</f>
        <v>0</v>
      </c>
      <c r="Q2134" s="18">
        <f>IFERROR(VLOOKUP(A2134,[3]soabnafar!$A:$G,5,FALSE),0)</f>
        <v>0</v>
      </c>
      <c r="R2134" s="18">
        <f>IFERROR(VLOOKUP(A2134,[3]soabnafar!$A:$H,6,FALSE),0)</f>
        <v>0</v>
      </c>
      <c r="S2134" s="18">
        <f>IFERROR(VLOOKUP(A2134,[3]soabnafar!$A:$I,7,FALSE),0)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Sim</v>
      </c>
      <c r="W2134" s="18" t="str">
        <f t="shared" si="202"/>
        <v>Sim</v>
      </c>
      <c r="X2134" s="18" t="str">
        <f t="shared" si="203"/>
        <v>Sim</v>
      </c>
      <c r="Y2134" s="18" t="str">
        <f t="shared" si="204"/>
        <v>Sim</v>
      </c>
    </row>
    <row r="2135" spans="1:25" x14ac:dyDescent="0.25">
      <c r="A2135" s="19">
        <v>150795</v>
      </c>
      <c r="B2135" s="18">
        <f>IFERROR(VLOOKUP(A2135,[1]Monitoramento_Base_somente_Said!$A:$J,5,FALSE),0)</f>
        <v>798670</v>
      </c>
      <c r="C2135" s="18">
        <f>IFERROR(VLOOKUP(A2135,[1]Monitoramento_Base_somente_Said!$A:$J,6,FALSE),0)</f>
        <v>21639664</v>
      </c>
      <c r="D2135" s="18">
        <f>IFERROR(VLOOKUP(A2135,[1]Monitoramento_Base_somente_Said!$A:$J,7,FALSE),0)</f>
        <v>777987</v>
      </c>
      <c r="E2135" s="18">
        <f>IFERROR(VLOOKUP(A2135,[1]Monitoramento_Base_somente_Said!$A:$J,8,FALSE),0)</f>
        <v>25893245</v>
      </c>
      <c r="F2135" s="18">
        <f>IFERROR(VLOOKUP(A2135,[1]Monitoramento_Base_somente_Said!$A:$J,9,FALSE),0)</f>
        <v>233147</v>
      </c>
      <c r="G2135" s="18">
        <f>IFERROR(VLOOKUP(A2135,[1]Monitoramento_Base_somente_Said!$A:$J,10,FALSE),0)</f>
        <v>6793851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IFERROR(VLOOKUP(A2135,[3]soabnafar!$A:$G,2,FALSE),0)</f>
        <v>0</v>
      </c>
      <c r="O2135" s="18">
        <f>IFERROR(VLOOKUP(A2135,[3]soabnafar!$A:$G,3,FALSE),0)</f>
        <v>0</v>
      </c>
      <c r="P2135" s="18">
        <f>IFERROR(VLOOKUP(A2135,[3]soabnafar!$A:$G,4,FALSE),0)</f>
        <v>0</v>
      </c>
      <c r="Q2135" s="18">
        <f>IFERROR(VLOOKUP(A2135,[3]soabnafar!$A:$G,5,FALSE),0)</f>
        <v>0</v>
      </c>
      <c r="R2135" s="18">
        <f>IFERROR(VLOOKUP(A2135,[3]soabnafar!$A:$H,6,FALSE),0)</f>
        <v>0</v>
      </c>
      <c r="S2135" s="18">
        <f>IFERROR(VLOOKUP(A2135,[3]soabnafar!$A:$I,7,FALSE),0)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Sim</v>
      </c>
      <c r="W2135" s="18" t="str">
        <f t="shared" si="202"/>
        <v>Sim</v>
      </c>
      <c r="X2135" s="18" t="str">
        <f t="shared" si="203"/>
        <v>Sim</v>
      </c>
      <c r="Y2135" s="18" t="str">
        <f t="shared" si="204"/>
        <v>Sim</v>
      </c>
    </row>
    <row r="2136" spans="1:25" x14ac:dyDescent="0.25">
      <c r="A2136" s="19">
        <v>150796</v>
      </c>
      <c r="B2136" s="18">
        <f>IFERROR(VLOOKUP(A2136,[1]Monitoramento_Base_somente_Said!$A:$J,5,FALSE),0)</f>
        <v>0</v>
      </c>
      <c r="C2136" s="18">
        <f>IFERROR(VLOOKUP(A2136,[1]Monitoramento_Base_somente_Said!$A:$J,6,FALSE),0)</f>
        <v>2434880</v>
      </c>
      <c r="D2136" s="18">
        <f>IFERROR(VLOOKUP(A2136,[1]Monitoramento_Base_somente_Said!$A:$J,7,FALSE),0)</f>
        <v>0</v>
      </c>
      <c r="E2136" s="18">
        <f>IFERROR(VLOOKUP(A2136,[1]Monitoramento_Base_somente_Said!$A:$J,8,FALSE),0)</f>
        <v>2608800</v>
      </c>
      <c r="F2136" s="18">
        <f>IFERROR(VLOOKUP(A2136,[1]Monitoramento_Base_somente_Said!$A:$J,9,FALSE),0)</f>
        <v>0</v>
      </c>
      <c r="G2136" s="18">
        <f>IFERROR(VLOOKUP(A2136,[1]Monitoramento_Base_somente_Said!$A:$J,10,FALSE),0)</f>
        <v>869600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IFERROR(VLOOKUP(A2136,[3]soabnafar!$A:$G,2,FALSE),0)</f>
        <v>0</v>
      </c>
      <c r="O2136" s="18">
        <f>IFERROR(VLOOKUP(A2136,[3]soabnafar!$A:$G,3,FALSE),0)</f>
        <v>0</v>
      </c>
      <c r="P2136" s="18">
        <f>IFERROR(VLOOKUP(A2136,[3]soabnafar!$A:$G,4,FALSE),0)</f>
        <v>0</v>
      </c>
      <c r="Q2136" s="18">
        <f>IFERROR(VLOOKUP(A2136,[3]soabnafar!$A:$G,5,FALSE),0)</f>
        <v>0</v>
      </c>
      <c r="R2136" s="18">
        <f>IFERROR(VLOOKUP(A2136,[3]soabnafar!$A:$H,6,FALSE),0)</f>
        <v>0</v>
      </c>
      <c r="S2136" s="18">
        <f>IFERROR(VLOOKUP(A2136,[3]soabnafar!$A:$I,7,FALSE),0)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Sim</v>
      </c>
      <c r="X2136" s="18" t="str">
        <f t="shared" si="203"/>
        <v>Não</v>
      </c>
      <c r="Y2136" s="18" t="str">
        <f t="shared" si="204"/>
        <v>Sim</v>
      </c>
    </row>
    <row r="2137" spans="1:25" x14ac:dyDescent="0.25">
      <c r="A2137" s="19">
        <v>150797</v>
      </c>
      <c r="B2137" s="18">
        <f>IFERROR(VLOOKUP(A2137,[1]Monitoramento_Base_somente_Said!$A:$J,5,FALSE),0)</f>
        <v>161047</v>
      </c>
      <c r="C2137" s="18">
        <f>IFERROR(VLOOKUP(A2137,[1]Monitoramento_Base_somente_Said!$A:$J,6,FALSE),0)</f>
        <v>6243588</v>
      </c>
      <c r="D2137" s="18">
        <f>IFERROR(VLOOKUP(A2137,[1]Monitoramento_Base_somente_Said!$A:$J,7,FALSE),0)</f>
        <v>104486</v>
      </c>
      <c r="E2137" s="18">
        <f>IFERROR(VLOOKUP(A2137,[1]Monitoramento_Base_somente_Said!$A:$J,8,FALSE),0)</f>
        <v>6805421</v>
      </c>
      <c r="F2137" s="18">
        <f>IFERROR(VLOOKUP(A2137,[1]Monitoramento_Base_somente_Said!$A:$J,9,FALSE),0)</f>
        <v>25409</v>
      </c>
      <c r="G2137" s="18">
        <f>IFERROR(VLOOKUP(A2137,[1]Monitoramento_Base_somente_Said!$A:$J,10,FALSE),0)</f>
        <v>2031019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IFERROR(VLOOKUP(A2137,[3]soabnafar!$A:$G,2,FALSE),0)</f>
        <v>0</v>
      </c>
      <c r="O2137" s="18">
        <f>IFERROR(VLOOKUP(A2137,[3]soabnafar!$A:$G,3,FALSE),0)</f>
        <v>0</v>
      </c>
      <c r="P2137" s="18">
        <f>IFERROR(VLOOKUP(A2137,[3]soabnafar!$A:$G,4,FALSE),0)</f>
        <v>0</v>
      </c>
      <c r="Q2137" s="18">
        <f>IFERROR(VLOOKUP(A2137,[3]soabnafar!$A:$G,5,FALSE),0)</f>
        <v>0</v>
      </c>
      <c r="R2137" s="18">
        <f>IFERROR(VLOOKUP(A2137,[3]soabnafar!$A:$H,6,FALSE),0)</f>
        <v>0</v>
      </c>
      <c r="S2137" s="18">
        <f>IFERROR(VLOOKUP(A2137,[3]soabnafar!$A:$I,7,FALSE),0)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Sim</v>
      </c>
      <c r="W2137" s="18" t="str">
        <f t="shared" si="202"/>
        <v>Sim</v>
      </c>
      <c r="X2137" s="18" t="str">
        <f t="shared" si="203"/>
        <v>Sim</v>
      </c>
      <c r="Y2137" s="18" t="str">
        <f t="shared" si="204"/>
        <v>Sim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IFERROR(VLOOKUP(A2138,[3]soabnafar!$A:$G,2,FALSE),0)</f>
        <v>0</v>
      </c>
      <c r="O2138" s="18">
        <f>IFERROR(VLOOKUP(A2138,[3]soabnafar!$A:$G,3,FALSE),0)</f>
        <v>0</v>
      </c>
      <c r="P2138" s="18">
        <f>IFERROR(VLOOKUP(A2138,[3]soabnafar!$A:$G,4,FALSE),0)</f>
        <v>0</v>
      </c>
      <c r="Q2138" s="18">
        <f>IFERROR(VLOOKUP(A2138,[3]soabnafar!$A:$G,5,FALSE),0)</f>
        <v>0</v>
      </c>
      <c r="R2138" s="18">
        <f>IFERROR(VLOOKUP(A2138,[3]soabnafar!$A:$H,6,FALSE),0)</f>
        <v>0</v>
      </c>
      <c r="S2138" s="18">
        <f>IFERROR(VLOOKUP(A2138,[3]soabnafar!$A:$I,7,FALSE),0)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0</v>
      </c>
      <c r="C2139" s="18">
        <f>IFERROR(VLOOKUP(A2139,[1]Monitoramento_Base_somente_Said!$A:$J,6,FALSE),0)</f>
        <v>3456712</v>
      </c>
      <c r="D2139" s="18">
        <f>IFERROR(VLOOKUP(A2139,[1]Monitoramento_Base_somente_Said!$A:$J,7,FALSE),0)</f>
        <v>0</v>
      </c>
      <c r="E2139" s="18">
        <f>IFERROR(VLOOKUP(A2139,[1]Monitoramento_Base_somente_Said!$A:$J,8,FALSE),0)</f>
        <v>3703620</v>
      </c>
      <c r="F2139" s="18">
        <f>IFERROR(VLOOKUP(A2139,[1]Monitoramento_Base_somente_Said!$A:$J,9,FALSE),0)</f>
        <v>0</v>
      </c>
      <c r="G2139" s="18">
        <f>IFERROR(VLOOKUP(A2139,[1]Monitoramento_Base_somente_Said!$A:$J,10,FALSE),0)</f>
        <v>1234540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IFERROR(VLOOKUP(A2139,[3]soabnafar!$A:$G,2,FALSE),0)</f>
        <v>0</v>
      </c>
      <c r="O2139" s="18">
        <f>IFERROR(VLOOKUP(A2139,[3]soabnafar!$A:$G,3,FALSE),0)</f>
        <v>0</v>
      </c>
      <c r="P2139" s="18">
        <f>IFERROR(VLOOKUP(A2139,[3]soabnafar!$A:$G,4,FALSE),0)</f>
        <v>0</v>
      </c>
      <c r="Q2139" s="18">
        <f>IFERROR(VLOOKUP(A2139,[3]soabnafar!$A:$G,5,FALSE),0)</f>
        <v>0</v>
      </c>
      <c r="R2139" s="18">
        <f>IFERROR(VLOOKUP(A2139,[3]soabnafar!$A:$H,6,FALSE),0)</f>
        <v>0</v>
      </c>
      <c r="S2139" s="18">
        <f>IFERROR(VLOOKUP(A2139,[3]soabnafar!$A:$I,7,FALSE),0)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Sim</v>
      </c>
      <c r="X2139" s="18" t="str">
        <f t="shared" si="203"/>
        <v>Não</v>
      </c>
      <c r="Y2139" s="18" t="str">
        <f t="shared" si="204"/>
        <v>Sim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IFERROR(VLOOKUP(A2140,[3]soabnafar!$A:$G,2,FALSE),0)</f>
        <v>0</v>
      </c>
      <c r="O2140" s="18">
        <f>IFERROR(VLOOKUP(A2140,[3]soabnafar!$A:$G,3,FALSE),0)</f>
        <v>0</v>
      </c>
      <c r="P2140" s="18">
        <f>IFERROR(VLOOKUP(A2140,[3]soabnafar!$A:$G,4,FALSE),0)</f>
        <v>0</v>
      </c>
      <c r="Q2140" s="18">
        <f>IFERROR(VLOOKUP(A2140,[3]soabnafar!$A:$G,5,FALSE),0)</f>
        <v>0</v>
      </c>
      <c r="R2140" s="18">
        <f>IFERROR(VLOOKUP(A2140,[3]soabnafar!$A:$H,6,FALSE),0)</f>
        <v>0</v>
      </c>
      <c r="S2140" s="18">
        <f>IFERROR(VLOOKUP(A2140,[3]soabnafar!$A:$I,7,FALSE),0)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6114</v>
      </c>
      <c r="C2141" s="18">
        <f>IFERROR(VLOOKUP(A2141,[1]Monitoramento_Base_somente_Said!$A:$J,6,FALSE),0)</f>
        <v>76511333</v>
      </c>
      <c r="D2141" s="18">
        <f>IFERROR(VLOOKUP(A2141,[1]Monitoramento_Base_somente_Said!$A:$J,7,FALSE),0)</f>
        <v>11824</v>
      </c>
      <c r="E2141" s="18">
        <f>IFERROR(VLOOKUP(A2141,[1]Monitoramento_Base_somente_Said!$A:$J,8,FALSE),0)</f>
        <v>82295754</v>
      </c>
      <c r="F2141" s="18">
        <f>IFERROR(VLOOKUP(A2141,[1]Monitoramento_Base_somente_Said!$A:$J,9,FALSE),0)</f>
        <v>4573</v>
      </c>
      <c r="G2141" s="18">
        <f>IFERROR(VLOOKUP(A2141,[1]Monitoramento_Base_somente_Said!$A:$J,10,FALSE),0)</f>
        <v>28180550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IFERROR(VLOOKUP(A2141,[3]soabnafar!$A:$G,2,FALSE),0)</f>
        <v>0</v>
      </c>
      <c r="O2141" s="18">
        <f>IFERROR(VLOOKUP(A2141,[3]soabnafar!$A:$G,3,FALSE),0)</f>
        <v>0</v>
      </c>
      <c r="P2141" s="18">
        <f>IFERROR(VLOOKUP(A2141,[3]soabnafar!$A:$G,4,FALSE),0)</f>
        <v>0</v>
      </c>
      <c r="Q2141" s="18">
        <f>IFERROR(VLOOKUP(A2141,[3]soabnafar!$A:$G,5,FALSE),0)</f>
        <v>0</v>
      </c>
      <c r="R2141" s="18">
        <f>IFERROR(VLOOKUP(A2141,[3]soabnafar!$A:$H,6,FALSE),0)</f>
        <v>0</v>
      </c>
      <c r="S2141" s="18">
        <f>IFERROR(VLOOKUP(A2141,[3]soabnafar!$A:$I,7,FALSE),0)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Sim</v>
      </c>
      <c r="W2141" s="18" t="str">
        <f t="shared" si="202"/>
        <v>Sim</v>
      </c>
      <c r="X2141" s="18" t="str">
        <f t="shared" si="203"/>
        <v>Sim</v>
      </c>
      <c r="Y2141" s="18" t="str">
        <f t="shared" si="204"/>
        <v>Sim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IFERROR(VLOOKUP(A2142,[3]soabnafar!$A:$G,2,FALSE),0)</f>
        <v>0</v>
      </c>
      <c r="O2142" s="18">
        <f>IFERROR(VLOOKUP(A2142,[3]soabnafar!$A:$G,3,FALSE),0)</f>
        <v>0</v>
      </c>
      <c r="P2142" s="18">
        <f>IFERROR(VLOOKUP(A2142,[3]soabnafar!$A:$G,4,FALSE),0)</f>
        <v>0</v>
      </c>
      <c r="Q2142" s="18">
        <f>IFERROR(VLOOKUP(A2142,[3]soabnafar!$A:$G,5,FALSE),0)</f>
        <v>0</v>
      </c>
      <c r="R2142" s="18">
        <f>IFERROR(VLOOKUP(A2142,[3]soabnafar!$A:$H,6,FALSE),0)</f>
        <v>0</v>
      </c>
      <c r="S2142" s="18">
        <f>IFERROR(VLOOKUP(A2142,[3]soabnafar!$A:$I,7,FALSE),0)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0</v>
      </c>
      <c r="C2143" s="18">
        <f>IFERROR(VLOOKUP(A2143,[1]Monitoramento_Base_somente_Said!$A:$J,6,FALSE),0)</f>
        <v>23193744</v>
      </c>
      <c r="D2143" s="18">
        <f>IFERROR(VLOOKUP(A2143,[1]Monitoramento_Base_somente_Said!$A:$J,7,FALSE),0)</f>
        <v>0</v>
      </c>
      <c r="E2143" s="18">
        <f>IFERROR(VLOOKUP(A2143,[1]Monitoramento_Base_somente_Said!$A:$J,8,FALSE),0)</f>
        <v>24850440</v>
      </c>
      <c r="F2143" s="18">
        <f>IFERROR(VLOOKUP(A2143,[1]Monitoramento_Base_somente_Said!$A:$J,9,FALSE),0)</f>
        <v>0</v>
      </c>
      <c r="G2143" s="18">
        <f>IFERROR(VLOOKUP(A2143,[1]Monitoramento_Base_somente_Said!$A:$J,10,FALSE),0)</f>
        <v>8283480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IFERROR(VLOOKUP(A2143,[3]soabnafar!$A:$G,2,FALSE),0)</f>
        <v>0</v>
      </c>
      <c r="O2143" s="18">
        <f>IFERROR(VLOOKUP(A2143,[3]soabnafar!$A:$G,3,FALSE),0)</f>
        <v>0</v>
      </c>
      <c r="P2143" s="18">
        <f>IFERROR(VLOOKUP(A2143,[3]soabnafar!$A:$G,4,FALSE),0)</f>
        <v>0</v>
      </c>
      <c r="Q2143" s="18">
        <f>IFERROR(VLOOKUP(A2143,[3]soabnafar!$A:$G,5,FALSE),0)</f>
        <v>0</v>
      </c>
      <c r="R2143" s="18">
        <f>IFERROR(VLOOKUP(A2143,[3]soabnafar!$A:$H,6,FALSE),0)</f>
        <v>0</v>
      </c>
      <c r="S2143" s="18">
        <f>IFERROR(VLOOKUP(A2143,[3]soabnafar!$A:$I,7,FALSE),0)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Sim</v>
      </c>
      <c r="X2143" s="18" t="str">
        <f t="shared" si="203"/>
        <v>Não</v>
      </c>
      <c r="Y2143" s="18" t="str">
        <f t="shared" si="204"/>
        <v>Sim</v>
      </c>
    </row>
    <row r="2144" spans="1:25" x14ac:dyDescent="0.25">
      <c r="A2144" s="19">
        <v>150815</v>
      </c>
      <c r="B2144" s="18">
        <f>IFERROR(VLOOKUP(A2144,[1]Monitoramento_Base_somente_Said!$A:$J,5,FALSE),0)</f>
        <v>94268</v>
      </c>
      <c r="C2144" s="18">
        <f>IFERROR(VLOOKUP(A2144,[1]Monitoramento_Base_somente_Said!$A:$J,6,FALSE),0)</f>
        <v>5963068</v>
      </c>
      <c r="D2144" s="18">
        <f>IFERROR(VLOOKUP(A2144,[1]Monitoramento_Base_somente_Said!$A:$J,7,FALSE),0)</f>
        <v>122650</v>
      </c>
      <c r="E2144" s="18">
        <f>IFERROR(VLOOKUP(A2144,[1]Monitoramento_Base_somente_Said!$A:$J,8,FALSE),0)</f>
        <v>7836819</v>
      </c>
      <c r="F2144" s="18">
        <f>IFERROR(VLOOKUP(A2144,[1]Monitoramento_Base_somente_Said!$A:$J,9,FALSE),0)</f>
        <v>22211</v>
      </c>
      <c r="G2144" s="18">
        <f>IFERROR(VLOOKUP(A2144,[1]Monitoramento_Base_somente_Said!$A:$J,10,FALSE),0)</f>
        <v>2537220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IFERROR(VLOOKUP(A2144,[3]soabnafar!$A:$G,2,FALSE),0)</f>
        <v>0</v>
      </c>
      <c r="O2144" s="18">
        <f>IFERROR(VLOOKUP(A2144,[3]soabnafar!$A:$G,3,FALSE),0)</f>
        <v>0</v>
      </c>
      <c r="P2144" s="18">
        <f>IFERROR(VLOOKUP(A2144,[3]soabnafar!$A:$G,4,FALSE),0)</f>
        <v>0</v>
      </c>
      <c r="Q2144" s="18">
        <f>IFERROR(VLOOKUP(A2144,[3]soabnafar!$A:$G,5,FALSE),0)</f>
        <v>0</v>
      </c>
      <c r="R2144" s="18">
        <f>IFERROR(VLOOKUP(A2144,[3]soabnafar!$A:$H,6,FALSE),0)</f>
        <v>0</v>
      </c>
      <c r="S2144" s="18">
        <f>IFERROR(VLOOKUP(A2144,[3]soabnafar!$A:$I,7,FALSE),0)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Sim</v>
      </c>
      <c r="W2144" s="18" t="str">
        <f t="shared" si="202"/>
        <v>Sim</v>
      </c>
      <c r="X2144" s="18" t="str">
        <f t="shared" si="203"/>
        <v>Sim</v>
      </c>
      <c r="Y2144" s="18" t="str">
        <f t="shared" si="204"/>
        <v>Sim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IFERROR(VLOOKUP(A2145,[3]soabnafar!$A:$G,2,FALSE),0)</f>
        <v>0</v>
      </c>
      <c r="O2145" s="18">
        <f>IFERROR(VLOOKUP(A2145,[3]soabnafar!$A:$G,3,FALSE),0)</f>
        <v>0</v>
      </c>
      <c r="P2145" s="18">
        <f>IFERROR(VLOOKUP(A2145,[3]soabnafar!$A:$G,4,FALSE),0)</f>
        <v>0</v>
      </c>
      <c r="Q2145" s="18">
        <f>IFERROR(VLOOKUP(A2145,[3]soabnafar!$A:$G,5,FALSE),0)</f>
        <v>0</v>
      </c>
      <c r="R2145" s="18">
        <f>IFERROR(VLOOKUP(A2145,[3]soabnafar!$A:$H,6,FALSE),0)</f>
        <v>0</v>
      </c>
      <c r="S2145" s="18">
        <f>IFERROR(VLOOKUP(A2145,[3]soabnafar!$A:$I,7,FALSE),0)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0</v>
      </c>
      <c r="C2146" s="18">
        <f>IFERROR(VLOOKUP(A2146,[1]Monitoramento_Base_somente_Said!$A:$J,6,FALSE),0)</f>
        <v>7761740</v>
      </c>
      <c r="D2146" s="18">
        <f>IFERROR(VLOOKUP(A2146,[1]Monitoramento_Base_somente_Said!$A:$J,7,FALSE),0)</f>
        <v>0</v>
      </c>
      <c r="E2146" s="18">
        <f>IFERROR(VLOOKUP(A2146,[1]Monitoramento_Base_somente_Said!$A:$J,8,FALSE),0)</f>
        <v>8316150</v>
      </c>
      <c r="F2146" s="18">
        <f>IFERROR(VLOOKUP(A2146,[1]Monitoramento_Base_somente_Said!$A:$J,9,FALSE),0)</f>
        <v>0</v>
      </c>
      <c r="G2146" s="18">
        <f>IFERROR(VLOOKUP(A2146,[1]Monitoramento_Base_somente_Said!$A:$J,10,FALSE),0)</f>
        <v>2772050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IFERROR(VLOOKUP(A2146,[3]soabnafar!$A:$G,2,FALSE),0)</f>
        <v>0</v>
      </c>
      <c r="O2146" s="18">
        <f>IFERROR(VLOOKUP(A2146,[3]soabnafar!$A:$G,3,FALSE),0)</f>
        <v>0</v>
      </c>
      <c r="P2146" s="18">
        <f>IFERROR(VLOOKUP(A2146,[3]soabnafar!$A:$G,4,FALSE),0)</f>
        <v>0</v>
      </c>
      <c r="Q2146" s="18">
        <f>IFERROR(VLOOKUP(A2146,[3]soabnafar!$A:$G,5,FALSE),0)</f>
        <v>0</v>
      </c>
      <c r="R2146" s="18">
        <f>IFERROR(VLOOKUP(A2146,[3]soabnafar!$A:$H,6,FALSE),0)</f>
        <v>0</v>
      </c>
      <c r="S2146" s="18">
        <f>IFERROR(VLOOKUP(A2146,[3]soabnafar!$A:$I,7,FALSE),0)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Sim</v>
      </c>
      <c r="X2146" s="18" t="str">
        <f t="shared" si="203"/>
        <v>Não</v>
      </c>
      <c r="Y2146" s="18" t="str">
        <f t="shared" si="204"/>
        <v>Sim</v>
      </c>
    </row>
    <row r="2147" spans="1:25" x14ac:dyDescent="0.25">
      <c r="A2147" s="19">
        <v>150835</v>
      </c>
      <c r="B2147" s="18">
        <f>IFERROR(VLOOKUP(A2147,[1]Monitoramento_Base_somente_Said!$A:$J,5,FALSE),0)</f>
        <v>707720</v>
      </c>
      <c r="C2147" s="18">
        <f>IFERROR(VLOOKUP(A2147,[1]Monitoramento_Base_somente_Said!$A:$J,6,FALSE),0)</f>
        <v>68424876</v>
      </c>
      <c r="D2147" s="18">
        <f>IFERROR(VLOOKUP(A2147,[1]Monitoramento_Base_somente_Said!$A:$J,7,FALSE),0)</f>
        <v>169620</v>
      </c>
      <c r="E2147" s="18">
        <f>IFERROR(VLOOKUP(A2147,[1]Monitoramento_Base_somente_Said!$A:$J,8,FALSE),0)</f>
        <v>1037951362</v>
      </c>
      <c r="F2147" s="18">
        <f>IFERROR(VLOOKUP(A2147,[1]Monitoramento_Base_somente_Said!$A:$J,9,FALSE),0)</f>
        <v>44442</v>
      </c>
      <c r="G2147" s="18">
        <f>IFERROR(VLOOKUP(A2147,[1]Monitoramento_Base_somente_Said!$A:$J,10,FALSE),0)</f>
        <v>1231551154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IFERROR(VLOOKUP(A2147,[3]soabnafar!$A:$G,2,FALSE),0)</f>
        <v>0</v>
      </c>
      <c r="O2147" s="18">
        <f>IFERROR(VLOOKUP(A2147,[3]soabnafar!$A:$G,3,FALSE),0)</f>
        <v>0</v>
      </c>
      <c r="P2147" s="18">
        <f>IFERROR(VLOOKUP(A2147,[3]soabnafar!$A:$G,4,FALSE),0)</f>
        <v>0</v>
      </c>
      <c r="Q2147" s="18">
        <f>IFERROR(VLOOKUP(A2147,[3]soabnafar!$A:$G,5,FALSE),0)</f>
        <v>0</v>
      </c>
      <c r="R2147" s="18">
        <f>IFERROR(VLOOKUP(A2147,[3]soabnafar!$A:$H,6,FALSE),0)</f>
        <v>0</v>
      </c>
      <c r="S2147" s="18">
        <f>IFERROR(VLOOKUP(A2147,[3]soabnafar!$A:$I,7,FALSE),0)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Sim</v>
      </c>
      <c r="W2147" s="18" t="str">
        <f t="shared" si="202"/>
        <v>Sim</v>
      </c>
      <c r="X2147" s="18" t="str">
        <f t="shared" si="203"/>
        <v>Sim</v>
      </c>
      <c r="Y2147" s="18" t="str">
        <f t="shared" si="204"/>
        <v>Sim</v>
      </c>
    </row>
    <row r="2148" spans="1:25" x14ac:dyDescent="0.25">
      <c r="A2148" s="19">
        <v>150840</v>
      </c>
      <c r="B2148" s="18">
        <f>IFERROR(VLOOKUP(A2148,[1]Monitoramento_Base_somente_Said!$A:$J,5,FALSE),0)</f>
        <v>432330</v>
      </c>
      <c r="C2148" s="18">
        <f>IFERROR(VLOOKUP(A2148,[1]Monitoramento_Base_somente_Said!$A:$J,6,FALSE),0)</f>
        <v>41918308</v>
      </c>
      <c r="D2148" s="18">
        <f>IFERROR(VLOOKUP(A2148,[1]Monitoramento_Base_somente_Said!$A:$J,7,FALSE),0)</f>
        <v>527130</v>
      </c>
      <c r="E2148" s="18">
        <f>IFERROR(VLOOKUP(A2148,[1]Monitoramento_Base_somente_Said!$A:$J,8,FALSE),0)</f>
        <v>46963289</v>
      </c>
      <c r="F2148" s="18">
        <f>IFERROR(VLOOKUP(A2148,[1]Monitoramento_Base_somente_Said!$A:$J,9,FALSE),0)</f>
        <v>223177</v>
      </c>
      <c r="G2148" s="18">
        <f>IFERROR(VLOOKUP(A2148,[1]Monitoramento_Base_somente_Said!$A:$J,10,FALSE),0)</f>
        <v>14312260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IFERROR(VLOOKUP(A2148,[3]soabnafar!$A:$G,2,FALSE),0)</f>
        <v>0</v>
      </c>
      <c r="O2148" s="18">
        <f>IFERROR(VLOOKUP(A2148,[3]soabnafar!$A:$G,3,FALSE),0)</f>
        <v>0</v>
      </c>
      <c r="P2148" s="18">
        <f>IFERROR(VLOOKUP(A2148,[3]soabnafar!$A:$G,4,FALSE),0)</f>
        <v>0</v>
      </c>
      <c r="Q2148" s="18">
        <f>IFERROR(VLOOKUP(A2148,[3]soabnafar!$A:$G,5,FALSE),0)</f>
        <v>0</v>
      </c>
      <c r="R2148" s="18">
        <f>IFERROR(VLOOKUP(A2148,[3]soabnafar!$A:$H,6,FALSE),0)</f>
        <v>0</v>
      </c>
      <c r="S2148" s="18">
        <f>IFERROR(VLOOKUP(A2148,[3]soabnafar!$A:$I,7,FALSE),0)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Sim</v>
      </c>
      <c r="W2148" s="18" t="str">
        <f t="shared" si="202"/>
        <v>Sim</v>
      </c>
      <c r="X2148" s="18" t="str">
        <f t="shared" si="203"/>
        <v>Sim</v>
      </c>
      <c r="Y2148" s="18" t="str">
        <f t="shared" si="204"/>
        <v>Sim</v>
      </c>
    </row>
    <row r="2149" spans="1:25" x14ac:dyDescent="0.25">
      <c r="A2149" s="19">
        <v>250010</v>
      </c>
      <c r="B2149" s="18">
        <f>IFERROR(VLOOKUP(A2149,[1]Monitoramento_Base_somente_Said!$A:$J,5,FALSE),0)</f>
        <v>5244</v>
      </c>
      <c r="C2149" s="18">
        <f>IFERROR(VLOOKUP(A2149,[1]Monitoramento_Base_somente_Said!$A:$J,6,FALSE),0)</f>
        <v>7183629</v>
      </c>
      <c r="D2149" s="18">
        <f>IFERROR(VLOOKUP(A2149,[1]Monitoramento_Base_somente_Said!$A:$J,7,FALSE),0)</f>
        <v>24073</v>
      </c>
      <c r="E2149" s="18">
        <f>IFERROR(VLOOKUP(A2149,[1]Monitoramento_Base_somente_Said!$A:$J,8,FALSE),0)</f>
        <v>8626283</v>
      </c>
      <c r="F2149" s="18">
        <f>IFERROR(VLOOKUP(A2149,[1]Monitoramento_Base_somente_Said!$A:$J,9,FALSE),0)</f>
        <v>185</v>
      </c>
      <c r="G2149" s="18">
        <f>IFERROR(VLOOKUP(A2149,[1]Monitoramento_Base_somente_Said!$A:$J,10,FALSE),0)</f>
        <v>2800977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IFERROR(VLOOKUP(A2149,[3]soabnafar!$A:$G,2,FALSE),0)</f>
        <v>0</v>
      </c>
      <c r="O2149" s="18">
        <f>IFERROR(VLOOKUP(A2149,[3]soabnafar!$A:$G,3,FALSE),0)</f>
        <v>0</v>
      </c>
      <c r="P2149" s="18">
        <f>IFERROR(VLOOKUP(A2149,[3]soabnafar!$A:$G,4,FALSE),0)</f>
        <v>0</v>
      </c>
      <c r="Q2149" s="18">
        <f>IFERROR(VLOOKUP(A2149,[3]soabnafar!$A:$G,5,FALSE),0)</f>
        <v>0</v>
      </c>
      <c r="R2149" s="18">
        <f>IFERROR(VLOOKUP(A2149,[3]soabnafar!$A:$H,6,FALSE),0)</f>
        <v>0</v>
      </c>
      <c r="S2149" s="18">
        <f>IFERROR(VLOOKUP(A2149,[3]soabnafar!$A:$I,7,FALSE),0)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Sim</v>
      </c>
      <c r="W2149" s="18" t="str">
        <f t="shared" si="202"/>
        <v>Sim</v>
      </c>
      <c r="X2149" s="18" t="str">
        <f t="shared" si="203"/>
        <v>Sim</v>
      </c>
      <c r="Y2149" s="18" t="str">
        <f t="shared" si="204"/>
        <v>Sim</v>
      </c>
    </row>
    <row r="2150" spans="1:25" x14ac:dyDescent="0.25">
      <c r="A2150" s="19">
        <v>250020</v>
      </c>
      <c r="B2150" s="18">
        <f>IFERROR(VLOOKUP(A2150,[1]Monitoramento_Base_somente_Said!$A:$J,5,FALSE),0)</f>
        <v>0</v>
      </c>
      <c r="C2150" s="18">
        <f>IFERROR(VLOOKUP(A2150,[1]Monitoramento_Base_somente_Said!$A:$J,6,FALSE),0)</f>
        <v>1259961</v>
      </c>
      <c r="D2150" s="18">
        <f>IFERROR(VLOOKUP(A2150,[1]Monitoramento_Base_somente_Said!$A:$J,7,FALSE),0)</f>
        <v>0</v>
      </c>
      <c r="E2150" s="18">
        <f>IFERROR(VLOOKUP(A2150,[1]Monitoramento_Base_somente_Said!$A:$J,8,FALSE),0)</f>
        <v>981241</v>
      </c>
      <c r="F2150" s="18">
        <f>IFERROR(VLOOKUP(A2150,[1]Monitoramento_Base_somente_Said!$A:$J,9,FALSE),0)</f>
        <v>0</v>
      </c>
      <c r="G2150" s="18">
        <f>IFERROR(VLOOKUP(A2150,[1]Monitoramento_Base_somente_Said!$A:$J,10,FALSE),0)</f>
        <v>318916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IFERROR(VLOOKUP(A2150,[3]soabnafar!$A:$G,2,FALSE),0)</f>
        <v>0</v>
      </c>
      <c r="O2150" s="18">
        <f>IFERROR(VLOOKUP(A2150,[3]soabnafar!$A:$G,3,FALSE),0)</f>
        <v>0</v>
      </c>
      <c r="P2150" s="18">
        <f>IFERROR(VLOOKUP(A2150,[3]soabnafar!$A:$G,4,FALSE),0)</f>
        <v>0</v>
      </c>
      <c r="Q2150" s="18">
        <f>IFERROR(VLOOKUP(A2150,[3]soabnafar!$A:$G,5,FALSE),0)</f>
        <v>0</v>
      </c>
      <c r="R2150" s="18">
        <f>IFERROR(VLOOKUP(A2150,[3]soabnafar!$A:$H,6,FALSE),0)</f>
        <v>0</v>
      </c>
      <c r="S2150" s="18">
        <f>IFERROR(VLOOKUP(A2150,[3]soabnafar!$A:$I,7,FALSE),0)</f>
        <v>0</v>
      </c>
      <c r="T2150" s="18" t="str">
        <f t="shared" si="199"/>
        <v>Não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Sim</v>
      </c>
      <c r="X2150" s="18" t="str">
        <f t="shared" si="203"/>
        <v>Não</v>
      </c>
      <c r="Y2150" s="18" t="str">
        <f t="shared" si="204"/>
        <v>Sim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IFERROR(VLOOKUP(A2151,[3]soabnafar!$A:$G,2,FALSE),0)</f>
        <v>0</v>
      </c>
      <c r="O2151" s="18">
        <f>IFERROR(VLOOKUP(A2151,[3]soabnafar!$A:$G,3,FALSE),0)</f>
        <v>0</v>
      </c>
      <c r="P2151" s="18">
        <f>IFERROR(VLOOKUP(A2151,[3]soabnafar!$A:$G,4,FALSE),0)</f>
        <v>0</v>
      </c>
      <c r="Q2151" s="18">
        <f>IFERROR(VLOOKUP(A2151,[3]soabnafar!$A:$G,5,FALSE),0)</f>
        <v>0</v>
      </c>
      <c r="R2151" s="18">
        <f>IFERROR(VLOOKUP(A2151,[3]soabnafar!$A:$H,6,FALSE),0)</f>
        <v>0</v>
      </c>
      <c r="S2151" s="18">
        <f>IFERROR(VLOOKUP(A2151,[3]soabnafar!$A:$I,7,FALSE),0)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409</v>
      </c>
      <c r="C2152" s="18">
        <f>IFERROR(VLOOKUP(A2152,[1]Monitoramento_Base_somente_Said!$A:$J,6,FALSE),0)</f>
        <v>47437707</v>
      </c>
      <c r="D2152" s="18">
        <f>IFERROR(VLOOKUP(A2152,[1]Monitoramento_Base_somente_Said!$A:$J,7,FALSE),0)</f>
        <v>821</v>
      </c>
      <c r="E2152" s="18">
        <f>IFERROR(VLOOKUP(A2152,[1]Monitoramento_Base_somente_Said!$A:$J,8,FALSE),0)</f>
        <v>53929141</v>
      </c>
      <c r="F2152" s="18">
        <f>IFERROR(VLOOKUP(A2152,[1]Monitoramento_Base_somente_Said!$A:$J,9,FALSE),0)</f>
        <v>13232</v>
      </c>
      <c r="G2152" s="18">
        <f>IFERROR(VLOOKUP(A2152,[1]Monitoramento_Base_somente_Said!$A:$J,10,FALSE),0)</f>
        <v>17850623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IFERROR(VLOOKUP(A2152,[3]soabnafar!$A:$G,2,FALSE),0)</f>
        <v>0</v>
      </c>
      <c r="O2152" s="18">
        <f>IFERROR(VLOOKUP(A2152,[3]soabnafar!$A:$G,3,FALSE),0)</f>
        <v>0</v>
      </c>
      <c r="P2152" s="18">
        <f>IFERROR(VLOOKUP(A2152,[3]soabnafar!$A:$G,4,FALSE),0)</f>
        <v>0</v>
      </c>
      <c r="Q2152" s="18">
        <f>IFERROR(VLOOKUP(A2152,[3]soabnafar!$A:$G,5,FALSE),0)</f>
        <v>0</v>
      </c>
      <c r="R2152" s="18">
        <f>IFERROR(VLOOKUP(A2152,[3]soabnafar!$A:$H,6,FALSE),0)</f>
        <v>0</v>
      </c>
      <c r="S2152" s="18">
        <f>IFERROR(VLOOKUP(A2152,[3]soabnafar!$A:$I,7,FALSE),0)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Sim</v>
      </c>
      <c r="W2152" s="18" t="str">
        <f t="shared" si="202"/>
        <v>Sim</v>
      </c>
      <c r="X2152" s="18" t="str">
        <f t="shared" si="203"/>
        <v>Sim</v>
      </c>
      <c r="Y2152" s="18" t="str">
        <f t="shared" si="204"/>
        <v>Sim</v>
      </c>
    </row>
    <row r="2153" spans="1:25" x14ac:dyDescent="0.25">
      <c r="A2153" s="19">
        <v>250050</v>
      </c>
      <c r="B2153" s="18">
        <f>IFERROR(VLOOKUP(A2153,[1]Monitoramento_Base_somente_Said!$A:$J,5,FALSE),0)</f>
        <v>23879</v>
      </c>
      <c r="C2153" s="18">
        <f>IFERROR(VLOOKUP(A2153,[1]Monitoramento_Base_somente_Said!$A:$J,6,FALSE),0)</f>
        <v>8446696</v>
      </c>
      <c r="D2153" s="18">
        <f>IFERROR(VLOOKUP(A2153,[1]Monitoramento_Base_somente_Said!$A:$J,7,FALSE),0)</f>
        <v>51845</v>
      </c>
      <c r="E2153" s="18">
        <f>IFERROR(VLOOKUP(A2153,[1]Monitoramento_Base_somente_Said!$A:$J,8,FALSE),0)</f>
        <v>6584536</v>
      </c>
      <c r="F2153" s="18">
        <f>IFERROR(VLOOKUP(A2153,[1]Monitoramento_Base_somente_Said!$A:$J,9,FALSE),0)</f>
        <v>2004</v>
      </c>
      <c r="G2153" s="18">
        <f>IFERROR(VLOOKUP(A2153,[1]Monitoramento_Base_somente_Said!$A:$J,10,FALSE),0)</f>
        <v>1907434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IFERROR(VLOOKUP(A2153,[3]soabnafar!$A:$G,2,FALSE),0)</f>
        <v>0</v>
      </c>
      <c r="O2153" s="18">
        <f>IFERROR(VLOOKUP(A2153,[3]soabnafar!$A:$G,3,FALSE),0)</f>
        <v>0</v>
      </c>
      <c r="P2153" s="18">
        <f>IFERROR(VLOOKUP(A2153,[3]soabnafar!$A:$G,4,FALSE),0)</f>
        <v>0</v>
      </c>
      <c r="Q2153" s="18">
        <f>IFERROR(VLOOKUP(A2153,[3]soabnafar!$A:$G,5,FALSE),0)</f>
        <v>0</v>
      </c>
      <c r="R2153" s="18">
        <f>IFERROR(VLOOKUP(A2153,[3]soabnafar!$A:$H,6,FALSE),0)</f>
        <v>0</v>
      </c>
      <c r="S2153" s="18">
        <f>IFERROR(VLOOKUP(A2153,[3]soabnafar!$A:$I,7,FALSE),0)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Sim</v>
      </c>
      <c r="W2153" s="18" t="str">
        <f t="shared" si="202"/>
        <v>Sim</v>
      </c>
      <c r="X2153" s="18" t="str">
        <f t="shared" si="203"/>
        <v>Sim</v>
      </c>
      <c r="Y2153" s="18" t="str">
        <f t="shared" si="204"/>
        <v>Sim</v>
      </c>
    </row>
    <row r="2154" spans="1:25" x14ac:dyDescent="0.25">
      <c r="A2154" s="19">
        <v>250053</v>
      </c>
      <c r="B2154" s="18">
        <f>IFERROR(VLOOKUP(A2154,[1]Monitoramento_Base_somente_Said!$A:$J,5,FALSE),0)</f>
        <v>7179</v>
      </c>
      <c r="C2154" s="18">
        <f>IFERROR(VLOOKUP(A2154,[1]Monitoramento_Base_somente_Said!$A:$J,6,FALSE),0)</f>
        <v>10201183</v>
      </c>
      <c r="D2154" s="18">
        <f>IFERROR(VLOOKUP(A2154,[1]Monitoramento_Base_somente_Said!$A:$J,7,FALSE),0)</f>
        <v>17308</v>
      </c>
      <c r="E2154" s="18">
        <f>IFERROR(VLOOKUP(A2154,[1]Monitoramento_Base_somente_Said!$A:$J,8,FALSE),0)</f>
        <v>13998821</v>
      </c>
      <c r="F2154" s="18">
        <f>IFERROR(VLOOKUP(A2154,[1]Monitoramento_Base_somente_Said!$A:$J,9,FALSE),0)</f>
        <v>1100</v>
      </c>
      <c r="G2154" s="18">
        <f>IFERROR(VLOOKUP(A2154,[1]Monitoramento_Base_somente_Said!$A:$J,10,FALSE),0)</f>
        <v>4766863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IFERROR(VLOOKUP(A2154,[3]soabnafar!$A:$G,2,FALSE),0)</f>
        <v>0</v>
      </c>
      <c r="O2154" s="18">
        <f>IFERROR(VLOOKUP(A2154,[3]soabnafar!$A:$G,3,FALSE),0)</f>
        <v>0</v>
      </c>
      <c r="P2154" s="18">
        <f>IFERROR(VLOOKUP(A2154,[3]soabnafar!$A:$G,4,FALSE),0)</f>
        <v>0</v>
      </c>
      <c r="Q2154" s="18">
        <f>IFERROR(VLOOKUP(A2154,[3]soabnafar!$A:$G,5,FALSE),0)</f>
        <v>0</v>
      </c>
      <c r="R2154" s="18">
        <f>IFERROR(VLOOKUP(A2154,[3]soabnafar!$A:$H,6,FALSE),0)</f>
        <v>0</v>
      </c>
      <c r="S2154" s="18">
        <f>IFERROR(VLOOKUP(A2154,[3]soabnafar!$A:$I,7,FALSE),0)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Sim</v>
      </c>
      <c r="W2154" s="18" t="str">
        <f t="shared" si="202"/>
        <v>Sim</v>
      </c>
      <c r="X2154" s="18" t="str">
        <f t="shared" si="203"/>
        <v>Sim</v>
      </c>
      <c r="Y2154" s="18" t="str">
        <f t="shared" si="204"/>
        <v>Sim</v>
      </c>
    </row>
    <row r="2155" spans="1:25" x14ac:dyDescent="0.25">
      <c r="A2155" s="19">
        <v>250057</v>
      </c>
      <c r="B2155" s="18">
        <f>IFERROR(VLOOKUP(A2155,[1]Monitoramento_Base_somente_Said!$A:$J,5,FALSE),0)</f>
        <v>0</v>
      </c>
      <c r="C2155" s="18">
        <f>IFERROR(VLOOKUP(A2155,[1]Monitoramento_Base_somente_Said!$A:$J,6,FALSE),0)</f>
        <v>6319685</v>
      </c>
      <c r="D2155" s="18">
        <f>IFERROR(VLOOKUP(A2155,[1]Monitoramento_Base_somente_Said!$A:$J,7,FALSE),0)</f>
        <v>0</v>
      </c>
      <c r="E2155" s="18">
        <f>IFERROR(VLOOKUP(A2155,[1]Monitoramento_Base_somente_Said!$A:$J,8,FALSE),0)</f>
        <v>6603228</v>
      </c>
      <c r="F2155" s="18">
        <f>IFERROR(VLOOKUP(A2155,[1]Monitoramento_Base_somente_Said!$A:$J,9,FALSE),0)</f>
        <v>0</v>
      </c>
      <c r="G2155" s="18">
        <f>IFERROR(VLOOKUP(A2155,[1]Monitoramento_Base_somente_Said!$A:$J,10,FALSE),0)</f>
        <v>2226441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IFERROR(VLOOKUP(A2155,[3]soabnafar!$A:$G,2,FALSE),0)</f>
        <v>0</v>
      </c>
      <c r="O2155" s="18">
        <f>IFERROR(VLOOKUP(A2155,[3]soabnafar!$A:$G,3,FALSE),0)</f>
        <v>0</v>
      </c>
      <c r="P2155" s="18">
        <f>IFERROR(VLOOKUP(A2155,[3]soabnafar!$A:$G,4,FALSE),0)</f>
        <v>0</v>
      </c>
      <c r="Q2155" s="18">
        <f>IFERROR(VLOOKUP(A2155,[3]soabnafar!$A:$G,5,FALSE),0)</f>
        <v>0</v>
      </c>
      <c r="R2155" s="18">
        <f>IFERROR(VLOOKUP(A2155,[3]soabnafar!$A:$H,6,FALSE),0)</f>
        <v>0</v>
      </c>
      <c r="S2155" s="18">
        <f>IFERROR(VLOOKUP(A2155,[3]soabnafar!$A:$I,7,FALSE),0)</f>
        <v>0</v>
      </c>
      <c r="T2155" s="18" t="str">
        <f t="shared" si="199"/>
        <v>Não</v>
      </c>
      <c r="U2155" s="18" t="str">
        <f t="shared" si="200"/>
        <v>Sim</v>
      </c>
      <c r="V2155" s="18" t="str">
        <f t="shared" si="201"/>
        <v>Não</v>
      </c>
      <c r="W2155" s="18" t="str">
        <f t="shared" si="202"/>
        <v>Sim</v>
      </c>
      <c r="X2155" s="18" t="str">
        <f t="shared" si="203"/>
        <v>Não</v>
      </c>
      <c r="Y2155" s="18" t="str">
        <f t="shared" si="204"/>
        <v>Sim</v>
      </c>
    </row>
    <row r="2156" spans="1:25" x14ac:dyDescent="0.25">
      <c r="A2156" s="19">
        <v>250060</v>
      </c>
      <c r="B2156" s="18">
        <f>IFERROR(VLOOKUP(A2156,[1]Monitoramento_Base_somente_Said!$A:$J,5,FALSE),0)</f>
        <v>243965</v>
      </c>
      <c r="C2156" s="18">
        <f>IFERROR(VLOOKUP(A2156,[1]Monitoramento_Base_somente_Said!$A:$J,6,FALSE),0)</f>
        <v>27840068</v>
      </c>
      <c r="D2156" s="18">
        <f>IFERROR(VLOOKUP(A2156,[1]Monitoramento_Base_somente_Said!$A:$J,7,FALSE),0)</f>
        <v>508148</v>
      </c>
      <c r="E2156" s="18">
        <f>IFERROR(VLOOKUP(A2156,[1]Monitoramento_Base_somente_Said!$A:$J,8,FALSE),0)</f>
        <v>25228577</v>
      </c>
      <c r="F2156" s="18">
        <f>IFERROR(VLOOKUP(A2156,[1]Monitoramento_Base_somente_Said!$A:$J,9,FALSE),0)</f>
        <v>106902</v>
      </c>
      <c r="G2156" s="18">
        <f>IFERROR(VLOOKUP(A2156,[1]Monitoramento_Base_somente_Said!$A:$J,10,FALSE),0)</f>
        <v>7593568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IFERROR(VLOOKUP(A2156,[3]soabnafar!$A:$G,2,FALSE),0)</f>
        <v>0</v>
      </c>
      <c r="O2156" s="18">
        <f>IFERROR(VLOOKUP(A2156,[3]soabnafar!$A:$G,3,FALSE),0)</f>
        <v>0</v>
      </c>
      <c r="P2156" s="18">
        <f>IFERROR(VLOOKUP(A2156,[3]soabnafar!$A:$G,4,FALSE),0)</f>
        <v>0</v>
      </c>
      <c r="Q2156" s="18">
        <f>IFERROR(VLOOKUP(A2156,[3]soabnafar!$A:$G,5,FALSE),0)</f>
        <v>0</v>
      </c>
      <c r="R2156" s="18">
        <f>IFERROR(VLOOKUP(A2156,[3]soabnafar!$A:$H,6,FALSE),0)</f>
        <v>0</v>
      </c>
      <c r="S2156" s="18">
        <f>IFERROR(VLOOKUP(A2156,[3]soabnafar!$A:$I,7,FALSE),0)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Sim</v>
      </c>
      <c r="W2156" s="18" t="str">
        <f t="shared" si="202"/>
        <v>Sim</v>
      </c>
      <c r="X2156" s="18" t="str">
        <f t="shared" si="203"/>
        <v>Sim</v>
      </c>
      <c r="Y2156" s="18" t="str">
        <f t="shared" si="204"/>
        <v>Sim</v>
      </c>
    </row>
    <row r="2157" spans="1:25" x14ac:dyDescent="0.25">
      <c r="A2157" s="19">
        <v>250073</v>
      </c>
      <c r="B2157" s="18">
        <f>IFERROR(VLOOKUP(A2157,[1]Monitoramento_Base_somente_Said!$A:$J,5,FALSE),0)</f>
        <v>1566</v>
      </c>
      <c r="C2157" s="18">
        <f>IFERROR(VLOOKUP(A2157,[1]Monitoramento_Base_somente_Said!$A:$J,6,FALSE),0)</f>
        <v>1437002</v>
      </c>
      <c r="D2157" s="18">
        <f>IFERROR(VLOOKUP(A2157,[1]Monitoramento_Base_somente_Said!$A:$J,7,FALSE),0)</f>
        <v>1060</v>
      </c>
      <c r="E2157" s="18">
        <f>IFERROR(VLOOKUP(A2157,[1]Monitoramento_Base_somente_Said!$A:$J,8,FALSE),0)</f>
        <v>2150803</v>
      </c>
      <c r="F2157" s="18">
        <f>IFERROR(VLOOKUP(A2157,[1]Monitoramento_Base_somente_Said!$A:$J,9,FALSE),0)</f>
        <v>376</v>
      </c>
      <c r="G2157" s="18">
        <f>IFERROR(VLOOKUP(A2157,[1]Monitoramento_Base_somente_Said!$A:$J,10,FALSE),0)</f>
        <v>768486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IFERROR(VLOOKUP(A2157,[3]soabnafar!$A:$G,2,FALSE),0)</f>
        <v>0</v>
      </c>
      <c r="O2157" s="18">
        <f>IFERROR(VLOOKUP(A2157,[3]soabnafar!$A:$G,3,FALSE),0)</f>
        <v>0</v>
      </c>
      <c r="P2157" s="18">
        <f>IFERROR(VLOOKUP(A2157,[3]soabnafar!$A:$G,4,FALSE),0)</f>
        <v>0</v>
      </c>
      <c r="Q2157" s="18">
        <f>IFERROR(VLOOKUP(A2157,[3]soabnafar!$A:$G,5,FALSE),0)</f>
        <v>0</v>
      </c>
      <c r="R2157" s="18">
        <f>IFERROR(VLOOKUP(A2157,[3]soabnafar!$A:$H,6,FALSE),0)</f>
        <v>0</v>
      </c>
      <c r="S2157" s="18">
        <f>IFERROR(VLOOKUP(A2157,[3]soabnafar!$A:$I,7,FALSE),0)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Sim</v>
      </c>
      <c r="W2157" s="18" t="str">
        <f t="shared" si="202"/>
        <v>Sim</v>
      </c>
      <c r="X2157" s="18" t="str">
        <f t="shared" si="203"/>
        <v>Sim</v>
      </c>
      <c r="Y2157" s="18" t="str">
        <f t="shared" si="204"/>
        <v>Sim</v>
      </c>
    </row>
    <row r="2158" spans="1:25" x14ac:dyDescent="0.25">
      <c r="A2158" s="19">
        <v>250077</v>
      </c>
      <c r="B2158" s="18">
        <f>IFERROR(VLOOKUP(A2158,[1]Monitoramento_Base_somente_Said!$A:$J,5,FALSE),0)</f>
        <v>2020</v>
      </c>
      <c r="C2158" s="18">
        <f>IFERROR(VLOOKUP(A2158,[1]Monitoramento_Base_somente_Said!$A:$J,6,FALSE),0)</f>
        <v>3335488</v>
      </c>
      <c r="D2158" s="18">
        <f>IFERROR(VLOOKUP(A2158,[1]Monitoramento_Base_somente_Said!$A:$J,7,FALSE),0)</f>
        <v>1655</v>
      </c>
      <c r="E2158" s="18">
        <f>IFERROR(VLOOKUP(A2158,[1]Monitoramento_Base_somente_Said!$A:$J,8,FALSE),0)</f>
        <v>5579158</v>
      </c>
      <c r="F2158" s="18">
        <f>IFERROR(VLOOKUP(A2158,[1]Monitoramento_Base_somente_Said!$A:$J,9,FALSE),0)</f>
        <v>563</v>
      </c>
      <c r="G2158" s="18">
        <f>IFERROR(VLOOKUP(A2158,[1]Monitoramento_Base_somente_Said!$A:$J,10,FALSE),0)</f>
        <v>1475313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IFERROR(VLOOKUP(A2158,[3]soabnafar!$A:$G,2,FALSE),0)</f>
        <v>0</v>
      </c>
      <c r="O2158" s="18">
        <f>IFERROR(VLOOKUP(A2158,[3]soabnafar!$A:$G,3,FALSE),0)</f>
        <v>0</v>
      </c>
      <c r="P2158" s="18">
        <f>IFERROR(VLOOKUP(A2158,[3]soabnafar!$A:$G,4,FALSE),0)</f>
        <v>0</v>
      </c>
      <c r="Q2158" s="18">
        <f>IFERROR(VLOOKUP(A2158,[3]soabnafar!$A:$G,5,FALSE),0)</f>
        <v>0</v>
      </c>
      <c r="R2158" s="18">
        <f>IFERROR(VLOOKUP(A2158,[3]soabnafar!$A:$H,6,FALSE),0)</f>
        <v>0</v>
      </c>
      <c r="S2158" s="18">
        <f>IFERROR(VLOOKUP(A2158,[3]soabnafar!$A:$I,7,FALSE),0)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Sim</v>
      </c>
      <c r="W2158" s="18" t="str">
        <f t="shared" si="202"/>
        <v>Sim</v>
      </c>
      <c r="X2158" s="18" t="str">
        <f t="shared" si="203"/>
        <v>Sim</v>
      </c>
      <c r="Y2158" s="18" t="str">
        <f t="shared" si="204"/>
        <v>Sim</v>
      </c>
    </row>
    <row r="2159" spans="1:25" x14ac:dyDescent="0.25">
      <c r="A2159" s="19">
        <v>250080</v>
      </c>
      <c r="B2159" s="18">
        <f>IFERROR(VLOOKUP(A2159,[1]Monitoramento_Base_somente_Said!$A:$J,5,FALSE),0)</f>
        <v>8662</v>
      </c>
      <c r="C2159" s="18">
        <f>IFERROR(VLOOKUP(A2159,[1]Monitoramento_Base_somente_Said!$A:$J,6,FALSE),0)</f>
        <v>1942029</v>
      </c>
      <c r="D2159" s="18">
        <f>IFERROR(VLOOKUP(A2159,[1]Monitoramento_Base_somente_Said!$A:$J,7,FALSE),0)</f>
        <v>30772</v>
      </c>
      <c r="E2159" s="18">
        <f>IFERROR(VLOOKUP(A2159,[1]Monitoramento_Base_somente_Said!$A:$J,8,FALSE),0)</f>
        <v>2376982</v>
      </c>
      <c r="F2159" s="18">
        <f>IFERROR(VLOOKUP(A2159,[1]Monitoramento_Base_somente_Said!$A:$J,9,FALSE),0)</f>
        <v>23863</v>
      </c>
      <c r="G2159" s="18">
        <f>IFERROR(VLOOKUP(A2159,[1]Monitoramento_Base_somente_Said!$A:$J,10,FALSE),0)</f>
        <v>1061887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IFERROR(VLOOKUP(A2159,[3]soabnafar!$A:$G,2,FALSE),0)</f>
        <v>0</v>
      </c>
      <c r="O2159" s="18">
        <f>IFERROR(VLOOKUP(A2159,[3]soabnafar!$A:$G,3,FALSE),0)</f>
        <v>0</v>
      </c>
      <c r="P2159" s="18">
        <f>IFERROR(VLOOKUP(A2159,[3]soabnafar!$A:$G,4,FALSE),0)</f>
        <v>0</v>
      </c>
      <c r="Q2159" s="18">
        <f>IFERROR(VLOOKUP(A2159,[3]soabnafar!$A:$G,5,FALSE),0)</f>
        <v>0</v>
      </c>
      <c r="R2159" s="18">
        <f>IFERROR(VLOOKUP(A2159,[3]soabnafar!$A:$H,6,FALSE),0)</f>
        <v>0</v>
      </c>
      <c r="S2159" s="18">
        <f>IFERROR(VLOOKUP(A2159,[3]soabnafar!$A:$I,7,FALSE),0)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Sim</v>
      </c>
      <c r="W2159" s="18" t="str">
        <f t="shared" si="202"/>
        <v>Sim</v>
      </c>
      <c r="X2159" s="18" t="str">
        <f t="shared" si="203"/>
        <v>Sim</v>
      </c>
      <c r="Y2159" s="18" t="str">
        <f t="shared" si="204"/>
        <v>Sim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IFERROR(VLOOKUP(A2160,[3]soabnafar!$A:$G,2,FALSE),0)</f>
        <v>0</v>
      </c>
      <c r="O2160" s="18">
        <f>IFERROR(VLOOKUP(A2160,[3]soabnafar!$A:$G,3,FALSE),0)</f>
        <v>0</v>
      </c>
      <c r="P2160" s="18">
        <f>IFERROR(VLOOKUP(A2160,[3]soabnafar!$A:$G,4,FALSE),0)</f>
        <v>0</v>
      </c>
      <c r="Q2160" s="18">
        <f>IFERROR(VLOOKUP(A2160,[3]soabnafar!$A:$G,5,FALSE),0)</f>
        <v>0</v>
      </c>
      <c r="R2160" s="18">
        <f>IFERROR(VLOOKUP(A2160,[3]soabnafar!$A:$H,6,FALSE),0)</f>
        <v>0</v>
      </c>
      <c r="S2160" s="18">
        <f>IFERROR(VLOOKUP(A2160,[3]soabnafar!$A:$I,7,FALSE),0)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329</v>
      </c>
      <c r="C2161" s="18">
        <f>IFERROR(VLOOKUP(A2161,[1]Monitoramento_Base_somente_Said!$A:$J,6,FALSE),0)</f>
        <v>15015319</v>
      </c>
      <c r="D2161" s="18">
        <f>IFERROR(VLOOKUP(A2161,[1]Monitoramento_Base_somente_Said!$A:$J,7,FALSE),0)</f>
        <v>96803</v>
      </c>
      <c r="E2161" s="18">
        <f>IFERROR(VLOOKUP(A2161,[1]Monitoramento_Base_somente_Said!$A:$J,8,FALSE),0)</f>
        <v>16827875</v>
      </c>
      <c r="F2161" s="18">
        <f>IFERROR(VLOOKUP(A2161,[1]Monitoramento_Base_somente_Said!$A:$J,9,FALSE),0)</f>
        <v>11810</v>
      </c>
      <c r="G2161" s="18">
        <f>IFERROR(VLOOKUP(A2161,[1]Monitoramento_Base_somente_Said!$A:$J,10,FALSE),0)</f>
        <v>5825071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IFERROR(VLOOKUP(A2161,[3]soabnafar!$A:$G,2,FALSE),0)</f>
        <v>0</v>
      </c>
      <c r="O2161" s="18">
        <f>IFERROR(VLOOKUP(A2161,[3]soabnafar!$A:$G,3,FALSE),0)</f>
        <v>0</v>
      </c>
      <c r="P2161" s="18">
        <f>IFERROR(VLOOKUP(A2161,[3]soabnafar!$A:$G,4,FALSE),0)</f>
        <v>0</v>
      </c>
      <c r="Q2161" s="18">
        <f>IFERROR(VLOOKUP(A2161,[3]soabnafar!$A:$G,5,FALSE),0)</f>
        <v>0</v>
      </c>
      <c r="R2161" s="18">
        <f>IFERROR(VLOOKUP(A2161,[3]soabnafar!$A:$H,6,FALSE),0)</f>
        <v>0</v>
      </c>
      <c r="S2161" s="18">
        <f>IFERROR(VLOOKUP(A2161,[3]soabnafar!$A:$I,7,FALSE),0)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Sim</v>
      </c>
      <c r="W2161" s="18" t="str">
        <f t="shared" si="202"/>
        <v>Sim</v>
      </c>
      <c r="X2161" s="18" t="str">
        <f t="shared" si="203"/>
        <v>Sim</v>
      </c>
      <c r="Y2161" s="18" t="str">
        <f t="shared" si="204"/>
        <v>Sim</v>
      </c>
    </row>
    <row r="2162" spans="1:25" x14ac:dyDescent="0.25">
      <c r="A2162" s="19">
        <v>250110</v>
      </c>
      <c r="B2162" s="18">
        <f>IFERROR(VLOOKUP(A2162,[1]Monitoramento_Base_somente_Said!$A:$J,5,FALSE),0)</f>
        <v>67803</v>
      </c>
      <c r="C2162" s="18">
        <f>IFERROR(VLOOKUP(A2162,[1]Monitoramento_Base_somente_Said!$A:$J,6,FALSE),0)</f>
        <v>78575238</v>
      </c>
      <c r="D2162" s="18">
        <f>IFERROR(VLOOKUP(A2162,[1]Monitoramento_Base_somente_Said!$A:$J,7,FALSE),0)</f>
        <v>80823</v>
      </c>
      <c r="E2162" s="18">
        <f>IFERROR(VLOOKUP(A2162,[1]Monitoramento_Base_somente_Said!$A:$J,8,FALSE),0)</f>
        <v>87480554</v>
      </c>
      <c r="F2162" s="18">
        <f>IFERROR(VLOOKUP(A2162,[1]Monitoramento_Base_somente_Said!$A:$J,9,FALSE),0)</f>
        <v>16078</v>
      </c>
      <c r="G2162" s="18">
        <f>IFERROR(VLOOKUP(A2162,[1]Monitoramento_Base_somente_Said!$A:$J,10,FALSE),0)</f>
        <v>30559046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IFERROR(VLOOKUP(A2162,[3]soabnafar!$A:$G,2,FALSE),0)</f>
        <v>0</v>
      </c>
      <c r="O2162" s="18">
        <f>IFERROR(VLOOKUP(A2162,[3]soabnafar!$A:$G,3,FALSE),0)</f>
        <v>0</v>
      </c>
      <c r="P2162" s="18">
        <f>IFERROR(VLOOKUP(A2162,[3]soabnafar!$A:$G,4,FALSE),0)</f>
        <v>0</v>
      </c>
      <c r="Q2162" s="18">
        <f>IFERROR(VLOOKUP(A2162,[3]soabnafar!$A:$G,5,FALSE),0)</f>
        <v>0</v>
      </c>
      <c r="R2162" s="18">
        <f>IFERROR(VLOOKUP(A2162,[3]soabnafar!$A:$H,6,FALSE),0)</f>
        <v>0</v>
      </c>
      <c r="S2162" s="18">
        <f>IFERROR(VLOOKUP(A2162,[3]soabnafar!$A:$I,7,FALSE),0)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Sim</v>
      </c>
      <c r="W2162" s="18" t="str">
        <f t="shared" si="202"/>
        <v>Sim</v>
      </c>
      <c r="X2162" s="18" t="str">
        <f t="shared" si="203"/>
        <v>Sim</v>
      </c>
      <c r="Y2162" s="18" t="str">
        <f t="shared" si="204"/>
        <v>Sim</v>
      </c>
    </row>
    <row r="2163" spans="1:25" x14ac:dyDescent="0.25">
      <c r="A2163" s="19">
        <v>250115</v>
      </c>
      <c r="B2163" s="18">
        <f>IFERROR(VLOOKUP(A2163,[1]Monitoramento_Base_somente_Said!$A:$J,5,FALSE),0)</f>
        <v>0</v>
      </c>
      <c r="C2163" s="18">
        <f>IFERROR(VLOOKUP(A2163,[1]Monitoramento_Base_somente_Said!$A:$J,6,FALSE),0)</f>
        <v>6529832</v>
      </c>
      <c r="D2163" s="18">
        <f>IFERROR(VLOOKUP(A2163,[1]Monitoramento_Base_somente_Said!$A:$J,7,FALSE),0)</f>
        <v>10</v>
      </c>
      <c r="E2163" s="18">
        <f>IFERROR(VLOOKUP(A2163,[1]Monitoramento_Base_somente_Said!$A:$J,8,FALSE),0)</f>
        <v>9133720</v>
      </c>
      <c r="F2163" s="18">
        <f>IFERROR(VLOOKUP(A2163,[1]Monitoramento_Base_somente_Said!$A:$J,9,FALSE),0)</f>
        <v>8916</v>
      </c>
      <c r="G2163" s="18">
        <f>IFERROR(VLOOKUP(A2163,[1]Monitoramento_Base_somente_Said!$A:$J,10,FALSE),0)</f>
        <v>3659886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IFERROR(VLOOKUP(A2163,[3]soabnafar!$A:$G,2,FALSE),0)</f>
        <v>0</v>
      </c>
      <c r="O2163" s="18">
        <f>IFERROR(VLOOKUP(A2163,[3]soabnafar!$A:$G,3,FALSE),0)</f>
        <v>0</v>
      </c>
      <c r="P2163" s="18">
        <f>IFERROR(VLOOKUP(A2163,[3]soabnafar!$A:$G,4,FALSE),0)</f>
        <v>0</v>
      </c>
      <c r="Q2163" s="18">
        <f>IFERROR(VLOOKUP(A2163,[3]soabnafar!$A:$G,5,FALSE),0)</f>
        <v>0</v>
      </c>
      <c r="R2163" s="18">
        <f>IFERROR(VLOOKUP(A2163,[3]soabnafar!$A:$H,6,FALSE),0)</f>
        <v>0</v>
      </c>
      <c r="S2163" s="18">
        <f>IFERROR(VLOOKUP(A2163,[3]soabnafar!$A:$I,7,FALSE),0)</f>
        <v>0</v>
      </c>
      <c r="T2163" s="18" t="str">
        <f t="shared" si="199"/>
        <v>Não</v>
      </c>
      <c r="U2163" s="18" t="str">
        <f t="shared" si="200"/>
        <v>Sim</v>
      </c>
      <c r="V2163" s="18" t="str">
        <f t="shared" si="201"/>
        <v>Sim</v>
      </c>
      <c r="W2163" s="18" t="str">
        <f t="shared" si="202"/>
        <v>Sim</v>
      </c>
      <c r="X2163" s="18" t="str">
        <f t="shared" si="203"/>
        <v>Sim</v>
      </c>
      <c r="Y2163" s="18" t="str">
        <f t="shared" si="204"/>
        <v>Sim</v>
      </c>
    </row>
    <row r="2164" spans="1:25" x14ac:dyDescent="0.25">
      <c r="A2164" s="19">
        <v>250120</v>
      </c>
      <c r="B2164" s="18">
        <f>IFERROR(VLOOKUP(A2164,[1]Monitoramento_Base_somente_Said!$A:$J,5,FALSE),0)</f>
        <v>0</v>
      </c>
      <c r="C2164" s="18">
        <f>IFERROR(VLOOKUP(A2164,[1]Monitoramento_Base_somente_Said!$A:$J,6,FALSE),0)</f>
        <v>11802970</v>
      </c>
      <c r="D2164" s="18">
        <f>IFERROR(VLOOKUP(A2164,[1]Monitoramento_Base_somente_Said!$A:$J,7,FALSE),0)</f>
        <v>0</v>
      </c>
      <c r="E2164" s="18">
        <f>IFERROR(VLOOKUP(A2164,[1]Monitoramento_Base_somente_Said!$A:$J,8,FALSE),0)</f>
        <v>11823801</v>
      </c>
      <c r="F2164" s="18">
        <f>IFERROR(VLOOKUP(A2164,[1]Monitoramento_Base_somente_Said!$A:$J,9,FALSE),0)</f>
        <v>0</v>
      </c>
      <c r="G2164" s="18">
        <f>IFERROR(VLOOKUP(A2164,[1]Monitoramento_Base_somente_Said!$A:$J,10,FALSE),0)</f>
        <v>4304580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IFERROR(VLOOKUP(A2164,[3]soabnafar!$A:$G,2,FALSE),0)</f>
        <v>0</v>
      </c>
      <c r="O2164" s="18">
        <f>IFERROR(VLOOKUP(A2164,[3]soabnafar!$A:$G,3,FALSE),0)</f>
        <v>0</v>
      </c>
      <c r="P2164" s="18">
        <f>IFERROR(VLOOKUP(A2164,[3]soabnafar!$A:$G,4,FALSE),0)</f>
        <v>0</v>
      </c>
      <c r="Q2164" s="18">
        <f>IFERROR(VLOOKUP(A2164,[3]soabnafar!$A:$G,5,FALSE),0)</f>
        <v>0</v>
      </c>
      <c r="R2164" s="18">
        <f>IFERROR(VLOOKUP(A2164,[3]soabnafar!$A:$H,6,FALSE),0)</f>
        <v>0</v>
      </c>
      <c r="S2164" s="18">
        <f>IFERROR(VLOOKUP(A2164,[3]soabnafar!$A:$I,7,FALSE),0)</f>
        <v>0</v>
      </c>
      <c r="T2164" s="18" t="str">
        <f t="shared" si="199"/>
        <v>Não</v>
      </c>
      <c r="U2164" s="18" t="str">
        <f t="shared" si="200"/>
        <v>Sim</v>
      </c>
      <c r="V2164" s="18" t="str">
        <f t="shared" si="201"/>
        <v>Não</v>
      </c>
      <c r="W2164" s="18" t="str">
        <f t="shared" si="202"/>
        <v>Sim</v>
      </c>
      <c r="X2164" s="18" t="str">
        <f t="shared" si="203"/>
        <v>Não</v>
      </c>
      <c r="Y2164" s="18" t="str">
        <f t="shared" si="204"/>
        <v>Sim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IFERROR(VLOOKUP(A2165,[3]soabnafar!$A:$G,2,FALSE),0)</f>
        <v>0</v>
      </c>
      <c r="O2165" s="18">
        <f>IFERROR(VLOOKUP(A2165,[3]soabnafar!$A:$G,3,FALSE),0)</f>
        <v>0</v>
      </c>
      <c r="P2165" s="18">
        <f>IFERROR(VLOOKUP(A2165,[3]soabnafar!$A:$G,4,FALSE),0)</f>
        <v>0</v>
      </c>
      <c r="Q2165" s="18">
        <f>IFERROR(VLOOKUP(A2165,[3]soabnafar!$A:$G,5,FALSE),0)</f>
        <v>0</v>
      </c>
      <c r="R2165" s="18">
        <f>IFERROR(VLOOKUP(A2165,[3]soabnafar!$A:$H,6,FALSE),0)</f>
        <v>0</v>
      </c>
      <c r="S2165" s="18">
        <f>IFERROR(VLOOKUP(A2165,[3]soabnafar!$A:$I,7,FALSE),0)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2488</v>
      </c>
      <c r="C2166" s="18">
        <f>IFERROR(VLOOKUP(A2166,[1]Monitoramento_Base_somente_Said!$A:$J,6,FALSE),0)</f>
        <v>8600129</v>
      </c>
      <c r="D2166" s="18">
        <f>IFERROR(VLOOKUP(A2166,[1]Monitoramento_Base_somente_Said!$A:$J,7,FALSE),0)</f>
        <v>0</v>
      </c>
      <c r="E2166" s="18">
        <f>IFERROR(VLOOKUP(A2166,[1]Monitoramento_Base_somente_Said!$A:$J,8,FALSE),0)</f>
        <v>8154893</v>
      </c>
      <c r="F2166" s="18">
        <f>IFERROR(VLOOKUP(A2166,[1]Monitoramento_Base_somente_Said!$A:$J,9,FALSE),0)</f>
        <v>3905</v>
      </c>
      <c r="G2166" s="18">
        <f>IFERROR(VLOOKUP(A2166,[1]Monitoramento_Base_somente_Said!$A:$J,10,FALSE),0)</f>
        <v>2835041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IFERROR(VLOOKUP(A2166,[3]soabnafar!$A:$G,2,FALSE),0)</f>
        <v>0</v>
      </c>
      <c r="O2166" s="18">
        <f>IFERROR(VLOOKUP(A2166,[3]soabnafar!$A:$G,3,FALSE),0)</f>
        <v>0</v>
      </c>
      <c r="P2166" s="18">
        <f>IFERROR(VLOOKUP(A2166,[3]soabnafar!$A:$G,4,FALSE),0)</f>
        <v>0</v>
      </c>
      <c r="Q2166" s="18">
        <f>IFERROR(VLOOKUP(A2166,[3]soabnafar!$A:$G,5,FALSE),0)</f>
        <v>0</v>
      </c>
      <c r="R2166" s="18">
        <f>IFERROR(VLOOKUP(A2166,[3]soabnafar!$A:$H,6,FALSE),0)</f>
        <v>0</v>
      </c>
      <c r="S2166" s="18">
        <f>IFERROR(VLOOKUP(A2166,[3]soabnafar!$A:$I,7,FALSE),0)</f>
        <v>0</v>
      </c>
      <c r="T2166" s="18" t="str">
        <f t="shared" si="199"/>
        <v>Sim</v>
      </c>
      <c r="U2166" s="18" t="str">
        <f t="shared" si="200"/>
        <v>Sim</v>
      </c>
      <c r="V2166" s="18" t="str">
        <f t="shared" si="201"/>
        <v>Não</v>
      </c>
      <c r="W2166" s="18" t="str">
        <f t="shared" si="202"/>
        <v>Sim</v>
      </c>
      <c r="X2166" s="18" t="str">
        <f t="shared" si="203"/>
        <v>Sim</v>
      </c>
      <c r="Y2166" s="18" t="str">
        <f t="shared" si="204"/>
        <v>Sim</v>
      </c>
    </row>
    <row r="2167" spans="1:25" x14ac:dyDescent="0.25">
      <c r="A2167" s="19">
        <v>250140</v>
      </c>
      <c r="B2167" s="18">
        <f>IFERROR(VLOOKUP(A2167,[1]Monitoramento_Base_somente_Said!$A:$J,5,FALSE),0)</f>
        <v>0</v>
      </c>
      <c r="C2167" s="18">
        <f>IFERROR(VLOOKUP(A2167,[1]Monitoramento_Base_somente_Said!$A:$J,6,FALSE),0)</f>
        <v>378588</v>
      </c>
      <c r="D2167" s="18">
        <f>IFERROR(VLOOKUP(A2167,[1]Monitoramento_Base_somente_Said!$A:$J,7,FALSE),0)</f>
        <v>0</v>
      </c>
      <c r="E2167" s="18">
        <f>IFERROR(VLOOKUP(A2167,[1]Monitoramento_Base_somente_Said!$A:$J,8,FALSE),0)</f>
        <v>405630</v>
      </c>
      <c r="F2167" s="18">
        <f>IFERROR(VLOOKUP(A2167,[1]Monitoramento_Base_somente_Said!$A:$J,9,FALSE),0)</f>
        <v>0</v>
      </c>
      <c r="G2167" s="18">
        <f>IFERROR(VLOOKUP(A2167,[1]Monitoramento_Base_somente_Said!$A:$J,10,FALSE),0)</f>
        <v>135210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IFERROR(VLOOKUP(A2167,[3]soabnafar!$A:$G,2,FALSE),0)</f>
        <v>0</v>
      </c>
      <c r="O2167" s="18">
        <f>IFERROR(VLOOKUP(A2167,[3]soabnafar!$A:$G,3,FALSE),0)</f>
        <v>0</v>
      </c>
      <c r="P2167" s="18">
        <f>IFERROR(VLOOKUP(A2167,[3]soabnafar!$A:$G,4,FALSE),0)</f>
        <v>0</v>
      </c>
      <c r="Q2167" s="18">
        <f>IFERROR(VLOOKUP(A2167,[3]soabnafar!$A:$G,5,FALSE),0)</f>
        <v>0</v>
      </c>
      <c r="R2167" s="18">
        <f>IFERROR(VLOOKUP(A2167,[3]soabnafar!$A:$H,6,FALSE),0)</f>
        <v>0</v>
      </c>
      <c r="S2167" s="18">
        <f>IFERROR(VLOOKUP(A2167,[3]soabnafar!$A:$I,7,FALSE),0)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Sim</v>
      </c>
      <c r="X2167" s="18" t="str">
        <f t="shared" si="203"/>
        <v>Não</v>
      </c>
      <c r="Y2167" s="18" t="str">
        <f t="shared" si="204"/>
        <v>Sim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IFERROR(VLOOKUP(A2168,[3]soabnafar!$A:$G,2,FALSE),0)</f>
        <v>431</v>
      </c>
      <c r="O2168" s="18">
        <f>IFERROR(VLOOKUP(A2168,[3]soabnafar!$A:$G,3,FALSE),0)</f>
        <v>0</v>
      </c>
      <c r="P2168" s="18">
        <f>IFERROR(VLOOKUP(A2168,[3]soabnafar!$A:$G,4,FALSE),0)</f>
        <v>7642</v>
      </c>
      <c r="Q2168" s="18">
        <f>IFERROR(VLOOKUP(A2168,[3]soabnafar!$A:$G,5,FALSE),0)</f>
        <v>3410</v>
      </c>
      <c r="R2168" s="18">
        <f>IFERROR(VLOOKUP(A2168,[3]soabnafar!$A:$H,6,FALSE),0)</f>
        <v>0</v>
      </c>
      <c r="S2168" s="18">
        <f>IFERROR(VLOOKUP(A2168,[3]soabnafar!$A:$I,7,FALSE),0)</f>
        <v>0</v>
      </c>
      <c r="T2168" s="18" t="str">
        <f t="shared" si="199"/>
        <v>Sim</v>
      </c>
      <c r="U2168" s="18" t="str">
        <f t="shared" si="200"/>
        <v>Não</v>
      </c>
      <c r="V2168" s="18" t="str">
        <f t="shared" si="201"/>
        <v>Sim</v>
      </c>
      <c r="W2168" s="18" t="str">
        <f t="shared" si="202"/>
        <v>Sim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5888</v>
      </c>
      <c r="C2169" s="18">
        <f>IFERROR(VLOOKUP(A2169,[1]Monitoramento_Base_somente_Said!$A:$J,6,FALSE),0)</f>
        <v>6588956</v>
      </c>
      <c r="D2169" s="18">
        <f>IFERROR(VLOOKUP(A2169,[1]Monitoramento_Base_somente_Said!$A:$J,7,FALSE),0)</f>
        <v>16731</v>
      </c>
      <c r="E2169" s="18">
        <f>IFERROR(VLOOKUP(A2169,[1]Monitoramento_Base_somente_Said!$A:$J,8,FALSE),0)</f>
        <v>6731393</v>
      </c>
      <c r="F2169" s="18">
        <f>IFERROR(VLOOKUP(A2169,[1]Monitoramento_Base_somente_Said!$A:$J,9,FALSE),0)</f>
        <v>0</v>
      </c>
      <c r="G2169" s="18">
        <f>IFERROR(VLOOKUP(A2169,[1]Monitoramento_Base_somente_Said!$A:$J,10,FALSE),0)</f>
        <v>2382650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IFERROR(VLOOKUP(A2169,[3]soabnafar!$A:$G,2,FALSE),0)</f>
        <v>0</v>
      </c>
      <c r="O2169" s="18">
        <f>IFERROR(VLOOKUP(A2169,[3]soabnafar!$A:$G,3,FALSE),0)</f>
        <v>0</v>
      </c>
      <c r="P2169" s="18">
        <f>IFERROR(VLOOKUP(A2169,[3]soabnafar!$A:$G,4,FALSE),0)</f>
        <v>0</v>
      </c>
      <c r="Q2169" s="18">
        <f>IFERROR(VLOOKUP(A2169,[3]soabnafar!$A:$G,5,FALSE),0)</f>
        <v>0</v>
      </c>
      <c r="R2169" s="18">
        <f>IFERROR(VLOOKUP(A2169,[3]soabnafar!$A:$H,6,FALSE),0)</f>
        <v>0</v>
      </c>
      <c r="S2169" s="18">
        <f>IFERROR(VLOOKUP(A2169,[3]soabnafar!$A:$I,7,FALSE),0)</f>
        <v>0</v>
      </c>
      <c r="T2169" s="18" t="str">
        <f t="shared" si="199"/>
        <v>Sim</v>
      </c>
      <c r="U2169" s="18" t="str">
        <f t="shared" si="200"/>
        <v>Sim</v>
      </c>
      <c r="V2169" s="18" t="str">
        <f t="shared" si="201"/>
        <v>Sim</v>
      </c>
      <c r="W2169" s="18" t="str">
        <f t="shared" si="202"/>
        <v>Sim</v>
      </c>
      <c r="X2169" s="18" t="str">
        <f t="shared" si="203"/>
        <v>Não</v>
      </c>
      <c r="Y2169" s="18" t="str">
        <f t="shared" si="204"/>
        <v>Sim</v>
      </c>
    </row>
    <row r="2170" spans="1:25" x14ac:dyDescent="0.25">
      <c r="A2170" s="19">
        <v>250160</v>
      </c>
      <c r="B2170" s="18">
        <f>IFERROR(VLOOKUP(A2170,[1]Monitoramento_Base_somente_Said!$A:$J,5,FALSE),0)</f>
        <v>13883</v>
      </c>
      <c r="C2170" s="18">
        <f>IFERROR(VLOOKUP(A2170,[1]Monitoramento_Base_somente_Said!$A:$J,6,FALSE),0)</f>
        <v>7007574</v>
      </c>
      <c r="D2170" s="18">
        <f>IFERROR(VLOOKUP(A2170,[1]Monitoramento_Base_somente_Said!$A:$J,7,FALSE),0)</f>
        <v>13569</v>
      </c>
      <c r="E2170" s="18">
        <f>IFERROR(VLOOKUP(A2170,[1]Monitoramento_Base_somente_Said!$A:$J,8,FALSE),0)</f>
        <v>6439970</v>
      </c>
      <c r="F2170" s="18">
        <f>IFERROR(VLOOKUP(A2170,[1]Monitoramento_Base_somente_Said!$A:$J,9,FALSE),0)</f>
        <v>3396</v>
      </c>
      <c r="G2170" s="18">
        <f>IFERROR(VLOOKUP(A2170,[1]Monitoramento_Base_somente_Said!$A:$J,10,FALSE),0)</f>
        <v>2018770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IFERROR(VLOOKUP(A2170,[3]soabnafar!$A:$G,2,FALSE),0)</f>
        <v>0</v>
      </c>
      <c r="O2170" s="18">
        <f>IFERROR(VLOOKUP(A2170,[3]soabnafar!$A:$G,3,FALSE),0)</f>
        <v>0</v>
      </c>
      <c r="P2170" s="18">
        <f>IFERROR(VLOOKUP(A2170,[3]soabnafar!$A:$G,4,FALSE),0)</f>
        <v>0</v>
      </c>
      <c r="Q2170" s="18">
        <f>IFERROR(VLOOKUP(A2170,[3]soabnafar!$A:$G,5,FALSE),0)</f>
        <v>0</v>
      </c>
      <c r="R2170" s="18">
        <f>IFERROR(VLOOKUP(A2170,[3]soabnafar!$A:$H,6,FALSE),0)</f>
        <v>0</v>
      </c>
      <c r="S2170" s="18">
        <f>IFERROR(VLOOKUP(A2170,[3]soabnafar!$A:$I,7,FALSE),0)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Sim</v>
      </c>
      <c r="W2170" s="18" t="str">
        <f t="shared" si="202"/>
        <v>Sim</v>
      </c>
      <c r="X2170" s="18" t="str">
        <f t="shared" si="203"/>
        <v>Sim</v>
      </c>
      <c r="Y2170" s="18" t="str">
        <f t="shared" si="204"/>
        <v>Sim</v>
      </c>
    </row>
    <row r="2171" spans="1:25" x14ac:dyDescent="0.25">
      <c r="A2171" s="19">
        <v>250157</v>
      </c>
      <c r="B2171" s="18">
        <f>IFERROR(VLOOKUP(A2171,[1]Monitoramento_Base_somente_Said!$A:$J,5,FALSE),0)</f>
        <v>0</v>
      </c>
      <c r="C2171" s="18">
        <f>IFERROR(VLOOKUP(A2171,[1]Monitoramento_Base_somente_Said!$A:$J,6,FALSE),0)</f>
        <v>34748495</v>
      </c>
      <c r="D2171" s="18">
        <f>IFERROR(VLOOKUP(A2171,[1]Monitoramento_Base_somente_Said!$A:$J,7,FALSE),0)</f>
        <v>0</v>
      </c>
      <c r="E2171" s="18">
        <f>IFERROR(VLOOKUP(A2171,[1]Monitoramento_Base_somente_Said!$A:$J,8,FALSE),0)</f>
        <v>38763091</v>
      </c>
      <c r="F2171" s="18">
        <f>IFERROR(VLOOKUP(A2171,[1]Monitoramento_Base_somente_Said!$A:$J,9,FALSE),0)</f>
        <v>0</v>
      </c>
      <c r="G2171" s="18">
        <f>IFERROR(VLOOKUP(A2171,[1]Monitoramento_Base_somente_Said!$A:$J,10,FALSE),0)</f>
        <v>12713653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IFERROR(VLOOKUP(A2171,[3]soabnafar!$A:$G,2,FALSE),0)</f>
        <v>0</v>
      </c>
      <c r="O2171" s="18">
        <f>IFERROR(VLOOKUP(A2171,[3]soabnafar!$A:$G,3,FALSE),0)</f>
        <v>0</v>
      </c>
      <c r="P2171" s="18">
        <f>IFERROR(VLOOKUP(A2171,[3]soabnafar!$A:$G,4,FALSE),0)</f>
        <v>0</v>
      </c>
      <c r="Q2171" s="18">
        <f>IFERROR(VLOOKUP(A2171,[3]soabnafar!$A:$G,5,FALSE),0)</f>
        <v>0</v>
      </c>
      <c r="R2171" s="18">
        <f>IFERROR(VLOOKUP(A2171,[3]soabnafar!$A:$H,6,FALSE),0)</f>
        <v>0</v>
      </c>
      <c r="S2171" s="18">
        <f>IFERROR(VLOOKUP(A2171,[3]soabnafar!$A:$I,7,FALSE),0)</f>
        <v>0</v>
      </c>
      <c r="T2171" s="18" t="str">
        <f t="shared" si="199"/>
        <v>Não</v>
      </c>
      <c r="U2171" s="18" t="str">
        <f t="shared" si="200"/>
        <v>Sim</v>
      </c>
      <c r="V2171" s="18" t="str">
        <f t="shared" si="201"/>
        <v>Não</v>
      </c>
      <c r="W2171" s="18" t="str">
        <f t="shared" si="202"/>
        <v>Sim</v>
      </c>
      <c r="X2171" s="18" t="str">
        <f t="shared" si="203"/>
        <v>Não</v>
      </c>
      <c r="Y2171" s="18" t="str">
        <f t="shared" si="204"/>
        <v>Sim</v>
      </c>
    </row>
    <row r="2172" spans="1:25" x14ac:dyDescent="0.25">
      <c r="A2172" s="19">
        <v>250170</v>
      </c>
      <c r="B2172" s="18">
        <f>IFERROR(VLOOKUP(A2172,[1]Monitoramento_Base_somente_Said!$A:$J,5,FALSE),0)</f>
        <v>50882</v>
      </c>
      <c r="C2172" s="18">
        <f>IFERROR(VLOOKUP(A2172,[1]Monitoramento_Base_somente_Said!$A:$J,6,FALSE),0)</f>
        <v>6153349</v>
      </c>
      <c r="D2172" s="18">
        <f>IFERROR(VLOOKUP(A2172,[1]Monitoramento_Base_somente_Said!$A:$J,7,FALSE),0)</f>
        <v>43091</v>
      </c>
      <c r="E2172" s="18">
        <f>IFERROR(VLOOKUP(A2172,[1]Monitoramento_Base_somente_Said!$A:$J,8,FALSE),0)</f>
        <v>6921760</v>
      </c>
      <c r="F2172" s="18">
        <f>IFERROR(VLOOKUP(A2172,[1]Monitoramento_Base_somente_Said!$A:$J,9,FALSE),0)</f>
        <v>6764</v>
      </c>
      <c r="G2172" s="18">
        <f>IFERROR(VLOOKUP(A2172,[1]Monitoramento_Base_somente_Said!$A:$J,10,FALSE),0)</f>
        <v>2443409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IFERROR(VLOOKUP(A2172,[3]soabnafar!$A:$G,2,FALSE),0)</f>
        <v>0</v>
      </c>
      <c r="O2172" s="18">
        <f>IFERROR(VLOOKUP(A2172,[3]soabnafar!$A:$G,3,FALSE),0)</f>
        <v>0</v>
      </c>
      <c r="P2172" s="18">
        <f>IFERROR(VLOOKUP(A2172,[3]soabnafar!$A:$G,4,FALSE),0)</f>
        <v>0</v>
      </c>
      <c r="Q2172" s="18">
        <f>IFERROR(VLOOKUP(A2172,[3]soabnafar!$A:$G,5,FALSE),0)</f>
        <v>0</v>
      </c>
      <c r="R2172" s="18">
        <f>IFERROR(VLOOKUP(A2172,[3]soabnafar!$A:$H,6,FALSE),0)</f>
        <v>0</v>
      </c>
      <c r="S2172" s="18">
        <f>IFERROR(VLOOKUP(A2172,[3]soabnafar!$A:$I,7,FALSE),0)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Sim</v>
      </c>
      <c r="W2172" s="18" t="str">
        <f t="shared" si="202"/>
        <v>Sim</v>
      </c>
      <c r="X2172" s="18" t="str">
        <f t="shared" si="203"/>
        <v>Sim</v>
      </c>
      <c r="Y2172" s="18" t="str">
        <f t="shared" si="204"/>
        <v>Sim</v>
      </c>
    </row>
    <row r="2173" spans="1:25" x14ac:dyDescent="0.25">
      <c r="A2173" s="19">
        <v>250180</v>
      </c>
      <c r="B2173" s="18">
        <f>IFERROR(VLOOKUP(A2173,[1]Monitoramento_Base_somente_Said!$A:$J,5,FALSE),0)</f>
        <v>345739</v>
      </c>
      <c r="C2173" s="18">
        <f>IFERROR(VLOOKUP(A2173,[1]Monitoramento_Base_somente_Said!$A:$J,6,FALSE),0)</f>
        <v>151978545</v>
      </c>
      <c r="D2173" s="18">
        <f>IFERROR(VLOOKUP(A2173,[1]Monitoramento_Base_somente_Said!$A:$J,7,FALSE),0)</f>
        <v>239625</v>
      </c>
      <c r="E2173" s="18">
        <f>IFERROR(VLOOKUP(A2173,[1]Monitoramento_Base_somente_Said!$A:$J,8,FALSE),0)</f>
        <v>165181066</v>
      </c>
      <c r="F2173" s="18">
        <f>IFERROR(VLOOKUP(A2173,[1]Monitoramento_Base_somente_Said!$A:$J,9,FALSE),0)</f>
        <v>71654</v>
      </c>
      <c r="G2173" s="18">
        <f>IFERROR(VLOOKUP(A2173,[1]Monitoramento_Base_somente_Said!$A:$J,10,FALSE),0)</f>
        <v>53878809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IFERROR(VLOOKUP(A2173,[3]soabnafar!$A:$G,2,FALSE),0)</f>
        <v>0</v>
      </c>
      <c r="O2173" s="18">
        <f>IFERROR(VLOOKUP(A2173,[3]soabnafar!$A:$G,3,FALSE),0)</f>
        <v>0</v>
      </c>
      <c r="P2173" s="18">
        <f>IFERROR(VLOOKUP(A2173,[3]soabnafar!$A:$G,4,FALSE),0)</f>
        <v>0</v>
      </c>
      <c r="Q2173" s="18">
        <f>IFERROR(VLOOKUP(A2173,[3]soabnafar!$A:$G,5,FALSE),0)</f>
        <v>0</v>
      </c>
      <c r="R2173" s="18">
        <f>IFERROR(VLOOKUP(A2173,[3]soabnafar!$A:$H,6,FALSE),0)</f>
        <v>0</v>
      </c>
      <c r="S2173" s="18">
        <f>IFERROR(VLOOKUP(A2173,[3]soabnafar!$A:$I,7,FALSE),0)</f>
        <v>0</v>
      </c>
      <c r="T2173" s="18" t="str">
        <f t="shared" si="199"/>
        <v>Sim</v>
      </c>
      <c r="U2173" s="18" t="str">
        <f t="shared" si="200"/>
        <v>Sim</v>
      </c>
      <c r="V2173" s="18" t="str">
        <f t="shared" si="201"/>
        <v>Sim</v>
      </c>
      <c r="W2173" s="18" t="str">
        <f t="shared" si="202"/>
        <v>Sim</v>
      </c>
      <c r="X2173" s="18" t="str">
        <f t="shared" si="203"/>
        <v>Sim</v>
      </c>
      <c r="Y2173" s="18" t="str">
        <f t="shared" si="204"/>
        <v>Sim</v>
      </c>
    </row>
    <row r="2174" spans="1:25" x14ac:dyDescent="0.25">
      <c r="A2174" s="19">
        <v>250190</v>
      </c>
      <c r="B2174" s="18">
        <f>IFERROR(VLOOKUP(A2174,[1]Monitoramento_Base_somente_Said!$A:$J,5,FALSE),0)</f>
        <v>32464</v>
      </c>
      <c r="C2174" s="18">
        <f>IFERROR(VLOOKUP(A2174,[1]Monitoramento_Base_somente_Said!$A:$J,6,FALSE),0)</f>
        <v>27689403</v>
      </c>
      <c r="D2174" s="18">
        <f>IFERROR(VLOOKUP(A2174,[1]Monitoramento_Base_somente_Said!$A:$J,7,FALSE),0)</f>
        <v>214869</v>
      </c>
      <c r="E2174" s="18">
        <f>IFERROR(VLOOKUP(A2174,[1]Monitoramento_Base_somente_Said!$A:$J,8,FALSE),0)</f>
        <v>29283184</v>
      </c>
      <c r="F2174" s="18">
        <f>IFERROR(VLOOKUP(A2174,[1]Monitoramento_Base_somente_Said!$A:$J,9,FALSE),0)</f>
        <v>49625</v>
      </c>
      <c r="G2174" s="18">
        <f>IFERROR(VLOOKUP(A2174,[1]Monitoramento_Base_somente_Said!$A:$J,10,FALSE),0)</f>
        <v>9286889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IFERROR(VLOOKUP(A2174,[3]soabnafar!$A:$G,2,FALSE),0)</f>
        <v>0</v>
      </c>
      <c r="O2174" s="18">
        <f>IFERROR(VLOOKUP(A2174,[3]soabnafar!$A:$G,3,FALSE),0)</f>
        <v>0</v>
      </c>
      <c r="P2174" s="18">
        <f>IFERROR(VLOOKUP(A2174,[3]soabnafar!$A:$G,4,FALSE),0)</f>
        <v>0</v>
      </c>
      <c r="Q2174" s="18">
        <f>IFERROR(VLOOKUP(A2174,[3]soabnafar!$A:$G,5,FALSE),0)</f>
        <v>0</v>
      </c>
      <c r="R2174" s="18">
        <f>IFERROR(VLOOKUP(A2174,[3]soabnafar!$A:$H,6,FALSE),0)</f>
        <v>0</v>
      </c>
      <c r="S2174" s="18">
        <f>IFERROR(VLOOKUP(A2174,[3]soabnafar!$A:$I,7,FALSE),0)</f>
        <v>0</v>
      </c>
      <c r="T2174" s="18" t="str">
        <f t="shared" si="199"/>
        <v>Sim</v>
      </c>
      <c r="U2174" s="18" t="str">
        <f t="shared" si="200"/>
        <v>Sim</v>
      </c>
      <c r="V2174" s="18" t="str">
        <f t="shared" si="201"/>
        <v>Sim</v>
      </c>
      <c r="W2174" s="18" t="str">
        <f t="shared" si="202"/>
        <v>Sim</v>
      </c>
      <c r="X2174" s="18" t="str">
        <f t="shared" si="203"/>
        <v>Sim</v>
      </c>
      <c r="Y2174" s="18" t="str">
        <f t="shared" si="204"/>
        <v>Sim</v>
      </c>
    </row>
    <row r="2175" spans="1:25" x14ac:dyDescent="0.25">
      <c r="A2175" s="19">
        <v>250200</v>
      </c>
      <c r="B2175" s="18">
        <f>IFERROR(VLOOKUP(A2175,[1]Monitoramento_Base_somente_Said!$A:$J,5,FALSE),0)</f>
        <v>13247</v>
      </c>
      <c r="C2175" s="18">
        <f>IFERROR(VLOOKUP(A2175,[1]Monitoramento_Base_somente_Said!$A:$J,6,FALSE),0)</f>
        <v>5554259</v>
      </c>
      <c r="D2175" s="18">
        <f>IFERROR(VLOOKUP(A2175,[1]Monitoramento_Base_somente_Said!$A:$J,7,FALSE),0)</f>
        <v>12513</v>
      </c>
      <c r="E2175" s="18">
        <f>IFERROR(VLOOKUP(A2175,[1]Monitoramento_Base_somente_Said!$A:$J,8,FALSE),0)</f>
        <v>5674170</v>
      </c>
      <c r="F2175" s="18">
        <f>IFERROR(VLOOKUP(A2175,[1]Monitoramento_Base_somente_Said!$A:$J,9,FALSE),0)</f>
        <v>7428</v>
      </c>
      <c r="G2175" s="18">
        <f>IFERROR(VLOOKUP(A2175,[1]Monitoramento_Base_somente_Said!$A:$J,10,FALSE),0)</f>
        <v>1879640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IFERROR(VLOOKUP(A2175,[3]soabnafar!$A:$G,2,FALSE),0)</f>
        <v>0</v>
      </c>
      <c r="O2175" s="18">
        <f>IFERROR(VLOOKUP(A2175,[3]soabnafar!$A:$G,3,FALSE),0)</f>
        <v>0</v>
      </c>
      <c r="P2175" s="18">
        <f>IFERROR(VLOOKUP(A2175,[3]soabnafar!$A:$G,4,FALSE),0)</f>
        <v>0</v>
      </c>
      <c r="Q2175" s="18">
        <f>IFERROR(VLOOKUP(A2175,[3]soabnafar!$A:$G,5,FALSE),0)</f>
        <v>0</v>
      </c>
      <c r="R2175" s="18">
        <f>IFERROR(VLOOKUP(A2175,[3]soabnafar!$A:$H,6,FALSE),0)</f>
        <v>0</v>
      </c>
      <c r="S2175" s="18">
        <f>IFERROR(VLOOKUP(A2175,[3]soabnafar!$A:$I,7,FALSE),0)</f>
        <v>0</v>
      </c>
      <c r="T2175" s="18" t="str">
        <f t="shared" si="199"/>
        <v>Sim</v>
      </c>
      <c r="U2175" s="18" t="str">
        <f t="shared" si="200"/>
        <v>Sim</v>
      </c>
      <c r="V2175" s="18" t="str">
        <f t="shared" si="201"/>
        <v>Sim</v>
      </c>
      <c r="W2175" s="18" t="str">
        <f t="shared" si="202"/>
        <v>Sim</v>
      </c>
      <c r="X2175" s="18" t="str">
        <f t="shared" si="203"/>
        <v>Sim</v>
      </c>
      <c r="Y2175" s="18" t="str">
        <f t="shared" si="204"/>
        <v>Sim</v>
      </c>
    </row>
    <row r="2176" spans="1:25" x14ac:dyDescent="0.25">
      <c r="A2176" s="19">
        <v>250205</v>
      </c>
      <c r="B2176" s="18">
        <f>IFERROR(VLOOKUP(A2176,[1]Monitoramento_Base_somente_Said!$A:$J,5,FALSE),0)</f>
        <v>933</v>
      </c>
      <c r="C2176" s="18">
        <f>IFERROR(VLOOKUP(A2176,[1]Monitoramento_Base_somente_Said!$A:$J,6,FALSE),0)</f>
        <v>2635166</v>
      </c>
      <c r="D2176" s="18">
        <f>IFERROR(VLOOKUP(A2176,[1]Monitoramento_Base_somente_Said!$A:$J,7,FALSE),0)</f>
        <v>4241</v>
      </c>
      <c r="E2176" s="18">
        <f>IFERROR(VLOOKUP(A2176,[1]Monitoramento_Base_somente_Said!$A:$J,8,FALSE),0)</f>
        <v>3181753</v>
      </c>
      <c r="F2176" s="18">
        <f>IFERROR(VLOOKUP(A2176,[1]Monitoramento_Base_somente_Said!$A:$J,9,FALSE),0)</f>
        <v>36744</v>
      </c>
      <c r="G2176" s="18">
        <f>IFERROR(VLOOKUP(A2176,[1]Monitoramento_Base_somente_Said!$A:$J,10,FALSE),0)</f>
        <v>827500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IFERROR(VLOOKUP(A2176,[3]soabnafar!$A:$G,2,FALSE),0)</f>
        <v>0</v>
      </c>
      <c r="O2176" s="18">
        <f>IFERROR(VLOOKUP(A2176,[3]soabnafar!$A:$G,3,FALSE),0)</f>
        <v>0</v>
      </c>
      <c r="P2176" s="18">
        <f>IFERROR(VLOOKUP(A2176,[3]soabnafar!$A:$G,4,FALSE),0)</f>
        <v>0</v>
      </c>
      <c r="Q2176" s="18">
        <f>IFERROR(VLOOKUP(A2176,[3]soabnafar!$A:$G,5,FALSE),0)</f>
        <v>0</v>
      </c>
      <c r="R2176" s="18">
        <f>IFERROR(VLOOKUP(A2176,[3]soabnafar!$A:$H,6,FALSE),0)</f>
        <v>0</v>
      </c>
      <c r="S2176" s="18">
        <f>IFERROR(VLOOKUP(A2176,[3]soabnafar!$A:$I,7,FALSE),0)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Sim</v>
      </c>
      <c r="W2176" s="18" t="str">
        <f t="shared" si="202"/>
        <v>Sim</v>
      </c>
      <c r="X2176" s="18" t="str">
        <f t="shared" si="203"/>
        <v>Sim</v>
      </c>
      <c r="Y2176" s="18" t="str">
        <f t="shared" si="204"/>
        <v>Sim</v>
      </c>
    </row>
    <row r="2177" spans="1:25" x14ac:dyDescent="0.25">
      <c r="A2177" s="19">
        <v>250210</v>
      </c>
      <c r="B2177" s="18">
        <f>IFERROR(VLOOKUP(A2177,[1]Monitoramento_Base_somente_Said!$A:$J,5,FALSE),0)</f>
        <v>130</v>
      </c>
      <c r="C2177" s="18">
        <f>IFERROR(VLOOKUP(A2177,[1]Monitoramento_Base_somente_Said!$A:$J,6,FALSE),0)</f>
        <v>1076120</v>
      </c>
      <c r="D2177" s="18">
        <f>IFERROR(VLOOKUP(A2177,[1]Monitoramento_Base_somente_Said!$A:$J,7,FALSE),0)</f>
        <v>1149</v>
      </c>
      <c r="E2177" s="18">
        <f>IFERROR(VLOOKUP(A2177,[1]Monitoramento_Base_somente_Said!$A:$J,8,FALSE),0)</f>
        <v>729594</v>
      </c>
      <c r="F2177" s="18">
        <f>IFERROR(VLOOKUP(A2177,[1]Monitoramento_Base_somente_Said!$A:$J,9,FALSE),0)</f>
        <v>5</v>
      </c>
      <c r="G2177" s="18">
        <f>IFERROR(VLOOKUP(A2177,[1]Monitoramento_Base_somente_Said!$A:$J,10,FALSE),0)</f>
        <v>164793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IFERROR(VLOOKUP(A2177,[3]soabnafar!$A:$G,2,FALSE),0)</f>
        <v>0</v>
      </c>
      <c r="O2177" s="18">
        <f>IFERROR(VLOOKUP(A2177,[3]soabnafar!$A:$G,3,FALSE),0)</f>
        <v>0</v>
      </c>
      <c r="P2177" s="18">
        <f>IFERROR(VLOOKUP(A2177,[3]soabnafar!$A:$G,4,FALSE),0)</f>
        <v>0</v>
      </c>
      <c r="Q2177" s="18">
        <f>IFERROR(VLOOKUP(A2177,[3]soabnafar!$A:$G,5,FALSE),0)</f>
        <v>0</v>
      </c>
      <c r="R2177" s="18">
        <f>IFERROR(VLOOKUP(A2177,[3]soabnafar!$A:$H,6,FALSE),0)</f>
        <v>0</v>
      </c>
      <c r="S2177" s="18">
        <f>IFERROR(VLOOKUP(A2177,[3]soabnafar!$A:$I,7,FALSE),0)</f>
        <v>0</v>
      </c>
      <c r="T2177" s="18" t="str">
        <f t="shared" si="199"/>
        <v>Sim</v>
      </c>
      <c r="U2177" s="18" t="str">
        <f t="shared" si="200"/>
        <v>Sim</v>
      </c>
      <c r="V2177" s="18" t="str">
        <f t="shared" si="201"/>
        <v>Sim</v>
      </c>
      <c r="W2177" s="18" t="str">
        <f t="shared" si="202"/>
        <v>Sim</v>
      </c>
      <c r="X2177" s="18" t="str">
        <f t="shared" si="203"/>
        <v>Sim</v>
      </c>
      <c r="Y2177" s="18" t="str">
        <f t="shared" si="204"/>
        <v>Sim</v>
      </c>
    </row>
    <row r="2178" spans="1:25" x14ac:dyDescent="0.25">
      <c r="A2178" s="19">
        <v>250215</v>
      </c>
      <c r="B2178" s="18">
        <f>IFERROR(VLOOKUP(A2178,[1]Monitoramento_Base_somente_Said!$A:$J,5,FALSE),0)</f>
        <v>311</v>
      </c>
      <c r="C2178" s="18">
        <f>IFERROR(VLOOKUP(A2178,[1]Monitoramento_Base_somente_Said!$A:$J,6,FALSE),0)</f>
        <v>22495507</v>
      </c>
      <c r="D2178" s="18">
        <f>IFERROR(VLOOKUP(A2178,[1]Monitoramento_Base_somente_Said!$A:$J,7,FALSE),0)</f>
        <v>970</v>
      </c>
      <c r="E2178" s="18">
        <f>IFERROR(VLOOKUP(A2178,[1]Monitoramento_Base_somente_Said!$A:$J,8,FALSE),0)</f>
        <v>22965233</v>
      </c>
      <c r="F2178" s="18">
        <f>IFERROR(VLOOKUP(A2178,[1]Monitoramento_Base_somente_Said!$A:$J,9,FALSE),0)</f>
        <v>574</v>
      </c>
      <c r="G2178" s="18">
        <f>IFERROR(VLOOKUP(A2178,[1]Monitoramento_Base_somente_Said!$A:$J,10,FALSE),0)</f>
        <v>7874379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IFERROR(VLOOKUP(A2178,[3]soabnafar!$A:$G,2,FALSE),0)</f>
        <v>0</v>
      </c>
      <c r="O2178" s="18">
        <f>IFERROR(VLOOKUP(A2178,[3]soabnafar!$A:$G,3,FALSE),0)</f>
        <v>0</v>
      </c>
      <c r="P2178" s="18">
        <f>IFERROR(VLOOKUP(A2178,[3]soabnafar!$A:$G,4,FALSE),0)</f>
        <v>0</v>
      </c>
      <c r="Q2178" s="18">
        <f>IFERROR(VLOOKUP(A2178,[3]soabnafar!$A:$G,5,FALSE),0)</f>
        <v>0</v>
      </c>
      <c r="R2178" s="18">
        <f>IFERROR(VLOOKUP(A2178,[3]soabnafar!$A:$H,6,FALSE),0)</f>
        <v>0</v>
      </c>
      <c r="S2178" s="18">
        <f>IFERROR(VLOOKUP(A2178,[3]soabnafar!$A:$I,7,FALSE),0)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Sim</v>
      </c>
      <c r="W2178" s="18" t="str">
        <f t="shared" si="202"/>
        <v>Sim</v>
      </c>
      <c r="X2178" s="18" t="str">
        <f t="shared" si="203"/>
        <v>Sim</v>
      </c>
      <c r="Y2178" s="18" t="str">
        <f t="shared" si="204"/>
        <v>Sim</v>
      </c>
    </row>
    <row r="2179" spans="1:25" x14ac:dyDescent="0.25">
      <c r="A2179" s="19">
        <v>250220</v>
      </c>
      <c r="B2179" s="18">
        <f>IFERROR(VLOOKUP(A2179,[1]Monitoramento_Base_somente_Said!$A:$J,5,FALSE),0)</f>
        <v>0</v>
      </c>
      <c r="C2179" s="18">
        <f>IFERROR(VLOOKUP(A2179,[1]Monitoramento_Base_somente_Said!$A:$J,6,FALSE),0)</f>
        <v>2233201</v>
      </c>
      <c r="D2179" s="18">
        <f>IFERROR(VLOOKUP(A2179,[1]Monitoramento_Base_somente_Said!$A:$J,7,FALSE),0)</f>
        <v>0</v>
      </c>
      <c r="E2179" s="18">
        <f>IFERROR(VLOOKUP(A2179,[1]Monitoramento_Base_somente_Said!$A:$J,8,FALSE),0)</f>
        <v>2367466</v>
      </c>
      <c r="F2179" s="18">
        <f>IFERROR(VLOOKUP(A2179,[1]Monitoramento_Base_somente_Said!$A:$J,9,FALSE),0)</f>
        <v>0</v>
      </c>
      <c r="G2179" s="18">
        <f>IFERROR(VLOOKUP(A2179,[1]Monitoramento_Base_somente_Said!$A:$J,10,FALSE),0)</f>
        <v>785790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IFERROR(VLOOKUP(A2179,[3]soabnafar!$A:$G,2,FALSE),0)</f>
        <v>0</v>
      </c>
      <c r="O2179" s="18">
        <f>IFERROR(VLOOKUP(A2179,[3]soabnafar!$A:$G,3,FALSE),0)</f>
        <v>0</v>
      </c>
      <c r="P2179" s="18">
        <f>IFERROR(VLOOKUP(A2179,[3]soabnafar!$A:$G,4,FALSE),0)</f>
        <v>0</v>
      </c>
      <c r="Q2179" s="18">
        <f>IFERROR(VLOOKUP(A2179,[3]soabnafar!$A:$G,5,FALSE),0)</f>
        <v>0</v>
      </c>
      <c r="R2179" s="18">
        <f>IFERROR(VLOOKUP(A2179,[3]soabnafar!$A:$H,6,FALSE),0)</f>
        <v>0</v>
      </c>
      <c r="S2179" s="18">
        <f>IFERROR(VLOOKUP(A2179,[3]soabnafar!$A:$I,7,FALSE),0)</f>
        <v>0</v>
      </c>
      <c r="T2179" s="18" t="str">
        <f t="shared" si="199"/>
        <v>Não</v>
      </c>
      <c r="U2179" s="18" t="str">
        <f t="shared" si="200"/>
        <v>Sim</v>
      </c>
      <c r="V2179" s="18" t="str">
        <f t="shared" si="201"/>
        <v>Não</v>
      </c>
      <c r="W2179" s="18" t="str">
        <f t="shared" si="202"/>
        <v>Sim</v>
      </c>
      <c r="X2179" s="18" t="str">
        <f t="shared" si="203"/>
        <v>Não</v>
      </c>
      <c r="Y2179" s="18" t="str">
        <f t="shared" si="204"/>
        <v>Sim</v>
      </c>
    </row>
    <row r="2180" spans="1:25" x14ac:dyDescent="0.25">
      <c r="A2180" s="19">
        <v>250230</v>
      </c>
      <c r="B2180" s="18">
        <f>IFERROR(VLOOKUP(A2180,[1]Monitoramento_Base_somente_Said!$A:$J,5,FALSE),0)</f>
        <v>1153</v>
      </c>
      <c r="C2180" s="18">
        <f>IFERROR(VLOOKUP(A2180,[1]Monitoramento_Base_somente_Said!$A:$J,6,FALSE),0)</f>
        <v>178867</v>
      </c>
      <c r="D2180" s="18">
        <f>IFERROR(VLOOKUP(A2180,[1]Monitoramento_Base_somente_Said!$A:$J,7,FALSE),0)</f>
        <v>0</v>
      </c>
      <c r="E2180" s="18">
        <f>IFERROR(VLOOKUP(A2180,[1]Monitoramento_Base_somente_Said!$A:$J,8,FALSE),0)</f>
        <v>129967</v>
      </c>
      <c r="F2180" s="18">
        <f>IFERROR(VLOOKUP(A2180,[1]Monitoramento_Base_somente_Said!$A:$J,9,FALSE),0)</f>
        <v>0</v>
      </c>
      <c r="G2180" s="18">
        <f>IFERROR(VLOOKUP(A2180,[1]Monitoramento_Base_somente_Said!$A:$J,10,FALSE),0)</f>
        <v>35924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IFERROR(VLOOKUP(A2180,[3]soabnafar!$A:$G,2,FALSE),0)</f>
        <v>0</v>
      </c>
      <c r="O2180" s="18">
        <f>IFERROR(VLOOKUP(A2180,[3]soabnafar!$A:$G,3,FALSE),0)</f>
        <v>0</v>
      </c>
      <c r="P2180" s="18">
        <f>IFERROR(VLOOKUP(A2180,[3]soabnafar!$A:$G,4,FALSE),0)</f>
        <v>0</v>
      </c>
      <c r="Q2180" s="18">
        <f>IFERROR(VLOOKUP(A2180,[3]soabnafar!$A:$G,5,FALSE),0)</f>
        <v>0</v>
      </c>
      <c r="R2180" s="18">
        <f>IFERROR(VLOOKUP(A2180,[3]soabnafar!$A:$H,6,FALSE),0)</f>
        <v>0</v>
      </c>
      <c r="S2180" s="18">
        <f>IFERROR(VLOOKUP(A2180,[3]soabnafar!$A:$I,7,FALSE),0)</f>
        <v>0</v>
      </c>
      <c r="T2180" s="18" t="str">
        <f t="shared" si="199"/>
        <v>Sim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Sim</v>
      </c>
      <c r="X2180" s="18" t="str">
        <f t="shared" si="203"/>
        <v>Não</v>
      </c>
      <c r="Y2180" s="18" t="str">
        <f t="shared" si="204"/>
        <v>Sim</v>
      </c>
    </row>
    <row r="2181" spans="1:25" x14ac:dyDescent="0.25">
      <c r="A2181" s="19">
        <v>250240</v>
      </c>
      <c r="B2181" s="18">
        <f>IFERROR(VLOOKUP(A2181,[1]Monitoramento_Base_somente_Said!$A:$J,5,FALSE),0)</f>
        <v>0</v>
      </c>
      <c r="C2181" s="18">
        <f>IFERROR(VLOOKUP(A2181,[1]Monitoramento_Base_somente_Said!$A:$J,6,FALSE),0)</f>
        <v>5191112</v>
      </c>
      <c r="D2181" s="18">
        <f>IFERROR(VLOOKUP(A2181,[1]Monitoramento_Base_somente_Said!$A:$J,7,FALSE),0)</f>
        <v>0</v>
      </c>
      <c r="E2181" s="18">
        <f>IFERROR(VLOOKUP(A2181,[1]Monitoramento_Base_somente_Said!$A:$J,8,FALSE),0)</f>
        <v>5526456</v>
      </c>
      <c r="F2181" s="18">
        <f>IFERROR(VLOOKUP(A2181,[1]Monitoramento_Base_somente_Said!$A:$J,9,FALSE),0)</f>
        <v>0</v>
      </c>
      <c r="G2181" s="18">
        <f>IFERROR(VLOOKUP(A2181,[1]Monitoramento_Base_somente_Said!$A:$J,10,FALSE),0)</f>
        <v>1909007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IFERROR(VLOOKUP(A2181,[3]soabnafar!$A:$G,2,FALSE),0)</f>
        <v>0</v>
      </c>
      <c r="O2181" s="18">
        <f>IFERROR(VLOOKUP(A2181,[3]soabnafar!$A:$G,3,FALSE),0)</f>
        <v>0</v>
      </c>
      <c r="P2181" s="18">
        <f>IFERROR(VLOOKUP(A2181,[3]soabnafar!$A:$G,4,FALSE),0)</f>
        <v>0</v>
      </c>
      <c r="Q2181" s="18">
        <f>IFERROR(VLOOKUP(A2181,[3]soabnafar!$A:$G,5,FALSE),0)</f>
        <v>0</v>
      </c>
      <c r="R2181" s="18">
        <f>IFERROR(VLOOKUP(A2181,[3]soabnafar!$A:$H,6,FALSE),0)</f>
        <v>0</v>
      </c>
      <c r="S2181" s="18">
        <f>IFERROR(VLOOKUP(A2181,[3]soabnafar!$A:$I,7,FALSE),0)</f>
        <v>0</v>
      </c>
      <c r="T2181" s="18" t="str">
        <f t="shared" si="199"/>
        <v>Não</v>
      </c>
      <c r="U2181" s="18" t="str">
        <f t="shared" si="200"/>
        <v>Sim</v>
      </c>
      <c r="V2181" s="18" t="str">
        <f t="shared" si="201"/>
        <v>Não</v>
      </c>
      <c r="W2181" s="18" t="str">
        <f t="shared" si="202"/>
        <v>Sim</v>
      </c>
      <c r="X2181" s="18" t="str">
        <f t="shared" si="203"/>
        <v>Não</v>
      </c>
      <c r="Y2181" s="18" t="str">
        <f t="shared" si="204"/>
        <v>Sim</v>
      </c>
    </row>
    <row r="2182" spans="1:25" x14ac:dyDescent="0.25">
      <c r="A2182" s="19">
        <v>250250</v>
      </c>
      <c r="B2182" s="18">
        <f>IFERROR(VLOOKUP(A2182,[1]Monitoramento_Base_somente_Said!$A:$J,5,FALSE),0)</f>
        <v>2705</v>
      </c>
      <c r="C2182" s="18">
        <f>IFERROR(VLOOKUP(A2182,[1]Monitoramento_Base_somente_Said!$A:$J,6,FALSE),0)</f>
        <v>9593017</v>
      </c>
      <c r="D2182" s="18">
        <f>IFERROR(VLOOKUP(A2182,[1]Monitoramento_Base_somente_Said!$A:$J,7,FALSE),0)</f>
        <v>1314</v>
      </c>
      <c r="E2182" s="18">
        <f>IFERROR(VLOOKUP(A2182,[1]Monitoramento_Base_somente_Said!$A:$J,8,FALSE),0)</f>
        <v>10472796</v>
      </c>
      <c r="F2182" s="18">
        <f>IFERROR(VLOOKUP(A2182,[1]Monitoramento_Base_somente_Said!$A:$J,9,FALSE),0)</f>
        <v>1531</v>
      </c>
      <c r="G2182" s="18">
        <f>IFERROR(VLOOKUP(A2182,[1]Monitoramento_Base_somente_Said!$A:$J,10,FALSE),0)</f>
        <v>3525522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IFERROR(VLOOKUP(A2182,[3]soabnafar!$A:$G,2,FALSE),0)</f>
        <v>0</v>
      </c>
      <c r="O2182" s="18">
        <f>IFERROR(VLOOKUP(A2182,[3]soabnafar!$A:$G,3,FALSE),0)</f>
        <v>0</v>
      </c>
      <c r="P2182" s="18">
        <f>IFERROR(VLOOKUP(A2182,[3]soabnafar!$A:$G,4,FALSE),0)</f>
        <v>0</v>
      </c>
      <c r="Q2182" s="18">
        <f>IFERROR(VLOOKUP(A2182,[3]soabnafar!$A:$G,5,FALSE),0)</f>
        <v>0</v>
      </c>
      <c r="R2182" s="18">
        <f>IFERROR(VLOOKUP(A2182,[3]soabnafar!$A:$H,6,FALSE),0)</f>
        <v>0</v>
      </c>
      <c r="S2182" s="18">
        <f>IFERROR(VLOOKUP(A2182,[3]soabnafar!$A:$I,7,FALSE),0)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Sim</v>
      </c>
      <c r="W2182" s="18" t="str">
        <f t="shared" ref="W2182:W2245" si="208">IF(E2182+K2182+Q2182&gt;0,"Sim","Não")</f>
        <v>Sim</v>
      </c>
      <c r="X2182" s="18" t="str">
        <f t="shared" ref="X2182:X2245" si="209">IF(F2182+L2182+R2182&gt;0,"Sim","Não")</f>
        <v>Sim</v>
      </c>
      <c r="Y2182" s="18" t="str">
        <f t="shared" ref="Y2182:Y2245" si="210">IF(G2182+M2182+S2182&gt;0,"Sim","Não")</f>
        <v>Sim</v>
      </c>
    </row>
    <row r="2183" spans="1:25" x14ac:dyDescent="0.25">
      <c r="A2183" s="19">
        <v>250270</v>
      </c>
      <c r="B2183" s="18">
        <f>IFERROR(VLOOKUP(A2183,[1]Monitoramento_Base_somente_Said!$A:$J,5,FALSE),0)</f>
        <v>128</v>
      </c>
      <c r="C2183" s="18">
        <f>IFERROR(VLOOKUP(A2183,[1]Monitoramento_Base_somente_Said!$A:$J,6,FALSE),0)</f>
        <v>4587356</v>
      </c>
      <c r="D2183" s="18">
        <f>IFERROR(VLOOKUP(A2183,[1]Monitoramento_Base_somente_Said!$A:$J,7,FALSE),0)</f>
        <v>2104</v>
      </c>
      <c r="E2183" s="18">
        <f>IFERROR(VLOOKUP(A2183,[1]Monitoramento_Base_somente_Said!$A:$J,8,FALSE),0)</f>
        <v>5449943</v>
      </c>
      <c r="F2183" s="18">
        <f>IFERROR(VLOOKUP(A2183,[1]Monitoramento_Base_somente_Said!$A:$J,9,FALSE),0)</f>
        <v>0</v>
      </c>
      <c r="G2183" s="18">
        <f>IFERROR(VLOOKUP(A2183,[1]Monitoramento_Base_somente_Said!$A:$J,10,FALSE),0)</f>
        <v>1844591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IFERROR(VLOOKUP(A2183,[3]soabnafar!$A:$G,2,FALSE),0)</f>
        <v>0</v>
      </c>
      <c r="O2183" s="18">
        <f>IFERROR(VLOOKUP(A2183,[3]soabnafar!$A:$G,3,FALSE),0)</f>
        <v>0</v>
      </c>
      <c r="P2183" s="18">
        <f>IFERROR(VLOOKUP(A2183,[3]soabnafar!$A:$G,4,FALSE),0)</f>
        <v>0</v>
      </c>
      <c r="Q2183" s="18">
        <f>IFERROR(VLOOKUP(A2183,[3]soabnafar!$A:$G,5,FALSE),0)</f>
        <v>0</v>
      </c>
      <c r="R2183" s="18">
        <f>IFERROR(VLOOKUP(A2183,[3]soabnafar!$A:$H,6,FALSE),0)</f>
        <v>0</v>
      </c>
      <c r="S2183" s="18">
        <f>IFERROR(VLOOKUP(A2183,[3]soabnafar!$A:$I,7,FALSE),0)</f>
        <v>0</v>
      </c>
      <c r="T2183" s="18" t="str">
        <f t="shared" si="205"/>
        <v>Sim</v>
      </c>
      <c r="U2183" s="18" t="str">
        <f t="shared" si="206"/>
        <v>Sim</v>
      </c>
      <c r="V2183" s="18" t="str">
        <f t="shared" si="207"/>
        <v>Sim</v>
      </c>
      <c r="W2183" s="18" t="str">
        <f t="shared" si="208"/>
        <v>Sim</v>
      </c>
      <c r="X2183" s="18" t="str">
        <f t="shared" si="209"/>
        <v>Não</v>
      </c>
      <c r="Y2183" s="18" t="str">
        <f t="shared" si="210"/>
        <v>Sim</v>
      </c>
    </row>
    <row r="2184" spans="1:25" x14ac:dyDescent="0.25">
      <c r="A2184" s="19">
        <v>250280</v>
      </c>
      <c r="B2184" s="18">
        <f>IFERROR(VLOOKUP(A2184,[1]Monitoramento_Base_somente_Said!$A:$J,5,FALSE),0)</f>
        <v>41379</v>
      </c>
      <c r="C2184" s="18">
        <f>IFERROR(VLOOKUP(A2184,[1]Monitoramento_Base_somente_Said!$A:$J,6,FALSE),0)</f>
        <v>14982962</v>
      </c>
      <c r="D2184" s="18">
        <f>IFERROR(VLOOKUP(A2184,[1]Monitoramento_Base_somente_Said!$A:$J,7,FALSE),0)</f>
        <v>200</v>
      </c>
      <c r="E2184" s="18">
        <f>IFERROR(VLOOKUP(A2184,[1]Monitoramento_Base_somente_Said!$A:$J,8,FALSE),0)</f>
        <v>15671824</v>
      </c>
      <c r="F2184" s="18">
        <f>IFERROR(VLOOKUP(A2184,[1]Monitoramento_Base_somente_Said!$A:$J,9,FALSE),0)</f>
        <v>0</v>
      </c>
      <c r="G2184" s="18">
        <f>IFERROR(VLOOKUP(A2184,[1]Monitoramento_Base_somente_Said!$A:$J,10,FALSE),0)</f>
        <v>5441321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IFERROR(VLOOKUP(A2184,[3]soabnafar!$A:$G,2,FALSE),0)</f>
        <v>0</v>
      </c>
      <c r="O2184" s="18">
        <f>IFERROR(VLOOKUP(A2184,[3]soabnafar!$A:$G,3,FALSE),0)</f>
        <v>0</v>
      </c>
      <c r="P2184" s="18">
        <f>IFERROR(VLOOKUP(A2184,[3]soabnafar!$A:$G,4,FALSE),0)</f>
        <v>0</v>
      </c>
      <c r="Q2184" s="18">
        <f>IFERROR(VLOOKUP(A2184,[3]soabnafar!$A:$G,5,FALSE),0)</f>
        <v>0</v>
      </c>
      <c r="R2184" s="18">
        <f>IFERROR(VLOOKUP(A2184,[3]soabnafar!$A:$H,6,FALSE),0)</f>
        <v>0</v>
      </c>
      <c r="S2184" s="18">
        <f>IFERROR(VLOOKUP(A2184,[3]soabnafar!$A:$I,7,FALSE),0)</f>
        <v>0</v>
      </c>
      <c r="T2184" s="18" t="str">
        <f t="shared" si="205"/>
        <v>Sim</v>
      </c>
      <c r="U2184" s="18" t="str">
        <f t="shared" si="206"/>
        <v>Sim</v>
      </c>
      <c r="V2184" s="18" t="str">
        <f t="shared" si="207"/>
        <v>Sim</v>
      </c>
      <c r="W2184" s="18" t="str">
        <f t="shared" si="208"/>
        <v>Sim</v>
      </c>
      <c r="X2184" s="18" t="str">
        <f t="shared" si="209"/>
        <v>Não</v>
      </c>
      <c r="Y2184" s="18" t="str">
        <f t="shared" si="210"/>
        <v>Sim</v>
      </c>
    </row>
    <row r="2185" spans="1:25" x14ac:dyDescent="0.25">
      <c r="A2185" s="19">
        <v>250290</v>
      </c>
      <c r="B2185" s="18">
        <f>IFERROR(VLOOKUP(A2185,[1]Monitoramento_Base_somente_Said!$A:$J,5,FALSE),0)</f>
        <v>414</v>
      </c>
      <c r="C2185" s="18">
        <f>IFERROR(VLOOKUP(A2185,[1]Monitoramento_Base_somente_Said!$A:$J,6,FALSE),0)</f>
        <v>1675949</v>
      </c>
      <c r="D2185" s="18">
        <f>IFERROR(VLOOKUP(A2185,[1]Monitoramento_Base_somente_Said!$A:$J,7,FALSE),0)</f>
        <v>627</v>
      </c>
      <c r="E2185" s="18">
        <f>IFERROR(VLOOKUP(A2185,[1]Monitoramento_Base_somente_Said!$A:$J,8,FALSE),0)</f>
        <v>1864696</v>
      </c>
      <c r="F2185" s="18">
        <f>IFERROR(VLOOKUP(A2185,[1]Monitoramento_Base_somente_Said!$A:$J,9,FALSE),0)</f>
        <v>490</v>
      </c>
      <c r="G2185" s="18">
        <f>IFERROR(VLOOKUP(A2185,[1]Monitoramento_Base_somente_Said!$A:$J,10,FALSE),0)</f>
        <v>681514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IFERROR(VLOOKUP(A2185,[3]soabnafar!$A:$G,2,FALSE),0)</f>
        <v>0</v>
      </c>
      <c r="O2185" s="18">
        <f>IFERROR(VLOOKUP(A2185,[3]soabnafar!$A:$G,3,FALSE),0)</f>
        <v>0</v>
      </c>
      <c r="P2185" s="18">
        <f>IFERROR(VLOOKUP(A2185,[3]soabnafar!$A:$G,4,FALSE),0)</f>
        <v>0</v>
      </c>
      <c r="Q2185" s="18">
        <f>IFERROR(VLOOKUP(A2185,[3]soabnafar!$A:$G,5,FALSE),0)</f>
        <v>0</v>
      </c>
      <c r="R2185" s="18">
        <f>IFERROR(VLOOKUP(A2185,[3]soabnafar!$A:$H,6,FALSE),0)</f>
        <v>0</v>
      </c>
      <c r="S2185" s="18">
        <f>IFERROR(VLOOKUP(A2185,[3]soabnafar!$A:$I,7,FALSE),0)</f>
        <v>0</v>
      </c>
      <c r="T2185" s="18" t="str">
        <f t="shared" si="205"/>
        <v>Sim</v>
      </c>
      <c r="U2185" s="18" t="str">
        <f t="shared" si="206"/>
        <v>Sim</v>
      </c>
      <c r="V2185" s="18" t="str">
        <f t="shared" si="207"/>
        <v>Sim</v>
      </c>
      <c r="W2185" s="18" t="str">
        <f t="shared" si="208"/>
        <v>Sim</v>
      </c>
      <c r="X2185" s="18" t="str">
        <f t="shared" si="209"/>
        <v>Sim</v>
      </c>
      <c r="Y2185" s="18" t="str">
        <f t="shared" si="210"/>
        <v>Sim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305212</v>
      </c>
      <c r="E2186" s="18">
        <f>IFERROR(VLOOKUP(A2186,[1]Monitoramento_Base_somente_Said!$A:$J,8,FALSE),0)</f>
        <v>330133187</v>
      </c>
      <c r="F2186" s="18">
        <f>IFERROR(VLOOKUP(A2186,[1]Monitoramento_Base_somente_Said!$A:$J,9,FALSE),0)</f>
        <v>3574</v>
      </c>
      <c r="G2186" s="18">
        <f>IFERROR(VLOOKUP(A2186,[1]Monitoramento_Base_somente_Said!$A:$J,10,FALSE),0)</f>
        <v>299136802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IFERROR(VLOOKUP(A2186,[3]soabnafar!$A:$G,2,FALSE),0)</f>
        <v>0</v>
      </c>
      <c r="O2186" s="18">
        <f>IFERROR(VLOOKUP(A2186,[3]soabnafar!$A:$G,3,FALSE),0)</f>
        <v>0</v>
      </c>
      <c r="P2186" s="18">
        <f>IFERROR(VLOOKUP(A2186,[3]soabnafar!$A:$G,4,FALSE),0)</f>
        <v>0</v>
      </c>
      <c r="Q2186" s="18">
        <f>IFERROR(VLOOKUP(A2186,[3]soabnafar!$A:$G,5,FALSE),0)</f>
        <v>0</v>
      </c>
      <c r="R2186" s="18">
        <f>IFERROR(VLOOKUP(A2186,[3]soabnafar!$A:$H,6,FALSE),0)</f>
        <v>0</v>
      </c>
      <c r="S2186" s="18">
        <f>IFERROR(VLOOKUP(A2186,[3]soabnafar!$A:$I,7,FALSE),0)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Sim</v>
      </c>
      <c r="W2186" s="18" t="str">
        <f t="shared" si="208"/>
        <v>Sim</v>
      </c>
      <c r="X2186" s="18" t="str">
        <f t="shared" si="209"/>
        <v>Sim</v>
      </c>
      <c r="Y2186" s="18" t="str">
        <f t="shared" si="210"/>
        <v>Sim</v>
      </c>
    </row>
    <row r="2187" spans="1:25" x14ac:dyDescent="0.25">
      <c r="A2187" s="19">
        <v>250310</v>
      </c>
      <c r="B2187" s="18">
        <f>IFERROR(VLOOKUP(A2187,[1]Monitoramento_Base_somente_Said!$A:$J,5,FALSE),0)</f>
        <v>9246</v>
      </c>
      <c r="C2187" s="18">
        <f>IFERROR(VLOOKUP(A2187,[1]Monitoramento_Base_somente_Said!$A:$J,6,FALSE),0)</f>
        <v>4434371</v>
      </c>
      <c r="D2187" s="18">
        <f>IFERROR(VLOOKUP(A2187,[1]Monitoramento_Base_somente_Said!$A:$J,7,FALSE),0)</f>
        <v>31868</v>
      </c>
      <c r="E2187" s="18">
        <f>IFERROR(VLOOKUP(A2187,[1]Monitoramento_Base_somente_Said!$A:$J,8,FALSE),0)</f>
        <v>5414042</v>
      </c>
      <c r="F2187" s="18">
        <f>IFERROR(VLOOKUP(A2187,[1]Monitoramento_Base_somente_Said!$A:$J,9,FALSE),0)</f>
        <v>1092</v>
      </c>
      <c r="G2187" s="18">
        <f>IFERROR(VLOOKUP(A2187,[1]Monitoramento_Base_somente_Said!$A:$J,10,FALSE),0)</f>
        <v>1535158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IFERROR(VLOOKUP(A2187,[3]soabnafar!$A:$G,2,FALSE),0)</f>
        <v>0</v>
      </c>
      <c r="O2187" s="18">
        <f>IFERROR(VLOOKUP(A2187,[3]soabnafar!$A:$G,3,FALSE),0)</f>
        <v>0</v>
      </c>
      <c r="P2187" s="18">
        <f>IFERROR(VLOOKUP(A2187,[3]soabnafar!$A:$G,4,FALSE),0)</f>
        <v>0</v>
      </c>
      <c r="Q2187" s="18">
        <f>IFERROR(VLOOKUP(A2187,[3]soabnafar!$A:$G,5,FALSE),0)</f>
        <v>0</v>
      </c>
      <c r="R2187" s="18">
        <f>IFERROR(VLOOKUP(A2187,[3]soabnafar!$A:$H,6,FALSE),0)</f>
        <v>0</v>
      </c>
      <c r="S2187" s="18">
        <f>IFERROR(VLOOKUP(A2187,[3]soabnafar!$A:$I,7,FALSE),0)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Sim</v>
      </c>
      <c r="W2187" s="18" t="str">
        <f t="shared" si="208"/>
        <v>Sim</v>
      </c>
      <c r="X2187" s="18" t="str">
        <f t="shared" si="209"/>
        <v>Sim</v>
      </c>
      <c r="Y2187" s="18" t="str">
        <f t="shared" si="210"/>
        <v>Sim</v>
      </c>
    </row>
    <row r="2188" spans="1:25" x14ac:dyDescent="0.25">
      <c r="A2188" s="19">
        <v>250330</v>
      </c>
      <c r="B2188" s="18">
        <f>IFERROR(VLOOKUP(A2188,[1]Monitoramento_Base_somente_Said!$A:$J,5,FALSE),0)</f>
        <v>0</v>
      </c>
      <c r="C2188" s="18">
        <f>IFERROR(VLOOKUP(A2188,[1]Monitoramento_Base_somente_Said!$A:$J,6,FALSE),0)</f>
        <v>5233674</v>
      </c>
      <c r="D2188" s="18">
        <f>IFERROR(VLOOKUP(A2188,[1]Monitoramento_Base_somente_Said!$A:$J,7,FALSE),0)</f>
        <v>0</v>
      </c>
      <c r="E2188" s="18">
        <f>IFERROR(VLOOKUP(A2188,[1]Monitoramento_Base_somente_Said!$A:$J,8,FALSE),0)</f>
        <v>6198258</v>
      </c>
      <c r="F2188" s="18">
        <f>IFERROR(VLOOKUP(A2188,[1]Monitoramento_Base_somente_Said!$A:$J,9,FALSE),0)</f>
        <v>0</v>
      </c>
      <c r="G2188" s="18">
        <f>IFERROR(VLOOKUP(A2188,[1]Monitoramento_Base_somente_Said!$A:$J,10,FALSE),0)</f>
        <v>2829140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IFERROR(VLOOKUP(A2188,[3]soabnafar!$A:$G,2,FALSE),0)</f>
        <v>0</v>
      </c>
      <c r="O2188" s="18">
        <f>IFERROR(VLOOKUP(A2188,[3]soabnafar!$A:$G,3,FALSE),0)</f>
        <v>0</v>
      </c>
      <c r="P2188" s="18">
        <f>IFERROR(VLOOKUP(A2188,[3]soabnafar!$A:$G,4,FALSE),0)</f>
        <v>0</v>
      </c>
      <c r="Q2188" s="18">
        <f>IFERROR(VLOOKUP(A2188,[3]soabnafar!$A:$G,5,FALSE),0)</f>
        <v>0</v>
      </c>
      <c r="R2188" s="18">
        <f>IFERROR(VLOOKUP(A2188,[3]soabnafar!$A:$H,6,FALSE),0)</f>
        <v>0</v>
      </c>
      <c r="S2188" s="18">
        <f>IFERROR(VLOOKUP(A2188,[3]soabnafar!$A:$I,7,FALSE),0)</f>
        <v>0</v>
      </c>
      <c r="T2188" s="18" t="str">
        <f t="shared" si="205"/>
        <v>Não</v>
      </c>
      <c r="U2188" s="18" t="str">
        <f t="shared" si="206"/>
        <v>Sim</v>
      </c>
      <c r="V2188" s="18" t="str">
        <f t="shared" si="207"/>
        <v>Não</v>
      </c>
      <c r="W2188" s="18" t="str">
        <f t="shared" si="208"/>
        <v>Sim</v>
      </c>
      <c r="X2188" s="18" t="str">
        <f t="shared" si="209"/>
        <v>Não</v>
      </c>
      <c r="Y2188" s="18" t="str">
        <f t="shared" si="210"/>
        <v>Sim</v>
      </c>
    </row>
    <row r="2189" spans="1:25" x14ac:dyDescent="0.25">
      <c r="A2189" s="19">
        <v>250340</v>
      </c>
      <c r="B2189" s="18">
        <f>IFERROR(VLOOKUP(A2189,[1]Monitoramento_Base_somente_Said!$A:$J,5,FALSE),0)</f>
        <v>0</v>
      </c>
      <c r="C2189" s="18">
        <f>IFERROR(VLOOKUP(A2189,[1]Monitoramento_Base_somente_Said!$A:$J,6,FALSE),0)</f>
        <v>4478736</v>
      </c>
      <c r="D2189" s="18">
        <f>IFERROR(VLOOKUP(A2189,[1]Monitoramento_Base_somente_Said!$A:$J,7,FALSE),0)</f>
        <v>670</v>
      </c>
      <c r="E2189" s="18">
        <f>IFERROR(VLOOKUP(A2189,[1]Monitoramento_Base_somente_Said!$A:$J,8,FALSE),0)</f>
        <v>5576494</v>
      </c>
      <c r="F2189" s="18">
        <f>IFERROR(VLOOKUP(A2189,[1]Monitoramento_Base_somente_Said!$A:$J,9,FALSE),0)</f>
        <v>0</v>
      </c>
      <c r="G2189" s="18">
        <f>IFERROR(VLOOKUP(A2189,[1]Monitoramento_Base_somente_Said!$A:$J,10,FALSE),0)</f>
        <v>1838396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IFERROR(VLOOKUP(A2189,[3]soabnafar!$A:$G,2,FALSE),0)</f>
        <v>0</v>
      </c>
      <c r="O2189" s="18">
        <f>IFERROR(VLOOKUP(A2189,[3]soabnafar!$A:$G,3,FALSE),0)</f>
        <v>0</v>
      </c>
      <c r="P2189" s="18">
        <f>IFERROR(VLOOKUP(A2189,[3]soabnafar!$A:$G,4,FALSE),0)</f>
        <v>0</v>
      </c>
      <c r="Q2189" s="18">
        <f>IFERROR(VLOOKUP(A2189,[3]soabnafar!$A:$G,5,FALSE),0)</f>
        <v>0</v>
      </c>
      <c r="R2189" s="18">
        <f>IFERROR(VLOOKUP(A2189,[3]soabnafar!$A:$H,6,FALSE),0)</f>
        <v>0</v>
      </c>
      <c r="S2189" s="18">
        <f>IFERROR(VLOOKUP(A2189,[3]soabnafar!$A:$I,7,FALSE),0)</f>
        <v>0</v>
      </c>
      <c r="T2189" s="18" t="str">
        <f t="shared" si="205"/>
        <v>Não</v>
      </c>
      <c r="U2189" s="18" t="str">
        <f t="shared" si="206"/>
        <v>Sim</v>
      </c>
      <c r="V2189" s="18" t="str">
        <f t="shared" si="207"/>
        <v>Sim</v>
      </c>
      <c r="W2189" s="18" t="str">
        <f t="shared" si="208"/>
        <v>Sim</v>
      </c>
      <c r="X2189" s="18" t="str">
        <f t="shared" si="209"/>
        <v>Não</v>
      </c>
      <c r="Y2189" s="18" t="str">
        <f t="shared" si="210"/>
        <v>Sim</v>
      </c>
    </row>
    <row r="2190" spans="1:25" x14ac:dyDescent="0.25">
      <c r="A2190" s="19">
        <v>250350</v>
      </c>
      <c r="B2190" s="18">
        <f>IFERROR(VLOOKUP(A2190,[1]Monitoramento_Base_somente_Said!$A:$J,5,FALSE),0)</f>
        <v>13456</v>
      </c>
      <c r="C2190" s="18">
        <f>IFERROR(VLOOKUP(A2190,[1]Monitoramento_Base_somente_Said!$A:$J,6,FALSE),0)</f>
        <v>12669041</v>
      </c>
      <c r="D2190" s="18">
        <f>IFERROR(VLOOKUP(A2190,[1]Monitoramento_Base_somente_Said!$A:$J,7,FALSE),0)</f>
        <v>23510</v>
      </c>
      <c r="E2190" s="18">
        <f>IFERROR(VLOOKUP(A2190,[1]Monitoramento_Base_somente_Said!$A:$J,8,FALSE),0)</f>
        <v>14508537</v>
      </c>
      <c r="F2190" s="18">
        <f>IFERROR(VLOOKUP(A2190,[1]Monitoramento_Base_somente_Said!$A:$J,9,FALSE),0)</f>
        <v>0</v>
      </c>
      <c r="G2190" s="18">
        <f>IFERROR(VLOOKUP(A2190,[1]Monitoramento_Base_somente_Said!$A:$J,10,FALSE),0)</f>
        <v>5359375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IFERROR(VLOOKUP(A2190,[3]soabnafar!$A:$G,2,FALSE),0)</f>
        <v>0</v>
      </c>
      <c r="O2190" s="18">
        <f>IFERROR(VLOOKUP(A2190,[3]soabnafar!$A:$G,3,FALSE),0)</f>
        <v>0</v>
      </c>
      <c r="P2190" s="18">
        <f>IFERROR(VLOOKUP(A2190,[3]soabnafar!$A:$G,4,FALSE),0)</f>
        <v>0</v>
      </c>
      <c r="Q2190" s="18">
        <f>IFERROR(VLOOKUP(A2190,[3]soabnafar!$A:$G,5,FALSE),0)</f>
        <v>0</v>
      </c>
      <c r="R2190" s="18">
        <f>IFERROR(VLOOKUP(A2190,[3]soabnafar!$A:$H,6,FALSE),0)</f>
        <v>0</v>
      </c>
      <c r="S2190" s="18">
        <f>IFERROR(VLOOKUP(A2190,[3]soabnafar!$A:$I,7,FALSE),0)</f>
        <v>0</v>
      </c>
      <c r="T2190" s="18" t="str">
        <f t="shared" si="205"/>
        <v>Sim</v>
      </c>
      <c r="U2190" s="18" t="str">
        <f t="shared" si="206"/>
        <v>Sim</v>
      </c>
      <c r="V2190" s="18" t="str">
        <f t="shared" si="207"/>
        <v>Sim</v>
      </c>
      <c r="W2190" s="18" t="str">
        <f t="shared" si="208"/>
        <v>Sim</v>
      </c>
      <c r="X2190" s="18" t="str">
        <f t="shared" si="209"/>
        <v>Não</v>
      </c>
      <c r="Y2190" s="18" t="str">
        <f t="shared" si="210"/>
        <v>Sim</v>
      </c>
    </row>
    <row r="2191" spans="1:25" x14ac:dyDescent="0.25">
      <c r="A2191" s="19">
        <v>250355</v>
      </c>
      <c r="B2191" s="18">
        <f>IFERROR(VLOOKUP(A2191,[1]Monitoramento_Base_somente_Said!$A:$J,5,FALSE),0)</f>
        <v>1845</v>
      </c>
      <c r="C2191" s="18">
        <f>IFERROR(VLOOKUP(A2191,[1]Monitoramento_Base_somente_Said!$A:$J,6,FALSE),0)</f>
        <v>7434905</v>
      </c>
      <c r="D2191" s="18">
        <f>IFERROR(VLOOKUP(A2191,[1]Monitoramento_Base_somente_Said!$A:$J,7,FALSE),0)</f>
        <v>2212</v>
      </c>
      <c r="E2191" s="18">
        <f>IFERROR(VLOOKUP(A2191,[1]Monitoramento_Base_somente_Said!$A:$J,8,FALSE),0)</f>
        <v>11630157</v>
      </c>
      <c r="F2191" s="18">
        <f>IFERROR(VLOOKUP(A2191,[1]Monitoramento_Base_somente_Said!$A:$J,9,FALSE),0)</f>
        <v>809</v>
      </c>
      <c r="G2191" s="18">
        <f>IFERROR(VLOOKUP(A2191,[1]Monitoramento_Base_somente_Said!$A:$J,10,FALSE),0)</f>
        <v>4401857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IFERROR(VLOOKUP(A2191,[3]soabnafar!$A:$G,2,FALSE),0)</f>
        <v>0</v>
      </c>
      <c r="O2191" s="18">
        <f>IFERROR(VLOOKUP(A2191,[3]soabnafar!$A:$G,3,FALSE),0)</f>
        <v>0</v>
      </c>
      <c r="P2191" s="18">
        <f>IFERROR(VLOOKUP(A2191,[3]soabnafar!$A:$G,4,FALSE),0)</f>
        <v>0</v>
      </c>
      <c r="Q2191" s="18">
        <f>IFERROR(VLOOKUP(A2191,[3]soabnafar!$A:$G,5,FALSE),0)</f>
        <v>0</v>
      </c>
      <c r="R2191" s="18">
        <f>IFERROR(VLOOKUP(A2191,[3]soabnafar!$A:$H,6,FALSE),0)</f>
        <v>0</v>
      </c>
      <c r="S2191" s="18">
        <f>IFERROR(VLOOKUP(A2191,[3]soabnafar!$A:$I,7,FALSE),0)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Sim</v>
      </c>
      <c r="W2191" s="18" t="str">
        <f t="shared" si="208"/>
        <v>Sim</v>
      </c>
      <c r="X2191" s="18" t="str">
        <f t="shared" si="209"/>
        <v>Sim</v>
      </c>
      <c r="Y2191" s="18" t="str">
        <f t="shared" si="210"/>
        <v>Sim</v>
      </c>
    </row>
    <row r="2192" spans="1:25" x14ac:dyDescent="0.25">
      <c r="A2192" s="19">
        <v>250360</v>
      </c>
      <c r="B2192" s="18">
        <f>IFERROR(VLOOKUP(A2192,[1]Monitoramento_Base_somente_Said!$A:$J,5,FALSE),0)</f>
        <v>998</v>
      </c>
      <c r="C2192" s="18">
        <f>IFERROR(VLOOKUP(A2192,[1]Monitoramento_Base_somente_Said!$A:$J,6,FALSE),0)</f>
        <v>7381437</v>
      </c>
      <c r="D2192" s="18">
        <f>IFERROR(VLOOKUP(A2192,[1]Monitoramento_Base_somente_Said!$A:$J,7,FALSE),0)</f>
        <v>190</v>
      </c>
      <c r="E2192" s="18">
        <f>IFERROR(VLOOKUP(A2192,[1]Monitoramento_Base_somente_Said!$A:$J,8,FALSE),0)</f>
        <v>6753408</v>
      </c>
      <c r="F2192" s="18">
        <f>IFERROR(VLOOKUP(A2192,[1]Monitoramento_Base_somente_Said!$A:$J,9,FALSE),0)</f>
        <v>0</v>
      </c>
      <c r="G2192" s="18">
        <f>IFERROR(VLOOKUP(A2192,[1]Monitoramento_Base_somente_Said!$A:$J,10,FALSE),0)</f>
        <v>3342468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IFERROR(VLOOKUP(A2192,[3]soabnafar!$A:$G,2,FALSE),0)</f>
        <v>0</v>
      </c>
      <c r="O2192" s="18">
        <f>IFERROR(VLOOKUP(A2192,[3]soabnafar!$A:$G,3,FALSE),0)</f>
        <v>0</v>
      </c>
      <c r="P2192" s="18">
        <f>IFERROR(VLOOKUP(A2192,[3]soabnafar!$A:$G,4,FALSE),0)</f>
        <v>0</v>
      </c>
      <c r="Q2192" s="18">
        <f>IFERROR(VLOOKUP(A2192,[3]soabnafar!$A:$G,5,FALSE),0)</f>
        <v>0</v>
      </c>
      <c r="R2192" s="18">
        <f>IFERROR(VLOOKUP(A2192,[3]soabnafar!$A:$H,6,FALSE),0)</f>
        <v>0</v>
      </c>
      <c r="S2192" s="18">
        <f>IFERROR(VLOOKUP(A2192,[3]soabnafar!$A:$I,7,FALSE),0)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Sim</v>
      </c>
      <c r="W2192" s="18" t="str">
        <f t="shared" si="208"/>
        <v>Sim</v>
      </c>
      <c r="X2192" s="18" t="str">
        <f t="shared" si="209"/>
        <v>Não</v>
      </c>
      <c r="Y2192" s="18" t="str">
        <f t="shared" si="210"/>
        <v>Sim</v>
      </c>
    </row>
    <row r="2193" spans="1:25" x14ac:dyDescent="0.25">
      <c r="A2193" s="19">
        <v>250370</v>
      </c>
      <c r="B2193" s="18">
        <f>IFERROR(VLOOKUP(A2193,[1]Monitoramento_Base_somente_Said!$A:$J,5,FALSE),0)</f>
        <v>80023</v>
      </c>
      <c r="C2193" s="18">
        <f>IFERROR(VLOOKUP(A2193,[1]Monitoramento_Base_somente_Said!$A:$J,6,FALSE),0)</f>
        <v>6282775</v>
      </c>
      <c r="D2193" s="18">
        <f>IFERROR(VLOOKUP(A2193,[1]Monitoramento_Base_somente_Said!$A:$J,7,FALSE),0)</f>
        <v>253050</v>
      </c>
      <c r="E2193" s="18">
        <f>IFERROR(VLOOKUP(A2193,[1]Monitoramento_Base_somente_Said!$A:$J,8,FALSE),0)</f>
        <v>14005204</v>
      </c>
      <c r="F2193" s="18">
        <f>IFERROR(VLOOKUP(A2193,[1]Monitoramento_Base_somente_Said!$A:$J,9,FALSE),0)</f>
        <v>19912</v>
      </c>
      <c r="G2193" s="18">
        <f>IFERROR(VLOOKUP(A2193,[1]Monitoramento_Base_somente_Said!$A:$J,10,FALSE),0)</f>
        <v>4262070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IFERROR(VLOOKUP(A2193,[3]soabnafar!$A:$G,2,FALSE),0)</f>
        <v>0</v>
      </c>
      <c r="O2193" s="18">
        <f>IFERROR(VLOOKUP(A2193,[3]soabnafar!$A:$G,3,FALSE),0)</f>
        <v>0</v>
      </c>
      <c r="P2193" s="18">
        <f>IFERROR(VLOOKUP(A2193,[3]soabnafar!$A:$G,4,FALSE),0)</f>
        <v>0</v>
      </c>
      <c r="Q2193" s="18">
        <f>IFERROR(VLOOKUP(A2193,[3]soabnafar!$A:$G,5,FALSE),0)</f>
        <v>0</v>
      </c>
      <c r="R2193" s="18">
        <f>IFERROR(VLOOKUP(A2193,[3]soabnafar!$A:$H,6,FALSE),0)</f>
        <v>0</v>
      </c>
      <c r="S2193" s="18">
        <f>IFERROR(VLOOKUP(A2193,[3]soabnafar!$A:$I,7,FALSE),0)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Sim</v>
      </c>
      <c r="W2193" s="18" t="str">
        <f t="shared" si="208"/>
        <v>Sim</v>
      </c>
      <c r="X2193" s="18" t="str">
        <f t="shared" si="209"/>
        <v>Sim</v>
      </c>
      <c r="Y2193" s="18" t="str">
        <f t="shared" si="210"/>
        <v>Sim</v>
      </c>
    </row>
    <row r="2194" spans="1:25" x14ac:dyDescent="0.25">
      <c r="A2194" s="19">
        <v>250375</v>
      </c>
      <c r="B2194" s="18">
        <f>IFERROR(VLOOKUP(A2194,[1]Monitoramento_Base_somente_Said!$A:$J,5,FALSE),0)</f>
        <v>1057</v>
      </c>
      <c r="C2194" s="18">
        <f>IFERROR(VLOOKUP(A2194,[1]Monitoramento_Base_somente_Said!$A:$J,6,FALSE),0)</f>
        <v>2812628</v>
      </c>
      <c r="D2194" s="18">
        <f>IFERROR(VLOOKUP(A2194,[1]Monitoramento_Base_somente_Said!$A:$J,7,FALSE),0)</f>
        <v>2714</v>
      </c>
      <c r="E2194" s="18">
        <f>IFERROR(VLOOKUP(A2194,[1]Monitoramento_Base_somente_Said!$A:$J,8,FALSE),0)</f>
        <v>3280377</v>
      </c>
      <c r="F2194" s="18">
        <f>IFERROR(VLOOKUP(A2194,[1]Monitoramento_Base_somente_Said!$A:$J,9,FALSE),0)</f>
        <v>518</v>
      </c>
      <c r="G2194" s="18">
        <f>IFERROR(VLOOKUP(A2194,[1]Monitoramento_Base_somente_Said!$A:$J,10,FALSE),0)</f>
        <v>1067551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IFERROR(VLOOKUP(A2194,[3]soabnafar!$A:$G,2,FALSE),0)</f>
        <v>0</v>
      </c>
      <c r="O2194" s="18">
        <f>IFERROR(VLOOKUP(A2194,[3]soabnafar!$A:$G,3,FALSE),0)</f>
        <v>0</v>
      </c>
      <c r="P2194" s="18">
        <f>IFERROR(VLOOKUP(A2194,[3]soabnafar!$A:$G,4,FALSE),0)</f>
        <v>0</v>
      </c>
      <c r="Q2194" s="18">
        <f>IFERROR(VLOOKUP(A2194,[3]soabnafar!$A:$G,5,FALSE),0)</f>
        <v>0</v>
      </c>
      <c r="R2194" s="18">
        <f>IFERROR(VLOOKUP(A2194,[3]soabnafar!$A:$H,6,FALSE),0)</f>
        <v>0</v>
      </c>
      <c r="S2194" s="18">
        <f>IFERROR(VLOOKUP(A2194,[3]soabnafar!$A:$I,7,FALSE),0)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Sim</v>
      </c>
      <c r="W2194" s="18" t="str">
        <f t="shared" si="208"/>
        <v>Sim</v>
      </c>
      <c r="X2194" s="18" t="str">
        <f t="shared" si="209"/>
        <v>Sim</v>
      </c>
      <c r="Y2194" s="18" t="str">
        <f t="shared" si="210"/>
        <v>Sim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IFERROR(VLOOKUP(A2195,[3]soabnafar!$A:$G,2,FALSE),0)</f>
        <v>0</v>
      </c>
      <c r="O2195" s="18">
        <f>IFERROR(VLOOKUP(A2195,[3]soabnafar!$A:$G,3,FALSE),0)</f>
        <v>0</v>
      </c>
      <c r="P2195" s="18">
        <f>IFERROR(VLOOKUP(A2195,[3]soabnafar!$A:$G,4,FALSE),0)</f>
        <v>0</v>
      </c>
      <c r="Q2195" s="18">
        <f>IFERROR(VLOOKUP(A2195,[3]soabnafar!$A:$G,5,FALSE),0)</f>
        <v>0</v>
      </c>
      <c r="R2195" s="18">
        <f>IFERROR(VLOOKUP(A2195,[3]soabnafar!$A:$H,6,FALSE),0)</f>
        <v>0</v>
      </c>
      <c r="S2195" s="18">
        <f>IFERROR(VLOOKUP(A2195,[3]soabnafar!$A:$I,7,FALSE),0)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7365</v>
      </c>
      <c r="C2196" s="18">
        <f>IFERROR(VLOOKUP(A2196,[1]Monitoramento_Base_somente_Said!$A:$J,6,FALSE),0)</f>
        <v>1337456</v>
      </c>
      <c r="D2196" s="18">
        <f>IFERROR(VLOOKUP(A2196,[1]Monitoramento_Base_somente_Said!$A:$J,7,FALSE),0)</f>
        <v>10121</v>
      </c>
      <c r="E2196" s="18">
        <f>IFERROR(VLOOKUP(A2196,[1]Monitoramento_Base_somente_Said!$A:$J,8,FALSE),0)</f>
        <v>1308133</v>
      </c>
      <c r="F2196" s="18">
        <f>IFERROR(VLOOKUP(A2196,[1]Monitoramento_Base_somente_Said!$A:$J,9,FALSE),0)</f>
        <v>488</v>
      </c>
      <c r="G2196" s="18">
        <f>IFERROR(VLOOKUP(A2196,[1]Monitoramento_Base_somente_Said!$A:$J,10,FALSE),0)</f>
        <v>364406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IFERROR(VLOOKUP(A2196,[3]soabnafar!$A:$G,2,FALSE),0)</f>
        <v>0</v>
      </c>
      <c r="O2196" s="18">
        <f>IFERROR(VLOOKUP(A2196,[3]soabnafar!$A:$G,3,FALSE),0)</f>
        <v>0</v>
      </c>
      <c r="P2196" s="18">
        <f>IFERROR(VLOOKUP(A2196,[3]soabnafar!$A:$G,4,FALSE),0)</f>
        <v>0</v>
      </c>
      <c r="Q2196" s="18">
        <f>IFERROR(VLOOKUP(A2196,[3]soabnafar!$A:$G,5,FALSE),0)</f>
        <v>0</v>
      </c>
      <c r="R2196" s="18">
        <f>IFERROR(VLOOKUP(A2196,[3]soabnafar!$A:$H,6,FALSE),0)</f>
        <v>0</v>
      </c>
      <c r="S2196" s="18">
        <f>IFERROR(VLOOKUP(A2196,[3]soabnafar!$A:$I,7,FALSE),0)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Sim</v>
      </c>
      <c r="W2196" s="18" t="str">
        <f t="shared" si="208"/>
        <v>Sim</v>
      </c>
      <c r="X2196" s="18" t="str">
        <f t="shared" si="209"/>
        <v>Sim</v>
      </c>
      <c r="Y2196" s="18" t="str">
        <f t="shared" si="210"/>
        <v>Sim</v>
      </c>
    </row>
    <row r="2197" spans="1:25" x14ac:dyDescent="0.25">
      <c r="A2197" s="19">
        <v>250403</v>
      </c>
      <c r="B2197" s="18">
        <f>IFERROR(VLOOKUP(A2197,[1]Monitoramento_Base_somente_Said!$A:$J,5,FALSE),0)</f>
        <v>279</v>
      </c>
      <c r="C2197" s="18">
        <f>IFERROR(VLOOKUP(A2197,[1]Monitoramento_Base_somente_Said!$A:$J,6,FALSE),0)</f>
        <v>1304951</v>
      </c>
      <c r="D2197" s="18">
        <f>IFERROR(VLOOKUP(A2197,[1]Monitoramento_Base_somente_Said!$A:$J,7,FALSE),0)</f>
        <v>5728</v>
      </c>
      <c r="E2197" s="18">
        <f>IFERROR(VLOOKUP(A2197,[1]Monitoramento_Base_somente_Said!$A:$J,8,FALSE),0)</f>
        <v>1616263</v>
      </c>
      <c r="F2197" s="18">
        <f>IFERROR(VLOOKUP(A2197,[1]Monitoramento_Base_somente_Said!$A:$J,9,FALSE),0)</f>
        <v>0</v>
      </c>
      <c r="G2197" s="18">
        <f>IFERROR(VLOOKUP(A2197,[1]Monitoramento_Base_somente_Said!$A:$J,10,FALSE),0)</f>
        <v>555427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IFERROR(VLOOKUP(A2197,[3]soabnafar!$A:$G,2,FALSE),0)</f>
        <v>0</v>
      </c>
      <c r="O2197" s="18">
        <f>IFERROR(VLOOKUP(A2197,[3]soabnafar!$A:$G,3,FALSE),0)</f>
        <v>0</v>
      </c>
      <c r="P2197" s="18">
        <f>IFERROR(VLOOKUP(A2197,[3]soabnafar!$A:$G,4,FALSE),0)</f>
        <v>0</v>
      </c>
      <c r="Q2197" s="18">
        <f>IFERROR(VLOOKUP(A2197,[3]soabnafar!$A:$G,5,FALSE),0)</f>
        <v>0</v>
      </c>
      <c r="R2197" s="18">
        <f>IFERROR(VLOOKUP(A2197,[3]soabnafar!$A:$H,6,FALSE),0)</f>
        <v>0</v>
      </c>
      <c r="S2197" s="18">
        <f>IFERROR(VLOOKUP(A2197,[3]soabnafar!$A:$I,7,FALSE),0)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Sim</v>
      </c>
      <c r="W2197" s="18" t="str">
        <f t="shared" si="208"/>
        <v>Sim</v>
      </c>
      <c r="X2197" s="18" t="str">
        <f t="shared" si="209"/>
        <v>Não</v>
      </c>
      <c r="Y2197" s="18" t="str">
        <f t="shared" si="210"/>
        <v>Sim</v>
      </c>
    </row>
    <row r="2198" spans="1:25" x14ac:dyDescent="0.25">
      <c r="A2198" s="19">
        <v>250407</v>
      </c>
      <c r="B2198" s="18">
        <f>IFERROR(VLOOKUP(A2198,[1]Monitoramento_Base_somente_Said!$A:$J,5,FALSE),0)</f>
        <v>4852</v>
      </c>
      <c r="C2198" s="18">
        <f>IFERROR(VLOOKUP(A2198,[1]Monitoramento_Base_somente_Said!$A:$J,6,FALSE),0)</f>
        <v>901603</v>
      </c>
      <c r="D2198" s="18">
        <f>IFERROR(VLOOKUP(A2198,[1]Monitoramento_Base_somente_Said!$A:$J,7,FALSE),0)</f>
        <v>5438</v>
      </c>
      <c r="E2198" s="18">
        <f>IFERROR(VLOOKUP(A2198,[1]Monitoramento_Base_somente_Said!$A:$J,8,FALSE),0)</f>
        <v>796264</v>
      </c>
      <c r="F2198" s="18">
        <f>IFERROR(VLOOKUP(A2198,[1]Monitoramento_Base_somente_Said!$A:$J,9,FALSE),0)</f>
        <v>850</v>
      </c>
      <c r="G2198" s="18">
        <f>IFERROR(VLOOKUP(A2198,[1]Monitoramento_Base_somente_Said!$A:$J,10,FALSE),0)</f>
        <v>211432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IFERROR(VLOOKUP(A2198,[3]soabnafar!$A:$G,2,FALSE),0)</f>
        <v>0</v>
      </c>
      <c r="O2198" s="18">
        <f>IFERROR(VLOOKUP(A2198,[3]soabnafar!$A:$G,3,FALSE),0)</f>
        <v>0</v>
      </c>
      <c r="P2198" s="18">
        <f>IFERROR(VLOOKUP(A2198,[3]soabnafar!$A:$G,4,FALSE),0)</f>
        <v>0</v>
      </c>
      <c r="Q2198" s="18">
        <f>IFERROR(VLOOKUP(A2198,[3]soabnafar!$A:$G,5,FALSE),0)</f>
        <v>0</v>
      </c>
      <c r="R2198" s="18">
        <f>IFERROR(VLOOKUP(A2198,[3]soabnafar!$A:$H,6,FALSE),0)</f>
        <v>0</v>
      </c>
      <c r="S2198" s="18">
        <f>IFERROR(VLOOKUP(A2198,[3]soabnafar!$A:$I,7,FALSE),0)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Sim</v>
      </c>
      <c r="W2198" s="18" t="str">
        <f t="shared" si="208"/>
        <v>Sim</v>
      </c>
      <c r="X2198" s="18" t="str">
        <f t="shared" si="209"/>
        <v>Sim</v>
      </c>
      <c r="Y2198" s="18" t="str">
        <f t="shared" si="210"/>
        <v>Sim</v>
      </c>
    </row>
    <row r="2199" spans="1:25" x14ac:dyDescent="0.25">
      <c r="A2199" s="19">
        <v>250410</v>
      </c>
      <c r="B2199" s="18">
        <f>IFERROR(VLOOKUP(A2199,[1]Monitoramento_Base_somente_Said!$A:$J,5,FALSE),0)</f>
        <v>0</v>
      </c>
      <c r="C2199" s="18">
        <f>IFERROR(VLOOKUP(A2199,[1]Monitoramento_Base_somente_Said!$A:$J,6,FALSE),0)</f>
        <v>1140856</v>
      </c>
      <c r="D2199" s="18">
        <f>IFERROR(VLOOKUP(A2199,[1]Monitoramento_Base_somente_Said!$A:$J,7,FALSE),0)</f>
        <v>430</v>
      </c>
      <c r="E2199" s="18">
        <f>IFERROR(VLOOKUP(A2199,[1]Monitoramento_Base_somente_Said!$A:$J,8,FALSE),0)</f>
        <v>1308852</v>
      </c>
      <c r="F2199" s="18">
        <f>IFERROR(VLOOKUP(A2199,[1]Monitoramento_Base_somente_Said!$A:$J,9,FALSE),0)</f>
        <v>0</v>
      </c>
      <c r="G2199" s="18">
        <f>IFERROR(VLOOKUP(A2199,[1]Monitoramento_Base_somente_Said!$A:$J,10,FALSE),0)</f>
        <v>503080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IFERROR(VLOOKUP(A2199,[3]soabnafar!$A:$G,2,FALSE),0)</f>
        <v>0</v>
      </c>
      <c r="O2199" s="18">
        <f>IFERROR(VLOOKUP(A2199,[3]soabnafar!$A:$G,3,FALSE),0)</f>
        <v>0</v>
      </c>
      <c r="P2199" s="18">
        <f>IFERROR(VLOOKUP(A2199,[3]soabnafar!$A:$G,4,FALSE),0)</f>
        <v>0</v>
      </c>
      <c r="Q2199" s="18">
        <f>IFERROR(VLOOKUP(A2199,[3]soabnafar!$A:$G,5,FALSE),0)</f>
        <v>0</v>
      </c>
      <c r="R2199" s="18">
        <f>IFERROR(VLOOKUP(A2199,[3]soabnafar!$A:$H,6,FALSE),0)</f>
        <v>0</v>
      </c>
      <c r="S2199" s="18">
        <f>IFERROR(VLOOKUP(A2199,[3]soabnafar!$A:$I,7,FALSE),0)</f>
        <v>0</v>
      </c>
      <c r="T2199" s="18" t="str">
        <f t="shared" si="205"/>
        <v>Não</v>
      </c>
      <c r="U2199" s="18" t="str">
        <f t="shared" si="206"/>
        <v>Sim</v>
      </c>
      <c r="V2199" s="18" t="str">
        <f t="shared" si="207"/>
        <v>Sim</v>
      </c>
      <c r="W2199" s="18" t="str">
        <f t="shared" si="208"/>
        <v>Sim</v>
      </c>
      <c r="X2199" s="18" t="str">
        <f t="shared" si="209"/>
        <v>Não</v>
      </c>
      <c r="Y2199" s="18" t="str">
        <f t="shared" si="210"/>
        <v>Sim</v>
      </c>
    </row>
    <row r="2200" spans="1:25" x14ac:dyDescent="0.25">
      <c r="A2200" s="19">
        <v>250415</v>
      </c>
      <c r="B2200" s="18">
        <f>IFERROR(VLOOKUP(A2200,[1]Monitoramento_Base_somente_Said!$A:$J,5,FALSE),0)</f>
        <v>0</v>
      </c>
      <c r="C2200" s="18">
        <f>IFERROR(VLOOKUP(A2200,[1]Monitoramento_Base_somente_Said!$A:$J,6,FALSE),0)</f>
        <v>6234415</v>
      </c>
      <c r="D2200" s="18">
        <f>IFERROR(VLOOKUP(A2200,[1]Monitoramento_Base_somente_Said!$A:$J,7,FALSE),0)</f>
        <v>4134</v>
      </c>
      <c r="E2200" s="18">
        <f>IFERROR(VLOOKUP(A2200,[1]Monitoramento_Base_somente_Said!$A:$J,8,FALSE),0)</f>
        <v>7967606</v>
      </c>
      <c r="F2200" s="18">
        <f>IFERROR(VLOOKUP(A2200,[1]Monitoramento_Base_somente_Said!$A:$J,9,FALSE),0)</f>
        <v>20</v>
      </c>
      <c r="G2200" s="18">
        <f>IFERROR(VLOOKUP(A2200,[1]Monitoramento_Base_somente_Said!$A:$J,10,FALSE),0)</f>
        <v>2955244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IFERROR(VLOOKUP(A2200,[3]soabnafar!$A:$G,2,FALSE),0)</f>
        <v>0</v>
      </c>
      <c r="O2200" s="18">
        <f>IFERROR(VLOOKUP(A2200,[3]soabnafar!$A:$G,3,FALSE),0)</f>
        <v>0</v>
      </c>
      <c r="P2200" s="18">
        <f>IFERROR(VLOOKUP(A2200,[3]soabnafar!$A:$G,4,FALSE),0)</f>
        <v>0</v>
      </c>
      <c r="Q2200" s="18">
        <f>IFERROR(VLOOKUP(A2200,[3]soabnafar!$A:$G,5,FALSE),0)</f>
        <v>0</v>
      </c>
      <c r="R2200" s="18">
        <f>IFERROR(VLOOKUP(A2200,[3]soabnafar!$A:$H,6,FALSE),0)</f>
        <v>0</v>
      </c>
      <c r="S2200" s="18">
        <f>IFERROR(VLOOKUP(A2200,[3]soabnafar!$A:$I,7,FALSE),0)</f>
        <v>0</v>
      </c>
      <c r="T2200" s="18" t="str">
        <f t="shared" si="205"/>
        <v>Não</v>
      </c>
      <c r="U2200" s="18" t="str">
        <f t="shared" si="206"/>
        <v>Sim</v>
      </c>
      <c r="V2200" s="18" t="str">
        <f t="shared" si="207"/>
        <v>Sim</v>
      </c>
      <c r="W2200" s="18" t="str">
        <f t="shared" si="208"/>
        <v>Sim</v>
      </c>
      <c r="X2200" s="18" t="str">
        <f t="shared" si="209"/>
        <v>Sim</v>
      </c>
      <c r="Y2200" s="18" t="str">
        <f t="shared" si="210"/>
        <v>Sim</v>
      </c>
    </row>
    <row r="2201" spans="1:25" x14ac:dyDescent="0.25">
      <c r="A2201" s="19">
        <v>250420</v>
      </c>
      <c r="B2201" s="18">
        <f>IFERROR(VLOOKUP(A2201,[1]Monitoramento_Base_somente_Said!$A:$J,5,FALSE),0)</f>
        <v>1406</v>
      </c>
      <c r="C2201" s="18">
        <f>IFERROR(VLOOKUP(A2201,[1]Monitoramento_Base_somente_Said!$A:$J,6,FALSE),0)</f>
        <v>7508116</v>
      </c>
      <c r="D2201" s="18">
        <f>IFERROR(VLOOKUP(A2201,[1]Monitoramento_Base_somente_Said!$A:$J,7,FALSE),0)</f>
        <v>1453</v>
      </c>
      <c r="E2201" s="18">
        <f>IFERROR(VLOOKUP(A2201,[1]Monitoramento_Base_somente_Said!$A:$J,8,FALSE),0)</f>
        <v>8740824</v>
      </c>
      <c r="F2201" s="18">
        <f>IFERROR(VLOOKUP(A2201,[1]Monitoramento_Base_somente_Said!$A:$J,9,FALSE),0)</f>
        <v>6575</v>
      </c>
      <c r="G2201" s="18">
        <f>IFERROR(VLOOKUP(A2201,[1]Monitoramento_Base_somente_Said!$A:$J,10,FALSE),0)</f>
        <v>3381224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IFERROR(VLOOKUP(A2201,[3]soabnafar!$A:$G,2,FALSE),0)</f>
        <v>0</v>
      </c>
      <c r="O2201" s="18">
        <f>IFERROR(VLOOKUP(A2201,[3]soabnafar!$A:$G,3,FALSE),0)</f>
        <v>0</v>
      </c>
      <c r="P2201" s="18">
        <f>IFERROR(VLOOKUP(A2201,[3]soabnafar!$A:$G,4,FALSE),0)</f>
        <v>0</v>
      </c>
      <c r="Q2201" s="18">
        <f>IFERROR(VLOOKUP(A2201,[3]soabnafar!$A:$G,5,FALSE),0)</f>
        <v>0</v>
      </c>
      <c r="R2201" s="18">
        <f>IFERROR(VLOOKUP(A2201,[3]soabnafar!$A:$H,6,FALSE),0)</f>
        <v>0</v>
      </c>
      <c r="S2201" s="18">
        <f>IFERROR(VLOOKUP(A2201,[3]soabnafar!$A:$I,7,FALSE),0)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Sim</v>
      </c>
      <c r="W2201" s="18" t="str">
        <f t="shared" si="208"/>
        <v>Sim</v>
      </c>
      <c r="X2201" s="18" t="str">
        <f t="shared" si="209"/>
        <v>Sim</v>
      </c>
      <c r="Y2201" s="18" t="str">
        <f t="shared" si="210"/>
        <v>Sim</v>
      </c>
    </row>
    <row r="2202" spans="1:25" x14ac:dyDescent="0.25">
      <c r="A2202" s="19">
        <v>250430</v>
      </c>
      <c r="B2202" s="18">
        <f>IFERROR(VLOOKUP(A2202,[1]Monitoramento_Base_somente_Said!$A:$J,5,FALSE),0)</f>
        <v>32072</v>
      </c>
      <c r="C2202" s="18">
        <f>IFERROR(VLOOKUP(A2202,[1]Monitoramento_Base_somente_Said!$A:$J,6,FALSE),0)</f>
        <v>19660345</v>
      </c>
      <c r="D2202" s="18">
        <f>IFERROR(VLOOKUP(A2202,[1]Monitoramento_Base_somente_Said!$A:$J,7,FALSE),0)</f>
        <v>14505</v>
      </c>
      <c r="E2202" s="18">
        <f>IFERROR(VLOOKUP(A2202,[1]Monitoramento_Base_somente_Said!$A:$J,8,FALSE),0)</f>
        <v>20439255</v>
      </c>
      <c r="F2202" s="18">
        <f>IFERROR(VLOOKUP(A2202,[1]Monitoramento_Base_somente_Said!$A:$J,9,FALSE),0)</f>
        <v>16363</v>
      </c>
      <c r="G2202" s="18">
        <f>IFERROR(VLOOKUP(A2202,[1]Monitoramento_Base_somente_Said!$A:$J,10,FALSE),0)</f>
        <v>6790050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IFERROR(VLOOKUP(A2202,[3]soabnafar!$A:$G,2,FALSE),0)</f>
        <v>0</v>
      </c>
      <c r="O2202" s="18">
        <f>IFERROR(VLOOKUP(A2202,[3]soabnafar!$A:$G,3,FALSE),0)</f>
        <v>0</v>
      </c>
      <c r="P2202" s="18">
        <f>IFERROR(VLOOKUP(A2202,[3]soabnafar!$A:$G,4,FALSE),0)</f>
        <v>0</v>
      </c>
      <c r="Q2202" s="18">
        <f>IFERROR(VLOOKUP(A2202,[3]soabnafar!$A:$G,5,FALSE),0)</f>
        <v>0</v>
      </c>
      <c r="R2202" s="18">
        <f>IFERROR(VLOOKUP(A2202,[3]soabnafar!$A:$H,6,FALSE),0)</f>
        <v>0</v>
      </c>
      <c r="S2202" s="18">
        <f>IFERROR(VLOOKUP(A2202,[3]soabnafar!$A:$I,7,FALSE),0)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Sim</v>
      </c>
      <c r="W2202" s="18" t="str">
        <f t="shared" si="208"/>
        <v>Sim</v>
      </c>
      <c r="X2202" s="18" t="str">
        <f t="shared" si="209"/>
        <v>Sim</v>
      </c>
      <c r="Y2202" s="18" t="str">
        <f t="shared" si="210"/>
        <v>Sim</v>
      </c>
    </row>
    <row r="2203" spans="1:25" x14ac:dyDescent="0.25">
      <c r="A2203" s="19">
        <v>250435</v>
      </c>
      <c r="B2203" s="18">
        <f>IFERROR(VLOOKUP(A2203,[1]Monitoramento_Base_somente_Said!$A:$J,5,FALSE),0)</f>
        <v>1344</v>
      </c>
      <c r="C2203" s="18">
        <f>IFERROR(VLOOKUP(A2203,[1]Monitoramento_Base_somente_Said!$A:$J,6,FALSE),0)</f>
        <v>2084790</v>
      </c>
      <c r="D2203" s="18">
        <f>IFERROR(VLOOKUP(A2203,[1]Monitoramento_Base_somente_Said!$A:$J,7,FALSE),0)</f>
        <v>1008</v>
      </c>
      <c r="E2203" s="18">
        <f>IFERROR(VLOOKUP(A2203,[1]Monitoramento_Base_somente_Said!$A:$J,8,FALSE),0)</f>
        <v>2400016</v>
      </c>
      <c r="F2203" s="18">
        <f>IFERROR(VLOOKUP(A2203,[1]Monitoramento_Base_somente_Said!$A:$J,9,FALSE),0)</f>
        <v>809</v>
      </c>
      <c r="G2203" s="18">
        <f>IFERROR(VLOOKUP(A2203,[1]Monitoramento_Base_somente_Said!$A:$J,10,FALSE),0)</f>
        <v>1042508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IFERROR(VLOOKUP(A2203,[3]soabnafar!$A:$G,2,FALSE),0)</f>
        <v>0</v>
      </c>
      <c r="O2203" s="18">
        <f>IFERROR(VLOOKUP(A2203,[3]soabnafar!$A:$G,3,FALSE),0)</f>
        <v>0</v>
      </c>
      <c r="P2203" s="18">
        <f>IFERROR(VLOOKUP(A2203,[3]soabnafar!$A:$G,4,FALSE),0)</f>
        <v>0</v>
      </c>
      <c r="Q2203" s="18">
        <f>IFERROR(VLOOKUP(A2203,[3]soabnafar!$A:$G,5,FALSE),0)</f>
        <v>0</v>
      </c>
      <c r="R2203" s="18">
        <f>IFERROR(VLOOKUP(A2203,[3]soabnafar!$A:$H,6,FALSE),0)</f>
        <v>0</v>
      </c>
      <c r="S2203" s="18">
        <f>IFERROR(VLOOKUP(A2203,[3]soabnafar!$A:$I,7,FALSE),0)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Sim</v>
      </c>
      <c r="W2203" s="18" t="str">
        <f t="shared" si="208"/>
        <v>Sim</v>
      </c>
      <c r="X2203" s="18" t="str">
        <f t="shared" si="209"/>
        <v>Sim</v>
      </c>
      <c r="Y2203" s="18" t="str">
        <f t="shared" si="210"/>
        <v>Sim</v>
      </c>
    </row>
    <row r="2204" spans="1:25" x14ac:dyDescent="0.25">
      <c r="A2204" s="19">
        <v>250440</v>
      </c>
      <c r="B2204" s="18">
        <f>IFERROR(VLOOKUP(A2204,[1]Monitoramento_Base_somente_Said!$A:$J,5,FALSE),0)</f>
        <v>0</v>
      </c>
      <c r="C2204" s="18">
        <f>IFERROR(VLOOKUP(A2204,[1]Monitoramento_Base_somente_Said!$A:$J,6,FALSE),0)</f>
        <v>7346104</v>
      </c>
      <c r="D2204" s="18">
        <f>IFERROR(VLOOKUP(A2204,[1]Monitoramento_Base_somente_Said!$A:$J,7,FALSE),0)</f>
        <v>0</v>
      </c>
      <c r="E2204" s="18">
        <f>IFERROR(VLOOKUP(A2204,[1]Monitoramento_Base_somente_Said!$A:$J,8,FALSE),0)</f>
        <v>8290923</v>
      </c>
      <c r="F2204" s="18">
        <f>IFERROR(VLOOKUP(A2204,[1]Monitoramento_Base_somente_Said!$A:$J,9,FALSE),0)</f>
        <v>0</v>
      </c>
      <c r="G2204" s="18">
        <f>IFERROR(VLOOKUP(A2204,[1]Monitoramento_Base_somente_Said!$A:$J,10,FALSE),0)</f>
        <v>2722724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IFERROR(VLOOKUP(A2204,[3]soabnafar!$A:$G,2,FALSE),0)</f>
        <v>0</v>
      </c>
      <c r="O2204" s="18">
        <f>IFERROR(VLOOKUP(A2204,[3]soabnafar!$A:$G,3,FALSE),0)</f>
        <v>0</v>
      </c>
      <c r="P2204" s="18">
        <f>IFERROR(VLOOKUP(A2204,[3]soabnafar!$A:$G,4,FALSE),0)</f>
        <v>0</v>
      </c>
      <c r="Q2204" s="18">
        <f>IFERROR(VLOOKUP(A2204,[3]soabnafar!$A:$G,5,FALSE),0)</f>
        <v>0</v>
      </c>
      <c r="R2204" s="18">
        <f>IFERROR(VLOOKUP(A2204,[3]soabnafar!$A:$H,6,FALSE),0)</f>
        <v>0</v>
      </c>
      <c r="S2204" s="18">
        <f>IFERROR(VLOOKUP(A2204,[3]soabnafar!$A:$I,7,FALSE),0)</f>
        <v>0</v>
      </c>
      <c r="T2204" s="18" t="str">
        <f t="shared" si="205"/>
        <v>Não</v>
      </c>
      <c r="U2204" s="18" t="str">
        <f t="shared" si="206"/>
        <v>Sim</v>
      </c>
      <c r="V2204" s="18" t="str">
        <f t="shared" si="207"/>
        <v>Não</v>
      </c>
      <c r="W2204" s="18" t="str">
        <f t="shared" si="208"/>
        <v>Sim</v>
      </c>
      <c r="X2204" s="18" t="str">
        <f t="shared" si="209"/>
        <v>Não</v>
      </c>
      <c r="Y2204" s="18" t="str">
        <f t="shared" si="210"/>
        <v>Sim</v>
      </c>
    </row>
    <row r="2205" spans="1:25" x14ac:dyDescent="0.25">
      <c r="A2205" s="19">
        <v>250450</v>
      </c>
      <c r="B2205" s="18">
        <f>IFERROR(VLOOKUP(A2205,[1]Monitoramento_Base_somente_Said!$A:$J,5,FALSE),0)</f>
        <v>595</v>
      </c>
      <c r="C2205" s="18">
        <f>IFERROR(VLOOKUP(A2205,[1]Monitoramento_Base_somente_Said!$A:$J,6,FALSE),0)</f>
        <v>9377957</v>
      </c>
      <c r="D2205" s="18">
        <f>IFERROR(VLOOKUP(A2205,[1]Monitoramento_Base_somente_Said!$A:$J,7,FALSE),0)</f>
        <v>3146</v>
      </c>
      <c r="E2205" s="18">
        <f>IFERROR(VLOOKUP(A2205,[1]Monitoramento_Base_somente_Said!$A:$J,8,FALSE),0)</f>
        <v>9648794</v>
      </c>
      <c r="F2205" s="18">
        <f>IFERROR(VLOOKUP(A2205,[1]Monitoramento_Base_somente_Said!$A:$J,9,FALSE),0)</f>
        <v>4442</v>
      </c>
      <c r="G2205" s="18">
        <f>IFERROR(VLOOKUP(A2205,[1]Monitoramento_Base_somente_Said!$A:$J,10,FALSE),0)</f>
        <v>2964131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IFERROR(VLOOKUP(A2205,[3]soabnafar!$A:$G,2,FALSE),0)</f>
        <v>0</v>
      </c>
      <c r="O2205" s="18">
        <f>IFERROR(VLOOKUP(A2205,[3]soabnafar!$A:$G,3,FALSE),0)</f>
        <v>0</v>
      </c>
      <c r="P2205" s="18">
        <f>IFERROR(VLOOKUP(A2205,[3]soabnafar!$A:$G,4,FALSE),0)</f>
        <v>0</v>
      </c>
      <c r="Q2205" s="18">
        <f>IFERROR(VLOOKUP(A2205,[3]soabnafar!$A:$G,5,FALSE),0)</f>
        <v>0</v>
      </c>
      <c r="R2205" s="18">
        <f>IFERROR(VLOOKUP(A2205,[3]soabnafar!$A:$H,6,FALSE),0)</f>
        <v>0</v>
      </c>
      <c r="S2205" s="18">
        <f>IFERROR(VLOOKUP(A2205,[3]soabnafar!$A:$I,7,FALSE),0)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Sim</v>
      </c>
      <c r="W2205" s="18" t="str">
        <f t="shared" si="208"/>
        <v>Sim</v>
      </c>
      <c r="X2205" s="18" t="str">
        <f t="shared" si="209"/>
        <v>Sim</v>
      </c>
      <c r="Y2205" s="18" t="str">
        <f t="shared" si="210"/>
        <v>Sim</v>
      </c>
    </row>
    <row r="2206" spans="1:25" x14ac:dyDescent="0.25">
      <c r="A2206" s="19">
        <v>250460</v>
      </c>
      <c r="B2206" s="18">
        <f>IFERROR(VLOOKUP(A2206,[1]Monitoramento_Base_somente_Said!$A:$J,5,FALSE),0)</f>
        <v>374856</v>
      </c>
      <c r="C2206" s="18">
        <f>IFERROR(VLOOKUP(A2206,[1]Monitoramento_Base_somente_Said!$A:$J,6,FALSE),0)</f>
        <v>68924782</v>
      </c>
      <c r="D2206" s="18">
        <f>IFERROR(VLOOKUP(A2206,[1]Monitoramento_Base_somente_Said!$A:$J,7,FALSE),0)</f>
        <v>388240</v>
      </c>
      <c r="E2206" s="18">
        <f>IFERROR(VLOOKUP(A2206,[1]Monitoramento_Base_somente_Said!$A:$J,8,FALSE),0)</f>
        <v>62876933</v>
      </c>
      <c r="F2206" s="18">
        <f>IFERROR(VLOOKUP(A2206,[1]Monitoramento_Base_somente_Said!$A:$J,9,FALSE),0)</f>
        <v>204085</v>
      </c>
      <c r="G2206" s="18">
        <f>IFERROR(VLOOKUP(A2206,[1]Monitoramento_Base_somente_Said!$A:$J,10,FALSE),0)</f>
        <v>20205085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IFERROR(VLOOKUP(A2206,[3]soabnafar!$A:$G,2,FALSE),0)</f>
        <v>0</v>
      </c>
      <c r="O2206" s="18">
        <f>IFERROR(VLOOKUP(A2206,[3]soabnafar!$A:$G,3,FALSE),0)</f>
        <v>0</v>
      </c>
      <c r="P2206" s="18">
        <f>IFERROR(VLOOKUP(A2206,[3]soabnafar!$A:$G,4,FALSE),0)</f>
        <v>0</v>
      </c>
      <c r="Q2206" s="18">
        <f>IFERROR(VLOOKUP(A2206,[3]soabnafar!$A:$G,5,FALSE),0)</f>
        <v>0</v>
      </c>
      <c r="R2206" s="18">
        <f>IFERROR(VLOOKUP(A2206,[3]soabnafar!$A:$H,6,FALSE),0)</f>
        <v>0</v>
      </c>
      <c r="S2206" s="18">
        <f>IFERROR(VLOOKUP(A2206,[3]soabnafar!$A:$I,7,FALSE),0)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Sim</v>
      </c>
      <c r="W2206" s="18" t="str">
        <f t="shared" si="208"/>
        <v>Sim</v>
      </c>
      <c r="X2206" s="18" t="str">
        <f t="shared" si="209"/>
        <v>Sim</v>
      </c>
      <c r="Y2206" s="18" t="str">
        <f t="shared" si="210"/>
        <v>Sim</v>
      </c>
    </row>
    <row r="2207" spans="1:25" x14ac:dyDescent="0.25">
      <c r="A2207" s="19">
        <v>250470</v>
      </c>
      <c r="B2207" s="18">
        <f>IFERROR(VLOOKUP(A2207,[1]Monitoramento_Base_somente_Said!$A:$J,5,FALSE),0)</f>
        <v>375</v>
      </c>
      <c r="C2207" s="18">
        <f>IFERROR(VLOOKUP(A2207,[1]Monitoramento_Base_somente_Said!$A:$J,6,FALSE),0)</f>
        <v>1148446</v>
      </c>
      <c r="D2207" s="18">
        <f>IFERROR(VLOOKUP(A2207,[1]Monitoramento_Base_somente_Said!$A:$J,7,FALSE),0)</f>
        <v>334</v>
      </c>
      <c r="E2207" s="18">
        <f>IFERROR(VLOOKUP(A2207,[1]Monitoramento_Base_somente_Said!$A:$J,8,FALSE),0)</f>
        <v>1172654</v>
      </c>
      <c r="F2207" s="18">
        <f>IFERROR(VLOOKUP(A2207,[1]Monitoramento_Base_somente_Said!$A:$J,9,FALSE),0)</f>
        <v>283</v>
      </c>
      <c r="G2207" s="18">
        <f>IFERROR(VLOOKUP(A2207,[1]Monitoramento_Base_somente_Said!$A:$J,10,FALSE),0)</f>
        <v>443741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IFERROR(VLOOKUP(A2207,[3]soabnafar!$A:$G,2,FALSE),0)</f>
        <v>0</v>
      </c>
      <c r="O2207" s="18">
        <f>IFERROR(VLOOKUP(A2207,[3]soabnafar!$A:$G,3,FALSE),0)</f>
        <v>0</v>
      </c>
      <c r="P2207" s="18">
        <f>IFERROR(VLOOKUP(A2207,[3]soabnafar!$A:$G,4,FALSE),0)</f>
        <v>0</v>
      </c>
      <c r="Q2207" s="18">
        <f>IFERROR(VLOOKUP(A2207,[3]soabnafar!$A:$G,5,FALSE),0)</f>
        <v>0</v>
      </c>
      <c r="R2207" s="18">
        <f>IFERROR(VLOOKUP(A2207,[3]soabnafar!$A:$H,6,FALSE),0)</f>
        <v>0</v>
      </c>
      <c r="S2207" s="18">
        <f>IFERROR(VLOOKUP(A2207,[3]soabnafar!$A:$I,7,FALSE),0)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Sim</v>
      </c>
      <c r="W2207" s="18" t="str">
        <f t="shared" si="208"/>
        <v>Sim</v>
      </c>
      <c r="X2207" s="18" t="str">
        <f t="shared" si="209"/>
        <v>Sim</v>
      </c>
      <c r="Y2207" s="18" t="str">
        <f t="shared" si="210"/>
        <v>Sim</v>
      </c>
    </row>
    <row r="2208" spans="1:25" x14ac:dyDescent="0.25">
      <c r="A2208" s="19">
        <v>250480</v>
      </c>
      <c r="B2208" s="18">
        <f>IFERROR(VLOOKUP(A2208,[1]Monitoramento_Base_somente_Said!$A:$J,5,FALSE),0)</f>
        <v>0</v>
      </c>
      <c r="C2208" s="18">
        <f>IFERROR(VLOOKUP(A2208,[1]Monitoramento_Base_somente_Said!$A:$J,6,FALSE),0)</f>
        <v>268548</v>
      </c>
      <c r="D2208" s="18">
        <f>IFERROR(VLOOKUP(A2208,[1]Monitoramento_Base_somente_Said!$A:$J,7,FALSE),0)</f>
        <v>0</v>
      </c>
      <c r="E2208" s="18">
        <f>IFERROR(VLOOKUP(A2208,[1]Monitoramento_Base_somente_Said!$A:$J,8,FALSE),0)</f>
        <v>677634</v>
      </c>
      <c r="F2208" s="18">
        <f>IFERROR(VLOOKUP(A2208,[1]Monitoramento_Base_somente_Said!$A:$J,9,FALSE),0)</f>
        <v>0</v>
      </c>
      <c r="G2208" s="18">
        <f>IFERROR(VLOOKUP(A2208,[1]Monitoramento_Base_somente_Said!$A:$J,10,FALSE),0)</f>
        <v>1648894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IFERROR(VLOOKUP(A2208,[3]soabnafar!$A:$G,2,FALSE),0)</f>
        <v>0</v>
      </c>
      <c r="O2208" s="18">
        <f>IFERROR(VLOOKUP(A2208,[3]soabnafar!$A:$G,3,FALSE),0)</f>
        <v>0</v>
      </c>
      <c r="P2208" s="18">
        <f>IFERROR(VLOOKUP(A2208,[3]soabnafar!$A:$G,4,FALSE),0)</f>
        <v>0</v>
      </c>
      <c r="Q2208" s="18">
        <f>IFERROR(VLOOKUP(A2208,[3]soabnafar!$A:$G,5,FALSE),0)</f>
        <v>0</v>
      </c>
      <c r="R2208" s="18">
        <f>IFERROR(VLOOKUP(A2208,[3]soabnafar!$A:$H,6,FALSE),0)</f>
        <v>0</v>
      </c>
      <c r="S2208" s="18">
        <f>IFERROR(VLOOKUP(A2208,[3]soabnafar!$A:$I,7,FALSE),0)</f>
        <v>0</v>
      </c>
      <c r="T2208" s="18" t="str">
        <f t="shared" si="205"/>
        <v>Não</v>
      </c>
      <c r="U2208" s="18" t="str">
        <f t="shared" si="206"/>
        <v>Sim</v>
      </c>
      <c r="V2208" s="18" t="str">
        <f t="shared" si="207"/>
        <v>Não</v>
      </c>
      <c r="W2208" s="18" t="str">
        <f t="shared" si="208"/>
        <v>Sim</v>
      </c>
      <c r="X2208" s="18" t="str">
        <f t="shared" si="209"/>
        <v>Não</v>
      </c>
      <c r="Y2208" s="18" t="str">
        <f t="shared" si="210"/>
        <v>Sim</v>
      </c>
    </row>
    <row r="2209" spans="1:25" x14ac:dyDescent="0.25">
      <c r="A2209" s="19">
        <v>250485</v>
      </c>
      <c r="B2209" s="18">
        <f>IFERROR(VLOOKUP(A2209,[1]Monitoramento_Base_somente_Said!$A:$J,5,FALSE),0)</f>
        <v>2659</v>
      </c>
      <c r="C2209" s="18">
        <f>IFERROR(VLOOKUP(A2209,[1]Monitoramento_Base_somente_Said!$A:$J,6,FALSE),0)</f>
        <v>1865137</v>
      </c>
      <c r="D2209" s="18">
        <f>IFERROR(VLOOKUP(A2209,[1]Monitoramento_Base_somente_Said!$A:$J,7,FALSE),0)</f>
        <v>5268</v>
      </c>
      <c r="E2209" s="18">
        <f>IFERROR(VLOOKUP(A2209,[1]Monitoramento_Base_somente_Said!$A:$J,8,FALSE),0)</f>
        <v>1909104</v>
      </c>
      <c r="F2209" s="18">
        <f>IFERROR(VLOOKUP(A2209,[1]Monitoramento_Base_somente_Said!$A:$J,9,FALSE),0)</f>
        <v>0</v>
      </c>
      <c r="G2209" s="18">
        <f>IFERROR(VLOOKUP(A2209,[1]Monitoramento_Base_somente_Said!$A:$J,10,FALSE),0)</f>
        <v>587200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IFERROR(VLOOKUP(A2209,[3]soabnafar!$A:$G,2,FALSE),0)</f>
        <v>0</v>
      </c>
      <c r="O2209" s="18">
        <f>IFERROR(VLOOKUP(A2209,[3]soabnafar!$A:$G,3,FALSE),0)</f>
        <v>0</v>
      </c>
      <c r="P2209" s="18">
        <f>IFERROR(VLOOKUP(A2209,[3]soabnafar!$A:$G,4,FALSE),0)</f>
        <v>0</v>
      </c>
      <c r="Q2209" s="18">
        <f>IFERROR(VLOOKUP(A2209,[3]soabnafar!$A:$G,5,FALSE),0)</f>
        <v>0</v>
      </c>
      <c r="R2209" s="18">
        <f>IFERROR(VLOOKUP(A2209,[3]soabnafar!$A:$H,6,FALSE),0)</f>
        <v>0</v>
      </c>
      <c r="S2209" s="18">
        <f>IFERROR(VLOOKUP(A2209,[3]soabnafar!$A:$I,7,FALSE),0)</f>
        <v>0</v>
      </c>
      <c r="T2209" s="18" t="str">
        <f t="shared" si="205"/>
        <v>Sim</v>
      </c>
      <c r="U2209" s="18" t="str">
        <f t="shared" si="206"/>
        <v>Sim</v>
      </c>
      <c r="V2209" s="18" t="str">
        <f t="shared" si="207"/>
        <v>Sim</v>
      </c>
      <c r="W2209" s="18" t="str">
        <f t="shared" si="208"/>
        <v>Sim</v>
      </c>
      <c r="X2209" s="18" t="str">
        <f t="shared" si="209"/>
        <v>Não</v>
      </c>
      <c r="Y2209" s="18" t="str">
        <f t="shared" si="210"/>
        <v>Sim</v>
      </c>
    </row>
    <row r="2210" spans="1:25" x14ac:dyDescent="0.25">
      <c r="A2210" s="19">
        <v>250490</v>
      </c>
      <c r="B2210" s="18">
        <f>IFERROR(VLOOKUP(A2210,[1]Monitoramento_Base_somente_Said!$A:$J,5,FALSE),0)</f>
        <v>0</v>
      </c>
      <c r="C2210" s="18">
        <f>IFERROR(VLOOKUP(A2210,[1]Monitoramento_Base_somente_Said!$A:$J,6,FALSE),0)</f>
        <v>423360</v>
      </c>
      <c r="D2210" s="18">
        <f>IFERROR(VLOOKUP(A2210,[1]Monitoramento_Base_somente_Said!$A:$J,7,FALSE),0)</f>
        <v>0</v>
      </c>
      <c r="E2210" s="18">
        <f>IFERROR(VLOOKUP(A2210,[1]Monitoramento_Base_somente_Said!$A:$J,8,FALSE),0)</f>
        <v>453600</v>
      </c>
      <c r="F2210" s="18">
        <f>IFERROR(VLOOKUP(A2210,[1]Monitoramento_Base_somente_Said!$A:$J,9,FALSE),0)</f>
        <v>0</v>
      </c>
      <c r="G2210" s="18">
        <f>IFERROR(VLOOKUP(A2210,[1]Monitoramento_Base_somente_Said!$A:$J,10,FALSE),0)</f>
        <v>151200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IFERROR(VLOOKUP(A2210,[3]soabnafar!$A:$G,2,FALSE),0)</f>
        <v>0</v>
      </c>
      <c r="O2210" s="18">
        <f>IFERROR(VLOOKUP(A2210,[3]soabnafar!$A:$G,3,FALSE),0)</f>
        <v>0</v>
      </c>
      <c r="P2210" s="18">
        <f>IFERROR(VLOOKUP(A2210,[3]soabnafar!$A:$G,4,FALSE),0)</f>
        <v>0</v>
      </c>
      <c r="Q2210" s="18">
        <f>IFERROR(VLOOKUP(A2210,[3]soabnafar!$A:$G,5,FALSE),0)</f>
        <v>0</v>
      </c>
      <c r="R2210" s="18">
        <f>IFERROR(VLOOKUP(A2210,[3]soabnafar!$A:$H,6,FALSE),0)</f>
        <v>0</v>
      </c>
      <c r="S2210" s="18">
        <f>IFERROR(VLOOKUP(A2210,[3]soabnafar!$A:$I,7,FALSE),0)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Não</v>
      </c>
      <c r="W2210" s="18" t="str">
        <f t="shared" si="208"/>
        <v>Sim</v>
      </c>
      <c r="X2210" s="18" t="str">
        <f t="shared" si="209"/>
        <v>Não</v>
      </c>
      <c r="Y2210" s="18" t="str">
        <f t="shared" si="210"/>
        <v>Sim</v>
      </c>
    </row>
    <row r="2211" spans="1:25" x14ac:dyDescent="0.25">
      <c r="A2211" s="19">
        <v>250500</v>
      </c>
      <c r="B2211" s="18">
        <f>IFERROR(VLOOKUP(A2211,[1]Monitoramento_Base_somente_Said!$A:$J,5,FALSE),0)</f>
        <v>0</v>
      </c>
      <c r="C2211" s="18">
        <f>IFERROR(VLOOKUP(A2211,[1]Monitoramento_Base_somente_Said!$A:$J,6,FALSE),0)</f>
        <v>45360</v>
      </c>
      <c r="D2211" s="18">
        <f>IFERROR(VLOOKUP(A2211,[1]Monitoramento_Base_somente_Said!$A:$J,7,FALSE),0)</f>
        <v>0</v>
      </c>
      <c r="E2211" s="18">
        <f>IFERROR(VLOOKUP(A2211,[1]Monitoramento_Base_somente_Said!$A:$J,8,FALSE),0)</f>
        <v>48600</v>
      </c>
      <c r="F2211" s="18">
        <f>IFERROR(VLOOKUP(A2211,[1]Monitoramento_Base_somente_Said!$A:$J,9,FALSE),0)</f>
        <v>0</v>
      </c>
      <c r="G2211" s="18">
        <f>IFERROR(VLOOKUP(A2211,[1]Monitoramento_Base_somente_Said!$A:$J,10,FALSE),0)</f>
        <v>16200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IFERROR(VLOOKUP(A2211,[3]soabnafar!$A:$G,2,FALSE),0)</f>
        <v>0</v>
      </c>
      <c r="O2211" s="18">
        <f>IFERROR(VLOOKUP(A2211,[3]soabnafar!$A:$G,3,FALSE),0)</f>
        <v>0</v>
      </c>
      <c r="P2211" s="18">
        <f>IFERROR(VLOOKUP(A2211,[3]soabnafar!$A:$G,4,FALSE),0)</f>
        <v>0</v>
      </c>
      <c r="Q2211" s="18">
        <f>IFERROR(VLOOKUP(A2211,[3]soabnafar!$A:$G,5,FALSE),0)</f>
        <v>0</v>
      </c>
      <c r="R2211" s="18">
        <f>IFERROR(VLOOKUP(A2211,[3]soabnafar!$A:$H,6,FALSE),0)</f>
        <v>0</v>
      </c>
      <c r="S2211" s="18">
        <f>IFERROR(VLOOKUP(A2211,[3]soabnafar!$A:$I,7,FALSE),0)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Sim</v>
      </c>
      <c r="X2211" s="18" t="str">
        <f t="shared" si="209"/>
        <v>Não</v>
      </c>
      <c r="Y2211" s="18" t="str">
        <f t="shared" si="210"/>
        <v>Sim</v>
      </c>
    </row>
    <row r="2212" spans="1:25" x14ac:dyDescent="0.25">
      <c r="A2212" s="19">
        <v>250510</v>
      </c>
      <c r="B2212" s="18">
        <f>IFERROR(VLOOKUP(A2212,[1]Monitoramento_Base_somente_Said!$A:$J,5,FALSE),0)</f>
        <v>986</v>
      </c>
      <c r="C2212" s="18">
        <f>IFERROR(VLOOKUP(A2212,[1]Monitoramento_Base_somente_Said!$A:$J,6,FALSE),0)</f>
        <v>4651101</v>
      </c>
      <c r="D2212" s="18">
        <f>IFERROR(VLOOKUP(A2212,[1]Monitoramento_Base_somente_Said!$A:$J,7,FALSE),0)</f>
        <v>546</v>
      </c>
      <c r="E2212" s="18">
        <f>IFERROR(VLOOKUP(A2212,[1]Monitoramento_Base_somente_Said!$A:$J,8,FALSE),0)</f>
        <v>3989430</v>
      </c>
      <c r="F2212" s="18">
        <f>IFERROR(VLOOKUP(A2212,[1]Monitoramento_Base_somente_Said!$A:$J,9,FALSE),0)</f>
        <v>0</v>
      </c>
      <c r="G2212" s="18">
        <f>IFERROR(VLOOKUP(A2212,[1]Monitoramento_Base_somente_Said!$A:$J,10,FALSE),0)</f>
        <v>1177847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IFERROR(VLOOKUP(A2212,[3]soabnafar!$A:$G,2,FALSE),0)</f>
        <v>0</v>
      </c>
      <c r="O2212" s="18">
        <f>IFERROR(VLOOKUP(A2212,[3]soabnafar!$A:$G,3,FALSE),0)</f>
        <v>0</v>
      </c>
      <c r="P2212" s="18">
        <f>IFERROR(VLOOKUP(A2212,[3]soabnafar!$A:$G,4,FALSE),0)</f>
        <v>0</v>
      </c>
      <c r="Q2212" s="18">
        <f>IFERROR(VLOOKUP(A2212,[3]soabnafar!$A:$G,5,FALSE),0)</f>
        <v>0</v>
      </c>
      <c r="R2212" s="18">
        <f>IFERROR(VLOOKUP(A2212,[3]soabnafar!$A:$H,6,FALSE),0)</f>
        <v>0</v>
      </c>
      <c r="S2212" s="18">
        <f>IFERROR(VLOOKUP(A2212,[3]soabnafar!$A:$I,7,FALSE),0)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Sim</v>
      </c>
      <c r="W2212" s="18" t="str">
        <f t="shared" si="208"/>
        <v>Sim</v>
      </c>
      <c r="X2212" s="18" t="str">
        <f t="shared" si="209"/>
        <v>Não</v>
      </c>
      <c r="Y2212" s="18" t="str">
        <f t="shared" si="210"/>
        <v>Sim</v>
      </c>
    </row>
    <row r="2213" spans="1:25" x14ac:dyDescent="0.25">
      <c r="A2213" s="19">
        <v>250523</v>
      </c>
      <c r="B2213" s="18">
        <f>IFERROR(VLOOKUP(A2213,[1]Monitoramento_Base_somente_Said!$A:$J,5,FALSE),0)</f>
        <v>0</v>
      </c>
      <c r="C2213" s="18">
        <f>IFERROR(VLOOKUP(A2213,[1]Monitoramento_Base_somente_Said!$A:$J,6,FALSE),0)</f>
        <v>2109539</v>
      </c>
      <c r="D2213" s="18">
        <f>IFERROR(VLOOKUP(A2213,[1]Monitoramento_Base_somente_Said!$A:$J,7,FALSE),0)</f>
        <v>0</v>
      </c>
      <c r="E2213" s="18">
        <f>IFERROR(VLOOKUP(A2213,[1]Monitoramento_Base_somente_Said!$A:$J,8,FALSE),0)</f>
        <v>3388268</v>
      </c>
      <c r="F2213" s="18">
        <f>IFERROR(VLOOKUP(A2213,[1]Monitoramento_Base_somente_Said!$A:$J,9,FALSE),0)</f>
        <v>0</v>
      </c>
      <c r="G2213" s="18">
        <f>IFERROR(VLOOKUP(A2213,[1]Monitoramento_Base_somente_Said!$A:$J,10,FALSE),0)</f>
        <v>1219208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IFERROR(VLOOKUP(A2213,[3]soabnafar!$A:$G,2,FALSE),0)</f>
        <v>0</v>
      </c>
      <c r="O2213" s="18">
        <f>IFERROR(VLOOKUP(A2213,[3]soabnafar!$A:$G,3,FALSE),0)</f>
        <v>0</v>
      </c>
      <c r="P2213" s="18">
        <f>IFERROR(VLOOKUP(A2213,[3]soabnafar!$A:$G,4,FALSE),0)</f>
        <v>0</v>
      </c>
      <c r="Q2213" s="18">
        <f>IFERROR(VLOOKUP(A2213,[3]soabnafar!$A:$G,5,FALSE),0)</f>
        <v>0</v>
      </c>
      <c r="R2213" s="18">
        <f>IFERROR(VLOOKUP(A2213,[3]soabnafar!$A:$H,6,FALSE),0)</f>
        <v>0</v>
      </c>
      <c r="S2213" s="18">
        <f>IFERROR(VLOOKUP(A2213,[3]soabnafar!$A:$I,7,FALSE),0)</f>
        <v>0</v>
      </c>
      <c r="T2213" s="18" t="str">
        <f t="shared" si="205"/>
        <v>Não</v>
      </c>
      <c r="U2213" s="18" t="str">
        <f t="shared" si="206"/>
        <v>Sim</v>
      </c>
      <c r="V2213" s="18" t="str">
        <f t="shared" si="207"/>
        <v>Não</v>
      </c>
      <c r="W2213" s="18" t="str">
        <f t="shared" si="208"/>
        <v>Sim</v>
      </c>
      <c r="X2213" s="18" t="str">
        <f t="shared" si="209"/>
        <v>Não</v>
      </c>
      <c r="Y2213" s="18" t="str">
        <f t="shared" si="210"/>
        <v>Sim</v>
      </c>
    </row>
    <row r="2214" spans="1:25" x14ac:dyDescent="0.25">
      <c r="A2214" s="19">
        <v>250520</v>
      </c>
      <c r="B2214" s="18">
        <f>IFERROR(VLOOKUP(A2214,[1]Monitoramento_Base_somente_Said!$A:$J,5,FALSE),0)</f>
        <v>0</v>
      </c>
      <c r="C2214" s="18">
        <f>IFERROR(VLOOKUP(A2214,[1]Monitoramento_Base_somente_Said!$A:$J,6,FALSE),0)</f>
        <v>2427869</v>
      </c>
      <c r="D2214" s="18">
        <f>IFERROR(VLOOKUP(A2214,[1]Monitoramento_Base_somente_Said!$A:$J,7,FALSE),0)</f>
        <v>637</v>
      </c>
      <c r="E2214" s="18">
        <f>IFERROR(VLOOKUP(A2214,[1]Monitoramento_Base_somente_Said!$A:$J,8,FALSE),0)</f>
        <v>2136100</v>
      </c>
      <c r="F2214" s="18">
        <f>IFERROR(VLOOKUP(A2214,[1]Monitoramento_Base_somente_Said!$A:$J,9,FALSE),0)</f>
        <v>1380</v>
      </c>
      <c r="G2214" s="18">
        <f>IFERROR(VLOOKUP(A2214,[1]Monitoramento_Base_somente_Said!$A:$J,10,FALSE),0)</f>
        <v>1021976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IFERROR(VLOOKUP(A2214,[3]soabnafar!$A:$G,2,FALSE),0)</f>
        <v>0</v>
      </c>
      <c r="O2214" s="18">
        <f>IFERROR(VLOOKUP(A2214,[3]soabnafar!$A:$G,3,FALSE),0)</f>
        <v>0</v>
      </c>
      <c r="P2214" s="18">
        <f>IFERROR(VLOOKUP(A2214,[3]soabnafar!$A:$G,4,FALSE),0)</f>
        <v>0</v>
      </c>
      <c r="Q2214" s="18">
        <f>IFERROR(VLOOKUP(A2214,[3]soabnafar!$A:$G,5,FALSE),0)</f>
        <v>0</v>
      </c>
      <c r="R2214" s="18">
        <f>IFERROR(VLOOKUP(A2214,[3]soabnafar!$A:$H,6,FALSE),0)</f>
        <v>0</v>
      </c>
      <c r="S2214" s="18">
        <f>IFERROR(VLOOKUP(A2214,[3]soabnafar!$A:$I,7,FALSE),0)</f>
        <v>0</v>
      </c>
      <c r="T2214" s="18" t="str">
        <f t="shared" si="205"/>
        <v>Não</v>
      </c>
      <c r="U2214" s="18" t="str">
        <f t="shared" si="206"/>
        <v>Sim</v>
      </c>
      <c r="V2214" s="18" t="str">
        <f t="shared" si="207"/>
        <v>Sim</v>
      </c>
      <c r="W2214" s="18" t="str">
        <f t="shared" si="208"/>
        <v>Sim</v>
      </c>
      <c r="X2214" s="18" t="str">
        <f t="shared" si="209"/>
        <v>Sim</v>
      </c>
      <c r="Y2214" s="18" t="str">
        <f t="shared" si="210"/>
        <v>Sim</v>
      </c>
    </row>
    <row r="2215" spans="1:25" x14ac:dyDescent="0.25">
      <c r="A2215" s="19">
        <v>250527</v>
      </c>
      <c r="B2215" s="18">
        <f>IFERROR(VLOOKUP(A2215,[1]Monitoramento_Base_somente_Said!$A:$J,5,FALSE),0)</f>
        <v>0</v>
      </c>
      <c r="C2215" s="18">
        <f>IFERROR(VLOOKUP(A2215,[1]Monitoramento_Base_somente_Said!$A:$J,6,FALSE),0)</f>
        <v>1735384</v>
      </c>
      <c r="D2215" s="18">
        <f>IFERROR(VLOOKUP(A2215,[1]Monitoramento_Base_somente_Said!$A:$J,7,FALSE),0)</f>
        <v>61872</v>
      </c>
      <c r="E2215" s="18">
        <f>IFERROR(VLOOKUP(A2215,[1]Monitoramento_Base_somente_Said!$A:$J,8,FALSE),0)</f>
        <v>1927814</v>
      </c>
      <c r="F2215" s="18">
        <f>IFERROR(VLOOKUP(A2215,[1]Monitoramento_Base_somente_Said!$A:$J,9,FALSE),0)</f>
        <v>45059</v>
      </c>
      <c r="G2215" s="18">
        <f>IFERROR(VLOOKUP(A2215,[1]Monitoramento_Base_somente_Said!$A:$J,10,FALSE),0)</f>
        <v>507066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IFERROR(VLOOKUP(A2215,[3]soabnafar!$A:$G,2,FALSE),0)</f>
        <v>0</v>
      </c>
      <c r="O2215" s="18">
        <f>IFERROR(VLOOKUP(A2215,[3]soabnafar!$A:$G,3,FALSE),0)</f>
        <v>0</v>
      </c>
      <c r="P2215" s="18">
        <f>IFERROR(VLOOKUP(A2215,[3]soabnafar!$A:$G,4,FALSE),0)</f>
        <v>0</v>
      </c>
      <c r="Q2215" s="18">
        <f>IFERROR(VLOOKUP(A2215,[3]soabnafar!$A:$G,5,FALSE),0)</f>
        <v>0</v>
      </c>
      <c r="R2215" s="18">
        <f>IFERROR(VLOOKUP(A2215,[3]soabnafar!$A:$H,6,FALSE),0)</f>
        <v>0</v>
      </c>
      <c r="S2215" s="18">
        <f>IFERROR(VLOOKUP(A2215,[3]soabnafar!$A:$I,7,FALSE),0)</f>
        <v>0</v>
      </c>
      <c r="T2215" s="18" t="str">
        <f t="shared" si="205"/>
        <v>Não</v>
      </c>
      <c r="U2215" s="18" t="str">
        <f t="shared" si="206"/>
        <v>Sim</v>
      </c>
      <c r="V2215" s="18" t="str">
        <f t="shared" si="207"/>
        <v>Sim</v>
      </c>
      <c r="W2215" s="18" t="str">
        <f t="shared" si="208"/>
        <v>Sim</v>
      </c>
      <c r="X2215" s="18" t="str">
        <f t="shared" si="209"/>
        <v>Sim</v>
      </c>
      <c r="Y2215" s="18" t="str">
        <f t="shared" si="210"/>
        <v>Sim</v>
      </c>
    </row>
    <row r="2216" spans="1:25" x14ac:dyDescent="0.25">
      <c r="A2216" s="19">
        <v>250530</v>
      </c>
      <c r="B2216" s="18">
        <f>IFERROR(VLOOKUP(A2216,[1]Monitoramento_Base_somente_Said!$A:$J,5,FALSE),0)</f>
        <v>361</v>
      </c>
      <c r="C2216" s="18">
        <f>IFERROR(VLOOKUP(A2216,[1]Monitoramento_Base_somente_Said!$A:$J,6,FALSE),0)</f>
        <v>1026137</v>
      </c>
      <c r="D2216" s="18">
        <f>IFERROR(VLOOKUP(A2216,[1]Monitoramento_Base_somente_Said!$A:$J,7,FALSE),0)</f>
        <v>635</v>
      </c>
      <c r="E2216" s="18">
        <f>IFERROR(VLOOKUP(A2216,[1]Monitoramento_Base_somente_Said!$A:$J,8,FALSE),0)</f>
        <v>1183674</v>
      </c>
      <c r="F2216" s="18">
        <f>IFERROR(VLOOKUP(A2216,[1]Monitoramento_Base_somente_Said!$A:$J,9,FALSE),0)</f>
        <v>80</v>
      </c>
      <c r="G2216" s="18">
        <f>IFERROR(VLOOKUP(A2216,[1]Monitoramento_Base_somente_Said!$A:$J,10,FALSE),0)</f>
        <v>405588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IFERROR(VLOOKUP(A2216,[3]soabnafar!$A:$G,2,FALSE),0)</f>
        <v>0</v>
      </c>
      <c r="O2216" s="18">
        <f>IFERROR(VLOOKUP(A2216,[3]soabnafar!$A:$G,3,FALSE),0)</f>
        <v>0</v>
      </c>
      <c r="P2216" s="18">
        <f>IFERROR(VLOOKUP(A2216,[3]soabnafar!$A:$G,4,FALSE),0)</f>
        <v>0</v>
      </c>
      <c r="Q2216" s="18">
        <f>IFERROR(VLOOKUP(A2216,[3]soabnafar!$A:$G,5,FALSE),0)</f>
        <v>0</v>
      </c>
      <c r="R2216" s="18">
        <f>IFERROR(VLOOKUP(A2216,[3]soabnafar!$A:$H,6,FALSE),0)</f>
        <v>0</v>
      </c>
      <c r="S2216" s="18">
        <f>IFERROR(VLOOKUP(A2216,[3]soabnafar!$A:$I,7,FALSE),0)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Sim</v>
      </c>
      <c r="W2216" s="18" t="str">
        <f t="shared" si="208"/>
        <v>Sim</v>
      </c>
      <c r="X2216" s="18" t="str">
        <f t="shared" si="209"/>
        <v>Sim</v>
      </c>
      <c r="Y2216" s="18" t="str">
        <f t="shared" si="210"/>
        <v>Sim</v>
      </c>
    </row>
    <row r="2217" spans="1:25" x14ac:dyDescent="0.25">
      <c r="A2217" s="19">
        <v>250535</v>
      </c>
      <c r="B2217" s="18">
        <f>IFERROR(VLOOKUP(A2217,[1]Monitoramento_Base_somente_Said!$A:$J,5,FALSE),0)</f>
        <v>4163</v>
      </c>
      <c r="C2217" s="18">
        <f>IFERROR(VLOOKUP(A2217,[1]Monitoramento_Base_somente_Said!$A:$J,6,FALSE),0)</f>
        <v>5807761</v>
      </c>
      <c r="D2217" s="18">
        <f>IFERROR(VLOOKUP(A2217,[1]Monitoramento_Base_somente_Said!$A:$J,7,FALSE),0)</f>
        <v>3818</v>
      </c>
      <c r="E2217" s="18">
        <f>IFERROR(VLOOKUP(A2217,[1]Monitoramento_Base_somente_Said!$A:$J,8,FALSE),0)</f>
        <v>7487397</v>
      </c>
      <c r="F2217" s="18">
        <f>IFERROR(VLOOKUP(A2217,[1]Monitoramento_Base_somente_Said!$A:$J,9,FALSE),0)</f>
        <v>2268</v>
      </c>
      <c r="G2217" s="18">
        <f>IFERROR(VLOOKUP(A2217,[1]Monitoramento_Base_somente_Said!$A:$J,10,FALSE),0)</f>
        <v>2363791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IFERROR(VLOOKUP(A2217,[3]soabnafar!$A:$G,2,FALSE),0)</f>
        <v>0</v>
      </c>
      <c r="O2217" s="18">
        <f>IFERROR(VLOOKUP(A2217,[3]soabnafar!$A:$G,3,FALSE),0)</f>
        <v>0</v>
      </c>
      <c r="P2217" s="18">
        <f>IFERROR(VLOOKUP(A2217,[3]soabnafar!$A:$G,4,FALSE),0)</f>
        <v>0</v>
      </c>
      <c r="Q2217" s="18">
        <f>IFERROR(VLOOKUP(A2217,[3]soabnafar!$A:$G,5,FALSE),0)</f>
        <v>0</v>
      </c>
      <c r="R2217" s="18">
        <f>IFERROR(VLOOKUP(A2217,[3]soabnafar!$A:$H,6,FALSE),0)</f>
        <v>0</v>
      </c>
      <c r="S2217" s="18">
        <f>IFERROR(VLOOKUP(A2217,[3]soabnafar!$A:$I,7,FALSE),0)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Sim</v>
      </c>
      <c r="W2217" s="18" t="str">
        <f t="shared" si="208"/>
        <v>Sim</v>
      </c>
      <c r="X2217" s="18" t="str">
        <f t="shared" si="209"/>
        <v>Sim</v>
      </c>
      <c r="Y2217" s="18" t="str">
        <f t="shared" si="210"/>
        <v>Sim</v>
      </c>
    </row>
    <row r="2218" spans="1:25" x14ac:dyDescent="0.25">
      <c r="A2218" s="19">
        <v>250540</v>
      </c>
      <c r="B2218" s="18">
        <f>IFERROR(VLOOKUP(A2218,[1]Monitoramento_Base_somente_Said!$A:$J,5,FALSE),0)</f>
        <v>5679475</v>
      </c>
      <c r="C2218" s="18">
        <f>IFERROR(VLOOKUP(A2218,[1]Monitoramento_Base_somente_Said!$A:$J,6,FALSE),0)</f>
        <v>137210154</v>
      </c>
      <c r="D2218" s="18">
        <f>IFERROR(VLOOKUP(A2218,[1]Monitoramento_Base_somente_Said!$A:$J,7,FALSE),0)</f>
        <v>247</v>
      </c>
      <c r="E2218" s="18">
        <f>IFERROR(VLOOKUP(A2218,[1]Monitoramento_Base_somente_Said!$A:$J,8,FALSE),0)</f>
        <v>837772</v>
      </c>
      <c r="F2218" s="18">
        <f>IFERROR(VLOOKUP(A2218,[1]Monitoramento_Base_somente_Said!$A:$J,9,FALSE),0)</f>
        <v>10</v>
      </c>
      <c r="G2218" s="18">
        <f>IFERROR(VLOOKUP(A2218,[1]Monitoramento_Base_somente_Said!$A:$J,10,FALSE),0)</f>
        <v>324912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IFERROR(VLOOKUP(A2218,[3]soabnafar!$A:$G,2,FALSE),0)</f>
        <v>0</v>
      </c>
      <c r="O2218" s="18">
        <f>IFERROR(VLOOKUP(A2218,[3]soabnafar!$A:$G,3,FALSE),0)</f>
        <v>0</v>
      </c>
      <c r="P2218" s="18">
        <f>IFERROR(VLOOKUP(A2218,[3]soabnafar!$A:$G,4,FALSE),0)</f>
        <v>0</v>
      </c>
      <c r="Q2218" s="18">
        <f>IFERROR(VLOOKUP(A2218,[3]soabnafar!$A:$G,5,FALSE),0)</f>
        <v>0</v>
      </c>
      <c r="R2218" s="18">
        <f>IFERROR(VLOOKUP(A2218,[3]soabnafar!$A:$H,6,FALSE),0)</f>
        <v>0</v>
      </c>
      <c r="S2218" s="18">
        <f>IFERROR(VLOOKUP(A2218,[3]soabnafar!$A:$I,7,FALSE),0)</f>
        <v>0</v>
      </c>
      <c r="T2218" s="18" t="str">
        <f t="shared" si="205"/>
        <v>Sim</v>
      </c>
      <c r="U2218" s="18" t="str">
        <f t="shared" si="206"/>
        <v>Sim</v>
      </c>
      <c r="V2218" s="18" t="str">
        <f t="shared" si="207"/>
        <v>Sim</v>
      </c>
      <c r="W2218" s="18" t="str">
        <f t="shared" si="208"/>
        <v>Sim</v>
      </c>
      <c r="X2218" s="18" t="str">
        <f t="shared" si="209"/>
        <v>Sim</v>
      </c>
      <c r="Y2218" s="18" t="str">
        <f t="shared" si="210"/>
        <v>Sim</v>
      </c>
    </row>
    <row r="2219" spans="1:25" x14ac:dyDescent="0.25">
      <c r="A2219" s="19">
        <v>250560</v>
      </c>
      <c r="B2219" s="18">
        <f>IFERROR(VLOOKUP(A2219,[1]Monitoramento_Base_somente_Said!$A:$J,5,FALSE),0)</f>
        <v>1462</v>
      </c>
      <c r="C2219" s="18">
        <f>IFERROR(VLOOKUP(A2219,[1]Monitoramento_Base_somente_Said!$A:$J,6,FALSE),0)</f>
        <v>966775</v>
      </c>
      <c r="D2219" s="18">
        <f>IFERROR(VLOOKUP(A2219,[1]Monitoramento_Base_somente_Said!$A:$J,7,FALSE),0)</f>
        <v>3077</v>
      </c>
      <c r="E2219" s="18">
        <f>IFERROR(VLOOKUP(A2219,[1]Monitoramento_Base_somente_Said!$A:$J,8,FALSE),0)</f>
        <v>2096472</v>
      </c>
      <c r="F2219" s="18">
        <f>IFERROR(VLOOKUP(A2219,[1]Monitoramento_Base_somente_Said!$A:$J,9,FALSE),0)</f>
        <v>0</v>
      </c>
      <c r="G2219" s="18">
        <f>IFERROR(VLOOKUP(A2219,[1]Monitoramento_Base_somente_Said!$A:$J,10,FALSE),0)</f>
        <v>1247951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IFERROR(VLOOKUP(A2219,[3]soabnafar!$A:$G,2,FALSE),0)</f>
        <v>0</v>
      </c>
      <c r="O2219" s="18">
        <f>IFERROR(VLOOKUP(A2219,[3]soabnafar!$A:$G,3,FALSE),0)</f>
        <v>0</v>
      </c>
      <c r="P2219" s="18">
        <f>IFERROR(VLOOKUP(A2219,[3]soabnafar!$A:$G,4,FALSE),0)</f>
        <v>0</v>
      </c>
      <c r="Q2219" s="18">
        <f>IFERROR(VLOOKUP(A2219,[3]soabnafar!$A:$G,5,FALSE),0)</f>
        <v>0</v>
      </c>
      <c r="R2219" s="18">
        <f>IFERROR(VLOOKUP(A2219,[3]soabnafar!$A:$H,6,FALSE),0)</f>
        <v>0</v>
      </c>
      <c r="S2219" s="18">
        <f>IFERROR(VLOOKUP(A2219,[3]soabnafar!$A:$I,7,FALSE),0)</f>
        <v>0</v>
      </c>
      <c r="T2219" s="18" t="str">
        <f t="shared" si="205"/>
        <v>Sim</v>
      </c>
      <c r="U2219" s="18" t="str">
        <f t="shared" si="206"/>
        <v>Sim</v>
      </c>
      <c r="V2219" s="18" t="str">
        <f t="shared" si="207"/>
        <v>Sim</v>
      </c>
      <c r="W2219" s="18" t="str">
        <f t="shared" si="208"/>
        <v>Sim</v>
      </c>
      <c r="X2219" s="18" t="str">
        <f t="shared" si="209"/>
        <v>Não</v>
      </c>
      <c r="Y2219" s="18" t="str">
        <f t="shared" si="210"/>
        <v>Sim</v>
      </c>
    </row>
    <row r="2220" spans="1:25" x14ac:dyDescent="0.25">
      <c r="A2220" s="19">
        <v>250570</v>
      </c>
      <c r="B2220" s="18">
        <f>IFERROR(VLOOKUP(A2220,[1]Monitoramento_Base_somente_Said!$A:$J,5,FALSE),0)</f>
        <v>821</v>
      </c>
      <c r="C2220" s="18">
        <f>IFERROR(VLOOKUP(A2220,[1]Monitoramento_Base_somente_Said!$A:$J,6,FALSE),0)</f>
        <v>13275591</v>
      </c>
      <c r="D2220" s="18">
        <f>IFERROR(VLOOKUP(A2220,[1]Monitoramento_Base_somente_Said!$A:$J,7,FALSE),0)</f>
        <v>92054</v>
      </c>
      <c r="E2220" s="18">
        <f>IFERROR(VLOOKUP(A2220,[1]Monitoramento_Base_somente_Said!$A:$J,8,FALSE),0)</f>
        <v>14512652</v>
      </c>
      <c r="F2220" s="18">
        <f>IFERROR(VLOOKUP(A2220,[1]Monitoramento_Base_somente_Said!$A:$J,9,FALSE),0)</f>
        <v>0</v>
      </c>
      <c r="G2220" s="18">
        <f>IFERROR(VLOOKUP(A2220,[1]Monitoramento_Base_somente_Said!$A:$J,10,FALSE),0)</f>
        <v>4191490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IFERROR(VLOOKUP(A2220,[3]soabnafar!$A:$G,2,FALSE),0)</f>
        <v>0</v>
      </c>
      <c r="O2220" s="18">
        <f>IFERROR(VLOOKUP(A2220,[3]soabnafar!$A:$G,3,FALSE),0)</f>
        <v>0</v>
      </c>
      <c r="P2220" s="18">
        <f>IFERROR(VLOOKUP(A2220,[3]soabnafar!$A:$G,4,FALSE),0)</f>
        <v>0</v>
      </c>
      <c r="Q2220" s="18">
        <f>IFERROR(VLOOKUP(A2220,[3]soabnafar!$A:$G,5,FALSE),0)</f>
        <v>0</v>
      </c>
      <c r="R2220" s="18">
        <f>IFERROR(VLOOKUP(A2220,[3]soabnafar!$A:$H,6,FALSE),0)</f>
        <v>0</v>
      </c>
      <c r="S2220" s="18">
        <f>IFERROR(VLOOKUP(A2220,[3]soabnafar!$A:$I,7,FALSE),0)</f>
        <v>0</v>
      </c>
      <c r="T2220" s="18" t="str">
        <f t="shared" si="205"/>
        <v>Sim</v>
      </c>
      <c r="U2220" s="18" t="str">
        <f t="shared" si="206"/>
        <v>Sim</v>
      </c>
      <c r="V2220" s="18" t="str">
        <f t="shared" si="207"/>
        <v>Sim</v>
      </c>
      <c r="W2220" s="18" t="str">
        <f t="shared" si="208"/>
        <v>Sim</v>
      </c>
      <c r="X2220" s="18" t="str">
        <f t="shared" si="209"/>
        <v>Não</v>
      </c>
      <c r="Y2220" s="18" t="str">
        <f t="shared" si="210"/>
        <v>Sim</v>
      </c>
    </row>
    <row r="2221" spans="1:25" x14ac:dyDescent="0.25">
      <c r="A2221" s="19">
        <v>250580</v>
      </c>
      <c r="B2221" s="18">
        <f>IFERROR(VLOOKUP(A2221,[1]Monitoramento_Base_somente_Said!$A:$J,5,FALSE),0)</f>
        <v>15372</v>
      </c>
      <c r="C2221" s="18">
        <f>IFERROR(VLOOKUP(A2221,[1]Monitoramento_Base_somente_Said!$A:$J,6,FALSE),0)</f>
        <v>3347552</v>
      </c>
      <c r="D2221" s="18">
        <f>IFERROR(VLOOKUP(A2221,[1]Monitoramento_Base_somente_Said!$A:$J,7,FALSE),0)</f>
        <v>16075</v>
      </c>
      <c r="E2221" s="18">
        <f>IFERROR(VLOOKUP(A2221,[1]Monitoramento_Base_somente_Said!$A:$J,8,FALSE),0)</f>
        <v>3518024</v>
      </c>
      <c r="F2221" s="18">
        <f>IFERROR(VLOOKUP(A2221,[1]Monitoramento_Base_somente_Said!$A:$J,9,FALSE),0)</f>
        <v>16891</v>
      </c>
      <c r="G2221" s="18">
        <f>IFERROR(VLOOKUP(A2221,[1]Monitoramento_Base_somente_Said!$A:$J,10,FALSE),0)</f>
        <v>1462292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IFERROR(VLOOKUP(A2221,[3]soabnafar!$A:$G,2,FALSE),0)</f>
        <v>0</v>
      </c>
      <c r="O2221" s="18">
        <f>IFERROR(VLOOKUP(A2221,[3]soabnafar!$A:$G,3,FALSE),0)</f>
        <v>0</v>
      </c>
      <c r="P2221" s="18">
        <f>IFERROR(VLOOKUP(A2221,[3]soabnafar!$A:$G,4,FALSE),0)</f>
        <v>0</v>
      </c>
      <c r="Q2221" s="18">
        <f>IFERROR(VLOOKUP(A2221,[3]soabnafar!$A:$G,5,FALSE),0)</f>
        <v>0</v>
      </c>
      <c r="R2221" s="18">
        <f>IFERROR(VLOOKUP(A2221,[3]soabnafar!$A:$H,6,FALSE),0)</f>
        <v>0</v>
      </c>
      <c r="S2221" s="18">
        <f>IFERROR(VLOOKUP(A2221,[3]soabnafar!$A:$I,7,FALSE),0)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Sim</v>
      </c>
      <c r="W2221" s="18" t="str">
        <f t="shared" si="208"/>
        <v>Sim</v>
      </c>
      <c r="X2221" s="18" t="str">
        <f t="shared" si="209"/>
        <v>Sim</v>
      </c>
      <c r="Y2221" s="18" t="str">
        <f t="shared" si="210"/>
        <v>Sim</v>
      </c>
    </row>
    <row r="2222" spans="1:25" x14ac:dyDescent="0.25">
      <c r="A2222" s="19">
        <v>250590</v>
      </c>
      <c r="B2222" s="18">
        <f>IFERROR(VLOOKUP(A2222,[1]Monitoramento_Base_somente_Said!$A:$J,5,FALSE),0)</f>
        <v>0</v>
      </c>
      <c r="C2222" s="18">
        <f>IFERROR(VLOOKUP(A2222,[1]Monitoramento_Base_somente_Said!$A:$J,6,FALSE),0)</f>
        <v>8116212</v>
      </c>
      <c r="D2222" s="18">
        <f>IFERROR(VLOOKUP(A2222,[1]Monitoramento_Base_somente_Said!$A:$J,7,FALSE),0)</f>
        <v>0</v>
      </c>
      <c r="E2222" s="18">
        <f>IFERROR(VLOOKUP(A2222,[1]Monitoramento_Base_somente_Said!$A:$J,8,FALSE),0)</f>
        <v>10132948</v>
      </c>
      <c r="F2222" s="18">
        <f>IFERROR(VLOOKUP(A2222,[1]Monitoramento_Base_somente_Said!$A:$J,9,FALSE),0)</f>
        <v>0</v>
      </c>
      <c r="G2222" s="18">
        <f>IFERROR(VLOOKUP(A2222,[1]Monitoramento_Base_somente_Said!$A:$J,10,FALSE),0)</f>
        <v>3490750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IFERROR(VLOOKUP(A2222,[3]soabnafar!$A:$G,2,FALSE),0)</f>
        <v>0</v>
      </c>
      <c r="O2222" s="18">
        <f>IFERROR(VLOOKUP(A2222,[3]soabnafar!$A:$G,3,FALSE),0)</f>
        <v>0</v>
      </c>
      <c r="P2222" s="18">
        <f>IFERROR(VLOOKUP(A2222,[3]soabnafar!$A:$G,4,FALSE),0)</f>
        <v>0</v>
      </c>
      <c r="Q2222" s="18">
        <f>IFERROR(VLOOKUP(A2222,[3]soabnafar!$A:$G,5,FALSE),0)</f>
        <v>0</v>
      </c>
      <c r="R2222" s="18">
        <f>IFERROR(VLOOKUP(A2222,[3]soabnafar!$A:$H,6,FALSE),0)</f>
        <v>0</v>
      </c>
      <c r="S2222" s="18">
        <f>IFERROR(VLOOKUP(A2222,[3]soabnafar!$A:$I,7,FALSE),0)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Não</v>
      </c>
      <c r="W2222" s="18" t="str">
        <f t="shared" si="208"/>
        <v>Sim</v>
      </c>
      <c r="X2222" s="18" t="str">
        <f t="shared" si="209"/>
        <v>Não</v>
      </c>
      <c r="Y2222" s="18" t="str">
        <f t="shared" si="210"/>
        <v>Sim</v>
      </c>
    </row>
    <row r="2223" spans="1:25" x14ac:dyDescent="0.25">
      <c r="A2223" s="19">
        <v>250600</v>
      </c>
      <c r="B2223" s="18">
        <f>IFERROR(VLOOKUP(A2223,[1]Monitoramento_Base_somente_Said!$A:$J,5,FALSE),0)</f>
        <v>4522</v>
      </c>
      <c r="C2223" s="18">
        <f>IFERROR(VLOOKUP(A2223,[1]Monitoramento_Base_somente_Said!$A:$J,6,FALSE),0)</f>
        <v>12511265</v>
      </c>
      <c r="D2223" s="18">
        <f>IFERROR(VLOOKUP(A2223,[1]Monitoramento_Base_somente_Said!$A:$J,7,FALSE),0)</f>
        <v>5459</v>
      </c>
      <c r="E2223" s="18">
        <f>IFERROR(VLOOKUP(A2223,[1]Monitoramento_Base_somente_Said!$A:$J,8,FALSE),0)</f>
        <v>10354264</v>
      </c>
      <c r="F2223" s="18">
        <f>IFERROR(VLOOKUP(A2223,[1]Monitoramento_Base_somente_Said!$A:$J,9,FALSE),0)</f>
        <v>6333</v>
      </c>
      <c r="G2223" s="18">
        <f>IFERROR(VLOOKUP(A2223,[1]Monitoramento_Base_somente_Said!$A:$J,10,FALSE),0)</f>
        <v>2922567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IFERROR(VLOOKUP(A2223,[3]soabnafar!$A:$G,2,FALSE),0)</f>
        <v>0</v>
      </c>
      <c r="O2223" s="18">
        <f>IFERROR(VLOOKUP(A2223,[3]soabnafar!$A:$G,3,FALSE),0)</f>
        <v>0</v>
      </c>
      <c r="P2223" s="18">
        <f>IFERROR(VLOOKUP(A2223,[3]soabnafar!$A:$G,4,FALSE),0)</f>
        <v>0</v>
      </c>
      <c r="Q2223" s="18">
        <f>IFERROR(VLOOKUP(A2223,[3]soabnafar!$A:$G,5,FALSE),0)</f>
        <v>0</v>
      </c>
      <c r="R2223" s="18">
        <f>IFERROR(VLOOKUP(A2223,[3]soabnafar!$A:$H,6,FALSE),0)</f>
        <v>0</v>
      </c>
      <c r="S2223" s="18">
        <f>IFERROR(VLOOKUP(A2223,[3]soabnafar!$A:$I,7,FALSE),0)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Sim</v>
      </c>
      <c r="W2223" s="18" t="str">
        <f t="shared" si="208"/>
        <v>Sim</v>
      </c>
      <c r="X2223" s="18" t="str">
        <f t="shared" si="209"/>
        <v>Sim</v>
      </c>
      <c r="Y2223" s="18" t="str">
        <f t="shared" si="210"/>
        <v>Sim</v>
      </c>
    </row>
    <row r="2224" spans="1:25" x14ac:dyDescent="0.25">
      <c r="A2224" s="19">
        <v>250610</v>
      </c>
      <c r="B2224" s="18">
        <f>IFERROR(VLOOKUP(A2224,[1]Monitoramento_Base_somente_Said!$A:$J,5,FALSE),0)</f>
        <v>0</v>
      </c>
      <c r="C2224" s="18">
        <f>IFERROR(VLOOKUP(A2224,[1]Monitoramento_Base_somente_Said!$A:$J,6,FALSE),0)</f>
        <v>127484</v>
      </c>
      <c r="D2224" s="18">
        <f>IFERROR(VLOOKUP(A2224,[1]Monitoramento_Base_somente_Said!$A:$J,7,FALSE),0)</f>
        <v>0</v>
      </c>
      <c r="E2224" s="18">
        <f>IFERROR(VLOOKUP(A2224,[1]Monitoramento_Base_somente_Said!$A:$J,8,FALSE),0)</f>
        <v>136590</v>
      </c>
      <c r="F2224" s="18">
        <f>IFERROR(VLOOKUP(A2224,[1]Monitoramento_Base_somente_Said!$A:$J,9,FALSE),0)</f>
        <v>0</v>
      </c>
      <c r="G2224" s="18">
        <f>IFERROR(VLOOKUP(A2224,[1]Monitoramento_Base_somente_Said!$A:$J,10,FALSE),0)</f>
        <v>45530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IFERROR(VLOOKUP(A2224,[3]soabnafar!$A:$G,2,FALSE),0)</f>
        <v>0</v>
      </c>
      <c r="O2224" s="18">
        <f>IFERROR(VLOOKUP(A2224,[3]soabnafar!$A:$G,3,FALSE),0)</f>
        <v>0</v>
      </c>
      <c r="P2224" s="18">
        <f>IFERROR(VLOOKUP(A2224,[3]soabnafar!$A:$G,4,FALSE),0)</f>
        <v>0</v>
      </c>
      <c r="Q2224" s="18">
        <f>IFERROR(VLOOKUP(A2224,[3]soabnafar!$A:$G,5,FALSE),0)</f>
        <v>0</v>
      </c>
      <c r="R2224" s="18">
        <f>IFERROR(VLOOKUP(A2224,[3]soabnafar!$A:$H,6,FALSE),0)</f>
        <v>0</v>
      </c>
      <c r="S2224" s="18">
        <f>IFERROR(VLOOKUP(A2224,[3]soabnafar!$A:$I,7,FALSE),0)</f>
        <v>0</v>
      </c>
      <c r="T2224" s="18" t="str">
        <f t="shared" si="205"/>
        <v>Não</v>
      </c>
      <c r="U2224" s="18" t="str">
        <f t="shared" si="206"/>
        <v>Sim</v>
      </c>
      <c r="V2224" s="18" t="str">
        <f t="shared" si="207"/>
        <v>Não</v>
      </c>
      <c r="W2224" s="18" t="str">
        <f t="shared" si="208"/>
        <v>Sim</v>
      </c>
      <c r="X2224" s="18" t="str">
        <f t="shared" si="209"/>
        <v>Não</v>
      </c>
      <c r="Y2224" s="18" t="str">
        <f t="shared" si="210"/>
        <v>Sim</v>
      </c>
    </row>
    <row r="2225" spans="1:25" x14ac:dyDescent="0.25">
      <c r="A2225" s="19">
        <v>250620</v>
      </c>
      <c r="B2225" s="18">
        <f>IFERROR(VLOOKUP(A2225,[1]Monitoramento_Base_somente_Said!$A:$J,5,FALSE),0)</f>
        <v>1371</v>
      </c>
      <c r="C2225" s="18">
        <f>IFERROR(VLOOKUP(A2225,[1]Monitoramento_Base_somente_Said!$A:$J,6,FALSE),0)</f>
        <v>2206344</v>
      </c>
      <c r="D2225" s="18">
        <f>IFERROR(VLOOKUP(A2225,[1]Monitoramento_Base_somente_Said!$A:$J,7,FALSE),0)</f>
        <v>4735</v>
      </c>
      <c r="E2225" s="18">
        <f>IFERROR(VLOOKUP(A2225,[1]Monitoramento_Base_somente_Said!$A:$J,8,FALSE),0)</f>
        <v>2033689</v>
      </c>
      <c r="F2225" s="18">
        <f>IFERROR(VLOOKUP(A2225,[1]Monitoramento_Base_somente_Said!$A:$J,9,FALSE),0)</f>
        <v>70</v>
      </c>
      <c r="G2225" s="18">
        <f>IFERROR(VLOOKUP(A2225,[1]Monitoramento_Base_somente_Said!$A:$J,10,FALSE),0)</f>
        <v>618887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IFERROR(VLOOKUP(A2225,[3]soabnafar!$A:$G,2,FALSE),0)</f>
        <v>0</v>
      </c>
      <c r="O2225" s="18">
        <f>IFERROR(VLOOKUP(A2225,[3]soabnafar!$A:$G,3,FALSE),0)</f>
        <v>0</v>
      </c>
      <c r="P2225" s="18">
        <f>IFERROR(VLOOKUP(A2225,[3]soabnafar!$A:$G,4,FALSE),0)</f>
        <v>0</v>
      </c>
      <c r="Q2225" s="18">
        <f>IFERROR(VLOOKUP(A2225,[3]soabnafar!$A:$G,5,FALSE),0)</f>
        <v>0</v>
      </c>
      <c r="R2225" s="18">
        <f>IFERROR(VLOOKUP(A2225,[3]soabnafar!$A:$H,6,FALSE),0)</f>
        <v>0</v>
      </c>
      <c r="S2225" s="18">
        <f>IFERROR(VLOOKUP(A2225,[3]soabnafar!$A:$I,7,FALSE),0)</f>
        <v>0</v>
      </c>
      <c r="T2225" s="18" t="str">
        <f t="shared" si="205"/>
        <v>Sim</v>
      </c>
      <c r="U2225" s="18" t="str">
        <f t="shared" si="206"/>
        <v>Sim</v>
      </c>
      <c r="V2225" s="18" t="str">
        <f t="shared" si="207"/>
        <v>Sim</v>
      </c>
      <c r="W2225" s="18" t="str">
        <f t="shared" si="208"/>
        <v>Sim</v>
      </c>
      <c r="X2225" s="18" t="str">
        <f t="shared" si="209"/>
        <v>Sim</v>
      </c>
      <c r="Y2225" s="18" t="str">
        <f t="shared" si="210"/>
        <v>Sim</v>
      </c>
    </row>
    <row r="2226" spans="1:25" x14ac:dyDescent="0.25">
      <c r="A2226" s="19">
        <v>250625</v>
      </c>
      <c r="B2226" s="18">
        <f>IFERROR(VLOOKUP(A2226,[1]Monitoramento_Base_somente_Said!$A:$J,5,FALSE),0)</f>
        <v>0</v>
      </c>
      <c r="C2226" s="18">
        <f>IFERROR(VLOOKUP(A2226,[1]Monitoramento_Base_somente_Said!$A:$J,6,FALSE),0)</f>
        <v>8715475</v>
      </c>
      <c r="D2226" s="18">
        <f>IFERROR(VLOOKUP(A2226,[1]Monitoramento_Base_somente_Said!$A:$J,7,FALSE),0)</f>
        <v>168388</v>
      </c>
      <c r="E2226" s="18">
        <f>IFERROR(VLOOKUP(A2226,[1]Monitoramento_Base_somente_Said!$A:$J,8,FALSE),0)</f>
        <v>9333132</v>
      </c>
      <c r="F2226" s="18">
        <f>IFERROR(VLOOKUP(A2226,[1]Monitoramento_Base_somente_Said!$A:$J,9,FALSE),0)</f>
        <v>0</v>
      </c>
      <c r="G2226" s="18">
        <f>IFERROR(VLOOKUP(A2226,[1]Monitoramento_Base_somente_Said!$A:$J,10,FALSE),0)</f>
        <v>1451680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IFERROR(VLOOKUP(A2226,[3]soabnafar!$A:$G,2,FALSE),0)</f>
        <v>0</v>
      </c>
      <c r="O2226" s="18">
        <f>IFERROR(VLOOKUP(A2226,[3]soabnafar!$A:$G,3,FALSE),0)</f>
        <v>0</v>
      </c>
      <c r="P2226" s="18">
        <f>IFERROR(VLOOKUP(A2226,[3]soabnafar!$A:$G,4,FALSE),0)</f>
        <v>0</v>
      </c>
      <c r="Q2226" s="18">
        <f>IFERROR(VLOOKUP(A2226,[3]soabnafar!$A:$G,5,FALSE),0)</f>
        <v>0</v>
      </c>
      <c r="R2226" s="18">
        <f>IFERROR(VLOOKUP(A2226,[3]soabnafar!$A:$H,6,FALSE),0)</f>
        <v>0</v>
      </c>
      <c r="S2226" s="18">
        <f>IFERROR(VLOOKUP(A2226,[3]soabnafar!$A:$I,7,FALSE),0)</f>
        <v>0</v>
      </c>
      <c r="T2226" s="18" t="str">
        <f t="shared" si="205"/>
        <v>Não</v>
      </c>
      <c r="U2226" s="18" t="str">
        <f t="shared" si="206"/>
        <v>Sim</v>
      </c>
      <c r="V2226" s="18" t="str">
        <f t="shared" si="207"/>
        <v>Sim</v>
      </c>
      <c r="W2226" s="18" t="str">
        <f t="shared" si="208"/>
        <v>Sim</v>
      </c>
      <c r="X2226" s="18" t="str">
        <f t="shared" si="209"/>
        <v>Não</v>
      </c>
      <c r="Y2226" s="18" t="str">
        <f t="shared" si="210"/>
        <v>Sim</v>
      </c>
    </row>
    <row r="2227" spans="1:25" x14ac:dyDescent="0.25">
      <c r="A2227" s="19">
        <v>250630</v>
      </c>
      <c r="B2227" s="18">
        <f>IFERROR(VLOOKUP(A2227,[1]Monitoramento_Base_somente_Said!$A:$J,5,FALSE),0)</f>
        <v>467483</v>
      </c>
      <c r="C2227" s="18">
        <f>IFERROR(VLOOKUP(A2227,[1]Monitoramento_Base_somente_Said!$A:$J,6,FALSE),0)</f>
        <v>101301293</v>
      </c>
      <c r="D2227" s="18">
        <f>IFERROR(VLOOKUP(A2227,[1]Monitoramento_Base_somente_Said!$A:$J,7,FALSE),0)</f>
        <v>441896</v>
      </c>
      <c r="E2227" s="18">
        <f>IFERROR(VLOOKUP(A2227,[1]Monitoramento_Base_somente_Said!$A:$J,8,FALSE),0)</f>
        <v>113874822</v>
      </c>
      <c r="F2227" s="18">
        <f>IFERROR(VLOOKUP(A2227,[1]Monitoramento_Base_somente_Said!$A:$J,9,FALSE),0)</f>
        <v>244097</v>
      </c>
      <c r="G2227" s="18">
        <f>IFERROR(VLOOKUP(A2227,[1]Monitoramento_Base_somente_Said!$A:$J,10,FALSE),0)</f>
        <v>35879460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IFERROR(VLOOKUP(A2227,[3]soabnafar!$A:$G,2,FALSE),0)</f>
        <v>0</v>
      </c>
      <c r="O2227" s="18">
        <f>IFERROR(VLOOKUP(A2227,[3]soabnafar!$A:$G,3,FALSE),0)</f>
        <v>0</v>
      </c>
      <c r="P2227" s="18">
        <f>IFERROR(VLOOKUP(A2227,[3]soabnafar!$A:$G,4,FALSE),0)</f>
        <v>0</v>
      </c>
      <c r="Q2227" s="18">
        <f>IFERROR(VLOOKUP(A2227,[3]soabnafar!$A:$G,5,FALSE),0)</f>
        <v>0</v>
      </c>
      <c r="R2227" s="18">
        <f>IFERROR(VLOOKUP(A2227,[3]soabnafar!$A:$H,6,FALSE),0)</f>
        <v>0</v>
      </c>
      <c r="S2227" s="18">
        <f>IFERROR(VLOOKUP(A2227,[3]soabnafar!$A:$I,7,FALSE),0)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Sim</v>
      </c>
      <c r="W2227" s="18" t="str">
        <f t="shared" si="208"/>
        <v>Sim</v>
      </c>
      <c r="X2227" s="18" t="str">
        <f t="shared" si="209"/>
        <v>Sim</v>
      </c>
      <c r="Y2227" s="18" t="str">
        <f t="shared" si="210"/>
        <v>Sim</v>
      </c>
    </row>
    <row r="2228" spans="1:25" x14ac:dyDescent="0.25">
      <c r="A2228" s="19">
        <v>250640</v>
      </c>
      <c r="B2228" s="18">
        <f>IFERROR(VLOOKUP(A2228,[1]Monitoramento_Base_somente_Said!$A:$J,5,FALSE),0)</f>
        <v>15654</v>
      </c>
      <c r="C2228" s="18">
        <f>IFERROR(VLOOKUP(A2228,[1]Monitoramento_Base_somente_Said!$A:$J,6,FALSE),0)</f>
        <v>7595321</v>
      </c>
      <c r="D2228" s="18">
        <f>IFERROR(VLOOKUP(A2228,[1]Monitoramento_Base_somente_Said!$A:$J,7,FALSE),0)</f>
        <v>57222</v>
      </c>
      <c r="E2228" s="18">
        <f>IFERROR(VLOOKUP(A2228,[1]Monitoramento_Base_somente_Said!$A:$J,8,FALSE),0)</f>
        <v>7648000</v>
      </c>
      <c r="F2228" s="18">
        <f>IFERROR(VLOOKUP(A2228,[1]Monitoramento_Base_somente_Said!$A:$J,9,FALSE),0)</f>
        <v>34611</v>
      </c>
      <c r="G2228" s="18">
        <f>IFERROR(VLOOKUP(A2228,[1]Monitoramento_Base_somente_Said!$A:$J,10,FALSE),0)</f>
        <v>2257706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IFERROR(VLOOKUP(A2228,[3]soabnafar!$A:$G,2,FALSE),0)</f>
        <v>0</v>
      </c>
      <c r="O2228" s="18">
        <f>IFERROR(VLOOKUP(A2228,[3]soabnafar!$A:$G,3,FALSE),0)</f>
        <v>0</v>
      </c>
      <c r="P2228" s="18">
        <f>IFERROR(VLOOKUP(A2228,[3]soabnafar!$A:$G,4,FALSE),0)</f>
        <v>0</v>
      </c>
      <c r="Q2228" s="18">
        <f>IFERROR(VLOOKUP(A2228,[3]soabnafar!$A:$G,5,FALSE),0)</f>
        <v>0</v>
      </c>
      <c r="R2228" s="18">
        <f>IFERROR(VLOOKUP(A2228,[3]soabnafar!$A:$H,6,FALSE),0)</f>
        <v>0</v>
      </c>
      <c r="S2228" s="18">
        <f>IFERROR(VLOOKUP(A2228,[3]soabnafar!$A:$I,7,FALSE),0)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Sim</v>
      </c>
      <c r="W2228" s="18" t="str">
        <f t="shared" si="208"/>
        <v>Sim</v>
      </c>
      <c r="X2228" s="18" t="str">
        <f t="shared" si="209"/>
        <v>Sim</v>
      </c>
      <c r="Y2228" s="18" t="str">
        <f t="shared" si="210"/>
        <v>Sim</v>
      </c>
    </row>
    <row r="2229" spans="1:25" x14ac:dyDescent="0.25">
      <c r="A2229" s="19">
        <v>250650</v>
      </c>
      <c r="B2229" s="18">
        <f>IFERROR(VLOOKUP(A2229,[1]Monitoramento_Base_somente_Said!$A:$J,5,FALSE),0)</f>
        <v>935</v>
      </c>
      <c r="C2229" s="18">
        <f>IFERROR(VLOOKUP(A2229,[1]Monitoramento_Base_somente_Said!$A:$J,6,FALSE),0)</f>
        <v>1044468</v>
      </c>
      <c r="D2229" s="18">
        <f>IFERROR(VLOOKUP(A2229,[1]Monitoramento_Base_somente_Said!$A:$J,7,FALSE),0)</f>
        <v>3284</v>
      </c>
      <c r="E2229" s="18">
        <f>IFERROR(VLOOKUP(A2229,[1]Monitoramento_Base_somente_Said!$A:$J,8,FALSE),0)</f>
        <v>902923</v>
      </c>
      <c r="F2229" s="18">
        <f>IFERROR(VLOOKUP(A2229,[1]Monitoramento_Base_somente_Said!$A:$J,9,FALSE),0)</f>
        <v>30</v>
      </c>
      <c r="G2229" s="18">
        <f>IFERROR(VLOOKUP(A2229,[1]Monitoramento_Base_somente_Said!$A:$J,10,FALSE),0)</f>
        <v>281332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IFERROR(VLOOKUP(A2229,[3]soabnafar!$A:$G,2,FALSE),0)</f>
        <v>0</v>
      </c>
      <c r="O2229" s="18">
        <f>IFERROR(VLOOKUP(A2229,[3]soabnafar!$A:$G,3,FALSE),0)</f>
        <v>0</v>
      </c>
      <c r="P2229" s="18">
        <f>IFERROR(VLOOKUP(A2229,[3]soabnafar!$A:$G,4,FALSE),0)</f>
        <v>0</v>
      </c>
      <c r="Q2229" s="18">
        <f>IFERROR(VLOOKUP(A2229,[3]soabnafar!$A:$G,5,FALSE),0)</f>
        <v>0</v>
      </c>
      <c r="R2229" s="18">
        <f>IFERROR(VLOOKUP(A2229,[3]soabnafar!$A:$H,6,FALSE),0)</f>
        <v>0</v>
      </c>
      <c r="S2229" s="18">
        <f>IFERROR(VLOOKUP(A2229,[3]soabnafar!$A:$I,7,FALSE),0)</f>
        <v>0</v>
      </c>
      <c r="T2229" s="18" t="str">
        <f t="shared" si="205"/>
        <v>Sim</v>
      </c>
      <c r="U2229" s="18" t="str">
        <f t="shared" si="206"/>
        <v>Sim</v>
      </c>
      <c r="V2229" s="18" t="str">
        <f t="shared" si="207"/>
        <v>Sim</v>
      </c>
      <c r="W2229" s="18" t="str">
        <f t="shared" si="208"/>
        <v>Sim</v>
      </c>
      <c r="X2229" s="18" t="str">
        <f t="shared" si="209"/>
        <v>Sim</v>
      </c>
      <c r="Y2229" s="18" t="str">
        <f t="shared" si="210"/>
        <v>Sim</v>
      </c>
    </row>
    <row r="2230" spans="1:25" x14ac:dyDescent="0.25">
      <c r="A2230" s="19">
        <v>250660</v>
      </c>
      <c r="B2230" s="18">
        <f>IFERROR(VLOOKUP(A2230,[1]Monitoramento_Base_somente_Said!$A:$J,5,FALSE),0)</f>
        <v>745</v>
      </c>
      <c r="C2230" s="18">
        <f>IFERROR(VLOOKUP(A2230,[1]Monitoramento_Base_somente_Said!$A:$J,6,FALSE),0)</f>
        <v>3860989</v>
      </c>
      <c r="D2230" s="18">
        <f>IFERROR(VLOOKUP(A2230,[1]Monitoramento_Base_somente_Said!$A:$J,7,FALSE),0)</f>
        <v>27137</v>
      </c>
      <c r="E2230" s="18">
        <f>IFERROR(VLOOKUP(A2230,[1]Monitoramento_Base_somente_Said!$A:$J,8,FALSE),0)</f>
        <v>3775412</v>
      </c>
      <c r="F2230" s="18">
        <f>IFERROR(VLOOKUP(A2230,[1]Monitoramento_Base_somente_Said!$A:$J,9,FALSE),0)</f>
        <v>65</v>
      </c>
      <c r="G2230" s="18">
        <f>IFERROR(VLOOKUP(A2230,[1]Monitoramento_Base_somente_Said!$A:$J,10,FALSE),0)</f>
        <v>1255958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IFERROR(VLOOKUP(A2230,[3]soabnafar!$A:$G,2,FALSE),0)</f>
        <v>0</v>
      </c>
      <c r="O2230" s="18">
        <f>IFERROR(VLOOKUP(A2230,[3]soabnafar!$A:$G,3,FALSE),0)</f>
        <v>0</v>
      </c>
      <c r="P2230" s="18">
        <f>IFERROR(VLOOKUP(A2230,[3]soabnafar!$A:$G,4,FALSE),0)</f>
        <v>0</v>
      </c>
      <c r="Q2230" s="18">
        <f>IFERROR(VLOOKUP(A2230,[3]soabnafar!$A:$G,5,FALSE),0)</f>
        <v>0</v>
      </c>
      <c r="R2230" s="18">
        <f>IFERROR(VLOOKUP(A2230,[3]soabnafar!$A:$H,6,FALSE),0)</f>
        <v>0</v>
      </c>
      <c r="S2230" s="18">
        <f>IFERROR(VLOOKUP(A2230,[3]soabnafar!$A:$I,7,FALSE),0)</f>
        <v>0</v>
      </c>
      <c r="T2230" s="18" t="str">
        <f t="shared" si="205"/>
        <v>Sim</v>
      </c>
      <c r="U2230" s="18" t="str">
        <f t="shared" si="206"/>
        <v>Sim</v>
      </c>
      <c r="V2230" s="18" t="str">
        <f t="shared" si="207"/>
        <v>Sim</v>
      </c>
      <c r="W2230" s="18" t="str">
        <f t="shared" si="208"/>
        <v>Sim</v>
      </c>
      <c r="X2230" s="18" t="str">
        <f t="shared" si="209"/>
        <v>Sim</v>
      </c>
      <c r="Y2230" s="18" t="str">
        <f t="shared" si="210"/>
        <v>Sim</v>
      </c>
    </row>
    <row r="2231" spans="1:25" x14ac:dyDescent="0.25">
      <c r="A2231" s="19">
        <v>250260</v>
      </c>
      <c r="B2231" s="18">
        <f>IFERROR(VLOOKUP(A2231,[1]Monitoramento_Base_somente_Said!$A:$J,5,FALSE),0)</f>
        <v>5</v>
      </c>
      <c r="C2231" s="18">
        <f>IFERROR(VLOOKUP(A2231,[1]Monitoramento_Base_somente_Said!$A:$J,6,FALSE),0)</f>
        <v>2464300</v>
      </c>
      <c r="D2231" s="18">
        <f>IFERROR(VLOOKUP(A2231,[1]Monitoramento_Base_somente_Said!$A:$J,7,FALSE),0)</f>
        <v>95</v>
      </c>
      <c r="E2231" s="18">
        <f>IFERROR(VLOOKUP(A2231,[1]Monitoramento_Base_somente_Said!$A:$J,8,FALSE),0)</f>
        <v>2819343</v>
      </c>
      <c r="F2231" s="18">
        <f>IFERROR(VLOOKUP(A2231,[1]Monitoramento_Base_somente_Said!$A:$J,9,FALSE),0)</f>
        <v>5</v>
      </c>
      <c r="G2231" s="18">
        <f>IFERROR(VLOOKUP(A2231,[1]Monitoramento_Base_somente_Said!$A:$J,10,FALSE),0)</f>
        <v>676812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IFERROR(VLOOKUP(A2231,[3]soabnafar!$A:$G,2,FALSE),0)</f>
        <v>0</v>
      </c>
      <c r="O2231" s="18">
        <f>IFERROR(VLOOKUP(A2231,[3]soabnafar!$A:$G,3,FALSE),0)</f>
        <v>0</v>
      </c>
      <c r="P2231" s="18">
        <f>IFERROR(VLOOKUP(A2231,[3]soabnafar!$A:$G,4,FALSE),0)</f>
        <v>0</v>
      </c>
      <c r="Q2231" s="18">
        <f>IFERROR(VLOOKUP(A2231,[3]soabnafar!$A:$G,5,FALSE),0)</f>
        <v>0</v>
      </c>
      <c r="R2231" s="18">
        <f>IFERROR(VLOOKUP(A2231,[3]soabnafar!$A:$H,6,FALSE),0)</f>
        <v>0</v>
      </c>
      <c r="S2231" s="18">
        <f>IFERROR(VLOOKUP(A2231,[3]soabnafar!$A:$I,7,FALSE),0)</f>
        <v>0</v>
      </c>
      <c r="T2231" s="18" t="str">
        <f t="shared" si="205"/>
        <v>Sim</v>
      </c>
      <c r="U2231" s="18" t="str">
        <f t="shared" si="206"/>
        <v>Sim</v>
      </c>
      <c r="V2231" s="18" t="str">
        <f t="shared" si="207"/>
        <v>Sim</v>
      </c>
      <c r="W2231" s="18" t="str">
        <f t="shared" si="208"/>
        <v>Sim</v>
      </c>
      <c r="X2231" s="18" t="str">
        <f t="shared" si="209"/>
        <v>Sim</v>
      </c>
      <c r="Y2231" s="18" t="str">
        <f t="shared" si="210"/>
        <v>Sim</v>
      </c>
    </row>
    <row r="2232" spans="1:25" x14ac:dyDescent="0.25">
      <c r="A2232" s="19">
        <v>250670</v>
      </c>
      <c r="B2232" s="18">
        <f>IFERROR(VLOOKUP(A2232,[1]Monitoramento_Base_somente_Said!$A:$J,5,FALSE),0)</f>
        <v>1831</v>
      </c>
      <c r="C2232" s="18">
        <f>IFERROR(VLOOKUP(A2232,[1]Monitoramento_Base_somente_Said!$A:$J,6,FALSE),0)</f>
        <v>3429285</v>
      </c>
      <c r="D2232" s="18">
        <f>IFERROR(VLOOKUP(A2232,[1]Monitoramento_Base_somente_Said!$A:$J,7,FALSE),0)</f>
        <v>2072</v>
      </c>
      <c r="E2232" s="18">
        <f>IFERROR(VLOOKUP(A2232,[1]Monitoramento_Base_somente_Said!$A:$J,8,FALSE),0)</f>
        <v>4812443</v>
      </c>
      <c r="F2232" s="18">
        <f>IFERROR(VLOOKUP(A2232,[1]Monitoramento_Base_somente_Said!$A:$J,9,FALSE),0)</f>
        <v>460</v>
      </c>
      <c r="G2232" s="18">
        <f>IFERROR(VLOOKUP(A2232,[1]Monitoramento_Base_somente_Said!$A:$J,10,FALSE),0)</f>
        <v>1645285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IFERROR(VLOOKUP(A2232,[3]soabnafar!$A:$G,2,FALSE),0)</f>
        <v>0</v>
      </c>
      <c r="O2232" s="18">
        <f>IFERROR(VLOOKUP(A2232,[3]soabnafar!$A:$G,3,FALSE),0)</f>
        <v>0</v>
      </c>
      <c r="P2232" s="18">
        <f>IFERROR(VLOOKUP(A2232,[3]soabnafar!$A:$G,4,FALSE),0)</f>
        <v>0</v>
      </c>
      <c r="Q2232" s="18">
        <f>IFERROR(VLOOKUP(A2232,[3]soabnafar!$A:$G,5,FALSE),0)</f>
        <v>0</v>
      </c>
      <c r="R2232" s="18">
        <f>IFERROR(VLOOKUP(A2232,[3]soabnafar!$A:$H,6,FALSE),0)</f>
        <v>0</v>
      </c>
      <c r="S2232" s="18">
        <f>IFERROR(VLOOKUP(A2232,[3]soabnafar!$A:$I,7,FALSE),0)</f>
        <v>0</v>
      </c>
      <c r="T2232" s="18" t="str">
        <f t="shared" si="205"/>
        <v>Sim</v>
      </c>
      <c r="U2232" s="18" t="str">
        <f t="shared" si="206"/>
        <v>Sim</v>
      </c>
      <c r="V2232" s="18" t="str">
        <f t="shared" si="207"/>
        <v>Sim</v>
      </c>
      <c r="W2232" s="18" t="str">
        <f t="shared" si="208"/>
        <v>Sim</v>
      </c>
      <c r="X2232" s="18" t="str">
        <f t="shared" si="209"/>
        <v>Sim</v>
      </c>
      <c r="Y2232" s="18" t="str">
        <f t="shared" si="210"/>
        <v>Sim</v>
      </c>
    </row>
    <row r="2233" spans="1:25" x14ac:dyDescent="0.25">
      <c r="A2233" s="19">
        <v>250680</v>
      </c>
      <c r="B2233" s="18">
        <f>IFERROR(VLOOKUP(A2233,[1]Monitoramento_Base_somente_Said!$A:$J,5,FALSE),0)</f>
        <v>0</v>
      </c>
      <c r="C2233" s="18">
        <f>IFERROR(VLOOKUP(A2233,[1]Monitoramento_Base_somente_Said!$A:$J,6,FALSE),0)</f>
        <v>5599586</v>
      </c>
      <c r="D2233" s="18">
        <f>IFERROR(VLOOKUP(A2233,[1]Monitoramento_Base_somente_Said!$A:$J,7,FALSE),0)</f>
        <v>0</v>
      </c>
      <c r="E2233" s="18">
        <f>IFERROR(VLOOKUP(A2233,[1]Monitoramento_Base_somente_Said!$A:$J,8,FALSE),0)</f>
        <v>6359449</v>
      </c>
      <c r="F2233" s="18">
        <f>IFERROR(VLOOKUP(A2233,[1]Monitoramento_Base_somente_Said!$A:$J,9,FALSE),0)</f>
        <v>0</v>
      </c>
      <c r="G2233" s="18">
        <f>IFERROR(VLOOKUP(A2233,[1]Monitoramento_Base_somente_Said!$A:$J,10,FALSE),0)</f>
        <v>1911004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IFERROR(VLOOKUP(A2233,[3]soabnafar!$A:$G,2,FALSE),0)</f>
        <v>0</v>
      </c>
      <c r="O2233" s="18">
        <f>IFERROR(VLOOKUP(A2233,[3]soabnafar!$A:$G,3,FALSE),0)</f>
        <v>0</v>
      </c>
      <c r="P2233" s="18">
        <f>IFERROR(VLOOKUP(A2233,[3]soabnafar!$A:$G,4,FALSE),0)</f>
        <v>0</v>
      </c>
      <c r="Q2233" s="18">
        <f>IFERROR(VLOOKUP(A2233,[3]soabnafar!$A:$G,5,FALSE),0)</f>
        <v>0</v>
      </c>
      <c r="R2233" s="18">
        <f>IFERROR(VLOOKUP(A2233,[3]soabnafar!$A:$H,6,FALSE),0)</f>
        <v>0</v>
      </c>
      <c r="S2233" s="18">
        <f>IFERROR(VLOOKUP(A2233,[3]soabnafar!$A:$I,7,FALSE),0)</f>
        <v>0</v>
      </c>
      <c r="T2233" s="18" t="str">
        <f t="shared" si="205"/>
        <v>Não</v>
      </c>
      <c r="U2233" s="18" t="str">
        <f t="shared" si="206"/>
        <v>Sim</v>
      </c>
      <c r="V2233" s="18" t="str">
        <f t="shared" si="207"/>
        <v>Não</v>
      </c>
      <c r="W2233" s="18" t="str">
        <f t="shared" si="208"/>
        <v>Sim</v>
      </c>
      <c r="X2233" s="18" t="str">
        <f t="shared" si="209"/>
        <v>Não</v>
      </c>
      <c r="Y2233" s="18" t="str">
        <f t="shared" si="210"/>
        <v>Sim</v>
      </c>
    </row>
    <row r="2234" spans="1:25" x14ac:dyDescent="0.25">
      <c r="A2234" s="19">
        <v>250690</v>
      </c>
      <c r="B2234" s="18">
        <f>IFERROR(VLOOKUP(A2234,[1]Monitoramento_Base_somente_Said!$A:$J,5,FALSE),0)</f>
        <v>3816</v>
      </c>
      <c r="C2234" s="18">
        <f>IFERROR(VLOOKUP(A2234,[1]Monitoramento_Base_somente_Said!$A:$J,6,FALSE),0)</f>
        <v>28274563</v>
      </c>
      <c r="D2234" s="18">
        <f>IFERROR(VLOOKUP(A2234,[1]Monitoramento_Base_somente_Said!$A:$J,7,FALSE),0)</f>
        <v>8835</v>
      </c>
      <c r="E2234" s="18">
        <f>IFERROR(VLOOKUP(A2234,[1]Monitoramento_Base_somente_Said!$A:$J,8,FALSE),0)</f>
        <v>37046479</v>
      </c>
      <c r="F2234" s="18">
        <f>IFERROR(VLOOKUP(A2234,[1]Monitoramento_Base_somente_Said!$A:$J,9,FALSE),0)</f>
        <v>1580</v>
      </c>
      <c r="G2234" s="18">
        <f>IFERROR(VLOOKUP(A2234,[1]Monitoramento_Base_somente_Said!$A:$J,10,FALSE),0)</f>
        <v>11552611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IFERROR(VLOOKUP(A2234,[3]soabnafar!$A:$G,2,FALSE),0)</f>
        <v>0</v>
      </c>
      <c r="O2234" s="18">
        <f>IFERROR(VLOOKUP(A2234,[3]soabnafar!$A:$G,3,FALSE),0)</f>
        <v>0</v>
      </c>
      <c r="P2234" s="18">
        <f>IFERROR(VLOOKUP(A2234,[3]soabnafar!$A:$G,4,FALSE),0)</f>
        <v>0</v>
      </c>
      <c r="Q2234" s="18">
        <f>IFERROR(VLOOKUP(A2234,[3]soabnafar!$A:$G,5,FALSE),0)</f>
        <v>0</v>
      </c>
      <c r="R2234" s="18">
        <f>IFERROR(VLOOKUP(A2234,[3]soabnafar!$A:$H,6,FALSE),0)</f>
        <v>0</v>
      </c>
      <c r="S2234" s="18">
        <f>IFERROR(VLOOKUP(A2234,[3]soabnafar!$A:$I,7,FALSE),0)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Sim</v>
      </c>
      <c r="W2234" s="18" t="str">
        <f t="shared" si="208"/>
        <v>Sim</v>
      </c>
      <c r="X2234" s="18" t="str">
        <f t="shared" si="209"/>
        <v>Sim</v>
      </c>
      <c r="Y2234" s="18" t="str">
        <f t="shared" si="210"/>
        <v>Sim</v>
      </c>
    </row>
    <row r="2235" spans="1:25" x14ac:dyDescent="0.25">
      <c r="A2235" s="19">
        <v>250700</v>
      </c>
      <c r="B2235" s="18">
        <f>IFERROR(VLOOKUP(A2235,[1]Monitoramento_Base_somente_Said!$A:$J,5,FALSE),0)</f>
        <v>5999</v>
      </c>
      <c r="C2235" s="18">
        <f>IFERROR(VLOOKUP(A2235,[1]Monitoramento_Base_somente_Said!$A:$J,6,FALSE),0)</f>
        <v>8804806</v>
      </c>
      <c r="D2235" s="18">
        <f>IFERROR(VLOOKUP(A2235,[1]Monitoramento_Base_somente_Said!$A:$J,7,FALSE),0)</f>
        <v>14261</v>
      </c>
      <c r="E2235" s="18">
        <f>IFERROR(VLOOKUP(A2235,[1]Monitoramento_Base_somente_Said!$A:$J,8,FALSE),0)</f>
        <v>12537392</v>
      </c>
      <c r="F2235" s="18">
        <f>IFERROR(VLOOKUP(A2235,[1]Monitoramento_Base_somente_Said!$A:$J,9,FALSE),0)</f>
        <v>129</v>
      </c>
      <c r="G2235" s="18">
        <f>IFERROR(VLOOKUP(A2235,[1]Monitoramento_Base_somente_Said!$A:$J,10,FALSE),0)</f>
        <v>4058372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IFERROR(VLOOKUP(A2235,[3]soabnafar!$A:$G,2,FALSE),0)</f>
        <v>0</v>
      </c>
      <c r="O2235" s="18">
        <f>IFERROR(VLOOKUP(A2235,[3]soabnafar!$A:$G,3,FALSE),0)</f>
        <v>0</v>
      </c>
      <c r="P2235" s="18">
        <f>IFERROR(VLOOKUP(A2235,[3]soabnafar!$A:$G,4,FALSE),0)</f>
        <v>0</v>
      </c>
      <c r="Q2235" s="18">
        <f>IFERROR(VLOOKUP(A2235,[3]soabnafar!$A:$G,5,FALSE),0)</f>
        <v>0</v>
      </c>
      <c r="R2235" s="18">
        <f>IFERROR(VLOOKUP(A2235,[3]soabnafar!$A:$H,6,FALSE),0)</f>
        <v>0</v>
      </c>
      <c r="S2235" s="18">
        <f>IFERROR(VLOOKUP(A2235,[3]soabnafar!$A:$I,7,FALSE),0)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Sim</v>
      </c>
      <c r="W2235" s="18" t="str">
        <f t="shared" si="208"/>
        <v>Sim</v>
      </c>
      <c r="X2235" s="18" t="str">
        <f t="shared" si="209"/>
        <v>Sim</v>
      </c>
      <c r="Y2235" s="18" t="str">
        <f t="shared" si="210"/>
        <v>Sim</v>
      </c>
    </row>
    <row r="2236" spans="1:25" x14ac:dyDescent="0.25">
      <c r="A2236" s="19">
        <v>250710</v>
      </c>
      <c r="B2236" s="18">
        <f>IFERROR(VLOOKUP(A2236,[1]Monitoramento_Base_somente_Said!$A:$J,5,FALSE),0)</f>
        <v>0</v>
      </c>
      <c r="C2236" s="18">
        <f>IFERROR(VLOOKUP(A2236,[1]Monitoramento_Base_somente_Said!$A:$J,6,FALSE),0)</f>
        <v>32555224</v>
      </c>
      <c r="D2236" s="18">
        <f>IFERROR(VLOOKUP(A2236,[1]Monitoramento_Base_somente_Said!$A:$J,7,FALSE),0)</f>
        <v>0</v>
      </c>
      <c r="E2236" s="18">
        <f>IFERROR(VLOOKUP(A2236,[1]Monitoramento_Base_somente_Said!$A:$J,8,FALSE),0)</f>
        <v>43613543</v>
      </c>
      <c r="F2236" s="18">
        <f>IFERROR(VLOOKUP(A2236,[1]Monitoramento_Base_somente_Said!$A:$J,9,FALSE),0)</f>
        <v>0</v>
      </c>
      <c r="G2236" s="18">
        <f>IFERROR(VLOOKUP(A2236,[1]Monitoramento_Base_somente_Said!$A:$J,10,FALSE),0)</f>
        <v>18108458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IFERROR(VLOOKUP(A2236,[3]soabnafar!$A:$G,2,FALSE),0)</f>
        <v>0</v>
      </c>
      <c r="O2236" s="18">
        <f>IFERROR(VLOOKUP(A2236,[3]soabnafar!$A:$G,3,FALSE),0)</f>
        <v>0</v>
      </c>
      <c r="P2236" s="18">
        <f>IFERROR(VLOOKUP(A2236,[3]soabnafar!$A:$G,4,FALSE),0)</f>
        <v>0</v>
      </c>
      <c r="Q2236" s="18">
        <f>IFERROR(VLOOKUP(A2236,[3]soabnafar!$A:$G,5,FALSE),0)</f>
        <v>0</v>
      </c>
      <c r="R2236" s="18">
        <f>IFERROR(VLOOKUP(A2236,[3]soabnafar!$A:$H,6,FALSE),0)</f>
        <v>0</v>
      </c>
      <c r="S2236" s="18">
        <f>IFERROR(VLOOKUP(A2236,[3]soabnafar!$A:$I,7,FALSE),0)</f>
        <v>0</v>
      </c>
      <c r="T2236" s="18" t="str">
        <f t="shared" si="205"/>
        <v>Não</v>
      </c>
      <c r="U2236" s="18" t="str">
        <f t="shared" si="206"/>
        <v>Sim</v>
      </c>
      <c r="V2236" s="18" t="str">
        <f t="shared" si="207"/>
        <v>Não</v>
      </c>
      <c r="W2236" s="18" t="str">
        <f t="shared" si="208"/>
        <v>Sim</v>
      </c>
      <c r="X2236" s="18" t="str">
        <f t="shared" si="209"/>
        <v>Não</v>
      </c>
      <c r="Y2236" s="18" t="str">
        <f t="shared" si="210"/>
        <v>Sim</v>
      </c>
    </row>
    <row r="2237" spans="1:25" x14ac:dyDescent="0.25">
      <c r="A2237" s="19">
        <v>250720</v>
      </c>
      <c r="B2237" s="18">
        <f>IFERROR(VLOOKUP(A2237,[1]Monitoramento_Base_somente_Said!$A:$J,5,FALSE),0)</f>
        <v>1993</v>
      </c>
      <c r="C2237" s="18">
        <f>IFERROR(VLOOKUP(A2237,[1]Monitoramento_Base_somente_Said!$A:$J,6,FALSE),0)</f>
        <v>10578574</v>
      </c>
      <c r="D2237" s="18">
        <f>IFERROR(VLOOKUP(A2237,[1]Monitoramento_Base_somente_Said!$A:$J,7,FALSE),0)</f>
        <v>2538</v>
      </c>
      <c r="E2237" s="18">
        <f>IFERROR(VLOOKUP(A2237,[1]Monitoramento_Base_somente_Said!$A:$J,8,FALSE),0)</f>
        <v>12466364</v>
      </c>
      <c r="F2237" s="18">
        <f>IFERROR(VLOOKUP(A2237,[1]Monitoramento_Base_somente_Said!$A:$J,9,FALSE),0)</f>
        <v>1687</v>
      </c>
      <c r="G2237" s="18">
        <f>IFERROR(VLOOKUP(A2237,[1]Monitoramento_Base_somente_Said!$A:$J,10,FALSE),0)</f>
        <v>5102604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IFERROR(VLOOKUP(A2237,[3]soabnafar!$A:$G,2,FALSE),0)</f>
        <v>0</v>
      </c>
      <c r="O2237" s="18">
        <f>IFERROR(VLOOKUP(A2237,[3]soabnafar!$A:$G,3,FALSE),0)</f>
        <v>0</v>
      </c>
      <c r="P2237" s="18">
        <f>IFERROR(VLOOKUP(A2237,[3]soabnafar!$A:$G,4,FALSE),0)</f>
        <v>0</v>
      </c>
      <c r="Q2237" s="18">
        <f>IFERROR(VLOOKUP(A2237,[3]soabnafar!$A:$G,5,FALSE),0)</f>
        <v>0</v>
      </c>
      <c r="R2237" s="18">
        <f>IFERROR(VLOOKUP(A2237,[3]soabnafar!$A:$H,6,FALSE),0)</f>
        <v>0</v>
      </c>
      <c r="S2237" s="18">
        <f>IFERROR(VLOOKUP(A2237,[3]soabnafar!$A:$I,7,FALSE),0)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Sim</v>
      </c>
      <c r="W2237" s="18" t="str">
        <f t="shared" si="208"/>
        <v>Sim</v>
      </c>
      <c r="X2237" s="18" t="str">
        <f t="shared" si="209"/>
        <v>Sim</v>
      </c>
      <c r="Y2237" s="18" t="str">
        <f t="shared" si="210"/>
        <v>Sim</v>
      </c>
    </row>
    <row r="2238" spans="1:25" x14ac:dyDescent="0.25">
      <c r="A2238" s="19">
        <v>250730</v>
      </c>
      <c r="B2238" s="18">
        <f>IFERROR(VLOOKUP(A2238,[1]Monitoramento_Base_somente_Said!$A:$J,5,FALSE),0)</f>
        <v>0</v>
      </c>
      <c r="C2238" s="18">
        <f>IFERROR(VLOOKUP(A2238,[1]Monitoramento_Base_somente_Said!$A:$J,6,FALSE),0)</f>
        <v>8148663</v>
      </c>
      <c r="D2238" s="18">
        <f>IFERROR(VLOOKUP(A2238,[1]Monitoramento_Base_somente_Said!$A:$J,7,FALSE),0)</f>
        <v>0</v>
      </c>
      <c r="E2238" s="18">
        <f>IFERROR(VLOOKUP(A2238,[1]Monitoramento_Base_somente_Said!$A:$J,8,FALSE),0)</f>
        <v>9614056</v>
      </c>
      <c r="F2238" s="18">
        <f>IFERROR(VLOOKUP(A2238,[1]Monitoramento_Base_somente_Said!$A:$J,9,FALSE),0)</f>
        <v>0</v>
      </c>
      <c r="G2238" s="18">
        <f>IFERROR(VLOOKUP(A2238,[1]Monitoramento_Base_somente_Said!$A:$J,10,FALSE),0)</f>
        <v>3621970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IFERROR(VLOOKUP(A2238,[3]soabnafar!$A:$G,2,FALSE),0)</f>
        <v>0</v>
      </c>
      <c r="O2238" s="18">
        <f>IFERROR(VLOOKUP(A2238,[3]soabnafar!$A:$G,3,FALSE),0)</f>
        <v>0</v>
      </c>
      <c r="P2238" s="18">
        <f>IFERROR(VLOOKUP(A2238,[3]soabnafar!$A:$G,4,FALSE),0)</f>
        <v>0</v>
      </c>
      <c r="Q2238" s="18">
        <f>IFERROR(VLOOKUP(A2238,[3]soabnafar!$A:$G,5,FALSE),0)</f>
        <v>0</v>
      </c>
      <c r="R2238" s="18">
        <f>IFERROR(VLOOKUP(A2238,[3]soabnafar!$A:$H,6,FALSE),0)</f>
        <v>0</v>
      </c>
      <c r="S2238" s="18">
        <f>IFERROR(VLOOKUP(A2238,[3]soabnafar!$A:$I,7,FALSE),0)</f>
        <v>0</v>
      </c>
      <c r="T2238" s="18" t="str">
        <f t="shared" si="205"/>
        <v>Não</v>
      </c>
      <c r="U2238" s="18" t="str">
        <f t="shared" si="206"/>
        <v>Sim</v>
      </c>
      <c r="V2238" s="18" t="str">
        <f t="shared" si="207"/>
        <v>Não</v>
      </c>
      <c r="W2238" s="18" t="str">
        <f t="shared" si="208"/>
        <v>Sim</v>
      </c>
      <c r="X2238" s="18" t="str">
        <f t="shared" si="209"/>
        <v>Não</v>
      </c>
      <c r="Y2238" s="18" t="str">
        <f t="shared" si="210"/>
        <v>Sim</v>
      </c>
    </row>
    <row r="2239" spans="1:25" x14ac:dyDescent="0.25">
      <c r="A2239" s="19">
        <v>250740</v>
      </c>
      <c r="B2239" s="18">
        <f>IFERROR(VLOOKUP(A2239,[1]Monitoramento_Base_somente_Said!$A:$J,5,FALSE),0)</f>
        <v>3067</v>
      </c>
      <c r="C2239" s="18">
        <f>IFERROR(VLOOKUP(A2239,[1]Monitoramento_Base_somente_Said!$A:$J,6,FALSE),0)</f>
        <v>2214997</v>
      </c>
      <c r="D2239" s="18">
        <f>IFERROR(VLOOKUP(A2239,[1]Monitoramento_Base_somente_Said!$A:$J,7,FALSE),0)</f>
        <v>3074</v>
      </c>
      <c r="E2239" s="18">
        <f>IFERROR(VLOOKUP(A2239,[1]Monitoramento_Base_somente_Said!$A:$J,8,FALSE),0)</f>
        <v>2185943</v>
      </c>
      <c r="F2239" s="18">
        <f>IFERROR(VLOOKUP(A2239,[1]Monitoramento_Base_somente_Said!$A:$J,9,FALSE),0)</f>
        <v>967</v>
      </c>
      <c r="G2239" s="18">
        <f>IFERROR(VLOOKUP(A2239,[1]Monitoramento_Base_somente_Said!$A:$J,10,FALSE),0)</f>
        <v>725457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IFERROR(VLOOKUP(A2239,[3]soabnafar!$A:$G,2,FALSE),0)</f>
        <v>0</v>
      </c>
      <c r="O2239" s="18">
        <f>IFERROR(VLOOKUP(A2239,[3]soabnafar!$A:$G,3,FALSE),0)</f>
        <v>0</v>
      </c>
      <c r="P2239" s="18">
        <f>IFERROR(VLOOKUP(A2239,[3]soabnafar!$A:$G,4,FALSE),0)</f>
        <v>0</v>
      </c>
      <c r="Q2239" s="18">
        <f>IFERROR(VLOOKUP(A2239,[3]soabnafar!$A:$G,5,FALSE),0)</f>
        <v>0</v>
      </c>
      <c r="R2239" s="18">
        <f>IFERROR(VLOOKUP(A2239,[3]soabnafar!$A:$H,6,FALSE),0)</f>
        <v>0</v>
      </c>
      <c r="S2239" s="18">
        <f>IFERROR(VLOOKUP(A2239,[3]soabnafar!$A:$I,7,FALSE),0)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Sim</v>
      </c>
      <c r="W2239" s="18" t="str">
        <f t="shared" si="208"/>
        <v>Sim</v>
      </c>
      <c r="X2239" s="18" t="str">
        <f t="shared" si="209"/>
        <v>Sim</v>
      </c>
      <c r="Y2239" s="18" t="str">
        <f t="shared" si="210"/>
        <v>Sim</v>
      </c>
    </row>
    <row r="2240" spans="1:25" x14ac:dyDescent="0.25">
      <c r="A2240" s="19">
        <v>251365</v>
      </c>
      <c r="B2240" s="18">
        <f>IFERROR(VLOOKUP(A2240,[1]Monitoramento_Base_somente_Said!$A:$J,5,FALSE),0)</f>
        <v>213</v>
      </c>
      <c r="C2240" s="18">
        <f>IFERROR(VLOOKUP(A2240,[1]Monitoramento_Base_somente_Said!$A:$J,6,FALSE),0)</f>
        <v>2762928</v>
      </c>
      <c r="D2240" s="18">
        <f>IFERROR(VLOOKUP(A2240,[1]Monitoramento_Base_somente_Said!$A:$J,7,FALSE),0)</f>
        <v>293</v>
      </c>
      <c r="E2240" s="18">
        <f>IFERROR(VLOOKUP(A2240,[1]Monitoramento_Base_somente_Said!$A:$J,8,FALSE),0)</f>
        <v>2905132</v>
      </c>
      <c r="F2240" s="18">
        <f>IFERROR(VLOOKUP(A2240,[1]Monitoramento_Base_somente_Said!$A:$J,9,FALSE),0)</f>
        <v>28</v>
      </c>
      <c r="G2240" s="18">
        <f>IFERROR(VLOOKUP(A2240,[1]Monitoramento_Base_somente_Said!$A:$J,10,FALSE),0)</f>
        <v>1086578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IFERROR(VLOOKUP(A2240,[3]soabnafar!$A:$G,2,FALSE),0)</f>
        <v>0</v>
      </c>
      <c r="O2240" s="18">
        <f>IFERROR(VLOOKUP(A2240,[3]soabnafar!$A:$G,3,FALSE),0)</f>
        <v>0</v>
      </c>
      <c r="P2240" s="18">
        <f>IFERROR(VLOOKUP(A2240,[3]soabnafar!$A:$G,4,FALSE),0)</f>
        <v>0</v>
      </c>
      <c r="Q2240" s="18">
        <f>IFERROR(VLOOKUP(A2240,[3]soabnafar!$A:$G,5,FALSE),0)</f>
        <v>0</v>
      </c>
      <c r="R2240" s="18">
        <f>IFERROR(VLOOKUP(A2240,[3]soabnafar!$A:$H,6,FALSE),0)</f>
        <v>0</v>
      </c>
      <c r="S2240" s="18">
        <f>IFERROR(VLOOKUP(A2240,[3]soabnafar!$A:$I,7,FALSE),0)</f>
        <v>0</v>
      </c>
      <c r="T2240" s="18" t="str">
        <f t="shared" si="205"/>
        <v>Sim</v>
      </c>
      <c r="U2240" s="18" t="str">
        <f t="shared" si="206"/>
        <v>Sim</v>
      </c>
      <c r="V2240" s="18" t="str">
        <f t="shared" si="207"/>
        <v>Sim</v>
      </c>
      <c r="W2240" s="18" t="str">
        <f t="shared" si="208"/>
        <v>Sim</v>
      </c>
      <c r="X2240" s="18" t="str">
        <f t="shared" si="209"/>
        <v>Sim</v>
      </c>
      <c r="Y2240" s="18" t="str">
        <f t="shared" si="210"/>
        <v>Sim</v>
      </c>
    </row>
    <row r="2241" spans="1:25" x14ac:dyDescent="0.25">
      <c r="A2241" s="19">
        <v>250760</v>
      </c>
      <c r="B2241" s="18">
        <f>IFERROR(VLOOKUP(A2241,[1]Monitoramento_Base_somente_Said!$A:$J,5,FALSE),0)</f>
        <v>0</v>
      </c>
      <c r="C2241" s="18">
        <f>IFERROR(VLOOKUP(A2241,[1]Monitoramento_Base_somente_Said!$A:$J,6,FALSE),0)</f>
        <v>284396</v>
      </c>
      <c r="D2241" s="18">
        <f>IFERROR(VLOOKUP(A2241,[1]Monitoramento_Base_somente_Said!$A:$J,7,FALSE),0)</f>
        <v>0</v>
      </c>
      <c r="E2241" s="18">
        <f>IFERROR(VLOOKUP(A2241,[1]Monitoramento_Base_somente_Said!$A:$J,8,FALSE),0)</f>
        <v>304710</v>
      </c>
      <c r="F2241" s="18">
        <f>IFERROR(VLOOKUP(A2241,[1]Monitoramento_Base_somente_Said!$A:$J,9,FALSE),0)</f>
        <v>0</v>
      </c>
      <c r="G2241" s="18">
        <f>IFERROR(VLOOKUP(A2241,[1]Monitoramento_Base_somente_Said!$A:$J,10,FALSE),0)</f>
        <v>101570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IFERROR(VLOOKUP(A2241,[3]soabnafar!$A:$G,2,FALSE),0)</f>
        <v>0</v>
      </c>
      <c r="O2241" s="18">
        <f>IFERROR(VLOOKUP(A2241,[3]soabnafar!$A:$G,3,FALSE),0)</f>
        <v>0</v>
      </c>
      <c r="P2241" s="18">
        <f>IFERROR(VLOOKUP(A2241,[3]soabnafar!$A:$G,4,FALSE),0)</f>
        <v>0</v>
      </c>
      <c r="Q2241" s="18">
        <f>IFERROR(VLOOKUP(A2241,[3]soabnafar!$A:$G,5,FALSE),0)</f>
        <v>0</v>
      </c>
      <c r="R2241" s="18">
        <f>IFERROR(VLOOKUP(A2241,[3]soabnafar!$A:$H,6,FALSE),0)</f>
        <v>0</v>
      </c>
      <c r="S2241" s="18">
        <f>IFERROR(VLOOKUP(A2241,[3]soabnafar!$A:$I,7,FALSE),0)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Sim</v>
      </c>
      <c r="X2241" s="18" t="str">
        <f t="shared" si="209"/>
        <v>Não</v>
      </c>
      <c r="Y2241" s="18" t="str">
        <f t="shared" si="210"/>
        <v>Sim</v>
      </c>
    </row>
    <row r="2242" spans="1:25" x14ac:dyDescent="0.25">
      <c r="A2242" s="19">
        <v>250770</v>
      </c>
      <c r="B2242" s="18">
        <f>IFERROR(VLOOKUP(A2242,[1]Monitoramento_Base_somente_Said!$A:$J,5,FALSE),0)</f>
        <v>7859</v>
      </c>
      <c r="C2242" s="18">
        <f>IFERROR(VLOOKUP(A2242,[1]Monitoramento_Base_somente_Said!$A:$J,6,FALSE),0)</f>
        <v>2465283</v>
      </c>
      <c r="D2242" s="18">
        <f>IFERROR(VLOOKUP(A2242,[1]Monitoramento_Base_somente_Said!$A:$J,7,FALSE),0)</f>
        <v>5958</v>
      </c>
      <c r="E2242" s="18">
        <f>IFERROR(VLOOKUP(A2242,[1]Monitoramento_Base_somente_Said!$A:$J,8,FALSE),0)</f>
        <v>2846716</v>
      </c>
      <c r="F2242" s="18">
        <f>IFERROR(VLOOKUP(A2242,[1]Monitoramento_Base_somente_Said!$A:$J,9,FALSE),0)</f>
        <v>0</v>
      </c>
      <c r="G2242" s="18">
        <f>IFERROR(VLOOKUP(A2242,[1]Monitoramento_Base_somente_Said!$A:$J,10,FALSE),0)</f>
        <v>763318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IFERROR(VLOOKUP(A2242,[3]soabnafar!$A:$G,2,FALSE),0)</f>
        <v>0</v>
      </c>
      <c r="O2242" s="18">
        <f>IFERROR(VLOOKUP(A2242,[3]soabnafar!$A:$G,3,FALSE),0)</f>
        <v>0</v>
      </c>
      <c r="P2242" s="18">
        <f>IFERROR(VLOOKUP(A2242,[3]soabnafar!$A:$G,4,FALSE),0)</f>
        <v>0</v>
      </c>
      <c r="Q2242" s="18">
        <f>IFERROR(VLOOKUP(A2242,[3]soabnafar!$A:$G,5,FALSE),0)</f>
        <v>0</v>
      </c>
      <c r="R2242" s="18">
        <f>IFERROR(VLOOKUP(A2242,[3]soabnafar!$A:$H,6,FALSE),0)</f>
        <v>0</v>
      </c>
      <c r="S2242" s="18">
        <f>IFERROR(VLOOKUP(A2242,[3]soabnafar!$A:$I,7,FALSE),0)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Sim</v>
      </c>
      <c r="W2242" s="18" t="str">
        <f t="shared" si="208"/>
        <v>Sim</v>
      </c>
      <c r="X2242" s="18" t="str">
        <f t="shared" si="209"/>
        <v>Não</v>
      </c>
      <c r="Y2242" s="18" t="str">
        <f t="shared" si="210"/>
        <v>Sim</v>
      </c>
    </row>
    <row r="2243" spans="1:25" x14ac:dyDescent="0.25">
      <c r="A2243" s="19">
        <v>250780</v>
      </c>
      <c r="B2243" s="18">
        <f>IFERROR(VLOOKUP(A2243,[1]Monitoramento_Base_somente_Said!$A:$J,5,FALSE),0)</f>
        <v>12997</v>
      </c>
      <c r="C2243" s="18">
        <f>IFERROR(VLOOKUP(A2243,[1]Monitoramento_Base_somente_Said!$A:$J,6,FALSE),0)</f>
        <v>1321544</v>
      </c>
      <c r="D2243" s="18">
        <f>IFERROR(VLOOKUP(A2243,[1]Monitoramento_Base_somente_Said!$A:$J,7,FALSE),0)</f>
        <v>18291</v>
      </c>
      <c r="E2243" s="18">
        <f>IFERROR(VLOOKUP(A2243,[1]Monitoramento_Base_somente_Said!$A:$J,8,FALSE),0)</f>
        <v>1303708</v>
      </c>
      <c r="F2243" s="18">
        <f>IFERROR(VLOOKUP(A2243,[1]Monitoramento_Base_somente_Said!$A:$J,9,FALSE),0)</f>
        <v>5501</v>
      </c>
      <c r="G2243" s="18">
        <f>IFERROR(VLOOKUP(A2243,[1]Monitoramento_Base_somente_Said!$A:$J,10,FALSE),0)</f>
        <v>415607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IFERROR(VLOOKUP(A2243,[3]soabnafar!$A:$G,2,FALSE),0)</f>
        <v>0</v>
      </c>
      <c r="O2243" s="18">
        <f>IFERROR(VLOOKUP(A2243,[3]soabnafar!$A:$G,3,FALSE),0)</f>
        <v>0</v>
      </c>
      <c r="P2243" s="18">
        <f>IFERROR(VLOOKUP(A2243,[3]soabnafar!$A:$G,4,FALSE),0)</f>
        <v>0</v>
      </c>
      <c r="Q2243" s="18">
        <f>IFERROR(VLOOKUP(A2243,[3]soabnafar!$A:$G,5,FALSE),0)</f>
        <v>0</v>
      </c>
      <c r="R2243" s="18">
        <f>IFERROR(VLOOKUP(A2243,[3]soabnafar!$A:$H,6,FALSE),0)</f>
        <v>0</v>
      </c>
      <c r="S2243" s="18">
        <f>IFERROR(VLOOKUP(A2243,[3]soabnafar!$A:$I,7,FALSE),0)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Sim</v>
      </c>
      <c r="W2243" s="18" t="str">
        <f t="shared" si="208"/>
        <v>Sim</v>
      </c>
      <c r="X2243" s="18" t="str">
        <f t="shared" si="209"/>
        <v>Sim</v>
      </c>
      <c r="Y2243" s="18" t="str">
        <f t="shared" si="210"/>
        <v>Sim</v>
      </c>
    </row>
    <row r="2244" spans="1:25" x14ac:dyDescent="0.25">
      <c r="A2244" s="19">
        <v>250790</v>
      </c>
      <c r="B2244" s="18">
        <f>IFERROR(VLOOKUP(A2244,[1]Monitoramento_Base_somente_Said!$A:$J,5,FALSE),0)</f>
        <v>45751</v>
      </c>
      <c r="C2244" s="18">
        <f>IFERROR(VLOOKUP(A2244,[1]Monitoramento_Base_somente_Said!$A:$J,6,FALSE),0)</f>
        <v>17071227</v>
      </c>
      <c r="D2244" s="18">
        <f>IFERROR(VLOOKUP(A2244,[1]Monitoramento_Base_somente_Said!$A:$J,7,FALSE),0)</f>
        <v>4559</v>
      </c>
      <c r="E2244" s="18">
        <f>IFERROR(VLOOKUP(A2244,[1]Monitoramento_Base_somente_Said!$A:$J,8,FALSE),0)</f>
        <v>17044855</v>
      </c>
      <c r="F2244" s="18">
        <f>IFERROR(VLOOKUP(A2244,[1]Monitoramento_Base_somente_Said!$A:$J,9,FALSE),0)</f>
        <v>1587</v>
      </c>
      <c r="G2244" s="18">
        <f>IFERROR(VLOOKUP(A2244,[1]Monitoramento_Base_somente_Said!$A:$J,10,FALSE),0)</f>
        <v>5299826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IFERROR(VLOOKUP(A2244,[3]soabnafar!$A:$G,2,FALSE),0)</f>
        <v>0</v>
      </c>
      <c r="O2244" s="18">
        <f>IFERROR(VLOOKUP(A2244,[3]soabnafar!$A:$G,3,FALSE),0)</f>
        <v>0</v>
      </c>
      <c r="P2244" s="18">
        <f>IFERROR(VLOOKUP(A2244,[3]soabnafar!$A:$G,4,FALSE),0)</f>
        <v>0</v>
      </c>
      <c r="Q2244" s="18">
        <f>IFERROR(VLOOKUP(A2244,[3]soabnafar!$A:$G,5,FALSE),0)</f>
        <v>0</v>
      </c>
      <c r="R2244" s="18">
        <f>IFERROR(VLOOKUP(A2244,[3]soabnafar!$A:$H,6,FALSE),0)</f>
        <v>0</v>
      </c>
      <c r="S2244" s="18">
        <f>IFERROR(VLOOKUP(A2244,[3]soabnafar!$A:$I,7,FALSE),0)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Sim</v>
      </c>
      <c r="W2244" s="18" t="str">
        <f t="shared" si="208"/>
        <v>Sim</v>
      </c>
      <c r="X2244" s="18" t="str">
        <f t="shared" si="209"/>
        <v>Sim</v>
      </c>
      <c r="Y2244" s="18" t="str">
        <f t="shared" si="210"/>
        <v>Sim</v>
      </c>
    </row>
    <row r="2245" spans="1:25" x14ac:dyDescent="0.25">
      <c r="A2245" s="19">
        <v>250800</v>
      </c>
      <c r="B2245" s="18">
        <f>IFERROR(VLOOKUP(A2245,[1]Monitoramento_Base_somente_Said!$A:$J,5,FALSE),0)</f>
        <v>52050</v>
      </c>
      <c r="C2245" s="18">
        <f>IFERROR(VLOOKUP(A2245,[1]Monitoramento_Base_somente_Said!$A:$J,6,FALSE),0)</f>
        <v>2267346</v>
      </c>
      <c r="D2245" s="18">
        <f>IFERROR(VLOOKUP(A2245,[1]Monitoramento_Base_somente_Said!$A:$J,7,FALSE),0)</f>
        <v>77478</v>
      </c>
      <c r="E2245" s="18">
        <f>IFERROR(VLOOKUP(A2245,[1]Monitoramento_Base_somente_Said!$A:$J,8,FALSE),0)</f>
        <v>1927435</v>
      </c>
      <c r="F2245" s="18">
        <f>IFERROR(VLOOKUP(A2245,[1]Monitoramento_Base_somente_Said!$A:$J,9,FALSE),0)</f>
        <v>0</v>
      </c>
      <c r="G2245" s="18">
        <f>IFERROR(VLOOKUP(A2245,[1]Monitoramento_Base_somente_Said!$A:$J,10,FALSE),0)</f>
        <v>527710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IFERROR(VLOOKUP(A2245,[3]soabnafar!$A:$G,2,FALSE),0)</f>
        <v>0</v>
      </c>
      <c r="O2245" s="18">
        <f>IFERROR(VLOOKUP(A2245,[3]soabnafar!$A:$G,3,FALSE),0)</f>
        <v>0</v>
      </c>
      <c r="P2245" s="18">
        <f>IFERROR(VLOOKUP(A2245,[3]soabnafar!$A:$G,4,FALSE),0)</f>
        <v>0</v>
      </c>
      <c r="Q2245" s="18">
        <f>IFERROR(VLOOKUP(A2245,[3]soabnafar!$A:$G,5,FALSE),0)</f>
        <v>0</v>
      </c>
      <c r="R2245" s="18">
        <f>IFERROR(VLOOKUP(A2245,[3]soabnafar!$A:$H,6,FALSE),0)</f>
        <v>0</v>
      </c>
      <c r="S2245" s="18">
        <f>IFERROR(VLOOKUP(A2245,[3]soabnafar!$A:$I,7,FALSE),0)</f>
        <v>0</v>
      </c>
      <c r="T2245" s="18" t="str">
        <f t="shared" si="205"/>
        <v>Sim</v>
      </c>
      <c r="U2245" s="18" t="str">
        <f t="shared" si="206"/>
        <v>Sim</v>
      </c>
      <c r="V2245" s="18" t="str">
        <f t="shared" si="207"/>
        <v>Sim</v>
      </c>
      <c r="W2245" s="18" t="str">
        <f t="shared" si="208"/>
        <v>Sim</v>
      </c>
      <c r="X2245" s="18" t="str">
        <f t="shared" si="209"/>
        <v>Não</v>
      </c>
      <c r="Y2245" s="18" t="str">
        <f t="shared" si="210"/>
        <v>Sim</v>
      </c>
    </row>
    <row r="2246" spans="1:25" x14ac:dyDescent="0.25">
      <c r="A2246" s="19">
        <v>250810</v>
      </c>
      <c r="B2246" s="18">
        <f>IFERROR(VLOOKUP(A2246,[1]Monitoramento_Base_somente_Said!$A:$J,5,FALSE),0)</f>
        <v>0</v>
      </c>
      <c r="C2246" s="18">
        <f>IFERROR(VLOOKUP(A2246,[1]Monitoramento_Base_somente_Said!$A:$J,6,FALSE),0)</f>
        <v>72100</v>
      </c>
      <c r="D2246" s="18">
        <f>IFERROR(VLOOKUP(A2246,[1]Monitoramento_Base_somente_Said!$A:$J,7,FALSE),0)</f>
        <v>0</v>
      </c>
      <c r="E2246" s="18">
        <f>IFERROR(VLOOKUP(A2246,[1]Monitoramento_Base_somente_Said!$A:$J,8,FALSE),0)</f>
        <v>77250</v>
      </c>
      <c r="F2246" s="18">
        <f>IFERROR(VLOOKUP(A2246,[1]Monitoramento_Base_somente_Said!$A:$J,9,FALSE),0)</f>
        <v>0</v>
      </c>
      <c r="G2246" s="18">
        <f>IFERROR(VLOOKUP(A2246,[1]Monitoramento_Base_somente_Said!$A:$J,10,FALSE),0)</f>
        <v>25750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IFERROR(VLOOKUP(A2246,[3]soabnafar!$A:$G,2,FALSE),0)</f>
        <v>0</v>
      </c>
      <c r="O2246" s="18">
        <f>IFERROR(VLOOKUP(A2246,[3]soabnafar!$A:$G,3,FALSE),0)</f>
        <v>0</v>
      </c>
      <c r="P2246" s="18">
        <f>IFERROR(VLOOKUP(A2246,[3]soabnafar!$A:$G,4,FALSE),0)</f>
        <v>0</v>
      </c>
      <c r="Q2246" s="18">
        <f>IFERROR(VLOOKUP(A2246,[3]soabnafar!$A:$G,5,FALSE),0)</f>
        <v>0</v>
      </c>
      <c r="R2246" s="18">
        <f>IFERROR(VLOOKUP(A2246,[3]soabnafar!$A:$H,6,FALSE),0)</f>
        <v>0</v>
      </c>
      <c r="S2246" s="18">
        <f>IFERROR(VLOOKUP(A2246,[3]soabnafar!$A:$I,7,FALSE),0)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Sim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Sim</v>
      </c>
    </row>
    <row r="2247" spans="1:25" x14ac:dyDescent="0.25">
      <c r="A2247" s="19">
        <v>250820</v>
      </c>
      <c r="B2247" s="18">
        <f>IFERROR(VLOOKUP(A2247,[1]Monitoramento_Base_somente_Said!$A:$J,5,FALSE),0)</f>
        <v>0</v>
      </c>
      <c r="C2247" s="18">
        <f>IFERROR(VLOOKUP(A2247,[1]Monitoramento_Base_somente_Said!$A:$J,6,FALSE),0)</f>
        <v>8252082</v>
      </c>
      <c r="D2247" s="18">
        <f>IFERROR(VLOOKUP(A2247,[1]Monitoramento_Base_somente_Said!$A:$J,7,FALSE),0)</f>
        <v>0</v>
      </c>
      <c r="E2247" s="18">
        <f>IFERROR(VLOOKUP(A2247,[1]Monitoramento_Base_somente_Said!$A:$J,8,FALSE),0)</f>
        <v>9110951</v>
      </c>
      <c r="F2247" s="18">
        <f>IFERROR(VLOOKUP(A2247,[1]Monitoramento_Base_somente_Said!$A:$J,9,FALSE),0)</f>
        <v>0</v>
      </c>
      <c r="G2247" s="18">
        <f>IFERROR(VLOOKUP(A2247,[1]Monitoramento_Base_somente_Said!$A:$J,10,FALSE),0)</f>
        <v>3597132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IFERROR(VLOOKUP(A2247,[3]soabnafar!$A:$G,2,FALSE),0)</f>
        <v>0</v>
      </c>
      <c r="O2247" s="18">
        <f>IFERROR(VLOOKUP(A2247,[3]soabnafar!$A:$G,3,FALSE),0)</f>
        <v>0</v>
      </c>
      <c r="P2247" s="18">
        <f>IFERROR(VLOOKUP(A2247,[3]soabnafar!$A:$G,4,FALSE),0)</f>
        <v>0</v>
      </c>
      <c r="Q2247" s="18">
        <f>IFERROR(VLOOKUP(A2247,[3]soabnafar!$A:$G,5,FALSE),0)</f>
        <v>0</v>
      </c>
      <c r="R2247" s="18">
        <f>IFERROR(VLOOKUP(A2247,[3]soabnafar!$A:$H,6,FALSE),0)</f>
        <v>0</v>
      </c>
      <c r="S2247" s="18">
        <f>IFERROR(VLOOKUP(A2247,[3]soabnafar!$A:$I,7,FALSE),0)</f>
        <v>0</v>
      </c>
      <c r="T2247" s="18" t="str">
        <f t="shared" si="211"/>
        <v>Não</v>
      </c>
      <c r="U2247" s="18" t="str">
        <f t="shared" si="212"/>
        <v>Sim</v>
      </c>
      <c r="V2247" s="18" t="str">
        <f t="shared" si="213"/>
        <v>Não</v>
      </c>
      <c r="W2247" s="18" t="str">
        <f t="shared" si="214"/>
        <v>Sim</v>
      </c>
      <c r="X2247" s="18" t="str">
        <f t="shared" si="215"/>
        <v>Não</v>
      </c>
      <c r="Y2247" s="18" t="str">
        <f t="shared" si="216"/>
        <v>Sim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IFERROR(VLOOKUP(A2248,[3]soabnafar!$A:$G,2,FALSE),0)</f>
        <v>0</v>
      </c>
      <c r="O2248" s="18">
        <f>IFERROR(VLOOKUP(A2248,[3]soabnafar!$A:$G,3,FALSE),0)</f>
        <v>0</v>
      </c>
      <c r="P2248" s="18">
        <f>IFERROR(VLOOKUP(A2248,[3]soabnafar!$A:$G,4,FALSE),0)</f>
        <v>0</v>
      </c>
      <c r="Q2248" s="18">
        <f>IFERROR(VLOOKUP(A2248,[3]soabnafar!$A:$G,5,FALSE),0)</f>
        <v>0</v>
      </c>
      <c r="R2248" s="18">
        <f>IFERROR(VLOOKUP(A2248,[3]soabnafar!$A:$H,6,FALSE),0)</f>
        <v>0</v>
      </c>
      <c r="S2248" s="18">
        <f>IFERROR(VLOOKUP(A2248,[3]soabnafar!$A:$I,7,FALSE),0)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1000</v>
      </c>
      <c r="C2249" s="18">
        <f>IFERROR(VLOOKUP(A2249,[1]Monitoramento_Base_somente_Said!$A:$J,6,FALSE),0)</f>
        <v>1906044</v>
      </c>
      <c r="D2249" s="18">
        <f>IFERROR(VLOOKUP(A2249,[1]Monitoramento_Base_somente_Said!$A:$J,7,FALSE),0)</f>
        <v>3134</v>
      </c>
      <c r="E2249" s="18">
        <f>IFERROR(VLOOKUP(A2249,[1]Monitoramento_Base_somente_Said!$A:$J,8,FALSE),0)</f>
        <v>3079723</v>
      </c>
      <c r="F2249" s="18">
        <f>IFERROR(VLOOKUP(A2249,[1]Monitoramento_Base_somente_Said!$A:$J,9,FALSE),0)</f>
        <v>0</v>
      </c>
      <c r="G2249" s="18">
        <f>IFERROR(VLOOKUP(A2249,[1]Monitoramento_Base_somente_Said!$A:$J,10,FALSE),0)</f>
        <v>978524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IFERROR(VLOOKUP(A2249,[3]soabnafar!$A:$G,2,FALSE),0)</f>
        <v>0</v>
      </c>
      <c r="O2249" s="18">
        <f>IFERROR(VLOOKUP(A2249,[3]soabnafar!$A:$G,3,FALSE),0)</f>
        <v>0</v>
      </c>
      <c r="P2249" s="18">
        <f>IFERROR(VLOOKUP(A2249,[3]soabnafar!$A:$G,4,FALSE),0)</f>
        <v>0</v>
      </c>
      <c r="Q2249" s="18">
        <f>IFERROR(VLOOKUP(A2249,[3]soabnafar!$A:$G,5,FALSE),0)</f>
        <v>0</v>
      </c>
      <c r="R2249" s="18">
        <f>IFERROR(VLOOKUP(A2249,[3]soabnafar!$A:$H,6,FALSE),0)</f>
        <v>0</v>
      </c>
      <c r="S2249" s="18">
        <f>IFERROR(VLOOKUP(A2249,[3]soabnafar!$A:$I,7,FALSE),0)</f>
        <v>0</v>
      </c>
      <c r="T2249" s="18" t="str">
        <f t="shared" si="211"/>
        <v>Sim</v>
      </c>
      <c r="U2249" s="18" t="str">
        <f t="shared" si="212"/>
        <v>Sim</v>
      </c>
      <c r="V2249" s="18" t="str">
        <f t="shared" si="213"/>
        <v>Sim</v>
      </c>
      <c r="W2249" s="18" t="str">
        <f t="shared" si="214"/>
        <v>Sim</v>
      </c>
      <c r="X2249" s="18" t="str">
        <f t="shared" si="215"/>
        <v>Não</v>
      </c>
      <c r="Y2249" s="18" t="str">
        <f t="shared" si="216"/>
        <v>Sim</v>
      </c>
    </row>
    <row r="2250" spans="1:25" x14ac:dyDescent="0.25">
      <c r="A2250" s="19">
        <v>250850</v>
      </c>
      <c r="B2250" s="18">
        <f>IFERROR(VLOOKUP(A2250,[1]Monitoramento_Base_somente_Said!$A:$J,5,FALSE),0)</f>
        <v>4080</v>
      </c>
      <c r="C2250" s="18">
        <f>IFERROR(VLOOKUP(A2250,[1]Monitoramento_Base_somente_Said!$A:$J,6,FALSE),0)</f>
        <v>4908600</v>
      </c>
      <c r="D2250" s="18">
        <f>IFERROR(VLOOKUP(A2250,[1]Monitoramento_Base_somente_Said!$A:$J,7,FALSE),0)</f>
        <v>3938</v>
      </c>
      <c r="E2250" s="18">
        <f>IFERROR(VLOOKUP(A2250,[1]Monitoramento_Base_somente_Said!$A:$J,8,FALSE),0)</f>
        <v>4231134</v>
      </c>
      <c r="F2250" s="18">
        <f>IFERROR(VLOOKUP(A2250,[1]Monitoramento_Base_somente_Said!$A:$J,9,FALSE),0)</f>
        <v>0</v>
      </c>
      <c r="G2250" s="18">
        <f>IFERROR(VLOOKUP(A2250,[1]Monitoramento_Base_somente_Said!$A:$J,10,FALSE),0)</f>
        <v>1662889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IFERROR(VLOOKUP(A2250,[3]soabnafar!$A:$G,2,FALSE),0)</f>
        <v>0</v>
      </c>
      <c r="O2250" s="18">
        <f>IFERROR(VLOOKUP(A2250,[3]soabnafar!$A:$G,3,FALSE),0)</f>
        <v>0</v>
      </c>
      <c r="P2250" s="18">
        <f>IFERROR(VLOOKUP(A2250,[3]soabnafar!$A:$G,4,FALSE),0)</f>
        <v>0</v>
      </c>
      <c r="Q2250" s="18">
        <f>IFERROR(VLOOKUP(A2250,[3]soabnafar!$A:$G,5,FALSE),0)</f>
        <v>0</v>
      </c>
      <c r="R2250" s="18">
        <f>IFERROR(VLOOKUP(A2250,[3]soabnafar!$A:$H,6,FALSE),0)</f>
        <v>0</v>
      </c>
      <c r="S2250" s="18">
        <f>IFERROR(VLOOKUP(A2250,[3]soabnafar!$A:$I,7,FALSE),0)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Sim</v>
      </c>
      <c r="W2250" s="18" t="str">
        <f t="shared" si="214"/>
        <v>Sim</v>
      </c>
      <c r="X2250" s="18" t="str">
        <f t="shared" si="215"/>
        <v>Não</v>
      </c>
      <c r="Y2250" s="18" t="str">
        <f t="shared" si="216"/>
        <v>Sim</v>
      </c>
    </row>
    <row r="2251" spans="1:25" x14ac:dyDescent="0.25">
      <c r="A2251" s="19">
        <v>250855</v>
      </c>
      <c r="B2251" s="18">
        <f>IFERROR(VLOOKUP(A2251,[1]Monitoramento_Base_somente_Said!$A:$J,5,FALSE),0)</f>
        <v>6983</v>
      </c>
      <c r="C2251" s="18">
        <f>IFERROR(VLOOKUP(A2251,[1]Monitoramento_Base_somente_Said!$A:$J,6,FALSE),0)</f>
        <v>4185336</v>
      </c>
      <c r="D2251" s="18">
        <f>IFERROR(VLOOKUP(A2251,[1]Monitoramento_Base_somente_Said!$A:$J,7,FALSE),0)</f>
        <v>4100</v>
      </c>
      <c r="E2251" s="18">
        <f>IFERROR(VLOOKUP(A2251,[1]Monitoramento_Base_somente_Said!$A:$J,8,FALSE),0)</f>
        <v>5958559</v>
      </c>
      <c r="F2251" s="18">
        <f>IFERROR(VLOOKUP(A2251,[1]Monitoramento_Base_somente_Said!$A:$J,9,FALSE),0)</f>
        <v>6839</v>
      </c>
      <c r="G2251" s="18">
        <f>IFERROR(VLOOKUP(A2251,[1]Monitoramento_Base_somente_Said!$A:$J,10,FALSE),0)</f>
        <v>2687835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IFERROR(VLOOKUP(A2251,[3]soabnafar!$A:$G,2,FALSE),0)</f>
        <v>0</v>
      </c>
      <c r="O2251" s="18">
        <f>IFERROR(VLOOKUP(A2251,[3]soabnafar!$A:$G,3,FALSE),0)</f>
        <v>0</v>
      </c>
      <c r="P2251" s="18">
        <f>IFERROR(VLOOKUP(A2251,[3]soabnafar!$A:$G,4,FALSE),0)</f>
        <v>0</v>
      </c>
      <c r="Q2251" s="18">
        <f>IFERROR(VLOOKUP(A2251,[3]soabnafar!$A:$G,5,FALSE),0)</f>
        <v>0</v>
      </c>
      <c r="R2251" s="18">
        <f>IFERROR(VLOOKUP(A2251,[3]soabnafar!$A:$H,6,FALSE),0)</f>
        <v>0</v>
      </c>
      <c r="S2251" s="18">
        <f>IFERROR(VLOOKUP(A2251,[3]soabnafar!$A:$I,7,FALSE),0)</f>
        <v>0</v>
      </c>
      <c r="T2251" s="18" t="str">
        <f t="shared" si="211"/>
        <v>Sim</v>
      </c>
      <c r="U2251" s="18" t="str">
        <f t="shared" si="212"/>
        <v>Sim</v>
      </c>
      <c r="V2251" s="18" t="str">
        <f t="shared" si="213"/>
        <v>Sim</v>
      </c>
      <c r="W2251" s="18" t="str">
        <f t="shared" si="214"/>
        <v>Sim</v>
      </c>
      <c r="X2251" s="18" t="str">
        <f t="shared" si="215"/>
        <v>Sim</v>
      </c>
      <c r="Y2251" s="18" t="str">
        <f t="shared" si="216"/>
        <v>Sim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IFERROR(VLOOKUP(A2252,[3]soabnafar!$A:$G,2,FALSE),0)</f>
        <v>0</v>
      </c>
      <c r="O2252" s="18">
        <f>IFERROR(VLOOKUP(A2252,[3]soabnafar!$A:$G,3,FALSE),0)</f>
        <v>0</v>
      </c>
      <c r="P2252" s="18">
        <f>IFERROR(VLOOKUP(A2252,[3]soabnafar!$A:$G,4,FALSE),0)</f>
        <v>0</v>
      </c>
      <c r="Q2252" s="18">
        <f>IFERROR(VLOOKUP(A2252,[3]soabnafar!$A:$G,5,FALSE),0)</f>
        <v>0</v>
      </c>
      <c r="R2252" s="18">
        <f>IFERROR(VLOOKUP(A2252,[3]soabnafar!$A:$H,6,FALSE),0)</f>
        <v>0</v>
      </c>
      <c r="S2252" s="18">
        <f>IFERROR(VLOOKUP(A2252,[3]soabnafar!$A:$I,7,FALSE),0)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0</v>
      </c>
      <c r="C2253" s="18">
        <f>IFERROR(VLOOKUP(A2253,[1]Monitoramento_Base_somente_Said!$A:$J,6,FALSE),0)</f>
        <v>5141720</v>
      </c>
      <c r="D2253" s="18">
        <f>IFERROR(VLOOKUP(A2253,[1]Monitoramento_Base_somente_Said!$A:$J,7,FALSE),0)</f>
        <v>8507</v>
      </c>
      <c r="E2253" s="18">
        <f>IFERROR(VLOOKUP(A2253,[1]Monitoramento_Base_somente_Said!$A:$J,8,FALSE),0)</f>
        <v>4265331</v>
      </c>
      <c r="F2253" s="18">
        <f>IFERROR(VLOOKUP(A2253,[1]Monitoramento_Base_somente_Said!$A:$J,9,FALSE),0)</f>
        <v>0</v>
      </c>
      <c r="G2253" s="18">
        <f>IFERROR(VLOOKUP(A2253,[1]Monitoramento_Base_somente_Said!$A:$J,10,FALSE),0)</f>
        <v>1964459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IFERROR(VLOOKUP(A2253,[3]soabnafar!$A:$G,2,FALSE),0)</f>
        <v>0</v>
      </c>
      <c r="O2253" s="18">
        <f>IFERROR(VLOOKUP(A2253,[3]soabnafar!$A:$G,3,FALSE),0)</f>
        <v>0</v>
      </c>
      <c r="P2253" s="18">
        <f>IFERROR(VLOOKUP(A2253,[3]soabnafar!$A:$G,4,FALSE),0)</f>
        <v>0</v>
      </c>
      <c r="Q2253" s="18">
        <f>IFERROR(VLOOKUP(A2253,[3]soabnafar!$A:$G,5,FALSE),0)</f>
        <v>0</v>
      </c>
      <c r="R2253" s="18">
        <f>IFERROR(VLOOKUP(A2253,[3]soabnafar!$A:$H,6,FALSE),0)</f>
        <v>0</v>
      </c>
      <c r="S2253" s="18">
        <f>IFERROR(VLOOKUP(A2253,[3]soabnafar!$A:$I,7,FALSE),0)</f>
        <v>0</v>
      </c>
      <c r="T2253" s="18" t="str">
        <f t="shared" si="211"/>
        <v>Não</v>
      </c>
      <c r="U2253" s="18" t="str">
        <f t="shared" si="212"/>
        <v>Sim</v>
      </c>
      <c r="V2253" s="18" t="str">
        <f t="shared" si="213"/>
        <v>Sim</v>
      </c>
      <c r="W2253" s="18" t="str">
        <f t="shared" si="214"/>
        <v>Sim</v>
      </c>
      <c r="X2253" s="18" t="str">
        <f t="shared" si="215"/>
        <v>Não</v>
      </c>
      <c r="Y2253" s="18" t="str">
        <f t="shared" si="216"/>
        <v>Sim</v>
      </c>
    </row>
    <row r="2254" spans="1:25" x14ac:dyDescent="0.25">
      <c r="A2254" s="19">
        <v>250880</v>
      </c>
      <c r="B2254" s="18">
        <f>IFERROR(VLOOKUP(A2254,[1]Monitoramento_Base_somente_Said!$A:$J,5,FALSE),0)</f>
        <v>32025</v>
      </c>
      <c r="C2254" s="18">
        <f>IFERROR(VLOOKUP(A2254,[1]Monitoramento_Base_somente_Said!$A:$J,6,FALSE),0)</f>
        <v>11206213</v>
      </c>
      <c r="D2254" s="18">
        <f>IFERROR(VLOOKUP(A2254,[1]Monitoramento_Base_somente_Said!$A:$J,7,FALSE),0)</f>
        <v>223</v>
      </c>
      <c r="E2254" s="18">
        <f>IFERROR(VLOOKUP(A2254,[1]Monitoramento_Base_somente_Said!$A:$J,8,FALSE),0)</f>
        <v>10700465</v>
      </c>
      <c r="F2254" s="18">
        <f>IFERROR(VLOOKUP(A2254,[1]Monitoramento_Base_somente_Said!$A:$J,9,FALSE),0)</f>
        <v>21090</v>
      </c>
      <c r="G2254" s="18">
        <f>IFERROR(VLOOKUP(A2254,[1]Monitoramento_Base_somente_Said!$A:$J,10,FALSE),0)</f>
        <v>3454347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IFERROR(VLOOKUP(A2254,[3]soabnafar!$A:$G,2,FALSE),0)</f>
        <v>0</v>
      </c>
      <c r="O2254" s="18">
        <f>IFERROR(VLOOKUP(A2254,[3]soabnafar!$A:$G,3,FALSE),0)</f>
        <v>0</v>
      </c>
      <c r="P2254" s="18">
        <f>IFERROR(VLOOKUP(A2254,[3]soabnafar!$A:$G,4,FALSE),0)</f>
        <v>0</v>
      </c>
      <c r="Q2254" s="18">
        <f>IFERROR(VLOOKUP(A2254,[3]soabnafar!$A:$G,5,FALSE),0)</f>
        <v>0</v>
      </c>
      <c r="R2254" s="18">
        <f>IFERROR(VLOOKUP(A2254,[3]soabnafar!$A:$H,6,FALSE),0)</f>
        <v>0</v>
      </c>
      <c r="S2254" s="18">
        <f>IFERROR(VLOOKUP(A2254,[3]soabnafar!$A:$I,7,FALSE),0)</f>
        <v>0</v>
      </c>
      <c r="T2254" s="18" t="str">
        <f t="shared" si="211"/>
        <v>Sim</v>
      </c>
      <c r="U2254" s="18" t="str">
        <f t="shared" si="212"/>
        <v>Sim</v>
      </c>
      <c r="V2254" s="18" t="str">
        <f t="shared" si="213"/>
        <v>Sim</v>
      </c>
      <c r="W2254" s="18" t="str">
        <f t="shared" si="214"/>
        <v>Sim</v>
      </c>
      <c r="X2254" s="18" t="str">
        <f t="shared" si="215"/>
        <v>Sim</v>
      </c>
      <c r="Y2254" s="18" t="str">
        <f t="shared" si="216"/>
        <v>Sim</v>
      </c>
    </row>
    <row r="2255" spans="1:25" x14ac:dyDescent="0.25">
      <c r="A2255" s="19">
        <v>250890</v>
      </c>
      <c r="B2255" s="18">
        <f>IFERROR(VLOOKUP(A2255,[1]Monitoramento_Base_somente_Said!$A:$J,5,FALSE),0)</f>
        <v>834979</v>
      </c>
      <c r="C2255" s="18">
        <f>IFERROR(VLOOKUP(A2255,[1]Monitoramento_Base_somente_Said!$A:$J,6,FALSE),0)</f>
        <v>25654010</v>
      </c>
      <c r="D2255" s="18">
        <f>IFERROR(VLOOKUP(A2255,[1]Monitoramento_Base_somente_Said!$A:$J,7,FALSE),0)</f>
        <v>484436</v>
      </c>
      <c r="E2255" s="18">
        <f>IFERROR(VLOOKUP(A2255,[1]Monitoramento_Base_somente_Said!$A:$J,8,FALSE),0)</f>
        <v>23634278</v>
      </c>
      <c r="F2255" s="18">
        <f>IFERROR(VLOOKUP(A2255,[1]Monitoramento_Base_somente_Said!$A:$J,9,FALSE),0)</f>
        <v>134444</v>
      </c>
      <c r="G2255" s="18">
        <f>IFERROR(VLOOKUP(A2255,[1]Monitoramento_Base_somente_Said!$A:$J,10,FALSE),0)</f>
        <v>10791170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IFERROR(VLOOKUP(A2255,[3]soabnafar!$A:$G,2,FALSE),0)</f>
        <v>0</v>
      </c>
      <c r="O2255" s="18">
        <f>IFERROR(VLOOKUP(A2255,[3]soabnafar!$A:$G,3,FALSE),0)</f>
        <v>0</v>
      </c>
      <c r="P2255" s="18">
        <f>IFERROR(VLOOKUP(A2255,[3]soabnafar!$A:$G,4,FALSE),0)</f>
        <v>0</v>
      </c>
      <c r="Q2255" s="18">
        <f>IFERROR(VLOOKUP(A2255,[3]soabnafar!$A:$G,5,FALSE),0)</f>
        <v>0</v>
      </c>
      <c r="R2255" s="18">
        <f>IFERROR(VLOOKUP(A2255,[3]soabnafar!$A:$H,6,FALSE),0)</f>
        <v>0</v>
      </c>
      <c r="S2255" s="18">
        <f>IFERROR(VLOOKUP(A2255,[3]soabnafar!$A:$I,7,FALSE),0)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Sim</v>
      </c>
      <c r="W2255" s="18" t="str">
        <f t="shared" si="214"/>
        <v>Sim</v>
      </c>
      <c r="X2255" s="18" t="str">
        <f t="shared" si="215"/>
        <v>Sim</v>
      </c>
      <c r="Y2255" s="18" t="str">
        <f t="shared" si="216"/>
        <v>Sim</v>
      </c>
    </row>
    <row r="2256" spans="1:25" x14ac:dyDescent="0.25">
      <c r="A2256" s="19">
        <v>250900</v>
      </c>
      <c r="B2256" s="18">
        <f>IFERROR(VLOOKUP(A2256,[1]Monitoramento_Base_somente_Said!$A:$J,5,FALSE),0)</f>
        <v>161535</v>
      </c>
      <c r="C2256" s="18">
        <f>IFERROR(VLOOKUP(A2256,[1]Monitoramento_Base_somente_Said!$A:$J,6,FALSE),0)</f>
        <v>18195813</v>
      </c>
      <c r="D2256" s="18">
        <f>IFERROR(VLOOKUP(A2256,[1]Monitoramento_Base_somente_Said!$A:$J,7,FALSE),0)</f>
        <v>4181</v>
      </c>
      <c r="E2256" s="18">
        <f>IFERROR(VLOOKUP(A2256,[1]Monitoramento_Base_somente_Said!$A:$J,8,FALSE),0)</f>
        <v>19759538</v>
      </c>
      <c r="F2256" s="18">
        <f>IFERROR(VLOOKUP(A2256,[1]Monitoramento_Base_somente_Said!$A:$J,9,FALSE),0)</f>
        <v>32578</v>
      </c>
      <c r="G2256" s="18">
        <f>IFERROR(VLOOKUP(A2256,[1]Monitoramento_Base_somente_Said!$A:$J,10,FALSE),0)</f>
        <v>6652804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IFERROR(VLOOKUP(A2256,[3]soabnafar!$A:$G,2,FALSE),0)</f>
        <v>0</v>
      </c>
      <c r="O2256" s="18">
        <f>IFERROR(VLOOKUP(A2256,[3]soabnafar!$A:$G,3,FALSE),0)</f>
        <v>0</v>
      </c>
      <c r="P2256" s="18">
        <f>IFERROR(VLOOKUP(A2256,[3]soabnafar!$A:$G,4,FALSE),0)</f>
        <v>0</v>
      </c>
      <c r="Q2256" s="18">
        <f>IFERROR(VLOOKUP(A2256,[3]soabnafar!$A:$G,5,FALSE),0)</f>
        <v>0</v>
      </c>
      <c r="R2256" s="18">
        <f>IFERROR(VLOOKUP(A2256,[3]soabnafar!$A:$H,6,FALSE),0)</f>
        <v>0</v>
      </c>
      <c r="S2256" s="18">
        <f>IFERROR(VLOOKUP(A2256,[3]soabnafar!$A:$I,7,FALSE),0)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Sim</v>
      </c>
      <c r="W2256" s="18" t="str">
        <f t="shared" si="214"/>
        <v>Sim</v>
      </c>
      <c r="X2256" s="18" t="str">
        <f t="shared" si="215"/>
        <v>Sim</v>
      </c>
      <c r="Y2256" s="18" t="str">
        <f t="shared" si="216"/>
        <v>Sim</v>
      </c>
    </row>
    <row r="2257" spans="1:25" x14ac:dyDescent="0.25">
      <c r="A2257" s="19">
        <v>250905</v>
      </c>
      <c r="B2257" s="18">
        <f>IFERROR(VLOOKUP(A2257,[1]Monitoramento_Base_somente_Said!$A:$J,5,FALSE),0)</f>
        <v>0</v>
      </c>
      <c r="C2257" s="18">
        <f>IFERROR(VLOOKUP(A2257,[1]Monitoramento_Base_somente_Said!$A:$J,6,FALSE),0)</f>
        <v>23258467</v>
      </c>
      <c r="D2257" s="18">
        <f>IFERROR(VLOOKUP(A2257,[1]Monitoramento_Base_somente_Said!$A:$J,7,FALSE),0)</f>
        <v>0</v>
      </c>
      <c r="E2257" s="18">
        <f>IFERROR(VLOOKUP(A2257,[1]Monitoramento_Base_somente_Said!$A:$J,8,FALSE),0)</f>
        <v>24693215</v>
      </c>
      <c r="F2257" s="18">
        <f>IFERROR(VLOOKUP(A2257,[1]Monitoramento_Base_somente_Said!$A:$J,9,FALSE),0)</f>
        <v>0</v>
      </c>
      <c r="G2257" s="18">
        <f>IFERROR(VLOOKUP(A2257,[1]Monitoramento_Base_somente_Said!$A:$J,10,FALSE),0)</f>
        <v>8146300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IFERROR(VLOOKUP(A2257,[3]soabnafar!$A:$G,2,FALSE),0)</f>
        <v>0</v>
      </c>
      <c r="O2257" s="18">
        <f>IFERROR(VLOOKUP(A2257,[3]soabnafar!$A:$G,3,FALSE),0)</f>
        <v>0</v>
      </c>
      <c r="P2257" s="18">
        <f>IFERROR(VLOOKUP(A2257,[3]soabnafar!$A:$G,4,FALSE),0)</f>
        <v>0</v>
      </c>
      <c r="Q2257" s="18">
        <f>IFERROR(VLOOKUP(A2257,[3]soabnafar!$A:$G,5,FALSE),0)</f>
        <v>0</v>
      </c>
      <c r="R2257" s="18">
        <f>IFERROR(VLOOKUP(A2257,[3]soabnafar!$A:$H,6,FALSE),0)</f>
        <v>0</v>
      </c>
      <c r="S2257" s="18">
        <f>IFERROR(VLOOKUP(A2257,[3]soabnafar!$A:$I,7,FALSE),0)</f>
        <v>0</v>
      </c>
      <c r="T2257" s="18" t="str">
        <f t="shared" si="211"/>
        <v>Não</v>
      </c>
      <c r="U2257" s="18" t="str">
        <f t="shared" si="212"/>
        <v>Sim</v>
      </c>
      <c r="V2257" s="18" t="str">
        <f t="shared" si="213"/>
        <v>Não</v>
      </c>
      <c r="W2257" s="18" t="str">
        <f t="shared" si="214"/>
        <v>Sim</v>
      </c>
      <c r="X2257" s="18" t="str">
        <f t="shared" si="215"/>
        <v>Não</v>
      </c>
      <c r="Y2257" s="18" t="str">
        <f t="shared" si="216"/>
        <v>Sim</v>
      </c>
    </row>
    <row r="2258" spans="1:25" x14ac:dyDescent="0.25">
      <c r="A2258" s="19">
        <v>250910</v>
      </c>
      <c r="B2258" s="18">
        <f>IFERROR(VLOOKUP(A2258,[1]Monitoramento_Base_somente_Said!$A:$J,5,FALSE),0)</f>
        <v>85907</v>
      </c>
      <c r="C2258" s="18">
        <f>IFERROR(VLOOKUP(A2258,[1]Monitoramento_Base_somente_Said!$A:$J,6,FALSE),0)</f>
        <v>7006504</v>
      </c>
      <c r="D2258" s="18">
        <f>IFERROR(VLOOKUP(A2258,[1]Monitoramento_Base_somente_Said!$A:$J,7,FALSE),0)</f>
        <v>112352</v>
      </c>
      <c r="E2258" s="18">
        <f>IFERROR(VLOOKUP(A2258,[1]Monitoramento_Base_somente_Said!$A:$J,8,FALSE),0)</f>
        <v>7905453</v>
      </c>
      <c r="F2258" s="18">
        <f>IFERROR(VLOOKUP(A2258,[1]Monitoramento_Base_somente_Said!$A:$J,9,FALSE),0)</f>
        <v>128274</v>
      </c>
      <c r="G2258" s="18">
        <f>IFERROR(VLOOKUP(A2258,[1]Monitoramento_Base_somente_Said!$A:$J,10,FALSE),0)</f>
        <v>3964751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IFERROR(VLOOKUP(A2258,[3]soabnafar!$A:$G,2,FALSE),0)</f>
        <v>0</v>
      </c>
      <c r="O2258" s="18">
        <f>IFERROR(VLOOKUP(A2258,[3]soabnafar!$A:$G,3,FALSE),0)</f>
        <v>0</v>
      </c>
      <c r="P2258" s="18">
        <f>IFERROR(VLOOKUP(A2258,[3]soabnafar!$A:$G,4,FALSE),0)</f>
        <v>0</v>
      </c>
      <c r="Q2258" s="18">
        <f>IFERROR(VLOOKUP(A2258,[3]soabnafar!$A:$G,5,FALSE),0)</f>
        <v>0</v>
      </c>
      <c r="R2258" s="18">
        <f>IFERROR(VLOOKUP(A2258,[3]soabnafar!$A:$H,6,FALSE),0)</f>
        <v>0</v>
      </c>
      <c r="S2258" s="18">
        <f>IFERROR(VLOOKUP(A2258,[3]soabnafar!$A:$I,7,FALSE),0)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Sim</v>
      </c>
      <c r="W2258" s="18" t="str">
        <f t="shared" si="214"/>
        <v>Sim</v>
      </c>
      <c r="X2258" s="18" t="str">
        <f t="shared" si="215"/>
        <v>Sim</v>
      </c>
      <c r="Y2258" s="18" t="str">
        <f t="shared" si="216"/>
        <v>Sim</v>
      </c>
    </row>
    <row r="2259" spans="1:25" x14ac:dyDescent="0.25">
      <c r="A2259" s="19">
        <v>250915</v>
      </c>
      <c r="B2259" s="18">
        <f>IFERROR(VLOOKUP(A2259,[1]Monitoramento_Base_somente_Said!$A:$J,5,FALSE),0)</f>
        <v>0</v>
      </c>
      <c r="C2259" s="18">
        <f>IFERROR(VLOOKUP(A2259,[1]Monitoramento_Base_somente_Said!$A:$J,6,FALSE),0)</f>
        <v>203784</v>
      </c>
      <c r="D2259" s="18">
        <f>IFERROR(VLOOKUP(A2259,[1]Monitoramento_Base_somente_Said!$A:$J,7,FALSE),0)</f>
        <v>0</v>
      </c>
      <c r="E2259" s="18">
        <f>IFERROR(VLOOKUP(A2259,[1]Monitoramento_Base_somente_Said!$A:$J,8,FALSE),0)</f>
        <v>218340</v>
      </c>
      <c r="F2259" s="18">
        <f>IFERROR(VLOOKUP(A2259,[1]Monitoramento_Base_somente_Said!$A:$J,9,FALSE),0)</f>
        <v>0</v>
      </c>
      <c r="G2259" s="18">
        <f>IFERROR(VLOOKUP(A2259,[1]Monitoramento_Base_somente_Said!$A:$J,10,FALSE),0)</f>
        <v>72780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IFERROR(VLOOKUP(A2259,[3]soabnafar!$A:$G,2,FALSE),0)</f>
        <v>0</v>
      </c>
      <c r="O2259" s="18">
        <f>IFERROR(VLOOKUP(A2259,[3]soabnafar!$A:$G,3,FALSE),0)</f>
        <v>0</v>
      </c>
      <c r="P2259" s="18">
        <f>IFERROR(VLOOKUP(A2259,[3]soabnafar!$A:$G,4,FALSE),0)</f>
        <v>0</v>
      </c>
      <c r="Q2259" s="18">
        <f>IFERROR(VLOOKUP(A2259,[3]soabnafar!$A:$G,5,FALSE),0)</f>
        <v>0</v>
      </c>
      <c r="R2259" s="18">
        <f>IFERROR(VLOOKUP(A2259,[3]soabnafar!$A:$H,6,FALSE),0)</f>
        <v>0</v>
      </c>
      <c r="S2259" s="18">
        <f>IFERROR(VLOOKUP(A2259,[3]soabnafar!$A:$I,7,FALSE),0)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Sim</v>
      </c>
      <c r="X2259" s="18" t="str">
        <f t="shared" si="215"/>
        <v>Não</v>
      </c>
      <c r="Y2259" s="18" t="str">
        <f t="shared" si="216"/>
        <v>Sim</v>
      </c>
    </row>
    <row r="2260" spans="1:25" x14ac:dyDescent="0.25">
      <c r="A2260" s="19">
        <v>250920</v>
      </c>
      <c r="B2260" s="18">
        <f>IFERROR(VLOOKUP(A2260,[1]Monitoramento_Base_somente_Said!$A:$J,5,FALSE),0)</f>
        <v>141508</v>
      </c>
      <c r="C2260" s="18">
        <f>IFERROR(VLOOKUP(A2260,[1]Monitoramento_Base_somente_Said!$A:$J,6,FALSE),0)</f>
        <v>17921617</v>
      </c>
      <c r="D2260" s="18">
        <f>IFERROR(VLOOKUP(A2260,[1]Monitoramento_Base_somente_Said!$A:$J,7,FALSE),0)</f>
        <v>70766</v>
      </c>
      <c r="E2260" s="18">
        <f>IFERROR(VLOOKUP(A2260,[1]Monitoramento_Base_somente_Said!$A:$J,8,FALSE),0)</f>
        <v>16825852</v>
      </c>
      <c r="F2260" s="18">
        <f>IFERROR(VLOOKUP(A2260,[1]Monitoramento_Base_somente_Said!$A:$J,9,FALSE),0)</f>
        <v>0</v>
      </c>
      <c r="G2260" s="18">
        <f>IFERROR(VLOOKUP(A2260,[1]Monitoramento_Base_somente_Said!$A:$J,10,FALSE),0)</f>
        <v>5076324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IFERROR(VLOOKUP(A2260,[3]soabnafar!$A:$G,2,FALSE),0)</f>
        <v>0</v>
      </c>
      <c r="O2260" s="18">
        <f>IFERROR(VLOOKUP(A2260,[3]soabnafar!$A:$G,3,FALSE),0)</f>
        <v>0</v>
      </c>
      <c r="P2260" s="18">
        <f>IFERROR(VLOOKUP(A2260,[3]soabnafar!$A:$G,4,FALSE),0)</f>
        <v>0</v>
      </c>
      <c r="Q2260" s="18">
        <f>IFERROR(VLOOKUP(A2260,[3]soabnafar!$A:$G,5,FALSE),0)</f>
        <v>0</v>
      </c>
      <c r="R2260" s="18">
        <f>IFERROR(VLOOKUP(A2260,[3]soabnafar!$A:$H,6,FALSE),0)</f>
        <v>0</v>
      </c>
      <c r="S2260" s="18">
        <f>IFERROR(VLOOKUP(A2260,[3]soabnafar!$A:$I,7,FALSE),0)</f>
        <v>0</v>
      </c>
      <c r="T2260" s="18" t="str">
        <f t="shared" si="211"/>
        <v>Sim</v>
      </c>
      <c r="U2260" s="18" t="str">
        <f t="shared" si="212"/>
        <v>Sim</v>
      </c>
      <c r="V2260" s="18" t="str">
        <f t="shared" si="213"/>
        <v>Sim</v>
      </c>
      <c r="W2260" s="18" t="str">
        <f t="shared" si="214"/>
        <v>Sim</v>
      </c>
      <c r="X2260" s="18" t="str">
        <f t="shared" si="215"/>
        <v>Não</v>
      </c>
      <c r="Y2260" s="18" t="str">
        <f t="shared" si="216"/>
        <v>Sim</v>
      </c>
    </row>
    <row r="2261" spans="1:25" x14ac:dyDescent="0.25">
      <c r="A2261" s="19">
        <v>250930</v>
      </c>
      <c r="B2261" s="18">
        <f>IFERROR(VLOOKUP(A2261,[1]Monitoramento_Base_somente_Said!$A:$J,5,FALSE),0)</f>
        <v>5900</v>
      </c>
      <c r="C2261" s="18">
        <f>IFERROR(VLOOKUP(A2261,[1]Monitoramento_Base_somente_Said!$A:$J,6,FALSE),0)</f>
        <v>5734492</v>
      </c>
      <c r="D2261" s="18">
        <f>IFERROR(VLOOKUP(A2261,[1]Monitoramento_Base_somente_Said!$A:$J,7,FALSE),0)</f>
        <v>43</v>
      </c>
      <c r="E2261" s="18">
        <f>IFERROR(VLOOKUP(A2261,[1]Monitoramento_Base_somente_Said!$A:$J,8,FALSE),0)</f>
        <v>6144158</v>
      </c>
      <c r="F2261" s="18">
        <f>IFERROR(VLOOKUP(A2261,[1]Monitoramento_Base_somente_Said!$A:$J,9,FALSE),0)</f>
        <v>0</v>
      </c>
      <c r="G2261" s="18">
        <f>IFERROR(VLOOKUP(A2261,[1]Monitoramento_Base_somente_Said!$A:$J,10,FALSE),0)</f>
        <v>1949197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IFERROR(VLOOKUP(A2261,[3]soabnafar!$A:$G,2,FALSE),0)</f>
        <v>0</v>
      </c>
      <c r="O2261" s="18">
        <f>IFERROR(VLOOKUP(A2261,[3]soabnafar!$A:$G,3,FALSE),0)</f>
        <v>0</v>
      </c>
      <c r="P2261" s="18">
        <f>IFERROR(VLOOKUP(A2261,[3]soabnafar!$A:$G,4,FALSE),0)</f>
        <v>0</v>
      </c>
      <c r="Q2261" s="18">
        <f>IFERROR(VLOOKUP(A2261,[3]soabnafar!$A:$G,5,FALSE),0)</f>
        <v>0</v>
      </c>
      <c r="R2261" s="18">
        <f>IFERROR(VLOOKUP(A2261,[3]soabnafar!$A:$H,6,FALSE),0)</f>
        <v>0</v>
      </c>
      <c r="S2261" s="18">
        <f>IFERROR(VLOOKUP(A2261,[3]soabnafar!$A:$I,7,FALSE),0)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Sim</v>
      </c>
      <c r="W2261" s="18" t="str">
        <f t="shared" si="214"/>
        <v>Sim</v>
      </c>
      <c r="X2261" s="18" t="str">
        <f t="shared" si="215"/>
        <v>Não</v>
      </c>
      <c r="Y2261" s="18" t="str">
        <f t="shared" si="216"/>
        <v>Sim</v>
      </c>
    </row>
    <row r="2262" spans="1:25" x14ac:dyDescent="0.25">
      <c r="A2262" s="19">
        <v>250933</v>
      </c>
      <c r="B2262" s="18">
        <f>IFERROR(VLOOKUP(A2262,[1]Monitoramento_Base_somente_Said!$A:$J,5,FALSE),0)</f>
        <v>4325</v>
      </c>
      <c r="C2262" s="18">
        <f>IFERROR(VLOOKUP(A2262,[1]Monitoramento_Base_somente_Said!$A:$J,6,FALSE),0)</f>
        <v>3703097</v>
      </c>
      <c r="D2262" s="18">
        <f>IFERROR(VLOOKUP(A2262,[1]Monitoramento_Base_somente_Said!$A:$J,7,FALSE),0)</f>
        <v>6078</v>
      </c>
      <c r="E2262" s="18">
        <f>IFERROR(VLOOKUP(A2262,[1]Monitoramento_Base_somente_Said!$A:$J,8,FALSE),0)</f>
        <v>2342323</v>
      </c>
      <c r="F2262" s="18">
        <f>IFERROR(VLOOKUP(A2262,[1]Monitoramento_Base_somente_Said!$A:$J,9,FALSE),0)</f>
        <v>5932</v>
      </c>
      <c r="G2262" s="18">
        <f>IFERROR(VLOOKUP(A2262,[1]Monitoramento_Base_somente_Said!$A:$J,10,FALSE),0)</f>
        <v>481950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IFERROR(VLOOKUP(A2262,[3]soabnafar!$A:$G,2,FALSE),0)</f>
        <v>0</v>
      </c>
      <c r="O2262" s="18">
        <f>IFERROR(VLOOKUP(A2262,[3]soabnafar!$A:$G,3,FALSE),0)</f>
        <v>0</v>
      </c>
      <c r="P2262" s="18">
        <f>IFERROR(VLOOKUP(A2262,[3]soabnafar!$A:$G,4,FALSE),0)</f>
        <v>0</v>
      </c>
      <c r="Q2262" s="18">
        <f>IFERROR(VLOOKUP(A2262,[3]soabnafar!$A:$G,5,FALSE),0)</f>
        <v>0</v>
      </c>
      <c r="R2262" s="18">
        <f>IFERROR(VLOOKUP(A2262,[3]soabnafar!$A:$H,6,FALSE),0)</f>
        <v>0</v>
      </c>
      <c r="S2262" s="18">
        <f>IFERROR(VLOOKUP(A2262,[3]soabnafar!$A:$I,7,FALSE),0)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Sim</v>
      </c>
      <c r="W2262" s="18" t="str">
        <f t="shared" si="214"/>
        <v>Sim</v>
      </c>
      <c r="X2262" s="18" t="str">
        <f t="shared" si="215"/>
        <v>Sim</v>
      </c>
      <c r="Y2262" s="18" t="str">
        <f t="shared" si="216"/>
        <v>Sim</v>
      </c>
    </row>
    <row r="2263" spans="1:25" x14ac:dyDescent="0.25">
      <c r="A2263" s="19">
        <v>250937</v>
      </c>
      <c r="B2263" s="18">
        <f>IFERROR(VLOOKUP(A2263,[1]Monitoramento_Base_somente_Said!$A:$J,5,FALSE),0)</f>
        <v>0</v>
      </c>
      <c r="C2263" s="18">
        <f>IFERROR(VLOOKUP(A2263,[1]Monitoramento_Base_somente_Said!$A:$J,6,FALSE),0)</f>
        <v>3489809</v>
      </c>
      <c r="D2263" s="18">
        <f>IFERROR(VLOOKUP(A2263,[1]Monitoramento_Base_somente_Said!$A:$J,7,FALSE),0)</f>
        <v>0</v>
      </c>
      <c r="E2263" s="18">
        <f>IFERROR(VLOOKUP(A2263,[1]Monitoramento_Base_somente_Said!$A:$J,8,FALSE),0)</f>
        <v>4462053</v>
      </c>
      <c r="F2263" s="18">
        <f>IFERROR(VLOOKUP(A2263,[1]Monitoramento_Base_somente_Said!$A:$J,9,FALSE),0)</f>
        <v>515</v>
      </c>
      <c r="G2263" s="18">
        <f>IFERROR(VLOOKUP(A2263,[1]Monitoramento_Base_somente_Said!$A:$J,10,FALSE),0)</f>
        <v>1524121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IFERROR(VLOOKUP(A2263,[3]soabnafar!$A:$G,2,FALSE),0)</f>
        <v>0</v>
      </c>
      <c r="O2263" s="18">
        <f>IFERROR(VLOOKUP(A2263,[3]soabnafar!$A:$G,3,FALSE),0)</f>
        <v>0</v>
      </c>
      <c r="P2263" s="18">
        <f>IFERROR(VLOOKUP(A2263,[3]soabnafar!$A:$G,4,FALSE),0)</f>
        <v>0</v>
      </c>
      <c r="Q2263" s="18">
        <f>IFERROR(VLOOKUP(A2263,[3]soabnafar!$A:$G,5,FALSE),0)</f>
        <v>0</v>
      </c>
      <c r="R2263" s="18">
        <f>IFERROR(VLOOKUP(A2263,[3]soabnafar!$A:$H,6,FALSE),0)</f>
        <v>0</v>
      </c>
      <c r="S2263" s="18">
        <f>IFERROR(VLOOKUP(A2263,[3]soabnafar!$A:$I,7,FALSE),0)</f>
        <v>0</v>
      </c>
      <c r="T2263" s="18" t="str">
        <f t="shared" si="211"/>
        <v>Não</v>
      </c>
      <c r="U2263" s="18" t="str">
        <f t="shared" si="212"/>
        <v>Sim</v>
      </c>
      <c r="V2263" s="18" t="str">
        <f t="shared" si="213"/>
        <v>Não</v>
      </c>
      <c r="W2263" s="18" t="str">
        <f t="shared" si="214"/>
        <v>Sim</v>
      </c>
      <c r="X2263" s="18" t="str">
        <f t="shared" si="215"/>
        <v>Sim</v>
      </c>
      <c r="Y2263" s="18" t="str">
        <f t="shared" si="216"/>
        <v>Sim</v>
      </c>
    </row>
    <row r="2264" spans="1:25" x14ac:dyDescent="0.25">
      <c r="A2264" s="19">
        <v>250939</v>
      </c>
      <c r="B2264" s="18">
        <f>IFERROR(VLOOKUP(A2264,[1]Monitoramento_Base_somente_Said!$A:$J,5,FALSE),0)</f>
        <v>1232</v>
      </c>
      <c r="C2264" s="18">
        <f>IFERROR(VLOOKUP(A2264,[1]Monitoramento_Base_somente_Said!$A:$J,6,FALSE),0)</f>
        <v>1347643</v>
      </c>
      <c r="D2264" s="18">
        <f>IFERROR(VLOOKUP(A2264,[1]Monitoramento_Base_somente_Said!$A:$J,7,FALSE),0)</f>
        <v>3389</v>
      </c>
      <c r="E2264" s="18">
        <f>IFERROR(VLOOKUP(A2264,[1]Monitoramento_Base_somente_Said!$A:$J,8,FALSE),0)</f>
        <v>2207836</v>
      </c>
      <c r="F2264" s="18">
        <f>IFERROR(VLOOKUP(A2264,[1]Monitoramento_Base_somente_Said!$A:$J,9,FALSE),0)</f>
        <v>2879</v>
      </c>
      <c r="G2264" s="18">
        <f>IFERROR(VLOOKUP(A2264,[1]Monitoramento_Base_somente_Said!$A:$J,10,FALSE),0)</f>
        <v>1008885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IFERROR(VLOOKUP(A2264,[3]soabnafar!$A:$G,2,FALSE),0)</f>
        <v>0</v>
      </c>
      <c r="O2264" s="18">
        <f>IFERROR(VLOOKUP(A2264,[3]soabnafar!$A:$G,3,FALSE),0)</f>
        <v>0</v>
      </c>
      <c r="P2264" s="18">
        <f>IFERROR(VLOOKUP(A2264,[3]soabnafar!$A:$G,4,FALSE),0)</f>
        <v>0</v>
      </c>
      <c r="Q2264" s="18">
        <f>IFERROR(VLOOKUP(A2264,[3]soabnafar!$A:$G,5,FALSE),0)</f>
        <v>0</v>
      </c>
      <c r="R2264" s="18">
        <f>IFERROR(VLOOKUP(A2264,[3]soabnafar!$A:$H,6,FALSE),0)</f>
        <v>0</v>
      </c>
      <c r="S2264" s="18">
        <f>IFERROR(VLOOKUP(A2264,[3]soabnafar!$A:$I,7,FALSE),0)</f>
        <v>0</v>
      </c>
      <c r="T2264" s="18" t="str">
        <f t="shared" si="211"/>
        <v>Sim</v>
      </c>
      <c r="U2264" s="18" t="str">
        <f t="shared" si="212"/>
        <v>Sim</v>
      </c>
      <c r="V2264" s="18" t="str">
        <f t="shared" si="213"/>
        <v>Sim</v>
      </c>
      <c r="W2264" s="18" t="str">
        <f t="shared" si="214"/>
        <v>Sim</v>
      </c>
      <c r="X2264" s="18" t="str">
        <f t="shared" si="215"/>
        <v>Sim</v>
      </c>
      <c r="Y2264" s="18" t="str">
        <f t="shared" si="216"/>
        <v>Sim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IFERROR(VLOOKUP(A2265,[3]soabnafar!$A:$G,2,FALSE),0)</f>
        <v>0</v>
      </c>
      <c r="O2265" s="18">
        <f>IFERROR(VLOOKUP(A2265,[3]soabnafar!$A:$G,3,FALSE),0)</f>
        <v>0</v>
      </c>
      <c r="P2265" s="18">
        <f>IFERROR(VLOOKUP(A2265,[3]soabnafar!$A:$G,4,FALSE),0)</f>
        <v>0</v>
      </c>
      <c r="Q2265" s="18">
        <f>IFERROR(VLOOKUP(A2265,[3]soabnafar!$A:$G,5,FALSE),0)</f>
        <v>0</v>
      </c>
      <c r="R2265" s="18">
        <f>IFERROR(VLOOKUP(A2265,[3]soabnafar!$A:$H,6,FALSE),0)</f>
        <v>0</v>
      </c>
      <c r="S2265" s="18">
        <f>IFERROR(VLOOKUP(A2265,[3]soabnafar!$A:$I,7,FALSE),0)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50400</v>
      </c>
      <c r="C2266" s="18">
        <f>IFERROR(VLOOKUP(A2266,[1]Monitoramento_Base_somente_Said!$A:$J,6,FALSE),0)</f>
        <v>3194981</v>
      </c>
      <c r="D2266" s="18">
        <f>IFERROR(VLOOKUP(A2266,[1]Monitoramento_Base_somente_Said!$A:$J,7,FALSE),0)</f>
        <v>0</v>
      </c>
      <c r="E2266" s="18">
        <f>IFERROR(VLOOKUP(A2266,[1]Monitoramento_Base_somente_Said!$A:$J,8,FALSE),0)</f>
        <v>4148324</v>
      </c>
      <c r="F2266" s="18">
        <f>IFERROR(VLOOKUP(A2266,[1]Monitoramento_Base_somente_Said!$A:$J,9,FALSE),0)</f>
        <v>0</v>
      </c>
      <c r="G2266" s="18">
        <f>IFERROR(VLOOKUP(A2266,[1]Monitoramento_Base_somente_Said!$A:$J,10,FALSE),0)</f>
        <v>1283822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IFERROR(VLOOKUP(A2266,[3]soabnafar!$A:$G,2,FALSE),0)</f>
        <v>0</v>
      </c>
      <c r="O2266" s="18">
        <f>IFERROR(VLOOKUP(A2266,[3]soabnafar!$A:$G,3,FALSE),0)</f>
        <v>0</v>
      </c>
      <c r="P2266" s="18">
        <f>IFERROR(VLOOKUP(A2266,[3]soabnafar!$A:$G,4,FALSE),0)</f>
        <v>0</v>
      </c>
      <c r="Q2266" s="18">
        <f>IFERROR(VLOOKUP(A2266,[3]soabnafar!$A:$G,5,FALSE),0)</f>
        <v>0</v>
      </c>
      <c r="R2266" s="18">
        <f>IFERROR(VLOOKUP(A2266,[3]soabnafar!$A:$H,6,FALSE),0)</f>
        <v>0</v>
      </c>
      <c r="S2266" s="18">
        <f>IFERROR(VLOOKUP(A2266,[3]soabnafar!$A:$I,7,FALSE),0)</f>
        <v>0</v>
      </c>
      <c r="T2266" s="18" t="str">
        <f t="shared" si="211"/>
        <v>Sim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Sim</v>
      </c>
      <c r="X2266" s="18" t="str">
        <f t="shared" si="215"/>
        <v>Não</v>
      </c>
      <c r="Y2266" s="18" t="str">
        <f t="shared" si="216"/>
        <v>Sim</v>
      </c>
    </row>
    <row r="2267" spans="1:25" x14ac:dyDescent="0.25">
      <c r="A2267" s="19">
        <v>250960</v>
      </c>
      <c r="B2267" s="18">
        <f>IFERROR(VLOOKUP(A2267,[1]Monitoramento_Base_somente_Said!$A:$J,5,FALSE),0)</f>
        <v>262</v>
      </c>
      <c r="C2267" s="18">
        <f>IFERROR(VLOOKUP(A2267,[1]Monitoramento_Base_somente_Said!$A:$J,6,FALSE),0)</f>
        <v>235575</v>
      </c>
      <c r="D2267" s="18">
        <f>IFERROR(VLOOKUP(A2267,[1]Monitoramento_Base_somente_Said!$A:$J,7,FALSE),0)</f>
        <v>2288</v>
      </c>
      <c r="E2267" s="18">
        <f>IFERROR(VLOOKUP(A2267,[1]Monitoramento_Base_somente_Said!$A:$J,8,FALSE),0)</f>
        <v>202048</v>
      </c>
      <c r="F2267" s="18">
        <f>IFERROR(VLOOKUP(A2267,[1]Monitoramento_Base_somente_Said!$A:$J,9,FALSE),0)</f>
        <v>512</v>
      </c>
      <c r="G2267" s="18">
        <f>IFERROR(VLOOKUP(A2267,[1]Monitoramento_Base_somente_Said!$A:$J,10,FALSE),0)</f>
        <v>182232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IFERROR(VLOOKUP(A2267,[3]soabnafar!$A:$G,2,FALSE),0)</f>
        <v>0</v>
      </c>
      <c r="O2267" s="18">
        <f>IFERROR(VLOOKUP(A2267,[3]soabnafar!$A:$G,3,FALSE),0)</f>
        <v>0</v>
      </c>
      <c r="P2267" s="18">
        <f>IFERROR(VLOOKUP(A2267,[3]soabnafar!$A:$G,4,FALSE),0)</f>
        <v>0</v>
      </c>
      <c r="Q2267" s="18">
        <f>IFERROR(VLOOKUP(A2267,[3]soabnafar!$A:$G,5,FALSE),0)</f>
        <v>0</v>
      </c>
      <c r="R2267" s="18">
        <f>IFERROR(VLOOKUP(A2267,[3]soabnafar!$A:$H,6,FALSE),0)</f>
        <v>0</v>
      </c>
      <c r="S2267" s="18">
        <f>IFERROR(VLOOKUP(A2267,[3]soabnafar!$A:$I,7,FALSE),0)</f>
        <v>0</v>
      </c>
      <c r="T2267" s="18" t="str">
        <f t="shared" si="211"/>
        <v>Sim</v>
      </c>
      <c r="U2267" s="18" t="str">
        <f t="shared" si="212"/>
        <v>Sim</v>
      </c>
      <c r="V2267" s="18" t="str">
        <f t="shared" si="213"/>
        <v>Sim</v>
      </c>
      <c r="W2267" s="18" t="str">
        <f t="shared" si="214"/>
        <v>Sim</v>
      </c>
      <c r="X2267" s="18" t="str">
        <f t="shared" si="215"/>
        <v>Sim</v>
      </c>
      <c r="Y2267" s="18" t="str">
        <f t="shared" si="216"/>
        <v>Sim</v>
      </c>
    </row>
    <row r="2268" spans="1:25" x14ac:dyDescent="0.25">
      <c r="A2268" s="19">
        <v>250970</v>
      </c>
      <c r="B2268" s="18">
        <f>IFERROR(VLOOKUP(A2268,[1]Monitoramento_Base_somente_Said!$A:$J,5,FALSE),0)</f>
        <v>289495</v>
      </c>
      <c r="C2268" s="18">
        <f>IFERROR(VLOOKUP(A2268,[1]Monitoramento_Base_somente_Said!$A:$J,6,FALSE),0)</f>
        <v>14825009</v>
      </c>
      <c r="D2268" s="18">
        <f>IFERROR(VLOOKUP(A2268,[1]Monitoramento_Base_somente_Said!$A:$J,7,FALSE),0)</f>
        <v>360115</v>
      </c>
      <c r="E2268" s="18">
        <f>IFERROR(VLOOKUP(A2268,[1]Monitoramento_Base_somente_Said!$A:$J,8,FALSE),0)</f>
        <v>17098515</v>
      </c>
      <c r="F2268" s="18">
        <f>IFERROR(VLOOKUP(A2268,[1]Monitoramento_Base_somente_Said!$A:$J,9,FALSE),0)</f>
        <v>61878</v>
      </c>
      <c r="G2268" s="18">
        <f>IFERROR(VLOOKUP(A2268,[1]Monitoramento_Base_somente_Said!$A:$J,10,FALSE),0)</f>
        <v>5331398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IFERROR(VLOOKUP(A2268,[3]soabnafar!$A:$G,2,FALSE),0)</f>
        <v>0</v>
      </c>
      <c r="O2268" s="18">
        <f>IFERROR(VLOOKUP(A2268,[3]soabnafar!$A:$G,3,FALSE),0)</f>
        <v>0</v>
      </c>
      <c r="P2268" s="18">
        <f>IFERROR(VLOOKUP(A2268,[3]soabnafar!$A:$G,4,FALSE),0)</f>
        <v>0</v>
      </c>
      <c r="Q2268" s="18">
        <f>IFERROR(VLOOKUP(A2268,[3]soabnafar!$A:$G,5,FALSE),0)</f>
        <v>0</v>
      </c>
      <c r="R2268" s="18">
        <f>IFERROR(VLOOKUP(A2268,[3]soabnafar!$A:$H,6,FALSE),0)</f>
        <v>0</v>
      </c>
      <c r="S2268" s="18">
        <f>IFERROR(VLOOKUP(A2268,[3]soabnafar!$A:$I,7,FALSE),0)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Sim</v>
      </c>
      <c r="W2268" s="18" t="str">
        <f t="shared" si="214"/>
        <v>Sim</v>
      </c>
      <c r="X2268" s="18" t="str">
        <f t="shared" si="215"/>
        <v>Sim</v>
      </c>
      <c r="Y2268" s="18" t="str">
        <f t="shared" si="216"/>
        <v>Sim</v>
      </c>
    </row>
    <row r="2269" spans="1:25" x14ac:dyDescent="0.25">
      <c r="A2269" s="19">
        <v>250980</v>
      </c>
      <c r="B2269" s="18">
        <f>IFERROR(VLOOKUP(A2269,[1]Monitoramento_Base_somente_Said!$A:$J,5,FALSE),0)</f>
        <v>9325</v>
      </c>
      <c r="C2269" s="18">
        <f>IFERROR(VLOOKUP(A2269,[1]Monitoramento_Base_somente_Said!$A:$J,6,FALSE),0)</f>
        <v>6734011</v>
      </c>
      <c r="D2269" s="18">
        <f>IFERROR(VLOOKUP(A2269,[1]Monitoramento_Base_somente_Said!$A:$J,7,FALSE),0)</f>
        <v>16600</v>
      </c>
      <c r="E2269" s="18">
        <f>IFERROR(VLOOKUP(A2269,[1]Monitoramento_Base_somente_Said!$A:$J,8,FALSE),0)</f>
        <v>6334786</v>
      </c>
      <c r="F2269" s="18">
        <f>IFERROR(VLOOKUP(A2269,[1]Monitoramento_Base_somente_Said!$A:$J,9,FALSE),0)</f>
        <v>0</v>
      </c>
      <c r="G2269" s="18">
        <f>IFERROR(VLOOKUP(A2269,[1]Monitoramento_Base_somente_Said!$A:$J,10,FALSE),0)</f>
        <v>1909137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IFERROR(VLOOKUP(A2269,[3]soabnafar!$A:$G,2,FALSE),0)</f>
        <v>0</v>
      </c>
      <c r="O2269" s="18">
        <f>IFERROR(VLOOKUP(A2269,[3]soabnafar!$A:$G,3,FALSE),0)</f>
        <v>0</v>
      </c>
      <c r="P2269" s="18">
        <f>IFERROR(VLOOKUP(A2269,[3]soabnafar!$A:$G,4,FALSE),0)</f>
        <v>0</v>
      </c>
      <c r="Q2269" s="18">
        <f>IFERROR(VLOOKUP(A2269,[3]soabnafar!$A:$G,5,FALSE),0)</f>
        <v>0</v>
      </c>
      <c r="R2269" s="18">
        <f>IFERROR(VLOOKUP(A2269,[3]soabnafar!$A:$H,6,FALSE),0)</f>
        <v>0</v>
      </c>
      <c r="S2269" s="18">
        <f>IFERROR(VLOOKUP(A2269,[3]soabnafar!$A:$I,7,FALSE),0)</f>
        <v>0</v>
      </c>
      <c r="T2269" s="18" t="str">
        <f t="shared" si="211"/>
        <v>Sim</v>
      </c>
      <c r="U2269" s="18" t="str">
        <f t="shared" si="212"/>
        <v>Sim</v>
      </c>
      <c r="V2269" s="18" t="str">
        <f t="shared" si="213"/>
        <v>Sim</v>
      </c>
      <c r="W2269" s="18" t="str">
        <f t="shared" si="214"/>
        <v>Sim</v>
      </c>
      <c r="X2269" s="18" t="str">
        <f t="shared" si="215"/>
        <v>Não</v>
      </c>
      <c r="Y2269" s="18" t="str">
        <f t="shared" si="216"/>
        <v>Sim</v>
      </c>
    </row>
    <row r="2270" spans="1:25" x14ac:dyDescent="0.25">
      <c r="A2270" s="19">
        <v>250990</v>
      </c>
      <c r="B2270" s="18">
        <f>IFERROR(VLOOKUP(A2270,[1]Monitoramento_Base_somente_Said!$A:$J,5,FALSE),0)</f>
        <v>7799</v>
      </c>
      <c r="C2270" s="18">
        <f>IFERROR(VLOOKUP(A2270,[1]Monitoramento_Base_somente_Said!$A:$J,6,FALSE),0)</f>
        <v>10457739</v>
      </c>
      <c r="D2270" s="18">
        <f>IFERROR(VLOOKUP(A2270,[1]Monitoramento_Base_somente_Said!$A:$J,7,FALSE),0)</f>
        <v>3589</v>
      </c>
      <c r="E2270" s="18">
        <f>IFERROR(VLOOKUP(A2270,[1]Monitoramento_Base_somente_Said!$A:$J,8,FALSE),0)</f>
        <v>10063294</v>
      </c>
      <c r="F2270" s="18">
        <f>IFERROR(VLOOKUP(A2270,[1]Monitoramento_Base_somente_Said!$A:$J,9,FALSE),0)</f>
        <v>7215</v>
      </c>
      <c r="G2270" s="18">
        <f>IFERROR(VLOOKUP(A2270,[1]Monitoramento_Base_somente_Said!$A:$J,10,FALSE),0)</f>
        <v>3128733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IFERROR(VLOOKUP(A2270,[3]soabnafar!$A:$G,2,FALSE),0)</f>
        <v>0</v>
      </c>
      <c r="O2270" s="18">
        <f>IFERROR(VLOOKUP(A2270,[3]soabnafar!$A:$G,3,FALSE),0)</f>
        <v>0</v>
      </c>
      <c r="P2270" s="18">
        <f>IFERROR(VLOOKUP(A2270,[3]soabnafar!$A:$G,4,FALSE),0)</f>
        <v>0</v>
      </c>
      <c r="Q2270" s="18">
        <f>IFERROR(VLOOKUP(A2270,[3]soabnafar!$A:$G,5,FALSE),0)</f>
        <v>0</v>
      </c>
      <c r="R2270" s="18">
        <f>IFERROR(VLOOKUP(A2270,[3]soabnafar!$A:$H,6,FALSE),0)</f>
        <v>0</v>
      </c>
      <c r="S2270" s="18">
        <f>IFERROR(VLOOKUP(A2270,[3]soabnafar!$A:$I,7,FALSE),0)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Sim</v>
      </c>
      <c r="W2270" s="18" t="str">
        <f t="shared" si="214"/>
        <v>Sim</v>
      </c>
      <c r="X2270" s="18" t="str">
        <f t="shared" si="215"/>
        <v>Sim</v>
      </c>
      <c r="Y2270" s="18" t="str">
        <f t="shared" si="216"/>
        <v>Sim</v>
      </c>
    </row>
    <row r="2271" spans="1:25" x14ac:dyDescent="0.25">
      <c r="A2271" s="19">
        <v>251000</v>
      </c>
      <c r="B2271" s="18">
        <f>IFERROR(VLOOKUP(A2271,[1]Monitoramento_Base_somente_Said!$A:$J,5,FALSE),0)</f>
        <v>781</v>
      </c>
      <c r="C2271" s="18">
        <f>IFERROR(VLOOKUP(A2271,[1]Monitoramento_Base_somente_Said!$A:$J,6,FALSE),0)</f>
        <v>3043621</v>
      </c>
      <c r="D2271" s="18">
        <f>IFERROR(VLOOKUP(A2271,[1]Monitoramento_Base_somente_Said!$A:$J,7,FALSE),0)</f>
        <v>1502</v>
      </c>
      <c r="E2271" s="18">
        <f>IFERROR(VLOOKUP(A2271,[1]Monitoramento_Base_somente_Said!$A:$J,8,FALSE),0)</f>
        <v>2508750</v>
      </c>
      <c r="F2271" s="18">
        <f>IFERROR(VLOOKUP(A2271,[1]Monitoramento_Base_somente_Said!$A:$J,9,FALSE),0)</f>
        <v>0</v>
      </c>
      <c r="G2271" s="18">
        <f>IFERROR(VLOOKUP(A2271,[1]Monitoramento_Base_somente_Said!$A:$J,10,FALSE),0)</f>
        <v>907443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IFERROR(VLOOKUP(A2271,[3]soabnafar!$A:$G,2,FALSE),0)</f>
        <v>0</v>
      </c>
      <c r="O2271" s="18">
        <f>IFERROR(VLOOKUP(A2271,[3]soabnafar!$A:$G,3,FALSE),0)</f>
        <v>0</v>
      </c>
      <c r="P2271" s="18">
        <f>IFERROR(VLOOKUP(A2271,[3]soabnafar!$A:$G,4,FALSE),0)</f>
        <v>0</v>
      </c>
      <c r="Q2271" s="18">
        <f>IFERROR(VLOOKUP(A2271,[3]soabnafar!$A:$G,5,FALSE),0)</f>
        <v>0</v>
      </c>
      <c r="R2271" s="18">
        <f>IFERROR(VLOOKUP(A2271,[3]soabnafar!$A:$H,6,FALSE),0)</f>
        <v>0</v>
      </c>
      <c r="S2271" s="18">
        <f>IFERROR(VLOOKUP(A2271,[3]soabnafar!$A:$I,7,FALSE),0)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Sim</v>
      </c>
      <c r="W2271" s="18" t="str">
        <f t="shared" si="214"/>
        <v>Sim</v>
      </c>
      <c r="X2271" s="18" t="str">
        <f t="shared" si="215"/>
        <v>Não</v>
      </c>
      <c r="Y2271" s="18" t="str">
        <f t="shared" si="216"/>
        <v>Sim</v>
      </c>
    </row>
    <row r="2272" spans="1:25" x14ac:dyDescent="0.25">
      <c r="A2272" s="19">
        <v>251010</v>
      </c>
      <c r="B2272" s="18">
        <f>IFERROR(VLOOKUP(A2272,[1]Monitoramento_Base_somente_Said!$A:$J,5,FALSE),0)</f>
        <v>0</v>
      </c>
      <c r="C2272" s="18">
        <f>IFERROR(VLOOKUP(A2272,[1]Monitoramento_Base_somente_Said!$A:$J,6,FALSE),0)</f>
        <v>1867348</v>
      </c>
      <c r="D2272" s="18">
        <f>IFERROR(VLOOKUP(A2272,[1]Monitoramento_Base_somente_Said!$A:$J,7,FALSE),0)</f>
        <v>0</v>
      </c>
      <c r="E2272" s="18">
        <f>IFERROR(VLOOKUP(A2272,[1]Monitoramento_Base_somente_Said!$A:$J,8,FALSE),0)</f>
        <v>2000730</v>
      </c>
      <c r="F2272" s="18">
        <f>IFERROR(VLOOKUP(A2272,[1]Monitoramento_Base_somente_Said!$A:$J,9,FALSE),0)</f>
        <v>0</v>
      </c>
      <c r="G2272" s="18">
        <f>IFERROR(VLOOKUP(A2272,[1]Monitoramento_Base_somente_Said!$A:$J,10,FALSE),0)</f>
        <v>666910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IFERROR(VLOOKUP(A2272,[3]soabnafar!$A:$G,2,FALSE),0)</f>
        <v>0</v>
      </c>
      <c r="O2272" s="18">
        <f>IFERROR(VLOOKUP(A2272,[3]soabnafar!$A:$G,3,FALSE),0)</f>
        <v>0</v>
      </c>
      <c r="P2272" s="18">
        <f>IFERROR(VLOOKUP(A2272,[3]soabnafar!$A:$G,4,FALSE),0)</f>
        <v>0</v>
      </c>
      <c r="Q2272" s="18">
        <f>IFERROR(VLOOKUP(A2272,[3]soabnafar!$A:$G,5,FALSE),0)</f>
        <v>0</v>
      </c>
      <c r="R2272" s="18">
        <f>IFERROR(VLOOKUP(A2272,[3]soabnafar!$A:$H,6,FALSE),0)</f>
        <v>0</v>
      </c>
      <c r="S2272" s="18">
        <f>IFERROR(VLOOKUP(A2272,[3]soabnafar!$A:$I,7,FALSE),0)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Sim</v>
      </c>
      <c r="X2272" s="18" t="str">
        <f t="shared" si="215"/>
        <v>Não</v>
      </c>
      <c r="Y2272" s="18" t="str">
        <f t="shared" si="216"/>
        <v>Sim</v>
      </c>
    </row>
    <row r="2273" spans="1:25" x14ac:dyDescent="0.25">
      <c r="A2273" s="19">
        <v>251020</v>
      </c>
      <c r="B2273" s="18">
        <f>IFERROR(VLOOKUP(A2273,[1]Monitoramento_Base_somente_Said!$A:$J,5,FALSE),0)</f>
        <v>1852</v>
      </c>
      <c r="C2273" s="18">
        <f>IFERROR(VLOOKUP(A2273,[1]Monitoramento_Base_somente_Said!$A:$J,6,FALSE),0)</f>
        <v>2420079</v>
      </c>
      <c r="D2273" s="18">
        <f>IFERROR(VLOOKUP(A2273,[1]Monitoramento_Base_somente_Said!$A:$J,7,FALSE),0)</f>
        <v>2049</v>
      </c>
      <c r="E2273" s="18">
        <f>IFERROR(VLOOKUP(A2273,[1]Monitoramento_Base_somente_Said!$A:$J,8,FALSE),0)</f>
        <v>3184241</v>
      </c>
      <c r="F2273" s="18">
        <f>IFERROR(VLOOKUP(A2273,[1]Monitoramento_Base_somente_Said!$A:$J,9,FALSE),0)</f>
        <v>960</v>
      </c>
      <c r="G2273" s="18">
        <f>IFERROR(VLOOKUP(A2273,[1]Monitoramento_Base_somente_Said!$A:$J,10,FALSE),0)</f>
        <v>914644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IFERROR(VLOOKUP(A2273,[3]soabnafar!$A:$G,2,FALSE),0)</f>
        <v>0</v>
      </c>
      <c r="O2273" s="18">
        <f>IFERROR(VLOOKUP(A2273,[3]soabnafar!$A:$G,3,FALSE),0)</f>
        <v>0</v>
      </c>
      <c r="P2273" s="18">
        <f>IFERROR(VLOOKUP(A2273,[3]soabnafar!$A:$G,4,FALSE),0)</f>
        <v>0</v>
      </c>
      <c r="Q2273" s="18">
        <f>IFERROR(VLOOKUP(A2273,[3]soabnafar!$A:$G,5,FALSE),0)</f>
        <v>0</v>
      </c>
      <c r="R2273" s="18">
        <f>IFERROR(VLOOKUP(A2273,[3]soabnafar!$A:$H,6,FALSE),0)</f>
        <v>0</v>
      </c>
      <c r="S2273" s="18">
        <f>IFERROR(VLOOKUP(A2273,[3]soabnafar!$A:$I,7,FALSE),0)</f>
        <v>0</v>
      </c>
      <c r="T2273" s="18" t="str">
        <f t="shared" si="211"/>
        <v>Sim</v>
      </c>
      <c r="U2273" s="18" t="str">
        <f t="shared" si="212"/>
        <v>Sim</v>
      </c>
      <c r="V2273" s="18" t="str">
        <f t="shared" si="213"/>
        <v>Sim</v>
      </c>
      <c r="W2273" s="18" t="str">
        <f t="shared" si="214"/>
        <v>Sim</v>
      </c>
      <c r="X2273" s="18" t="str">
        <f t="shared" si="215"/>
        <v>Sim</v>
      </c>
      <c r="Y2273" s="18" t="str">
        <f t="shared" si="216"/>
        <v>Sim</v>
      </c>
    </row>
    <row r="2274" spans="1:25" x14ac:dyDescent="0.25">
      <c r="A2274" s="19">
        <v>251030</v>
      </c>
      <c r="B2274" s="18">
        <f>IFERROR(VLOOKUP(A2274,[1]Monitoramento_Base_somente_Said!$A:$J,5,FALSE),0)</f>
        <v>2667</v>
      </c>
      <c r="C2274" s="18">
        <f>IFERROR(VLOOKUP(A2274,[1]Monitoramento_Base_somente_Said!$A:$J,6,FALSE),0)</f>
        <v>5124052</v>
      </c>
      <c r="D2274" s="18">
        <f>IFERROR(VLOOKUP(A2274,[1]Monitoramento_Base_somente_Said!$A:$J,7,FALSE),0)</f>
        <v>1827</v>
      </c>
      <c r="E2274" s="18">
        <f>IFERROR(VLOOKUP(A2274,[1]Monitoramento_Base_somente_Said!$A:$J,8,FALSE),0)</f>
        <v>5656138</v>
      </c>
      <c r="F2274" s="18">
        <f>IFERROR(VLOOKUP(A2274,[1]Monitoramento_Base_somente_Said!$A:$J,9,FALSE),0)</f>
        <v>2048</v>
      </c>
      <c r="G2274" s="18">
        <f>IFERROR(VLOOKUP(A2274,[1]Monitoramento_Base_somente_Said!$A:$J,10,FALSE),0)</f>
        <v>1720867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IFERROR(VLOOKUP(A2274,[3]soabnafar!$A:$G,2,FALSE),0)</f>
        <v>0</v>
      </c>
      <c r="O2274" s="18">
        <f>IFERROR(VLOOKUP(A2274,[3]soabnafar!$A:$G,3,FALSE),0)</f>
        <v>0</v>
      </c>
      <c r="P2274" s="18">
        <f>IFERROR(VLOOKUP(A2274,[3]soabnafar!$A:$G,4,FALSE),0)</f>
        <v>0</v>
      </c>
      <c r="Q2274" s="18">
        <f>IFERROR(VLOOKUP(A2274,[3]soabnafar!$A:$G,5,FALSE),0)</f>
        <v>0</v>
      </c>
      <c r="R2274" s="18">
        <f>IFERROR(VLOOKUP(A2274,[3]soabnafar!$A:$H,6,FALSE),0)</f>
        <v>0</v>
      </c>
      <c r="S2274" s="18">
        <f>IFERROR(VLOOKUP(A2274,[3]soabnafar!$A:$I,7,FALSE),0)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Sim</v>
      </c>
      <c r="W2274" s="18" t="str">
        <f t="shared" si="214"/>
        <v>Sim</v>
      </c>
      <c r="X2274" s="18" t="str">
        <f t="shared" si="215"/>
        <v>Sim</v>
      </c>
      <c r="Y2274" s="18" t="str">
        <f t="shared" si="216"/>
        <v>Sim</v>
      </c>
    </row>
    <row r="2275" spans="1:25" x14ac:dyDescent="0.25">
      <c r="A2275" s="19">
        <v>251040</v>
      </c>
      <c r="B2275" s="18">
        <f>IFERROR(VLOOKUP(A2275,[1]Monitoramento_Base_somente_Said!$A:$J,5,FALSE),0)</f>
        <v>7778</v>
      </c>
      <c r="C2275" s="18">
        <f>IFERROR(VLOOKUP(A2275,[1]Monitoramento_Base_somente_Said!$A:$J,6,FALSE),0)</f>
        <v>4190033</v>
      </c>
      <c r="D2275" s="18">
        <f>IFERROR(VLOOKUP(A2275,[1]Monitoramento_Base_somente_Said!$A:$J,7,FALSE),0)</f>
        <v>10551</v>
      </c>
      <c r="E2275" s="18">
        <f>IFERROR(VLOOKUP(A2275,[1]Monitoramento_Base_somente_Said!$A:$J,8,FALSE),0)</f>
        <v>3592109</v>
      </c>
      <c r="F2275" s="18">
        <f>IFERROR(VLOOKUP(A2275,[1]Monitoramento_Base_somente_Said!$A:$J,9,FALSE),0)</f>
        <v>253</v>
      </c>
      <c r="G2275" s="18">
        <f>IFERROR(VLOOKUP(A2275,[1]Monitoramento_Base_somente_Said!$A:$J,10,FALSE),0)</f>
        <v>982998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IFERROR(VLOOKUP(A2275,[3]soabnafar!$A:$G,2,FALSE),0)</f>
        <v>0</v>
      </c>
      <c r="O2275" s="18">
        <f>IFERROR(VLOOKUP(A2275,[3]soabnafar!$A:$G,3,FALSE),0)</f>
        <v>0</v>
      </c>
      <c r="P2275" s="18">
        <f>IFERROR(VLOOKUP(A2275,[3]soabnafar!$A:$G,4,FALSE),0)</f>
        <v>0</v>
      </c>
      <c r="Q2275" s="18">
        <f>IFERROR(VLOOKUP(A2275,[3]soabnafar!$A:$G,5,FALSE),0)</f>
        <v>0</v>
      </c>
      <c r="R2275" s="18">
        <f>IFERROR(VLOOKUP(A2275,[3]soabnafar!$A:$H,6,FALSE),0)</f>
        <v>0</v>
      </c>
      <c r="S2275" s="18">
        <f>IFERROR(VLOOKUP(A2275,[3]soabnafar!$A:$I,7,FALSE),0)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Sim</v>
      </c>
      <c r="W2275" s="18" t="str">
        <f t="shared" si="214"/>
        <v>Sim</v>
      </c>
      <c r="X2275" s="18" t="str">
        <f t="shared" si="215"/>
        <v>Sim</v>
      </c>
      <c r="Y2275" s="18" t="str">
        <f t="shared" si="216"/>
        <v>Sim</v>
      </c>
    </row>
    <row r="2276" spans="1:25" x14ac:dyDescent="0.25">
      <c r="A2276" s="19">
        <v>251050</v>
      </c>
      <c r="B2276" s="18">
        <f>IFERROR(VLOOKUP(A2276,[1]Monitoramento_Base_somente_Said!$A:$J,5,FALSE),0)</f>
        <v>1275</v>
      </c>
      <c r="C2276" s="18">
        <f>IFERROR(VLOOKUP(A2276,[1]Monitoramento_Base_somente_Said!$A:$J,6,FALSE),0)</f>
        <v>5194495</v>
      </c>
      <c r="D2276" s="18">
        <f>IFERROR(VLOOKUP(A2276,[1]Monitoramento_Base_somente_Said!$A:$J,7,FALSE),0)</f>
        <v>0</v>
      </c>
      <c r="E2276" s="18">
        <f>IFERROR(VLOOKUP(A2276,[1]Monitoramento_Base_somente_Said!$A:$J,8,FALSE),0)</f>
        <v>5219728</v>
      </c>
      <c r="F2276" s="18">
        <f>IFERROR(VLOOKUP(A2276,[1]Monitoramento_Base_somente_Said!$A:$J,9,FALSE),0)</f>
        <v>0</v>
      </c>
      <c r="G2276" s="18">
        <f>IFERROR(VLOOKUP(A2276,[1]Monitoramento_Base_somente_Said!$A:$J,10,FALSE),0)</f>
        <v>1691158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IFERROR(VLOOKUP(A2276,[3]soabnafar!$A:$G,2,FALSE),0)</f>
        <v>0</v>
      </c>
      <c r="O2276" s="18">
        <f>IFERROR(VLOOKUP(A2276,[3]soabnafar!$A:$G,3,FALSE),0)</f>
        <v>0</v>
      </c>
      <c r="P2276" s="18">
        <f>IFERROR(VLOOKUP(A2276,[3]soabnafar!$A:$G,4,FALSE),0)</f>
        <v>0</v>
      </c>
      <c r="Q2276" s="18">
        <f>IFERROR(VLOOKUP(A2276,[3]soabnafar!$A:$G,5,FALSE),0)</f>
        <v>0</v>
      </c>
      <c r="R2276" s="18">
        <f>IFERROR(VLOOKUP(A2276,[3]soabnafar!$A:$H,6,FALSE),0)</f>
        <v>0</v>
      </c>
      <c r="S2276" s="18">
        <f>IFERROR(VLOOKUP(A2276,[3]soabnafar!$A:$I,7,FALSE),0)</f>
        <v>0</v>
      </c>
      <c r="T2276" s="18" t="str">
        <f t="shared" si="211"/>
        <v>Sim</v>
      </c>
      <c r="U2276" s="18" t="str">
        <f t="shared" si="212"/>
        <v>Sim</v>
      </c>
      <c r="V2276" s="18" t="str">
        <f t="shared" si="213"/>
        <v>Não</v>
      </c>
      <c r="W2276" s="18" t="str">
        <f t="shared" si="214"/>
        <v>Sim</v>
      </c>
      <c r="X2276" s="18" t="str">
        <f t="shared" si="215"/>
        <v>Não</v>
      </c>
      <c r="Y2276" s="18" t="str">
        <f t="shared" si="216"/>
        <v>Sim</v>
      </c>
    </row>
    <row r="2277" spans="1:25" x14ac:dyDescent="0.25">
      <c r="A2277" s="19">
        <v>251060</v>
      </c>
      <c r="B2277" s="18">
        <f>IFERROR(VLOOKUP(A2277,[1]Monitoramento_Base_somente_Said!$A:$J,5,FALSE),0)</f>
        <v>0</v>
      </c>
      <c r="C2277" s="18">
        <f>IFERROR(VLOOKUP(A2277,[1]Monitoramento_Base_somente_Said!$A:$J,6,FALSE),0)</f>
        <v>1972299</v>
      </c>
      <c r="D2277" s="18">
        <f>IFERROR(VLOOKUP(A2277,[1]Monitoramento_Base_somente_Said!$A:$J,7,FALSE),0)</f>
        <v>1408</v>
      </c>
      <c r="E2277" s="18">
        <f>IFERROR(VLOOKUP(A2277,[1]Monitoramento_Base_somente_Said!$A:$J,8,FALSE),0)</f>
        <v>2237813</v>
      </c>
      <c r="F2277" s="18">
        <f>IFERROR(VLOOKUP(A2277,[1]Monitoramento_Base_somente_Said!$A:$J,9,FALSE),0)</f>
        <v>0</v>
      </c>
      <c r="G2277" s="18">
        <f>IFERROR(VLOOKUP(A2277,[1]Monitoramento_Base_somente_Said!$A:$J,10,FALSE),0)</f>
        <v>871389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IFERROR(VLOOKUP(A2277,[3]soabnafar!$A:$G,2,FALSE),0)</f>
        <v>0</v>
      </c>
      <c r="O2277" s="18">
        <f>IFERROR(VLOOKUP(A2277,[3]soabnafar!$A:$G,3,FALSE),0)</f>
        <v>0</v>
      </c>
      <c r="P2277" s="18">
        <f>IFERROR(VLOOKUP(A2277,[3]soabnafar!$A:$G,4,FALSE),0)</f>
        <v>0</v>
      </c>
      <c r="Q2277" s="18">
        <f>IFERROR(VLOOKUP(A2277,[3]soabnafar!$A:$G,5,FALSE),0)</f>
        <v>0</v>
      </c>
      <c r="R2277" s="18">
        <f>IFERROR(VLOOKUP(A2277,[3]soabnafar!$A:$H,6,FALSE),0)</f>
        <v>0</v>
      </c>
      <c r="S2277" s="18">
        <f>IFERROR(VLOOKUP(A2277,[3]soabnafar!$A:$I,7,FALSE),0)</f>
        <v>0</v>
      </c>
      <c r="T2277" s="18" t="str">
        <f t="shared" si="211"/>
        <v>Não</v>
      </c>
      <c r="U2277" s="18" t="str">
        <f t="shared" si="212"/>
        <v>Sim</v>
      </c>
      <c r="V2277" s="18" t="str">
        <f t="shared" si="213"/>
        <v>Sim</v>
      </c>
      <c r="W2277" s="18" t="str">
        <f t="shared" si="214"/>
        <v>Sim</v>
      </c>
      <c r="X2277" s="18" t="str">
        <f t="shared" si="215"/>
        <v>Não</v>
      </c>
      <c r="Y2277" s="18" t="str">
        <f t="shared" si="216"/>
        <v>Sim</v>
      </c>
    </row>
    <row r="2278" spans="1:25" x14ac:dyDescent="0.25">
      <c r="A2278" s="19">
        <v>251065</v>
      </c>
      <c r="B2278" s="18">
        <f>IFERROR(VLOOKUP(A2278,[1]Monitoramento_Base_somente_Said!$A:$J,5,FALSE),0)</f>
        <v>4518</v>
      </c>
      <c r="C2278" s="18">
        <f>IFERROR(VLOOKUP(A2278,[1]Monitoramento_Base_somente_Said!$A:$J,6,FALSE),0)</f>
        <v>2562648</v>
      </c>
      <c r="D2278" s="18">
        <f>IFERROR(VLOOKUP(A2278,[1]Monitoramento_Base_somente_Said!$A:$J,7,FALSE),0)</f>
        <v>734</v>
      </c>
      <c r="E2278" s="18">
        <f>IFERROR(VLOOKUP(A2278,[1]Monitoramento_Base_somente_Said!$A:$J,8,FALSE),0)</f>
        <v>3415159</v>
      </c>
      <c r="F2278" s="18">
        <f>IFERROR(VLOOKUP(A2278,[1]Monitoramento_Base_somente_Said!$A:$J,9,FALSE),0)</f>
        <v>501</v>
      </c>
      <c r="G2278" s="18">
        <f>IFERROR(VLOOKUP(A2278,[1]Monitoramento_Base_somente_Said!$A:$J,10,FALSE),0)</f>
        <v>1230607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IFERROR(VLOOKUP(A2278,[3]soabnafar!$A:$G,2,FALSE),0)</f>
        <v>0</v>
      </c>
      <c r="O2278" s="18">
        <f>IFERROR(VLOOKUP(A2278,[3]soabnafar!$A:$G,3,FALSE),0)</f>
        <v>0</v>
      </c>
      <c r="P2278" s="18">
        <f>IFERROR(VLOOKUP(A2278,[3]soabnafar!$A:$G,4,FALSE),0)</f>
        <v>0</v>
      </c>
      <c r="Q2278" s="18">
        <f>IFERROR(VLOOKUP(A2278,[3]soabnafar!$A:$G,5,FALSE),0)</f>
        <v>0</v>
      </c>
      <c r="R2278" s="18">
        <f>IFERROR(VLOOKUP(A2278,[3]soabnafar!$A:$H,6,FALSE),0)</f>
        <v>0</v>
      </c>
      <c r="S2278" s="18">
        <f>IFERROR(VLOOKUP(A2278,[3]soabnafar!$A:$I,7,FALSE),0)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Sim</v>
      </c>
      <c r="W2278" s="18" t="str">
        <f t="shared" si="214"/>
        <v>Sim</v>
      </c>
      <c r="X2278" s="18" t="str">
        <f t="shared" si="215"/>
        <v>Sim</v>
      </c>
      <c r="Y2278" s="18" t="str">
        <f t="shared" si="216"/>
        <v>Sim</v>
      </c>
    </row>
    <row r="2279" spans="1:25" x14ac:dyDescent="0.25">
      <c r="A2279" s="19">
        <v>251070</v>
      </c>
      <c r="B2279" s="18">
        <f>IFERROR(VLOOKUP(A2279,[1]Monitoramento_Base_somente_Said!$A:$J,5,FALSE),0)</f>
        <v>0</v>
      </c>
      <c r="C2279" s="18">
        <f>IFERROR(VLOOKUP(A2279,[1]Monitoramento_Base_somente_Said!$A:$J,6,FALSE),0)</f>
        <v>5689043</v>
      </c>
      <c r="D2279" s="18">
        <f>IFERROR(VLOOKUP(A2279,[1]Monitoramento_Base_somente_Said!$A:$J,7,FALSE),0)</f>
        <v>0</v>
      </c>
      <c r="E2279" s="18">
        <f>IFERROR(VLOOKUP(A2279,[1]Monitoramento_Base_somente_Said!$A:$J,8,FALSE),0)</f>
        <v>6041479</v>
      </c>
      <c r="F2279" s="18">
        <f>IFERROR(VLOOKUP(A2279,[1]Monitoramento_Base_somente_Said!$A:$J,9,FALSE),0)</f>
        <v>0</v>
      </c>
      <c r="G2279" s="18">
        <f>IFERROR(VLOOKUP(A2279,[1]Monitoramento_Base_somente_Said!$A:$J,10,FALSE),0)</f>
        <v>2003020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IFERROR(VLOOKUP(A2279,[3]soabnafar!$A:$G,2,FALSE),0)</f>
        <v>0</v>
      </c>
      <c r="O2279" s="18">
        <f>IFERROR(VLOOKUP(A2279,[3]soabnafar!$A:$G,3,FALSE),0)</f>
        <v>0</v>
      </c>
      <c r="P2279" s="18">
        <f>IFERROR(VLOOKUP(A2279,[3]soabnafar!$A:$G,4,FALSE),0)</f>
        <v>0</v>
      </c>
      <c r="Q2279" s="18">
        <f>IFERROR(VLOOKUP(A2279,[3]soabnafar!$A:$G,5,FALSE),0)</f>
        <v>0</v>
      </c>
      <c r="R2279" s="18">
        <f>IFERROR(VLOOKUP(A2279,[3]soabnafar!$A:$H,6,FALSE),0)</f>
        <v>0</v>
      </c>
      <c r="S2279" s="18">
        <f>IFERROR(VLOOKUP(A2279,[3]soabnafar!$A:$I,7,FALSE),0)</f>
        <v>0</v>
      </c>
      <c r="T2279" s="18" t="str">
        <f t="shared" si="211"/>
        <v>Não</v>
      </c>
      <c r="U2279" s="18" t="str">
        <f t="shared" si="212"/>
        <v>Sim</v>
      </c>
      <c r="V2279" s="18" t="str">
        <f t="shared" si="213"/>
        <v>Não</v>
      </c>
      <c r="W2279" s="18" t="str">
        <f t="shared" si="214"/>
        <v>Sim</v>
      </c>
      <c r="X2279" s="18" t="str">
        <f t="shared" si="215"/>
        <v>Não</v>
      </c>
      <c r="Y2279" s="18" t="str">
        <f t="shared" si="216"/>
        <v>Sim</v>
      </c>
    </row>
    <row r="2280" spans="1:25" x14ac:dyDescent="0.25">
      <c r="A2280" s="19">
        <v>251080</v>
      </c>
      <c r="B2280" s="18">
        <f>IFERROR(VLOOKUP(A2280,[1]Monitoramento_Base_somente_Said!$A:$J,5,FALSE),0)</f>
        <v>425732</v>
      </c>
      <c r="C2280" s="18">
        <f>IFERROR(VLOOKUP(A2280,[1]Monitoramento_Base_somente_Said!$A:$J,6,FALSE),0)</f>
        <v>52423242</v>
      </c>
      <c r="D2280" s="18">
        <f>IFERROR(VLOOKUP(A2280,[1]Monitoramento_Base_somente_Said!$A:$J,7,FALSE),0)</f>
        <v>526720</v>
      </c>
      <c r="E2280" s="18">
        <f>IFERROR(VLOOKUP(A2280,[1]Monitoramento_Base_somente_Said!$A:$J,8,FALSE),0)</f>
        <v>65122025</v>
      </c>
      <c r="F2280" s="18">
        <f>IFERROR(VLOOKUP(A2280,[1]Monitoramento_Base_somente_Said!$A:$J,9,FALSE),0)</f>
        <v>99234</v>
      </c>
      <c r="G2280" s="18">
        <f>IFERROR(VLOOKUP(A2280,[1]Monitoramento_Base_somente_Said!$A:$J,10,FALSE),0)</f>
        <v>21978451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IFERROR(VLOOKUP(A2280,[3]soabnafar!$A:$G,2,FALSE),0)</f>
        <v>0</v>
      </c>
      <c r="O2280" s="18">
        <f>IFERROR(VLOOKUP(A2280,[3]soabnafar!$A:$G,3,FALSE),0)</f>
        <v>0</v>
      </c>
      <c r="P2280" s="18">
        <f>IFERROR(VLOOKUP(A2280,[3]soabnafar!$A:$G,4,FALSE),0)</f>
        <v>0</v>
      </c>
      <c r="Q2280" s="18">
        <f>IFERROR(VLOOKUP(A2280,[3]soabnafar!$A:$G,5,FALSE),0)</f>
        <v>0</v>
      </c>
      <c r="R2280" s="18">
        <f>IFERROR(VLOOKUP(A2280,[3]soabnafar!$A:$H,6,FALSE),0)</f>
        <v>0</v>
      </c>
      <c r="S2280" s="18">
        <f>IFERROR(VLOOKUP(A2280,[3]soabnafar!$A:$I,7,FALSE),0)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Sim</v>
      </c>
      <c r="W2280" s="18" t="str">
        <f t="shared" si="214"/>
        <v>Sim</v>
      </c>
      <c r="X2280" s="18" t="str">
        <f t="shared" si="215"/>
        <v>Sim</v>
      </c>
      <c r="Y2280" s="18" t="str">
        <f t="shared" si="216"/>
        <v>Sim</v>
      </c>
    </row>
    <row r="2281" spans="1:25" x14ac:dyDescent="0.25">
      <c r="A2281" s="19">
        <v>251090</v>
      </c>
      <c r="B2281" s="18">
        <f>IFERROR(VLOOKUP(A2281,[1]Monitoramento_Base_somente_Said!$A:$J,5,FALSE),0)</f>
        <v>46224</v>
      </c>
      <c r="C2281" s="18">
        <f>IFERROR(VLOOKUP(A2281,[1]Monitoramento_Base_somente_Said!$A:$J,6,FALSE),0)</f>
        <v>23209767</v>
      </c>
      <c r="D2281" s="18">
        <f>IFERROR(VLOOKUP(A2281,[1]Monitoramento_Base_somente_Said!$A:$J,7,FALSE),0)</f>
        <v>9802</v>
      </c>
      <c r="E2281" s="18">
        <f>IFERROR(VLOOKUP(A2281,[1]Monitoramento_Base_somente_Said!$A:$J,8,FALSE),0)</f>
        <v>24985664</v>
      </c>
      <c r="F2281" s="18">
        <f>IFERROR(VLOOKUP(A2281,[1]Monitoramento_Base_somente_Said!$A:$J,9,FALSE),0)</f>
        <v>1020</v>
      </c>
      <c r="G2281" s="18">
        <f>IFERROR(VLOOKUP(A2281,[1]Monitoramento_Base_somente_Said!$A:$J,10,FALSE),0)</f>
        <v>8926393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IFERROR(VLOOKUP(A2281,[3]soabnafar!$A:$G,2,FALSE),0)</f>
        <v>0</v>
      </c>
      <c r="O2281" s="18">
        <f>IFERROR(VLOOKUP(A2281,[3]soabnafar!$A:$G,3,FALSE),0)</f>
        <v>0</v>
      </c>
      <c r="P2281" s="18">
        <f>IFERROR(VLOOKUP(A2281,[3]soabnafar!$A:$G,4,FALSE),0)</f>
        <v>0</v>
      </c>
      <c r="Q2281" s="18">
        <f>IFERROR(VLOOKUP(A2281,[3]soabnafar!$A:$G,5,FALSE),0)</f>
        <v>0</v>
      </c>
      <c r="R2281" s="18">
        <f>IFERROR(VLOOKUP(A2281,[3]soabnafar!$A:$H,6,FALSE),0)</f>
        <v>0</v>
      </c>
      <c r="S2281" s="18">
        <f>IFERROR(VLOOKUP(A2281,[3]soabnafar!$A:$I,7,FALSE),0)</f>
        <v>0</v>
      </c>
      <c r="T2281" s="18" t="str">
        <f t="shared" si="211"/>
        <v>Sim</v>
      </c>
      <c r="U2281" s="18" t="str">
        <f t="shared" si="212"/>
        <v>Sim</v>
      </c>
      <c r="V2281" s="18" t="str">
        <f t="shared" si="213"/>
        <v>Sim</v>
      </c>
      <c r="W2281" s="18" t="str">
        <f t="shared" si="214"/>
        <v>Sim</v>
      </c>
      <c r="X2281" s="18" t="str">
        <f t="shared" si="215"/>
        <v>Sim</v>
      </c>
      <c r="Y2281" s="18" t="str">
        <f t="shared" si="216"/>
        <v>Sim</v>
      </c>
    </row>
    <row r="2282" spans="1:25" x14ac:dyDescent="0.25">
      <c r="A2282" s="19">
        <v>251100</v>
      </c>
      <c r="B2282" s="18">
        <f>IFERROR(VLOOKUP(A2282,[1]Monitoramento_Base_somente_Said!$A:$J,5,FALSE),0)</f>
        <v>0</v>
      </c>
      <c r="C2282" s="18">
        <f>IFERROR(VLOOKUP(A2282,[1]Monitoramento_Base_somente_Said!$A:$J,6,FALSE),0)</f>
        <v>8255162</v>
      </c>
      <c r="D2282" s="18">
        <f>IFERROR(VLOOKUP(A2282,[1]Monitoramento_Base_somente_Said!$A:$J,7,FALSE),0)</f>
        <v>0</v>
      </c>
      <c r="E2282" s="18">
        <f>IFERROR(VLOOKUP(A2282,[1]Monitoramento_Base_somente_Said!$A:$J,8,FALSE),0)</f>
        <v>9445317</v>
      </c>
      <c r="F2282" s="18">
        <f>IFERROR(VLOOKUP(A2282,[1]Monitoramento_Base_somente_Said!$A:$J,9,FALSE),0)</f>
        <v>0</v>
      </c>
      <c r="G2282" s="18">
        <f>IFERROR(VLOOKUP(A2282,[1]Monitoramento_Base_somente_Said!$A:$J,10,FALSE),0)</f>
        <v>3137562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IFERROR(VLOOKUP(A2282,[3]soabnafar!$A:$G,2,FALSE),0)</f>
        <v>0</v>
      </c>
      <c r="O2282" s="18">
        <f>IFERROR(VLOOKUP(A2282,[3]soabnafar!$A:$G,3,FALSE),0)</f>
        <v>0</v>
      </c>
      <c r="P2282" s="18">
        <f>IFERROR(VLOOKUP(A2282,[3]soabnafar!$A:$G,4,FALSE),0)</f>
        <v>0</v>
      </c>
      <c r="Q2282" s="18">
        <f>IFERROR(VLOOKUP(A2282,[3]soabnafar!$A:$G,5,FALSE),0)</f>
        <v>0</v>
      </c>
      <c r="R2282" s="18">
        <f>IFERROR(VLOOKUP(A2282,[3]soabnafar!$A:$H,6,FALSE),0)</f>
        <v>0</v>
      </c>
      <c r="S2282" s="18">
        <f>IFERROR(VLOOKUP(A2282,[3]soabnafar!$A:$I,7,FALSE),0)</f>
        <v>0</v>
      </c>
      <c r="T2282" s="18" t="str">
        <f t="shared" si="211"/>
        <v>Não</v>
      </c>
      <c r="U2282" s="18" t="str">
        <f t="shared" si="212"/>
        <v>Sim</v>
      </c>
      <c r="V2282" s="18" t="str">
        <f t="shared" si="213"/>
        <v>Não</v>
      </c>
      <c r="W2282" s="18" t="str">
        <f t="shared" si="214"/>
        <v>Sim</v>
      </c>
      <c r="X2282" s="18" t="str">
        <f t="shared" si="215"/>
        <v>Não</v>
      </c>
      <c r="Y2282" s="18" t="str">
        <f t="shared" si="216"/>
        <v>Sim</v>
      </c>
    </row>
    <row r="2283" spans="1:25" x14ac:dyDescent="0.25">
      <c r="A2283" s="19">
        <v>251110</v>
      </c>
      <c r="B2283" s="18">
        <f>IFERROR(VLOOKUP(A2283,[1]Monitoramento_Base_somente_Said!$A:$J,5,FALSE),0)</f>
        <v>11944</v>
      </c>
      <c r="C2283" s="18">
        <f>IFERROR(VLOOKUP(A2283,[1]Monitoramento_Base_somente_Said!$A:$J,6,FALSE),0)</f>
        <v>2868744</v>
      </c>
      <c r="D2283" s="18">
        <f>IFERROR(VLOOKUP(A2283,[1]Monitoramento_Base_somente_Said!$A:$J,7,FALSE),0)</f>
        <v>13889</v>
      </c>
      <c r="E2283" s="18">
        <f>IFERROR(VLOOKUP(A2283,[1]Monitoramento_Base_somente_Said!$A:$J,8,FALSE),0)</f>
        <v>3552137</v>
      </c>
      <c r="F2283" s="18">
        <f>IFERROR(VLOOKUP(A2283,[1]Monitoramento_Base_somente_Said!$A:$J,9,FALSE),0)</f>
        <v>14510</v>
      </c>
      <c r="G2283" s="18">
        <f>IFERROR(VLOOKUP(A2283,[1]Monitoramento_Base_somente_Said!$A:$J,10,FALSE),0)</f>
        <v>1044934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IFERROR(VLOOKUP(A2283,[3]soabnafar!$A:$G,2,FALSE),0)</f>
        <v>0</v>
      </c>
      <c r="O2283" s="18">
        <f>IFERROR(VLOOKUP(A2283,[3]soabnafar!$A:$G,3,FALSE),0)</f>
        <v>0</v>
      </c>
      <c r="P2283" s="18">
        <f>IFERROR(VLOOKUP(A2283,[3]soabnafar!$A:$G,4,FALSE),0)</f>
        <v>0</v>
      </c>
      <c r="Q2283" s="18">
        <f>IFERROR(VLOOKUP(A2283,[3]soabnafar!$A:$G,5,FALSE),0)</f>
        <v>0</v>
      </c>
      <c r="R2283" s="18">
        <f>IFERROR(VLOOKUP(A2283,[3]soabnafar!$A:$H,6,FALSE),0)</f>
        <v>0</v>
      </c>
      <c r="S2283" s="18">
        <f>IFERROR(VLOOKUP(A2283,[3]soabnafar!$A:$I,7,FALSE),0)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Sim</v>
      </c>
      <c r="W2283" s="18" t="str">
        <f t="shared" si="214"/>
        <v>Sim</v>
      </c>
      <c r="X2283" s="18" t="str">
        <f t="shared" si="215"/>
        <v>Sim</v>
      </c>
      <c r="Y2283" s="18" t="str">
        <f t="shared" si="216"/>
        <v>Sim</v>
      </c>
    </row>
    <row r="2284" spans="1:25" x14ac:dyDescent="0.25">
      <c r="A2284" s="19">
        <v>251120</v>
      </c>
      <c r="B2284" s="18">
        <f>IFERROR(VLOOKUP(A2284,[1]Monitoramento_Base_somente_Said!$A:$J,5,FALSE),0)</f>
        <v>0</v>
      </c>
      <c r="C2284" s="18">
        <f>IFERROR(VLOOKUP(A2284,[1]Monitoramento_Base_somente_Said!$A:$J,6,FALSE),0)</f>
        <v>126480100</v>
      </c>
      <c r="D2284" s="18">
        <f>IFERROR(VLOOKUP(A2284,[1]Monitoramento_Base_somente_Said!$A:$J,7,FALSE),0)</f>
        <v>0</v>
      </c>
      <c r="E2284" s="18">
        <f>IFERROR(VLOOKUP(A2284,[1]Monitoramento_Base_somente_Said!$A:$J,8,FALSE),0)</f>
        <v>141838011</v>
      </c>
      <c r="F2284" s="18">
        <f>IFERROR(VLOOKUP(A2284,[1]Monitoramento_Base_somente_Said!$A:$J,9,FALSE),0)</f>
        <v>0</v>
      </c>
      <c r="G2284" s="18">
        <f>IFERROR(VLOOKUP(A2284,[1]Monitoramento_Base_somente_Said!$A:$J,10,FALSE),0)</f>
        <v>51146630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IFERROR(VLOOKUP(A2284,[3]soabnafar!$A:$G,2,FALSE),0)</f>
        <v>0</v>
      </c>
      <c r="O2284" s="18">
        <f>IFERROR(VLOOKUP(A2284,[3]soabnafar!$A:$G,3,FALSE),0)</f>
        <v>0</v>
      </c>
      <c r="P2284" s="18">
        <f>IFERROR(VLOOKUP(A2284,[3]soabnafar!$A:$G,4,FALSE),0)</f>
        <v>0</v>
      </c>
      <c r="Q2284" s="18">
        <f>IFERROR(VLOOKUP(A2284,[3]soabnafar!$A:$G,5,FALSE),0)</f>
        <v>0</v>
      </c>
      <c r="R2284" s="18">
        <f>IFERROR(VLOOKUP(A2284,[3]soabnafar!$A:$H,6,FALSE),0)</f>
        <v>0</v>
      </c>
      <c r="S2284" s="18">
        <f>IFERROR(VLOOKUP(A2284,[3]soabnafar!$A:$I,7,FALSE),0)</f>
        <v>0</v>
      </c>
      <c r="T2284" s="18" t="str">
        <f t="shared" si="211"/>
        <v>Não</v>
      </c>
      <c r="U2284" s="18" t="str">
        <f t="shared" si="212"/>
        <v>Sim</v>
      </c>
      <c r="V2284" s="18" t="str">
        <f t="shared" si="213"/>
        <v>Não</v>
      </c>
      <c r="W2284" s="18" t="str">
        <f t="shared" si="214"/>
        <v>Sim</v>
      </c>
      <c r="X2284" s="18" t="str">
        <f t="shared" si="215"/>
        <v>Não</v>
      </c>
      <c r="Y2284" s="18" t="str">
        <f t="shared" si="216"/>
        <v>Sim</v>
      </c>
    </row>
    <row r="2285" spans="1:25" x14ac:dyDescent="0.25">
      <c r="A2285" s="19">
        <v>251272</v>
      </c>
      <c r="B2285" s="18">
        <f>IFERROR(VLOOKUP(A2285,[1]Monitoramento_Base_somente_Said!$A:$J,5,FALSE),0)</f>
        <v>6426</v>
      </c>
      <c r="C2285" s="18">
        <f>IFERROR(VLOOKUP(A2285,[1]Monitoramento_Base_somente_Said!$A:$J,6,FALSE),0)</f>
        <v>3503148</v>
      </c>
      <c r="D2285" s="18">
        <f>IFERROR(VLOOKUP(A2285,[1]Monitoramento_Base_somente_Said!$A:$J,7,FALSE),0)</f>
        <v>13369</v>
      </c>
      <c r="E2285" s="18">
        <f>IFERROR(VLOOKUP(A2285,[1]Monitoramento_Base_somente_Said!$A:$J,8,FALSE),0)</f>
        <v>3996436</v>
      </c>
      <c r="F2285" s="18">
        <f>IFERROR(VLOOKUP(A2285,[1]Monitoramento_Base_somente_Said!$A:$J,9,FALSE),0)</f>
        <v>439</v>
      </c>
      <c r="G2285" s="18">
        <f>IFERROR(VLOOKUP(A2285,[1]Monitoramento_Base_somente_Said!$A:$J,10,FALSE),0)</f>
        <v>1228975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IFERROR(VLOOKUP(A2285,[3]soabnafar!$A:$G,2,FALSE),0)</f>
        <v>0</v>
      </c>
      <c r="O2285" s="18">
        <f>IFERROR(VLOOKUP(A2285,[3]soabnafar!$A:$G,3,FALSE),0)</f>
        <v>0</v>
      </c>
      <c r="P2285" s="18">
        <f>IFERROR(VLOOKUP(A2285,[3]soabnafar!$A:$G,4,FALSE),0)</f>
        <v>0</v>
      </c>
      <c r="Q2285" s="18">
        <f>IFERROR(VLOOKUP(A2285,[3]soabnafar!$A:$G,5,FALSE),0)</f>
        <v>0</v>
      </c>
      <c r="R2285" s="18">
        <f>IFERROR(VLOOKUP(A2285,[3]soabnafar!$A:$H,6,FALSE),0)</f>
        <v>0</v>
      </c>
      <c r="S2285" s="18">
        <f>IFERROR(VLOOKUP(A2285,[3]soabnafar!$A:$I,7,FALSE),0)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Sim</v>
      </c>
      <c r="W2285" s="18" t="str">
        <f t="shared" si="214"/>
        <v>Sim</v>
      </c>
      <c r="X2285" s="18" t="str">
        <f t="shared" si="215"/>
        <v>Sim</v>
      </c>
      <c r="Y2285" s="18" t="str">
        <f t="shared" si="216"/>
        <v>Sim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IFERROR(VLOOKUP(A2286,[3]soabnafar!$A:$G,2,FALSE),0)</f>
        <v>0</v>
      </c>
      <c r="O2286" s="18">
        <f>IFERROR(VLOOKUP(A2286,[3]soabnafar!$A:$G,3,FALSE),0)</f>
        <v>0</v>
      </c>
      <c r="P2286" s="18">
        <f>IFERROR(VLOOKUP(A2286,[3]soabnafar!$A:$G,4,FALSE),0)</f>
        <v>0</v>
      </c>
      <c r="Q2286" s="18">
        <f>IFERROR(VLOOKUP(A2286,[3]soabnafar!$A:$G,5,FALSE),0)</f>
        <v>0</v>
      </c>
      <c r="R2286" s="18">
        <f>IFERROR(VLOOKUP(A2286,[3]soabnafar!$A:$H,6,FALSE),0)</f>
        <v>0</v>
      </c>
      <c r="S2286" s="18">
        <f>IFERROR(VLOOKUP(A2286,[3]soabnafar!$A:$I,7,FALSE),0)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31947</v>
      </c>
      <c r="C2287" s="18">
        <f>IFERROR(VLOOKUP(A2287,[1]Monitoramento_Base_somente_Said!$A:$J,6,FALSE),0)</f>
        <v>14349869</v>
      </c>
      <c r="D2287" s="18">
        <f>IFERROR(VLOOKUP(A2287,[1]Monitoramento_Base_somente_Said!$A:$J,7,FALSE),0)</f>
        <v>24653</v>
      </c>
      <c r="E2287" s="18">
        <f>IFERROR(VLOOKUP(A2287,[1]Monitoramento_Base_somente_Said!$A:$J,8,FALSE),0)</f>
        <v>13715162</v>
      </c>
      <c r="F2287" s="18">
        <f>IFERROR(VLOOKUP(A2287,[1]Monitoramento_Base_somente_Said!$A:$J,9,FALSE),0)</f>
        <v>18874</v>
      </c>
      <c r="G2287" s="18">
        <f>IFERROR(VLOOKUP(A2287,[1]Monitoramento_Base_somente_Said!$A:$J,10,FALSE),0)</f>
        <v>3831195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IFERROR(VLOOKUP(A2287,[3]soabnafar!$A:$G,2,FALSE),0)</f>
        <v>0</v>
      </c>
      <c r="O2287" s="18">
        <f>IFERROR(VLOOKUP(A2287,[3]soabnafar!$A:$G,3,FALSE),0)</f>
        <v>0</v>
      </c>
      <c r="P2287" s="18">
        <f>IFERROR(VLOOKUP(A2287,[3]soabnafar!$A:$G,4,FALSE),0)</f>
        <v>0</v>
      </c>
      <c r="Q2287" s="18">
        <f>IFERROR(VLOOKUP(A2287,[3]soabnafar!$A:$G,5,FALSE),0)</f>
        <v>0</v>
      </c>
      <c r="R2287" s="18">
        <f>IFERROR(VLOOKUP(A2287,[3]soabnafar!$A:$H,6,FALSE),0)</f>
        <v>0</v>
      </c>
      <c r="S2287" s="18">
        <f>IFERROR(VLOOKUP(A2287,[3]soabnafar!$A:$I,7,FALSE),0)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Sim</v>
      </c>
      <c r="W2287" s="18" t="str">
        <f t="shared" si="214"/>
        <v>Sim</v>
      </c>
      <c r="X2287" s="18" t="str">
        <f t="shared" si="215"/>
        <v>Sim</v>
      </c>
      <c r="Y2287" s="18" t="str">
        <f t="shared" si="216"/>
        <v>Sim</v>
      </c>
    </row>
    <row r="2288" spans="1:25" x14ac:dyDescent="0.25">
      <c r="A2288" s="19">
        <v>251150</v>
      </c>
      <c r="B2288" s="18">
        <f>IFERROR(VLOOKUP(A2288,[1]Monitoramento_Base_somente_Said!$A:$J,5,FALSE),0)</f>
        <v>0</v>
      </c>
      <c r="C2288" s="18">
        <f>IFERROR(VLOOKUP(A2288,[1]Monitoramento_Base_somente_Said!$A:$J,6,FALSE),0)</f>
        <v>17191934</v>
      </c>
      <c r="D2288" s="18">
        <f>IFERROR(VLOOKUP(A2288,[1]Monitoramento_Base_somente_Said!$A:$J,7,FALSE),0)</f>
        <v>0</v>
      </c>
      <c r="E2288" s="18">
        <f>IFERROR(VLOOKUP(A2288,[1]Monitoramento_Base_somente_Said!$A:$J,8,FALSE),0)</f>
        <v>17566258</v>
      </c>
      <c r="F2288" s="18">
        <f>IFERROR(VLOOKUP(A2288,[1]Monitoramento_Base_somente_Said!$A:$J,9,FALSE),0)</f>
        <v>0</v>
      </c>
      <c r="G2288" s="18">
        <f>IFERROR(VLOOKUP(A2288,[1]Monitoramento_Base_somente_Said!$A:$J,10,FALSE),0)</f>
        <v>5539503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IFERROR(VLOOKUP(A2288,[3]soabnafar!$A:$G,2,FALSE),0)</f>
        <v>0</v>
      </c>
      <c r="O2288" s="18">
        <f>IFERROR(VLOOKUP(A2288,[3]soabnafar!$A:$G,3,FALSE),0)</f>
        <v>0</v>
      </c>
      <c r="P2288" s="18">
        <f>IFERROR(VLOOKUP(A2288,[3]soabnafar!$A:$G,4,FALSE),0)</f>
        <v>0</v>
      </c>
      <c r="Q2288" s="18">
        <f>IFERROR(VLOOKUP(A2288,[3]soabnafar!$A:$G,5,FALSE),0)</f>
        <v>0</v>
      </c>
      <c r="R2288" s="18">
        <f>IFERROR(VLOOKUP(A2288,[3]soabnafar!$A:$H,6,FALSE),0)</f>
        <v>0</v>
      </c>
      <c r="S2288" s="18">
        <f>IFERROR(VLOOKUP(A2288,[3]soabnafar!$A:$I,7,FALSE),0)</f>
        <v>0</v>
      </c>
      <c r="T2288" s="18" t="str">
        <f t="shared" si="211"/>
        <v>Não</v>
      </c>
      <c r="U2288" s="18" t="str">
        <f t="shared" si="212"/>
        <v>Sim</v>
      </c>
      <c r="V2288" s="18" t="str">
        <f t="shared" si="213"/>
        <v>Não</v>
      </c>
      <c r="W2288" s="18" t="str">
        <f t="shared" si="214"/>
        <v>Sim</v>
      </c>
      <c r="X2288" s="18" t="str">
        <f t="shared" si="215"/>
        <v>Não</v>
      </c>
      <c r="Y2288" s="18" t="str">
        <f t="shared" si="216"/>
        <v>Sim</v>
      </c>
    </row>
    <row r="2289" spans="1:25" x14ac:dyDescent="0.25">
      <c r="A2289" s="19">
        <v>251160</v>
      </c>
      <c r="B2289" s="18">
        <f>IFERROR(VLOOKUP(A2289,[1]Monitoramento_Base_somente_Said!$A:$J,5,FALSE),0)</f>
        <v>2920</v>
      </c>
      <c r="C2289" s="18">
        <f>IFERROR(VLOOKUP(A2289,[1]Monitoramento_Base_somente_Said!$A:$J,6,FALSE),0)</f>
        <v>3741605</v>
      </c>
      <c r="D2289" s="18">
        <f>IFERROR(VLOOKUP(A2289,[1]Monitoramento_Base_somente_Said!$A:$J,7,FALSE),0)</f>
        <v>12378</v>
      </c>
      <c r="E2289" s="18">
        <f>IFERROR(VLOOKUP(A2289,[1]Monitoramento_Base_somente_Said!$A:$J,8,FALSE),0)</f>
        <v>5656083</v>
      </c>
      <c r="F2289" s="18">
        <f>IFERROR(VLOOKUP(A2289,[1]Monitoramento_Base_somente_Said!$A:$J,9,FALSE),0)</f>
        <v>633</v>
      </c>
      <c r="G2289" s="18">
        <f>IFERROR(VLOOKUP(A2289,[1]Monitoramento_Base_somente_Said!$A:$J,10,FALSE),0)</f>
        <v>1899292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IFERROR(VLOOKUP(A2289,[3]soabnafar!$A:$G,2,FALSE),0)</f>
        <v>0</v>
      </c>
      <c r="O2289" s="18">
        <f>IFERROR(VLOOKUP(A2289,[3]soabnafar!$A:$G,3,FALSE),0)</f>
        <v>0</v>
      </c>
      <c r="P2289" s="18">
        <f>IFERROR(VLOOKUP(A2289,[3]soabnafar!$A:$G,4,FALSE),0)</f>
        <v>0</v>
      </c>
      <c r="Q2289" s="18">
        <f>IFERROR(VLOOKUP(A2289,[3]soabnafar!$A:$G,5,FALSE),0)</f>
        <v>0</v>
      </c>
      <c r="R2289" s="18">
        <f>IFERROR(VLOOKUP(A2289,[3]soabnafar!$A:$H,6,FALSE),0)</f>
        <v>0</v>
      </c>
      <c r="S2289" s="18">
        <f>IFERROR(VLOOKUP(A2289,[3]soabnafar!$A:$I,7,FALSE),0)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Sim</v>
      </c>
      <c r="W2289" s="18" t="str">
        <f t="shared" si="214"/>
        <v>Sim</v>
      </c>
      <c r="X2289" s="18" t="str">
        <f t="shared" si="215"/>
        <v>Sim</v>
      </c>
      <c r="Y2289" s="18" t="str">
        <f t="shared" si="216"/>
        <v>Sim</v>
      </c>
    </row>
    <row r="2290" spans="1:25" x14ac:dyDescent="0.25">
      <c r="A2290" s="19">
        <v>251170</v>
      </c>
      <c r="B2290" s="18">
        <f>IFERROR(VLOOKUP(A2290,[1]Monitoramento_Base_somente_Said!$A:$J,5,FALSE),0)</f>
        <v>0</v>
      </c>
      <c r="C2290" s="18">
        <f>IFERROR(VLOOKUP(A2290,[1]Monitoramento_Base_somente_Said!$A:$J,6,FALSE),0)</f>
        <v>6836664</v>
      </c>
      <c r="D2290" s="18">
        <f>IFERROR(VLOOKUP(A2290,[1]Monitoramento_Base_somente_Said!$A:$J,7,FALSE),0)</f>
        <v>448</v>
      </c>
      <c r="E2290" s="18">
        <f>IFERROR(VLOOKUP(A2290,[1]Monitoramento_Base_somente_Said!$A:$J,8,FALSE),0)</f>
        <v>8240618</v>
      </c>
      <c r="F2290" s="18">
        <f>IFERROR(VLOOKUP(A2290,[1]Monitoramento_Base_somente_Said!$A:$J,9,FALSE),0)</f>
        <v>0</v>
      </c>
      <c r="G2290" s="18">
        <f>IFERROR(VLOOKUP(A2290,[1]Monitoramento_Base_somente_Said!$A:$J,10,FALSE),0)</f>
        <v>2847490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IFERROR(VLOOKUP(A2290,[3]soabnafar!$A:$G,2,FALSE),0)</f>
        <v>0</v>
      </c>
      <c r="O2290" s="18">
        <f>IFERROR(VLOOKUP(A2290,[3]soabnafar!$A:$G,3,FALSE),0)</f>
        <v>0</v>
      </c>
      <c r="P2290" s="18">
        <f>IFERROR(VLOOKUP(A2290,[3]soabnafar!$A:$G,4,FALSE),0)</f>
        <v>0</v>
      </c>
      <c r="Q2290" s="18">
        <f>IFERROR(VLOOKUP(A2290,[3]soabnafar!$A:$G,5,FALSE),0)</f>
        <v>0</v>
      </c>
      <c r="R2290" s="18">
        <f>IFERROR(VLOOKUP(A2290,[3]soabnafar!$A:$H,6,FALSE),0)</f>
        <v>0</v>
      </c>
      <c r="S2290" s="18">
        <f>IFERROR(VLOOKUP(A2290,[3]soabnafar!$A:$I,7,FALSE),0)</f>
        <v>0</v>
      </c>
      <c r="T2290" s="18" t="str">
        <f t="shared" si="211"/>
        <v>Não</v>
      </c>
      <c r="U2290" s="18" t="str">
        <f t="shared" si="212"/>
        <v>Sim</v>
      </c>
      <c r="V2290" s="18" t="str">
        <f t="shared" si="213"/>
        <v>Sim</v>
      </c>
      <c r="W2290" s="18" t="str">
        <f t="shared" si="214"/>
        <v>Sim</v>
      </c>
      <c r="X2290" s="18" t="str">
        <f t="shared" si="215"/>
        <v>Não</v>
      </c>
      <c r="Y2290" s="18" t="str">
        <f t="shared" si="216"/>
        <v>Sim</v>
      </c>
    </row>
    <row r="2291" spans="1:25" x14ac:dyDescent="0.25">
      <c r="A2291" s="19">
        <v>251180</v>
      </c>
      <c r="B2291" s="18">
        <f>IFERROR(VLOOKUP(A2291,[1]Monitoramento_Base_somente_Said!$A:$J,5,FALSE),0)</f>
        <v>621</v>
      </c>
      <c r="C2291" s="18">
        <f>IFERROR(VLOOKUP(A2291,[1]Monitoramento_Base_somente_Said!$A:$J,6,FALSE),0)</f>
        <v>6493223</v>
      </c>
      <c r="D2291" s="18">
        <f>IFERROR(VLOOKUP(A2291,[1]Monitoramento_Base_somente_Said!$A:$J,7,FALSE),0)</f>
        <v>2473</v>
      </c>
      <c r="E2291" s="18">
        <f>IFERROR(VLOOKUP(A2291,[1]Monitoramento_Base_somente_Said!$A:$J,8,FALSE),0)</f>
        <v>8218967</v>
      </c>
      <c r="F2291" s="18">
        <f>IFERROR(VLOOKUP(A2291,[1]Monitoramento_Base_somente_Said!$A:$J,9,FALSE),0)</f>
        <v>372</v>
      </c>
      <c r="G2291" s="18">
        <f>IFERROR(VLOOKUP(A2291,[1]Monitoramento_Base_somente_Said!$A:$J,10,FALSE),0)</f>
        <v>2751779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IFERROR(VLOOKUP(A2291,[3]soabnafar!$A:$G,2,FALSE),0)</f>
        <v>0</v>
      </c>
      <c r="O2291" s="18">
        <f>IFERROR(VLOOKUP(A2291,[3]soabnafar!$A:$G,3,FALSE),0)</f>
        <v>0</v>
      </c>
      <c r="P2291" s="18">
        <f>IFERROR(VLOOKUP(A2291,[3]soabnafar!$A:$G,4,FALSE),0)</f>
        <v>0</v>
      </c>
      <c r="Q2291" s="18">
        <f>IFERROR(VLOOKUP(A2291,[3]soabnafar!$A:$G,5,FALSE),0)</f>
        <v>0</v>
      </c>
      <c r="R2291" s="18">
        <f>IFERROR(VLOOKUP(A2291,[3]soabnafar!$A:$H,6,FALSE),0)</f>
        <v>0</v>
      </c>
      <c r="S2291" s="18">
        <f>IFERROR(VLOOKUP(A2291,[3]soabnafar!$A:$I,7,FALSE),0)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Sim</v>
      </c>
      <c r="W2291" s="18" t="str">
        <f t="shared" si="214"/>
        <v>Sim</v>
      </c>
      <c r="X2291" s="18" t="str">
        <f t="shared" si="215"/>
        <v>Sim</v>
      </c>
      <c r="Y2291" s="18" t="str">
        <f t="shared" si="216"/>
        <v>Sim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IFERROR(VLOOKUP(A2292,[3]soabnafar!$A:$G,2,FALSE),0)</f>
        <v>0</v>
      </c>
      <c r="O2292" s="18">
        <f>IFERROR(VLOOKUP(A2292,[3]soabnafar!$A:$G,3,FALSE),0)</f>
        <v>0</v>
      </c>
      <c r="P2292" s="18">
        <f>IFERROR(VLOOKUP(A2292,[3]soabnafar!$A:$G,4,FALSE),0)</f>
        <v>0</v>
      </c>
      <c r="Q2292" s="18">
        <f>IFERROR(VLOOKUP(A2292,[3]soabnafar!$A:$G,5,FALSE),0)</f>
        <v>0</v>
      </c>
      <c r="R2292" s="18">
        <f>IFERROR(VLOOKUP(A2292,[3]soabnafar!$A:$H,6,FALSE),0)</f>
        <v>0</v>
      </c>
      <c r="S2292" s="18">
        <f>IFERROR(VLOOKUP(A2292,[3]soabnafar!$A:$I,7,FALSE),0)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520</v>
      </c>
      <c r="C2293" s="18">
        <f>IFERROR(VLOOKUP(A2293,[1]Monitoramento_Base_somente_Said!$A:$J,6,FALSE),0)</f>
        <v>42761453</v>
      </c>
      <c r="D2293" s="18">
        <f>IFERROR(VLOOKUP(A2293,[1]Monitoramento_Base_somente_Said!$A:$J,7,FALSE),0)</f>
        <v>279523</v>
      </c>
      <c r="E2293" s="18">
        <f>IFERROR(VLOOKUP(A2293,[1]Monitoramento_Base_somente_Said!$A:$J,8,FALSE),0)</f>
        <v>52028020</v>
      </c>
      <c r="F2293" s="18">
        <f>IFERROR(VLOOKUP(A2293,[1]Monitoramento_Base_somente_Said!$A:$J,9,FALSE),0)</f>
        <v>674715</v>
      </c>
      <c r="G2293" s="18">
        <f>IFERROR(VLOOKUP(A2293,[1]Monitoramento_Base_somente_Said!$A:$J,10,FALSE),0)</f>
        <v>14157878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IFERROR(VLOOKUP(A2293,[3]soabnafar!$A:$G,2,FALSE),0)</f>
        <v>0</v>
      </c>
      <c r="O2293" s="18">
        <f>IFERROR(VLOOKUP(A2293,[3]soabnafar!$A:$G,3,FALSE),0)</f>
        <v>0</v>
      </c>
      <c r="P2293" s="18">
        <f>IFERROR(VLOOKUP(A2293,[3]soabnafar!$A:$G,4,FALSE),0)</f>
        <v>0</v>
      </c>
      <c r="Q2293" s="18">
        <f>IFERROR(VLOOKUP(A2293,[3]soabnafar!$A:$G,5,FALSE),0)</f>
        <v>0</v>
      </c>
      <c r="R2293" s="18">
        <f>IFERROR(VLOOKUP(A2293,[3]soabnafar!$A:$H,6,FALSE),0)</f>
        <v>0</v>
      </c>
      <c r="S2293" s="18">
        <f>IFERROR(VLOOKUP(A2293,[3]soabnafar!$A:$I,7,FALSE),0)</f>
        <v>0</v>
      </c>
      <c r="T2293" s="18" t="str">
        <f t="shared" si="211"/>
        <v>Sim</v>
      </c>
      <c r="U2293" s="18" t="str">
        <f t="shared" si="212"/>
        <v>Sim</v>
      </c>
      <c r="V2293" s="18" t="str">
        <f t="shared" si="213"/>
        <v>Sim</v>
      </c>
      <c r="W2293" s="18" t="str">
        <f t="shared" si="214"/>
        <v>Sim</v>
      </c>
      <c r="X2293" s="18" t="str">
        <f t="shared" si="215"/>
        <v>Sim</v>
      </c>
      <c r="Y2293" s="18" t="str">
        <f t="shared" si="216"/>
        <v>Sim</v>
      </c>
    </row>
    <row r="2294" spans="1:25" x14ac:dyDescent="0.25">
      <c r="A2294" s="19">
        <v>251203</v>
      </c>
      <c r="B2294" s="18">
        <f>IFERROR(VLOOKUP(A2294,[1]Monitoramento_Base_somente_Said!$A:$J,5,FALSE),0)</f>
        <v>432</v>
      </c>
      <c r="C2294" s="18">
        <f>IFERROR(VLOOKUP(A2294,[1]Monitoramento_Base_somente_Said!$A:$J,6,FALSE),0)</f>
        <v>6398366</v>
      </c>
      <c r="D2294" s="18">
        <f>IFERROR(VLOOKUP(A2294,[1]Monitoramento_Base_somente_Said!$A:$J,7,FALSE),0)</f>
        <v>0</v>
      </c>
      <c r="E2294" s="18">
        <f>IFERROR(VLOOKUP(A2294,[1]Monitoramento_Base_somente_Said!$A:$J,8,FALSE),0)</f>
        <v>6889363</v>
      </c>
      <c r="F2294" s="18">
        <f>IFERROR(VLOOKUP(A2294,[1]Monitoramento_Base_somente_Said!$A:$J,9,FALSE),0)</f>
        <v>56765</v>
      </c>
      <c r="G2294" s="18">
        <f>IFERROR(VLOOKUP(A2294,[1]Monitoramento_Base_somente_Said!$A:$J,10,FALSE),0)</f>
        <v>1727770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IFERROR(VLOOKUP(A2294,[3]soabnafar!$A:$G,2,FALSE),0)</f>
        <v>0</v>
      </c>
      <c r="O2294" s="18">
        <f>IFERROR(VLOOKUP(A2294,[3]soabnafar!$A:$G,3,FALSE),0)</f>
        <v>0</v>
      </c>
      <c r="P2294" s="18">
        <f>IFERROR(VLOOKUP(A2294,[3]soabnafar!$A:$G,4,FALSE),0)</f>
        <v>0</v>
      </c>
      <c r="Q2294" s="18">
        <f>IFERROR(VLOOKUP(A2294,[3]soabnafar!$A:$G,5,FALSE),0)</f>
        <v>0</v>
      </c>
      <c r="R2294" s="18">
        <f>IFERROR(VLOOKUP(A2294,[3]soabnafar!$A:$H,6,FALSE),0)</f>
        <v>0</v>
      </c>
      <c r="S2294" s="18">
        <f>IFERROR(VLOOKUP(A2294,[3]soabnafar!$A:$I,7,FALSE),0)</f>
        <v>0</v>
      </c>
      <c r="T2294" s="18" t="str">
        <f t="shared" si="211"/>
        <v>Sim</v>
      </c>
      <c r="U2294" s="18" t="str">
        <f t="shared" si="212"/>
        <v>Sim</v>
      </c>
      <c r="V2294" s="18" t="str">
        <f t="shared" si="213"/>
        <v>Não</v>
      </c>
      <c r="W2294" s="18" t="str">
        <f t="shared" si="214"/>
        <v>Sim</v>
      </c>
      <c r="X2294" s="18" t="str">
        <f t="shared" si="215"/>
        <v>Sim</v>
      </c>
      <c r="Y2294" s="18" t="str">
        <f t="shared" si="216"/>
        <v>Sim</v>
      </c>
    </row>
    <row r="2295" spans="1:25" x14ac:dyDescent="0.25">
      <c r="A2295" s="19">
        <v>251207</v>
      </c>
      <c r="B2295" s="18">
        <f>IFERROR(VLOOKUP(A2295,[1]Monitoramento_Base_somente_Said!$A:$J,5,FALSE),0)</f>
        <v>0</v>
      </c>
      <c r="C2295" s="18">
        <f>IFERROR(VLOOKUP(A2295,[1]Monitoramento_Base_somente_Said!$A:$J,6,FALSE),0)</f>
        <v>6092530</v>
      </c>
      <c r="D2295" s="18">
        <f>IFERROR(VLOOKUP(A2295,[1]Monitoramento_Base_somente_Said!$A:$J,7,FALSE),0)</f>
        <v>0</v>
      </c>
      <c r="E2295" s="18">
        <f>IFERROR(VLOOKUP(A2295,[1]Monitoramento_Base_somente_Said!$A:$J,8,FALSE),0)</f>
        <v>6450621</v>
      </c>
      <c r="F2295" s="18">
        <f>IFERROR(VLOOKUP(A2295,[1]Monitoramento_Base_somente_Said!$A:$J,9,FALSE),0)</f>
        <v>0</v>
      </c>
      <c r="G2295" s="18">
        <f>IFERROR(VLOOKUP(A2295,[1]Monitoramento_Base_somente_Said!$A:$J,10,FALSE),0)</f>
        <v>2153460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IFERROR(VLOOKUP(A2295,[3]soabnafar!$A:$G,2,FALSE),0)</f>
        <v>0</v>
      </c>
      <c r="O2295" s="18">
        <f>IFERROR(VLOOKUP(A2295,[3]soabnafar!$A:$G,3,FALSE),0)</f>
        <v>0</v>
      </c>
      <c r="P2295" s="18">
        <f>IFERROR(VLOOKUP(A2295,[3]soabnafar!$A:$G,4,FALSE),0)</f>
        <v>0</v>
      </c>
      <c r="Q2295" s="18">
        <f>IFERROR(VLOOKUP(A2295,[3]soabnafar!$A:$G,5,FALSE),0)</f>
        <v>0</v>
      </c>
      <c r="R2295" s="18">
        <f>IFERROR(VLOOKUP(A2295,[3]soabnafar!$A:$H,6,FALSE),0)</f>
        <v>0</v>
      </c>
      <c r="S2295" s="18">
        <f>IFERROR(VLOOKUP(A2295,[3]soabnafar!$A:$I,7,FALSE),0)</f>
        <v>0</v>
      </c>
      <c r="T2295" s="18" t="str">
        <f t="shared" si="211"/>
        <v>Não</v>
      </c>
      <c r="U2295" s="18" t="str">
        <f t="shared" si="212"/>
        <v>Sim</v>
      </c>
      <c r="V2295" s="18" t="str">
        <f t="shared" si="213"/>
        <v>Não</v>
      </c>
      <c r="W2295" s="18" t="str">
        <f t="shared" si="214"/>
        <v>Sim</v>
      </c>
      <c r="X2295" s="18" t="str">
        <f t="shared" si="215"/>
        <v>Não</v>
      </c>
      <c r="Y2295" s="18" t="str">
        <f t="shared" si="216"/>
        <v>Sim</v>
      </c>
    </row>
    <row r="2296" spans="1:25" x14ac:dyDescent="0.25">
      <c r="A2296" s="19">
        <v>251210</v>
      </c>
      <c r="B2296" s="18">
        <f>IFERROR(VLOOKUP(A2296,[1]Monitoramento_Base_somente_Said!$A:$J,5,FALSE),0)</f>
        <v>38066</v>
      </c>
      <c r="C2296" s="18">
        <f>IFERROR(VLOOKUP(A2296,[1]Monitoramento_Base_somente_Said!$A:$J,6,FALSE),0)</f>
        <v>66200224</v>
      </c>
      <c r="D2296" s="18">
        <f>IFERROR(VLOOKUP(A2296,[1]Monitoramento_Base_somente_Said!$A:$J,7,FALSE),0)</f>
        <v>62072</v>
      </c>
      <c r="E2296" s="18">
        <f>IFERROR(VLOOKUP(A2296,[1]Monitoramento_Base_somente_Said!$A:$J,8,FALSE),0)</f>
        <v>71242064</v>
      </c>
      <c r="F2296" s="18">
        <f>IFERROR(VLOOKUP(A2296,[1]Monitoramento_Base_somente_Said!$A:$J,9,FALSE),0)</f>
        <v>11876</v>
      </c>
      <c r="G2296" s="18">
        <f>IFERROR(VLOOKUP(A2296,[1]Monitoramento_Base_somente_Said!$A:$J,10,FALSE),0)</f>
        <v>22635007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IFERROR(VLOOKUP(A2296,[3]soabnafar!$A:$G,2,FALSE),0)</f>
        <v>0</v>
      </c>
      <c r="O2296" s="18">
        <f>IFERROR(VLOOKUP(A2296,[3]soabnafar!$A:$G,3,FALSE),0)</f>
        <v>0</v>
      </c>
      <c r="P2296" s="18">
        <f>IFERROR(VLOOKUP(A2296,[3]soabnafar!$A:$G,4,FALSE),0)</f>
        <v>0</v>
      </c>
      <c r="Q2296" s="18">
        <f>IFERROR(VLOOKUP(A2296,[3]soabnafar!$A:$G,5,FALSE),0)</f>
        <v>0</v>
      </c>
      <c r="R2296" s="18">
        <f>IFERROR(VLOOKUP(A2296,[3]soabnafar!$A:$H,6,FALSE),0)</f>
        <v>0</v>
      </c>
      <c r="S2296" s="18">
        <f>IFERROR(VLOOKUP(A2296,[3]soabnafar!$A:$I,7,FALSE),0)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Sim</v>
      </c>
      <c r="W2296" s="18" t="str">
        <f t="shared" si="214"/>
        <v>Sim</v>
      </c>
      <c r="X2296" s="18" t="str">
        <f t="shared" si="215"/>
        <v>Sim</v>
      </c>
      <c r="Y2296" s="18" t="str">
        <f t="shared" si="216"/>
        <v>Sim</v>
      </c>
    </row>
    <row r="2297" spans="1:25" x14ac:dyDescent="0.25">
      <c r="A2297" s="19">
        <v>251220</v>
      </c>
      <c r="B2297" s="18">
        <f>IFERROR(VLOOKUP(A2297,[1]Monitoramento_Base_somente_Said!$A:$J,5,FALSE),0)</f>
        <v>2760</v>
      </c>
      <c r="C2297" s="18">
        <f>IFERROR(VLOOKUP(A2297,[1]Monitoramento_Base_somente_Said!$A:$J,6,FALSE),0)</f>
        <v>2405741</v>
      </c>
      <c r="D2297" s="18">
        <f>IFERROR(VLOOKUP(A2297,[1]Monitoramento_Base_somente_Said!$A:$J,7,FALSE),0)</f>
        <v>1988</v>
      </c>
      <c r="E2297" s="18">
        <f>IFERROR(VLOOKUP(A2297,[1]Monitoramento_Base_somente_Said!$A:$J,8,FALSE),0)</f>
        <v>2360945</v>
      </c>
      <c r="F2297" s="18">
        <f>IFERROR(VLOOKUP(A2297,[1]Monitoramento_Base_somente_Said!$A:$J,9,FALSE),0)</f>
        <v>705</v>
      </c>
      <c r="G2297" s="18">
        <f>IFERROR(VLOOKUP(A2297,[1]Monitoramento_Base_somente_Said!$A:$J,10,FALSE),0)</f>
        <v>776291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IFERROR(VLOOKUP(A2297,[3]soabnafar!$A:$G,2,FALSE),0)</f>
        <v>0</v>
      </c>
      <c r="O2297" s="18">
        <f>IFERROR(VLOOKUP(A2297,[3]soabnafar!$A:$G,3,FALSE),0)</f>
        <v>0</v>
      </c>
      <c r="P2297" s="18">
        <f>IFERROR(VLOOKUP(A2297,[3]soabnafar!$A:$G,4,FALSE),0)</f>
        <v>0</v>
      </c>
      <c r="Q2297" s="18">
        <f>IFERROR(VLOOKUP(A2297,[3]soabnafar!$A:$G,5,FALSE),0)</f>
        <v>0</v>
      </c>
      <c r="R2297" s="18">
        <f>IFERROR(VLOOKUP(A2297,[3]soabnafar!$A:$H,6,FALSE),0)</f>
        <v>0</v>
      </c>
      <c r="S2297" s="18">
        <f>IFERROR(VLOOKUP(A2297,[3]soabnafar!$A:$I,7,FALSE),0)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Sim</v>
      </c>
      <c r="W2297" s="18" t="str">
        <f t="shared" si="214"/>
        <v>Sim</v>
      </c>
      <c r="X2297" s="18" t="str">
        <f t="shared" si="215"/>
        <v>Sim</v>
      </c>
      <c r="Y2297" s="18" t="str">
        <f t="shared" si="216"/>
        <v>Sim</v>
      </c>
    </row>
    <row r="2298" spans="1:25" x14ac:dyDescent="0.25">
      <c r="A2298" s="19">
        <v>251230</v>
      </c>
      <c r="B2298" s="18">
        <f>IFERROR(VLOOKUP(A2298,[1]Monitoramento_Base_somente_Said!$A:$J,5,FALSE),0)</f>
        <v>1058</v>
      </c>
      <c r="C2298" s="18">
        <f>IFERROR(VLOOKUP(A2298,[1]Monitoramento_Base_somente_Said!$A:$J,6,FALSE),0)</f>
        <v>4325574</v>
      </c>
      <c r="D2298" s="18">
        <f>IFERROR(VLOOKUP(A2298,[1]Monitoramento_Base_somente_Said!$A:$J,7,FALSE),0)</f>
        <v>420</v>
      </c>
      <c r="E2298" s="18">
        <f>IFERROR(VLOOKUP(A2298,[1]Monitoramento_Base_somente_Said!$A:$J,8,FALSE),0)</f>
        <v>4783661</v>
      </c>
      <c r="F2298" s="18">
        <f>IFERROR(VLOOKUP(A2298,[1]Monitoramento_Base_somente_Said!$A:$J,9,FALSE),0)</f>
        <v>0</v>
      </c>
      <c r="G2298" s="18">
        <f>IFERROR(VLOOKUP(A2298,[1]Monitoramento_Base_somente_Said!$A:$J,10,FALSE),0)</f>
        <v>1569075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IFERROR(VLOOKUP(A2298,[3]soabnafar!$A:$G,2,FALSE),0)</f>
        <v>0</v>
      </c>
      <c r="O2298" s="18">
        <f>IFERROR(VLOOKUP(A2298,[3]soabnafar!$A:$G,3,FALSE),0)</f>
        <v>0</v>
      </c>
      <c r="P2298" s="18">
        <f>IFERROR(VLOOKUP(A2298,[3]soabnafar!$A:$G,4,FALSE),0)</f>
        <v>0</v>
      </c>
      <c r="Q2298" s="18">
        <f>IFERROR(VLOOKUP(A2298,[3]soabnafar!$A:$G,5,FALSE),0)</f>
        <v>0</v>
      </c>
      <c r="R2298" s="18">
        <f>IFERROR(VLOOKUP(A2298,[3]soabnafar!$A:$H,6,FALSE),0)</f>
        <v>0</v>
      </c>
      <c r="S2298" s="18">
        <f>IFERROR(VLOOKUP(A2298,[3]soabnafar!$A:$I,7,FALSE),0)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Sim</v>
      </c>
      <c r="W2298" s="18" t="str">
        <f t="shared" si="214"/>
        <v>Sim</v>
      </c>
      <c r="X2298" s="18" t="str">
        <f t="shared" si="215"/>
        <v>Não</v>
      </c>
      <c r="Y2298" s="18" t="str">
        <f t="shared" si="216"/>
        <v>Sim</v>
      </c>
    </row>
    <row r="2299" spans="1:25" x14ac:dyDescent="0.25">
      <c r="A2299" s="19">
        <v>251240</v>
      </c>
      <c r="B2299" s="18">
        <f>IFERROR(VLOOKUP(A2299,[1]Monitoramento_Base_somente_Said!$A:$J,5,FALSE),0)</f>
        <v>0</v>
      </c>
      <c r="C2299" s="18">
        <f>IFERROR(VLOOKUP(A2299,[1]Monitoramento_Base_somente_Said!$A:$J,6,FALSE),0)</f>
        <v>6157552</v>
      </c>
      <c r="D2299" s="18">
        <f>IFERROR(VLOOKUP(A2299,[1]Monitoramento_Base_somente_Said!$A:$J,7,FALSE),0)</f>
        <v>0</v>
      </c>
      <c r="E2299" s="18">
        <f>IFERROR(VLOOKUP(A2299,[1]Monitoramento_Base_somente_Said!$A:$J,8,FALSE),0)</f>
        <v>8150403</v>
      </c>
      <c r="F2299" s="18">
        <f>IFERROR(VLOOKUP(A2299,[1]Monitoramento_Base_somente_Said!$A:$J,9,FALSE),0)</f>
        <v>0</v>
      </c>
      <c r="G2299" s="18">
        <f>IFERROR(VLOOKUP(A2299,[1]Monitoramento_Base_somente_Said!$A:$J,10,FALSE),0)</f>
        <v>2816727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IFERROR(VLOOKUP(A2299,[3]soabnafar!$A:$G,2,FALSE),0)</f>
        <v>0</v>
      </c>
      <c r="O2299" s="18">
        <f>IFERROR(VLOOKUP(A2299,[3]soabnafar!$A:$G,3,FALSE),0)</f>
        <v>0</v>
      </c>
      <c r="P2299" s="18">
        <f>IFERROR(VLOOKUP(A2299,[3]soabnafar!$A:$G,4,FALSE),0)</f>
        <v>0</v>
      </c>
      <c r="Q2299" s="18">
        <f>IFERROR(VLOOKUP(A2299,[3]soabnafar!$A:$G,5,FALSE),0)</f>
        <v>0</v>
      </c>
      <c r="R2299" s="18">
        <f>IFERROR(VLOOKUP(A2299,[3]soabnafar!$A:$H,6,FALSE),0)</f>
        <v>0</v>
      </c>
      <c r="S2299" s="18">
        <f>IFERROR(VLOOKUP(A2299,[3]soabnafar!$A:$I,7,FALSE),0)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Sim</v>
      </c>
      <c r="X2299" s="18" t="str">
        <f t="shared" si="215"/>
        <v>Não</v>
      </c>
      <c r="Y2299" s="18" t="str">
        <f t="shared" si="216"/>
        <v>Sim</v>
      </c>
    </row>
    <row r="2300" spans="1:25" x14ac:dyDescent="0.25">
      <c r="A2300" s="19">
        <v>251250</v>
      </c>
      <c r="B2300" s="18">
        <f>IFERROR(VLOOKUP(A2300,[1]Monitoramento_Base_somente_Said!$A:$J,5,FALSE),0)</f>
        <v>23132</v>
      </c>
      <c r="C2300" s="18">
        <f>IFERROR(VLOOKUP(A2300,[1]Monitoramento_Base_somente_Said!$A:$J,6,FALSE),0)</f>
        <v>66725540</v>
      </c>
      <c r="D2300" s="18">
        <f>IFERROR(VLOOKUP(A2300,[1]Monitoramento_Base_somente_Said!$A:$J,7,FALSE),0)</f>
        <v>89797</v>
      </c>
      <c r="E2300" s="18">
        <f>IFERROR(VLOOKUP(A2300,[1]Monitoramento_Base_somente_Said!$A:$J,8,FALSE),0)</f>
        <v>88478366</v>
      </c>
      <c r="F2300" s="18">
        <f>IFERROR(VLOOKUP(A2300,[1]Monitoramento_Base_somente_Said!$A:$J,9,FALSE),0)</f>
        <v>6</v>
      </c>
      <c r="G2300" s="18">
        <f>IFERROR(VLOOKUP(A2300,[1]Monitoramento_Base_somente_Said!$A:$J,10,FALSE),0)</f>
        <v>29597251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IFERROR(VLOOKUP(A2300,[3]soabnafar!$A:$G,2,FALSE),0)</f>
        <v>0</v>
      </c>
      <c r="O2300" s="18">
        <f>IFERROR(VLOOKUP(A2300,[3]soabnafar!$A:$G,3,FALSE),0)</f>
        <v>0</v>
      </c>
      <c r="P2300" s="18">
        <f>IFERROR(VLOOKUP(A2300,[3]soabnafar!$A:$G,4,FALSE),0)</f>
        <v>0</v>
      </c>
      <c r="Q2300" s="18">
        <f>IFERROR(VLOOKUP(A2300,[3]soabnafar!$A:$G,5,FALSE),0)</f>
        <v>0</v>
      </c>
      <c r="R2300" s="18">
        <f>IFERROR(VLOOKUP(A2300,[3]soabnafar!$A:$H,6,FALSE),0)</f>
        <v>0</v>
      </c>
      <c r="S2300" s="18">
        <f>IFERROR(VLOOKUP(A2300,[3]soabnafar!$A:$I,7,FALSE),0)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Sim</v>
      </c>
      <c r="W2300" s="18" t="str">
        <f t="shared" si="214"/>
        <v>Sim</v>
      </c>
      <c r="X2300" s="18" t="str">
        <f t="shared" si="215"/>
        <v>Sim</v>
      </c>
      <c r="Y2300" s="18" t="str">
        <f t="shared" si="216"/>
        <v>Sim</v>
      </c>
    </row>
    <row r="2301" spans="1:25" x14ac:dyDescent="0.25">
      <c r="A2301" s="19">
        <v>251260</v>
      </c>
      <c r="B2301" s="18">
        <f>IFERROR(VLOOKUP(A2301,[1]Monitoramento_Base_somente_Said!$A:$J,5,FALSE),0)</f>
        <v>1277</v>
      </c>
      <c r="C2301" s="18">
        <f>IFERROR(VLOOKUP(A2301,[1]Monitoramento_Base_somente_Said!$A:$J,6,FALSE),0)</f>
        <v>1923051</v>
      </c>
      <c r="D2301" s="18">
        <f>IFERROR(VLOOKUP(A2301,[1]Monitoramento_Base_somente_Said!$A:$J,7,FALSE),0)</f>
        <v>4400</v>
      </c>
      <c r="E2301" s="18">
        <f>IFERROR(VLOOKUP(A2301,[1]Monitoramento_Base_somente_Said!$A:$J,8,FALSE),0)</f>
        <v>4416202</v>
      </c>
      <c r="F2301" s="18">
        <f>IFERROR(VLOOKUP(A2301,[1]Monitoramento_Base_somente_Said!$A:$J,9,FALSE),0)</f>
        <v>2255</v>
      </c>
      <c r="G2301" s="18">
        <f>IFERROR(VLOOKUP(A2301,[1]Monitoramento_Base_somente_Said!$A:$J,10,FALSE),0)</f>
        <v>1437808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IFERROR(VLOOKUP(A2301,[3]soabnafar!$A:$G,2,FALSE),0)</f>
        <v>0</v>
      </c>
      <c r="O2301" s="18">
        <f>IFERROR(VLOOKUP(A2301,[3]soabnafar!$A:$G,3,FALSE),0)</f>
        <v>0</v>
      </c>
      <c r="P2301" s="18">
        <f>IFERROR(VLOOKUP(A2301,[3]soabnafar!$A:$G,4,FALSE),0)</f>
        <v>0</v>
      </c>
      <c r="Q2301" s="18">
        <f>IFERROR(VLOOKUP(A2301,[3]soabnafar!$A:$G,5,FALSE),0)</f>
        <v>0</v>
      </c>
      <c r="R2301" s="18">
        <f>IFERROR(VLOOKUP(A2301,[3]soabnafar!$A:$H,6,FALSE),0)</f>
        <v>0</v>
      </c>
      <c r="S2301" s="18">
        <f>IFERROR(VLOOKUP(A2301,[3]soabnafar!$A:$I,7,FALSE),0)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Sim</v>
      </c>
      <c r="W2301" s="18" t="str">
        <f t="shared" si="214"/>
        <v>Sim</v>
      </c>
      <c r="X2301" s="18" t="str">
        <f t="shared" si="215"/>
        <v>Sim</v>
      </c>
      <c r="Y2301" s="18" t="str">
        <f t="shared" si="216"/>
        <v>Sim</v>
      </c>
    </row>
    <row r="2302" spans="1:25" x14ac:dyDescent="0.25">
      <c r="A2302" s="19">
        <v>251270</v>
      </c>
      <c r="B2302" s="18">
        <f>IFERROR(VLOOKUP(A2302,[1]Monitoramento_Base_somente_Said!$A:$J,5,FALSE),0)</f>
        <v>27108</v>
      </c>
      <c r="C2302" s="18">
        <f>IFERROR(VLOOKUP(A2302,[1]Monitoramento_Base_somente_Said!$A:$J,6,FALSE),0)</f>
        <v>15694446</v>
      </c>
      <c r="D2302" s="18">
        <f>IFERROR(VLOOKUP(A2302,[1]Monitoramento_Base_somente_Said!$A:$J,7,FALSE),0)</f>
        <v>698</v>
      </c>
      <c r="E2302" s="18">
        <f>IFERROR(VLOOKUP(A2302,[1]Monitoramento_Base_somente_Said!$A:$J,8,FALSE),0)</f>
        <v>15572609</v>
      </c>
      <c r="F2302" s="18">
        <f>IFERROR(VLOOKUP(A2302,[1]Monitoramento_Base_somente_Said!$A:$J,9,FALSE),0)</f>
        <v>3414</v>
      </c>
      <c r="G2302" s="18">
        <f>IFERROR(VLOOKUP(A2302,[1]Monitoramento_Base_somente_Said!$A:$J,10,FALSE),0)</f>
        <v>4695381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IFERROR(VLOOKUP(A2302,[3]soabnafar!$A:$G,2,FALSE),0)</f>
        <v>0</v>
      </c>
      <c r="O2302" s="18">
        <f>IFERROR(VLOOKUP(A2302,[3]soabnafar!$A:$G,3,FALSE),0)</f>
        <v>0</v>
      </c>
      <c r="P2302" s="18">
        <f>IFERROR(VLOOKUP(A2302,[3]soabnafar!$A:$G,4,FALSE),0)</f>
        <v>0</v>
      </c>
      <c r="Q2302" s="18">
        <f>IFERROR(VLOOKUP(A2302,[3]soabnafar!$A:$G,5,FALSE),0)</f>
        <v>0</v>
      </c>
      <c r="R2302" s="18">
        <f>IFERROR(VLOOKUP(A2302,[3]soabnafar!$A:$H,6,FALSE),0)</f>
        <v>0</v>
      </c>
      <c r="S2302" s="18">
        <f>IFERROR(VLOOKUP(A2302,[3]soabnafar!$A:$I,7,FALSE),0)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Sim</v>
      </c>
      <c r="W2302" s="18" t="str">
        <f t="shared" si="214"/>
        <v>Sim</v>
      </c>
      <c r="X2302" s="18" t="str">
        <f t="shared" si="215"/>
        <v>Sim</v>
      </c>
      <c r="Y2302" s="18" t="str">
        <f t="shared" si="216"/>
        <v>Sim</v>
      </c>
    </row>
    <row r="2303" spans="1:25" x14ac:dyDescent="0.25">
      <c r="A2303" s="19">
        <v>251274</v>
      </c>
      <c r="B2303" s="18">
        <f>IFERROR(VLOOKUP(A2303,[1]Monitoramento_Base_somente_Said!$A:$J,5,FALSE),0)</f>
        <v>0</v>
      </c>
      <c r="C2303" s="18">
        <f>IFERROR(VLOOKUP(A2303,[1]Monitoramento_Base_somente_Said!$A:$J,6,FALSE),0)</f>
        <v>1978278</v>
      </c>
      <c r="D2303" s="18">
        <f>IFERROR(VLOOKUP(A2303,[1]Monitoramento_Base_somente_Said!$A:$J,7,FALSE),0)</f>
        <v>0</v>
      </c>
      <c r="E2303" s="18">
        <f>IFERROR(VLOOKUP(A2303,[1]Monitoramento_Base_somente_Said!$A:$J,8,FALSE),0)</f>
        <v>2463336</v>
      </c>
      <c r="F2303" s="18">
        <f>IFERROR(VLOOKUP(A2303,[1]Monitoramento_Base_somente_Said!$A:$J,9,FALSE),0)</f>
        <v>0</v>
      </c>
      <c r="G2303" s="18">
        <f>IFERROR(VLOOKUP(A2303,[1]Monitoramento_Base_somente_Said!$A:$J,10,FALSE),0)</f>
        <v>987204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IFERROR(VLOOKUP(A2303,[3]soabnafar!$A:$G,2,FALSE),0)</f>
        <v>0</v>
      </c>
      <c r="O2303" s="18">
        <f>IFERROR(VLOOKUP(A2303,[3]soabnafar!$A:$G,3,FALSE),0)</f>
        <v>0</v>
      </c>
      <c r="P2303" s="18">
        <f>IFERROR(VLOOKUP(A2303,[3]soabnafar!$A:$G,4,FALSE),0)</f>
        <v>0</v>
      </c>
      <c r="Q2303" s="18">
        <f>IFERROR(VLOOKUP(A2303,[3]soabnafar!$A:$G,5,FALSE),0)</f>
        <v>0</v>
      </c>
      <c r="R2303" s="18">
        <f>IFERROR(VLOOKUP(A2303,[3]soabnafar!$A:$H,6,FALSE),0)</f>
        <v>0</v>
      </c>
      <c r="S2303" s="18">
        <f>IFERROR(VLOOKUP(A2303,[3]soabnafar!$A:$I,7,FALSE),0)</f>
        <v>0</v>
      </c>
      <c r="T2303" s="18" t="str">
        <f t="shared" si="211"/>
        <v>Não</v>
      </c>
      <c r="U2303" s="18" t="str">
        <f t="shared" si="212"/>
        <v>Sim</v>
      </c>
      <c r="V2303" s="18" t="str">
        <f t="shared" si="213"/>
        <v>Não</v>
      </c>
      <c r="W2303" s="18" t="str">
        <f t="shared" si="214"/>
        <v>Sim</v>
      </c>
      <c r="X2303" s="18" t="str">
        <f t="shared" si="215"/>
        <v>Não</v>
      </c>
      <c r="Y2303" s="18" t="str">
        <f t="shared" si="216"/>
        <v>Sim</v>
      </c>
    </row>
    <row r="2304" spans="1:25" x14ac:dyDescent="0.25">
      <c r="A2304" s="19">
        <v>251275</v>
      </c>
      <c r="B2304" s="18">
        <f>IFERROR(VLOOKUP(A2304,[1]Monitoramento_Base_somente_Said!$A:$J,5,FALSE),0)</f>
        <v>0</v>
      </c>
      <c r="C2304" s="18">
        <f>IFERROR(VLOOKUP(A2304,[1]Monitoramento_Base_somente_Said!$A:$J,6,FALSE),0)</f>
        <v>3177586</v>
      </c>
      <c r="D2304" s="18">
        <f>IFERROR(VLOOKUP(A2304,[1]Monitoramento_Base_somente_Said!$A:$J,7,FALSE),0)</f>
        <v>12242</v>
      </c>
      <c r="E2304" s="18">
        <f>IFERROR(VLOOKUP(A2304,[1]Monitoramento_Base_somente_Said!$A:$J,8,FALSE),0)</f>
        <v>3631399</v>
      </c>
      <c r="F2304" s="18">
        <f>IFERROR(VLOOKUP(A2304,[1]Monitoramento_Base_somente_Said!$A:$J,9,FALSE),0)</f>
        <v>2694</v>
      </c>
      <c r="G2304" s="18">
        <f>IFERROR(VLOOKUP(A2304,[1]Monitoramento_Base_somente_Said!$A:$J,10,FALSE),0)</f>
        <v>1145350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IFERROR(VLOOKUP(A2304,[3]soabnafar!$A:$G,2,FALSE),0)</f>
        <v>0</v>
      </c>
      <c r="O2304" s="18">
        <f>IFERROR(VLOOKUP(A2304,[3]soabnafar!$A:$G,3,FALSE),0)</f>
        <v>0</v>
      </c>
      <c r="P2304" s="18">
        <f>IFERROR(VLOOKUP(A2304,[3]soabnafar!$A:$G,4,FALSE),0)</f>
        <v>0</v>
      </c>
      <c r="Q2304" s="18">
        <f>IFERROR(VLOOKUP(A2304,[3]soabnafar!$A:$G,5,FALSE),0)</f>
        <v>0</v>
      </c>
      <c r="R2304" s="18">
        <f>IFERROR(VLOOKUP(A2304,[3]soabnafar!$A:$H,6,FALSE),0)</f>
        <v>0</v>
      </c>
      <c r="S2304" s="18">
        <f>IFERROR(VLOOKUP(A2304,[3]soabnafar!$A:$I,7,FALSE),0)</f>
        <v>0</v>
      </c>
      <c r="T2304" s="18" t="str">
        <f t="shared" si="211"/>
        <v>Não</v>
      </c>
      <c r="U2304" s="18" t="str">
        <f t="shared" si="212"/>
        <v>Sim</v>
      </c>
      <c r="V2304" s="18" t="str">
        <f t="shared" si="213"/>
        <v>Sim</v>
      </c>
      <c r="W2304" s="18" t="str">
        <f t="shared" si="214"/>
        <v>Sim</v>
      </c>
      <c r="X2304" s="18" t="str">
        <f t="shared" si="215"/>
        <v>Sim</v>
      </c>
      <c r="Y2304" s="18" t="str">
        <f t="shared" si="216"/>
        <v>Sim</v>
      </c>
    </row>
    <row r="2305" spans="1:25" x14ac:dyDescent="0.25">
      <c r="A2305" s="19">
        <v>251276</v>
      </c>
      <c r="B2305" s="18">
        <f>IFERROR(VLOOKUP(A2305,[1]Monitoramento_Base_somente_Said!$A:$J,5,FALSE),0)</f>
        <v>0</v>
      </c>
      <c r="C2305" s="18">
        <f>IFERROR(VLOOKUP(A2305,[1]Monitoramento_Base_somente_Said!$A:$J,6,FALSE),0)</f>
        <v>4865927</v>
      </c>
      <c r="D2305" s="18">
        <f>IFERROR(VLOOKUP(A2305,[1]Monitoramento_Base_somente_Said!$A:$J,7,FALSE),0)</f>
        <v>875</v>
      </c>
      <c r="E2305" s="18">
        <f>IFERROR(VLOOKUP(A2305,[1]Monitoramento_Base_somente_Said!$A:$J,8,FALSE),0)</f>
        <v>4590322</v>
      </c>
      <c r="F2305" s="18">
        <f>IFERROR(VLOOKUP(A2305,[1]Monitoramento_Base_somente_Said!$A:$J,9,FALSE),0)</f>
        <v>0</v>
      </c>
      <c r="G2305" s="18">
        <f>IFERROR(VLOOKUP(A2305,[1]Monitoramento_Base_somente_Said!$A:$J,10,FALSE),0)</f>
        <v>1465319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IFERROR(VLOOKUP(A2305,[3]soabnafar!$A:$G,2,FALSE),0)</f>
        <v>0</v>
      </c>
      <c r="O2305" s="18">
        <f>IFERROR(VLOOKUP(A2305,[3]soabnafar!$A:$G,3,FALSE),0)</f>
        <v>0</v>
      </c>
      <c r="P2305" s="18">
        <f>IFERROR(VLOOKUP(A2305,[3]soabnafar!$A:$G,4,FALSE),0)</f>
        <v>0</v>
      </c>
      <c r="Q2305" s="18">
        <f>IFERROR(VLOOKUP(A2305,[3]soabnafar!$A:$G,5,FALSE),0)</f>
        <v>0</v>
      </c>
      <c r="R2305" s="18">
        <f>IFERROR(VLOOKUP(A2305,[3]soabnafar!$A:$H,6,FALSE),0)</f>
        <v>0</v>
      </c>
      <c r="S2305" s="18">
        <f>IFERROR(VLOOKUP(A2305,[3]soabnafar!$A:$I,7,FALSE),0)</f>
        <v>0</v>
      </c>
      <c r="T2305" s="18" t="str">
        <f t="shared" si="211"/>
        <v>Não</v>
      </c>
      <c r="U2305" s="18" t="str">
        <f t="shared" si="212"/>
        <v>Sim</v>
      </c>
      <c r="V2305" s="18" t="str">
        <f t="shared" si="213"/>
        <v>Sim</v>
      </c>
      <c r="W2305" s="18" t="str">
        <f t="shared" si="214"/>
        <v>Sim</v>
      </c>
      <c r="X2305" s="18" t="str">
        <f t="shared" si="215"/>
        <v>Não</v>
      </c>
      <c r="Y2305" s="18" t="str">
        <f t="shared" si="216"/>
        <v>Sim</v>
      </c>
    </row>
    <row r="2306" spans="1:25" x14ac:dyDescent="0.25">
      <c r="A2306" s="19">
        <v>251278</v>
      </c>
      <c r="B2306" s="18">
        <f>IFERROR(VLOOKUP(A2306,[1]Monitoramento_Base_somente_Said!$A:$J,5,FALSE),0)</f>
        <v>2364</v>
      </c>
      <c r="C2306" s="18">
        <f>IFERROR(VLOOKUP(A2306,[1]Monitoramento_Base_somente_Said!$A:$J,6,FALSE),0)</f>
        <v>13685106</v>
      </c>
      <c r="D2306" s="18">
        <f>IFERROR(VLOOKUP(A2306,[1]Monitoramento_Base_somente_Said!$A:$J,7,FALSE),0)</f>
        <v>0</v>
      </c>
      <c r="E2306" s="18">
        <f>IFERROR(VLOOKUP(A2306,[1]Monitoramento_Base_somente_Said!$A:$J,8,FALSE),0)</f>
        <v>16573593</v>
      </c>
      <c r="F2306" s="18">
        <f>IFERROR(VLOOKUP(A2306,[1]Monitoramento_Base_somente_Said!$A:$J,9,FALSE),0)</f>
        <v>0</v>
      </c>
      <c r="G2306" s="18">
        <f>IFERROR(VLOOKUP(A2306,[1]Monitoramento_Base_somente_Said!$A:$J,10,FALSE),0)</f>
        <v>5917080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IFERROR(VLOOKUP(A2306,[3]soabnafar!$A:$G,2,FALSE),0)</f>
        <v>0</v>
      </c>
      <c r="O2306" s="18">
        <f>IFERROR(VLOOKUP(A2306,[3]soabnafar!$A:$G,3,FALSE),0)</f>
        <v>0</v>
      </c>
      <c r="P2306" s="18">
        <f>IFERROR(VLOOKUP(A2306,[3]soabnafar!$A:$G,4,FALSE),0)</f>
        <v>0</v>
      </c>
      <c r="Q2306" s="18">
        <f>IFERROR(VLOOKUP(A2306,[3]soabnafar!$A:$G,5,FALSE),0)</f>
        <v>0</v>
      </c>
      <c r="R2306" s="18">
        <f>IFERROR(VLOOKUP(A2306,[3]soabnafar!$A:$H,6,FALSE),0)</f>
        <v>0</v>
      </c>
      <c r="S2306" s="18">
        <f>IFERROR(VLOOKUP(A2306,[3]soabnafar!$A:$I,7,FALSE),0)</f>
        <v>0</v>
      </c>
      <c r="T2306" s="18" t="str">
        <f t="shared" si="211"/>
        <v>Sim</v>
      </c>
      <c r="U2306" s="18" t="str">
        <f t="shared" si="212"/>
        <v>Sim</v>
      </c>
      <c r="V2306" s="18" t="str">
        <f t="shared" si="213"/>
        <v>Não</v>
      </c>
      <c r="W2306" s="18" t="str">
        <f t="shared" si="214"/>
        <v>Sim</v>
      </c>
      <c r="X2306" s="18" t="str">
        <f t="shared" si="215"/>
        <v>Não</v>
      </c>
      <c r="Y2306" s="18" t="str">
        <f t="shared" si="216"/>
        <v>Sim</v>
      </c>
    </row>
    <row r="2307" spans="1:25" x14ac:dyDescent="0.25">
      <c r="A2307" s="19">
        <v>251280</v>
      </c>
      <c r="B2307" s="18">
        <f>IFERROR(VLOOKUP(A2307,[1]Monitoramento_Base_somente_Said!$A:$J,5,FALSE),0)</f>
        <v>7832</v>
      </c>
      <c r="C2307" s="18">
        <f>IFERROR(VLOOKUP(A2307,[1]Monitoramento_Base_somente_Said!$A:$J,6,FALSE),0)</f>
        <v>1385222</v>
      </c>
      <c r="D2307" s="18">
        <f>IFERROR(VLOOKUP(A2307,[1]Monitoramento_Base_somente_Said!$A:$J,7,FALSE),0)</f>
        <v>31020</v>
      </c>
      <c r="E2307" s="18">
        <f>IFERROR(VLOOKUP(A2307,[1]Monitoramento_Base_somente_Said!$A:$J,8,FALSE),0)</f>
        <v>1504014</v>
      </c>
      <c r="F2307" s="18">
        <f>IFERROR(VLOOKUP(A2307,[1]Monitoramento_Base_somente_Said!$A:$J,9,FALSE),0)</f>
        <v>1144</v>
      </c>
      <c r="G2307" s="18">
        <f>IFERROR(VLOOKUP(A2307,[1]Monitoramento_Base_somente_Said!$A:$J,10,FALSE),0)</f>
        <v>367807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IFERROR(VLOOKUP(A2307,[3]soabnafar!$A:$G,2,FALSE),0)</f>
        <v>0</v>
      </c>
      <c r="O2307" s="18">
        <f>IFERROR(VLOOKUP(A2307,[3]soabnafar!$A:$G,3,FALSE),0)</f>
        <v>0</v>
      </c>
      <c r="P2307" s="18">
        <f>IFERROR(VLOOKUP(A2307,[3]soabnafar!$A:$G,4,FALSE),0)</f>
        <v>0</v>
      </c>
      <c r="Q2307" s="18">
        <f>IFERROR(VLOOKUP(A2307,[3]soabnafar!$A:$G,5,FALSE),0)</f>
        <v>0</v>
      </c>
      <c r="R2307" s="18">
        <f>IFERROR(VLOOKUP(A2307,[3]soabnafar!$A:$H,6,FALSE),0)</f>
        <v>0</v>
      </c>
      <c r="S2307" s="18">
        <f>IFERROR(VLOOKUP(A2307,[3]soabnafar!$A:$I,7,FALSE),0)</f>
        <v>0</v>
      </c>
      <c r="T2307" s="18" t="str">
        <f t="shared" si="211"/>
        <v>Sim</v>
      </c>
      <c r="U2307" s="18" t="str">
        <f t="shared" si="212"/>
        <v>Sim</v>
      </c>
      <c r="V2307" s="18" t="str">
        <f t="shared" si="213"/>
        <v>Sim</v>
      </c>
      <c r="W2307" s="18" t="str">
        <f t="shared" si="214"/>
        <v>Sim</v>
      </c>
      <c r="X2307" s="18" t="str">
        <f t="shared" si="215"/>
        <v>Sim</v>
      </c>
      <c r="Y2307" s="18" t="str">
        <f t="shared" si="216"/>
        <v>Sim</v>
      </c>
    </row>
    <row r="2308" spans="1:25" x14ac:dyDescent="0.25">
      <c r="A2308" s="19">
        <v>251290</v>
      </c>
      <c r="B2308" s="18">
        <f>IFERROR(VLOOKUP(A2308,[1]Monitoramento_Base_somente_Said!$A:$J,5,FALSE),0)</f>
        <v>18084</v>
      </c>
      <c r="C2308" s="18">
        <f>IFERROR(VLOOKUP(A2308,[1]Monitoramento_Base_somente_Said!$A:$J,6,FALSE),0)</f>
        <v>1995088</v>
      </c>
      <c r="D2308" s="18">
        <f>IFERROR(VLOOKUP(A2308,[1]Monitoramento_Base_somente_Said!$A:$J,7,FALSE),0)</f>
        <v>10610</v>
      </c>
      <c r="E2308" s="18">
        <f>IFERROR(VLOOKUP(A2308,[1]Monitoramento_Base_somente_Said!$A:$J,8,FALSE),0)</f>
        <v>1823595</v>
      </c>
      <c r="F2308" s="18">
        <f>IFERROR(VLOOKUP(A2308,[1]Monitoramento_Base_somente_Said!$A:$J,9,FALSE),0)</f>
        <v>0</v>
      </c>
      <c r="G2308" s="18">
        <f>IFERROR(VLOOKUP(A2308,[1]Monitoramento_Base_somente_Said!$A:$J,10,FALSE),0)</f>
        <v>645920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IFERROR(VLOOKUP(A2308,[3]soabnafar!$A:$G,2,FALSE),0)</f>
        <v>0</v>
      </c>
      <c r="O2308" s="18">
        <f>IFERROR(VLOOKUP(A2308,[3]soabnafar!$A:$G,3,FALSE),0)</f>
        <v>0</v>
      </c>
      <c r="P2308" s="18">
        <f>IFERROR(VLOOKUP(A2308,[3]soabnafar!$A:$G,4,FALSE),0)</f>
        <v>0</v>
      </c>
      <c r="Q2308" s="18">
        <f>IFERROR(VLOOKUP(A2308,[3]soabnafar!$A:$G,5,FALSE),0)</f>
        <v>0</v>
      </c>
      <c r="R2308" s="18">
        <f>IFERROR(VLOOKUP(A2308,[3]soabnafar!$A:$H,6,FALSE),0)</f>
        <v>0</v>
      </c>
      <c r="S2308" s="18">
        <f>IFERROR(VLOOKUP(A2308,[3]soabnafar!$A:$I,7,FALSE),0)</f>
        <v>0</v>
      </c>
      <c r="T2308" s="18" t="str">
        <f t="shared" si="211"/>
        <v>Sim</v>
      </c>
      <c r="U2308" s="18" t="str">
        <f t="shared" si="212"/>
        <v>Sim</v>
      </c>
      <c r="V2308" s="18" t="str">
        <f t="shared" si="213"/>
        <v>Sim</v>
      </c>
      <c r="W2308" s="18" t="str">
        <f t="shared" si="214"/>
        <v>Sim</v>
      </c>
      <c r="X2308" s="18" t="str">
        <f t="shared" si="215"/>
        <v>Não</v>
      </c>
      <c r="Y2308" s="18" t="str">
        <f t="shared" si="216"/>
        <v>Sim</v>
      </c>
    </row>
    <row r="2309" spans="1:25" x14ac:dyDescent="0.25">
      <c r="A2309" s="19">
        <v>251300</v>
      </c>
      <c r="B2309" s="18">
        <f>IFERROR(VLOOKUP(A2309,[1]Monitoramento_Base_somente_Said!$A:$J,5,FALSE),0)</f>
        <v>1588</v>
      </c>
      <c r="C2309" s="18">
        <f>IFERROR(VLOOKUP(A2309,[1]Monitoramento_Base_somente_Said!$A:$J,6,FALSE),0)</f>
        <v>3617970</v>
      </c>
      <c r="D2309" s="18">
        <f>IFERROR(VLOOKUP(A2309,[1]Monitoramento_Base_somente_Said!$A:$J,7,FALSE),0)</f>
        <v>1022</v>
      </c>
      <c r="E2309" s="18">
        <f>IFERROR(VLOOKUP(A2309,[1]Monitoramento_Base_somente_Said!$A:$J,8,FALSE),0)</f>
        <v>4459103</v>
      </c>
      <c r="F2309" s="18">
        <f>IFERROR(VLOOKUP(A2309,[1]Monitoramento_Base_somente_Said!$A:$J,9,FALSE),0)</f>
        <v>513</v>
      </c>
      <c r="G2309" s="18">
        <f>IFERROR(VLOOKUP(A2309,[1]Monitoramento_Base_somente_Said!$A:$J,10,FALSE),0)</f>
        <v>1509164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IFERROR(VLOOKUP(A2309,[3]soabnafar!$A:$G,2,FALSE),0)</f>
        <v>0</v>
      </c>
      <c r="O2309" s="18">
        <f>IFERROR(VLOOKUP(A2309,[3]soabnafar!$A:$G,3,FALSE),0)</f>
        <v>0</v>
      </c>
      <c r="P2309" s="18">
        <f>IFERROR(VLOOKUP(A2309,[3]soabnafar!$A:$G,4,FALSE),0)</f>
        <v>0</v>
      </c>
      <c r="Q2309" s="18">
        <f>IFERROR(VLOOKUP(A2309,[3]soabnafar!$A:$G,5,FALSE),0)</f>
        <v>0</v>
      </c>
      <c r="R2309" s="18">
        <f>IFERROR(VLOOKUP(A2309,[3]soabnafar!$A:$H,6,FALSE),0)</f>
        <v>0</v>
      </c>
      <c r="S2309" s="18">
        <f>IFERROR(VLOOKUP(A2309,[3]soabnafar!$A:$I,7,FALSE),0)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Sim</v>
      </c>
      <c r="W2309" s="18" t="str">
        <f t="shared" si="214"/>
        <v>Sim</v>
      </c>
      <c r="X2309" s="18" t="str">
        <f t="shared" si="215"/>
        <v>Sim</v>
      </c>
      <c r="Y2309" s="18" t="str">
        <f t="shared" si="216"/>
        <v>Sim</v>
      </c>
    </row>
    <row r="2310" spans="1:25" x14ac:dyDescent="0.25">
      <c r="A2310" s="19">
        <v>251310</v>
      </c>
      <c r="B2310" s="18">
        <f>IFERROR(VLOOKUP(A2310,[1]Monitoramento_Base_somente_Said!$A:$J,5,FALSE),0)</f>
        <v>24</v>
      </c>
      <c r="C2310" s="18">
        <f>IFERROR(VLOOKUP(A2310,[1]Monitoramento_Base_somente_Said!$A:$J,6,FALSE),0)</f>
        <v>3617474</v>
      </c>
      <c r="D2310" s="18">
        <f>IFERROR(VLOOKUP(A2310,[1]Monitoramento_Base_somente_Said!$A:$J,7,FALSE),0)</f>
        <v>9113</v>
      </c>
      <c r="E2310" s="18">
        <f>IFERROR(VLOOKUP(A2310,[1]Monitoramento_Base_somente_Said!$A:$J,8,FALSE),0)</f>
        <v>5388750</v>
      </c>
      <c r="F2310" s="18">
        <f>IFERROR(VLOOKUP(A2310,[1]Monitoramento_Base_somente_Said!$A:$J,9,FALSE),0)</f>
        <v>1670</v>
      </c>
      <c r="G2310" s="18">
        <f>IFERROR(VLOOKUP(A2310,[1]Monitoramento_Base_somente_Said!$A:$J,10,FALSE),0)</f>
        <v>1629991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IFERROR(VLOOKUP(A2310,[3]soabnafar!$A:$G,2,FALSE),0)</f>
        <v>0</v>
      </c>
      <c r="O2310" s="18">
        <f>IFERROR(VLOOKUP(A2310,[3]soabnafar!$A:$G,3,FALSE),0)</f>
        <v>0</v>
      </c>
      <c r="P2310" s="18">
        <f>IFERROR(VLOOKUP(A2310,[3]soabnafar!$A:$G,4,FALSE),0)</f>
        <v>0</v>
      </c>
      <c r="Q2310" s="18">
        <f>IFERROR(VLOOKUP(A2310,[3]soabnafar!$A:$G,5,FALSE),0)</f>
        <v>0</v>
      </c>
      <c r="R2310" s="18">
        <f>IFERROR(VLOOKUP(A2310,[3]soabnafar!$A:$H,6,FALSE),0)</f>
        <v>0</v>
      </c>
      <c r="S2310" s="18">
        <f>IFERROR(VLOOKUP(A2310,[3]soabnafar!$A:$I,7,FALSE),0)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Sim</v>
      </c>
      <c r="W2310" s="18" t="str">
        <f t="shared" ref="W2310:W2373" si="220">IF(E2310+K2310+Q2310&gt;0,"Sim","Não")</f>
        <v>Sim</v>
      </c>
      <c r="X2310" s="18" t="str">
        <f t="shared" ref="X2310:X2373" si="221">IF(F2310+L2310+R2310&gt;0,"Sim","Não")</f>
        <v>Sim</v>
      </c>
      <c r="Y2310" s="18" t="str">
        <f t="shared" ref="Y2310:Y2373" si="222">IF(G2310+M2310+S2310&gt;0,"Sim","Não")</f>
        <v>Sim</v>
      </c>
    </row>
    <row r="2311" spans="1:25" x14ac:dyDescent="0.25">
      <c r="A2311" s="19">
        <v>251315</v>
      </c>
      <c r="B2311" s="18">
        <f>IFERROR(VLOOKUP(A2311,[1]Monitoramento_Base_somente_Said!$A:$J,5,FALSE),0)</f>
        <v>13281</v>
      </c>
      <c r="C2311" s="18">
        <f>IFERROR(VLOOKUP(A2311,[1]Monitoramento_Base_somente_Said!$A:$J,6,FALSE),0)</f>
        <v>20219800</v>
      </c>
      <c r="D2311" s="18">
        <f>IFERROR(VLOOKUP(A2311,[1]Monitoramento_Base_somente_Said!$A:$J,7,FALSE),0)</f>
        <v>13307</v>
      </c>
      <c r="E2311" s="18">
        <f>IFERROR(VLOOKUP(A2311,[1]Monitoramento_Base_somente_Said!$A:$J,8,FALSE),0)</f>
        <v>22866825</v>
      </c>
      <c r="F2311" s="18">
        <f>IFERROR(VLOOKUP(A2311,[1]Monitoramento_Base_somente_Said!$A:$J,9,FALSE),0)</f>
        <v>0</v>
      </c>
      <c r="G2311" s="18">
        <f>IFERROR(VLOOKUP(A2311,[1]Monitoramento_Base_somente_Said!$A:$J,10,FALSE),0)</f>
        <v>7544949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IFERROR(VLOOKUP(A2311,[3]soabnafar!$A:$G,2,FALSE),0)</f>
        <v>0</v>
      </c>
      <c r="O2311" s="18">
        <f>IFERROR(VLOOKUP(A2311,[3]soabnafar!$A:$G,3,FALSE),0)</f>
        <v>0</v>
      </c>
      <c r="P2311" s="18">
        <f>IFERROR(VLOOKUP(A2311,[3]soabnafar!$A:$G,4,FALSE),0)</f>
        <v>0</v>
      </c>
      <c r="Q2311" s="18">
        <f>IFERROR(VLOOKUP(A2311,[3]soabnafar!$A:$G,5,FALSE),0)</f>
        <v>0</v>
      </c>
      <c r="R2311" s="18">
        <f>IFERROR(VLOOKUP(A2311,[3]soabnafar!$A:$H,6,FALSE),0)</f>
        <v>0</v>
      </c>
      <c r="S2311" s="18">
        <f>IFERROR(VLOOKUP(A2311,[3]soabnafar!$A:$I,7,FALSE),0)</f>
        <v>0</v>
      </c>
      <c r="T2311" s="18" t="str">
        <f t="shared" si="217"/>
        <v>Sim</v>
      </c>
      <c r="U2311" s="18" t="str">
        <f t="shared" si="218"/>
        <v>Sim</v>
      </c>
      <c r="V2311" s="18" t="str">
        <f t="shared" si="219"/>
        <v>Sim</v>
      </c>
      <c r="W2311" s="18" t="str">
        <f t="shared" si="220"/>
        <v>Sim</v>
      </c>
      <c r="X2311" s="18" t="str">
        <f t="shared" si="221"/>
        <v>Não</v>
      </c>
      <c r="Y2311" s="18" t="str">
        <f t="shared" si="222"/>
        <v>Sim</v>
      </c>
    </row>
    <row r="2312" spans="1:25" x14ac:dyDescent="0.25">
      <c r="A2312" s="19">
        <v>251320</v>
      </c>
      <c r="B2312" s="18">
        <f>IFERROR(VLOOKUP(A2312,[1]Monitoramento_Base_somente_Said!$A:$J,5,FALSE),0)</f>
        <v>272</v>
      </c>
      <c r="C2312" s="18">
        <f>IFERROR(VLOOKUP(A2312,[1]Monitoramento_Base_somente_Said!$A:$J,6,FALSE),0)</f>
        <v>519649</v>
      </c>
      <c r="D2312" s="18">
        <f>IFERROR(VLOOKUP(A2312,[1]Monitoramento_Base_somente_Said!$A:$J,7,FALSE),0)</f>
        <v>0</v>
      </c>
      <c r="E2312" s="18">
        <f>IFERROR(VLOOKUP(A2312,[1]Monitoramento_Base_somente_Said!$A:$J,8,FALSE),0)</f>
        <v>421352</v>
      </c>
      <c r="F2312" s="18">
        <f>IFERROR(VLOOKUP(A2312,[1]Monitoramento_Base_somente_Said!$A:$J,9,FALSE),0)</f>
        <v>0</v>
      </c>
      <c r="G2312" s="18">
        <f>IFERROR(VLOOKUP(A2312,[1]Monitoramento_Base_somente_Said!$A:$J,10,FALSE),0)</f>
        <v>122930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IFERROR(VLOOKUP(A2312,[3]soabnafar!$A:$G,2,FALSE),0)</f>
        <v>0</v>
      </c>
      <c r="O2312" s="18">
        <f>IFERROR(VLOOKUP(A2312,[3]soabnafar!$A:$G,3,FALSE),0)</f>
        <v>0</v>
      </c>
      <c r="P2312" s="18">
        <f>IFERROR(VLOOKUP(A2312,[3]soabnafar!$A:$G,4,FALSE),0)</f>
        <v>0</v>
      </c>
      <c r="Q2312" s="18">
        <f>IFERROR(VLOOKUP(A2312,[3]soabnafar!$A:$G,5,FALSE),0)</f>
        <v>0</v>
      </c>
      <c r="R2312" s="18">
        <f>IFERROR(VLOOKUP(A2312,[3]soabnafar!$A:$H,6,FALSE),0)</f>
        <v>0</v>
      </c>
      <c r="S2312" s="18">
        <f>IFERROR(VLOOKUP(A2312,[3]soabnafar!$A:$I,7,FALSE),0)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Não</v>
      </c>
      <c r="W2312" s="18" t="str">
        <f t="shared" si="220"/>
        <v>Sim</v>
      </c>
      <c r="X2312" s="18" t="str">
        <f t="shared" si="221"/>
        <v>Não</v>
      </c>
      <c r="Y2312" s="18" t="str">
        <f t="shared" si="222"/>
        <v>Sim</v>
      </c>
    </row>
    <row r="2313" spans="1:25" x14ac:dyDescent="0.25">
      <c r="A2313" s="19">
        <v>251330</v>
      </c>
      <c r="B2313" s="18">
        <f>IFERROR(VLOOKUP(A2313,[1]Monitoramento_Base_somente_Said!$A:$J,5,FALSE),0)</f>
        <v>1101</v>
      </c>
      <c r="C2313" s="18">
        <f>IFERROR(VLOOKUP(A2313,[1]Monitoramento_Base_somente_Said!$A:$J,6,FALSE),0)</f>
        <v>2856764</v>
      </c>
      <c r="D2313" s="18">
        <f>IFERROR(VLOOKUP(A2313,[1]Monitoramento_Base_somente_Said!$A:$J,7,FALSE),0)</f>
        <v>0</v>
      </c>
      <c r="E2313" s="18">
        <f>IFERROR(VLOOKUP(A2313,[1]Monitoramento_Base_somente_Said!$A:$J,8,FALSE),0)</f>
        <v>2832345</v>
      </c>
      <c r="F2313" s="18">
        <f>IFERROR(VLOOKUP(A2313,[1]Monitoramento_Base_somente_Said!$A:$J,9,FALSE),0)</f>
        <v>0</v>
      </c>
      <c r="G2313" s="18">
        <f>IFERROR(VLOOKUP(A2313,[1]Monitoramento_Base_somente_Said!$A:$J,10,FALSE),0)</f>
        <v>891746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IFERROR(VLOOKUP(A2313,[3]soabnafar!$A:$G,2,FALSE),0)</f>
        <v>0</v>
      </c>
      <c r="O2313" s="18">
        <f>IFERROR(VLOOKUP(A2313,[3]soabnafar!$A:$G,3,FALSE),0)</f>
        <v>0</v>
      </c>
      <c r="P2313" s="18">
        <f>IFERROR(VLOOKUP(A2313,[3]soabnafar!$A:$G,4,FALSE),0)</f>
        <v>0</v>
      </c>
      <c r="Q2313" s="18">
        <f>IFERROR(VLOOKUP(A2313,[3]soabnafar!$A:$G,5,FALSE),0)</f>
        <v>0</v>
      </c>
      <c r="R2313" s="18">
        <f>IFERROR(VLOOKUP(A2313,[3]soabnafar!$A:$H,6,FALSE),0)</f>
        <v>0</v>
      </c>
      <c r="S2313" s="18">
        <f>IFERROR(VLOOKUP(A2313,[3]soabnafar!$A:$I,7,FALSE),0)</f>
        <v>0</v>
      </c>
      <c r="T2313" s="18" t="str">
        <f t="shared" si="217"/>
        <v>Sim</v>
      </c>
      <c r="U2313" s="18" t="str">
        <f t="shared" si="218"/>
        <v>Sim</v>
      </c>
      <c r="V2313" s="18" t="str">
        <f t="shared" si="219"/>
        <v>Não</v>
      </c>
      <c r="W2313" s="18" t="str">
        <f t="shared" si="220"/>
        <v>Sim</v>
      </c>
      <c r="X2313" s="18" t="str">
        <f t="shared" si="221"/>
        <v>Não</v>
      </c>
      <c r="Y2313" s="18" t="str">
        <f t="shared" si="222"/>
        <v>Sim</v>
      </c>
    </row>
    <row r="2314" spans="1:25" x14ac:dyDescent="0.25">
      <c r="A2314" s="19">
        <v>251335</v>
      </c>
      <c r="B2314" s="18">
        <f>IFERROR(VLOOKUP(A2314,[1]Monitoramento_Base_somente_Said!$A:$J,5,FALSE),0)</f>
        <v>0</v>
      </c>
      <c r="C2314" s="18">
        <f>IFERROR(VLOOKUP(A2314,[1]Monitoramento_Base_somente_Said!$A:$J,6,FALSE),0)</f>
        <v>4591891</v>
      </c>
      <c r="D2314" s="18">
        <f>IFERROR(VLOOKUP(A2314,[1]Monitoramento_Base_somente_Said!$A:$J,7,FALSE),0)</f>
        <v>1797</v>
      </c>
      <c r="E2314" s="18">
        <f>IFERROR(VLOOKUP(A2314,[1]Monitoramento_Base_somente_Said!$A:$J,8,FALSE),0)</f>
        <v>4471104</v>
      </c>
      <c r="F2314" s="18">
        <f>IFERROR(VLOOKUP(A2314,[1]Monitoramento_Base_somente_Said!$A:$J,9,FALSE),0)</f>
        <v>0</v>
      </c>
      <c r="G2314" s="18">
        <f>IFERROR(VLOOKUP(A2314,[1]Monitoramento_Base_somente_Said!$A:$J,10,FALSE),0)</f>
        <v>1697089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IFERROR(VLOOKUP(A2314,[3]soabnafar!$A:$G,2,FALSE),0)</f>
        <v>0</v>
      </c>
      <c r="O2314" s="18">
        <f>IFERROR(VLOOKUP(A2314,[3]soabnafar!$A:$G,3,FALSE),0)</f>
        <v>0</v>
      </c>
      <c r="P2314" s="18">
        <f>IFERROR(VLOOKUP(A2314,[3]soabnafar!$A:$G,4,FALSE),0)</f>
        <v>0</v>
      </c>
      <c r="Q2314" s="18">
        <f>IFERROR(VLOOKUP(A2314,[3]soabnafar!$A:$G,5,FALSE),0)</f>
        <v>0</v>
      </c>
      <c r="R2314" s="18">
        <f>IFERROR(VLOOKUP(A2314,[3]soabnafar!$A:$H,6,FALSE),0)</f>
        <v>0</v>
      </c>
      <c r="S2314" s="18">
        <f>IFERROR(VLOOKUP(A2314,[3]soabnafar!$A:$I,7,FALSE),0)</f>
        <v>0</v>
      </c>
      <c r="T2314" s="18" t="str">
        <f t="shared" si="217"/>
        <v>Não</v>
      </c>
      <c r="U2314" s="18" t="str">
        <f t="shared" si="218"/>
        <v>Sim</v>
      </c>
      <c r="V2314" s="18" t="str">
        <f t="shared" si="219"/>
        <v>Sim</v>
      </c>
      <c r="W2314" s="18" t="str">
        <f t="shared" si="220"/>
        <v>Sim</v>
      </c>
      <c r="X2314" s="18" t="str">
        <f t="shared" si="221"/>
        <v>Não</v>
      </c>
      <c r="Y2314" s="18" t="str">
        <f t="shared" si="222"/>
        <v>Sim</v>
      </c>
    </row>
    <row r="2315" spans="1:25" x14ac:dyDescent="0.25">
      <c r="A2315" s="19">
        <v>251340</v>
      </c>
      <c r="B2315" s="18">
        <f>IFERROR(VLOOKUP(A2315,[1]Monitoramento_Base_somente_Said!$A:$J,5,FALSE),0)</f>
        <v>10486</v>
      </c>
      <c r="C2315" s="18">
        <f>IFERROR(VLOOKUP(A2315,[1]Monitoramento_Base_somente_Said!$A:$J,6,FALSE),0)</f>
        <v>9082969</v>
      </c>
      <c r="D2315" s="18">
        <f>IFERROR(VLOOKUP(A2315,[1]Monitoramento_Base_somente_Said!$A:$J,7,FALSE),0)</f>
        <v>4729</v>
      </c>
      <c r="E2315" s="18">
        <f>IFERROR(VLOOKUP(A2315,[1]Monitoramento_Base_somente_Said!$A:$J,8,FALSE),0)</f>
        <v>10994179</v>
      </c>
      <c r="F2315" s="18">
        <f>IFERROR(VLOOKUP(A2315,[1]Monitoramento_Base_somente_Said!$A:$J,9,FALSE),0)</f>
        <v>82</v>
      </c>
      <c r="G2315" s="18">
        <f>IFERROR(VLOOKUP(A2315,[1]Monitoramento_Base_somente_Said!$A:$J,10,FALSE),0)</f>
        <v>4284696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IFERROR(VLOOKUP(A2315,[3]soabnafar!$A:$G,2,FALSE),0)</f>
        <v>0</v>
      </c>
      <c r="O2315" s="18">
        <f>IFERROR(VLOOKUP(A2315,[3]soabnafar!$A:$G,3,FALSE),0)</f>
        <v>0</v>
      </c>
      <c r="P2315" s="18">
        <f>IFERROR(VLOOKUP(A2315,[3]soabnafar!$A:$G,4,FALSE),0)</f>
        <v>0</v>
      </c>
      <c r="Q2315" s="18">
        <f>IFERROR(VLOOKUP(A2315,[3]soabnafar!$A:$G,5,FALSE),0)</f>
        <v>0</v>
      </c>
      <c r="R2315" s="18">
        <f>IFERROR(VLOOKUP(A2315,[3]soabnafar!$A:$H,6,FALSE),0)</f>
        <v>0</v>
      </c>
      <c r="S2315" s="18">
        <f>IFERROR(VLOOKUP(A2315,[3]soabnafar!$A:$I,7,FALSE),0)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Sim</v>
      </c>
      <c r="W2315" s="18" t="str">
        <f t="shared" si="220"/>
        <v>Sim</v>
      </c>
      <c r="X2315" s="18" t="str">
        <f t="shared" si="221"/>
        <v>Sim</v>
      </c>
      <c r="Y2315" s="18" t="str">
        <f t="shared" si="222"/>
        <v>Sim</v>
      </c>
    </row>
    <row r="2316" spans="1:25" x14ac:dyDescent="0.25">
      <c r="A2316" s="19">
        <v>251370</v>
      </c>
      <c r="B2316" s="18">
        <f>IFERROR(VLOOKUP(A2316,[1]Monitoramento_Base_somente_Said!$A:$J,5,FALSE),0)</f>
        <v>455686</v>
      </c>
      <c r="C2316" s="18">
        <f>IFERROR(VLOOKUP(A2316,[1]Monitoramento_Base_somente_Said!$A:$J,6,FALSE),0)</f>
        <v>122253631</v>
      </c>
      <c r="D2316" s="18">
        <f>IFERROR(VLOOKUP(A2316,[1]Monitoramento_Base_somente_Said!$A:$J,7,FALSE),0)</f>
        <v>496515</v>
      </c>
      <c r="E2316" s="18">
        <f>IFERROR(VLOOKUP(A2316,[1]Monitoramento_Base_somente_Said!$A:$J,8,FALSE),0)</f>
        <v>128354551</v>
      </c>
      <c r="F2316" s="18">
        <f>IFERROR(VLOOKUP(A2316,[1]Monitoramento_Base_somente_Said!$A:$J,9,FALSE),0)</f>
        <v>53537</v>
      </c>
      <c r="G2316" s="18">
        <f>IFERROR(VLOOKUP(A2316,[1]Monitoramento_Base_somente_Said!$A:$J,10,FALSE),0)</f>
        <v>53802649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IFERROR(VLOOKUP(A2316,[3]soabnafar!$A:$G,2,FALSE),0)</f>
        <v>0</v>
      </c>
      <c r="O2316" s="18">
        <f>IFERROR(VLOOKUP(A2316,[3]soabnafar!$A:$G,3,FALSE),0)</f>
        <v>0</v>
      </c>
      <c r="P2316" s="18">
        <f>IFERROR(VLOOKUP(A2316,[3]soabnafar!$A:$G,4,FALSE),0)</f>
        <v>0</v>
      </c>
      <c r="Q2316" s="18">
        <f>IFERROR(VLOOKUP(A2316,[3]soabnafar!$A:$G,5,FALSE),0)</f>
        <v>0</v>
      </c>
      <c r="R2316" s="18">
        <f>IFERROR(VLOOKUP(A2316,[3]soabnafar!$A:$H,6,FALSE),0)</f>
        <v>0</v>
      </c>
      <c r="S2316" s="18">
        <f>IFERROR(VLOOKUP(A2316,[3]soabnafar!$A:$I,7,FALSE),0)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Sim</v>
      </c>
      <c r="W2316" s="18" t="str">
        <f t="shared" si="220"/>
        <v>Sim</v>
      </c>
      <c r="X2316" s="18" t="str">
        <f t="shared" si="221"/>
        <v>Sim</v>
      </c>
      <c r="Y2316" s="18" t="str">
        <f t="shared" si="222"/>
        <v>Sim</v>
      </c>
    </row>
    <row r="2317" spans="1:25" x14ac:dyDescent="0.25">
      <c r="A2317" s="19">
        <v>251380</v>
      </c>
      <c r="B2317" s="18">
        <f>IFERROR(VLOOKUP(A2317,[1]Monitoramento_Base_somente_Said!$A:$J,5,FALSE),0)</f>
        <v>3157</v>
      </c>
      <c r="C2317" s="18">
        <f>IFERROR(VLOOKUP(A2317,[1]Monitoramento_Base_somente_Said!$A:$J,6,FALSE),0)</f>
        <v>5646666</v>
      </c>
      <c r="D2317" s="18">
        <f>IFERROR(VLOOKUP(A2317,[1]Monitoramento_Base_somente_Said!$A:$J,7,FALSE),0)</f>
        <v>2807</v>
      </c>
      <c r="E2317" s="18">
        <f>IFERROR(VLOOKUP(A2317,[1]Monitoramento_Base_somente_Said!$A:$J,8,FALSE),0)</f>
        <v>5620985</v>
      </c>
      <c r="F2317" s="18">
        <f>IFERROR(VLOOKUP(A2317,[1]Monitoramento_Base_somente_Said!$A:$J,9,FALSE),0)</f>
        <v>440</v>
      </c>
      <c r="G2317" s="18">
        <f>IFERROR(VLOOKUP(A2317,[1]Monitoramento_Base_somente_Said!$A:$J,10,FALSE),0)</f>
        <v>1688971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IFERROR(VLOOKUP(A2317,[3]soabnafar!$A:$G,2,FALSE),0)</f>
        <v>0</v>
      </c>
      <c r="O2317" s="18">
        <f>IFERROR(VLOOKUP(A2317,[3]soabnafar!$A:$G,3,FALSE),0)</f>
        <v>0</v>
      </c>
      <c r="P2317" s="18">
        <f>IFERROR(VLOOKUP(A2317,[3]soabnafar!$A:$G,4,FALSE),0)</f>
        <v>0</v>
      </c>
      <c r="Q2317" s="18">
        <f>IFERROR(VLOOKUP(A2317,[3]soabnafar!$A:$G,5,FALSE),0)</f>
        <v>0</v>
      </c>
      <c r="R2317" s="18">
        <f>IFERROR(VLOOKUP(A2317,[3]soabnafar!$A:$H,6,FALSE),0)</f>
        <v>0</v>
      </c>
      <c r="S2317" s="18">
        <f>IFERROR(VLOOKUP(A2317,[3]soabnafar!$A:$I,7,FALSE),0)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Sim</v>
      </c>
      <c r="W2317" s="18" t="str">
        <f t="shared" si="220"/>
        <v>Sim</v>
      </c>
      <c r="X2317" s="18" t="str">
        <f t="shared" si="221"/>
        <v>Sim</v>
      </c>
      <c r="Y2317" s="18" t="str">
        <f t="shared" si="222"/>
        <v>Sim</v>
      </c>
    </row>
    <row r="2318" spans="1:25" x14ac:dyDescent="0.25">
      <c r="A2318" s="19">
        <v>251350</v>
      </c>
      <c r="B2318" s="18">
        <f>IFERROR(VLOOKUP(A2318,[1]Monitoramento_Base_somente_Said!$A:$J,5,FALSE),0)</f>
        <v>13244</v>
      </c>
      <c r="C2318" s="18">
        <f>IFERROR(VLOOKUP(A2318,[1]Monitoramento_Base_somente_Said!$A:$J,6,FALSE),0)</f>
        <v>2976741</v>
      </c>
      <c r="D2318" s="18">
        <f>IFERROR(VLOOKUP(A2318,[1]Monitoramento_Base_somente_Said!$A:$J,7,FALSE),0)</f>
        <v>15407</v>
      </c>
      <c r="E2318" s="18">
        <f>IFERROR(VLOOKUP(A2318,[1]Monitoramento_Base_somente_Said!$A:$J,8,FALSE),0)</f>
        <v>3345447</v>
      </c>
      <c r="F2318" s="18">
        <f>IFERROR(VLOOKUP(A2318,[1]Monitoramento_Base_somente_Said!$A:$J,9,FALSE),0)</f>
        <v>0</v>
      </c>
      <c r="G2318" s="18">
        <f>IFERROR(VLOOKUP(A2318,[1]Monitoramento_Base_somente_Said!$A:$J,10,FALSE),0)</f>
        <v>908525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IFERROR(VLOOKUP(A2318,[3]soabnafar!$A:$G,2,FALSE),0)</f>
        <v>0</v>
      </c>
      <c r="O2318" s="18">
        <f>IFERROR(VLOOKUP(A2318,[3]soabnafar!$A:$G,3,FALSE),0)</f>
        <v>0</v>
      </c>
      <c r="P2318" s="18">
        <f>IFERROR(VLOOKUP(A2318,[3]soabnafar!$A:$G,4,FALSE),0)</f>
        <v>0</v>
      </c>
      <c r="Q2318" s="18">
        <f>IFERROR(VLOOKUP(A2318,[3]soabnafar!$A:$G,5,FALSE),0)</f>
        <v>0</v>
      </c>
      <c r="R2318" s="18">
        <f>IFERROR(VLOOKUP(A2318,[3]soabnafar!$A:$H,6,FALSE),0)</f>
        <v>0</v>
      </c>
      <c r="S2318" s="18">
        <f>IFERROR(VLOOKUP(A2318,[3]soabnafar!$A:$I,7,FALSE),0)</f>
        <v>0</v>
      </c>
      <c r="T2318" s="18" t="str">
        <f t="shared" si="217"/>
        <v>Sim</v>
      </c>
      <c r="U2318" s="18" t="str">
        <f t="shared" si="218"/>
        <v>Sim</v>
      </c>
      <c r="V2318" s="18" t="str">
        <f t="shared" si="219"/>
        <v>Sim</v>
      </c>
      <c r="W2318" s="18" t="str">
        <f t="shared" si="220"/>
        <v>Sim</v>
      </c>
      <c r="X2318" s="18" t="str">
        <f t="shared" si="221"/>
        <v>Não</v>
      </c>
      <c r="Y2318" s="18" t="str">
        <f t="shared" si="222"/>
        <v>Sim</v>
      </c>
    </row>
    <row r="2319" spans="1:25" x14ac:dyDescent="0.25">
      <c r="A2319" s="19">
        <v>251360</v>
      </c>
      <c r="B2319" s="18">
        <f>IFERROR(VLOOKUP(A2319,[1]Monitoramento_Base_somente_Said!$A:$J,5,FALSE),0)</f>
        <v>910970</v>
      </c>
      <c r="C2319" s="18">
        <f>IFERROR(VLOOKUP(A2319,[1]Monitoramento_Base_somente_Said!$A:$J,6,FALSE),0)</f>
        <v>81014505</v>
      </c>
      <c r="D2319" s="18">
        <f>IFERROR(VLOOKUP(A2319,[1]Monitoramento_Base_somente_Said!$A:$J,7,FALSE),0)</f>
        <v>0</v>
      </c>
      <c r="E2319" s="18">
        <f>IFERROR(VLOOKUP(A2319,[1]Monitoramento_Base_somente_Said!$A:$J,8,FALSE),0)</f>
        <v>75377897</v>
      </c>
      <c r="F2319" s="18">
        <f>IFERROR(VLOOKUP(A2319,[1]Monitoramento_Base_somente_Said!$A:$J,9,FALSE),0)</f>
        <v>0</v>
      </c>
      <c r="G2319" s="18">
        <f>IFERROR(VLOOKUP(A2319,[1]Monitoramento_Base_somente_Said!$A:$J,10,FALSE),0)</f>
        <v>24934258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IFERROR(VLOOKUP(A2319,[3]soabnafar!$A:$G,2,FALSE),0)</f>
        <v>0</v>
      </c>
      <c r="O2319" s="18">
        <f>IFERROR(VLOOKUP(A2319,[3]soabnafar!$A:$G,3,FALSE),0)</f>
        <v>0</v>
      </c>
      <c r="P2319" s="18">
        <f>IFERROR(VLOOKUP(A2319,[3]soabnafar!$A:$G,4,FALSE),0)</f>
        <v>0</v>
      </c>
      <c r="Q2319" s="18">
        <f>IFERROR(VLOOKUP(A2319,[3]soabnafar!$A:$G,5,FALSE),0)</f>
        <v>0</v>
      </c>
      <c r="R2319" s="18">
        <f>IFERROR(VLOOKUP(A2319,[3]soabnafar!$A:$H,6,FALSE),0)</f>
        <v>0</v>
      </c>
      <c r="S2319" s="18">
        <f>IFERROR(VLOOKUP(A2319,[3]soabnafar!$A:$I,7,FALSE),0)</f>
        <v>0</v>
      </c>
      <c r="T2319" s="18" t="str">
        <f t="shared" si="217"/>
        <v>Sim</v>
      </c>
      <c r="U2319" s="18" t="str">
        <f t="shared" si="218"/>
        <v>Sim</v>
      </c>
      <c r="V2319" s="18" t="str">
        <f t="shared" si="219"/>
        <v>Não</v>
      </c>
      <c r="W2319" s="18" t="str">
        <f t="shared" si="220"/>
        <v>Sim</v>
      </c>
      <c r="X2319" s="18" t="str">
        <f t="shared" si="221"/>
        <v>Não</v>
      </c>
      <c r="Y2319" s="18" t="str">
        <f t="shared" si="222"/>
        <v>Sim</v>
      </c>
    </row>
    <row r="2320" spans="1:25" x14ac:dyDescent="0.25">
      <c r="A2320" s="19">
        <v>251385</v>
      </c>
      <c r="B2320" s="18">
        <f>IFERROR(VLOOKUP(A2320,[1]Monitoramento_Base_somente_Said!$A:$J,5,FALSE),0)</f>
        <v>100</v>
      </c>
      <c r="C2320" s="18">
        <f>IFERROR(VLOOKUP(A2320,[1]Monitoramento_Base_somente_Said!$A:$J,6,FALSE),0)</f>
        <v>2340084</v>
      </c>
      <c r="D2320" s="18">
        <f>IFERROR(VLOOKUP(A2320,[1]Monitoramento_Base_somente_Said!$A:$J,7,FALSE),0)</f>
        <v>1536</v>
      </c>
      <c r="E2320" s="18">
        <f>IFERROR(VLOOKUP(A2320,[1]Monitoramento_Base_somente_Said!$A:$J,8,FALSE),0)</f>
        <v>2402734</v>
      </c>
      <c r="F2320" s="18">
        <f>IFERROR(VLOOKUP(A2320,[1]Monitoramento_Base_somente_Said!$A:$J,9,FALSE),0)</f>
        <v>1510</v>
      </c>
      <c r="G2320" s="18">
        <f>IFERROR(VLOOKUP(A2320,[1]Monitoramento_Base_somente_Said!$A:$J,10,FALSE),0)</f>
        <v>803013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IFERROR(VLOOKUP(A2320,[3]soabnafar!$A:$G,2,FALSE),0)</f>
        <v>0</v>
      </c>
      <c r="O2320" s="18">
        <f>IFERROR(VLOOKUP(A2320,[3]soabnafar!$A:$G,3,FALSE),0)</f>
        <v>0</v>
      </c>
      <c r="P2320" s="18">
        <f>IFERROR(VLOOKUP(A2320,[3]soabnafar!$A:$G,4,FALSE),0)</f>
        <v>0</v>
      </c>
      <c r="Q2320" s="18">
        <f>IFERROR(VLOOKUP(A2320,[3]soabnafar!$A:$G,5,FALSE),0)</f>
        <v>0</v>
      </c>
      <c r="R2320" s="18">
        <f>IFERROR(VLOOKUP(A2320,[3]soabnafar!$A:$H,6,FALSE),0)</f>
        <v>0</v>
      </c>
      <c r="S2320" s="18">
        <f>IFERROR(VLOOKUP(A2320,[3]soabnafar!$A:$I,7,FALSE),0)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Sim</v>
      </c>
      <c r="W2320" s="18" t="str">
        <f t="shared" si="220"/>
        <v>Sim</v>
      </c>
      <c r="X2320" s="18" t="str">
        <f t="shared" si="221"/>
        <v>Sim</v>
      </c>
      <c r="Y2320" s="18" t="str">
        <f t="shared" si="222"/>
        <v>Sim</v>
      </c>
    </row>
    <row r="2321" spans="1:25" x14ac:dyDescent="0.25">
      <c r="A2321" s="19">
        <v>251392</v>
      </c>
      <c r="B2321" s="18">
        <f>IFERROR(VLOOKUP(A2321,[1]Monitoramento_Base_somente_Said!$A:$J,5,FALSE),0)</f>
        <v>10884</v>
      </c>
      <c r="C2321" s="18">
        <f>IFERROR(VLOOKUP(A2321,[1]Monitoramento_Base_somente_Said!$A:$J,6,FALSE),0)</f>
        <v>6165436</v>
      </c>
      <c r="D2321" s="18">
        <f>IFERROR(VLOOKUP(A2321,[1]Monitoramento_Base_somente_Said!$A:$J,7,FALSE),0)</f>
        <v>11995</v>
      </c>
      <c r="E2321" s="18">
        <f>IFERROR(VLOOKUP(A2321,[1]Monitoramento_Base_somente_Said!$A:$J,8,FALSE),0)</f>
        <v>6955540</v>
      </c>
      <c r="F2321" s="18">
        <f>IFERROR(VLOOKUP(A2321,[1]Monitoramento_Base_somente_Said!$A:$J,9,FALSE),0)</f>
        <v>3186</v>
      </c>
      <c r="G2321" s="18">
        <f>IFERROR(VLOOKUP(A2321,[1]Monitoramento_Base_somente_Said!$A:$J,10,FALSE),0)</f>
        <v>2474908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IFERROR(VLOOKUP(A2321,[3]soabnafar!$A:$G,2,FALSE),0)</f>
        <v>0</v>
      </c>
      <c r="O2321" s="18">
        <f>IFERROR(VLOOKUP(A2321,[3]soabnafar!$A:$G,3,FALSE),0)</f>
        <v>0</v>
      </c>
      <c r="P2321" s="18">
        <f>IFERROR(VLOOKUP(A2321,[3]soabnafar!$A:$G,4,FALSE),0)</f>
        <v>0</v>
      </c>
      <c r="Q2321" s="18">
        <f>IFERROR(VLOOKUP(A2321,[3]soabnafar!$A:$G,5,FALSE),0)</f>
        <v>0</v>
      </c>
      <c r="R2321" s="18">
        <f>IFERROR(VLOOKUP(A2321,[3]soabnafar!$A:$H,6,FALSE),0)</f>
        <v>0</v>
      </c>
      <c r="S2321" s="18">
        <f>IFERROR(VLOOKUP(A2321,[3]soabnafar!$A:$I,7,FALSE),0)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Sim</v>
      </c>
      <c r="W2321" s="18" t="str">
        <f t="shared" si="220"/>
        <v>Sim</v>
      </c>
      <c r="X2321" s="18" t="str">
        <f t="shared" si="221"/>
        <v>Sim</v>
      </c>
      <c r="Y2321" s="18" t="str">
        <f t="shared" si="222"/>
        <v>Sim</v>
      </c>
    </row>
    <row r="2322" spans="1:25" x14ac:dyDescent="0.25">
      <c r="A2322" s="19">
        <v>251390</v>
      </c>
      <c r="B2322" s="18">
        <f>IFERROR(VLOOKUP(A2322,[1]Monitoramento_Base_somente_Said!$A:$J,5,FALSE),0)</f>
        <v>169782</v>
      </c>
      <c r="C2322" s="18">
        <f>IFERROR(VLOOKUP(A2322,[1]Monitoramento_Base_somente_Said!$A:$J,6,FALSE),0)</f>
        <v>37225686</v>
      </c>
      <c r="D2322" s="18">
        <f>IFERROR(VLOOKUP(A2322,[1]Monitoramento_Base_somente_Said!$A:$J,7,FALSE),0)</f>
        <v>195451</v>
      </c>
      <c r="E2322" s="18">
        <f>IFERROR(VLOOKUP(A2322,[1]Monitoramento_Base_somente_Said!$A:$J,8,FALSE),0)</f>
        <v>37452891</v>
      </c>
      <c r="F2322" s="18">
        <f>IFERROR(VLOOKUP(A2322,[1]Monitoramento_Base_somente_Said!$A:$J,9,FALSE),0)</f>
        <v>78075</v>
      </c>
      <c r="G2322" s="18">
        <f>IFERROR(VLOOKUP(A2322,[1]Monitoramento_Base_somente_Said!$A:$J,10,FALSE),0)</f>
        <v>11371029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IFERROR(VLOOKUP(A2322,[3]soabnafar!$A:$G,2,FALSE),0)</f>
        <v>0</v>
      </c>
      <c r="O2322" s="18">
        <f>IFERROR(VLOOKUP(A2322,[3]soabnafar!$A:$G,3,FALSE),0)</f>
        <v>0</v>
      </c>
      <c r="P2322" s="18">
        <f>IFERROR(VLOOKUP(A2322,[3]soabnafar!$A:$G,4,FALSE),0)</f>
        <v>0</v>
      </c>
      <c r="Q2322" s="18">
        <f>IFERROR(VLOOKUP(A2322,[3]soabnafar!$A:$G,5,FALSE),0)</f>
        <v>0</v>
      </c>
      <c r="R2322" s="18">
        <f>IFERROR(VLOOKUP(A2322,[3]soabnafar!$A:$H,6,FALSE),0)</f>
        <v>0</v>
      </c>
      <c r="S2322" s="18">
        <f>IFERROR(VLOOKUP(A2322,[3]soabnafar!$A:$I,7,FALSE),0)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Sim</v>
      </c>
      <c r="W2322" s="18" t="str">
        <f t="shared" si="220"/>
        <v>Sim</v>
      </c>
      <c r="X2322" s="18" t="str">
        <f t="shared" si="221"/>
        <v>Sim</v>
      </c>
      <c r="Y2322" s="18" t="str">
        <f t="shared" si="222"/>
        <v>Sim</v>
      </c>
    </row>
    <row r="2323" spans="1:25" x14ac:dyDescent="0.25">
      <c r="A2323" s="19">
        <v>251396</v>
      </c>
      <c r="B2323" s="18">
        <f>IFERROR(VLOOKUP(A2323,[1]Monitoramento_Base_somente_Said!$A:$J,5,FALSE),0)</f>
        <v>10887</v>
      </c>
      <c r="C2323" s="18">
        <f>IFERROR(VLOOKUP(A2323,[1]Monitoramento_Base_somente_Said!$A:$J,6,FALSE),0)</f>
        <v>5429806</v>
      </c>
      <c r="D2323" s="18">
        <f>IFERROR(VLOOKUP(A2323,[1]Monitoramento_Base_somente_Said!$A:$J,7,FALSE),0)</f>
        <v>6854</v>
      </c>
      <c r="E2323" s="18">
        <f>IFERROR(VLOOKUP(A2323,[1]Monitoramento_Base_somente_Said!$A:$J,8,FALSE),0)</f>
        <v>6864278</v>
      </c>
      <c r="F2323" s="18">
        <f>IFERROR(VLOOKUP(A2323,[1]Monitoramento_Base_somente_Said!$A:$J,9,FALSE),0)</f>
        <v>10559</v>
      </c>
      <c r="G2323" s="18">
        <f>IFERROR(VLOOKUP(A2323,[1]Monitoramento_Base_somente_Said!$A:$J,10,FALSE),0)</f>
        <v>2472896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IFERROR(VLOOKUP(A2323,[3]soabnafar!$A:$G,2,FALSE),0)</f>
        <v>0</v>
      </c>
      <c r="O2323" s="18">
        <f>IFERROR(VLOOKUP(A2323,[3]soabnafar!$A:$G,3,FALSE),0)</f>
        <v>0</v>
      </c>
      <c r="P2323" s="18">
        <f>IFERROR(VLOOKUP(A2323,[3]soabnafar!$A:$G,4,FALSE),0)</f>
        <v>0</v>
      </c>
      <c r="Q2323" s="18">
        <f>IFERROR(VLOOKUP(A2323,[3]soabnafar!$A:$G,5,FALSE),0)</f>
        <v>0</v>
      </c>
      <c r="R2323" s="18">
        <f>IFERROR(VLOOKUP(A2323,[3]soabnafar!$A:$H,6,FALSE),0)</f>
        <v>0</v>
      </c>
      <c r="S2323" s="18">
        <f>IFERROR(VLOOKUP(A2323,[3]soabnafar!$A:$I,7,FALSE),0)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Sim</v>
      </c>
      <c r="W2323" s="18" t="str">
        <f t="shared" si="220"/>
        <v>Sim</v>
      </c>
      <c r="X2323" s="18" t="str">
        <f t="shared" si="221"/>
        <v>Sim</v>
      </c>
      <c r="Y2323" s="18" t="str">
        <f t="shared" si="222"/>
        <v>Sim</v>
      </c>
    </row>
    <row r="2324" spans="1:25" x14ac:dyDescent="0.25">
      <c r="A2324" s="19">
        <v>251394</v>
      </c>
      <c r="B2324" s="18">
        <f>IFERROR(VLOOKUP(A2324,[1]Monitoramento_Base_somente_Said!$A:$J,5,FALSE),0)</f>
        <v>6450</v>
      </c>
      <c r="C2324" s="18">
        <f>IFERROR(VLOOKUP(A2324,[1]Monitoramento_Base_somente_Said!$A:$J,6,FALSE),0)</f>
        <v>10099702</v>
      </c>
      <c r="D2324" s="18">
        <f>IFERROR(VLOOKUP(A2324,[1]Monitoramento_Base_somente_Said!$A:$J,7,FALSE),0)</f>
        <v>12604</v>
      </c>
      <c r="E2324" s="18">
        <f>IFERROR(VLOOKUP(A2324,[1]Monitoramento_Base_somente_Said!$A:$J,8,FALSE),0)</f>
        <v>12060256</v>
      </c>
      <c r="F2324" s="18">
        <f>IFERROR(VLOOKUP(A2324,[1]Monitoramento_Base_somente_Said!$A:$J,9,FALSE),0)</f>
        <v>1509</v>
      </c>
      <c r="G2324" s="18">
        <f>IFERROR(VLOOKUP(A2324,[1]Monitoramento_Base_somente_Said!$A:$J,10,FALSE),0)</f>
        <v>3868336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IFERROR(VLOOKUP(A2324,[3]soabnafar!$A:$G,2,FALSE),0)</f>
        <v>0</v>
      </c>
      <c r="O2324" s="18">
        <f>IFERROR(VLOOKUP(A2324,[3]soabnafar!$A:$G,3,FALSE),0)</f>
        <v>0</v>
      </c>
      <c r="P2324" s="18">
        <f>IFERROR(VLOOKUP(A2324,[3]soabnafar!$A:$G,4,FALSE),0)</f>
        <v>0</v>
      </c>
      <c r="Q2324" s="18">
        <f>IFERROR(VLOOKUP(A2324,[3]soabnafar!$A:$G,5,FALSE),0)</f>
        <v>0</v>
      </c>
      <c r="R2324" s="18">
        <f>IFERROR(VLOOKUP(A2324,[3]soabnafar!$A:$H,6,FALSE),0)</f>
        <v>0</v>
      </c>
      <c r="S2324" s="18">
        <f>IFERROR(VLOOKUP(A2324,[3]soabnafar!$A:$I,7,FALSE),0)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Sim</v>
      </c>
      <c r="W2324" s="18" t="str">
        <f t="shared" si="220"/>
        <v>Sim</v>
      </c>
      <c r="X2324" s="18" t="str">
        <f t="shared" si="221"/>
        <v>Sim</v>
      </c>
      <c r="Y2324" s="18" t="str">
        <f t="shared" si="222"/>
        <v>Sim</v>
      </c>
    </row>
    <row r="2325" spans="1:25" x14ac:dyDescent="0.25">
      <c r="A2325" s="19">
        <v>251398</v>
      </c>
      <c r="B2325" s="18">
        <f>IFERROR(VLOOKUP(A2325,[1]Monitoramento_Base_somente_Said!$A:$J,5,FALSE),0)</f>
        <v>1020</v>
      </c>
      <c r="C2325" s="18">
        <f>IFERROR(VLOOKUP(A2325,[1]Monitoramento_Base_somente_Said!$A:$J,6,FALSE),0)</f>
        <v>15025491</v>
      </c>
      <c r="D2325" s="18">
        <f>IFERROR(VLOOKUP(A2325,[1]Monitoramento_Base_somente_Said!$A:$J,7,FALSE),0)</f>
        <v>837</v>
      </c>
      <c r="E2325" s="18">
        <f>IFERROR(VLOOKUP(A2325,[1]Monitoramento_Base_somente_Said!$A:$J,8,FALSE),0)</f>
        <v>19843223</v>
      </c>
      <c r="F2325" s="18">
        <f>IFERROR(VLOOKUP(A2325,[1]Monitoramento_Base_somente_Said!$A:$J,9,FALSE),0)</f>
        <v>673</v>
      </c>
      <c r="G2325" s="18">
        <f>IFERROR(VLOOKUP(A2325,[1]Monitoramento_Base_somente_Said!$A:$J,10,FALSE),0)</f>
        <v>6577724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IFERROR(VLOOKUP(A2325,[3]soabnafar!$A:$G,2,FALSE),0)</f>
        <v>0</v>
      </c>
      <c r="O2325" s="18">
        <f>IFERROR(VLOOKUP(A2325,[3]soabnafar!$A:$G,3,FALSE),0)</f>
        <v>0</v>
      </c>
      <c r="P2325" s="18">
        <f>IFERROR(VLOOKUP(A2325,[3]soabnafar!$A:$G,4,FALSE),0)</f>
        <v>0</v>
      </c>
      <c r="Q2325" s="18">
        <f>IFERROR(VLOOKUP(A2325,[3]soabnafar!$A:$G,5,FALSE),0)</f>
        <v>0</v>
      </c>
      <c r="R2325" s="18">
        <f>IFERROR(VLOOKUP(A2325,[3]soabnafar!$A:$H,6,FALSE),0)</f>
        <v>0</v>
      </c>
      <c r="S2325" s="18">
        <f>IFERROR(VLOOKUP(A2325,[3]soabnafar!$A:$I,7,FALSE),0)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Sim</v>
      </c>
      <c r="W2325" s="18" t="str">
        <f t="shared" si="220"/>
        <v>Sim</v>
      </c>
      <c r="X2325" s="18" t="str">
        <f t="shared" si="221"/>
        <v>Sim</v>
      </c>
      <c r="Y2325" s="18" t="str">
        <f t="shared" si="222"/>
        <v>Sim</v>
      </c>
    </row>
    <row r="2326" spans="1:25" x14ac:dyDescent="0.25">
      <c r="A2326" s="19">
        <v>251400</v>
      </c>
      <c r="B2326" s="18">
        <f>IFERROR(VLOOKUP(A2326,[1]Monitoramento_Base_somente_Said!$A:$J,5,FALSE),0)</f>
        <v>1055</v>
      </c>
      <c r="C2326" s="18">
        <f>IFERROR(VLOOKUP(A2326,[1]Monitoramento_Base_somente_Said!$A:$J,6,FALSE),0)</f>
        <v>1853323</v>
      </c>
      <c r="D2326" s="18">
        <f>IFERROR(VLOOKUP(A2326,[1]Monitoramento_Base_somente_Said!$A:$J,7,FALSE),0)</f>
        <v>956</v>
      </c>
      <c r="E2326" s="18">
        <f>IFERROR(VLOOKUP(A2326,[1]Monitoramento_Base_somente_Said!$A:$J,8,FALSE),0)</f>
        <v>2113962</v>
      </c>
      <c r="F2326" s="18">
        <f>IFERROR(VLOOKUP(A2326,[1]Monitoramento_Base_somente_Said!$A:$J,9,FALSE),0)</f>
        <v>1267</v>
      </c>
      <c r="G2326" s="18">
        <f>IFERROR(VLOOKUP(A2326,[1]Monitoramento_Base_somente_Said!$A:$J,10,FALSE),0)</f>
        <v>638786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IFERROR(VLOOKUP(A2326,[3]soabnafar!$A:$G,2,FALSE),0)</f>
        <v>0</v>
      </c>
      <c r="O2326" s="18">
        <f>IFERROR(VLOOKUP(A2326,[3]soabnafar!$A:$G,3,FALSE),0)</f>
        <v>0</v>
      </c>
      <c r="P2326" s="18">
        <f>IFERROR(VLOOKUP(A2326,[3]soabnafar!$A:$G,4,FALSE),0)</f>
        <v>0</v>
      </c>
      <c r="Q2326" s="18">
        <f>IFERROR(VLOOKUP(A2326,[3]soabnafar!$A:$G,5,FALSE),0)</f>
        <v>0</v>
      </c>
      <c r="R2326" s="18">
        <f>IFERROR(VLOOKUP(A2326,[3]soabnafar!$A:$H,6,FALSE),0)</f>
        <v>0</v>
      </c>
      <c r="S2326" s="18">
        <f>IFERROR(VLOOKUP(A2326,[3]soabnafar!$A:$I,7,FALSE),0)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Sim</v>
      </c>
      <c r="W2326" s="18" t="str">
        <f t="shared" si="220"/>
        <v>Sim</v>
      </c>
      <c r="X2326" s="18" t="str">
        <f t="shared" si="221"/>
        <v>Sim</v>
      </c>
      <c r="Y2326" s="18" t="str">
        <f t="shared" si="222"/>
        <v>Sim</v>
      </c>
    </row>
    <row r="2327" spans="1:25" x14ac:dyDescent="0.25">
      <c r="A2327" s="19">
        <v>250070</v>
      </c>
      <c r="B2327" s="18">
        <f>IFERROR(VLOOKUP(A2327,[1]Monitoramento_Base_somente_Said!$A:$J,5,FALSE),0)</f>
        <v>35882</v>
      </c>
      <c r="C2327" s="18">
        <f>IFERROR(VLOOKUP(A2327,[1]Monitoramento_Base_somente_Said!$A:$J,6,FALSE),0)</f>
        <v>11411313</v>
      </c>
      <c r="D2327" s="18">
        <f>IFERROR(VLOOKUP(A2327,[1]Monitoramento_Base_somente_Said!$A:$J,7,FALSE),0)</f>
        <v>0</v>
      </c>
      <c r="E2327" s="18">
        <f>IFERROR(VLOOKUP(A2327,[1]Monitoramento_Base_somente_Said!$A:$J,8,FALSE),0)</f>
        <v>11316474</v>
      </c>
      <c r="F2327" s="18">
        <f>IFERROR(VLOOKUP(A2327,[1]Monitoramento_Base_somente_Said!$A:$J,9,FALSE),0)</f>
        <v>0</v>
      </c>
      <c r="G2327" s="18">
        <f>IFERROR(VLOOKUP(A2327,[1]Monitoramento_Base_somente_Said!$A:$J,10,FALSE),0)</f>
        <v>3759970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IFERROR(VLOOKUP(A2327,[3]soabnafar!$A:$G,2,FALSE),0)</f>
        <v>0</v>
      </c>
      <c r="O2327" s="18">
        <f>IFERROR(VLOOKUP(A2327,[3]soabnafar!$A:$G,3,FALSE),0)</f>
        <v>0</v>
      </c>
      <c r="P2327" s="18">
        <f>IFERROR(VLOOKUP(A2327,[3]soabnafar!$A:$G,4,FALSE),0)</f>
        <v>0</v>
      </c>
      <c r="Q2327" s="18">
        <f>IFERROR(VLOOKUP(A2327,[3]soabnafar!$A:$G,5,FALSE),0)</f>
        <v>0</v>
      </c>
      <c r="R2327" s="18">
        <f>IFERROR(VLOOKUP(A2327,[3]soabnafar!$A:$H,6,FALSE),0)</f>
        <v>0</v>
      </c>
      <c r="S2327" s="18">
        <f>IFERROR(VLOOKUP(A2327,[3]soabnafar!$A:$I,7,FALSE),0)</f>
        <v>0</v>
      </c>
      <c r="T2327" s="18" t="str">
        <f t="shared" si="217"/>
        <v>Sim</v>
      </c>
      <c r="U2327" s="18" t="str">
        <f t="shared" si="218"/>
        <v>Sim</v>
      </c>
      <c r="V2327" s="18" t="str">
        <f t="shared" si="219"/>
        <v>Não</v>
      </c>
      <c r="W2327" s="18" t="str">
        <f t="shared" si="220"/>
        <v>Sim</v>
      </c>
      <c r="X2327" s="18" t="str">
        <f t="shared" si="221"/>
        <v>Não</v>
      </c>
      <c r="Y2327" s="18" t="str">
        <f t="shared" si="222"/>
        <v>Sim</v>
      </c>
    </row>
    <row r="2328" spans="1:25" x14ac:dyDescent="0.25">
      <c r="A2328" s="19">
        <v>251410</v>
      </c>
      <c r="B2328" s="18">
        <f>IFERROR(VLOOKUP(A2328,[1]Monitoramento_Base_somente_Said!$A:$J,5,FALSE),0)</f>
        <v>0</v>
      </c>
      <c r="C2328" s="18">
        <f>IFERROR(VLOOKUP(A2328,[1]Monitoramento_Base_somente_Said!$A:$J,6,FALSE),0)</f>
        <v>1751346</v>
      </c>
      <c r="D2328" s="18">
        <f>IFERROR(VLOOKUP(A2328,[1]Monitoramento_Base_somente_Said!$A:$J,7,FALSE),0)</f>
        <v>0</v>
      </c>
      <c r="E2328" s="18">
        <f>IFERROR(VLOOKUP(A2328,[1]Monitoramento_Base_somente_Said!$A:$J,8,FALSE),0)</f>
        <v>3142944</v>
      </c>
      <c r="F2328" s="18">
        <f>IFERROR(VLOOKUP(A2328,[1]Monitoramento_Base_somente_Said!$A:$J,9,FALSE),0)</f>
        <v>0</v>
      </c>
      <c r="G2328" s="18">
        <f>IFERROR(VLOOKUP(A2328,[1]Monitoramento_Base_somente_Said!$A:$J,10,FALSE),0)</f>
        <v>1598836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IFERROR(VLOOKUP(A2328,[3]soabnafar!$A:$G,2,FALSE),0)</f>
        <v>0</v>
      </c>
      <c r="O2328" s="18">
        <f>IFERROR(VLOOKUP(A2328,[3]soabnafar!$A:$G,3,FALSE),0)</f>
        <v>0</v>
      </c>
      <c r="P2328" s="18">
        <f>IFERROR(VLOOKUP(A2328,[3]soabnafar!$A:$G,4,FALSE),0)</f>
        <v>0</v>
      </c>
      <c r="Q2328" s="18">
        <f>IFERROR(VLOOKUP(A2328,[3]soabnafar!$A:$G,5,FALSE),0)</f>
        <v>0</v>
      </c>
      <c r="R2328" s="18">
        <f>IFERROR(VLOOKUP(A2328,[3]soabnafar!$A:$H,6,FALSE),0)</f>
        <v>0</v>
      </c>
      <c r="S2328" s="18">
        <f>IFERROR(VLOOKUP(A2328,[3]soabnafar!$A:$I,7,FALSE),0)</f>
        <v>0</v>
      </c>
      <c r="T2328" s="18" t="str">
        <f t="shared" si="217"/>
        <v>Não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Sim</v>
      </c>
      <c r="X2328" s="18" t="str">
        <f t="shared" si="221"/>
        <v>Não</v>
      </c>
      <c r="Y2328" s="18" t="str">
        <f t="shared" si="222"/>
        <v>Sim</v>
      </c>
    </row>
    <row r="2329" spans="1:25" x14ac:dyDescent="0.25">
      <c r="A2329" s="19">
        <v>251420</v>
      </c>
      <c r="B2329" s="18">
        <f>IFERROR(VLOOKUP(A2329,[1]Monitoramento_Base_somente_Said!$A:$J,5,FALSE),0)</f>
        <v>764</v>
      </c>
      <c r="C2329" s="18">
        <f>IFERROR(VLOOKUP(A2329,[1]Monitoramento_Base_somente_Said!$A:$J,6,FALSE),0)</f>
        <v>914961</v>
      </c>
      <c r="D2329" s="18">
        <f>IFERROR(VLOOKUP(A2329,[1]Monitoramento_Base_somente_Said!$A:$J,7,FALSE),0)</f>
        <v>2621</v>
      </c>
      <c r="E2329" s="18">
        <f>IFERROR(VLOOKUP(A2329,[1]Monitoramento_Base_somente_Said!$A:$J,8,FALSE),0)</f>
        <v>899072</v>
      </c>
      <c r="F2329" s="18">
        <f>IFERROR(VLOOKUP(A2329,[1]Monitoramento_Base_somente_Said!$A:$J,9,FALSE),0)</f>
        <v>69</v>
      </c>
      <c r="G2329" s="18">
        <f>IFERROR(VLOOKUP(A2329,[1]Monitoramento_Base_somente_Said!$A:$J,10,FALSE),0)</f>
        <v>158494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IFERROR(VLOOKUP(A2329,[3]soabnafar!$A:$G,2,FALSE),0)</f>
        <v>0</v>
      </c>
      <c r="O2329" s="18">
        <f>IFERROR(VLOOKUP(A2329,[3]soabnafar!$A:$G,3,FALSE),0)</f>
        <v>0</v>
      </c>
      <c r="P2329" s="18">
        <f>IFERROR(VLOOKUP(A2329,[3]soabnafar!$A:$G,4,FALSE),0)</f>
        <v>0</v>
      </c>
      <c r="Q2329" s="18">
        <f>IFERROR(VLOOKUP(A2329,[3]soabnafar!$A:$G,5,FALSE),0)</f>
        <v>0</v>
      </c>
      <c r="R2329" s="18">
        <f>IFERROR(VLOOKUP(A2329,[3]soabnafar!$A:$H,6,FALSE),0)</f>
        <v>0</v>
      </c>
      <c r="S2329" s="18">
        <f>IFERROR(VLOOKUP(A2329,[3]soabnafar!$A:$I,7,FALSE),0)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Sim</v>
      </c>
      <c r="W2329" s="18" t="str">
        <f t="shared" si="220"/>
        <v>Sim</v>
      </c>
      <c r="X2329" s="18" t="str">
        <f t="shared" si="221"/>
        <v>Sim</v>
      </c>
      <c r="Y2329" s="18" t="str">
        <f t="shared" si="222"/>
        <v>Sim</v>
      </c>
    </row>
    <row r="2330" spans="1:25" x14ac:dyDescent="0.25">
      <c r="A2330" s="19">
        <v>251430</v>
      </c>
      <c r="B2330" s="18">
        <f>IFERROR(VLOOKUP(A2330,[1]Monitoramento_Base_somente_Said!$A:$J,5,FALSE),0)</f>
        <v>0</v>
      </c>
      <c r="C2330" s="18">
        <f>IFERROR(VLOOKUP(A2330,[1]Monitoramento_Base_somente_Said!$A:$J,6,FALSE),0)</f>
        <v>8375330</v>
      </c>
      <c r="D2330" s="18">
        <f>IFERROR(VLOOKUP(A2330,[1]Monitoramento_Base_somente_Said!$A:$J,7,FALSE),0)</f>
        <v>0</v>
      </c>
      <c r="E2330" s="18">
        <f>IFERROR(VLOOKUP(A2330,[1]Monitoramento_Base_somente_Said!$A:$J,8,FALSE),0)</f>
        <v>9547156</v>
      </c>
      <c r="F2330" s="18">
        <f>IFERROR(VLOOKUP(A2330,[1]Monitoramento_Base_somente_Said!$A:$J,9,FALSE),0)</f>
        <v>0</v>
      </c>
      <c r="G2330" s="18">
        <f>IFERROR(VLOOKUP(A2330,[1]Monitoramento_Base_somente_Said!$A:$J,10,FALSE),0)</f>
        <v>3061560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IFERROR(VLOOKUP(A2330,[3]soabnafar!$A:$G,2,FALSE),0)</f>
        <v>0</v>
      </c>
      <c r="O2330" s="18">
        <f>IFERROR(VLOOKUP(A2330,[3]soabnafar!$A:$G,3,FALSE),0)</f>
        <v>0</v>
      </c>
      <c r="P2330" s="18">
        <f>IFERROR(VLOOKUP(A2330,[3]soabnafar!$A:$G,4,FALSE),0)</f>
        <v>0</v>
      </c>
      <c r="Q2330" s="18">
        <f>IFERROR(VLOOKUP(A2330,[3]soabnafar!$A:$G,5,FALSE),0)</f>
        <v>0</v>
      </c>
      <c r="R2330" s="18">
        <f>IFERROR(VLOOKUP(A2330,[3]soabnafar!$A:$H,6,FALSE),0)</f>
        <v>0</v>
      </c>
      <c r="S2330" s="18">
        <f>IFERROR(VLOOKUP(A2330,[3]soabnafar!$A:$I,7,FALSE),0)</f>
        <v>0</v>
      </c>
      <c r="T2330" s="18" t="str">
        <f t="shared" si="217"/>
        <v>Não</v>
      </c>
      <c r="U2330" s="18" t="str">
        <f t="shared" si="218"/>
        <v>Sim</v>
      </c>
      <c r="V2330" s="18" t="str">
        <f t="shared" si="219"/>
        <v>Não</v>
      </c>
      <c r="W2330" s="18" t="str">
        <f t="shared" si="220"/>
        <v>Sim</v>
      </c>
      <c r="X2330" s="18" t="str">
        <f t="shared" si="221"/>
        <v>Não</v>
      </c>
      <c r="Y2330" s="18" t="str">
        <f t="shared" si="222"/>
        <v>Sim</v>
      </c>
    </row>
    <row r="2331" spans="1:25" x14ac:dyDescent="0.25">
      <c r="A2331" s="19">
        <v>251440</v>
      </c>
      <c r="B2331" s="18">
        <f>IFERROR(VLOOKUP(A2331,[1]Monitoramento_Base_somente_Said!$A:$J,5,FALSE),0)</f>
        <v>761</v>
      </c>
      <c r="C2331" s="18">
        <f>IFERROR(VLOOKUP(A2331,[1]Monitoramento_Base_somente_Said!$A:$J,6,FALSE),0)</f>
        <v>12441807</v>
      </c>
      <c r="D2331" s="18">
        <f>IFERROR(VLOOKUP(A2331,[1]Monitoramento_Base_somente_Said!$A:$J,7,FALSE),0)</f>
        <v>4867</v>
      </c>
      <c r="E2331" s="18">
        <f>IFERROR(VLOOKUP(A2331,[1]Monitoramento_Base_somente_Said!$A:$J,8,FALSE),0)</f>
        <v>12873481</v>
      </c>
      <c r="F2331" s="18">
        <f>IFERROR(VLOOKUP(A2331,[1]Monitoramento_Base_somente_Said!$A:$J,9,FALSE),0)</f>
        <v>483</v>
      </c>
      <c r="G2331" s="18">
        <f>IFERROR(VLOOKUP(A2331,[1]Monitoramento_Base_somente_Said!$A:$J,10,FALSE),0)</f>
        <v>4447725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IFERROR(VLOOKUP(A2331,[3]soabnafar!$A:$G,2,FALSE),0)</f>
        <v>0</v>
      </c>
      <c r="O2331" s="18">
        <f>IFERROR(VLOOKUP(A2331,[3]soabnafar!$A:$G,3,FALSE),0)</f>
        <v>0</v>
      </c>
      <c r="P2331" s="18">
        <f>IFERROR(VLOOKUP(A2331,[3]soabnafar!$A:$G,4,FALSE),0)</f>
        <v>0</v>
      </c>
      <c r="Q2331" s="18">
        <f>IFERROR(VLOOKUP(A2331,[3]soabnafar!$A:$G,5,FALSE),0)</f>
        <v>0</v>
      </c>
      <c r="R2331" s="18">
        <f>IFERROR(VLOOKUP(A2331,[3]soabnafar!$A:$H,6,FALSE),0)</f>
        <v>0</v>
      </c>
      <c r="S2331" s="18">
        <f>IFERROR(VLOOKUP(A2331,[3]soabnafar!$A:$I,7,FALSE),0)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Sim</v>
      </c>
      <c r="W2331" s="18" t="str">
        <f t="shared" si="220"/>
        <v>Sim</v>
      </c>
      <c r="X2331" s="18" t="str">
        <f t="shared" si="221"/>
        <v>Sim</v>
      </c>
      <c r="Y2331" s="18" t="str">
        <f t="shared" si="222"/>
        <v>Sim</v>
      </c>
    </row>
    <row r="2332" spans="1:25" x14ac:dyDescent="0.25">
      <c r="A2332" s="19">
        <v>251450</v>
      </c>
      <c r="B2332" s="18">
        <f>IFERROR(VLOOKUP(A2332,[1]Monitoramento_Base_somente_Said!$A:$J,5,FALSE),0)</f>
        <v>288</v>
      </c>
      <c r="C2332" s="18">
        <f>IFERROR(VLOOKUP(A2332,[1]Monitoramento_Base_somente_Said!$A:$J,6,FALSE),0)</f>
        <v>1811321</v>
      </c>
      <c r="D2332" s="18">
        <f>IFERROR(VLOOKUP(A2332,[1]Monitoramento_Base_somente_Said!$A:$J,7,FALSE),0)</f>
        <v>409</v>
      </c>
      <c r="E2332" s="18">
        <f>IFERROR(VLOOKUP(A2332,[1]Monitoramento_Base_somente_Said!$A:$J,8,FALSE),0)</f>
        <v>2260828</v>
      </c>
      <c r="F2332" s="18">
        <f>IFERROR(VLOOKUP(A2332,[1]Monitoramento_Base_somente_Said!$A:$J,9,FALSE),0)</f>
        <v>204</v>
      </c>
      <c r="G2332" s="18">
        <f>IFERROR(VLOOKUP(A2332,[1]Monitoramento_Base_somente_Said!$A:$J,10,FALSE),0)</f>
        <v>603216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IFERROR(VLOOKUP(A2332,[3]soabnafar!$A:$G,2,FALSE),0)</f>
        <v>0</v>
      </c>
      <c r="O2332" s="18">
        <f>IFERROR(VLOOKUP(A2332,[3]soabnafar!$A:$G,3,FALSE),0)</f>
        <v>0</v>
      </c>
      <c r="P2332" s="18">
        <f>IFERROR(VLOOKUP(A2332,[3]soabnafar!$A:$G,4,FALSE),0)</f>
        <v>0</v>
      </c>
      <c r="Q2332" s="18">
        <f>IFERROR(VLOOKUP(A2332,[3]soabnafar!$A:$G,5,FALSE),0)</f>
        <v>0</v>
      </c>
      <c r="R2332" s="18">
        <f>IFERROR(VLOOKUP(A2332,[3]soabnafar!$A:$H,6,FALSE),0)</f>
        <v>0</v>
      </c>
      <c r="S2332" s="18">
        <f>IFERROR(VLOOKUP(A2332,[3]soabnafar!$A:$I,7,FALSE),0)</f>
        <v>0</v>
      </c>
      <c r="T2332" s="18" t="str">
        <f t="shared" si="217"/>
        <v>Sim</v>
      </c>
      <c r="U2332" s="18" t="str">
        <f t="shared" si="218"/>
        <v>Sim</v>
      </c>
      <c r="V2332" s="18" t="str">
        <f t="shared" si="219"/>
        <v>Sim</v>
      </c>
      <c r="W2332" s="18" t="str">
        <f t="shared" si="220"/>
        <v>Sim</v>
      </c>
      <c r="X2332" s="18" t="str">
        <f t="shared" si="221"/>
        <v>Sim</v>
      </c>
      <c r="Y2332" s="18" t="str">
        <f t="shared" si="222"/>
        <v>Sim</v>
      </c>
    </row>
    <row r="2333" spans="1:25" x14ac:dyDescent="0.25">
      <c r="A2333" s="19">
        <v>251455</v>
      </c>
      <c r="B2333" s="18">
        <f>IFERROR(VLOOKUP(A2333,[1]Monitoramento_Base_somente_Said!$A:$J,5,FALSE),0)</f>
        <v>6</v>
      </c>
      <c r="C2333" s="18">
        <f>IFERROR(VLOOKUP(A2333,[1]Monitoramento_Base_somente_Said!$A:$J,6,FALSE),0)</f>
        <v>5770973</v>
      </c>
      <c r="D2333" s="18">
        <f>IFERROR(VLOOKUP(A2333,[1]Monitoramento_Base_somente_Said!$A:$J,7,FALSE),0)</f>
        <v>4569</v>
      </c>
      <c r="E2333" s="18">
        <f>IFERROR(VLOOKUP(A2333,[1]Monitoramento_Base_somente_Said!$A:$J,8,FALSE),0)</f>
        <v>6151757</v>
      </c>
      <c r="F2333" s="18">
        <f>IFERROR(VLOOKUP(A2333,[1]Monitoramento_Base_somente_Said!$A:$J,9,FALSE),0)</f>
        <v>72</v>
      </c>
      <c r="G2333" s="18">
        <f>IFERROR(VLOOKUP(A2333,[1]Monitoramento_Base_somente_Said!$A:$J,10,FALSE),0)</f>
        <v>2317612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IFERROR(VLOOKUP(A2333,[3]soabnafar!$A:$G,2,FALSE),0)</f>
        <v>0</v>
      </c>
      <c r="O2333" s="18">
        <f>IFERROR(VLOOKUP(A2333,[3]soabnafar!$A:$G,3,FALSE),0)</f>
        <v>0</v>
      </c>
      <c r="P2333" s="18">
        <f>IFERROR(VLOOKUP(A2333,[3]soabnafar!$A:$G,4,FALSE),0)</f>
        <v>0</v>
      </c>
      <c r="Q2333" s="18">
        <f>IFERROR(VLOOKUP(A2333,[3]soabnafar!$A:$G,5,FALSE),0)</f>
        <v>0</v>
      </c>
      <c r="R2333" s="18">
        <f>IFERROR(VLOOKUP(A2333,[3]soabnafar!$A:$H,6,FALSE),0)</f>
        <v>0</v>
      </c>
      <c r="S2333" s="18">
        <f>IFERROR(VLOOKUP(A2333,[3]soabnafar!$A:$I,7,FALSE),0)</f>
        <v>0</v>
      </c>
      <c r="T2333" s="18" t="str">
        <f t="shared" si="217"/>
        <v>Sim</v>
      </c>
      <c r="U2333" s="18" t="str">
        <f t="shared" si="218"/>
        <v>Sim</v>
      </c>
      <c r="V2333" s="18" t="str">
        <f t="shared" si="219"/>
        <v>Sim</v>
      </c>
      <c r="W2333" s="18" t="str">
        <f t="shared" si="220"/>
        <v>Sim</v>
      </c>
      <c r="X2333" s="18" t="str">
        <f t="shared" si="221"/>
        <v>Sim</v>
      </c>
      <c r="Y2333" s="18" t="str">
        <f t="shared" si="222"/>
        <v>Sim</v>
      </c>
    </row>
    <row r="2334" spans="1:25" x14ac:dyDescent="0.25">
      <c r="A2334" s="19">
        <v>251460</v>
      </c>
      <c r="B2334" s="18">
        <f>IFERROR(VLOOKUP(A2334,[1]Monitoramento_Base_somente_Said!$A:$J,5,FALSE),0)</f>
        <v>32</v>
      </c>
      <c r="C2334" s="18">
        <f>IFERROR(VLOOKUP(A2334,[1]Monitoramento_Base_somente_Said!$A:$J,6,FALSE),0)</f>
        <v>896428</v>
      </c>
      <c r="D2334" s="18">
        <f>IFERROR(VLOOKUP(A2334,[1]Monitoramento_Base_somente_Said!$A:$J,7,FALSE),0)</f>
        <v>879</v>
      </c>
      <c r="E2334" s="18">
        <f>IFERROR(VLOOKUP(A2334,[1]Monitoramento_Base_somente_Said!$A:$J,8,FALSE),0)</f>
        <v>944832</v>
      </c>
      <c r="F2334" s="18">
        <f>IFERROR(VLOOKUP(A2334,[1]Monitoramento_Base_somente_Said!$A:$J,9,FALSE),0)</f>
        <v>7914</v>
      </c>
      <c r="G2334" s="18">
        <f>IFERROR(VLOOKUP(A2334,[1]Monitoramento_Base_somente_Said!$A:$J,10,FALSE),0)</f>
        <v>239671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IFERROR(VLOOKUP(A2334,[3]soabnafar!$A:$G,2,FALSE),0)</f>
        <v>0</v>
      </c>
      <c r="O2334" s="18">
        <f>IFERROR(VLOOKUP(A2334,[3]soabnafar!$A:$G,3,FALSE),0)</f>
        <v>0</v>
      </c>
      <c r="P2334" s="18">
        <f>IFERROR(VLOOKUP(A2334,[3]soabnafar!$A:$G,4,FALSE),0)</f>
        <v>0</v>
      </c>
      <c r="Q2334" s="18">
        <f>IFERROR(VLOOKUP(A2334,[3]soabnafar!$A:$G,5,FALSE),0)</f>
        <v>0</v>
      </c>
      <c r="R2334" s="18">
        <f>IFERROR(VLOOKUP(A2334,[3]soabnafar!$A:$H,6,FALSE),0)</f>
        <v>0</v>
      </c>
      <c r="S2334" s="18">
        <f>IFERROR(VLOOKUP(A2334,[3]soabnafar!$A:$I,7,FALSE),0)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Sim</v>
      </c>
      <c r="W2334" s="18" t="str">
        <f t="shared" si="220"/>
        <v>Sim</v>
      </c>
      <c r="X2334" s="18" t="str">
        <f t="shared" si="221"/>
        <v>Sim</v>
      </c>
      <c r="Y2334" s="18" t="str">
        <f t="shared" si="222"/>
        <v>Sim</v>
      </c>
    </row>
    <row r="2335" spans="1:25" x14ac:dyDescent="0.25">
      <c r="A2335" s="19">
        <v>251465</v>
      </c>
      <c r="B2335" s="18">
        <f>IFERROR(VLOOKUP(A2335,[1]Monitoramento_Base_somente_Said!$A:$J,5,FALSE),0)</f>
        <v>1278</v>
      </c>
      <c r="C2335" s="18">
        <f>IFERROR(VLOOKUP(A2335,[1]Monitoramento_Base_somente_Said!$A:$J,6,FALSE),0)</f>
        <v>788299</v>
      </c>
      <c r="D2335" s="18">
        <f>IFERROR(VLOOKUP(A2335,[1]Monitoramento_Base_somente_Said!$A:$J,7,FALSE),0)</f>
        <v>1779</v>
      </c>
      <c r="E2335" s="18">
        <f>IFERROR(VLOOKUP(A2335,[1]Monitoramento_Base_somente_Said!$A:$J,8,FALSE),0)</f>
        <v>857358</v>
      </c>
      <c r="F2335" s="18">
        <f>IFERROR(VLOOKUP(A2335,[1]Monitoramento_Base_somente_Said!$A:$J,9,FALSE),0)</f>
        <v>563</v>
      </c>
      <c r="G2335" s="18">
        <f>IFERROR(VLOOKUP(A2335,[1]Monitoramento_Base_somente_Said!$A:$J,10,FALSE),0)</f>
        <v>304567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IFERROR(VLOOKUP(A2335,[3]soabnafar!$A:$G,2,FALSE),0)</f>
        <v>0</v>
      </c>
      <c r="O2335" s="18">
        <f>IFERROR(VLOOKUP(A2335,[3]soabnafar!$A:$G,3,FALSE),0)</f>
        <v>0</v>
      </c>
      <c r="P2335" s="18">
        <f>IFERROR(VLOOKUP(A2335,[3]soabnafar!$A:$G,4,FALSE),0)</f>
        <v>0</v>
      </c>
      <c r="Q2335" s="18">
        <f>IFERROR(VLOOKUP(A2335,[3]soabnafar!$A:$G,5,FALSE),0)</f>
        <v>0</v>
      </c>
      <c r="R2335" s="18">
        <f>IFERROR(VLOOKUP(A2335,[3]soabnafar!$A:$H,6,FALSE),0)</f>
        <v>0</v>
      </c>
      <c r="S2335" s="18">
        <f>IFERROR(VLOOKUP(A2335,[3]soabnafar!$A:$I,7,FALSE),0)</f>
        <v>0</v>
      </c>
      <c r="T2335" s="18" t="str">
        <f t="shared" si="217"/>
        <v>Sim</v>
      </c>
      <c r="U2335" s="18" t="str">
        <f t="shared" si="218"/>
        <v>Sim</v>
      </c>
      <c r="V2335" s="18" t="str">
        <f t="shared" si="219"/>
        <v>Sim</v>
      </c>
      <c r="W2335" s="18" t="str">
        <f t="shared" si="220"/>
        <v>Sim</v>
      </c>
      <c r="X2335" s="18" t="str">
        <f t="shared" si="221"/>
        <v>Sim</v>
      </c>
      <c r="Y2335" s="18" t="str">
        <f t="shared" si="222"/>
        <v>Sim</v>
      </c>
    </row>
    <row r="2336" spans="1:25" x14ac:dyDescent="0.25">
      <c r="A2336" s="19">
        <v>251470</v>
      </c>
      <c r="B2336" s="18">
        <f>IFERROR(VLOOKUP(A2336,[1]Monitoramento_Base_somente_Said!$A:$J,5,FALSE),0)</f>
        <v>0</v>
      </c>
      <c r="C2336" s="18">
        <f>IFERROR(VLOOKUP(A2336,[1]Monitoramento_Base_somente_Said!$A:$J,6,FALSE),0)</f>
        <v>842506</v>
      </c>
      <c r="D2336" s="18">
        <f>IFERROR(VLOOKUP(A2336,[1]Monitoramento_Base_somente_Said!$A:$J,7,FALSE),0)</f>
        <v>0</v>
      </c>
      <c r="E2336" s="18">
        <f>IFERROR(VLOOKUP(A2336,[1]Monitoramento_Base_somente_Said!$A:$J,8,FALSE),0)</f>
        <v>798346</v>
      </c>
      <c r="F2336" s="18">
        <f>IFERROR(VLOOKUP(A2336,[1]Monitoramento_Base_somente_Said!$A:$J,9,FALSE),0)</f>
        <v>0</v>
      </c>
      <c r="G2336" s="18">
        <f>IFERROR(VLOOKUP(A2336,[1]Monitoramento_Base_somente_Said!$A:$J,10,FALSE),0)</f>
        <v>253968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IFERROR(VLOOKUP(A2336,[3]soabnafar!$A:$G,2,FALSE),0)</f>
        <v>0</v>
      </c>
      <c r="O2336" s="18">
        <f>IFERROR(VLOOKUP(A2336,[3]soabnafar!$A:$G,3,FALSE),0)</f>
        <v>0</v>
      </c>
      <c r="P2336" s="18">
        <f>IFERROR(VLOOKUP(A2336,[3]soabnafar!$A:$G,4,FALSE),0)</f>
        <v>0</v>
      </c>
      <c r="Q2336" s="18">
        <f>IFERROR(VLOOKUP(A2336,[3]soabnafar!$A:$G,5,FALSE),0)</f>
        <v>0</v>
      </c>
      <c r="R2336" s="18">
        <f>IFERROR(VLOOKUP(A2336,[3]soabnafar!$A:$H,6,FALSE),0)</f>
        <v>0</v>
      </c>
      <c r="S2336" s="18">
        <f>IFERROR(VLOOKUP(A2336,[3]soabnafar!$A:$I,7,FALSE),0)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Sim</v>
      </c>
      <c r="X2336" s="18" t="str">
        <f t="shared" si="221"/>
        <v>Não</v>
      </c>
      <c r="Y2336" s="18" t="str">
        <f t="shared" si="222"/>
        <v>Sim</v>
      </c>
    </row>
    <row r="2337" spans="1:25" x14ac:dyDescent="0.25">
      <c r="A2337" s="19">
        <v>251480</v>
      </c>
      <c r="B2337" s="18">
        <f>IFERROR(VLOOKUP(A2337,[1]Monitoramento_Base_somente_Said!$A:$J,5,FALSE),0)</f>
        <v>95</v>
      </c>
      <c r="C2337" s="18">
        <f>IFERROR(VLOOKUP(A2337,[1]Monitoramento_Base_somente_Said!$A:$J,6,FALSE),0)</f>
        <v>572182</v>
      </c>
      <c r="D2337" s="18">
        <f>IFERROR(VLOOKUP(A2337,[1]Monitoramento_Base_somente_Said!$A:$J,7,FALSE),0)</f>
        <v>0</v>
      </c>
      <c r="E2337" s="18">
        <f>IFERROR(VLOOKUP(A2337,[1]Monitoramento_Base_somente_Said!$A:$J,8,FALSE),0)</f>
        <v>368194</v>
      </c>
      <c r="F2337" s="18">
        <f>IFERROR(VLOOKUP(A2337,[1]Monitoramento_Base_somente_Said!$A:$J,9,FALSE),0)</f>
        <v>382</v>
      </c>
      <c r="G2337" s="18">
        <f>IFERROR(VLOOKUP(A2337,[1]Monitoramento_Base_somente_Said!$A:$J,10,FALSE),0)</f>
        <v>102948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IFERROR(VLOOKUP(A2337,[3]soabnafar!$A:$G,2,FALSE),0)</f>
        <v>0</v>
      </c>
      <c r="O2337" s="18">
        <f>IFERROR(VLOOKUP(A2337,[3]soabnafar!$A:$G,3,FALSE),0)</f>
        <v>0</v>
      </c>
      <c r="P2337" s="18">
        <f>IFERROR(VLOOKUP(A2337,[3]soabnafar!$A:$G,4,FALSE),0)</f>
        <v>0</v>
      </c>
      <c r="Q2337" s="18">
        <f>IFERROR(VLOOKUP(A2337,[3]soabnafar!$A:$G,5,FALSE),0)</f>
        <v>0</v>
      </c>
      <c r="R2337" s="18">
        <f>IFERROR(VLOOKUP(A2337,[3]soabnafar!$A:$H,6,FALSE),0)</f>
        <v>0</v>
      </c>
      <c r="S2337" s="18">
        <f>IFERROR(VLOOKUP(A2337,[3]soabnafar!$A:$I,7,FALSE),0)</f>
        <v>0</v>
      </c>
      <c r="T2337" s="18" t="str">
        <f t="shared" si="217"/>
        <v>Sim</v>
      </c>
      <c r="U2337" s="18" t="str">
        <f t="shared" si="218"/>
        <v>Sim</v>
      </c>
      <c r="V2337" s="18" t="str">
        <f t="shared" si="219"/>
        <v>Não</v>
      </c>
      <c r="W2337" s="18" t="str">
        <f t="shared" si="220"/>
        <v>Sim</v>
      </c>
      <c r="X2337" s="18" t="str">
        <f t="shared" si="221"/>
        <v>Sim</v>
      </c>
      <c r="Y2337" s="18" t="str">
        <f t="shared" si="222"/>
        <v>Sim</v>
      </c>
    </row>
    <row r="2338" spans="1:25" x14ac:dyDescent="0.25">
      <c r="A2338" s="19">
        <v>251445</v>
      </c>
      <c r="B2338" s="18">
        <f>IFERROR(VLOOKUP(A2338,[1]Monitoramento_Base_somente_Said!$A:$J,5,FALSE),0)</f>
        <v>21653</v>
      </c>
      <c r="C2338" s="18">
        <f>IFERROR(VLOOKUP(A2338,[1]Monitoramento_Base_somente_Said!$A:$J,6,FALSE),0)</f>
        <v>6331110</v>
      </c>
      <c r="D2338" s="18">
        <f>IFERROR(VLOOKUP(A2338,[1]Monitoramento_Base_somente_Said!$A:$J,7,FALSE),0)</f>
        <v>12768</v>
      </c>
      <c r="E2338" s="18">
        <f>IFERROR(VLOOKUP(A2338,[1]Monitoramento_Base_somente_Said!$A:$J,8,FALSE),0)</f>
        <v>6761319</v>
      </c>
      <c r="F2338" s="18">
        <f>IFERROR(VLOOKUP(A2338,[1]Monitoramento_Base_somente_Said!$A:$J,9,FALSE),0)</f>
        <v>56</v>
      </c>
      <c r="G2338" s="18">
        <f>IFERROR(VLOOKUP(A2338,[1]Monitoramento_Base_somente_Said!$A:$J,10,FALSE),0)</f>
        <v>2198085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IFERROR(VLOOKUP(A2338,[3]soabnafar!$A:$G,2,FALSE),0)</f>
        <v>0</v>
      </c>
      <c r="O2338" s="18">
        <f>IFERROR(VLOOKUP(A2338,[3]soabnafar!$A:$G,3,FALSE),0)</f>
        <v>0</v>
      </c>
      <c r="P2338" s="18">
        <f>IFERROR(VLOOKUP(A2338,[3]soabnafar!$A:$G,4,FALSE),0)</f>
        <v>0</v>
      </c>
      <c r="Q2338" s="18">
        <f>IFERROR(VLOOKUP(A2338,[3]soabnafar!$A:$G,5,FALSE),0)</f>
        <v>0</v>
      </c>
      <c r="R2338" s="18">
        <f>IFERROR(VLOOKUP(A2338,[3]soabnafar!$A:$H,6,FALSE),0)</f>
        <v>0</v>
      </c>
      <c r="S2338" s="18">
        <f>IFERROR(VLOOKUP(A2338,[3]soabnafar!$A:$I,7,FALSE),0)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Sim</v>
      </c>
      <c r="W2338" s="18" t="str">
        <f t="shared" si="220"/>
        <v>Sim</v>
      </c>
      <c r="X2338" s="18" t="str">
        <f t="shared" si="221"/>
        <v>Sim</v>
      </c>
      <c r="Y2338" s="18" t="str">
        <f t="shared" si="222"/>
        <v>Sim</v>
      </c>
    </row>
    <row r="2339" spans="1:25" x14ac:dyDescent="0.25">
      <c r="A2339" s="19">
        <v>251490</v>
      </c>
      <c r="B2339" s="18">
        <f>IFERROR(VLOOKUP(A2339,[1]Monitoramento_Base_somente_Said!$A:$J,5,FALSE),0)</f>
        <v>0</v>
      </c>
      <c r="C2339" s="18">
        <f>IFERROR(VLOOKUP(A2339,[1]Monitoramento_Base_somente_Said!$A:$J,6,FALSE),0)</f>
        <v>5414360</v>
      </c>
      <c r="D2339" s="18">
        <f>IFERROR(VLOOKUP(A2339,[1]Monitoramento_Base_somente_Said!$A:$J,7,FALSE),0)</f>
        <v>0</v>
      </c>
      <c r="E2339" s="18">
        <f>IFERROR(VLOOKUP(A2339,[1]Monitoramento_Base_somente_Said!$A:$J,8,FALSE),0)</f>
        <v>5801100</v>
      </c>
      <c r="F2339" s="18">
        <f>IFERROR(VLOOKUP(A2339,[1]Monitoramento_Base_somente_Said!$A:$J,9,FALSE),0)</f>
        <v>0</v>
      </c>
      <c r="G2339" s="18">
        <f>IFERROR(VLOOKUP(A2339,[1]Monitoramento_Base_somente_Said!$A:$J,10,FALSE),0)</f>
        <v>1933700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IFERROR(VLOOKUP(A2339,[3]soabnafar!$A:$G,2,FALSE),0)</f>
        <v>0</v>
      </c>
      <c r="O2339" s="18">
        <f>IFERROR(VLOOKUP(A2339,[3]soabnafar!$A:$G,3,FALSE),0)</f>
        <v>0</v>
      </c>
      <c r="P2339" s="18">
        <f>IFERROR(VLOOKUP(A2339,[3]soabnafar!$A:$G,4,FALSE),0)</f>
        <v>0</v>
      </c>
      <c r="Q2339" s="18">
        <f>IFERROR(VLOOKUP(A2339,[3]soabnafar!$A:$G,5,FALSE),0)</f>
        <v>0</v>
      </c>
      <c r="R2339" s="18">
        <f>IFERROR(VLOOKUP(A2339,[3]soabnafar!$A:$H,6,FALSE),0)</f>
        <v>0</v>
      </c>
      <c r="S2339" s="18">
        <f>IFERROR(VLOOKUP(A2339,[3]soabnafar!$A:$I,7,FALSE),0)</f>
        <v>0</v>
      </c>
      <c r="T2339" s="18" t="str">
        <f t="shared" si="217"/>
        <v>Não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Sim</v>
      </c>
      <c r="X2339" s="18" t="str">
        <f t="shared" si="221"/>
        <v>Não</v>
      </c>
      <c r="Y2339" s="18" t="str">
        <f t="shared" si="222"/>
        <v>Sim</v>
      </c>
    </row>
    <row r="2340" spans="1:25" x14ac:dyDescent="0.25">
      <c r="A2340" s="19">
        <v>251500</v>
      </c>
      <c r="B2340" s="18">
        <f>IFERROR(VLOOKUP(A2340,[1]Monitoramento_Base_somente_Said!$A:$J,5,FALSE),0)</f>
        <v>0</v>
      </c>
      <c r="C2340" s="18">
        <f>IFERROR(VLOOKUP(A2340,[1]Monitoramento_Base_somente_Said!$A:$J,6,FALSE),0)</f>
        <v>3003672</v>
      </c>
      <c r="D2340" s="18">
        <f>IFERROR(VLOOKUP(A2340,[1]Monitoramento_Base_somente_Said!$A:$J,7,FALSE),0)</f>
        <v>0</v>
      </c>
      <c r="E2340" s="18">
        <f>IFERROR(VLOOKUP(A2340,[1]Monitoramento_Base_somente_Said!$A:$J,8,FALSE),0)</f>
        <v>3218220</v>
      </c>
      <c r="F2340" s="18">
        <f>IFERROR(VLOOKUP(A2340,[1]Monitoramento_Base_somente_Said!$A:$J,9,FALSE),0)</f>
        <v>0</v>
      </c>
      <c r="G2340" s="18">
        <f>IFERROR(VLOOKUP(A2340,[1]Monitoramento_Base_somente_Said!$A:$J,10,FALSE),0)</f>
        <v>1072740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IFERROR(VLOOKUP(A2340,[3]soabnafar!$A:$G,2,FALSE),0)</f>
        <v>0</v>
      </c>
      <c r="O2340" s="18">
        <f>IFERROR(VLOOKUP(A2340,[3]soabnafar!$A:$G,3,FALSE),0)</f>
        <v>0</v>
      </c>
      <c r="P2340" s="18">
        <f>IFERROR(VLOOKUP(A2340,[3]soabnafar!$A:$G,4,FALSE),0)</f>
        <v>0</v>
      </c>
      <c r="Q2340" s="18">
        <f>IFERROR(VLOOKUP(A2340,[3]soabnafar!$A:$G,5,FALSE),0)</f>
        <v>0</v>
      </c>
      <c r="R2340" s="18">
        <f>IFERROR(VLOOKUP(A2340,[3]soabnafar!$A:$H,6,FALSE),0)</f>
        <v>0</v>
      </c>
      <c r="S2340" s="18">
        <f>IFERROR(VLOOKUP(A2340,[3]soabnafar!$A:$I,7,FALSE),0)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Sim</v>
      </c>
      <c r="X2340" s="18" t="str">
        <f t="shared" si="221"/>
        <v>Não</v>
      </c>
      <c r="Y2340" s="18" t="str">
        <f t="shared" si="222"/>
        <v>Sim</v>
      </c>
    </row>
    <row r="2341" spans="1:25" x14ac:dyDescent="0.25">
      <c r="A2341" s="19">
        <v>251510</v>
      </c>
      <c r="B2341" s="18">
        <f>IFERROR(VLOOKUP(A2341,[1]Monitoramento_Base_somente_Said!$A:$J,5,FALSE),0)</f>
        <v>754</v>
      </c>
      <c r="C2341" s="18">
        <f>IFERROR(VLOOKUP(A2341,[1]Monitoramento_Base_somente_Said!$A:$J,6,FALSE),0)</f>
        <v>1543155</v>
      </c>
      <c r="D2341" s="18">
        <f>IFERROR(VLOOKUP(A2341,[1]Monitoramento_Base_somente_Said!$A:$J,7,FALSE),0)</f>
        <v>38</v>
      </c>
      <c r="E2341" s="18">
        <f>IFERROR(VLOOKUP(A2341,[1]Monitoramento_Base_somente_Said!$A:$J,8,FALSE),0)</f>
        <v>3192505</v>
      </c>
      <c r="F2341" s="18">
        <f>IFERROR(VLOOKUP(A2341,[1]Monitoramento_Base_somente_Said!$A:$J,9,FALSE),0)</f>
        <v>20</v>
      </c>
      <c r="G2341" s="18">
        <f>IFERROR(VLOOKUP(A2341,[1]Monitoramento_Base_somente_Said!$A:$J,10,FALSE),0)</f>
        <v>957435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IFERROR(VLOOKUP(A2341,[3]soabnafar!$A:$G,2,FALSE),0)</f>
        <v>0</v>
      </c>
      <c r="O2341" s="18">
        <f>IFERROR(VLOOKUP(A2341,[3]soabnafar!$A:$G,3,FALSE),0)</f>
        <v>0</v>
      </c>
      <c r="P2341" s="18">
        <f>IFERROR(VLOOKUP(A2341,[3]soabnafar!$A:$G,4,FALSE),0)</f>
        <v>0</v>
      </c>
      <c r="Q2341" s="18">
        <f>IFERROR(VLOOKUP(A2341,[3]soabnafar!$A:$G,5,FALSE),0)</f>
        <v>0</v>
      </c>
      <c r="R2341" s="18">
        <f>IFERROR(VLOOKUP(A2341,[3]soabnafar!$A:$H,6,FALSE),0)</f>
        <v>0</v>
      </c>
      <c r="S2341" s="18">
        <f>IFERROR(VLOOKUP(A2341,[3]soabnafar!$A:$I,7,FALSE),0)</f>
        <v>0</v>
      </c>
      <c r="T2341" s="18" t="str">
        <f t="shared" si="217"/>
        <v>Sim</v>
      </c>
      <c r="U2341" s="18" t="str">
        <f t="shared" si="218"/>
        <v>Sim</v>
      </c>
      <c r="V2341" s="18" t="str">
        <f t="shared" si="219"/>
        <v>Sim</v>
      </c>
      <c r="W2341" s="18" t="str">
        <f t="shared" si="220"/>
        <v>Sim</v>
      </c>
      <c r="X2341" s="18" t="str">
        <f t="shared" si="221"/>
        <v>Sim</v>
      </c>
      <c r="Y2341" s="18" t="str">
        <f t="shared" si="222"/>
        <v>Sim</v>
      </c>
    </row>
    <row r="2342" spans="1:25" x14ac:dyDescent="0.25">
      <c r="A2342" s="19">
        <v>251520</v>
      </c>
      <c r="B2342" s="18">
        <f>IFERROR(VLOOKUP(A2342,[1]Monitoramento_Base_somente_Said!$A:$J,5,FALSE),0)</f>
        <v>0</v>
      </c>
      <c r="C2342" s="18">
        <f>IFERROR(VLOOKUP(A2342,[1]Monitoramento_Base_somente_Said!$A:$J,6,FALSE),0)</f>
        <v>318974</v>
      </c>
      <c r="D2342" s="18">
        <f>IFERROR(VLOOKUP(A2342,[1]Monitoramento_Base_somente_Said!$A:$J,7,FALSE),0)</f>
        <v>5510</v>
      </c>
      <c r="E2342" s="18">
        <f>IFERROR(VLOOKUP(A2342,[1]Monitoramento_Base_somente_Said!$A:$J,8,FALSE),0)</f>
        <v>268678</v>
      </c>
      <c r="F2342" s="18">
        <f>IFERROR(VLOOKUP(A2342,[1]Monitoramento_Base_somente_Said!$A:$J,9,FALSE),0)</f>
        <v>0</v>
      </c>
      <c r="G2342" s="18">
        <f>IFERROR(VLOOKUP(A2342,[1]Monitoramento_Base_somente_Said!$A:$J,10,FALSE),0)</f>
        <v>85190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IFERROR(VLOOKUP(A2342,[3]soabnafar!$A:$G,2,FALSE),0)</f>
        <v>0</v>
      </c>
      <c r="O2342" s="18">
        <f>IFERROR(VLOOKUP(A2342,[3]soabnafar!$A:$G,3,FALSE),0)</f>
        <v>0</v>
      </c>
      <c r="P2342" s="18">
        <f>IFERROR(VLOOKUP(A2342,[3]soabnafar!$A:$G,4,FALSE),0)</f>
        <v>0</v>
      </c>
      <c r="Q2342" s="18">
        <f>IFERROR(VLOOKUP(A2342,[3]soabnafar!$A:$G,5,FALSE),0)</f>
        <v>0</v>
      </c>
      <c r="R2342" s="18">
        <f>IFERROR(VLOOKUP(A2342,[3]soabnafar!$A:$H,6,FALSE),0)</f>
        <v>0</v>
      </c>
      <c r="S2342" s="18">
        <f>IFERROR(VLOOKUP(A2342,[3]soabnafar!$A:$I,7,FALSE),0)</f>
        <v>0</v>
      </c>
      <c r="T2342" s="18" t="str">
        <f t="shared" si="217"/>
        <v>Não</v>
      </c>
      <c r="U2342" s="18" t="str">
        <f t="shared" si="218"/>
        <v>Sim</v>
      </c>
      <c r="V2342" s="18" t="str">
        <f t="shared" si="219"/>
        <v>Sim</v>
      </c>
      <c r="W2342" s="18" t="str">
        <f t="shared" si="220"/>
        <v>Sim</v>
      </c>
      <c r="X2342" s="18" t="str">
        <f t="shared" si="221"/>
        <v>Não</v>
      </c>
      <c r="Y2342" s="18" t="str">
        <f t="shared" si="222"/>
        <v>Sim</v>
      </c>
    </row>
    <row r="2343" spans="1:25" x14ac:dyDescent="0.25">
      <c r="A2343" s="19">
        <v>251540</v>
      </c>
      <c r="B2343" s="18">
        <f>IFERROR(VLOOKUP(A2343,[1]Monitoramento_Base_somente_Said!$A:$J,5,FALSE),0)</f>
        <v>58435</v>
      </c>
      <c r="C2343" s="18">
        <f>IFERROR(VLOOKUP(A2343,[1]Monitoramento_Base_somente_Said!$A:$J,6,FALSE),0)</f>
        <v>9258357</v>
      </c>
      <c r="D2343" s="18">
        <f>IFERROR(VLOOKUP(A2343,[1]Monitoramento_Base_somente_Said!$A:$J,7,FALSE),0)</f>
        <v>0</v>
      </c>
      <c r="E2343" s="18">
        <f>IFERROR(VLOOKUP(A2343,[1]Monitoramento_Base_somente_Said!$A:$J,8,FALSE),0)</f>
        <v>9102554</v>
      </c>
      <c r="F2343" s="18">
        <f>IFERROR(VLOOKUP(A2343,[1]Monitoramento_Base_somente_Said!$A:$J,9,FALSE),0)</f>
        <v>0</v>
      </c>
      <c r="G2343" s="18">
        <f>IFERROR(VLOOKUP(A2343,[1]Monitoramento_Base_somente_Said!$A:$J,10,FALSE),0)</f>
        <v>2978738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IFERROR(VLOOKUP(A2343,[3]soabnafar!$A:$G,2,FALSE),0)</f>
        <v>0</v>
      </c>
      <c r="O2343" s="18">
        <f>IFERROR(VLOOKUP(A2343,[3]soabnafar!$A:$G,3,FALSE),0)</f>
        <v>0</v>
      </c>
      <c r="P2343" s="18">
        <f>IFERROR(VLOOKUP(A2343,[3]soabnafar!$A:$G,4,FALSE),0)</f>
        <v>0</v>
      </c>
      <c r="Q2343" s="18">
        <f>IFERROR(VLOOKUP(A2343,[3]soabnafar!$A:$G,5,FALSE),0)</f>
        <v>0</v>
      </c>
      <c r="R2343" s="18">
        <f>IFERROR(VLOOKUP(A2343,[3]soabnafar!$A:$H,6,FALSE),0)</f>
        <v>0</v>
      </c>
      <c r="S2343" s="18">
        <f>IFERROR(VLOOKUP(A2343,[3]soabnafar!$A:$I,7,FALSE),0)</f>
        <v>0</v>
      </c>
      <c r="T2343" s="18" t="str">
        <f t="shared" si="217"/>
        <v>Sim</v>
      </c>
      <c r="U2343" s="18" t="str">
        <f t="shared" si="218"/>
        <v>Sim</v>
      </c>
      <c r="V2343" s="18" t="str">
        <f t="shared" si="219"/>
        <v>Não</v>
      </c>
      <c r="W2343" s="18" t="str">
        <f t="shared" si="220"/>
        <v>Sim</v>
      </c>
      <c r="X2343" s="18" t="str">
        <f t="shared" si="221"/>
        <v>Não</v>
      </c>
      <c r="Y2343" s="18" t="str">
        <f t="shared" si="222"/>
        <v>Sim</v>
      </c>
    </row>
    <row r="2344" spans="1:25" x14ac:dyDescent="0.25">
      <c r="A2344" s="19">
        <v>251530</v>
      </c>
      <c r="B2344" s="18">
        <f>IFERROR(VLOOKUP(A2344,[1]Monitoramento_Base_somente_Said!$A:$J,5,FALSE),0)</f>
        <v>45087</v>
      </c>
      <c r="C2344" s="18">
        <f>IFERROR(VLOOKUP(A2344,[1]Monitoramento_Base_somente_Said!$A:$J,6,FALSE),0)</f>
        <v>9080690</v>
      </c>
      <c r="D2344" s="18">
        <f>IFERROR(VLOOKUP(A2344,[1]Monitoramento_Base_somente_Said!$A:$J,7,FALSE),0)</f>
        <v>35583</v>
      </c>
      <c r="E2344" s="18">
        <f>IFERROR(VLOOKUP(A2344,[1]Monitoramento_Base_somente_Said!$A:$J,8,FALSE),0)</f>
        <v>8458962</v>
      </c>
      <c r="F2344" s="18">
        <f>IFERROR(VLOOKUP(A2344,[1]Monitoramento_Base_somente_Said!$A:$J,9,FALSE),0)</f>
        <v>26755</v>
      </c>
      <c r="G2344" s="18">
        <f>IFERROR(VLOOKUP(A2344,[1]Monitoramento_Base_somente_Said!$A:$J,10,FALSE),0)</f>
        <v>3555397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IFERROR(VLOOKUP(A2344,[3]soabnafar!$A:$G,2,FALSE),0)</f>
        <v>0</v>
      </c>
      <c r="O2344" s="18">
        <f>IFERROR(VLOOKUP(A2344,[3]soabnafar!$A:$G,3,FALSE),0)</f>
        <v>0</v>
      </c>
      <c r="P2344" s="18">
        <f>IFERROR(VLOOKUP(A2344,[3]soabnafar!$A:$G,4,FALSE),0)</f>
        <v>0</v>
      </c>
      <c r="Q2344" s="18">
        <f>IFERROR(VLOOKUP(A2344,[3]soabnafar!$A:$G,5,FALSE),0)</f>
        <v>0</v>
      </c>
      <c r="R2344" s="18">
        <f>IFERROR(VLOOKUP(A2344,[3]soabnafar!$A:$H,6,FALSE),0)</f>
        <v>0</v>
      </c>
      <c r="S2344" s="18">
        <f>IFERROR(VLOOKUP(A2344,[3]soabnafar!$A:$I,7,FALSE),0)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Sim</v>
      </c>
      <c r="W2344" s="18" t="str">
        <f t="shared" si="220"/>
        <v>Sim</v>
      </c>
      <c r="X2344" s="18" t="str">
        <f t="shared" si="221"/>
        <v>Sim</v>
      </c>
      <c r="Y2344" s="18" t="str">
        <f t="shared" si="222"/>
        <v>Sim</v>
      </c>
    </row>
    <row r="2345" spans="1:25" x14ac:dyDescent="0.25">
      <c r="A2345" s="19">
        <v>251550</v>
      </c>
      <c r="B2345" s="18">
        <f>IFERROR(VLOOKUP(A2345,[1]Monitoramento_Base_somente_Said!$A:$J,5,FALSE),0)</f>
        <v>6929</v>
      </c>
      <c r="C2345" s="18">
        <f>IFERROR(VLOOKUP(A2345,[1]Monitoramento_Base_somente_Said!$A:$J,6,FALSE),0)</f>
        <v>2648606</v>
      </c>
      <c r="D2345" s="18">
        <f>IFERROR(VLOOKUP(A2345,[1]Monitoramento_Base_somente_Said!$A:$J,7,FALSE),0)</f>
        <v>15959</v>
      </c>
      <c r="E2345" s="18">
        <f>IFERROR(VLOOKUP(A2345,[1]Monitoramento_Base_somente_Said!$A:$J,8,FALSE),0)</f>
        <v>3888240</v>
      </c>
      <c r="F2345" s="18">
        <f>IFERROR(VLOOKUP(A2345,[1]Monitoramento_Base_somente_Said!$A:$J,9,FALSE),0)</f>
        <v>3092</v>
      </c>
      <c r="G2345" s="18">
        <f>IFERROR(VLOOKUP(A2345,[1]Monitoramento_Base_somente_Said!$A:$J,10,FALSE),0)</f>
        <v>1216917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IFERROR(VLOOKUP(A2345,[3]soabnafar!$A:$G,2,FALSE),0)</f>
        <v>0</v>
      </c>
      <c r="O2345" s="18">
        <f>IFERROR(VLOOKUP(A2345,[3]soabnafar!$A:$G,3,FALSE),0)</f>
        <v>0</v>
      </c>
      <c r="P2345" s="18">
        <f>IFERROR(VLOOKUP(A2345,[3]soabnafar!$A:$G,4,FALSE),0)</f>
        <v>0</v>
      </c>
      <c r="Q2345" s="18">
        <f>IFERROR(VLOOKUP(A2345,[3]soabnafar!$A:$G,5,FALSE),0)</f>
        <v>0</v>
      </c>
      <c r="R2345" s="18">
        <f>IFERROR(VLOOKUP(A2345,[3]soabnafar!$A:$H,6,FALSE),0)</f>
        <v>0</v>
      </c>
      <c r="S2345" s="18">
        <f>IFERROR(VLOOKUP(A2345,[3]soabnafar!$A:$I,7,FALSE),0)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Sim</v>
      </c>
      <c r="W2345" s="18" t="str">
        <f t="shared" si="220"/>
        <v>Sim</v>
      </c>
      <c r="X2345" s="18" t="str">
        <f t="shared" si="221"/>
        <v>Sim</v>
      </c>
      <c r="Y2345" s="18" t="str">
        <f t="shared" si="222"/>
        <v>Sim</v>
      </c>
    </row>
    <row r="2346" spans="1:25" x14ac:dyDescent="0.25">
      <c r="A2346" s="19">
        <v>251560</v>
      </c>
      <c r="B2346" s="18">
        <f>IFERROR(VLOOKUP(A2346,[1]Monitoramento_Base_somente_Said!$A:$J,5,FALSE),0)</f>
        <v>83</v>
      </c>
      <c r="C2346" s="18">
        <f>IFERROR(VLOOKUP(A2346,[1]Monitoramento_Base_somente_Said!$A:$J,6,FALSE),0)</f>
        <v>2937407</v>
      </c>
      <c r="D2346" s="18">
        <f>IFERROR(VLOOKUP(A2346,[1]Monitoramento_Base_somente_Said!$A:$J,7,FALSE),0)</f>
        <v>51103</v>
      </c>
      <c r="E2346" s="18">
        <f>IFERROR(VLOOKUP(A2346,[1]Monitoramento_Base_somente_Said!$A:$J,8,FALSE),0)</f>
        <v>2642716</v>
      </c>
      <c r="F2346" s="18">
        <f>IFERROR(VLOOKUP(A2346,[1]Monitoramento_Base_somente_Said!$A:$J,9,FALSE),0)</f>
        <v>1044</v>
      </c>
      <c r="G2346" s="18">
        <f>IFERROR(VLOOKUP(A2346,[1]Monitoramento_Base_somente_Said!$A:$J,10,FALSE),0)</f>
        <v>912735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IFERROR(VLOOKUP(A2346,[3]soabnafar!$A:$G,2,FALSE),0)</f>
        <v>0</v>
      </c>
      <c r="O2346" s="18">
        <f>IFERROR(VLOOKUP(A2346,[3]soabnafar!$A:$G,3,FALSE),0)</f>
        <v>0</v>
      </c>
      <c r="P2346" s="18">
        <f>IFERROR(VLOOKUP(A2346,[3]soabnafar!$A:$G,4,FALSE),0)</f>
        <v>0</v>
      </c>
      <c r="Q2346" s="18">
        <f>IFERROR(VLOOKUP(A2346,[3]soabnafar!$A:$G,5,FALSE),0)</f>
        <v>0</v>
      </c>
      <c r="R2346" s="18">
        <f>IFERROR(VLOOKUP(A2346,[3]soabnafar!$A:$H,6,FALSE),0)</f>
        <v>0</v>
      </c>
      <c r="S2346" s="18">
        <f>IFERROR(VLOOKUP(A2346,[3]soabnafar!$A:$I,7,FALSE),0)</f>
        <v>0</v>
      </c>
      <c r="T2346" s="18" t="str">
        <f t="shared" si="217"/>
        <v>Sim</v>
      </c>
      <c r="U2346" s="18" t="str">
        <f t="shared" si="218"/>
        <v>Sim</v>
      </c>
      <c r="V2346" s="18" t="str">
        <f t="shared" si="219"/>
        <v>Sim</v>
      </c>
      <c r="W2346" s="18" t="str">
        <f t="shared" si="220"/>
        <v>Sim</v>
      </c>
      <c r="X2346" s="18" t="str">
        <f t="shared" si="221"/>
        <v>Sim</v>
      </c>
      <c r="Y2346" s="18" t="str">
        <f t="shared" si="222"/>
        <v>Sim</v>
      </c>
    </row>
    <row r="2347" spans="1:25" x14ac:dyDescent="0.25">
      <c r="A2347" s="19">
        <v>251570</v>
      </c>
      <c r="B2347" s="18">
        <f>IFERROR(VLOOKUP(A2347,[1]Monitoramento_Base_somente_Said!$A:$J,5,FALSE),0)</f>
        <v>0</v>
      </c>
      <c r="C2347" s="18">
        <f>IFERROR(VLOOKUP(A2347,[1]Monitoramento_Base_somente_Said!$A:$J,6,FALSE),0)</f>
        <v>3800007</v>
      </c>
      <c r="D2347" s="18">
        <f>IFERROR(VLOOKUP(A2347,[1]Monitoramento_Base_somente_Said!$A:$J,7,FALSE),0)</f>
        <v>0</v>
      </c>
      <c r="E2347" s="18">
        <f>IFERROR(VLOOKUP(A2347,[1]Monitoramento_Base_somente_Said!$A:$J,8,FALSE),0)</f>
        <v>4365534</v>
      </c>
      <c r="F2347" s="18">
        <f>IFERROR(VLOOKUP(A2347,[1]Monitoramento_Base_somente_Said!$A:$J,9,FALSE),0)</f>
        <v>0</v>
      </c>
      <c r="G2347" s="18">
        <f>IFERROR(VLOOKUP(A2347,[1]Monitoramento_Base_somente_Said!$A:$J,10,FALSE),0)</f>
        <v>1593071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IFERROR(VLOOKUP(A2347,[3]soabnafar!$A:$G,2,FALSE),0)</f>
        <v>0</v>
      </c>
      <c r="O2347" s="18">
        <f>IFERROR(VLOOKUP(A2347,[3]soabnafar!$A:$G,3,FALSE),0)</f>
        <v>0</v>
      </c>
      <c r="P2347" s="18">
        <f>IFERROR(VLOOKUP(A2347,[3]soabnafar!$A:$G,4,FALSE),0)</f>
        <v>0</v>
      </c>
      <c r="Q2347" s="18">
        <f>IFERROR(VLOOKUP(A2347,[3]soabnafar!$A:$G,5,FALSE),0)</f>
        <v>0</v>
      </c>
      <c r="R2347" s="18">
        <f>IFERROR(VLOOKUP(A2347,[3]soabnafar!$A:$H,6,FALSE),0)</f>
        <v>0</v>
      </c>
      <c r="S2347" s="18">
        <f>IFERROR(VLOOKUP(A2347,[3]soabnafar!$A:$I,7,FALSE),0)</f>
        <v>0</v>
      </c>
      <c r="T2347" s="18" t="str">
        <f t="shared" si="217"/>
        <v>Não</v>
      </c>
      <c r="U2347" s="18" t="str">
        <f t="shared" si="218"/>
        <v>Sim</v>
      </c>
      <c r="V2347" s="18" t="str">
        <f t="shared" si="219"/>
        <v>Não</v>
      </c>
      <c r="W2347" s="18" t="str">
        <f t="shared" si="220"/>
        <v>Sim</v>
      </c>
      <c r="X2347" s="18" t="str">
        <f t="shared" si="221"/>
        <v>Não</v>
      </c>
      <c r="Y2347" s="18" t="str">
        <f t="shared" si="222"/>
        <v>Sim</v>
      </c>
    </row>
    <row r="2348" spans="1:25" x14ac:dyDescent="0.25">
      <c r="A2348" s="19">
        <v>251580</v>
      </c>
      <c r="B2348" s="18">
        <f>IFERROR(VLOOKUP(A2348,[1]Monitoramento_Base_somente_Said!$A:$J,5,FALSE),0)</f>
        <v>0</v>
      </c>
      <c r="C2348" s="18">
        <f>IFERROR(VLOOKUP(A2348,[1]Monitoramento_Base_somente_Said!$A:$J,6,FALSE),0)</f>
        <v>1540168</v>
      </c>
      <c r="D2348" s="18">
        <f>IFERROR(VLOOKUP(A2348,[1]Monitoramento_Base_somente_Said!$A:$J,7,FALSE),0)</f>
        <v>0</v>
      </c>
      <c r="E2348" s="18">
        <f>IFERROR(VLOOKUP(A2348,[1]Monitoramento_Base_somente_Said!$A:$J,8,FALSE),0)</f>
        <v>1650180</v>
      </c>
      <c r="F2348" s="18">
        <f>IFERROR(VLOOKUP(A2348,[1]Monitoramento_Base_somente_Said!$A:$J,9,FALSE),0)</f>
        <v>0</v>
      </c>
      <c r="G2348" s="18">
        <f>IFERROR(VLOOKUP(A2348,[1]Monitoramento_Base_somente_Said!$A:$J,10,FALSE),0)</f>
        <v>550060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IFERROR(VLOOKUP(A2348,[3]soabnafar!$A:$G,2,FALSE),0)</f>
        <v>0</v>
      </c>
      <c r="O2348" s="18">
        <f>IFERROR(VLOOKUP(A2348,[3]soabnafar!$A:$G,3,FALSE),0)</f>
        <v>0</v>
      </c>
      <c r="P2348" s="18">
        <f>IFERROR(VLOOKUP(A2348,[3]soabnafar!$A:$G,4,FALSE),0)</f>
        <v>0</v>
      </c>
      <c r="Q2348" s="18">
        <f>IFERROR(VLOOKUP(A2348,[3]soabnafar!$A:$G,5,FALSE),0)</f>
        <v>0</v>
      </c>
      <c r="R2348" s="18">
        <f>IFERROR(VLOOKUP(A2348,[3]soabnafar!$A:$H,6,FALSE),0)</f>
        <v>0</v>
      </c>
      <c r="S2348" s="18">
        <f>IFERROR(VLOOKUP(A2348,[3]soabnafar!$A:$I,7,FALSE),0)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Sim</v>
      </c>
      <c r="X2348" s="18" t="str">
        <f t="shared" si="221"/>
        <v>Não</v>
      </c>
      <c r="Y2348" s="18" t="str">
        <f t="shared" si="222"/>
        <v>Sim</v>
      </c>
    </row>
    <row r="2349" spans="1:25" x14ac:dyDescent="0.25">
      <c r="A2349" s="19">
        <v>251590</v>
      </c>
      <c r="B2349" s="18">
        <f>IFERROR(VLOOKUP(A2349,[1]Monitoramento_Base_somente_Said!$A:$J,5,FALSE),0)</f>
        <v>1581</v>
      </c>
      <c r="C2349" s="18">
        <f>IFERROR(VLOOKUP(A2349,[1]Monitoramento_Base_somente_Said!$A:$J,6,FALSE),0)</f>
        <v>5758945</v>
      </c>
      <c r="D2349" s="18">
        <f>IFERROR(VLOOKUP(A2349,[1]Monitoramento_Base_somente_Said!$A:$J,7,FALSE),0)</f>
        <v>358</v>
      </c>
      <c r="E2349" s="18">
        <f>IFERROR(VLOOKUP(A2349,[1]Monitoramento_Base_somente_Said!$A:$J,8,FALSE),0)</f>
        <v>5557590</v>
      </c>
      <c r="F2349" s="18">
        <f>IFERROR(VLOOKUP(A2349,[1]Monitoramento_Base_somente_Said!$A:$J,9,FALSE),0)</f>
        <v>0</v>
      </c>
      <c r="G2349" s="18">
        <f>IFERROR(VLOOKUP(A2349,[1]Monitoramento_Base_somente_Said!$A:$J,10,FALSE),0)</f>
        <v>1890870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IFERROR(VLOOKUP(A2349,[3]soabnafar!$A:$G,2,FALSE),0)</f>
        <v>0</v>
      </c>
      <c r="O2349" s="18">
        <f>IFERROR(VLOOKUP(A2349,[3]soabnafar!$A:$G,3,FALSE),0)</f>
        <v>0</v>
      </c>
      <c r="P2349" s="18">
        <f>IFERROR(VLOOKUP(A2349,[3]soabnafar!$A:$G,4,FALSE),0)</f>
        <v>0</v>
      </c>
      <c r="Q2349" s="18">
        <f>IFERROR(VLOOKUP(A2349,[3]soabnafar!$A:$G,5,FALSE),0)</f>
        <v>0</v>
      </c>
      <c r="R2349" s="18">
        <f>IFERROR(VLOOKUP(A2349,[3]soabnafar!$A:$H,6,FALSE),0)</f>
        <v>0</v>
      </c>
      <c r="S2349" s="18">
        <f>IFERROR(VLOOKUP(A2349,[3]soabnafar!$A:$I,7,FALSE),0)</f>
        <v>0</v>
      </c>
      <c r="T2349" s="18" t="str">
        <f t="shared" si="217"/>
        <v>Sim</v>
      </c>
      <c r="U2349" s="18" t="str">
        <f t="shared" si="218"/>
        <v>Sim</v>
      </c>
      <c r="V2349" s="18" t="str">
        <f t="shared" si="219"/>
        <v>Sim</v>
      </c>
      <c r="W2349" s="18" t="str">
        <f t="shared" si="220"/>
        <v>Sim</v>
      </c>
      <c r="X2349" s="18" t="str">
        <f t="shared" si="221"/>
        <v>Não</v>
      </c>
      <c r="Y2349" s="18" t="str">
        <f t="shared" si="222"/>
        <v>Sim</v>
      </c>
    </row>
    <row r="2350" spans="1:25" x14ac:dyDescent="0.25">
      <c r="A2350" s="19">
        <v>251593</v>
      </c>
      <c r="B2350" s="18">
        <f>IFERROR(VLOOKUP(A2350,[1]Monitoramento_Base_somente_Said!$A:$J,5,FALSE),0)</f>
        <v>3426</v>
      </c>
      <c r="C2350" s="18">
        <f>IFERROR(VLOOKUP(A2350,[1]Monitoramento_Base_somente_Said!$A:$J,6,FALSE),0)</f>
        <v>2922550</v>
      </c>
      <c r="D2350" s="18">
        <f>IFERROR(VLOOKUP(A2350,[1]Monitoramento_Base_somente_Said!$A:$J,7,FALSE),0)</f>
        <v>16008</v>
      </c>
      <c r="E2350" s="18">
        <f>IFERROR(VLOOKUP(A2350,[1]Monitoramento_Base_somente_Said!$A:$J,8,FALSE),0)</f>
        <v>5711149</v>
      </c>
      <c r="F2350" s="18">
        <f>IFERROR(VLOOKUP(A2350,[1]Monitoramento_Base_somente_Said!$A:$J,9,FALSE),0)</f>
        <v>6695</v>
      </c>
      <c r="G2350" s="18">
        <f>IFERROR(VLOOKUP(A2350,[1]Monitoramento_Base_somente_Said!$A:$J,10,FALSE),0)</f>
        <v>2671794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IFERROR(VLOOKUP(A2350,[3]soabnafar!$A:$G,2,FALSE),0)</f>
        <v>0</v>
      </c>
      <c r="O2350" s="18">
        <f>IFERROR(VLOOKUP(A2350,[3]soabnafar!$A:$G,3,FALSE),0)</f>
        <v>0</v>
      </c>
      <c r="P2350" s="18">
        <f>IFERROR(VLOOKUP(A2350,[3]soabnafar!$A:$G,4,FALSE),0)</f>
        <v>0</v>
      </c>
      <c r="Q2350" s="18">
        <f>IFERROR(VLOOKUP(A2350,[3]soabnafar!$A:$G,5,FALSE),0)</f>
        <v>0</v>
      </c>
      <c r="R2350" s="18">
        <f>IFERROR(VLOOKUP(A2350,[3]soabnafar!$A:$H,6,FALSE),0)</f>
        <v>0</v>
      </c>
      <c r="S2350" s="18">
        <f>IFERROR(VLOOKUP(A2350,[3]soabnafar!$A:$I,7,FALSE),0)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Sim</v>
      </c>
      <c r="W2350" s="18" t="str">
        <f t="shared" si="220"/>
        <v>Sim</v>
      </c>
      <c r="X2350" s="18" t="str">
        <f t="shared" si="221"/>
        <v>Sim</v>
      </c>
      <c r="Y2350" s="18" t="str">
        <f t="shared" si="222"/>
        <v>Sim</v>
      </c>
    </row>
    <row r="2351" spans="1:25" x14ac:dyDescent="0.25">
      <c r="A2351" s="19">
        <v>251597</v>
      </c>
      <c r="B2351" s="18">
        <f>IFERROR(VLOOKUP(A2351,[1]Monitoramento_Base_somente_Said!$A:$J,5,FALSE),0)</f>
        <v>0</v>
      </c>
      <c r="C2351" s="18">
        <f>IFERROR(VLOOKUP(A2351,[1]Monitoramento_Base_somente_Said!$A:$J,6,FALSE),0)</f>
        <v>3141143</v>
      </c>
      <c r="D2351" s="18">
        <f>IFERROR(VLOOKUP(A2351,[1]Monitoramento_Base_somente_Said!$A:$J,7,FALSE),0)</f>
        <v>66062</v>
      </c>
      <c r="E2351" s="18">
        <f>IFERROR(VLOOKUP(A2351,[1]Monitoramento_Base_somente_Said!$A:$J,8,FALSE),0)</f>
        <v>2021027</v>
      </c>
      <c r="F2351" s="18">
        <f>IFERROR(VLOOKUP(A2351,[1]Monitoramento_Base_somente_Said!$A:$J,9,FALSE),0)</f>
        <v>12203</v>
      </c>
      <c r="G2351" s="18">
        <f>IFERROR(VLOOKUP(A2351,[1]Monitoramento_Base_somente_Said!$A:$J,10,FALSE),0)</f>
        <v>565108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IFERROR(VLOOKUP(A2351,[3]soabnafar!$A:$G,2,FALSE),0)</f>
        <v>0</v>
      </c>
      <c r="O2351" s="18">
        <f>IFERROR(VLOOKUP(A2351,[3]soabnafar!$A:$G,3,FALSE),0)</f>
        <v>0</v>
      </c>
      <c r="P2351" s="18">
        <f>IFERROR(VLOOKUP(A2351,[3]soabnafar!$A:$G,4,FALSE),0)</f>
        <v>0</v>
      </c>
      <c r="Q2351" s="18">
        <f>IFERROR(VLOOKUP(A2351,[3]soabnafar!$A:$G,5,FALSE),0)</f>
        <v>0</v>
      </c>
      <c r="R2351" s="18">
        <f>IFERROR(VLOOKUP(A2351,[3]soabnafar!$A:$H,6,FALSE),0)</f>
        <v>0</v>
      </c>
      <c r="S2351" s="18">
        <f>IFERROR(VLOOKUP(A2351,[3]soabnafar!$A:$I,7,FALSE),0)</f>
        <v>0</v>
      </c>
      <c r="T2351" s="18" t="str">
        <f t="shared" si="217"/>
        <v>Não</v>
      </c>
      <c r="U2351" s="18" t="str">
        <f t="shared" si="218"/>
        <v>Sim</v>
      </c>
      <c r="V2351" s="18" t="str">
        <f t="shared" si="219"/>
        <v>Sim</v>
      </c>
      <c r="W2351" s="18" t="str">
        <f t="shared" si="220"/>
        <v>Sim</v>
      </c>
      <c r="X2351" s="18" t="str">
        <f t="shared" si="221"/>
        <v>Sim</v>
      </c>
      <c r="Y2351" s="18" t="str">
        <f t="shared" si="222"/>
        <v>Sim</v>
      </c>
    </row>
    <row r="2352" spans="1:25" x14ac:dyDescent="0.25">
      <c r="A2352" s="19">
        <v>251600</v>
      </c>
      <c r="B2352" s="18">
        <f>IFERROR(VLOOKUP(A2352,[1]Monitoramento_Base_somente_Said!$A:$J,5,FALSE),0)</f>
        <v>128</v>
      </c>
      <c r="C2352" s="18">
        <f>IFERROR(VLOOKUP(A2352,[1]Monitoramento_Base_somente_Said!$A:$J,6,FALSE),0)</f>
        <v>38726230</v>
      </c>
      <c r="D2352" s="18">
        <f>IFERROR(VLOOKUP(A2352,[1]Monitoramento_Base_somente_Said!$A:$J,7,FALSE),0)</f>
        <v>30</v>
      </c>
      <c r="E2352" s="18">
        <f>IFERROR(VLOOKUP(A2352,[1]Monitoramento_Base_somente_Said!$A:$J,8,FALSE),0)</f>
        <v>45143943</v>
      </c>
      <c r="F2352" s="18">
        <f>IFERROR(VLOOKUP(A2352,[1]Monitoramento_Base_somente_Said!$A:$J,9,FALSE),0)</f>
        <v>0</v>
      </c>
      <c r="G2352" s="18">
        <f>IFERROR(VLOOKUP(A2352,[1]Monitoramento_Base_somente_Said!$A:$J,10,FALSE),0)</f>
        <v>14733907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IFERROR(VLOOKUP(A2352,[3]soabnafar!$A:$G,2,FALSE),0)</f>
        <v>0</v>
      </c>
      <c r="O2352" s="18">
        <f>IFERROR(VLOOKUP(A2352,[3]soabnafar!$A:$G,3,FALSE),0)</f>
        <v>0</v>
      </c>
      <c r="P2352" s="18">
        <f>IFERROR(VLOOKUP(A2352,[3]soabnafar!$A:$G,4,FALSE),0)</f>
        <v>0</v>
      </c>
      <c r="Q2352" s="18">
        <f>IFERROR(VLOOKUP(A2352,[3]soabnafar!$A:$G,5,FALSE),0)</f>
        <v>0</v>
      </c>
      <c r="R2352" s="18">
        <f>IFERROR(VLOOKUP(A2352,[3]soabnafar!$A:$H,6,FALSE),0)</f>
        <v>0</v>
      </c>
      <c r="S2352" s="18">
        <f>IFERROR(VLOOKUP(A2352,[3]soabnafar!$A:$I,7,FALSE),0)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Sim</v>
      </c>
      <c r="W2352" s="18" t="str">
        <f t="shared" si="220"/>
        <v>Sim</v>
      </c>
      <c r="X2352" s="18" t="str">
        <f t="shared" si="221"/>
        <v>Não</v>
      </c>
      <c r="Y2352" s="18" t="str">
        <f t="shared" si="222"/>
        <v>Sim</v>
      </c>
    </row>
    <row r="2353" spans="1:25" x14ac:dyDescent="0.25">
      <c r="A2353" s="19">
        <v>251610</v>
      </c>
      <c r="B2353" s="18">
        <f>IFERROR(VLOOKUP(A2353,[1]Monitoramento_Base_somente_Said!$A:$J,5,FALSE),0)</f>
        <v>38</v>
      </c>
      <c r="C2353" s="18">
        <f>IFERROR(VLOOKUP(A2353,[1]Monitoramento_Base_somente_Said!$A:$J,6,FALSE),0)</f>
        <v>2495740</v>
      </c>
      <c r="D2353" s="18">
        <f>IFERROR(VLOOKUP(A2353,[1]Monitoramento_Base_somente_Said!$A:$J,7,FALSE),0)</f>
        <v>264</v>
      </c>
      <c r="E2353" s="18">
        <f>IFERROR(VLOOKUP(A2353,[1]Monitoramento_Base_somente_Said!$A:$J,8,FALSE),0)</f>
        <v>2491594</v>
      </c>
      <c r="F2353" s="18">
        <f>IFERROR(VLOOKUP(A2353,[1]Monitoramento_Base_somente_Said!$A:$J,9,FALSE),0)</f>
        <v>0</v>
      </c>
      <c r="G2353" s="18">
        <f>IFERROR(VLOOKUP(A2353,[1]Monitoramento_Base_somente_Said!$A:$J,10,FALSE),0)</f>
        <v>920191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IFERROR(VLOOKUP(A2353,[3]soabnafar!$A:$G,2,FALSE),0)</f>
        <v>0</v>
      </c>
      <c r="O2353" s="18">
        <f>IFERROR(VLOOKUP(A2353,[3]soabnafar!$A:$G,3,FALSE),0)</f>
        <v>0</v>
      </c>
      <c r="P2353" s="18">
        <f>IFERROR(VLOOKUP(A2353,[3]soabnafar!$A:$G,4,FALSE),0)</f>
        <v>0</v>
      </c>
      <c r="Q2353" s="18">
        <f>IFERROR(VLOOKUP(A2353,[3]soabnafar!$A:$G,5,FALSE),0)</f>
        <v>0</v>
      </c>
      <c r="R2353" s="18">
        <f>IFERROR(VLOOKUP(A2353,[3]soabnafar!$A:$H,6,FALSE),0)</f>
        <v>0</v>
      </c>
      <c r="S2353" s="18">
        <f>IFERROR(VLOOKUP(A2353,[3]soabnafar!$A:$I,7,FALSE),0)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Sim</v>
      </c>
      <c r="W2353" s="18" t="str">
        <f t="shared" si="220"/>
        <v>Sim</v>
      </c>
      <c r="X2353" s="18" t="str">
        <f t="shared" si="221"/>
        <v>Não</v>
      </c>
      <c r="Y2353" s="18" t="str">
        <f t="shared" si="222"/>
        <v>Sim</v>
      </c>
    </row>
    <row r="2354" spans="1:25" x14ac:dyDescent="0.25">
      <c r="A2354" s="19">
        <v>251615</v>
      </c>
      <c r="B2354" s="18">
        <f>IFERROR(VLOOKUP(A2354,[1]Monitoramento_Base_somente_Said!$A:$J,5,FALSE),0)</f>
        <v>12104</v>
      </c>
      <c r="C2354" s="18">
        <f>IFERROR(VLOOKUP(A2354,[1]Monitoramento_Base_somente_Said!$A:$J,6,FALSE),0)</f>
        <v>4423474</v>
      </c>
      <c r="D2354" s="18">
        <f>IFERROR(VLOOKUP(A2354,[1]Monitoramento_Base_somente_Said!$A:$J,7,FALSE),0)</f>
        <v>8531</v>
      </c>
      <c r="E2354" s="18">
        <f>IFERROR(VLOOKUP(A2354,[1]Monitoramento_Base_somente_Said!$A:$J,8,FALSE),0)</f>
        <v>5133684</v>
      </c>
      <c r="F2354" s="18">
        <f>IFERROR(VLOOKUP(A2354,[1]Monitoramento_Base_somente_Said!$A:$J,9,FALSE),0)</f>
        <v>4856</v>
      </c>
      <c r="G2354" s="18">
        <f>IFERROR(VLOOKUP(A2354,[1]Monitoramento_Base_somente_Said!$A:$J,10,FALSE),0)</f>
        <v>1585778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IFERROR(VLOOKUP(A2354,[3]soabnafar!$A:$G,2,FALSE),0)</f>
        <v>0</v>
      </c>
      <c r="O2354" s="18">
        <f>IFERROR(VLOOKUP(A2354,[3]soabnafar!$A:$G,3,FALSE),0)</f>
        <v>0</v>
      </c>
      <c r="P2354" s="18">
        <f>IFERROR(VLOOKUP(A2354,[3]soabnafar!$A:$G,4,FALSE),0)</f>
        <v>0</v>
      </c>
      <c r="Q2354" s="18">
        <f>IFERROR(VLOOKUP(A2354,[3]soabnafar!$A:$G,5,FALSE),0)</f>
        <v>0</v>
      </c>
      <c r="R2354" s="18">
        <f>IFERROR(VLOOKUP(A2354,[3]soabnafar!$A:$H,6,FALSE),0)</f>
        <v>0</v>
      </c>
      <c r="S2354" s="18">
        <f>IFERROR(VLOOKUP(A2354,[3]soabnafar!$A:$I,7,FALSE),0)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Sim</v>
      </c>
      <c r="W2354" s="18" t="str">
        <f t="shared" si="220"/>
        <v>Sim</v>
      </c>
      <c r="X2354" s="18" t="str">
        <f t="shared" si="221"/>
        <v>Sim</v>
      </c>
      <c r="Y2354" s="18" t="str">
        <f t="shared" si="222"/>
        <v>Sim</v>
      </c>
    </row>
    <row r="2355" spans="1:25" x14ac:dyDescent="0.25">
      <c r="A2355" s="19">
        <v>251620</v>
      </c>
      <c r="B2355" s="18">
        <f>IFERROR(VLOOKUP(A2355,[1]Monitoramento_Base_somente_Said!$A:$J,5,FALSE),0)</f>
        <v>2440</v>
      </c>
      <c r="C2355" s="18">
        <f>IFERROR(VLOOKUP(A2355,[1]Monitoramento_Base_somente_Said!$A:$J,6,FALSE),0)</f>
        <v>8803195</v>
      </c>
      <c r="D2355" s="18">
        <f>IFERROR(VLOOKUP(A2355,[1]Monitoramento_Base_somente_Said!$A:$J,7,FALSE),0)</f>
        <v>80451</v>
      </c>
      <c r="E2355" s="18">
        <f>IFERROR(VLOOKUP(A2355,[1]Monitoramento_Base_somente_Said!$A:$J,8,FALSE),0)</f>
        <v>8749362</v>
      </c>
      <c r="F2355" s="18">
        <f>IFERROR(VLOOKUP(A2355,[1]Monitoramento_Base_somente_Said!$A:$J,9,FALSE),0)</f>
        <v>246</v>
      </c>
      <c r="G2355" s="18">
        <f>IFERROR(VLOOKUP(A2355,[1]Monitoramento_Base_somente_Said!$A:$J,10,FALSE),0)</f>
        <v>3015285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IFERROR(VLOOKUP(A2355,[3]soabnafar!$A:$G,2,FALSE),0)</f>
        <v>0</v>
      </c>
      <c r="O2355" s="18">
        <f>IFERROR(VLOOKUP(A2355,[3]soabnafar!$A:$G,3,FALSE),0)</f>
        <v>0</v>
      </c>
      <c r="P2355" s="18">
        <f>IFERROR(VLOOKUP(A2355,[3]soabnafar!$A:$G,4,FALSE),0)</f>
        <v>0</v>
      </c>
      <c r="Q2355" s="18">
        <f>IFERROR(VLOOKUP(A2355,[3]soabnafar!$A:$G,5,FALSE),0)</f>
        <v>0</v>
      </c>
      <c r="R2355" s="18">
        <f>IFERROR(VLOOKUP(A2355,[3]soabnafar!$A:$H,6,FALSE),0)</f>
        <v>0</v>
      </c>
      <c r="S2355" s="18">
        <f>IFERROR(VLOOKUP(A2355,[3]soabnafar!$A:$I,7,FALSE),0)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Sim</v>
      </c>
      <c r="W2355" s="18" t="str">
        <f t="shared" si="220"/>
        <v>Sim</v>
      </c>
      <c r="X2355" s="18" t="str">
        <f t="shared" si="221"/>
        <v>Sim</v>
      </c>
      <c r="Y2355" s="18" t="str">
        <f t="shared" si="222"/>
        <v>Sim</v>
      </c>
    </row>
    <row r="2356" spans="1:25" x14ac:dyDescent="0.25">
      <c r="A2356" s="19">
        <v>251630</v>
      </c>
      <c r="B2356" s="18">
        <f>IFERROR(VLOOKUP(A2356,[1]Monitoramento_Base_somente_Said!$A:$J,5,FALSE),0)</f>
        <v>2598</v>
      </c>
      <c r="C2356" s="18">
        <f>IFERROR(VLOOKUP(A2356,[1]Monitoramento_Base_somente_Said!$A:$J,6,FALSE),0)</f>
        <v>5510617</v>
      </c>
      <c r="D2356" s="18">
        <f>IFERROR(VLOOKUP(A2356,[1]Monitoramento_Base_somente_Said!$A:$J,7,FALSE),0)</f>
        <v>2034</v>
      </c>
      <c r="E2356" s="18">
        <f>IFERROR(VLOOKUP(A2356,[1]Monitoramento_Base_somente_Said!$A:$J,8,FALSE),0)</f>
        <v>7171259</v>
      </c>
      <c r="F2356" s="18">
        <f>IFERROR(VLOOKUP(A2356,[1]Monitoramento_Base_somente_Said!$A:$J,9,FALSE),0)</f>
        <v>1022</v>
      </c>
      <c r="G2356" s="18">
        <f>IFERROR(VLOOKUP(A2356,[1]Monitoramento_Base_somente_Said!$A:$J,10,FALSE),0)</f>
        <v>3171940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IFERROR(VLOOKUP(A2356,[3]soabnafar!$A:$G,2,FALSE),0)</f>
        <v>0</v>
      </c>
      <c r="O2356" s="18">
        <f>IFERROR(VLOOKUP(A2356,[3]soabnafar!$A:$G,3,FALSE),0)</f>
        <v>0</v>
      </c>
      <c r="P2356" s="18">
        <f>IFERROR(VLOOKUP(A2356,[3]soabnafar!$A:$G,4,FALSE),0)</f>
        <v>0</v>
      </c>
      <c r="Q2356" s="18">
        <f>IFERROR(VLOOKUP(A2356,[3]soabnafar!$A:$G,5,FALSE),0)</f>
        <v>0</v>
      </c>
      <c r="R2356" s="18">
        <f>IFERROR(VLOOKUP(A2356,[3]soabnafar!$A:$H,6,FALSE),0)</f>
        <v>0</v>
      </c>
      <c r="S2356" s="18">
        <f>IFERROR(VLOOKUP(A2356,[3]soabnafar!$A:$I,7,FALSE),0)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Sim</v>
      </c>
      <c r="W2356" s="18" t="str">
        <f t="shared" si="220"/>
        <v>Sim</v>
      </c>
      <c r="X2356" s="18" t="str">
        <f t="shared" si="221"/>
        <v>Sim</v>
      </c>
      <c r="Y2356" s="18" t="str">
        <f t="shared" si="222"/>
        <v>Sim</v>
      </c>
    </row>
    <row r="2357" spans="1:25" x14ac:dyDescent="0.25">
      <c r="A2357" s="19">
        <v>251640</v>
      </c>
      <c r="B2357" s="18">
        <f>IFERROR(VLOOKUP(A2357,[1]Monitoramento_Base_somente_Said!$A:$J,5,FALSE),0)</f>
        <v>600</v>
      </c>
      <c r="C2357" s="18">
        <f>IFERROR(VLOOKUP(A2357,[1]Monitoramento_Base_somente_Said!$A:$J,6,FALSE),0)</f>
        <v>4293033</v>
      </c>
      <c r="D2357" s="18">
        <f>IFERROR(VLOOKUP(A2357,[1]Monitoramento_Base_somente_Said!$A:$J,7,FALSE),0)</f>
        <v>449</v>
      </c>
      <c r="E2357" s="18">
        <f>IFERROR(VLOOKUP(A2357,[1]Monitoramento_Base_somente_Said!$A:$J,8,FALSE),0)</f>
        <v>5415576</v>
      </c>
      <c r="F2357" s="18">
        <f>IFERROR(VLOOKUP(A2357,[1]Monitoramento_Base_somente_Said!$A:$J,9,FALSE),0)</f>
        <v>227</v>
      </c>
      <c r="G2357" s="18">
        <f>IFERROR(VLOOKUP(A2357,[1]Monitoramento_Base_somente_Said!$A:$J,10,FALSE),0)</f>
        <v>1968839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IFERROR(VLOOKUP(A2357,[3]soabnafar!$A:$G,2,FALSE),0)</f>
        <v>0</v>
      </c>
      <c r="O2357" s="18">
        <f>IFERROR(VLOOKUP(A2357,[3]soabnafar!$A:$G,3,FALSE),0)</f>
        <v>0</v>
      </c>
      <c r="P2357" s="18">
        <f>IFERROR(VLOOKUP(A2357,[3]soabnafar!$A:$G,4,FALSE),0)</f>
        <v>0</v>
      </c>
      <c r="Q2357" s="18">
        <f>IFERROR(VLOOKUP(A2357,[3]soabnafar!$A:$G,5,FALSE),0)</f>
        <v>0</v>
      </c>
      <c r="R2357" s="18">
        <f>IFERROR(VLOOKUP(A2357,[3]soabnafar!$A:$H,6,FALSE),0)</f>
        <v>0</v>
      </c>
      <c r="S2357" s="18">
        <f>IFERROR(VLOOKUP(A2357,[3]soabnafar!$A:$I,7,FALSE),0)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Sim</v>
      </c>
      <c r="W2357" s="18" t="str">
        <f t="shared" si="220"/>
        <v>Sim</v>
      </c>
      <c r="X2357" s="18" t="str">
        <f t="shared" si="221"/>
        <v>Sim</v>
      </c>
      <c r="Y2357" s="18" t="str">
        <f t="shared" si="222"/>
        <v>Sim</v>
      </c>
    </row>
    <row r="2358" spans="1:25" x14ac:dyDescent="0.25">
      <c r="A2358" s="19">
        <v>251650</v>
      </c>
      <c r="B2358" s="18">
        <f>IFERROR(VLOOKUP(A2358,[1]Monitoramento_Base_somente_Said!$A:$J,5,FALSE),0)</f>
        <v>0</v>
      </c>
      <c r="C2358" s="18">
        <f>IFERROR(VLOOKUP(A2358,[1]Monitoramento_Base_somente_Said!$A:$J,6,FALSE),0)</f>
        <v>2385711</v>
      </c>
      <c r="D2358" s="18">
        <f>IFERROR(VLOOKUP(A2358,[1]Monitoramento_Base_somente_Said!$A:$J,7,FALSE),0)</f>
        <v>1008</v>
      </c>
      <c r="E2358" s="18">
        <f>IFERROR(VLOOKUP(A2358,[1]Monitoramento_Base_somente_Said!$A:$J,8,FALSE),0)</f>
        <v>3091622</v>
      </c>
      <c r="F2358" s="18">
        <f>IFERROR(VLOOKUP(A2358,[1]Monitoramento_Base_somente_Said!$A:$J,9,FALSE),0)</f>
        <v>1855</v>
      </c>
      <c r="G2358" s="18">
        <f>IFERROR(VLOOKUP(A2358,[1]Monitoramento_Base_somente_Said!$A:$J,10,FALSE),0)</f>
        <v>758590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IFERROR(VLOOKUP(A2358,[3]soabnafar!$A:$G,2,FALSE),0)</f>
        <v>0</v>
      </c>
      <c r="O2358" s="18">
        <f>IFERROR(VLOOKUP(A2358,[3]soabnafar!$A:$G,3,FALSE),0)</f>
        <v>0</v>
      </c>
      <c r="P2358" s="18">
        <f>IFERROR(VLOOKUP(A2358,[3]soabnafar!$A:$G,4,FALSE),0)</f>
        <v>0</v>
      </c>
      <c r="Q2358" s="18">
        <f>IFERROR(VLOOKUP(A2358,[3]soabnafar!$A:$G,5,FALSE),0)</f>
        <v>0</v>
      </c>
      <c r="R2358" s="18">
        <f>IFERROR(VLOOKUP(A2358,[3]soabnafar!$A:$H,6,FALSE),0)</f>
        <v>0</v>
      </c>
      <c r="S2358" s="18">
        <f>IFERROR(VLOOKUP(A2358,[3]soabnafar!$A:$I,7,FALSE),0)</f>
        <v>0</v>
      </c>
      <c r="T2358" s="18" t="str">
        <f t="shared" si="217"/>
        <v>Não</v>
      </c>
      <c r="U2358" s="18" t="str">
        <f t="shared" si="218"/>
        <v>Sim</v>
      </c>
      <c r="V2358" s="18" t="str">
        <f t="shared" si="219"/>
        <v>Sim</v>
      </c>
      <c r="W2358" s="18" t="str">
        <f t="shared" si="220"/>
        <v>Sim</v>
      </c>
      <c r="X2358" s="18" t="str">
        <f t="shared" si="221"/>
        <v>Sim</v>
      </c>
      <c r="Y2358" s="18" t="str">
        <f t="shared" si="222"/>
        <v>Sim</v>
      </c>
    </row>
    <row r="2359" spans="1:25" x14ac:dyDescent="0.25">
      <c r="A2359" s="19">
        <v>251660</v>
      </c>
      <c r="B2359" s="18">
        <f>IFERROR(VLOOKUP(A2359,[1]Monitoramento_Base_somente_Said!$A:$J,5,FALSE),0)</f>
        <v>0</v>
      </c>
      <c r="C2359" s="18">
        <f>IFERROR(VLOOKUP(A2359,[1]Monitoramento_Base_somente_Said!$A:$J,6,FALSE),0)</f>
        <v>2548092</v>
      </c>
      <c r="D2359" s="18">
        <f>IFERROR(VLOOKUP(A2359,[1]Monitoramento_Base_somente_Said!$A:$J,7,FALSE),0)</f>
        <v>54958</v>
      </c>
      <c r="E2359" s="18">
        <f>IFERROR(VLOOKUP(A2359,[1]Monitoramento_Base_somente_Said!$A:$J,8,FALSE),0)</f>
        <v>2325071</v>
      </c>
      <c r="F2359" s="18">
        <f>IFERROR(VLOOKUP(A2359,[1]Monitoramento_Base_somente_Said!$A:$J,9,FALSE),0)</f>
        <v>0</v>
      </c>
      <c r="G2359" s="18">
        <f>IFERROR(VLOOKUP(A2359,[1]Monitoramento_Base_somente_Said!$A:$J,10,FALSE),0)</f>
        <v>559679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IFERROR(VLOOKUP(A2359,[3]soabnafar!$A:$G,2,FALSE),0)</f>
        <v>0</v>
      </c>
      <c r="O2359" s="18">
        <f>IFERROR(VLOOKUP(A2359,[3]soabnafar!$A:$G,3,FALSE),0)</f>
        <v>0</v>
      </c>
      <c r="P2359" s="18">
        <f>IFERROR(VLOOKUP(A2359,[3]soabnafar!$A:$G,4,FALSE),0)</f>
        <v>0</v>
      </c>
      <c r="Q2359" s="18">
        <f>IFERROR(VLOOKUP(A2359,[3]soabnafar!$A:$G,5,FALSE),0)</f>
        <v>0</v>
      </c>
      <c r="R2359" s="18">
        <f>IFERROR(VLOOKUP(A2359,[3]soabnafar!$A:$H,6,FALSE),0)</f>
        <v>0</v>
      </c>
      <c r="S2359" s="18">
        <f>IFERROR(VLOOKUP(A2359,[3]soabnafar!$A:$I,7,FALSE),0)</f>
        <v>0</v>
      </c>
      <c r="T2359" s="18" t="str">
        <f t="shared" si="217"/>
        <v>Não</v>
      </c>
      <c r="U2359" s="18" t="str">
        <f t="shared" si="218"/>
        <v>Sim</v>
      </c>
      <c r="V2359" s="18" t="str">
        <f t="shared" si="219"/>
        <v>Sim</v>
      </c>
      <c r="W2359" s="18" t="str">
        <f t="shared" si="220"/>
        <v>Sim</v>
      </c>
      <c r="X2359" s="18" t="str">
        <f t="shared" si="221"/>
        <v>Não</v>
      </c>
      <c r="Y2359" s="18" t="str">
        <f t="shared" si="222"/>
        <v>Sim</v>
      </c>
    </row>
    <row r="2360" spans="1:25" x14ac:dyDescent="0.25">
      <c r="A2360" s="19">
        <v>251670</v>
      </c>
      <c r="B2360" s="18">
        <f>IFERROR(VLOOKUP(A2360,[1]Monitoramento_Base_somente_Said!$A:$J,5,FALSE),0)</f>
        <v>18182</v>
      </c>
      <c r="C2360" s="18">
        <f>IFERROR(VLOOKUP(A2360,[1]Monitoramento_Base_somente_Said!$A:$J,6,FALSE),0)</f>
        <v>3803727</v>
      </c>
      <c r="D2360" s="18">
        <f>IFERROR(VLOOKUP(A2360,[1]Monitoramento_Base_somente_Said!$A:$J,7,FALSE),0)</f>
        <v>912</v>
      </c>
      <c r="E2360" s="18">
        <f>IFERROR(VLOOKUP(A2360,[1]Monitoramento_Base_somente_Said!$A:$J,8,FALSE),0)</f>
        <v>3587268</v>
      </c>
      <c r="F2360" s="18">
        <f>IFERROR(VLOOKUP(A2360,[1]Monitoramento_Base_somente_Said!$A:$J,9,FALSE),0)</f>
        <v>0</v>
      </c>
      <c r="G2360" s="18">
        <f>IFERROR(VLOOKUP(A2360,[1]Monitoramento_Base_somente_Said!$A:$J,10,FALSE),0)</f>
        <v>1194540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IFERROR(VLOOKUP(A2360,[3]soabnafar!$A:$G,2,FALSE),0)</f>
        <v>0</v>
      </c>
      <c r="O2360" s="18">
        <f>IFERROR(VLOOKUP(A2360,[3]soabnafar!$A:$G,3,FALSE),0)</f>
        <v>0</v>
      </c>
      <c r="P2360" s="18">
        <f>IFERROR(VLOOKUP(A2360,[3]soabnafar!$A:$G,4,FALSE),0)</f>
        <v>0</v>
      </c>
      <c r="Q2360" s="18">
        <f>IFERROR(VLOOKUP(A2360,[3]soabnafar!$A:$G,5,FALSE),0)</f>
        <v>0</v>
      </c>
      <c r="R2360" s="18">
        <f>IFERROR(VLOOKUP(A2360,[3]soabnafar!$A:$H,6,FALSE),0)</f>
        <v>0</v>
      </c>
      <c r="S2360" s="18">
        <f>IFERROR(VLOOKUP(A2360,[3]soabnafar!$A:$I,7,FALSE),0)</f>
        <v>0</v>
      </c>
      <c r="T2360" s="18" t="str">
        <f t="shared" si="217"/>
        <v>Sim</v>
      </c>
      <c r="U2360" s="18" t="str">
        <f t="shared" si="218"/>
        <v>Sim</v>
      </c>
      <c r="V2360" s="18" t="str">
        <f t="shared" si="219"/>
        <v>Sim</v>
      </c>
      <c r="W2360" s="18" t="str">
        <f t="shared" si="220"/>
        <v>Sim</v>
      </c>
      <c r="X2360" s="18" t="str">
        <f t="shared" si="221"/>
        <v>Não</v>
      </c>
      <c r="Y2360" s="18" t="str">
        <f t="shared" si="222"/>
        <v>Sim</v>
      </c>
    </row>
    <row r="2361" spans="1:25" x14ac:dyDescent="0.25">
      <c r="A2361" s="19">
        <v>251675</v>
      </c>
      <c r="B2361" s="18">
        <f>IFERROR(VLOOKUP(A2361,[1]Monitoramento_Base_somente_Said!$A:$J,5,FALSE),0)</f>
        <v>0</v>
      </c>
      <c r="C2361" s="18">
        <f>IFERROR(VLOOKUP(A2361,[1]Monitoramento_Base_somente_Said!$A:$J,6,FALSE),0)</f>
        <v>7457866</v>
      </c>
      <c r="D2361" s="18">
        <f>IFERROR(VLOOKUP(A2361,[1]Monitoramento_Base_somente_Said!$A:$J,7,FALSE),0)</f>
        <v>175550</v>
      </c>
      <c r="E2361" s="18">
        <f>IFERROR(VLOOKUP(A2361,[1]Monitoramento_Base_somente_Said!$A:$J,8,FALSE),0)</f>
        <v>7610993</v>
      </c>
      <c r="F2361" s="18">
        <f>IFERROR(VLOOKUP(A2361,[1]Monitoramento_Base_somente_Said!$A:$J,9,FALSE),0)</f>
        <v>0</v>
      </c>
      <c r="G2361" s="18">
        <f>IFERROR(VLOOKUP(A2361,[1]Monitoramento_Base_somente_Said!$A:$J,10,FALSE),0)</f>
        <v>753731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IFERROR(VLOOKUP(A2361,[3]soabnafar!$A:$G,2,FALSE),0)</f>
        <v>0</v>
      </c>
      <c r="O2361" s="18">
        <f>IFERROR(VLOOKUP(A2361,[3]soabnafar!$A:$G,3,FALSE),0)</f>
        <v>0</v>
      </c>
      <c r="P2361" s="18">
        <f>IFERROR(VLOOKUP(A2361,[3]soabnafar!$A:$G,4,FALSE),0)</f>
        <v>0</v>
      </c>
      <c r="Q2361" s="18">
        <f>IFERROR(VLOOKUP(A2361,[3]soabnafar!$A:$G,5,FALSE),0)</f>
        <v>0</v>
      </c>
      <c r="R2361" s="18">
        <f>IFERROR(VLOOKUP(A2361,[3]soabnafar!$A:$H,6,FALSE),0)</f>
        <v>0</v>
      </c>
      <c r="S2361" s="18">
        <f>IFERROR(VLOOKUP(A2361,[3]soabnafar!$A:$I,7,FALSE),0)</f>
        <v>0</v>
      </c>
      <c r="T2361" s="18" t="str">
        <f t="shared" si="217"/>
        <v>Não</v>
      </c>
      <c r="U2361" s="18" t="str">
        <f t="shared" si="218"/>
        <v>Sim</v>
      </c>
      <c r="V2361" s="18" t="str">
        <f t="shared" si="219"/>
        <v>Sim</v>
      </c>
      <c r="W2361" s="18" t="str">
        <f t="shared" si="220"/>
        <v>Sim</v>
      </c>
      <c r="X2361" s="18" t="str">
        <f t="shared" si="221"/>
        <v>Não</v>
      </c>
      <c r="Y2361" s="18" t="str">
        <f t="shared" si="222"/>
        <v>Sim</v>
      </c>
    </row>
    <row r="2362" spans="1:25" x14ac:dyDescent="0.25">
      <c r="A2362" s="19">
        <v>251680</v>
      </c>
      <c r="B2362" s="18">
        <f>IFERROR(VLOOKUP(A2362,[1]Monitoramento_Base_somente_Said!$A:$J,5,FALSE),0)</f>
        <v>8910</v>
      </c>
      <c r="C2362" s="18">
        <f>IFERROR(VLOOKUP(A2362,[1]Monitoramento_Base_somente_Said!$A:$J,6,FALSE),0)</f>
        <v>937336</v>
      </c>
      <c r="D2362" s="18">
        <f>IFERROR(VLOOKUP(A2362,[1]Monitoramento_Base_somente_Said!$A:$J,7,FALSE),0)</f>
        <v>410</v>
      </c>
      <c r="E2362" s="18">
        <f>IFERROR(VLOOKUP(A2362,[1]Monitoramento_Base_somente_Said!$A:$J,8,FALSE),0)</f>
        <v>805544</v>
      </c>
      <c r="F2362" s="18">
        <f>IFERROR(VLOOKUP(A2362,[1]Monitoramento_Base_somente_Said!$A:$J,9,FALSE),0)</f>
        <v>860</v>
      </c>
      <c r="G2362" s="18">
        <f>IFERROR(VLOOKUP(A2362,[1]Monitoramento_Base_somente_Said!$A:$J,10,FALSE),0)</f>
        <v>226040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IFERROR(VLOOKUP(A2362,[3]soabnafar!$A:$G,2,FALSE),0)</f>
        <v>0</v>
      </c>
      <c r="O2362" s="18">
        <f>IFERROR(VLOOKUP(A2362,[3]soabnafar!$A:$G,3,FALSE),0)</f>
        <v>0</v>
      </c>
      <c r="P2362" s="18">
        <f>IFERROR(VLOOKUP(A2362,[3]soabnafar!$A:$G,4,FALSE),0)</f>
        <v>0</v>
      </c>
      <c r="Q2362" s="18">
        <f>IFERROR(VLOOKUP(A2362,[3]soabnafar!$A:$G,5,FALSE),0)</f>
        <v>0</v>
      </c>
      <c r="R2362" s="18">
        <f>IFERROR(VLOOKUP(A2362,[3]soabnafar!$A:$H,6,FALSE),0)</f>
        <v>0</v>
      </c>
      <c r="S2362" s="18">
        <f>IFERROR(VLOOKUP(A2362,[3]soabnafar!$A:$I,7,FALSE),0)</f>
        <v>0</v>
      </c>
      <c r="T2362" s="18" t="str">
        <f t="shared" si="217"/>
        <v>Sim</v>
      </c>
      <c r="U2362" s="18" t="str">
        <f t="shared" si="218"/>
        <v>Sim</v>
      </c>
      <c r="V2362" s="18" t="str">
        <f t="shared" si="219"/>
        <v>Sim</v>
      </c>
      <c r="W2362" s="18" t="str">
        <f t="shared" si="220"/>
        <v>Sim</v>
      </c>
      <c r="X2362" s="18" t="str">
        <f t="shared" si="221"/>
        <v>Sim</v>
      </c>
      <c r="Y2362" s="18" t="str">
        <f t="shared" si="222"/>
        <v>Sim</v>
      </c>
    </row>
    <row r="2363" spans="1:25" x14ac:dyDescent="0.25">
      <c r="A2363" s="19">
        <v>251690</v>
      </c>
      <c r="B2363" s="18">
        <f>IFERROR(VLOOKUP(A2363,[1]Monitoramento_Base_somente_Said!$A:$J,5,FALSE),0)</f>
        <v>0</v>
      </c>
      <c r="C2363" s="18">
        <f>IFERROR(VLOOKUP(A2363,[1]Monitoramento_Base_somente_Said!$A:$J,6,FALSE),0)</f>
        <v>6468785</v>
      </c>
      <c r="D2363" s="18">
        <f>IFERROR(VLOOKUP(A2363,[1]Monitoramento_Base_somente_Said!$A:$J,7,FALSE),0)</f>
        <v>0</v>
      </c>
      <c r="E2363" s="18">
        <f>IFERROR(VLOOKUP(A2363,[1]Monitoramento_Base_somente_Said!$A:$J,8,FALSE),0)</f>
        <v>8916803</v>
      </c>
      <c r="F2363" s="18">
        <f>IFERROR(VLOOKUP(A2363,[1]Monitoramento_Base_somente_Said!$A:$J,9,FALSE),0)</f>
        <v>0</v>
      </c>
      <c r="G2363" s="18">
        <f>IFERROR(VLOOKUP(A2363,[1]Monitoramento_Base_somente_Said!$A:$J,10,FALSE),0)</f>
        <v>3082436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IFERROR(VLOOKUP(A2363,[3]soabnafar!$A:$G,2,FALSE),0)</f>
        <v>0</v>
      </c>
      <c r="O2363" s="18">
        <f>IFERROR(VLOOKUP(A2363,[3]soabnafar!$A:$G,3,FALSE),0)</f>
        <v>0</v>
      </c>
      <c r="P2363" s="18">
        <f>IFERROR(VLOOKUP(A2363,[3]soabnafar!$A:$G,4,FALSE),0)</f>
        <v>0</v>
      </c>
      <c r="Q2363" s="18">
        <f>IFERROR(VLOOKUP(A2363,[3]soabnafar!$A:$G,5,FALSE),0)</f>
        <v>0</v>
      </c>
      <c r="R2363" s="18">
        <f>IFERROR(VLOOKUP(A2363,[3]soabnafar!$A:$H,6,FALSE),0)</f>
        <v>0</v>
      </c>
      <c r="S2363" s="18">
        <f>IFERROR(VLOOKUP(A2363,[3]soabnafar!$A:$I,7,FALSE),0)</f>
        <v>0</v>
      </c>
      <c r="T2363" s="18" t="str">
        <f t="shared" si="217"/>
        <v>Não</v>
      </c>
      <c r="U2363" s="18" t="str">
        <f t="shared" si="218"/>
        <v>Sim</v>
      </c>
      <c r="V2363" s="18" t="str">
        <f t="shared" si="219"/>
        <v>Não</v>
      </c>
      <c r="W2363" s="18" t="str">
        <f t="shared" si="220"/>
        <v>Sim</v>
      </c>
      <c r="X2363" s="18" t="str">
        <f t="shared" si="221"/>
        <v>Não</v>
      </c>
      <c r="Y2363" s="18" t="str">
        <f t="shared" si="222"/>
        <v>Sim</v>
      </c>
    </row>
    <row r="2364" spans="1:25" x14ac:dyDescent="0.25">
      <c r="A2364" s="19">
        <v>251700</v>
      </c>
      <c r="B2364" s="18">
        <f>IFERROR(VLOOKUP(A2364,[1]Monitoramento_Base_somente_Said!$A:$J,5,FALSE),0)</f>
        <v>161</v>
      </c>
      <c r="C2364" s="18">
        <f>IFERROR(VLOOKUP(A2364,[1]Monitoramento_Base_somente_Said!$A:$J,6,FALSE),0)</f>
        <v>7694864</v>
      </c>
      <c r="D2364" s="18">
        <f>IFERROR(VLOOKUP(A2364,[1]Monitoramento_Base_somente_Said!$A:$J,7,FALSE),0)</f>
        <v>0</v>
      </c>
      <c r="E2364" s="18">
        <f>IFERROR(VLOOKUP(A2364,[1]Monitoramento_Base_somente_Said!$A:$J,8,FALSE),0)</f>
        <v>8229930</v>
      </c>
      <c r="F2364" s="18">
        <f>IFERROR(VLOOKUP(A2364,[1]Monitoramento_Base_somente_Said!$A:$J,9,FALSE),0)</f>
        <v>0</v>
      </c>
      <c r="G2364" s="18">
        <f>IFERROR(VLOOKUP(A2364,[1]Monitoramento_Base_somente_Said!$A:$J,10,FALSE),0)</f>
        <v>2743310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IFERROR(VLOOKUP(A2364,[3]soabnafar!$A:$G,2,FALSE),0)</f>
        <v>0</v>
      </c>
      <c r="O2364" s="18">
        <f>IFERROR(VLOOKUP(A2364,[3]soabnafar!$A:$G,3,FALSE),0)</f>
        <v>0</v>
      </c>
      <c r="P2364" s="18">
        <f>IFERROR(VLOOKUP(A2364,[3]soabnafar!$A:$G,4,FALSE),0)</f>
        <v>0</v>
      </c>
      <c r="Q2364" s="18">
        <f>IFERROR(VLOOKUP(A2364,[3]soabnafar!$A:$G,5,FALSE),0)</f>
        <v>0</v>
      </c>
      <c r="R2364" s="18">
        <f>IFERROR(VLOOKUP(A2364,[3]soabnafar!$A:$H,6,FALSE),0)</f>
        <v>0</v>
      </c>
      <c r="S2364" s="18">
        <f>IFERROR(VLOOKUP(A2364,[3]soabnafar!$A:$I,7,FALSE),0)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Não</v>
      </c>
      <c r="W2364" s="18" t="str">
        <f t="shared" si="220"/>
        <v>Sim</v>
      </c>
      <c r="X2364" s="18" t="str">
        <f t="shared" si="221"/>
        <v>Não</v>
      </c>
      <c r="Y2364" s="18" t="str">
        <f t="shared" si="222"/>
        <v>Sim</v>
      </c>
    </row>
    <row r="2365" spans="1:25" x14ac:dyDescent="0.25">
      <c r="A2365" s="19">
        <v>251710</v>
      </c>
      <c r="B2365" s="18">
        <f>IFERROR(VLOOKUP(A2365,[1]Monitoramento_Base_somente_Said!$A:$J,5,FALSE),0)</f>
        <v>6542</v>
      </c>
      <c r="C2365" s="18">
        <f>IFERROR(VLOOKUP(A2365,[1]Monitoramento_Base_somente_Said!$A:$J,6,FALSE),0)</f>
        <v>2103517</v>
      </c>
      <c r="D2365" s="18">
        <f>IFERROR(VLOOKUP(A2365,[1]Monitoramento_Base_somente_Said!$A:$J,7,FALSE),0)</f>
        <v>433</v>
      </c>
      <c r="E2365" s="18">
        <f>IFERROR(VLOOKUP(A2365,[1]Monitoramento_Base_somente_Said!$A:$J,8,FALSE),0)</f>
        <v>2327317</v>
      </c>
      <c r="F2365" s="18">
        <f>IFERROR(VLOOKUP(A2365,[1]Monitoramento_Base_somente_Said!$A:$J,9,FALSE),0)</f>
        <v>1645</v>
      </c>
      <c r="G2365" s="18">
        <f>IFERROR(VLOOKUP(A2365,[1]Monitoramento_Base_somente_Said!$A:$J,10,FALSE),0)</f>
        <v>680276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IFERROR(VLOOKUP(A2365,[3]soabnafar!$A:$G,2,FALSE),0)</f>
        <v>0</v>
      </c>
      <c r="O2365" s="18">
        <f>IFERROR(VLOOKUP(A2365,[3]soabnafar!$A:$G,3,FALSE),0)</f>
        <v>0</v>
      </c>
      <c r="P2365" s="18">
        <f>IFERROR(VLOOKUP(A2365,[3]soabnafar!$A:$G,4,FALSE),0)</f>
        <v>0</v>
      </c>
      <c r="Q2365" s="18">
        <f>IFERROR(VLOOKUP(A2365,[3]soabnafar!$A:$G,5,FALSE),0)</f>
        <v>0</v>
      </c>
      <c r="R2365" s="18">
        <f>IFERROR(VLOOKUP(A2365,[3]soabnafar!$A:$H,6,FALSE),0)</f>
        <v>0</v>
      </c>
      <c r="S2365" s="18">
        <f>IFERROR(VLOOKUP(A2365,[3]soabnafar!$A:$I,7,FALSE),0)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Sim</v>
      </c>
      <c r="W2365" s="18" t="str">
        <f t="shared" si="220"/>
        <v>Sim</v>
      </c>
      <c r="X2365" s="18" t="str">
        <f t="shared" si="221"/>
        <v>Sim</v>
      </c>
      <c r="Y2365" s="18" t="str">
        <f t="shared" si="222"/>
        <v>Sim</v>
      </c>
    </row>
    <row r="2366" spans="1:25" x14ac:dyDescent="0.25">
      <c r="A2366" s="19">
        <v>251720</v>
      </c>
      <c r="B2366" s="18">
        <f>IFERROR(VLOOKUP(A2366,[1]Monitoramento_Base_somente_Said!$A:$J,5,FALSE),0)</f>
        <v>31205</v>
      </c>
      <c r="C2366" s="18">
        <f>IFERROR(VLOOKUP(A2366,[1]Monitoramento_Base_somente_Said!$A:$J,6,FALSE),0)</f>
        <v>3132221</v>
      </c>
      <c r="D2366" s="18">
        <f>IFERROR(VLOOKUP(A2366,[1]Monitoramento_Base_somente_Said!$A:$J,7,FALSE),0)</f>
        <v>2982</v>
      </c>
      <c r="E2366" s="18">
        <f>IFERROR(VLOOKUP(A2366,[1]Monitoramento_Base_somente_Said!$A:$J,8,FALSE),0)</f>
        <v>2575374</v>
      </c>
      <c r="F2366" s="18">
        <f>IFERROR(VLOOKUP(A2366,[1]Monitoramento_Base_somente_Said!$A:$J,9,FALSE),0)</f>
        <v>2531</v>
      </c>
      <c r="G2366" s="18">
        <f>IFERROR(VLOOKUP(A2366,[1]Monitoramento_Base_somente_Said!$A:$J,10,FALSE),0)</f>
        <v>844617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IFERROR(VLOOKUP(A2366,[3]soabnafar!$A:$G,2,FALSE),0)</f>
        <v>0</v>
      </c>
      <c r="O2366" s="18">
        <f>IFERROR(VLOOKUP(A2366,[3]soabnafar!$A:$G,3,FALSE),0)</f>
        <v>0</v>
      </c>
      <c r="P2366" s="18">
        <f>IFERROR(VLOOKUP(A2366,[3]soabnafar!$A:$G,4,FALSE),0)</f>
        <v>0</v>
      </c>
      <c r="Q2366" s="18">
        <f>IFERROR(VLOOKUP(A2366,[3]soabnafar!$A:$G,5,FALSE),0)</f>
        <v>0</v>
      </c>
      <c r="R2366" s="18">
        <f>IFERROR(VLOOKUP(A2366,[3]soabnafar!$A:$H,6,FALSE),0)</f>
        <v>0</v>
      </c>
      <c r="S2366" s="18">
        <f>IFERROR(VLOOKUP(A2366,[3]soabnafar!$A:$I,7,FALSE),0)</f>
        <v>0</v>
      </c>
      <c r="T2366" s="18" t="str">
        <f t="shared" si="217"/>
        <v>Sim</v>
      </c>
      <c r="U2366" s="18" t="str">
        <f t="shared" si="218"/>
        <v>Sim</v>
      </c>
      <c r="V2366" s="18" t="str">
        <f t="shared" si="219"/>
        <v>Sim</v>
      </c>
      <c r="W2366" s="18" t="str">
        <f t="shared" si="220"/>
        <v>Sim</v>
      </c>
      <c r="X2366" s="18" t="str">
        <f t="shared" si="221"/>
        <v>Sim</v>
      </c>
      <c r="Y2366" s="18" t="str">
        <f t="shared" si="222"/>
        <v>Sim</v>
      </c>
    </row>
    <row r="2367" spans="1:25" x14ac:dyDescent="0.25">
      <c r="A2367" s="19">
        <v>250550</v>
      </c>
      <c r="B2367" s="18">
        <f>IFERROR(VLOOKUP(A2367,[1]Monitoramento_Base_somente_Said!$A:$J,5,FALSE),0)</f>
        <v>739</v>
      </c>
      <c r="C2367" s="18">
        <f>IFERROR(VLOOKUP(A2367,[1]Monitoramento_Base_somente_Said!$A:$J,6,FALSE),0)</f>
        <v>4258817</v>
      </c>
      <c r="D2367" s="18">
        <f>IFERROR(VLOOKUP(A2367,[1]Monitoramento_Base_somente_Said!$A:$J,7,FALSE),0)</f>
        <v>6119</v>
      </c>
      <c r="E2367" s="18">
        <f>IFERROR(VLOOKUP(A2367,[1]Monitoramento_Base_somente_Said!$A:$J,8,FALSE),0)</f>
        <v>4120600</v>
      </c>
      <c r="F2367" s="18">
        <f>IFERROR(VLOOKUP(A2367,[1]Monitoramento_Base_somente_Said!$A:$J,9,FALSE),0)</f>
        <v>828</v>
      </c>
      <c r="G2367" s="18">
        <f>IFERROR(VLOOKUP(A2367,[1]Monitoramento_Base_somente_Said!$A:$J,10,FALSE),0)</f>
        <v>1487566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IFERROR(VLOOKUP(A2367,[3]soabnafar!$A:$G,2,FALSE),0)</f>
        <v>0</v>
      </c>
      <c r="O2367" s="18">
        <f>IFERROR(VLOOKUP(A2367,[3]soabnafar!$A:$G,3,FALSE),0)</f>
        <v>0</v>
      </c>
      <c r="P2367" s="18">
        <f>IFERROR(VLOOKUP(A2367,[3]soabnafar!$A:$G,4,FALSE),0)</f>
        <v>0</v>
      </c>
      <c r="Q2367" s="18">
        <f>IFERROR(VLOOKUP(A2367,[3]soabnafar!$A:$G,5,FALSE),0)</f>
        <v>0</v>
      </c>
      <c r="R2367" s="18">
        <f>IFERROR(VLOOKUP(A2367,[3]soabnafar!$A:$H,6,FALSE),0)</f>
        <v>0</v>
      </c>
      <c r="S2367" s="18">
        <f>IFERROR(VLOOKUP(A2367,[3]soabnafar!$A:$I,7,FALSE),0)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Sim</v>
      </c>
      <c r="W2367" s="18" t="str">
        <f t="shared" si="220"/>
        <v>Sim</v>
      </c>
      <c r="X2367" s="18" t="str">
        <f t="shared" si="221"/>
        <v>Sim</v>
      </c>
      <c r="Y2367" s="18" t="str">
        <f t="shared" si="222"/>
        <v>Sim</v>
      </c>
    </row>
    <row r="2368" spans="1:25" x14ac:dyDescent="0.25">
      <c r="A2368" s="19">
        <v>251740</v>
      </c>
      <c r="B2368" s="18">
        <f>IFERROR(VLOOKUP(A2368,[1]Monitoramento_Base_somente_Said!$A:$J,5,FALSE),0)</f>
        <v>0</v>
      </c>
      <c r="C2368" s="18">
        <f>IFERROR(VLOOKUP(A2368,[1]Monitoramento_Base_somente_Said!$A:$J,6,FALSE),0)</f>
        <v>5227478</v>
      </c>
      <c r="D2368" s="18">
        <f>IFERROR(VLOOKUP(A2368,[1]Monitoramento_Base_somente_Said!$A:$J,7,FALSE),0)</f>
        <v>0</v>
      </c>
      <c r="E2368" s="18">
        <f>IFERROR(VLOOKUP(A2368,[1]Monitoramento_Base_somente_Said!$A:$J,8,FALSE),0)</f>
        <v>5577429</v>
      </c>
      <c r="F2368" s="18">
        <f>IFERROR(VLOOKUP(A2368,[1]Monitoramento_Base_somente_Said!$A:$J,9,FALSE),0)</f>
        <v>0</v>
      </c>
      <c r="G2368" s="18">
        <f>IFERROR(VLOOKUP(A2368,[1]Monitoramento_Base_somente_Said!$A:$J,10,FALSE),0)</f>
        <v>1847090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IFERROR(VLOOKUP(A2368,[3]soabnafar!$A:$G,2,FALSE),0)</f>
        <v>0</v>
      </c>
      <c r="O2368" s="18">
        <f>IFERROR(VLOOKUP(A2368,[3]soabnafar!$A:$G,3,FALSE),0)</f>
        <v>0</v>
      </c>
      <c r="P2368" s="18">
        <f>IFERROR(VLOOKUP(A2368,[3]soabnafar!$A:$G,4,FALSE),0)</f>
        <v>0</v>
      </c>
      <c r="Q2368" s="18">
        <f>IFERROR(VLOOKUP(A2368,[3]soabnafar!$A:$G,5,FALSE),0)</f>
        <v>0</v>
      </c>
      <c r="R2368" s="18">
        <f>IFERROR(VLOOKUP(A2368,[3]soabnafar!$A:$H,6,FALSE),0)</f>
        <v>0</v>
      </c>
      <c r="S2368" s="18">
        <f>IFERROR(VLOOKUP(A2368,[3]soabnafar!$A:$I,7,FALSE),0)</f>
        <v>0</v>
      </c>
      <c r="T2368" s="18" t="str">
        <f t="shared" si="217"/>
        <v>Não</v>
      </c>
      <c r="U2368" s="18" t="str">
        <f t="shared" si="218"/>
        <v>Sim</v>
      </c>
      <c r="V2368" s="18" t="str">
        <f t="shared" si="219"/>
        <v>Não</v>
      </c>
      <c r="W2368" s="18" t="str">
        <f t="shared" si="220"/>
        <v>Sim</v>
      </c>
      <c r="X2368" s="18" t="str">
        <f t="shared" si="221"/>
        <v>Não</v>
      </c>
      <c r="Y2368" s="18" t="str">
        <f t="shared" si="222"/>
        <v>Sim</v>
      </c>
    </row>
    <row r="2369" spans="1:25" x14ac:dyDescent="0.25">
      <c r="A2369" s="19">
        <v>260005</v>
      </c>
      <c r="B2369" s="18">
        <f>IFERROR(VLOOKUP(A2369,[1]Monitoramento_Base_somente_Said!$A:$J,5,FALSE),0)</f>
        <v>135</v>
      </c>
      <c r="C2369" s="18">
        <f>IFERROR(VLOOKUP(A2369,[1]Monitoramento_Base_somente_Said!$A:$J,6,FALSE),0)</f>
        <v>255678325</v>
      </c>
      <c r="D2369" s="18">
        <f>IFERROR(VLOOKUP(A2369,[1]Monitoramento_Base_somente_Said!$A:$J,7,FALSE),0)</f>
        <v>27</v>
      </c>
      <c r="E2369" s="18">
        <f>IFERROR(VLOOKUP(A2369,[1]Monitoramento_Base_somente_Said!$A:$J,8,FALSE),0)</f>
        <v>273814858</v>
      </c>
      <c r="F2369" s="18">
        <f>IFERROR(VLOOKUP(A2369,[1]Monitoramento_Base_somente_Said!$A:$J,9,FALSE),0)</f>
        <v>0</v>
      </c>
      <c r="G2369" s="18">
        <f>IFERROR(VLOOKUP(A2369,[1]Monitoramento_Base_somente_Said!$A:$J,10,FALSE),0)</f>
        <v>90319788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IFERROR(VLOOKUP(A2369,[3]soabnafar!$A:$G,2,FALSE),0)</f>
        <v>0</v>
      </c>
      <c r="O2369" s="18">
        <f>IFERROR(VLOOKUP(A2369,[3]soabnafar!$A:$G,3,FALSE),0)</f>
        <v>0</v>
      </c>
      <c r="P2369" s="18">
        <f>IFERROR(VLOOKUP(A2369,[3]soabnafar!$A:$G,4,FALSE),0)</f>
        <v>0</v>
      </c>
      <c r="Q2369" s="18">
        <f>IFERROR(VLOOKUP(A2369,[3]soabnafar!$A:$G,5,FALSE),0)</f>
        <v>0</v>
      </c>
      <c r="R2369" s="18">
        <f>IFERROR(VLOOKUP(A2369,[3]soabnafar!$A:$H,6,FALSE),0)</f>
        <v>0</v>
      </c>
      <c r="S2369" s="18">
        <f>IFERROR(VLOOKUP(A2369,[3]soabnafar!$A:$I,7,FALSE),0)</f>
        <v>0</v>
      </c>
      <c r="T2369" s="18" t="str">
        <f t="shared" si="217"/>
        <v>Sim</v>
      </c>
      <c r="U2369" s="18" t="str">
        <f t="shared" si="218"/>
        <v>Sim</v>
      </c>
      <c r="V2369" s="18" t="str">
        <f t="shared" si="219"/>
        <v>Sim</v>
      </c>
      <c r="W2369" s="18" t="str">
        <f t="shared" si="220"/>
        <v>Sim</v>
      </c>
      <c r="X2369" s="18" t="str">
        <f t="shared" si="221"/>
        <v>Não</v>
      </c>
      <c r="Y2369" s="18" t="str">
        <f t="shared" si="222"/>
        <v>Sim</v>
      </c>
    </row>
    <row r="2370" spans="1:25" x14ac:dyDescent="0.25">
      <c r="A2370" s="19">
        <v>260010</v>
      </c>
      <c r="B2370" s="18">
        <f>IFERROR(VLOOKUP(A2370,[1]Monitoramento_Base_somente_Said!$A:$J,5,FALSE),0)</f>
        <v>368694</v>
      </c>
      <c r="C2370" s="18">
        <f>IFERROR(VLOOKUP(A2370,[1]Monitoramento_Base_somente_Said!$A:$J,6,FALSE),0)</f>
        <v>74368443</v>
      </c>
      <c r="D2370" s="18">
        <f>IFERROR(VLOOKUP(A2370,[1]Monitoramento_Base_somente_Said!$A:$J,7,FALSE),0)</f>
        <v>457490</v>
      </c>
      <c r="E2370" s="18">
        <f>IFERROR(VLOOKUP(A2370,[1]Monitoramento_Base_somente_Said!$A:$J,8,FALSE),0)</f>
        <v>78650875</v>
      </c>
      <c r="F2370" s="18">
        <f>IFERROR(VLOOKUP(A2370,[1]Monitoramento_Base_somente_Said!$A:$J,9,FALSE),0)</f>
        <v>82522</v>
      </c>
      <c r="G2370" s="18">
        <f>IFERROR(VLOOKUP(A2370,[1]Monitoramento_Base_somente_Said!$A:$J,10,FALSE),0)</f>
        <v>25565135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IFERROR(VLOOKUP(A2370,[3]soabnafar!$A:$G,2,FALSE),0)</f>
        <v>0</v>
      </c>
      <c r="O2370" s="18">
        <f>IFERROR(VLOOKUP(A2370,[3]soabnafar!$A:$G,3,FALSE),0)</f>
        <v>0</v>
      </c>
      <c r="P2370" s="18">
        <f>IFERROR(VLOOKUP(A2370,[3]soabnafar!$A:$G,4,FALSE),0)</f>
        <v>0</v>
      </c>
      <c r="Q2370" s="18">
        <f>IFERROR(VLOOKUP(A2370,[3]soabnafar!$A:$G,5,FALSE),0)</f>
        <v>0</v>
      </c>
      <c r="R2370" s="18">
        <f>IFERROR(VLOOKUP(A2370,[3]soabnafar!$A:$H,6,FALSE),0)</f>
        <v>0</v>
      </c>
      <c r="S2370" s="18">
        <f>IFERROR(VLOOKUP(A2370,[3]soabnafar!$A:$I,7,FALSE),0)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Sim</v>
      </c>
      <c r="W2370" s="18" t="str">
        <f t="shared" si="220"/>
        <v>Sim</v>
      </c>
      <c r="X2370" s="18" t="str">
        <f t="shared" si="221"/>
        <v>Sim</v>
      </c>
      <c r="Y2370" s="18" t="str">
        <f t="shared" si="222"/>
        <v>Sim</v>
      </c>
    </row>
    <row r="2371" spans="1:25" x14ac:dyDescent="0.25">
      <c r="A2371" s="19">
        <v>260020</v>
      </c>
      <c r="B2371" s="18">
        <f>IFERROR(VLOOKUP(A2371,[1]Monitoramento_Base_somente_Said!$A:$J,5,FALSE),0)</f>
        <v>20322</v>
      </c>
      <c r="C2371" s="18">
        <f>IFERROR(VLOOKUP(A2371,[1]Monitoramento_Base_somente_Said!$A:$J,6,FALSE),0)</f>
        <v>1542114</v>
      </c>
      <c r="D2371" s="18">
        <f>IFERROR(VLOOKUP(A2371,[1]Monitoramento_Base_somente_Said!$A:$J,7,FALSE),0)</f>
        <v>91</v>
      </c>
      <c r="E2371" s="18">
        <f>IFERROR(VLOOKUP(A2371,[1]Monitoramento_Base_somente_Said!$A:$J,8,FALSE),0)</f>
        <v>1485537</v>
      </c>
      <c r="F2371" s="18">
        <f>IFERROR(VLOOKUP(A2371,[1]Monitoramento_Base_somente_Said!$A:$J,9,FALSE),0)</f>
        <v>0</v>
      </c>
      <c r="G2371" s="18">
        <f>IFERROR(VLOOKUP(A2371,[1]Monitoramento_Base_somente_Said!$A:$J,10,FALSE),0)</f>
        <v>542480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IFERROR(VLOOKUP(A2371,[3]soabnafar!$A:$G,2,FALSE),0)</f>
        <v>0</v>
      </c>
      <c r="O2371" s="18">
        <f>IFERROR(VLOOKUP(A2371,[3]soabnafar!$A:$G,3,FALSE),0)</f>
        <v>0</v>
      </c>
      <c r="P2371" s="18">
        <f>IFERROR(VLOOKUP(A2371,[3]soabnafar!$A:$G,4,FALSE),0)</f>
        <v>0</v>
      </c>
      <c r="Q2371" s="18">
        <f>IFERROR(VLOOKUP(A2371,[3]soabnafar!$A:$G,5,FALSE),0)</f>
        <v>0</v>
      </c>
      <c r="R2371" s="18">
        <f>IFERROR(VLOOKUP(A2371,[3]soabnafar!$A:$H,6,FALSE),0)</f>
        <v>0</v>
      </c>
      <c r="S2371" s="18">
        <f>IFERROR(VLOOKUP(A2371,[3]soabnafar!$A:$I,7,FALSE),0)</f>
        <v>0</v>
      </c>
      <c r="T2371" s="18" t="str">
        <f t="shared" si="217"/>
        <v>Sim</v>
      </c>
      <c r="U2371" s="18" t="str">
        <f t="shared" si="218"/>
        <v>Sim</v>
      </c>
      <c r="V2371" s="18" t="str">
        <f t="shared" si="219"/>
        <v>Sim</v>
      </c>
      <c r="W2371" s="18" t="str">
        <f t="shared" si="220"/>
        <v>Sim</v>
      </c>
      <c r="X2371" s="18" t="str">
        <f t="shared" si="221"/>
        <v>Não</v>
      </c>
      <c r="Y2371" s="18" t="str">
        <f t="shared" si="222"/>
        <v>Sim</v>
      </c>
    </row>
    <row r="2372" spans="1:25" x14ac:dyDescent="0.25">
      <c r="A2372" s="19">
        <v>260030</v>
      </c>
      <c r="B2372" s="18">
        <f>IFERROR(VLOOKUP(A2372,[1]Monitoramento_Base_somente_Said!$A:$J,5,FALSE),0)</f>
        <v>2200</v>
      </c>
      <c r="C2372" s="18">
        <f>IFERROR(VLOOKUP(A2372,[1]Monitoramento_Base_somente_Said!$A:$J,6,FALSE),0)</f>
        <v>278838885</v>
      </c>
      <c r="D2372" s="18">
        <f>IFERROR(VLOOKUP(A2372,[1]Monitoramento_Base_somente_Said!$A:$J,7,FALSE),0)</f>
        <v>1150</v>
      </c>
      <c r="E2372" s="18">
        <f>IFERROR(VLOOKUP(A2372,[1]Monitoramento_Base_somente_Said!$A:$J,8,FALSE),0)</f>
        <v>302937513</v>
      </c>
      <c r="F2372" s="18">
        <f>IFERROR(VLOOKUP(A2372,[1]Monitoramento_Base_somente_Said!$A:$J,9,FALSE),0)</f>
        <v>2093</v>
      </c>
      <c r="G2372" s="18">
        <f>IFERROR(VLOOKUP(A2372,[1]Monitoramento_Base_somente_Said!$A:$J,10,FALSE),0)</f>
        <v>102961869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IFERROR(VLOOKUP(A2372,[3]soabnafar!$A:$G,2,FALSE),0)</f>
        <v>0</v>
      </c>
      <c r="O2372" s="18">
        <f>IFERROR(VLOOKUP(A2372,[3]soabnafar!$A:$G,3,FALSE),0)</f>
        <v>0</v>
      </c>
      <c r="P2372" s="18">
        <f>IFERROR(VLOOKUP(A2372,[3]soabnafar!$A:$G,4,FALSE),0)</f>
        <v>0</v>
      </c>
      <c r="Q2372" s="18">
        <f>IFERROR(VLOOKUP(A2372,[3]soabnafar!$A:$G,5,FALSE),0)</f>
        <v>0</v>
      </c>
      <c r="R2372" s="18">
        <f>IFERROR(VLOOKUP(A2372,[3]soabnafar!$A:$H,6,FALSE),0)</f>
        <v>0</v>
      </c>
      <c r="S2372" s="18">
        <f>IFERROR(VLOOKUP(A2372,[3]soabnafar!$A:$I,7,FALSE),0)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Sim</v>
      </c>
      <c r="W2372" s="18" t="str">
        <f t="shared" si="220"/>
        <v>Sim</v>
      </c>
      <c r="X2372" s="18" t="str">
        <f t="shared" si="221"/>
        <v>Sim</v>
      </c>
      <c r="Y2372" s="18" t="str">
        <f t="shared" si="222"/>
        <v>Sim</v>
      </c>
    </row>
    <row r="2373" spans="1:25" x14ac:dyDescent="0.25">
      <c r="A2373" s="19">
        <v>260040</v>
      </c>
      <c r="B2373" s="18">
        <f>IFERROR(VLOOKUP(A2373,[1]Monitoramento_Base_somente_Said!$A:$J,5,FALSE),0)</f>
        <v>4793</v>
      </c>
      <c r="C2373" s="18">
        <f>IFERROR(VLOOKUP(A2373,[1]Monitoramento_Base_somente_Said!$A:$J,6,FALSE),0)</f>
        <v>4793465</v>
      </c>
      <c r="D2373" s="18">
        <f>IFERROR(VLOOKUP(A2373,[1]Monitoramento_Base_somente_Said!$A:$J,7,FALSE),0)</f>
        <v>14198</v>
      </c>
      <c r="E2373" s="18">
        <f>IFERROR(VLOOKUP(A2373,[1]Monitoramento_Base_somente_Said!$A:$J,8,FALSE),0)</f>
        <v>6002164</v>
      </c>
      <c r="F2373" s="18">
        <f>IFERROR(VLOOKUP(A2373,[1]Monitoramento_Base_somente_Said!$A:$J,9,FALSE),0)</f>
        <v>94364</v>
      </c>
      <c r="G2373" s="18">
        <f>IFERROR(VLOOKUP(A2373,[1]Monitoramento_Base_somente_Said!$A:$J,10,FALSE),0)</f>
        <v>2219291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IFERROR(VLOOKUP(A2373,[3]soabnafar!$A:$G,2,FALSE),0)</f>
        <v>0</v>
      </c>
      <c r="O2373" s="18">
        <f>IFERROR(VLOOKUP(A2373,[3]soabnafar!$A:$G,3,FALSE),0)</f>
        <v>0</v>
      </c>
      <c r="P2373" s="18">
        <f>IFERROR(VLOOKUP(A2373,[3]soabnafar!$A:$G,4,FALSE),0)</f>
        <v>0</v>
      </c>
      <c r="Q2373" s="18">
        <f>IFERROR(VLOOKUP(A2373,[3]soabnafar!$A:$G,5,FALSE),0)</f>
        <v>0</v>
      </c>
      <c r="R2373" s="18">
        <f>IFERROR(VLOOKUP(A2373,[3]soabnafar!$A:$H,6,FALSE),0)</f>
        <v>0</v>
      </c>
      <c r="S2373" s="18">
        <f>IFERROR(VLOOKUP(A2373,[3]soabnafar!$A:$I,7,FALSE),0)</f>
        <v>0</v>
      </c>
      <c r="T2373" s="18" t="str">
        <f t="shared" si="217"/>
        <v>Sim</v>
      </c>
      <c r="U2373" s="18" t="str">
        <f t="shared" si="218"/>
        <v>Sim</v>
      </c>
      <c r="V2373" s="18" t="str">
        <f t="shared" si="219"/>
        <v>Sim</v>
      </c>
      <c r="W2373" s="18" t="str">
        <f t="shared" si="220"/>
        <v>Sim</v>
      </c>
      <c r="X2373" s="18" t="str">
        <f t="shared" si="221"/>
        <v>Sim</v>
      </c>
      <c r="Y2373" s="18" t="str">
        <f t="shared" si="222"/>
        <v>Sim</v>
      </c>
    </row>
    <row r="2374" spans="1:25" x14ac:dyDescent="0.25">
      <c r="A2374" s="19">
        <v>260050</v>
      </c>
      <c r="B2374" s="18">
        <f>IFERROR(VLOOKUP(A2374,[1]Monitoramento_Base_somente_Said!$A:$J,5,FALSE),0)</f>
        <v>957694</v>
      </c>
      <c r="C2374" s="18">
        <f>IFERROR(VLOOKUP(A2374,[1]Monitoramento_Base_somente_Said!$A:$J,6,FALSE),0)</f>
        <v>100329600</v>
      </c>
      <c r="D2374" s="18">
        <f>IFERROR(VLOOKUP(A2374,[1]Monitoramento_Base_somente_Said!$A:$J,7,FALSE),0)</f>
        <v>1742621</v>
      </c>
      <c r="E2374" s="18">
        <f>IFERROR(VLOOKUP(A2374,[1]Monitoramento_Base_somente_Said!$A:$J,8,FALSE),0)</f>
        <v>72301021</v>
      </c>
      <c r="F2374" s="18">
        <f>IFERROR(VLOOKUP(A2374,[1]Monitoramento_Base_somente_Said!$A:$J,9,FALSE),0)</f>
        <v>199941</v>
      </c>
      <c r="G2374" s="18">
        <f>IFERROR(VLOOKUP(A2374,[1]Monitoramento_Base_somente_Said!$A:$J,10,FALSE),0)</f>
        <v>38492383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IFERROR(VLOOKUP(A2374,[3]soabnafar!$A:$G,2,FALSE),0)</f>
        <v>0</v>
      </c>
      <c r="O2374" s="18">
        <f>IFERROR(VLOOKUP(A2374,[3]soabnafar!$A:$G,3,FALSE),0)</f>
        <v>0</v>
      </c>
      <c r="P2374" s="18">
        <f>IFERROR(VLOOKUP(A2374,[3]soabnafar!$A:$G,4,FALSE),0)</f>
        <v>0</v>
      </c>
      <c r="Q2374" s="18">
        <f>IFERROR(VLOOKUP(A2374,[3]soabnafar!$A:$G,5,FALSE),0)</f>
        <v>0</v>
      </c>
      <c r="R2374" s="18">
        <f>IFERROR(VLOOKUP(A2374,[3]soabnafar!$A:$H,6,FALSE),0)</f>
        <v>0</v>
      </c>
      <c r="S2374" s="18">
        <f>IFERROR(VLOOKUP(A2374,[3]soabnafar!$A:$I,7,FALSE),0)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Sim</v>
      </c>
      <c r="W2374" s="18" t="str">
        <f t="shared" ref="W2374:W2437" si="226">IF(E2374+K2374+Q2374&gt;0,"Sim","Não")</f>
        <v>Sim</v>
      </c>
      <c r="X2374" s="18" t="str">
        <f t="shared" ref="X2374:X2437" si="227">IF(F2374+L2374+R2374&gt;0,"Sim","Não")</f>
        <v>Sim</v>
      </c>
      <c r="Y2374" s="18" t="str">
        <f t="shared" ref="Y2374:Y2437" si="228">IF(G2374+M2374+S2374&gt;0,"Sim","Não")</f>
        <v>Sim</v>
      </c>
    </row>
    <row r="2375" spans="1:25" x14ac:dyDescent="0.25">
      <c r="A2375" s="19">
        <v>260060</v>
      </c>
      <c r="B2375" s="18">
        <f>IFERROR(VLOOKUP(A2375,[1]Monitoramento_Base_somente_Said!$A:$J,5,FALSE),0)</f>
        <v>18079</v>
      </c>
      <c r="C2375" s="18">
        <f>IFERROR(VLOOKUP(A2375,[1]Monitoramento_Base_somente_Said!$A:$J,6,FALSE),0)</f>
        <v>9319169</v>
      </c>
      <c r="D2375" s="18">
        <f>IFERROR(VLOOKUP(A2375,[1]Monitoramento_Base_somente_Said!$A:$J,7,FALSE),0)</f>
        <v>234652</v>
      </c>
      <c r="E2375" s="18">
        <f>IFERROR(VLOOKUP(A2375,[1]Monitoramento_Base_somente_Said!$A:$J,8,FALSE),0)</f>
        <v>6419380</v>
      </c>
      <c r="F2375" s="18">
        <f>IFERROR(VLOOKUP(A2375,[1]Monitoramento_Base_somente_Said!$A:$J,9,FALSE),0)</f>
        <v>10233</v>
      </c>
      <c r="G2375" s="18">
        <f>IFERROR(VLOOKUP(A2375,[1]Monitoramento_Base_somente_Said!$A:$J,10,FALSE),0)</f>
        <v>907798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IFERROR(VLOOKUP(A2375,[3]soabnafar!$A:$G,2,FALSE),0)</f>
        <v>0</v>
      </c>
      <c r="O2375" s="18">
        <f>IFERROR(VLOOKUP(A2375,[3]soabnafar!$A:$G,3,FALSE),0)</f>
        <v>0</v>
      </c>
      <c r="P2375" s="18">
        <f>IFERROR(VLOOKUP(A2375,[3]soabnafar!$A:$G,4,FALSE),0)</f>
        <v>0</v>
      </c>
      <c r="Q2375" s="18">
        <f>IFERROR(VLOOKUP(A2375,[3]soabnafar!$A:$G,5,FALSE),0)</f>
        <v>0</v>
      </c>
      <c r="R2375" s="18">
        <f>IFERROR(VLOOKUP(A2375,[3]soabnafar!$A:$H,6,FALSE),0)</f>
        <v>0</v>
      </c>
      <c r="S2375" s="18">
        <f>IFERROR(VLOOKUP(A2375,[3]soabnafar!$A:$I,7,FALSE),0)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Sim</v>
      </c>
      <c r="W2375" s="18" t="str">
        <f t="shared" si="226"/>
        <v>Sim</v>
      </c>
      <c r="X2375" s="18" t="str">
        <f t="shared" si="227"/>
        <v>Sim</v>
      </c>
      <c r="Y2375" s="18" t="str">
        <f t="shared" si="228"/>
        <v>Sim</v>
      </c>
    </row>
    <row r="2376" spans="1:25" x14ac:dyDescent="0.25">
      <c r="A2376" s="19">
        <v>260070</v>
      </c>
      <c r="B2376" s="18">
        <f>IFERROR(VLOOKUP(A2376,[1]Monitoramento_Base_somente_Said!$A:$J,5,FALSE),0)</f>
        <v>128156</v>
      </c>
      <c r="C2376" s="18">
        <f>IFERROR(VLOOKUP(A2376,[1]Monitoramento_Base_somente_Said!$A:$J,6,FALSE),0)</f>
        <v>12407185</v>
      </c>
      <c r="D2376" s="18">
        <f>IFERROR(VLOOKUP(A2376,[1]Monitoramento_Base_somente_Said!$A:$J,7,FALSE),0)</f>
        <v>110839</v>
      </c>
      <c r="E2376" s="18">
        <f>IFERROR(VLOOKUP(A2376,[1]Monitoramento_Base_somente_Said!$A:$J,8,FALSE),0)</f>
        <v>14297524</v>
      </c>
      <c r="F2376" s="18">
        <f>IFERROR(VLOOKUP(A2376,[1]Monitoramento_Base_somente_Said!$A:$J,9,FALSE),0)</f>
        <v>43456</v>
      </c>
      <c r="G2376" s="18">
        <f>IFERROR(VLOOKUP(A2376,[1]Monitoramento_Base_somente_Said!$A:$J,10,FALSE),0)</f>
        <v>4947683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IFERROR(VLOOKUP(A2376,[3]soabnafar!$A:$G,2,FALSE),0)</f>
        <v>0</v>
      </c>
      <c r="O2376" s="18">
        <f>IFERROR(VLOOKUP(A2376,[3]soabnafar!$A:$G,3,FALSE),0)</f>
        <v>0</v>
      </c>
      <c r="P2376" s="18">
        <f>IFERROR(VLOOKUP(A2376,[3]soabnafar!$A:$G,4,FALSE),0)</f>
        <v>0</v>
      </c>
      <c r="Q2376" s="18">
        <f>IFERROR(VLOOKUP(A2376,[3]soabnafar!$A:$G,5,FALSE),0)</f>
        <v>0</v>
      </c>
      <c r="R2376" s="18">
        <f>IFERROR(VLOOKUP(A2376,[3]soabnafar!$A:$H,6,FALSE),0)</f>
        <v>0</v>
      </c>
      <c r="S2376" s="18">
        <f>IFERROR(VLOOKUP(A2376,[3]soabnafar!$A:$I,7,FALSE),0)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Sim</v>
      </c>
      <c r="W2376" s="18" t="str">
        <f t="shared" si="226"/>
        <v>Sim</v>
      </c>
      <c r="X2376" s="18" t="str">
        <f t="shared" si="227"/>
        <v>Sim</v>
      </c>
      <c r="Y2376" s="18" t="str">
        <f t="shared" si="228"/>
        <v>Sim</v>
      </c>
    </row>
    <row r="2377" spans="1:25" x14ac:dyDescent="0.25">
      <c r="A2377" s="19">
        <v>260080</v>
      </c>
      <c r="B2377" s="18">
        <f>IFERROR(VLOOKUP(A2377,[1]Monitoramento_Base_somente_Said!$A:$J,5,FALSE),0)</f>
        <v>8968</v>
      </c>
      <c r="C2377" s="18">
        <f>IFERROR(VLOOKUP(A2377,[1]Monitoramento_Base_somente_Said!$A:$J,6,FALSE),0)</f>
        <v>7843300</v>
      </c>
      <c r="D2377" s="18">
        <f>IFERROR(VLOOKUP(A2377,[1]Monitoramento_Base_somente_Said!$A:$J,7,FALSE),0)</f>
        <v>72538</v>
      </c>
      <c r="E2377" s="18">
        <f>IFERROR(VLOOKUP(A2377,[1]Monitoramento_Base_somente_Said!$A:$J,8,FALSE),0)</f>
        <v>8113315</v>
      </c>
      <c r="F2377" s="18">
        <f>IFERROR(VLOOKUP(A2377,[1]Monitoramento_Base_somente_Said!$A:$J,9,FALSE),0)</f>
        <v>24900</v>
      </c>
      <c r="G2377" s="18">
        <f>IFERROR(VLOOKUP(A2377,[1]Monitoramento_Base_somente_Said!$A:$J,10,FALSE),0)</f>
        <v>2093030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IFERROR(VLOOKUP(A2377,[3]soabnafar!$A:$G,2,FALSE),0)</f>
        <v>0</v>
      </c>
      <c r="O2377" s="18">
        <f>IFERROR(VLOOKUP(A2377,[3]soabnafar!$A:$G,3,FALSE),0)</f>
        <v>0</v>
      </c>
      <c r="P2377" s="18">
        <f>IFERROR(VLOOKUP(A2377,[3]soabnafar!$A:$G,4,FALSE),0)</f>
        <v>0</v>
      </c>
      <c r="Q2377" s="18">
        <f>IFERROR(VLOOKUP(A2377,[3]soabnafar!$A:$G,5,FALSE),0)</f>
        <v>0</v>
      </c>
      <c r="R2377" s="18">
        <f>IFERROR(VLOOKUP(A2377,[3]soabnafar!$A:$H,6,FALSE),0)</f>
        <v>0</v>
      </c>
      <c r="S2377" s="18">
        <f>IFERROR(VLOOKUP(A2377,[3]soabnafar!$A:$I,7,FALSE),0)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Sim</v>
      </c>
      <c r="W2377" s="18" t="str">
        <f t="shared" si="226"/>
        <v>Sim</v>
      </c>
      <c r="X2377" s="18" t="str">
        <f t="shared" si="227"/>
        <v>Sim</v>
      </c>
      <c r="Y2377" s="18" t="str">
        <f t="shared" si="228"/>
        <v>Sim</v>
      </c>
    </row>
    <row r="2378" spans="1:25" x14ac:dyDescent="0.25">
      <c r="A2378" s="19">
        <v>260090</v>
      </c>
      <c r="B2378" s="18">
        <f>IFERROR(VLOOKUP(A2378,[1]Monitoramento_Base_somente_Said!$A:$J,5,FALSE),0)</f>
        <v>5330</v>
      </c>
      <c r="C2378" s="18">
        <f>IFERROR(VLOOKUP(A2378,[1]Monitoramento_Base_somente_Said!$A:$J,6,FALSE),0)</f>
        <v>14245014</v>
      </c>
      <c r="D2378" s="18">
        <f>IFERROR(VLOOKUP(A2378,[1]Monitoramento_Base_somente_Said!$A:$J,7,FALSE),0)</f>
        <v>19699</v>
      </c>
      <c r="E2378" s="18">
        <f>IFERROR(VLOOKUP(A2378,[1]Monitoramento_Base_somente_Said!$A:$J,8,FALSE),0)</f>
        <v>15378837</v>
      </c>
      <c r="F2378" s="18">
        <f>IFERROR(VLOOKUP(A2378,[1]Monitoramento_Base_somente_Said!$A:$J,9,FALSE),0)</f>
        <v>67807</v>
      </c>
      <c r="G2378" s="18">
        <f>IFERROR(VLOOKUP(A2378,[1]Monitoramento_Base_somente_Said!$A:$J,10,FALSE),0)</f>
        <v>5313185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IFERROR(VLOOKUP(A2378,[3]soabnafar!$A:$G,2,FALSE),0)</f>
        <v>0</v>
      </c>
      <c r="O2378" s="18">
        <f>IFERROR(VLOOKUP(A2378,[3]soabnafar!$A:$G,3,FALSE),0)</f>
        <v>0</v>
      </c>
      <c r="P2378" s="18">
        <f>IFERROR(VLOOKUP(A2378,[3]soabnafar!$A:$G,4,FALSE),0)</f>
        <v>0</v>
      </c>
      <c r="Q2378" s="18">
        <f>IFERROR(VLOOKUP(A2378,[3]soabnafar!$A:$G,5,FALSE),0)</f>
        <v>0</v>
      </c>
      <c r="R2378" s="18">
        <f>IFERROR(VLOOKUP(A2378,[3]soabnafar!$A:$H,6,FALSE),0)</f>
        <v>0</v>
      </c>
      <c r="S2378" s="18">
        <f>IFERROR(VLOOKUP(A2378,[3]soabnafar!$A:$I,7,FALSE),0)</f>
        <v>0</v>
      </c>
      <c r="T2378" s="18" t="str">
        <f t="shared" si="223"/>
        <v>Sim</v>
      </c>
      <c r="U2378" s="18" t="str">
        <f t="shared" si="224"/>
        <v>Sim</v>
      </c>
      <c r="V2378" s="18" t="str">
        <f t="shared" si="225"/>
        <v>Sim</v>
      </c>
      <c r="W2378" s="18" t="str">
        <f t="shared" si="226"/>
        <v>Sim</v>
      </c>
      <c r="X2378" s="18" t="str">
        <f t="shared" si="227"/>
        <v>Sim</v>
      </c>
      <c r="Y2378" s="18" t="str">
        <f t="shared" si="228"/>
        <v>Sim</v>
      </c>
    </row>
    <row r="2379" spans="1:25" x14ac:dyDescent="0.25">
      <c r="A2379" s="19">
        <v>260100</v>
      </c>
      <c r="B2379" s="18">
        <f>IFERROR(VLOOKUP(A2379,[1]Monitoramento_Base_somente_Said!$A:$J,5,FALSE),0)</f>
        <v>2439</v>
      </c>
      <c r="C2379" s="18">
        <f>IFERROR(VLOOKUP(A2379,[1]Monitoramento_Base_somente_Said!$A:$J,6,FALSE),0)</f>
        <v>2009375</v>
      </c>
      <c r="D2379" s="18">
        <f>IFERROR(VLOOKUP(A2379,[1]Monitoramento_Base_somente_Said!$A:$J,7,FALSE),0)</f>
        <v>9137</v>
      </c>
      <c r="E2379" s="18">
        <f>IFERROR(VLOOKUP(A2379,[1]Monitoramento_Base_somente_Said!$A:$J,8,FALSE),0)</f>
        <v>2132086</v>
      </c>
      <c r="F2379" s="18">
        <f>IFERROR(VLOOKUP(A2379,[1]Monitoramento_Base_somente_Said!$A:$J,9,FALSE),0)</f>
        <v>21312</v>
      </c>
      <c r="G2379" s="18">
        <f>IFERROR(VLOOKUP(A2379,[1]Monitoramento_Base_somente_Said!$A:$J,10,FALSE),0)</f>
        <v>644594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IFERROR(VLOOKUP(A2379,[3]soabnafar!$A:$G,2,FALSE),0)</f>
        <v>0</v>
      </c>
      <c r="O2379" s="18">
        <f>IFERROR(VLOOKUP(A2379,[3]soabnafar!$A:$G,3,FALSE),0)</f>
        <v>0</v>
      </c>
      <c r="P2379" s="18">
        <f>IFERROR(VLOOKUP(A2379,[3]soabnafar!$A:$G,4,FALSE),0)</f>
        <v>0</v>
      </c>
      <c r="Q2379" s="18">
        <f>IFERROR(VLOOKUP(A2379,[3]soabnafar!$A:$G,5,FALSE),0)</f>
        <v>0</v>
      </c>
      <c r="R2379" s="18">
        <f>IFERROR(VLOOKUP(A2379,[3]soabnafar!$A:$H,6,FALSE),0)</f>
        <v>0</v>
      </c>
      <c r="S2379" s="18">
        <f>IFERROR(VLOOKUP(A2379,[3]soabnafar!$A:$I,7,FALSE),0)</f>
        <v>0</v>
      </c>
      <c r="T2379" s="18" t="str">
        <f t="shared" si="223"/>
        <v>Sim</v>
      </c>
      <c r="U2379" s="18" t="str">
        <f t="shared" si="224"/>
        <v>Sim</v>
      </c>
      <c r="V2379" s="18" t="str">
        <f t="shared" si="225"/>
        <v>Sim</v>
      </c>
      <c r="W2379" s="18" t="str">
        <f t="shared" si="226"/>
        <v>Sim</v>
      </c>
      <c r="X2379" s="18" t="str">
        <f t="shared" si="227"/>
        <v>Sim</v>
      </c>
      <c r="Y2379" s="18" t="str">
        <f t="shared" si="228"/>
        <v>Sim</v>
      </c>
    </row>
    <row r="2380" spans="1:25" x14ac:dyDescent="0.25">
      <c r="A2380" s="19">
        <v>260105</v>
      </c>
      <c r="B2380" s="18">
        <f>IFERROR(VLOOKUP(A2380,[1]Monitoramento_Base_somente_Said!$A:$J,5,FALSE),0)</f>
        <v>2610</v>
      </c>
      <c r="C2380" s="18">
        <f>IFERROR(VLOOKUP(A2380,[1]Monitoramento_Base_somente_Said!$A:$J,6,FALSE),0)</f>
        <v>38375188</v>
      </c>
      <c r="D2380" s="18">
        <f>IFERROR(VLOOKUP(A2380,[1]Monitoramento_Base_somente_Said!$A:$J,7,FALSE),0)</f>
        <v>25470</v>
      </c>
      <c r="E2380" s="18">
        <f>IFERROR(VLOOKUP(A2380,[1]Monitoramento_Base_somente_Said!$A:$J,8,FALSE),0)</f>
        <v>54859612</v>
      </c>
      <c r="F2380" s="18">
        <f>IFERROR(VLOOKUP(A2380,[1]Monitoramento_Base_somente_Said!$A:$J,9,FALSE),0)</f>
        <v>57220</v>
      </c>
      <c r="G2380" s="18">
        <f>IFERROR(VLOOKUP(A2380,[1]Monitoramento_Base_somente_Said!$A:$J,10,FALSE),0)</f>
        <v>21535130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IFERROR(VLOOKUP(A2380,[3]soabnafar!$A:$G,2,FALSE),0)</f>
        <v>0</v>
      </c>
      <c r="O2380" s="18">
        <f>IFERROR(VLOOKUP(A2380,[3]soabnafar!$A:$G,3,FALSE),0)</f>
        <v>0</v>
      </c>
      <c r="P2380" s="18">
        <f>IFERROR(VLOOKUP(A2380,[3]soabnafar!$A:$G,4,FALSE),0)</f>
        <v>0</v>
      </c>
      <c r="Q2380" s="18">
        <f>IFERROR(VLOOKUP(A2380,[3]soabnafar!$A:$G,5,FALSE),0)</f>
        <v>0</v>
      </c>
      <c r="R2380" s="18">
        <f>IFERROR(VLOOKUP(A2380,[3]soabnafar!$A:$H,6,FALSE),0)</f>
        <v>0</v>
      </c>
      <c r="S2380" s="18">
        <f>IFERROR(VLOOKUP(A2380,[3]soabnafar!$A:$I,7,FALSE),0)</f>
        <v>0</v>
      </c>
      <c r="T2380" s="18" t="str">
        <f t="shared" si="223"/>
        <v>Sim</v>
      </c>
      <c r="U2380" s="18" t="str">
        <f t="shared" si="224"/>
        <v>Sim</v>
      </c>
      <c r="V2380" s="18" t="str">
        <f t="shared" si="225"/>
        <v>Sim</v>
      </c>
      <c r="W2380" s="18" t="str">
        <f t="shared" si="226"/>
        <v>Sim</v>
      </c>
      <c r="X2380" s="18" t="str">
        <f t="shared" si="227"/>
        <v>Sim</v>
      </c>
      <c r="Y2380" s="18" t="str">
        <f t="shared" si="228"/>
        <v>Sim</v>
      </c>
    </row>
    <row r="2381" spans="1:25" x14ac:dyDescent="0.25">
      <c r="A2381" s="19">
        <v>260110</v>
      </c>
      <c r="B2381" s="18">
        <f>IFERROR(VLOOKUP(A2381,[1]Monitoramento_Base_somente_Said!$A:$J,5,FALSE),0)</f>
        <v>108443</v>
      </c>
      <c r="C2381" s="18">
        <f>IFERROR(VLOOKUP(A2381,[1]Monitoramento_Base_somente_Said!$A:$J,6,FALSE),0)</f>
        <v>43299273</v>
      </c>
      <c r="D2381" s="18">
        <f>IFERROR(VLOOKUP(A2381,[1]Monitoramento_Base_somente_Said!$A:$J,7,FALSE),0)</f>
        <v>51522</v>
      </c>
      <c r="E2381" s="18">
        <f>IFERROR(VLOOKUP(A2381,[1]Monitoramento_Base_somente_Said!$A:$J,8,FALSE),0)</f>
        <v>44326462</v>
      </c>
      <c r="F2381" s="18">
        <f>IFERROR(VLOOKUP(A2381,[1]Monitoramento_Base_somente_Said!$A:$J,9,FALSE),0)</f>
        <v>61131</v>
      </c>
      <c r="G2381" s="18">
        <f>IFERROR(VLOOKUP(A2381,[1]Monitoramento_Base_somente_Said!$A:$J,10,FALSE),0)</f>
        <v>21116379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IFERROR(VLOOKUP(A2381,[3]soabnafar!$A:$G,2,FALSE),0)</f>
        <v>0</v>
      </c>
      <c r="O2381" s="18">
        <f>IFERROR(VLOOKUP(A2381,[3]soabnafar!$A:$G,3,FALSE),0)</f>
        <v>0</v>
      </c>
      <c r="P2381" s="18">
        <f>IFERROR(VLOOKUP(A2381,[3]soabnafar!$A:$G,4,FALSE),0)</f>
        <v>0</v>
      </c>
      <c r="Q2381" s="18">
        <f>IFERROR(VLOOKUP(A2381,[3]soabnafar!$A:$G,5,FALSE),0)</f>
        <v>0</v>
      </c>
      <c r="R2381" s="18">
        <f>IFERROR(VLOOKUP(A2381,[3]soabnafar!$A:$H,6,FALSE),0)</f>
        <v>0</v>
      </c>
      <c r="S2381" s="18">
        <f>IFERROR(VLOOKUP(A2381,[3]soabnafar!$A:$I,7,FALSE),0)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Sim</v>
      </c>
      <c r="W2381" s="18" t="str">
        <f t="shared" si="226"/>
        <v>Sim</v>
      </c>
      <c r="X2381" s="18" t="str">
        <f t="shared" si="227"/>
        <v>Sim</v>
      </c>
      <c r="Y2381" s="18" t="str">
        <f t="shared" si="228"/>
        <v>Sim</v>
      </c>
    </row>
    <row r="2382" spans="1:25" x14ac:dyDescent="0.25">
      <c r="A2382" s="19">
        <v>260120</v>
      </c>
      <c r="B2382" s="18">
        <f>IFERROR(VLOOKUP(A2382,[1]Monitoramento_Base_somente_Said!$A:$J,5,FALSE),0)</f>
        <v>624666</v>
      </c>
      <c r="C2382" s="18">
        <f>IFERROR(VLOOKUP(A2382,[1]Monitoramento_Base_somente_Said!$A:$J,6,FALSE),0)</f>
        <v>82481235</v>
      </c>
      <c r="D2382" s="18">
        <f>IFERROR(VLOOKUP(A2382,[1]Monitoramento_Base_somente_Said!$A:$J,7,FALSE),0)</f>
        <v>480142</v>
      </c>
      <c r="E2382" s="18">
        <f>IFERROR(VLOOKUP(A2382,[1]Monitoramento_Base_somente_Said!$A:$J,8,FALSE),0)</f>
        <v>84027074</v>
      </c>
      <c r="F2382" s="18">
        <f>IFERROR(VLOOKUP(A2382,[1]Monitoramento_Base_somente_Said!$A:$J,9,FALSE),0)</f>
        <v>264555</v>
      </c>
      <c r="G2382" s="18">
        <f>IFERROR(VLOOKUP(A2382,[1]Monitoramento_Base_somente_Said!$A:$J,10,FALSE),0)</f>
        <v>29078670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IFERROR(VLOOKUP(A2382,[3]soabnafar!$A:$G,2,FALSE),0)</f>
        <v>0</v>
      </c>
      <c r="O2382" s="18">
        <f>IFERROR(VLOOKUP(A2382,[3]soabnafar!$A:$G,3,FALSE),0)</f>
        <v>0</v>
      </c>
      <c r="P2382" s="18">
        <f>IFERROR(VLOOKUP(A2382,[3]soabnafar!$A:$G,4,FALSE),0)</f>
        <v>0</v>
      </c>
      <c r="Q2382" s="18">
        <f>IFERROR(VLOOKUP(A2382,[3]soabnafar!$A:$G,5,FALSE),0)</f>
        <v>0</v>
      </c>
      <c r="R2382" s="18">
        <f>IFERROR(VLOOKUP(A2382,[3]soabnafar!$A:$H,6,FALSE),0)</f>
        <v>0</v>
      </c>
      <c r="S2382" s="18">
        <f>IFERROR(VLOOKUP(A2382,[3]soabnafar!$A:$I,7,FALSE),0)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Sim</v>
      </c>
      <c r="W2382" s="18" t="str">
        <f t="shared" si="226"/>
        <v>Sim</v>
      </c>
      <c r="X2382" s="18" t="str">
        <f t="shared" si="227"/>
        <v>Sim</v>
      </c>
      <c r="Y2382" s="18" t="str">
        <f t="shared" si="228"/>
        <v>Sim</v>
      </c>
    </row>
    <row r="2383" spans="1:25" x14ac:dyDescent="0.25">
      <c r="A2383" s="19">
        <v>260130</v>
      </c>
      <c r="B2383" s="18">
        <f>IFERROR(VLOOKUP(A2383,[1]Monitoramento_Base_somente_Said!$A:$J,5,FALSE),0)</f>
        <v>4086</v>
      </c>
      <c r="C2383" s="18">
        <f>IFERROR(VLOOKUP(A2383,[1]Monitoramento_Base_somente_Said!$A:$J,6,FALSE),0)</f>
        <v>353727</v>
      </c>
      <c r="D2383" s="18">
        <f>IFERROR(VLOOKUP(A2383,[1]Monitoramento_Base_somente_Said!$A:$J,7,FALSE),0)</f>
        <v>4416</v>
      </c>
      <c r="E2383" s="18">
        <f>IFERROR(VLOOKUP(A2383,[1]Monitoramento_Base_somente_Said!$A:$J,8,FALSE),0)</f>
        <v>425140</v>
      </c>
      <c r="F2383" s="18">
        <f>IFERROR(VLOOKUP(A2383,[1]Monitoramento_Base_somente_Said!$A:$J,9,FALSE),0)</f>
        <v>433</v>
      </c>
      <c r="G2383" s="18">
        <f>IFERROR(VLOOKUP(A2383,[1]Monitoramento_Base_somente_Said!$A:$J,10,FALSE),0)</f>
        <v>121911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IFERROR(VLOOKUP(A2383,[3]soabnafar!$A:$G,2,FALSE),0)</f>
        <v>0</v>
      </c>
      <c r="O2383" s="18">
        <f>IFERROR(VLOOKUP(A2383,[3]soabnafar!$A:$G,3,FALSE),0)</f>
        <v>0</v>
      </c>
      <c r="P2383" s="18">
        <f>IFERROR(VLOOKUP(A2383,[3]soabnafar!$A:$G,4,FALSE),0)</f>
        <v>0</v>
      </c>
      <c r="Q2383" s="18">
        <f>IFERROR(VLOOKUP(A2383,[3]soabnafar!$A:$G,5,FALSE),0)</f>
        <v>0</v>
      </c>
      <c r="R2383" s="18">
        <f>IFERROR(VLOOKUP(A2383,[3]soabnafar!$A:$H,6,FALSE),0)</f>
        <v>0</v>
      </c>
      <c r="S2383" s="18">
        <f>IFERROR(VLOOKUP(A2383,[3]soabnafar!$A:$I,7,FALSE),0)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Sim</v>
      </c>
      <c r="W2383" s="18" t="str">
        <f t="shared" si="226"/>
        <v>Sim</v>
      </c>
      <c r="X2383" s="18" t="str">
        <f t="shared" si="227"/>
        <v>Sim</v>
      </c>
      <c r="Y2383" s="18" t="str">
        <f t="shared" si="228"/>
        <v>Sim</v>
      </c>
    </row>
    <row r="2384" spans="1:25" x14ac:dyDescent="0.25">
      <c r="A2384" s="19">
        <v>260140</v>
      </c>
      <c r="B2384" s="18">
        <f>IFERROR(VLOOKUP(A2384,[1]Monitoramento_Base_somente_Said!$A:$J,5,FALSE),0)</f>
        <v>0</v>
      </c>
      <c r="C2384" s="18">
        <f>IFERROR(VLOOKUP(A2384,[1]Monitoramento_Base_somente_Said!$A:$J,6,FALSE),0)</f>
        <v>2318386</v>
      </c>
      <c r="D2384" s="18">
        <f>IFERROR(VLOOKUP(A2384,[1]Monitoramento_Base_somente_Said!$A:$J,7,FALSE),0)</f>
        <v>600</v>
      </c>
      <c r="E2384" s="18">
        <f>IFERROR(VLOOKUP(A2384,[1]Monitoramento_Base_somente_Said!$A:$J,8,FALSE),0)</f>
        <v>2480029</v>
      </c>
      <c r="F2384" s="18">
        <f>IFERROR(VLOOKUP(A2384,[1]Monitoramento_Base_somente_Said!$A:$J,9,FALSE),0)</f>
        <v>0</v>
      </c>
      <c r="G2384" s="18">
        <f>IFERROR(VLOOKUP(A2384,[1]Monitoramento_Base_somente_Said!$A:$J,10,FALSE),0)</f>
        <v>825560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IFERROR(VLOOKUP(A2384,[3]soabnafar!$A:$G,2,FALSE),0)</f>
        <v>0</v>
      </c>
      <c r="O2384" s="18">
        <f>IFERROR(VLOOKUP(A2384,[3]soabnafar!$A:$G,3,FALSE),0)</f>
        <v>0</v>
      </c>
      <c r="P2384" s="18">
        <f>IFERROR(VLOOKUP(A2384,[3]soabnafar!$A:$G,4,FALSE),0)</f>
        <v>0</v>
      </c>
      <c r="Q2384" s="18">
        <f>IFERROR(VLOOKUP(A2384,[3]soabnafar!$A:$G,5,FALSE),0)</f>
        <v>0</v>
      </c>
      <c r="R2384" s="18">
        <f>IFERROR(VLOOKUP(A2384,[3]soabnafar!$A:$H,6,FALSE),0)</f>
        <v>0</v>
      </c>
      <c r="S2384" s="18">
        <f>IFERROR(VLOOKUP(A2384,[3]soabnafar!$A:$I,7,FALSE),0)</f>
        <v>0</v>
      </c>
      <c r="T2384" s="18" t="str">
        <f t="shared" si="223"/>
        <v>Não</v>
      </c>
      <c r="U2384" s="18" t="str">
        <f t="shared" si="224"/>
        <v>Sim</v>
      </c>
      <c r="V2384" s="18" t="str">
        <f t="shared" si="225"/>
        <v>Sim</v>
      </c>
      <c r="W2384" s="18" t="str">
        <f t="shared" si="226"/>
        <v>Sim</v>
      </c>
      <c r="X2384" s="18" t="str">
        <f t="shared" si="227"/>
        <v>Não</v>
      </c>
      <c r="Y2384" s="18" t="str">
        <f t="shared" si="228"/>
        <v>Sim</v>
      </c>
    </row>
    <row r="2385" spans="1:25" x14ac:dyDescent="0.25">
      <c r="A2385" s="19">
        <v>260150</v>
      </c>
      <c r="B2385" s="18">
        <f>IFERROR(VLOOKUP(A2385,[1]Monitoramento_Base_somente_Said!$A:$J,5,FALSE),0)</f>
        <v>117666</v>
      </c>
      <c r="C2385" s="18">
        <f>IFERROR(VLOOKUP(A2385,[1]Monitoramento_Base_somente_Said!$A:$J,6,FALSE),0)</f>
        <v>38289699</v>
      </c>
      <c r="D2385" s="18">
        <f>IFERROR(VLOOKUP(A2385,[1]Monitoramento_Base_somente_Said!$A:$J,7,FALSE),0)</f>
        <v>58157</v>
      </c>
      <c r="E2385" s="18">
        <f>IFERROR(VLOOKUP(A2385,[1]Monitoramento_Base_somente_Said!$A:$J,8,FALSE),0)</f>
        <v>39409516</v>
      </c>
      <c r="F2385" s="18">
        <f>IFERROR(VLOOKUP(A2385,[1]Monitoramento_Base_somente_Said!$A:$J,9,FALSE),0)</f>
        <v>2876</v>
      </c>
      <c r="G2385" s="18">
        <f>IFERROR(VLOOKUP(A2385,[1]Monitoramento_Base_somente_Said!$A:$J,10,FALSE),0)</f>
        <v>13997770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IFERROR(VLOOKUP(A2385,[3]soabnafar!$A:$G,2,FALSE),0)</f>
        <v>0</v>
      </c>
      <c r="O2385" s="18">
        <f>IFERROR(VLOOKUP(A2385,[3]soabnafar!$A:$G,3,FALSE),0)</f>
        <v>0</v>
      </c>
      <c r="P2385" s="18">
        <f>IFERROR(VLOOKUP(A2385,[3]soabnafar!$A:$G,4,FALSE),0)</f>
        <v>0</v>
      </c>
      <c r="Q2385" s="18">
        <f>IFERROR(VLOOKUP(A2385,[3]soabnafar!$A:$G,5,FALSE),0)</f>
        <v>0</v>
      </c>
      <c r="R2385" s="18">
        <f>IFERROR(VLOOKUP(A2385,[3]soabnafar!$A:$H,6,FALSE),0)</f>
        <v>0</v>
      </c>
      <c r="S2385" s="18">
        <f>IFERROR(VLOOKUP(A2385,[3]soabnafar!$A:$I,7,FALSE),0)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Sim</v>
      </c>
      <c r="W2385" s="18" t="str">
        <f t="shared" si="226"/>
        <v>Sim</v>
      </c>
      <c r="X2385" s="18" t="str">
        <f t="shared" si="227"/>
        <v>Sim</v>
      </c>
      <c r="Y2385" s="18" t="str">
        <f t="shared" si="228"/>
        <v>Sim</v>
      </c>
    </row>
    <row r="2386" spans="1:25" x14ac:dyDescent="0.25">
      <c r="A2386" s="19">
        <v>260160</v>
      </c>
      <c r="B2386" s="18">
        <f>IFERROR(VLOOKUP(A2386,[1]Monitoramento_Base_somente_Said!$A:$J,5,FALSE),0)</f>
        <v>13157</v>
      </c>
      <c r="C2386" s="18">
        <f>IFERROR(VLOOKUP(A2386,[1]Monitoramento_Base_somente_Said!$A:$J,6,FALSE),0)</f>
        <v>16821344</v>
      </c>
      <c r="D2386" s="18">
        <f>IFERROR(VLOOKUP(A2386,[1]Monitoramento_Base_somente_Said!$A:$J,7,FALSE),0)</f>
        <v>220024</v>
      </c>
      <c r="E2386" s="18">
        <f>IFERROR(VLOOKUP(A2386,[1]Monitoramento_Base_somente_Said!$A:$J,8,FALSE),0)</f>
        <v>681785572</v>
      </c>
      <c r="F2386" s="18">
        <f>IFERROR(VLOOKUP(A2386,[1]Monitoramento_Base_somente_Said!$A:$J,9,FALSE),0)</f>
        <v>3727</v>
      </c>
      <c r="G2386" s="18">
        <f>IFERROR(VLOOKUP(A2386,[1]Monitoramento_Base_somente_Said!$A:$J,10,FALSE),0)</f>
        <v>307351045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IFERROR(VLOOKUP(A2386,[3]soabnafar!$A:$G,2,FALSE),0)</f>
        <v>0</v>
      </c>
      <c r="O2386" s="18">
        <f>IFERROR(VLOOKUP(A2386,[3]soabnafar!$A:$G,3,FALSE),0)</f>
        <v>0</v>
      </c>
      <c r="P2386" s="18">
        <f>IFERROR(VLOOKUP(A2386,[3]soabnafar!$A:$G,4,FALSE),0)</f>
        <v>0</v>
      </c>
      <c r="Q2386" s="18">
        <f>IFERROR(VLOOKUP(A2386,[3]soabnafar!$A:$G,5,FALSE),0)</f>
        <v>0</v>
      </c>
      <c r="R2386" s="18">
        <f>IFERROR(VLOOKUP(A2386,[3]soabnafar!$A:$H,6,FALSE),0)</f>
        <v>0</v>
      </c>
      <c r="S2386" s="18">
        <f>IFERROR(VLOOKUP(A2386,[3]soabnafar!$A:$I,7,FALSE),0)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Sim</v>
      </c>
      <c r="W2386" s="18" t="str">
        <f t="shared" si="226"/>
        <v>Sim</v>
      </c>
      <c r="X2386" s="18" t="str">
        <f t="shared" si="227"/>
        <v>Sim</v>
      </c>
      <c r="Y2386" s="18" t="str">
        <f t="shared" si="228"/>
        <v>Sim</v>
      </c>
    </row>
    <row r="2387" spans="1:25" x14ac:dyDescent="0.25">
      <c r="A2387" s="19">
        <v>260170</v>
      </c>
      <c r="B2387" s="18">
        <f>IFERROR(VLOOKUP(A2387,[1]Monitoramento_Base_somente_Said!$A:$J,5,FALSE),0)</f>
        <v>886441</v>
      </c>
      <c r="C2387" s="18">
        <f>IFERROR(VLOOKUP(A2387,[1]Monitoramento_Base_somente_Said!$A:$J,6,FALSE),0)</f>
        <v>155603740</v>
      </c>
      <c r="D2387" s="18">
        <f>IFERROR(VLOOKUP(A2387,[1]Monitoramento_Base_somente_Said!$A:$J,7,FALSE),0)</f>
        <v>174238</v>
      </c>
      <c r="E2387" s="18">
        <f>IFERROR(VLOOKUP(A2387,[1]Monitoramento_Base_somente_Said!$A:$J,8,FALSE),0)</f>
        <v>162775419</v>
      </c>
      <c r="F2387" s="18">
        <f>IFERROR(VLOOKUP(A2387,[1]Monitoramento_Base_somente_Said!$A:$J,9,FALSE),0)</f>
        <v>274231</v>
      </c>
      <c r="G2387" s="18">
        <f>IFERROR(VLOOKUP(A2387,[1]Monitoramento_Base_somente_Said!$A:$J,10,FALSE),0)</f>
        <v>54484490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IFERROR(VLOOKUP(A2387,[3]soabnafar!$A:$G,2,FALSE),0)</f>
        <v>0</v>
      </c>
      <c r="O2387" s="18">
        <f>IFERROR(VLOOKUP(A2387,[3]soabnafar!$A:$G,3,FALSE),0)</f>
        <v>0</v>
      </c>
      <c r="P2387" s="18">
        <f>IFERROR(VLOOKUP(A2387,[3]soabnafar!$A:$G,4,FALSE),0)</f>
        <v>0</v>
      </c>
      <c r="Q2387" s="18">
        <f>IFERROR(VLOOKUP(A2387,[3]soabnafar!$A:$G,5,FALSE),0)</f>
        <v>0</v>
      </c>
      <c r="R2387" s="18">
        <f>IFERROR(VLOOKUP(A2387,[3]soabnafar!$A:$H,6,FALSE),0)</f>
        <v>0</v>
      </c>
      <c r="S2387" s="18">
        <f>IFERROR(VLOOKUP(A2387,[3]soabnafar!$A:$I,7,FALSE),0)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Sim</v>
      </c>
      <c r="W2387" s="18" t="str">
        <f t="shared" si="226"/>
        <v>Sim</v>
      </c>
      <c r="X2387" s="18" t="str">
        <f t="shared" si="227"/>
        <v>Sim</v>
      </c>
      <c r="Y2387" s="18" t="str">
        <f t="shared" si="228"/>
        <v>Sim</v>
      </c>
    </row>
    <row r="2388" spans="1:25" x14ac:dyDescent="0.25">
      <c r="A2388" s="19">
        <v>260180</v>
      </c>
      <c r="B2388" s="18">
        <f>IFERROR(VLOOKUP(A2388,[1]Monitoramento_Base_somente_Said!$A:$J,5,FALSE),0)</f>
        <v>37190</v>
      </c>
      <c r="C2388" s="18">
        <f>IFERROR(VLOOKUP(A2388,[1]Monitoramento_Base_somente_Said!$A:$J,6,FALSE),0)</f>
        <v>7654392</v>
      </c>
      <c r="D2388" s="18">
        <f>IFERROR(VLOOKUP(A2388,[1]Monitoramento_Base_somente_Said!$A:$J,7,FALSE),0)</f>
        <v>28802</v>
      </c>
      <c r="E2388" s="18">
        <f>IFERROR(VLOOKUP(A2388,[1]Monitoramento_Base_somente_Said!$A:$J,8,FALSE),0)</f>
        <v>15623708</v>
      </c>
      <c r="F2388" s="18">
        <f>IFERROR(VLOOKUP(A2388,[1]Monitoramento_Base_somente_Said!$A:$J,9,FALSE),0)</f>
        <v>10809</v>
      </c>
      <c r="G2388" s="18">
        <f>IFERROR(VLOOKUP(A2388,[1]Monitoramento_Base_somente_Said!$A:$J,10,FALSE),0)</f>
        <v>6633576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IFERROR(VLOOKUP(A2388,[3]soabnafar!$A:$G,2,FALSE),0)</f>
        <v>0</v>
      </c>
      <c r="O2388" s="18">
        <f>IFERROR(VLOOKUP(A2388,[3]soabnafar!$A:$G,3,FALSE),0)</f>
        <v>0</v>
      </c>
      <c r="P2388" s="18">
        <f>IFERROR(VLOOKUP(A2388,[3]soabnafar!$A:$G,4,FALSE),0)</f>
        <v>0</v>
      </c>
      <c r="Q2388" s="18">
        <f>IFERROR(VLOOKUP(A2388,[3]soabnafar!$A:$G,5,FALSE),0)</f>
        <v>0</v>
      </c>
      <c r="R2388" s="18">
        <f>IFERROR(VLOOKUP(A2388,[3]soabnafar!$A:$H,6,FALSE),0)</f>
        <v>0</v>
      </c>
      <c r="S2388" s="18">
        <f>IFERROR(VLOOKUP(A2388,[3]soabnafar!$A:$I,7,FALSE),0)</f>
        <v>0</v>
      </c>
      <c r="T2388" s="18" t="str">
        <f t="shared" si="223"/>
        <v>Sim</v>
      </c>
      <c r="U2388" s="18" t="str">
        <f t="shared" si="224"/>
        <v>Sim</v>
      </c>
      <c r="V2388" s="18" t="str">
        <f t="shared" si="225"/>
        <v>Sim</v>
      </c>
      <c r="W2388" s="18" t="str">
        <f t="shared" si="226"/>
        <v>Sim</v>
      </c>
      <c r="X2388" s="18" t="str">
        <f t="shared" si="227"/>
        <v>Sim</v>
      </c>
      <c r="Y2388" s="18" t="str">
        <f t="shared" si="228"/>
        <v>Sim</v>
      </c>
    </row>
    <row r="2389" spans="1:25" x14ac:dyDescent="0.25">
      <c r="A2389" s="19">
        <v>260190</v>
      </c>
      <c r="B2389" s="18">
        <f>IFERROR(VLOOKUP(A2389,[1]Monitoramento_Base_somente_Said!$A:$J,5,FALSE),0)</f>
        <v>19906</v>
      </c>
      <c r="C2389" s="18">
        <f>IFERROR(VLOOKUP(A2389,[1]Monitoramento_Base_somente_Said!$A:$J,6,FALSE),0)</f>
        <v>4717255</v>
      </c>
      <c r="D2389" s="18">
        <f>IFERROR(VLOOKUP(A2389,[1]Monitoramento_Base_somente_Said!$A:$J,7,FALSE),0)</f>
        <v>14641</v>
      </c>
      <c r="E2389" s="18">
        <f>IFERROR(VLOOKUP(A2389,[1]Monitoramento_Base_somente_Said!$A:$J,8,FALSE),0)</f>
        <v>4717392</v>
      </c>
      <c r="F2389" s="18">
        <f>IFERROR(VLOOKUP(A2389,[1]Monitoramento_Base_somente_Said!$A:$J,9,FALSE),0)</f>
        <v>15027</v>
      </c>
      <c r="G2389" s="18">
        <f>IFERROR(VLOOKUP(A2389,[1]Monitoramento_Base_somente_Said!$A:$J,10,FALSE),0)</f>
        <v>1608951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IFERROR(VLOOKUP(A2389,[3]soabnafar!$A:$G,2,FALSE),0)</f>
        <v>0</v>
      </c>
      <c r="O2389" s="18">
        <f>IFERROR(VLOOKUP(A2389,[3]soabnafar!$A:$G,3,FALSE),0)</f>
        <v>0</v>
      </c>
      <c r="P2389" s="18">
        <f>IFERROR(VLOOKUP(A2389,[3]soabnafar!$A:$G,4,FALSE),0)</f>
        <v>0</v>
      </c>
      <c r="Q2389" s="18">
        <f>IFERROR(VLOOKUP(A2389,[3]soabnafar!$A:$G,5,FALSE),0)</f>
        <v>0</v>
      </c>
      <c r="R2389" s="18">
        <f>IFERROR(VLOOKUP(A2389,[3]soabnafar!$A:$H,6,FALSE),0)</f>
        <v>0</v>
      </c>
      <c r="S2389" s="18">
        <f>IFERROR(VLOOKUP(A2389,[3]soabnafar!$A:$I,7,FALSE),0)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Sim</v>
      </c>
      <c r="W2389" s="18" t="str">
        <f t="shared" si="226"/>
        <v>Sim</v>
      </c>
      <c r="X2389" s="18" t="str">
        <f t="shared" si="227"/>
        <v>Sim</v>
      </c>
      <c r="Y2389" s="18" t="str">
        <f t="shared" si="228"/>
        <v>Sim</v>
      </c>
    </row>
    <row r="2390" spans="1:25" x14ac:dyDescent="0.25">
      <c r="A2390" s="19">
        <v>260200</v>
      </c>
      <c r="B2390" s="18">
        <f>IFERROR(VLOOKUP(A2390,[1]Monitoramento_Base_somente_Said!$A:$J,5,FALSE),0)</f>
        <v>556930</v>
      </c>
      <c r="C2390" s="18">
        <f>IFERROR(VLOOKUP(A2390,[1]Monitoramento_Base_somente_Said!$A:$J,6,FALSE),0)</f>
        <v>48160705</v>
      </c>
      <c r="D2390" s="18">
        <f>IFERROR(VLOOKUP(A2390,[1]Monitoramento_Base_somente_Said!$A:$J,7,FALSE),0)</f>
        <v>490293</v>
      </c>
      <c r="E2390" s="18">
        <f>IFERROR(VLOOKUP(A2390,[1]Monitoramento_Base_somente_Said!$A:$J,8,FALSE),0)</f>
        <v>42968828</v>
      </c>
      <c r="F2390" s="18">
        <f>IFERROR(VLOOKUP(A2390,[1]Monitoramento_Base_somente_Said!$A:$J,9,FALSE),0)</f>
        <v>129621</v>
      </c>
      <c r="G2390" s="18">
        <f>IFERROR(VLOOKUP(A2390,[1]Monitoramento_Base_somente_Said!$A:$J,10,FALSE),0)</f>
        <v>12936075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IFERROR(VLOOKUP(A2390,[3]soabnafar!$A:$G,2,FALSE),0)</f>
        <v>0</v>
      </c>
      <c r="O2390" s="18">
        <f>IFERROR(VLOOKUP(A2390,[3]soabnafar!$A:$G,3,FALSE),0)</f>
        <v>0</v>
      </c>
      <c r="P2390" s="18">
        <f>IFERROR(VLOOKUP(A2390,[3]soabnafar!$A:$G,4,FALSE),0)</f>
        <v>0</v>
      </c>
      <c r="Q2390" s="18">
        <f>IFERROR(VLOOKUP(A2390,[3]soabnafar!$A:$G,5,FALSE),0)</f>
        <v>0</v>
      </c>
      <c r="R2390" s="18">
        <f>IFERROR(VLOOKUP(A2390,[3]soabnafar!$A:$H,6,FALSE),0)</f>
        <v>0</v>
      </c>
      <c r="S2390" s="18">
        <f>IFERROR(VLOOKUP(A2390,[3]soabnafar!$A:$I,7,FALSE),0)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Sim</v>
      </c>
      <c r="W2390" s="18" t="str">
        <f t="shared" si="226"/>
        <v>Sim</v>
      </c>
      <c r="X2390" s="18" t="str">
        <f t="shared" si="227"/>
        <v>Sim</v>
      </c>
      <c r="Y2390" s="18" t="str">
        <f t="shared" si="228"/>
        <v>Sim</v>
      </c>
    </row>
    <row r="2391" spans="1:25" x14ac:dyDescent="0.25">
      <c r="A2391" s="19">
        <v>260210</v>
      </c>
      <c r="B2391" s="18">
        <f>IFERROR(VLOOKUP(A2391,[1]Monitoramento_Base_somente_Said!$A:$J,5,FALSE),0)</f>
        <v>167147</v>
      </c>
      <c r="C2391" s="18">
        <f>IFERROR(VLOOKUP(A2391,[1]Monitoramento_Base_somente_Said!$A:$J,6,FALSE),0)</f>
        <v>123600722</v>
      </c>
      <c r="D2391" s="18">
        <f>IFERROR(VLOOKUP(A2391,[1]Monitoramento_Base_somente_Said!$A:$J,7,FALSE),0)</f>
        <v>127947</v>
      </c>
      <c r="E2391" s="18">
        <f>IFERROR(VLOOKUP(A2391,[1]Monitoramento_Base_somente_Said!$A:$J,8,FALSE),0)</f>
        <v>165993364</v>
      </c>
      <c r="F2391" s="18">
        <f>IFERROR(VLOOKUP(A2391,[1]Monitoramento_Base_somente_Said!$A:$J,9,FALSE),0)</f>
        <v>48682</v>
      </c>
      <c r="G2391" s="18">
        <f>IFERROR(VLOOKUP(A2391,[1]Monitoramento_Base_somente_Said!$A:$J,10,FALSE),0)</f>
        <v>57421545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IFERROR(VLOOKUP(A2391,[3]soabnafar!$A:$G,2,FALSE),0)</f>
        <v>0</v>
      </c>
      <c r="O2391" s="18">
        <f>IFERROR(VLOOKUP(A2391,[3]soabnafar!$A:$G,3,FALSE),0)</f>
        <v>0</v>
      </c>
      <c r="P2391" s="18">
        <f>IFERROR(VLOOKUP(A2391,[3]soabnafar!$A:$G,4,FALSE),0)</f>
        <v>0</v>
      </c>
      <c r="Q2391" s="18">
        <f>IFERROR(VLOOKUP(A2391,[3]soabnafar!$A:$G,5,FALSE),0)</f>
        <v>0</v>
      </c>
      <c r="R2391" s="18">
        <f>IFERROR(VLOOKUP(A2391,[3]soabnafar!$A:$H,6,FALSE),0)</f>
        <v>0</v>
      </c>
      <c r="S2391" s="18">
        <f>IFERROR(VLOOKUP(A2391,[3]soabnafar!$A:$I,7,FALSE),0)</f>
        <v>0</v>
      </c>
      <c r="T2391" s="18" t="str">
        <f t="shared" si="223"/>
        <v>Sim</v>
      </c>
      <c r="U2391" s="18" t="str">
        <f t="shared" si="224"/>
        <v>Sim</v>
      </c>
      <c r="V2391" s="18" t="str">
        <f t="shared" si="225"/>
        <v>Sim</v>
      </c>
      <c r="W2391" s="18" t="str">
        <f t="shared" si="226"/>
        <v>Sim</v>
      </c>
      <c r="X2391" s="18" t="str">
        <f t="shared" si="227"/>
        <v>Sim</v>
      </c>
      <c r="Y2391" s="18" t="str">
        <f t="shared" si="228"/>
        <v>Sim</v>
      </c>
    </row>
    <row r="2392" spans="1:25" x14ac:dyDescent="0.25">
      <c r="A2392" s="19">
        <v>260220</v>
      </c>
      <c r="B2392" s="18">
        <f>IFERROR(VLOOKUP(A2392,[1]Monitoramento_Base_somente_Said!$A:$J,5,FALSE),0)</f>
        <v>15835</v>
      </c>
      <c r="C2392" s="18">
        <f>IFERROR(VLOOKUP(A2392,[1]Monitoramento_Base_somente_Said!$A:$J,6,FALSE),0)</f>
        <v>149641608</v>
      </c>
      <c r="D2392" s="18">
        <f>IFERROR(VLOOKUP(A2392,[1]Monitoramento_Base_somente_Said!$A:$J,7,FALSE),0)</f>
        <v>11385</v>
      </c>
      <c r="E2392" s="18">
        <f>IFERROR(VLOOKUP(A2392,[1]Monitoramento_Base_somente_Said!$A:$J,8,FALSE),0)</f>
        <v>163237021</v>
      </c>
      <c r="F2392" s="18">
        <f>IFERROR(VLOOKUP(A2392,[1]Monitoramento_Base_somente_Said!$A:$J,9,FALSE),0)</f>
        <v>25839</v>
      </c>
      <c r="G2392" s="18">
        <f>IFERROR(VLOOKUP(A2392,[1]Monitoramento_Base_somente_Said!$A:$J,10,FALSE),0)</f>
        <v>54269921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IFERROR(VLOOKUP(A2392,[3]soabnafar!$A:$G,2,FALSE),0)</f>
        <v>0</v>
      </c>
      <c r="O2392" s="18">
        <f>IFERROR(VLOOKUP(A2392,[3]soabnafar!$A:$G,3,FALSE),0)</f>
        <v>0</v>
      </c>
      <c r="P2392" s="18">
        <f>IFERROR(VLOOKUP(A2392,[3]soabnafar!$A:$G,4,FALSE),0)</f>
        <v>0</v>
      </c>
      <c r="Q2392" s="18">
        <f>IFERROR(VLOOKUP(A2392,[3]soabnafar!$A:$G,5,FALSE),0)</f>
        <v>0</v>
      </c>
      <c r="R2392" s="18">
        <f>IFERROR(VLOOKUP(A2392,[3]soabnafar!$A:$H,6,FALSE),0)</f>
        <v>0</v>
      </c>
      <c r="S2392" s="18">
        <f>IFERROR(VLOOKUP(A2392,[3]soabnafar!$A:$I,7,FALSE),0)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Sim</v>
      </c>
      <c r="W2392" s="18" t="str">
        <f t="shared" si="226"/>
        <v>Sim</v>
      </c>
      <c r="X2392" s="18" t="str">
        <f t="shared" si="227"/>
        <v>Sim</v>
      </c>
      <c r="Y2392" s="18" t="str">
        <f t="shared" si="228"/>
        <v>Sim</v>
      </c>
    </row>
    <row r="2393" spans="1:25" x14ac:dyDescent="0.25">
      <c r="A2393" s="19">
        <v>260230</v>
      </c>
      <c r="B2393" s="18">
        <f>IFERROR(VLOOKUP(A2393,[1]Monitoramento_Base_somente_Said!$A:$J,5,FALSE),0)</f>
        <v>209026</v>
      </c>
      <c r="C2393" s="18">
        <f>IFERROR(VLOOKUP(A2393,[1]Monitoramento_Base_somente_Said!$A:$J,6,FALSE),0)</f>
        <v>25659580</v>
      </c>
      <c r="D2393" s="18">
        <f>IFERROR(VLOOKUP(A2393,[1]Monitoramento_Base_somente_Said!$A:$J,7,FALSE),0)</f>
        <v>234595</v>
      </c>
      <c r="E2393" s="18">
        <f>IFERROR(VLOOKUP(A2393,[1]Monitoramento_Base_somente_Said!$A:$J,8,FALSE),0)</f>
        <v>26799674</v>
      </c>
      <c r="F2393" s="18">
        <f>IFERROR(VLOOKUP(A2393,[1]Monitoramento_Base_somente_Said!$A:$J,9,FALSE),0)</f>
        <v>91029</v>
      </c>
      <c r="G2393" s="18">
        <f>IFERROR(VLOOKUP(A2393,[1]Monitoramento_Base_somente_Said!$A:$J,10,FALSE),0)</f>
        <v>8749819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IFERROR(VLOOKUP(A2393,[3]soabnafar!$A:$G,2,FALSE),0)</f>
        <v>0</v>
      </c>
      <c r="O2393" s="18">
        <f>IFERROR(VLOOKUP(A2393,[3]soabnafar!$A:$G,3,FALSE),0)</f>
        <v>0</v>
      </c>
      <c r="P2393" s="18">
        <f>IFERROR(VLOOKUP(A2393,[3]soabnafar!$A:$G,4,FALSE),0)</f>
        <v>0</v>
      </c>
      <c r="Q2393" s="18">
        <f>IFERROR(VLOOKUP(A2393,[3]soabnafar!$A:$G,5,FALSE),0)</f>
        <v>0</v>
      </c>
      <c r="R2393" s="18">
        <f>IFERROR(VLOOKUP(A2393,[3]soabnafar!$A:$H,6,FALSE),0)</f>
        <v>0</v>
      </c>
      <c r="S2393" s="18">
        <f>IFERROR(VLOOKUP(A2393,[3]soabnafar!$A:$I,7,FALSE),0)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Sim</v>
      </c>
      <c r="W2393" s="18" t="str">
        <f t="shared" si="226"/>
        <v>Sim</v>
      </c>
      <c r="X2393" s="18" t="str">
        <f t="shared" si="227"/>
        <v>Sim</v>
      </c>
      <c r="Y2393" s="18" t="str">
        <f t="shared" si="228"/>
        <v>Sim</v>
      </c>
    </row>
    <row r="2394" spans="1:25" x14ac:dyDescent="0.25">
      <c r="A2394" s="19">
        <v>260240</v>
      </c>
      <c r="B2394" s="18">
        <f>IFERROR(VLOOKUP(A2394,[1]Monitoramento_Base_somente_Said!$A:$J,5,FALSE),0)</f>
        <v>109492</v>
      </c>
      <c r="C2394" s="18">
        <f>IFERROR(VLOOKUP(A2394,[1]Monitoramento_Base_somente_Said!$A:$J,6,FALSE),0)</f>
        <v>12611926</v>
      </c>
      <c r="D2394" s="18">
        <f>IFERROR(VLOOKUP(A2394,[1]Monitoramento_Base_somente_Said!$A:$J,7,FALSE),0)</f>
        <v>191956</v>
      </c>
      <c r="E2394" s="18">
        <f>IFERROR(VLOOKUP(A2394,[1]Monitoramento_Base_somente_Said!$A:$J,8,FALSE),0)</f>
        <v>15776387</v>
      </c>
      <c r="F2394" s="18">
        <f>IFERROR(VLOOKUP(A2394,[1]Monitoramento_Base_somente_Said!$A:$J,9,FALSE),0)</f>
        <v>430375</v>
      </c>
      <c r="G2394" s="18">
        <f>IFERROR(VLOOKUP(A2394,[1]Monitoramento_Base_somente_Said!$A:$J,10,FALSE),0)</f>
        <v>6461325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IFERROR(VLOOKUP(A2394,[3]soabnafar!$A:$G,2,FALSE),0)</f>
        <v>0</v>
      </c>
      <c r="O2394" s="18">
        <f>IFERROR(VLOOKUP(A2394,[3]soabnafar!$A:$G,3,FALSE),0)</f>
        <v>0</v>
      </c>
      <c r="P2394" s="18">
        <f>IFERROR(VLOOKUP(A2394,[3]soabnafar!$A:$G,4,FALSE),0)</f>
        <v>0</v>
      </c>
      <c r="Q2394" s="18">
        <f>IFERROR(VLOOKUP(A2394,[3]soabnafar!$A:$G,5,FALSE),0)</f>
        <v>0</v>
      </c>
      <c r="R2394" s="18">
        <f>IFERROR(VLOOKUP(A2394,[3]soabnafar!$A:$H,6,FALSE),0)</f>
        <v>0</v>
      </c>
      <c r="S2394" s="18">
        <f>IFERROR(VLOOKUP(A2394,[3]soabnafar!$A:$I,7,FALSE),0)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Sim</v>
      </c>
      <c r="W2394" s="18" t="str">
        <f t="shared" si="226"/>
        <v>Sim</v>
      </c>
      <c r="X2394" s="18" t="str">
        <f t="shared" si="227"/>
        <v>Sim</v>
      </c>
      <c r="Y2394" s="18" t="str">
        <f t="shared" si="228"/>
        <v>Sim</v>
      </c>
    </row>
    <row r="2395" spans="1:25" x14ac:dyDescent="0.25">
      <c r="A2395" s="19">
        <v>260250</v>
      </c>
      <c r="B2395" s="18">
        <f>IFERROR(VLOOKUP(A2395,[1]Monitoramento_Base_somente_Said!$A:$J,5,FALSE),0)</f>
        <v>42616</v>
      </c>
      <c r="C2395" s="18">
        <f>IFERROR(VLOOKUP(A2395,[1]Monitoramento_Base_somente_Said!$A:$J,6,FALSE),0)</f>
        <v>13087294</v>
      </c>
      <c r="D2395" s="18">
        <f>IFERROR(VLOOKUP(A2395,[1]Monitoramento_Base_somente_Said!$A:$J,7,FALSE),0)</f>
        <v>34181</v>
      </c>
      <c r="E2395" s="18">
        <f>IFERROR(VLOOKUP(A2395,[1]Monitoramento_Base_somente_Said!$A:$J,8,FALSE),0)</f>
        <v>13027349</v>
      </c>
      <c r="F2395" s="18">
        <f>IFERROR(VLOOKUP(A2395,[1]Monitoramento_Base_somente_Said!$A:$J,9,FALSE),0)</f>
        <v>19323</v>
      </c>
      <c r="G2395" s="18">
        <f>IFERROR(VLOOKUP(A2395,[1]Monitoramento_Base_somente_Said!$A:$J,10,FALSE),0)</f>
        <v>4324169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IFERROR(VLOOKUP(A2395,[3]soabnafar!$A:$G,2,FALSE),0)</f>
        <v>0</v>
      </c>
      <c r="O2395" s="18">
        <f>IFERROR(VLOOKUP(A2395,[3]soabnafar!$A:$G,3,FALSE),0)</f>
        <v>0</v>
      </c>
      <c r="P2395" s="18">
        <f>IFERROR(VLOOKUP(A2395,[3]soabnafar!$A:$G,4,FALSE),0)</f>
        <v>0</v>
      </c>
      <c r="Q2395" s="18">
        <f>IFERROR(VLOOKUP(A2395,[3]soabnafar!$A:$G,5,FALSE),0)</f>
        <v>0</v>
      </c>
      <c r="R2395" s="18">
        <f>IFERROR(VLOOKUP(A2395,[3]soabnafar!$A:$H,6,FALSE),0)</f>
        <v>0</v>
      </c>
      <c r="S2395" s="18">
        <f>IFERROR(VLOOKUP(A2395,[3]soabnafar!$A:$I,7,FALSE),0)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Sim</v>
      </c>
      <c r="W2395" s="18" t="str">
        <f t="shared" si="226"/>
        <v>Sim</v>
      </c>
      <c r="X2395" s="18" t="str">
        <f t="shared" si="227"/>
        <v>Sim</v>
      </c>
      <c r="Y2395" s="18" t="str">
        <f t="shared" si="228"/>
        <v>Sim</v>
      </c>
    </row>
    <row r="2396" spans="1:25" x14ac:dyDescent="0.25">
      <c r="A2396" s="19">
        <v>260260</v>
      </c>
      <c r="B2396" s="18">
        <f>IFERROR(VLOOKUP(A2396,[1]Monitoramento_Base_somente_Said!$A:$J,5,FALSE),0)</f>
        <v>455115</v>
      </c>
      <c r="C2396" s="18">
        <f>IFERROR(VLOOKUP(A2396,[1]Monitoramento_Base_somente_Said!$A:$J,6,FALSE),0)</f>
        <v>19624785</v>
      </c>
      <c r="D2396" s="18">
        <f>IFERROR(VLOOKUP(A2396,[1]Monitoramento_Base_somente_Said!$A:$J,7,FALSE),0)</f>
        <v>900</v>
      </c>
      <c r="E2396" s="18">
        <f>IFERROR(VLOOKUP(A2396,[1]Monitoramento_Base_somente_Said!$A:$J,8,FALSE),0)</f>
        <v>19750581</v>
      </c>
      <c r="F2396" s="18">
        <f>IFERROR(VLOOKUP(A2396,[1]Monitoramento_Base_somente_Said!$A:$J,9,FALSE),0)</f>
        <v>0</v>
      </c>
      <c r="G2396" s="18">
        <f>IFERROR(VLOOKUP(A2396,[1]Monitoramento_Base_somente_Said!$A:$J,10,FALSE),0)</f>
        <v>6565814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IFERROR(VLOOKUP(A2396,[3]soabnafar!$A:$G,2,FALSE),0)</f>
        <v>0</v>
      </c>
      <c r="O2396" s="18">
        <f>IFERROR(VLOOKUP(A2396,[3]soabnafar!$A:$G,3,FALSE),0)</f>
        <v>0</v>
      </c>
      <c r="P2396" s="18">
        <f>IFERROR(VLOOKUP(A2396,[3]soabnafar!$A:$G,4,FALSE),0)</f>
        <v>0</v>
      </c>
      <c r="Q2396" s="18">
        <f>IFERROR(VLOOKUP(A2396,[3]soabnafar!$A:$G,5,FALSE),0)</f>
        <v>0</v>
      </c>
      <c r="R2396" s="18">
        <f>IFERROR(VLOOKUP(A2396,[3]soabnafar!$A:$H,6,FALSE),0)</f>
        <v>0</v>
      </c>
      <c r="S2396" s="18">
        <f>IFERROR(VLOOKUP(A2396,[3]soabnafar!$A:$I,7,FALSE),0)</f>
        <v>0</v>
      </c>
      <c r="T2396" s="18" t="str">
        <f t="shared" si="223"/>
        <v>Sim</v>
      </c>
      <c r="U2396" s="18" t="str">
        <f t="shared" si="224"/>
        <v>Sim</v>
      </c>
      <c r="V2396" s="18" t="str">
        <f t="shared" si="225"/>
        <v>Sim</v>
      </c>
      <c r="W2396" s="18" t="str">
        <f t="shared" si="226"/>
        <v>Sim</v>
      </c>
      <c r="X2396" s="18" t="str">
        <f t="shared" si="227"/>
        <v>Não</v>
      </c>
      <c r="Y2396" s="18" t="str">
        <f t="shared" si="228"/>
        <v>Sim</v>
      </c>
    </row>
    <row r="2397" spans="1:25" x14ac:dyDescent="0.25">
      <c r="A2397" s="19">
        <v>260270</v>
      </c>
      <c r="B2397" s="18">
        <f>IFERROR(VLOOKUP(A2397,[1]Monitoramento_Base_somente_Said!$A:$J,5,FALSE),0)</f>
        <v>20101</v>
      </c>
      <c r="C2397" s="18">
        <f>IFERROR(VLOOKUP(A2397,[1]Monitoramento_Base_somente_Said!$A:$J,6,FALSE),0)</f>
        <v>4881114</v>
      </c>
      <c r="D2397" s="18">
        <f>IFERROR(VLOOKUP(A2397,[1]Monitoramento_Base_somente_Said!$A:$J,7,FALSE),0)</f>
        <v>22841</v>
      </c>
      <c r="E2397" s="18">
        <f>IFERROR(VLOOKUP(A2397,[1]Monitoramento_Base_somente_Said!$A:$J,8,FALSE),0)</f>
        <v>14669793</v>
      </c>
      <c r="F2397" s="18">
        <f>IFERROR(VLOOKUP(A2397,[1]Monitoramento_Base_somente_Said!$A:$J,9,FALSE),0)</f>
        <v>97</v>
      </c>
      <c r="G2397" s="18">
        <f>IFERROR(VLOOKUP(A2397,[1]Monitoramento_Base_somente_Said!$A:$J,10,FALSE),0)</f>
        <v>4876935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IFERROR(VLOOKUP(A2397,[3]soabnafar!$A:$G,2,FALSE),0)</f>
        <v>0</v>
      </c>
      <c r="O2397" s="18">
        <f>IFERROR(VLOOKUP(A2397,[3]soabnafar!$A:$G,3,FALSE),0)</f>
        <v>0</v>
      </c>
      <c r="P2397" s="18">
        <f>IFERROR(VLOOKUP(A2397,[3]soabnafar!$A:$G,4,FALSE),0)</f>
        <v>0</v>
      </c>
      <c r="Q2397" s="18">
        <f>IFERROR(VLOOKUP(A2397,[3]soabnafar!$A:$G,5,FALSE),0)</f>
        <v>0</v>
      </c>
      <c r="R2397" s="18">
        <f>IFERROR(VLOOKUP(A2397,[3]soabnafar!$A:$H,6,FALSE),0)</f>
        <v>0</v>
      </c>
      <c r="S2397" s="18">
        <f>IFERROR(VLOOKUP(A2397,[3]soabnafar!$A:$I,7,FALSE),0)</f>
        <v>0</v>
      </c>
      <c r="T2397" s="18" t="str">
        <f t="shared" si="223"/>
        <v>Sim</v>
      </c>
      <c r="U2397" s="18" t="str">
        <f t="shared" si="224"/>
        <v>Sim</v>
      </c>
      <c r="V2397" s="18" t="str">
        <f t="shared" si="225"/>
        <v>Sim</v>
      </c>
      <c r="W2397" s="18" t="str">
        <f t="shared" si="226"/>
        <v>Sim</v>
      </c>
      <c r="X2397" s="18" t="str">
        <f t="shared" si="227"/>
        <v>Sim</v>
      </c>
      <c r="Y2397" s="18" t="str">
        <f t="shared" si="228"/>
        <v>Sim</v>
      </c>
    </row>
    <row r="2398" spans="1:25" x14ac:dyDescent="0.25">
      <c r="A2398" s="19">
        <v>260280</v>
      </c>
      <c r="B2398" s="18">
        <f>IFERROR(VLOOKUP(A2398,[1]Monitoramento_Base_somente_Said!$A:$J,5,FALSE),0)</f>
        <v>73578</v>
      </c>
      <c r="C2398" s="18">
        <f>IFERROR(VLOOKUP(A2398,[1]Monitoramento_Base_somente_Said!$A:$J,6,FALSE),0)</f>
        <v>20963168</v>
      </c>
      <c r="D2398" s="18">
        <f>IFERROR(VLOOKUP(A2398,[1]Monitoramento_Base_somente_Said!$A:$J,7,FALSE),0)</f>
        <v>56915</v>
      </c>
      <c r="E2398" s="18">
        <f>IFERROR(VLOOKUP(A2398,[1]Monitoramento_Base_somente_Said!$A:$J,8,FALSE),0)</f>
        <v>27702605</v>
      </c>
      <c r="F2398" s="18">
        <f>IFERROR(VLOOKUP(A2398,[1]Monitoramento_Base_somente_Said!$A:$J,9,FALSE),0)</f>
        <v>58529</v>
      </c>
      <c r="G2398" s="18">
        <f>IFERROR(VLOOKUP(A2398,[1]Monitoramento_Base_somente_Said!$A:$J,10,FALSE),0)</f>
        <v>9562795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IFERROR(VLOOKUP(A2398,[3]soabnafar!$A:$G,2,FALSE),0)</f>
        <v>0</v>
      </c>
      <c r="O2398" s="18">
        <f>IFERROR(VLOOKUP(A2398,[3]soabnafar!$A:$G,3,FALSE),0)</f>
        <v>0</v>
      </c>
      <c r="P2398" s="18">
        <f>IFERROR(VLOOKUP(A2398,[3]soabnafar!$A:$G,4,FALSE),0)</f>
        <v>0</v>
      </c>
      <c r="Q2398" s="18">
        <f>IFERROR(VLOOKUP(A2398,[3]soabnafar!$A:$G,5,FALSE),0)</f>
        <v>0</v>
      </c>
      <c r="R2398" s="18">
        <f>IFERROR(VLOOKUP(A2398,[3]soabnafar!$A:$H,6,FALSE),0)</f>
        <v>0</v>
      </c>
      <c r="S2398" s="18">
        <f>IFERROR(VLOOKUP(A2398,[3]soabnafar!$A:$I,7,FALSE),0)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Sim</v>
      </c>
      <c r="W2398" s="18" t="str">
        <f t="shared" si="226"/>
        <v>Sim</v>
      </c>
      <c r="X2398" s="18" t="str">
        <f t="shared" si="227"/>
        <v>Sim</v>
      </c>
      <c r="Y2398" s="18" t="str">
        <f t="shared" si="228"/>
        <v>Sim</v>
      </c>
    </row>
    <row r="2399" spans="1:25" x14ac:dyDescent="0.25">
      <c r="A2399" s="19">
        <v>260290</v>
      </c>
      <c r="B2399" s="18">
        <f>IFERROR(VLOOKUP(A2399,[1]Monitoramento_Base_somente_Said!$A:$J,5,FALSE),0)</f>
        <v>1801727</v>
      </c>
      <c r="C2399" s="18">
        <f>IFERROR(VLOOKUP(A2399,[1]Monitoramento_Base_somente_Said!$A:$J,6,FALSE),0)</f>
        <v>250551489</v>
      </c>
      <c r="D2399" s="18">
        <f>IFERROR(VLOOKUP(A2399,[1]Monitoramento_Base_somente_Said!$A:$J,7,FALSE),0)</f>
        <v>1428354</v>
      </c>
      <c r="E2399" s="18">
        <f>IFERROR(VLOOKUP(A2399,[1]Monitoramento_Base_somente_Said!$A:$J,8,FALSE),0)</f>
        <v>319932334</v>
      </c>
      <c r="F2399" s="18">
        <f>IFERROR(VLOOKUP(A2399,[1]Monitoramento_Base_somente_Said!$A:$J,9,FALSE),0)</f>
        <v>650582</v>
      </c>
      <c r="G2399" s="18">
        <f>IFERROR(VLOOKUP(A2399,[1]Monitoramento_Base_somente_Said!$A:$J,10,FALSE),0)</f>
        <v>100516542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IFERROR(VLOOKUP(A2399,[3]soabnafar!$A:$G,2,FALSE),0)</f>
        <v>0</v>
      </c>
      <c r="O2399" s="18">
        <f>IFERROR(VLOOKUP(A2399,[3]soabnafar!$A:$G,3,FALSE),0)</f>
        <v>0</v>
      </c>
      <c r="P2399" s="18">
        <f>IFERROR(VLOOKUP(A2399,[3]soabnafar!$A:$G,4,FALSE),0)</f>
        <v>0</v>
      </c>
      <c r="Q2399" s="18">
        <f>IFERROR(VLOOKUP(A2399,[3]soabnafar!$A:$G,5,FALSE),0)</f>
        <v>0</v>
      </c>
      <c r="R2399" s="18">
        <f>IFERROR(VLOOKUP(A2399,[3]soabnafar!$A:$H,6,FALSE),0)</f>
        <v>0</v>
      </c>
      <c r="S2399" s="18">
        <f>IFERROR(VLOOKUP(A2399,[3]soabnafar!$A:$I,7,FALSE),0)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Sim</v>
      </c>
      <c r="W2399" s="18" t="str">
        <f t="shared" si="226"/>
        <v>Sim</v>
      </c>
      <c r="X2399" s="18" t="str">
        <f t="shared" si="227"/>
        <v>Sim</v>
      </c>
      <c r="Y2399" s="18" t="str">
        <f t="shared" si="228"/>
        <v>Sim</v>
      </c>
    </row>
    <row r="2400" spans="1:25" x14ac:dyDescent="0.25">
      <c r="A2400" s="19">
        <v>260300</v>
      </c>
      <c r="B2400" s="18">
        <f>IFERROR(VLOOKUP(A2400,[1]Monitoramento_Base_somente_Said!$A:$J,5,FALSE),0)</f>
        <v>46115</v>
      </c>
      <c r="C2400" s="18">
        <f>IFERROR(VLOOKUP(A2400,[1]Monitoramento_Base_somente_Said!$A:$J,6,FALSE),0)</f>
        <v>31188354</v>
      </c>
      <c r="D2400" s="18">
        <f>IFERROR(VLOOKUP(A2400,[1]Monitoramento_Base_somente_Said!$A:$J,7,FALSE),0)</f>
        <v>141759</v>
      </c>
      <c r="E2400" s="18">
        <f>IFERROR(VLOOKUP(A2400,[1]Monitoramento_Base_somente_Said!$A:$J,8,FALSE),0)</f>
        <v>30996791</v>
      </c>
      <c r="F2400" s="18">
        <f>IFERROR(VLOOKUP(A2400,[1]Monitoramento_Base_somente_Said!$A:$J,9,FALSE),0)</f>
        <v>22803</v>
      </c>
      <c r="G2400" s="18">
        <f>IFERROR(VLOOKUP(A2400,[1]Monitoramento_Base_somente_Said!$A:$J,10,FALSE),0)</f>
        <v>9661006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IFERROR(VLOOKUP(A2400,[3]soabnafar!$A:$G,2,FALSE),0)</f>
        <v>0</v>
      </c>
      <c r="O2400" s="18">
        <f>IFERROR(VLOOKUP(A2400,[3]soabnafar!$A:$G,3,FALSE),0)</f>
        <v>0</v>
      </c>
      <c r="P2400" s="18">
        <f>IFERROR(VLOOKUP(A2400,[3]soabnafar!$A:$G,4,FALSE),0)</f>
        <v>0</v>
      </c>
      <c r="Q2400" s="18">
        <f>IFERROR(VLOOKUP(A2400,[3]soabnafar!$A:$G,5,FALSE),0)</f>
        <v>0</v>
      </c>
      <c r="R2400" s="18">
        <f>IFERROR(VLOOKUP(A2400,[3]soabnafar!$A:$H,6,FALSE),0)</f>
        <v>0</v>
      </c>
      <c r="S2400" s="18">
        <f>IFERROR(VLOOKUP(A2400,[3]soabnafar!$A:$I,7,FALSE),0)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Sim</v>
      </c>
      <c r="W2400" s="18" t="str">
        <f t="shared" si="226"/>
        <v>Sim</v>
      </c>
      <c r="X2400" s="18" t="str">
        <f t="shared" si="227"/>
        <v>Sim</v>
      </c>
      <c r="Y2400" s="18" t="str">
        <f t="shared" si="228"/>
        <v>Sim</v>
      </c>
    </row>
    <row r="2401" spans="1:25" x14ac:dyDescent="0.25">
      <c r="A2401" s="19">
        <v>260310</v>
      </c>
      <c r="B2401" s="18">
        <f>IFERROR(VLOOKUP(A2401,[1]Monitoramento_Base_somente_Said!$A:$J,5,FALSE),0)</f>
        <v>7777</v>
      </c>
      <c r="C2401" s="18">
        <f>IFERROR(VLOOKUP(A2401,[1]Monitoramento_Base_somente_Said!$A:$J,6,FALSE),0)</f>
        <v>189551</v>
      </c>
      <c r="D2401" s="18">
        <f>IFERROR(VLOOKUP(A2401,[1]Monitoramento_Base_somente_Said!$A:$J,7,FALSE),0)</f>
        <v>4136</v>
      </c>
      <c r="E2401" s="18">
        <f>IFERROR(VLOOKUP(A2401,[1]Monitoramento_Base_somente_Said!$A:$J,8,FALSE),0)</f>
        <v>312737</v>
      </c>
      <c r="F2401" s="18">
        <f>IFERROR(VLOOKUP(A2401,[1]Monitoramento_Base_somente_Said!$A:$J,9,FALSE),0)</f>
        <v>13230</v>
      </c>
      <c r="G2401" s="18">
        <f>IFERROR(VLOOKUP(A2401,[1]Monitoramento_Base_somente_Said!$A:$J,10,FALSE),0)</f>
        <v>115840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IFERROR(VLOOKUP(A2401,[3]soabnafar!$A:$G,2,FALSE),0)</f>
        <v>0</v>
      </c>
      <c r="O2401" s="18">
        <f>IFERROR(VLOOKUP(A2401,[3]soabnafar!$A:$G,3,FALSE),0)</f>
        <v>0</v>
      </c>
      <c r="P2401" s="18">
        <f>IFERROR(VLOOKUP(A2401,[3]soabnafar!$A:$G,4,FALSE),0)</f>
        <v>0</v>
      </c>
      <c r="Q2401" s="18">
        <f>IFERROR(VLOOKUP(A2401,[3]soabnafar!$A:$G,5,FALSE),0)</f>
        <v>0</v>
      </c>
      <c r="R2401" s="18">
        <f>IFERROR(VLOOKUP(A2401,[3]soabnafar!$A:$H,6,FALSE),0)</f>
        <v>0</v>
      </c>
      <c r="S2401" s="18">
        <f>IFERROR(VLOOKUP(A2401,[3]soabnafar!$A:$I,7,FALSE),0)</f>
        <v>0</v>
      </c>
      <c r="T2401" s="18" t="str">
        <f t="shared" si="223"/>
        <v>Sim</v>
      </c>
      <c r="U2401" s="18" t="str">
        <f t="shared" si="224"/>
        <v>Sim</v>
      </c>
      <c r="V2401" s="18" t="str">
        <f t="shared" si="225"/>
        <v>Sim</v>
      </c>
      <c r="W2401" s="18" t="str">
        <f t="shared" si="226"/>
        <v>Sim</v>
      </c>
      <c r="X2401" s="18" t="str">
        <f t="shared" si="227"/>
        <v>Sim</v>
      </c>
      <c r="Y2401" s="18" t="str">
        <f t="shared" si="228"/>
        <v>Sim</v>
      </c>
    </row>
    <row r="2402" spans="1:25" x14ac:dyDescent="0.25">
      <c r="A2402" s="19">
        <v>260320</v>
      </c>
      <c r="B2402" s="18">
        <f>IFERROR(VLOOKUP(A2402,[1]Monitoramento_Base_somente_Said!$A:$J,5,FALSE),0)</f>
        <v>13528</v>
      </c>
      <c r="C2402" s="18">
        <f>IFERROR(VLOOKUP(A2402,[1]Monitoramento_Base_somente_Said!$A:$J,6,FALSE),0)</f>
        <v>33733699</v>
      </c>
      <c r="D2402" s="18">
        <f>IFERROR(VLOOKUP(A2402,[1]Monitoramento_Base_somente_Said!$A:$J,7,FALSE),0)</f>
        <v>11361</v>
      </c>
      <c r="E2402" s="18">
        <f>IFERROR(VLOOKUP(A2402,[1]Monitoramento_Base_somente_Said!$A:$J,8,FALSE),0)</f>
        <v>36063111</v>
      </c>
      <c r="F2402" s="18">
        <f>IFERROR(VLOOKUP(A2402,[1]Monitoramento_Base_somente_Said!$A:$J,9,FALSE),0)</f>
        <v>262</v>
      </c>
      <c r="G2402" s="18">
        <f>IFERROR(VLOOKUP(A2402,[1]Monitoramento_Base_somente_Said!$A:$J,10,FALSE),0)</f>
        <v>11977284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IFERROR(VLOOKUP(A2402,[3]soabnafar!$A:$G,2,FALSE),0)</f>
        <v>0</v>
      </c>
      <c r="O2402" s="18">
        <f>IFERROR(VLOOKUP(A2402,[3]soabnafar!$A:$G,3,FALSE),0)</f>
        <v>0</v>
      </c>
      <c r="P2402" s="18">
        <f>IFERROR(VLOOKUP(A2402,[3]soabnafar!$A:$G,4,FALSE),0)</f>
        <v>0</v>
      </c>
      <c r="Q2402" s="18">
        <f>IFERROR(VLOOKUP(A2402,[3]soabnafar!$A:$G,5,FALSE),0)</f>
        <v>0</v>
      </c>
      <c r="R2402" s="18">
        <f>IFERROR(VLOOKUP(A2402,[3]soabnafar!$A:$H,6,FALSE),0)</f>
        <v>0</v>
      </c>
      <c r="S2402" s="18">
        <f>IFERROR(VLOOKUP(A2402,[3]soabnafar!$A:$I,7,FALSE),0)</f>
        <v>0</v>
      </c>
      <c r="T2402" s="18" t="str">
        <f t="shared" si="223"/>
        <v>Sim</v>
      </c>
      <c r="U2402" s="18" t="str">
        <f t="shared" si="224"/>
        <v>Sim</v>
      </c>
      <c r="V2402" s="18" t="str">
        <f t="shared" si="225"/>
        <v>Sim</v>
      </c>
      <c r="W2402" s="18" t="str">
        <f t="shared" si="226"/>
        <v>Sim</v>
      </c>
      <c r="X2402" s="18" t="str">
        <f t="shared" si="227"/>
        <v>Sim</v>
      </c>
      <c r="Y2402" s="18" t="str">
        <f t="shared" si="228"/>
        <v>Sim</v>
      </c>
    </row>
    <row r="2403" spans="1:25" x14ac:dyDescent="0.25">
      <c r="A2403" s="19">
        <v>260330</v>
      </c>
      <c r="B2403" s="18">
        <f>IFERROR(VLOOKUP(A2403,[1]Monitoramento_Base_somente_Said!$A:$J,5,FALSE),0)</f>
        <v>5868</v>
      </c>
      <c r="C2403" s="18">
        <f>IFERROR(VLOOKUP(A2403,[1]Monitoramento_Base_somente_Said!$A:$J,6,FALSE),0)</f>
        <v>1594718</v>
      </c>
      <c r="D2403" s="18">
        <f>IFERROR(VLOOKUP(A2403,[1]Monitoramento_Base_somente_Said!$A:$J,7,FALSE),0)</f>
        <v>125</v>
      </c>
      <c r="E2403" s="18">
        <f>IFERROR(VLOOKUP(A2403,[1]Monitoramento_Base_somente_Said!$A:$J,8,FALSE),0)</f>
        <v>2233454</v>
      </c>
      <c r="F2403" s="18">
        <f>IFERROR(VLOOKUP(A2403,[1]Monitoramento_Base_somente_Said!$A:$J,9,FALSE),0)</f>
        <v>0</v>
      </c>
      <c r="G2403" s="18">
        <f>IFERROR(VLOOKUP(A2403,[1]Monitoramento_Base_somente_Said!$A:$J,10,FALSE),0)</f>
        <v>697336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IFERROR(VLOOKUP(A2403,[3]soabnafar!$A:$G,2,FALSE),0)</f>
        <v>0</v>
      </c>
      <c r="O2403" s="18">
        <f>IFERROR(VLOOKUP(A2403,[3]soabnafar!$A:$G,3,FALSE),0)</f>
        <v>0</v>
      </c>
      <c r="P2403" s="18">
        <f>IFERROR(VLOOKUP(A2403,[3]soabnafar!$A:$G,4,FALSE),0)</f>
        <v>0</v>
      </c>
      <c r="Q2403" s="18">
        <f>IFERROR(VLOOKUP(A2403,[3]soabnafar!$A:$G,5,FALSE),0)</f>
        <v>0</v>
      </c>
      <c r="R2403" s="18">
        <f>IFERROR(VLOOKUP(A2403,[3]soabnafar!$A:$H,6,FALSE),0)</f>
        <v>0</v>
      </c>
      <c r="S2403" s="18">
        <f>IFERROR(VLOOKUP(A2403,[3]soabnafar!$A:$I,7,FALSE),0)</f>
        <v>0</v>
      </c>
      <c r="T2403" s="18" t="str">
        <f t="shared" si="223"/>
        <v>Sim</v>
      </c>
      <c r="U2403" s="18" t="str">
        <f t="shared" si="224"/>
        <v>Sim</v>
      </c>
      <c r="V2403" s="18" t="str">
        <f t="shared" si="225"/>
        <v>Sim</v>
      </c>
      <c r="W2403" s="18" t="str">
        <f t="shared" si="226"/>
        <v>Sim</v>
      </c>
      <c r="X2403" s="18" t="str">
        <f t="shared" si="227"/>
        <v>Não</v>
      </c>
      <c r="Y2403" s="18" t="str">
        <f t="shared" si="228"/>
        <v>Sim</v>
      </c>
    </row>
    <row r="2404" spans="1:25" x14ac:dyDescent="0.25">
      <c r="A2404" s="19">
        <v>260340</v>
      </c>
      <c r="B2404" s="18">
        <f>IFERROR(VLOOKUP(A2404,[1]Monitoramento_Base_somente_Said!$A:$J,5,FALSE),0)</f>
        <v>78641</v>
      </c>
      <c r="C2404" s="18">
        <f>IFERROR(VLOOKUP(A2404,[1]Monitoramento_Base_somente_Said!$A:$J,6,FALSE),0)</f>
        <v>10437868</v>
      </c>
      <c r="D2404" s="18">
        <f>IFERROR(VLOOKUP(A2404,[1]Monitoramento_Base_somente_Said!$A:$J,7,FALSE),0)</f>
        <v>158087</v>
      </c>
      <c r="E2404" s="18">
        <f>IFERROR(VLOOKUP(A2404,[1]Monitoramento_Base_somente_Said!$A:$J,8,FALSE),0)</f>
        <v>15487974</v>
      </c>
      <c r="F2404" s="18">
        <f>IFERROR(VLOOKUP(A2404,[1]Monitoramento_Base_somente_Said!$A:$J,9,FALSE),0)</f>
        <v>9360</v>
      </c>
      <c r="G2404" s="18">
        <f>IFERROR(VLOOKUP(A2404,[1]Monitoramento_Base_somente_Said!$A:$J,10,FALSE),0)</f>
        <v>5504009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IFERROR(VLOOKUP(A2404,[3]soabnafar!$A:$G,2,FALSE),0)</f>
        <v>0</v>
      </c>
      <c r="O2404" s="18">
        <f>IFERROR(VLOOKUP(A2404,[3]soabnafar!$A:$G,3,FALSE),0)</f>
        <v>0</v>
      </c>
      <c r="P2404" s="18">
        <f>IFERROR(VLOOKUP(A2404,[3]soabnafar!$A:$G,4,FALSE),0)</f>
        <v>0</v>
      </c>
      <c r="Q2404" s="18">
        <f>IFERROR(VLOOKUP(A2404,[3]soabnafar!$A:$G,5,FALSE),0)</f>
        <v>0</v>
      </c>
      <c r="R2404" s="18">
        <f>IFERROR(VLOOKUP(A2404,[3]soabnafar!$A:$H,6,FALSE),0)</f>
        <v>0</v>
      </c>
      <c r="S2404" s="18">
        <f>IFERROR(VLOOKUP(A2404,[3]soabnafar!$A:$I,7,FALSE),0)</f>
        <v>0</v>
      </c>
      <c r="T2404" s="18" t="str">
        <f t="shared" si="223"/>
        <v>Sim</v>
      </c>
      <c r="U2404" s="18" t="str">
        <f t="shared" si="224"/>
        <v>Sim</v>
      </c>
      <c r="V2404" s="18" t="str">
        <f t="shared" si="225"/>
        <v>Sim</v>
      </c>
      <c r="W2404" s="18" t="str">
        <f t="shared" si="226"/>
        <v>Sim</v>
      </c>
      <c r="X2404" s="18" t="str">
        <f t="shared" si="227"/>
        <v>Sim</v>
      </c>
      <c r="Y2404" s="18" t="str">
        <f t="shared" si="228"/>
        <v>Sim</v>
      </c>
    </row>
    <row r="2405" spans="1:25" x14ac:dyDescent="0.25">
      <c r="A2405" s="19">
        <v>260345</v>
      </c>
      <c r="B2405" s="18">
        <f>IFERROR(VLOOKUP(A2405,[1]Monitoramento_Base_somente_Said!$A:$J,5,FALSE),0)</f>
        <v>886101</v>
      </c>
      <c r="C2405" s="18">
        <f>IFERROR(VLOOKUP(A2405,[1]Monitoramento_Base_somente_Said!$A:$J,6,FALSE),0)</f>
        <v>228080963</v>
      </c>
      <c r="D2405" s="18">
        <f>IFERROR(VLOOKUP(A2405,[1]Monitoramento_Base_somente_Said!$A:$J,7,FALSE),0)</f>
        <v>772911</v>
      </c>
      <c r="E2405" s="18">
        <f>IFERROR(VLOOKUP(A2405,[1]Monitoramento_Base_somente_Said!$A:$J,8,FALSE),0)</f>
        <v>224850752</v>
      </c>
      <c r="F2405" s="18">
        <f>IFERROR(VLOOKUP(A2405,[1]Monitoramento_Base_somente_Said!$A:$J,9,FALSE),0)</f>
        <v>416116</v>
      </c>
      <c r="G2405" s="18">
        <f>IFERROR(VLOOKUP(A2405,[1]Monitoramento_Base_somente_Said!$A:$J,10,FALSE),0)</f>
        <v>74115031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IFERROR(VLOOKUP(A2405,[3]soabnafar!$A:$G,2,FALSE),0)</f>
        <v>0</v>
      </c>
      <c r="O2405" s="18">
        <f>IFERROR(VLOOKUP(A2405,[3]soabnafar!$A:$G,3,FALSE),0)</f>
        <v>0</v>
      </c>
      <c r="P2405" s="18">
        <f>IFERROR(VLOOKUP(A2405,[3]soabnafar!$A:$G,4,FALSE),0)</f>
        <v>0</v>
      </c>
      <c r="Q2405" s="18">
        <f>IFERROR(VLOOKUP(A2405,[3]soabnafar!$A:$G,5,FALSE),0)</f>
        <v>0</v>
      </c>
      <c r="R2405" s="18">
        <f>IFERROR(VLOOKUP(A2405,[3]soabnafar!$A:$H,6,FALSE),0)</f>
        <v>0</v>
      </c>
      <c r="S2405" s="18">
        <f>IFERROR(VLOOKUP(A2405,[3]soabnafar!$A:$I,7,FALSE),0)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Sim</v>
      </c>
      <c r="W2405" s="18" t="str">
        <f t="shared" si="226"/>
        <v>Sim</v>
      </c>
      <c r="X2405" s="18" t="str">
        <f t="shared" si="227"/>
        <v>Sim</v>
      </c>
      <c r="Y2405" s="18" t="str">
        <f t="shared" si="228"/>
        <v>Sim</v>
      </c>
    </row>
    <row r="2406" spans="1:25" x14ac:dyDescent="0.25">
      <c r="A2406" s="19">
        <v>260350</v>
      </c>
      <c r="B2406" s="18">
        <f>IFERROR(VLOOKUP(A2406,[1]Monitoramento_Base_somente_Said!$A:$J,5,FALSE),0)</f>
        <v>259686</v>
      </c>
      <c r="C2406" s="18">
        <f>IFERROR(VLOOKUP(A2406,[1]Monitoramento_Base_somente_Said!$A:$J,6,FALSE),0)</f>
        <v>3860072</v>
      </c>
      <c r="D2406" s="18">
        <f>IFERROR(VLOOKUP(A2406,[1]Monitoramento_Base_somente_Said!$A:$J,7,FALSE),0)</f>
        <v>1440</v>
      </c>
      <c r="E2406" s="18">
        <f>IFERROR(VLOOKUP(A2406,[1]Monitoramento_Base_somente_Said!$A:$J,8,FALSE),0)</f>
        <v>752387</v>
      </c>
      <c r="F2406" s="18">
        <f>IFERROR(VLOOKUP(A2406,[1]Monitoramento_Base_somente_Said!$A:$J,9,FALSE),0)</f>
        <v>1897</v>
      </c>
      <c r="G2406" s="18">
        <f>IFERROR(VLOOKUP(A2406,[1]Monitoramento_Base_somente_Said!$A:$J,10,FALSE),0)</f>
        <v>618800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IFERROR(VLOOKUP(A2406,[3]soabnafar!$A:$G,2,FALSE),0)</f>
        <v>0</v>
      </c>
      <c r="O2406" s="18">
        <f>IFERROR(VLOOKUP(A2406,[3]soabnafar!$A:$G,3,FALSE),0)</f>
        <v>0</v>
      </c>
      <c r="P2406" s="18">
        <f>IFERROR(VLOOKUP(A2406,[3]soabnafar!$A:$G,4,FALSE),0)</f>
        <v>0</v>
      </c>
      <c r="Q2406" s="18">
        <f>IFERROR(VLOOKUP(A2406,[3]soabnafar!$A:$G,5,FALSE),0)</f>
        <v>0</v>
      </c>
      <c r="R2406" s="18">
        <f>IFERROR(VLOOKUP(A2406,[3]soabnafar!$A:$H,6,FALSE),0)</f>
        <v>0</v>
      </c>
      <c r="S2406" s="18">
        <f>IFERROR(VLOOKUP(A2406,[3]soabnafar!$A:$I,7,FALSE),0)</f>
        <v>0</v>
      </c>
      <c r="T2406" s="18" t="str">
        <f t="shared" si="223"/>
        <v>Sim</v>
      </c>
      <c r="U2406" s="18" t="str">
        <f t="shared" si="224"/>
        <v>Sim</v>
      </c>
      <c r="V2406" s="18" t="str">
        <f t="shared" si="225"/>
        <v>Sim</v>
      </c>
      <c r="W2406" s="18" t="str">
        <f t="shared" si="226"/>
        <v>Sim</v>
      </c>
      <c r="X2406" s="18" t="str">
        <f t="shared" si="227"/>
        <v>Sim</v>
      </c>
      <c r="Y2406" s="18" t="str">
        <f t="shared" si="228"/>
        <v>Sim</v>
      </c>
    </row>
    <row r="2407" spans="1:25" x14ac:dyDescent="0.25">
      <c r="A2407" s="19">
        <v>260360</v>
      </c>
      <c r="B2407" s="18">
        <f>IFERROR(VLOOKUP(A2407,[1]Monitoramento_Base_somente_Said!$A:$J,5,FALSE),0)</f>
        <v>0</v>
      </c>
      <c r="C2407" s="18">
        <f>IFERROR(VLOOKUP(A2407,[1]Monitoramento_Base_somente_Said!$A:$J,6,FALSE),0)</f>
        <v>270340</v>
      </c>
      <c r="D2407" s="18">
        <f>IFERROR(VLOOKUP(A2407,[1]Monitoramento_Base_somente_Said!$A:$J,7,FALSE),0)</f>
        <v>262</v>
      </c>
      <c r="E2407" s="18">
        <f>IFERROR(VLOOKUP(A2407,[1]Monitoramento_Base_somente_Said!$A:$J,8,FALSE),0)</f>
        <v>1219130</v>
      </c>
      <c r="F2407" s="18">
        <f>IFERROR(VLOOKUP(A2407,[1]Monitoramento_Base_somente_Said!$A:$J,9,FALSE),0)</f>
        <v>0</v>
      </c>
      <c r="G2407" s="18">
        <f>IFERROR(VLOOKUP(A2407,[1]Monitoramento_Base_somente_Said!$A:$J,10,FALSE),0)</f>
        <v>585750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IFERROR(VLOOKUP(A2407,[3]soabnafar!$A:$G,2,FALSE),0)</f>
        <v>0</v>
      </c>
      <c r="O2407" s="18">
        <f>IFERROR(VLOOKUP(A2407,[3]soabnafar!$A:$G,3,FALSE),0)</f>
        <v>0</v>
      </c>
      <c r="P2407" s="18">
        <f>IFERROR(VLOOKUP(A2407,[3]soabnafar!$A:$G,4,FALSE),0)</f>
        <v>0</v>
      </c>
      <c r="Q2407" s="18">
        <f>IFERROR(VLOOKUP(A2407,[3]soabnafar!$A:$G,5,FALSE),0)</f>
        <v>0</v>
      </c>
      <c r="R2407" s="18">
        <f>IFERROR(VLOOKUP(A2407,[3]soabnafar!$A:$H,6,FALSE),0)</f>
        <v>0</v>
      </c>
      <c r="S2407" s="18">
        <f>IFERROR(VLOOKUP(A2407,[3]soabnafar!$A:$I,7,FALSE),0)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Sim</v>
      </c>
      <c r="W2407" s="18" t="str">
        <f t="shared" si="226"/>
        <v>Sim</v>
      </c>
      <c r="X2407" s="18" t="str">
        <f t="shared" si="227"/>
        <v>Não</v>
      </c>
      <c r="Y2407" s="18" t="str">
        <f t="shared" si="228"/>
        <v>Sim</v>
      </c>
    </row>
    <row r="2408" spans="1:25" x14ac:dyDescent="0.25">
      <c r="A2408" s="19">
        <v>260370</v>
      </c>
      <c r="B2408" s="18">
        <f>IFERROR(VLOOKUP(A2408,[1]Monitoramento_Base_somente_Said!$A:$J,5,FALSE),0)</f>
        <v>193345</v>
      </c>
      <c r="C2408" s="18">
        <f>IFERROR(VLOOKUP(A2408,[1]Monitoramento_Base_somente_Said!$A:$J,6,FALSE),0)</f>
        <v>17532281</v>
      </c>
      <c r="D2408" s="18">
        <f>IFERROR(VLOOKUP(A2408,[1]Monitoramento_Base_somente_Said!$A:$J,7,FALSE),0)</f>
        <v>227718</v>
      </c>
      <c r="E2408" s="18">
        <f>IFERROR(VLOOKUP(A2408,[1]Monitoramento_Base_somente_Said!$A:$J,8,FALSE),0)</f>
        <v>18781931</v>
      </c>
      <c r="F2408" s="18">
        <f>IFERROR(VLOOKUP(A2408,[1]Monitoramento_Base_somente_Said!$A:$J,9,FALSE),0)</f>
        <v>122051</v>
      </c>
      <c r="G2408" s="18">
        <f>IFERROR(VLOOKUP(A2408,[1]Monitoramento_Base_somente_Said!$A:$J,10,FALSE),0)</f>
        <v>6007530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IFERROR(VLOOKUP(A2408,[3]soabnafar!$A:$G,2,FALSE),0)</f>
        <v>0</v>
      </c>
      <c r="O2408" s="18">
        <f>IFERROR(VLOOKUP(A2408,[3]soabnafar!$A:$G,3,FALSE),0)</f>
        <v>0</v>
      </c>
      <c r="P2408" s="18">
        <f>IFERROR(VLOOKUP(A2408,[3]soabnafar!$A:$G,4,FALSE),0)</f>
        <v>0</v>
      </c>
      <c r="Q2408" s="18">
        <f>IFERROR(VLOOKUP(A2408,[3]soabnafar!$A:$G,5,FALSE),0)</f>
        <v>0</v>
      </c>
      <c r="R2408" s="18">
        <f>IFERROR(VLOOKUP(A2408,[3]soabnafar!$A:$H,6,FALSE),0)</f>
        <v>0</v>
      </c>
      <c r="S2408" s="18">
        <f>IFERROR(VLOOKUP(A2408,[3]soabnafar!$A:$I,7,FALSE),0)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Sim</v>
      </c>
      <c r="W2408" s="18" t="str">
        <f t="shared" si="226"/>
        <v>Sim</v>
      </c>
      <c r="X2408" s="18" t="str">
        <f t="shared" si="227"/>
        <v>Sim</v>
      </c>
      <c r="Y2408" s="18" t="str">
        <f t="shared" si="228"/>
        <v>Sim</v>
      </c>
    </row>
    <row r="2409" spans="1:25" x14ac:dyDescent="0.25">
      <c r="A2409" s="19">
        <v>260380</v>
      </c>
      <c r="B2409" s="18">
        <f>IFERROR(VLOOKUP(A2409,[1]Monitoramento_Base_somente_Said!$A:$J,5,FALSE),0)</f>
        <v>1000</v>
      </c>
      <c r="C2409" s="18">
        <f>IFERROR(VLOOKUP(A2409,[1]Monitoramento_Base_somente_Said!$A:$J,6,FALSE),0)</f>
        <v>52603693</v>
      </c>
      <c r="D2409" s="18">
        <f>IFERROR(VLOOKUP(A2409,[1]Monitoramento_Base_somente_Said!$A:$J,7,FALSE),0)</f>
        <v>18094</v>
      </c>
      <c r="E2409" s="18">
        <f>IFERROR(VLOOKUP(A2409,[1]Monitoramento_Base_somente_Said!$A:$J,8,FALSE),0)</f>
        <v>56698891</v>
      </c>
      <c r="F2409" s="18">
        <f>IFERROR(VLOOKUP(A2409,[1]Monitoramento_Base_somente_Said!$A:$J,9,FALSE),0)</f>
        <v>0</v>
      </c>
      <c r="G2409" s="18">
        <f>IFERROR(VLOOKUP(A2409,[1]Monitoramento_Base_somente_Said!$A:$J,10,FALSE),0)</f>
        <v>19176946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IFERROR(VLOOKUP(A2409,[3]soabnafar!$A:$G,2,FALSE),0)</f>
        <v>0</v>
      </c>
      <c r="O2409" s="18">
        <f>IFERROR(VLOOKUP(A2409,[3]soabnafar!$A:$G,3,FALSE),0)</f>
        <v>0</v>
      </c>
      <c r="P2409" s="18">
        <f>IFERROR(VLOOKUP(A2409,[3]soabnafar!$A:$G,4,FALSE),0)</f>
        <v>0</v>
      </c>
      <c r="Q2409" s="18">
        <f>IFERROR(VLOOKUP(A2409,[3]soabnafar!$A:$G,5,FALSE),0)</f>
        <v>0</v>
      </c>
      <c r="R2409" s="18">
        <f>IFERROR(VLOOKUP(A2409,[3]soabnafar!$A:$H,6,FALSE),0)</f>
        <v>0</v>
      </c>
      <c r="S2409" s="18">
        <f>IFERROR(VLOOKUP(A2409,[3]soabnafar!$A:$I,7,FALSE),0)</f>
        <v>0</v>
      </c>
      <c r="T2409" s="18" t="str">
        <f t="shared" si="223"/>
        <v>Sim</v>
      </c>
      <c r="U2409" s="18" t="str">
        <f t="shared" si="224"/>
        <v>Sim</v>
      </c>
      <c r="V2409" s="18" t="str">
        <f t="shared" si="225"/>
        <v>Sim</v>
      </c>
      <c r="W2409" s="18" t="str">
        <f t="shared" si="226"/>
        <v>Sim</v>
      </c>
      <c r="X2409" s="18" t="str">
        <f t="shared" si="227"/>
        <v>Não</v>
      </c>
      <c r="Y2409" s="18" t="str">
        <f t="shared" si="228"/>
        <v>Sim</v>
      </c>
    </row>
    <row r="2410" spans="1:25" x14ac:dyDescent="0.25">
      <c r="A2410" s="19">
        <v>260390</v>
      </c>
      <c r="B2410" s="18">
        <f>IFERROR(VLOOKUP(A2410,[1]Monitoramento_Base_somente_Said!$A:$J,5,FALSE),0)</f>
        <v>63163</v>
      </c>
      <c r="C2410" s="18">
        <f>IFERROR(VLOOKUP(A2410,[1]Monitoramento_Base_somente_Said!$A:$J,6,FALSE),0)</f>
        <v>14757421</v>
      </c>
      <c r="D2410" s="18">
        <f>IFERROR(VLOOKUP(A2410,[1]Monitoramento_Base_somente_Said!$A:$J,7,FALSE),0)</f>
        <v>23577</v>
      </c>
      <c r="E2410" s="18">
        <f>IFERROR(VLOOKUP(A2410,[1]Monitoramento_Base_somente_Said!$A:$J,8,FALSE),0)</f>
        <v>15329524</v>
      </c>
      <c r="F2410" s="18">
        <f>IFERROR(VLOOKUP(A2410,[1]Monitoramento_Base_somente_Said!$A:$J,9,FALSE),0)</f>
        <v>16458</v>
      </c>
      <c r="G2410" s="18">
        <f>IFERROR(VLOOKUP(A2410,[1]Monitoramento_Base_somente_Said!$A:$J,10,FALSE),0)</f>
        <v>5532602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IFERROR(VLOOKUP(A2410,[3]soabnafar!$A:$G,2,FALSE),0)</f>
        <v>0</v>
      </c>
      <c r="O2410" s="18">
        <f>IFERROR(VLOOKUP(A2410,[3]soabnafar!$A:$G,3,FALSE),0)</f>
        <v>0</v>
      </c>
      <c r="P2410" s="18">
        <f>IFERROR(VLOOKUP(A2410,[3]soabnafar!$A:$G,4,FALSE),0)</f>
        <v>0</v>
      </c>
      <c r="Q2410" s="18">
        <f>IFERROR(VLOOKUP(A2410,[3]soabnafar!$A:$G,5,FALSE),0)</f>
        <v>0</v>
      </c>
      <c r="R2410" s="18">
        <f>IFERROR(VLOOKUP(A2410,[3]soabnafar!$A:$H,6,FALSE),0)</f>
        <v>0</v>
      </c>
      <c r="S2410" s="18">
        <f>IFERROR(VLOOKUP(A2410,[3]soabnafar!$A:$I,7,FALSE),0)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Sim</v>
      </c>
      <c r="W2410" s="18" t="str">
        <f t="shared" si="226"/>
        <v>Sim</v>
      </c>
      <c r="X2410" s="18" t="str">
        <f t="shared" si="227"/>
        <v>Sim</v>
      </c>
      <c r="Y2410" s="18" t="str">
        <f t="shared" si="228"/>
        <v>Sim</v>
      </c>
    </row>
    <row r="2411" spans="1:25" x14ac:dyDescent="0.25">
      <c r="A2411" s="19">
        <v>260392</v>
      </c>
      <c r="B2411" s="18">
        <f>IFERROR(VLOOKUP(A2411,[1]Monitoramento_Base_somente_Said!$A:$J,5,FALSE),0)</f>
        <v>3317</v>
      </c>
      <c r="C2411" s="18">
        <f>IFERROR(VLOOKUP(A2411,[1]Monitoramento_Base_somente_Said!$A:$J,6,FALSE),0)</f>
        <v>5367695</v>
      </c>
      <c r="D2411" s="18">
        <f>IFERROR(VLOOKUP(A2411,[1]Monitoramento_Base_somente_Said!$A:$J,7,FALSE),0)</f>
        <v>6746</v>
      </c>
      <c r="E2411" s="18">
        <f>IFERROR(VLOOKUP(A2411,[1]Monitoramento_Base_somente_Said!$A:$J,8,FALSE),0)</f>
        <v>5988614</v>
      </c>
      <c r="F2411" s="18">
        <f>IFERROR(VLOOKUP(A2411,[1]Monitoramento_Base_somente_Said!$A:$J,9,FALSE),0)</f>
        <v>163</v>
      </c>
      <c r="G2411" s="18">
        <f>IFERROR(VLOOKUP(A2411,[1]Monitoramento_Base_somente_Said!$A:$J,10,FALSE),0)</f>
        <v>2091732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IFERROR(VLOOKUP(A2411,[3]soabnafar!$A:$G,2,FALSE),0)</f>
        <v>0</v>
      </c>
      <c r="O2411" s="18">
        <f>IFERROR(VLOOKUP(A2411,[3]soabnafar!$A:$G,3,FALSE),0)</f>
        <v>0</v>
      </c>
      <c r="P2411" s="18">
        <f>IFERROR(VLOOKUP(A2411,[3]soabnafar!$A:$G,4,FALSE),0)</f>
        <v>0</v>
      </c>
      <c r="Q2411" s="18">
        <f>IFERROR(VLOOKUP(A2411,[3]soabnafar!$A:$G,5,FALSE),0)</f>
        <v>0</v>
      </c>
      <c r="R2411" s="18">
        <f>IFERROR(VLOOKUP(A2411,[3]soabnafar!$A:$H,6,FALSE),0)</f>
        <v>0</v>
      </c>
      <c r="S2411" s="18">
        <f>IFERROR(VLOOKUP(A2411,[3]soabnafar!$A:$I,7,FALSE),0)</f>
        <v>0</v>
      </c>
      <c r="T2411" s="18" t="str">
        <f t="shared" si="223"/>
        <v>Sim</v>
      </c>
      <c r="U2411" s="18" t="str">
        <f t="shared" si="224"/>
        <v>Sim</v>
      </c>
      <c r="V2411" s="18" t="str">
        <f t="shared" si="225"/>
        <v>Sim</v>
      </c>
      <c r="W2411" s="18" t="str">
        <f t="shared" si="226"/>
        <v>Sim</v>
      </c>
      <c r="X2411" s="18" t="str">
        <f t="shared" si="227"/>
        <v>Sim</v>
      </c>
      <c r="Y2411" s="18" t="str">
        <f t="shared" si="228"/>
        <v>Sim</v>
      </c>
    </row>
    <row r="2412" spans="1:25" x14ac:dyDescent="0.25">
      <c r="A2412" s="19">
        <v>260400</v>
      </c>
      <c r="B2412" s="18">
        <f>IFERROR(VLOOKUP(A2412,[1]Monitoramento_Base_somente_Said!$A:$J,5,FALSE),0)</f>
        <v>25763</v>
      </c>
      <c r="C2412" s="18">
        <f>IFERROR(VLOOKUP(A2412,[1]Monitoramento_Base_somente_Said!$A:$J,6,FALSE),0)</f>
        <v>29754778</v>
      </c>
      <c r="D2412" s="18">
        <f>IFERROR(VLOOKUP(A2412,[1]Monitoramento_Base_somente_Said!$A:$J,7,FALSE),0)</f>
        <v>24863</v>
      </c>
      <c r="E2412" s="18">
        <f>IFERROR(VLOOKUP(A2412,[1]Monitoramento_Base_somente_Said!$A:$J,8,FALSE),0)</f>
        <v>33509607</v>
      </c>
      <c r="F2412" s="18">
        <f>IFERROR(VLOOKUP(A2412,[1]Monitoramento_Base_somente_Said!$A:$J,9,FALSE),0)</f>
        <v>28090</v>
      </c>
      <c r="G2412" s="18">
        <f>IFERROR(VLOOKUP(A2412,[1]Monitoramento_Base_somente_Said!$A:$J,10,FALSE),0)</f>
        <v>11338131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IFERROR(VLOOKUP(A2412,[3]soabnafar!$A:$G,2,FALSE),0)</f>
        <v>0</v>
      </c>
      <c r="O2412" s="18">
        <f>IFERROR(VLOOKUP(A2412,[3]soabnafar!$A:$G,3,FALSE),0)</f>
        <v>0</v>
      </c>
      <c r="P2412" s="18">
        <f>IFERROR(VLOOKUP(A2412,[3]soabnafar!$A:$G,4,FALSE),0)</f>
        <v>0</v>
      </c>
      <c r="Q2412" s="18">
        <f>IFERROR(VLOOKUP(A2412,[3]soabnafar!$A:$G,5,FALSE),0)</f>
        <v>0</v>
      </c>
      <c r="R2412" s="18">
        <f>IFERROR(VLOOKUP(A2412,[3]soabnafar!$A:$H,6,FALSE),0)</f>
        <v>0</v>
      </c>
      <c r="S2412" s="18">
        <f>IFERROR(VLOOKUP(A2412,[3]soabnafar!$A:$I,7,FALSE),0)</f>
        <v>0</v>
      </c>
      <c r="T2412" s="18" t="str">
        <f t="shared" si="223"/>
        <v>Sim</v>
      </c>
      <c r="U2412" s="18" t="str">
        <f t="shared" si="224"/>
        <v>Sim</v>
      </c>
      <c r="V2412" s="18" t="str">
        <f t="shared" si="225"/>
        <v>Sim</v>
      </c>
      <c r="W2412" s="18" t="str">
        <f t="shared" si="226"/>
        <v>Sim</v>
      </c>
      <c r="X2412" s="18" t="str">
        <f t="shared" si="227"/>
        <v>Sim</v>
      </c>
      <c r="Y2412" s="18" t="str">
        <f t="shared" si="228"/>
        <v>Sim</v>
      </c>
    </row>
    <row r="2413" spans="1:25" x14ac:dyDescent="0.25">
      <c r="A2413" s="19">
        <v>260410</v>
      </c>
      <c r="B2413" s="18">
        <f>IFERROR(VLOOKUP(A2413,[1]Monitoramento_Base_somente_Said!$A:$J,5,FALSE),0)</f>
        <v>5357569</v>
      </c>
      <c r="C2413" s="18">
        <f>IFERROR(VLOOKUP(A2413,[1]Monitoramento_Base_somente_Said!$A:$J,6,FALSE),0)</f>
        <v>481146241</v>
      </c>
      <c r="D2413" s="18">
        <f>IFERROR(VLOOKUP(A2413,[1]Monitoramento_Base_somente_Said!$A:$J,7,FALSE),0)</f>
        <v>4252476</v>
      </c>
      <c r="E2413" s="18">
        <f>IFERROR(VLOOKUP(A2413,[1]Monitoramento_Base_somente_Said!$A:$J,8,FALSE),0)</f>
        <v>503046712</v>
      </c>
      <c r="F2413" s="18">
        <f>IFERROR(VLOOKUP(A2413,[1]Monitoramento_Base_somente_Said!$A:$J,9,FALSE),0)</f>
        <v>1411633</v>
      </c>
      <c r="G2413" s="18">
        <f>IFERROR(VLOOKUP(A2413,[1]Monitoramento_Base_somente_Said!$A:$J,10,FALSE),0)</f>
        <v>172004875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IFERROR(VLOOKUP(A2413,[3]soabnafar!$A:$G,2,FALSE),0)</f>
        <v>0</v>
      </c>
      <c r="O2413" s="18">
        <f>IFERROR(VLOOKUP(A2413,[3]soabnafar!$A:$G,3,FALSE),0)</f>
        <v>0</v>
      </c>
      <c r="P2413" s="18">
        <f>IFERROR(VLOOKUP(A2413,[3]soabnafar!$A:$G,4,FALSE),0)</f>
        <v>0</v>
      </c>
      <c r="Q2413" s="18">
        <f>IFERROR(VLOOKUP(A2413,[3]soabnafar!$A:$G,5,FALSE),0)</f>
        <v>0</v>
      </c>
      <c r="R2413" s="18">
        <f>IFERROR(VLOOKUP(A2413,[3]soabnafar!$A:$H,6,FALSE),0)</f>
        <v>0</v>
      </c>
      <c r="S2413" s="18">
        <f>IFERROR(VLOOKUP(A2413,[3]soabnafar!$A:$I,7,FALSE),0)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Sim</v>
      </c>
      <c r="W2413" s="18" t="str">
        <f t="shared" si="226"/>
        <v>Sim</v>
      </c>
      <c r="X2413" s="18" t="str">
        <f t="shared" si="227"/>
        <v>Sim</v>
      </c>
      <c r="Y2413" s="18" t="str">
        <f t="shared" si="228"/>
        <v>Sim</v>
      </c>
    </row>
    <row r="2414" spans="1:25" x14ac:dyDescent="0.25">
      <c r="A2414" s="19">
        <v>260415</v>
      </c>
      <c r="B2414" s="18">
        <f>IFERROR(VLOOKUP(A2414,[1]Monitoramento_Base_somente_Said!$A:$J,5,FALSE),0)</f>
        <v>122062</v>
      </c>
      <c r="C2414" s="18">
        <f>IFERROR(VLOOKUP(A2414,[1]Monitoramento_Base_somente_Said!$A:$J,6,FALSE),0)</f>
        <v>20476546</v>
      </c>
      <c r="D2414" s="18">
        <f>IFERROR(VLOOKUP(A2414,[1]Monitoramento_Base_somente_Said!$A:$J,7,FALSE),0)</f>
        <v>86068</v>
      </c>
      <c r="E2414" s="18">
        <f>IFERROR(VLOOKUP(A2414,[1]Monitoramento_Base_somente_Said!$A:$J,8,FALSE),0)</f>
        <v>18563562</v>
      </c>
      <c r="F2414" s="18">
        <f>IFERROR(VLOOKUP(A2414,[1]Monitoramento_Base_somente_Said!$A:$J,9,FALSE),0)</f>
        <v>131462</v>
      </c>
      <c r="G2414" s="18">
        <f>IFERROR(VLOOKUP(A2414,[1]Monitoramento_Base_somente_Said!$A:$J,10,FALSE),0)</f>
        <v>9988642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IFERROR(VLOOKUP(A2414,[3]soabnafar!$A:$G,2,FALSE),0)</f>
        <v>0</v>
      </c>
      <c r="O2414" s="18">
        <f>IFERROR(VLOOKUP(A2414,[3]soabnafar!$A:$G,3,FALSE),0)</f>
        <v>0</v>
      </c>
      <c r="P2414" s="18">
        <f>IFERROR(VLOOKUP(A2414,[3]soabnafar!$A:$G,4,FALSE),0)</f>
        <v>0</v>
      </c>
      <c r="Q2414" s="18">
        <f>IFERROR(VLOOKUP(A2414,[3]soabnafar!$A:$G,5,FALSE),0)</f>
        <v>0</v>
      </c>
      <c r="R2414" s="18">
        <f>IFERROR(VLOOKUP(A2414,[3]soabnafar!$A:$H,6,FALSE),0)</f>
        <v>0</v>
      </c>
      <c r="S2414" s="18">
        <f>IFERROR(VLOOKUP(A2414,[3]soabnafar!$A:$I,7,FALSE),0)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Sim</v>
      </c>
      <c r="W2414" s="18" t="str">
        <f t="shared" si="226"/>
        <v>Sim</v>
      </c>
      <c r="X2414" s="18" t="str">
        <f t="shared" si="227"/>
        <v>Sim</v>
      </c>
      <c r="Y2414" s="18" t="str">
        <f t="shared" si="228"/>
        <v>Sim</v>
      </c>
    </row>
    <row r="2415" spans="1:25" x14ac:dyDescent="0.25">
      <c r="A2415" s="19">
        <v>260420</v>
      </c>
      <c r="B2415" s="18">
        <f>IFERROR(VLOOKUP(A2415,[1]Monitoramento_Base_somente_Said!$A:$J,5,FALSE),0)</f>
        <v>91458</v>
      </c>
      <c r="C2415" s="18">
        <f>IFERROR(VLOOKUP(A2415,[1]Monitoramento_Base_somente_Said!$A:$J,6,FALSE),0)</f>
        <v>181384089</v>
      </c>
      <c r="D2415" s="18">
        <f>IFERROR(VLOOKUP(A2415,[1]Monitoramento_Base_somente_Said!$A:$J,7,FALSE),0)</f>
        <v>4740</v>
      </c>
      <c r="E2415" s="18">
        <f>IFERROR(VLOOKUP(A2415,[1]Monitoramento_Base_somente_Said!$A:$J,8,FALSE),0)</f>
        <v>209288586</v>
      </c>
      <c r="F2415" s="18">
        <f>IFERROR(VLOOKUP(A2415,[1]Monitoramento_Base_somente_Said!$A:$J,9,FALSE),0)</f>
        <v>2740</v>
      </c>
      <c r="G2415" s="18">
        <f>IFERROR(VLOOKUP(A2415,[1]Monitoramento_Base_somente_Said!$A:$J,10,FALSE),0)</f>
        <v>69492959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IFERROR(VLOOKUP(A2415,[3]soabnafar!$A:$G,2,FALSE),0)</f>
        <v>0</v>
      </c>
      <c r="O2415" s="18">
        <f>IFERROR(VLOOKUP(A2415,[3]soabnafar!$A:$G,3,FALSE),0)</f>
        <v>0</v>
      </c>
      <c r="P2415" s="18">
        <f>IFERROR(VLOOKUP(A2415,[3]soabnafar!$A:$G,4,FALSE),0)</f>
        <v>0</v>
      </c>
      <c r="Q2415" s="18">
        <f>IFERROR(VLOOKUP(A2415,[3]soabnafar!$A:$G,5,FALSE),0)</f>
        <v>0</v>
      </c>
      <c r="R2415" s="18">
        <f>IFERROR(VLOOKUP(A2415,[3]soabnafar!$A:$H,6,FALSE),0)</f>
        <v>0</v>
      </c>
      <c r="S2415" s="18">
        <f>IFERROR(VLOOKUP(A2415,[3]soabnafar!$A:$I,7,FALSE),0)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Sim</v>
      </c>
      <c r="W2415" s="18" t="str">
        <f t="shared" si="226"/>
        <v>Sim</v>
      </c>
      <c r="X2415" s="18" t="str">
        <f t="shared" si="227"/>
        <v>Sim</v>
      </c>
      <c r="Y2415" s="18" t="str">
        <f t="shared" si="228"/>
        <v>Sim</v>
      </c>
    </row>
    <row r="2416" spans="1:25" x14ac:dyDescent="0.25">
      <c r="A2416" s="19">
        <v>260430</v>
      </c>
      <c r="B2416" s="18">
        <f>IFERROR(VLOOKUP(A2416,[1]Monitoramento_Base_somente_Said!$A:$J,5,FALSE),0)</f>
        <v>280087</v>
      </c>
      <c r="C2416" s="18">
        <f>IFERROR(VLOOKUP(A2416,[1]Monitoramento_Base_somente_Said!$A:$J,6,FALSE),0)</f>
        <v>19008887</v>
      </c>
      <c r="D2416" s="18">
        <f>IFERROR(VLOOKUP(A2416,[1]Monitoramento_Base_somente_Said!$A:$J,7,FALSE),0)</f>
        <v>43545</v>
      </c>
      <c r="E2416" s="18">
        <f>IFERROR(VLOOKUP(A2416,[1]Monitoramento_Base_somente_Said!$A:$J,8,FALSE),0)</f>
        <v>21514025</v>
      </c>
      <c r="F2416" s="18">
        <f>IFERROR(VLOOKUP(A2416,[1]Monitoramento_Base_somente_Said!$A:$J,9,FALSE),0)</f>
        <v>18509</v>
      </c>
      <c r="G2416" s="18">
        <f>IFERROR(VLOOKUP(A2416,[1]Monitoramento_Base_somente_Said!$A:$J,10,FALSE),0)</f>
        <v>6767097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IFERROR(VLOOKUP(A2416,[3]soabnafar!$A:$G,2,FALSE),0)</f>
        <v>0</v>
      </c>
      <c r="O2416" s="18">
        <f>IFERROR(VLOOKUP(A2416,[3]soabnafar!$A:$G,3,FALSE),0)</f>
        <v>0</v>
      </c>
      <c r="P2416" s="18">
        <f>IFERROR(VLOOKUP(A2416,[3]soabnafar!$A:$G,4,FALSE),0)</f>
        <v>0</v>
      </c>
      <c r="Q2416" s="18">
        <f>IFERROR(VLOOKUP(A2416,[3]soabnafar!$A:$G,5,FALSE),0)</f>
        <v>0</v>
      </c>
      <c r="R2416" s="18">
        <f>IFERROR(VLOOKUP(A2416,[3]soabnafar!$A:$H,6,FALSE),0)</f>
        <v>0</v>
      </c>
      <c r="S2416" s="18">
        <f>IFERROR(VLOOKUP(A2416,[3]soabnafar!$A:$I,7,FALSE),0)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Sim</v>
      </c>
      <c r="W2416" s="18" t="str">
        <f t="shared" si="226"/>
        <v>Sim</v>
      </c>
      <c r="X2416" s="18" t="str">
        <f t="shared" si="227"/>
        <v>Sim</v>
      </c>
      <c r="Y2416" s="18" t="str">
        <f t="shared" si="228"/>
        <v>Sim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196000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210000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70000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IFERROR(VLOOKUP(A2417,[3]soabnafar!$A:$G,2,FALSE),0)</f>
        <v>0</v>
      </c>
      <c r="O2417" s="18">
        <f>IFERROR(VLOOKUP(A2417,[3]soabnafar!$A:$G,3,FALSE),0)</f>
        <v>0</v>
      </c>
      <c r="P2417" s="18">
        <f>IFERROR(VLOOKUP(A2417,[3]soabnafar!$A:$G,4,FALSE),0)</f>
        <v>0</v>
      </c>
      <c r="Q2417" s="18">
        <f>IFERROR(VLOOKUP(A2417,[3]soabnafar!$A:$G,5,FALSE),0)</f>
        <v>0</v>
      </c>
      <c r="R2417" s="18">
        <f>IFERROR(VLOOKUP(A2417,[3]soabnafar!$A:$H,6,FALSE),0)</f>
        <v>0</v>
      </c>
      <c r="S2417" s="18">
        <f>IFERROR(VLOOKUP(A2417,[3]soabnafar!$A:$I,7,FALSE),0)</f>
        <v>0</v>
      </c>
      <c r="T2417" s="18" t="str">
        <f t="shared" si="223"/>
        <v>Não</v>
      </c>
      <c r="U2417" s="18" t="str">
        <f t="shared" si="224"/>
        <v>Sim</v>
      </c>
      <c r="V2417" s="18" t="str">
        <f t="shared" si="225"/>
        <v>Não</v>
      </c>
      <c r="W2417" s="18" t="str">
        <f t="shared" si="226"/>
        <v>Sim</v>
      </c>
      <c r="X2417" s="18" t="str">
        <f t="shared" si="227"/>
        <v>Não</v>
      </c>
      <c r="Y2417" s="18" t="str">
        <f t="shared" si="228"/>
        <v>Sim</v>
      </c>
    </row>
    <row r="2418" spans="1:25" x14ac:dyDescent="0.25">
      <c r="A2418" s="19">
        <v>260450</v>
      </c>
      <c r="B2418" s="18">
        <f>IFERROR(VLOOKUP(A2418,[1]Monitoramento_Base_somente_Said!$A:$J,5,FALSE),0)</f>
        <v>4951</v>
      </c>
      <c r="C2418" s="18">
        <f>IFERROR(VLOOKUP(A2418,[1]Monitoramento_Base_somente_Said!$A:$J,6,FALSE),0)</f>
        <v>1459963</v>
      </c>
      <c r="D2418" s="18">
        <f>IFERROR(VLOOKUP(A2418,[1]Monitoramento_Base_somente_Said!$A:$J,7,FALSE),0)</f>
        <v>0</v>
      </c>
      <c r="E2418" s="18">
        <f>IFERROR(VLOOKUP(A2418,[1]Monitoramento_Base_somente_Said!$A:$J,8,FALSE),0)</f>
        <v>1937591</v>
      </c>
      <c r="F2418" s="18">
        <f>IFERROR(VLOOKUP(A2418,[1]Monitoramento_Base_somente_Said!$A:$J,9,FALSE),0)</f>
        <v>0</v>
      </c>
      <c r="G2418" s="18">
        <f>IFERROR(VLOOKUP(A2418,[1]Monitoramento_Base_somente_Said!$A:$J,10,FALSE),0)</f>
        <v>914203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IFERROR(VLOOKUP(A2418,[3]soabnafar!$A:$G,2,FALSE),0)</f>
        <v>0</v>
      </c>
      <c r="O2418" s="18">
        <f>IFERROR(VLOOKUP(A2418,[3]soabnafar!$A:$G,3,FALSE),0)</f>
        <v>0</v>
      </c>
      <c r="P2418" s="18">
        <f>IFERROR(VLOOKUP(A2418,[3]soabnafar!$A:$G,4,FALSE),0)</f>
        <v>0</v>
      </c>
      <c r="Q2418" s="18">
        <f>IFERROR(VLOOKUP(A2418,[3]soabnafar!$A:$G,5,FALSE),0)</f>
        <v>0</v>
      </c>
      <c r="R2418" s="18">
        <f>IFERROR(VLOOKUP(A2418,[3]soabnafar!$A:$H,6,FALSE),0)</f>
        <v>0</v>
      </c>
      <c r="S2418" s="18">
        <f>IFERROR(VLOOKUP(A2418,[3]soabnafar!$A:$I,7,FALSE),0)</f>
        <v>0</v>
      </c>
      <c r="T2418" s="18" t="str">
        <f t="shared" si="223"/>
        <v>Sim</v>
      </c>
      <c r="U2418" s="18" t="str">
        <f t="shared" si="224"/>
        <v>Sim</v>
      </c>
      <c r="V2418" s="18" t="str">
        <f t="shared" si="225"/>
        <v>Não</v>
      </c>
      <c r="W2418" s="18" t="str">
        <f t="shared" si="226"/>
        <v>Sim</v>
      </c>
      <c r="X2418" s="18" t="str">
        <f t="shared" si="227"/>
        <v>Não</v>
      </c>
      <c r="Y2418" s="18" t="str">
        <f t="shared" si="228"/>
        <v>Sim</v>
      </c>
    </row>
    <row r="2419" spans="1:25" x14ac:dyDescent="0.25">
      <c r="A2419" s="19">
        <v>260460</v>
      </c>
      <c r="B2419" s="18">
        <f>IFERROR(VLOOKUP(A2419,[1]Monitoramento_Base_somente_Said!$A:$J,5,FALSE),0)</f>
        <v>121550</v>
      </c>
      <c r="C2419" s="18">
        <f>IFERROR(VLOOKUP(A2419,[1]Monitoramento_Base_somente_Said!$A:$J,6,FALSE),0)</f>
        <v>28891973</v>
      </c>
      <c r="D2419" s="18">
        <f>IFERROR(VLOOKUP(A2419,[1]Monitoramento_Base_somente_Said!$A:$J,7,FALSE),0)</f>
        <v>91949</v>
      </c>
      <c r="E2419" s="18">
        <f>IFERROR(VLOOKUP(A2419,[1]Monitoramento_Base_somente_Said!$A:$J,8,FALSE),0)</f>
        <v>28684207</v>
      </c>
      <c r="F2419" s="18">
        <f>IFERROR(VLOOKUP(A2419,[1]Monitoramento_Base_somente_Said!$A:$J,9,FALSE),0)</f>
        <v>72881</v>
      </c>
      <c r="G2419" s="18">
        <f>IFERROR(VLOOKUP(A2419,[1]Monitoramento_Base_somente_Said!$A:$J,10,FALSE),0)</f>
        <v>10428449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IFERROR(VLOOKUP(A2419,[3]soabnafar!$A:$G,2,FALSE),0)</f>
        <v>0</v>
      </c>
      <c r="O2419" s="18">
        <f>IFERROR(VLOOKUP(A2419,[3]soabnafar!$A:$G,3,FALSE),0)</f>
        <v>0</v>
      </c>
      <c r="P2419" s="18">
        <f>IFERROR(VLOOKUP(A2419,[3]soabnafar!$A:$G,4,FALSE),0)</f>
        <v>0</v>
      </c>
      <c r="Q2419" s="18">
        <f>IFERROR(VLOOKUP(A2419,[3]soabnafar!$A:$G,5,FALSE),0)</f>
        <v>0</v>
      </c>
      <c r="R2419" s="18">
        <f>IFERROR(VLOOKUP(A2419,[3]soabnafar!$A:$H,6,FALSE),0)</f>
        <v>0</v>
      </c>
      <c r="S2419" s="18">
        <f>IFERROR(VLOOKUP(A2419,[3]soabnafar!$A:$I,7,FALSE),0)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Sim</v>
      </c>
      <c r="W2419" s="18" t="str">
        <f t="shared" si="226"/>
        <v>Sim</v>
      </c>
      <c r="X2419" s="18" t="str">
        <f t="shared" si="227"/>
        <v>Sim</v>
      </c>
      <c r="Y2419" s="18" t="str">
        <f t="shared" si="228"/>
        <v>Sim</v>
      </c>
    </row>
    <row r="2420" spans="1:25" x14ac:dyDescent="0.25">
      <c r="A2420" s="19">
        <v>260470</v>
      </c>
      <c r="B2420" s="18">
        <f>IFERROR(VLOOKUP(A2420,[1]Monitoramento_Base_somente_Said!$A:$J,5,FALSE),0)</f>
        <v>8232</v>
      </c>
      <c r="C2420" s="18">
        <f>IFERROR(VLOOKUP(A2420,[1]Monitoramento_Base_somente_Said!$A:$J,6,FALSE),0)</f>
        <v>3021000</v>
      </c>
      <c r="D2420" s="18">
        <f>IFERROR(VLOOKUP(A2420,[1]Monitoramento_Base_somente_Said!$A:$J,7,FALSE),0)</f>
        <v>172704</v>
      </c>
      <c r="E2420" s="18">
        <f>IFERROR(VLOOKUP(A2420,[1]Monitoramento_Base_somente_Said!$A:$J,8,FALSE),0)</f>
        <v>3314907</v>
      </c>
      <c r="F2420" s="18">
        <f>IFERROR(VLOOKUP(A2420,[1]Monitoramento_Base_somente_Said!$A:$J,9,FALSE),0)</f>
        <v>0</v>
      </c>
      <c r="G2420" s="18">
        <f>IFERROR(VLOOKUP(A2420,[1]Monitoramento_Base_somente_Said!$A:$J,10,FALSE),0)</f>
        <v>1085405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IFERROR(VLOOKUP(A2420,[3]soabnafar!$A:$G,2,FALSE),0)</f>
        <v>0</v>
      </c>
      <c r="O2420" s="18">
        <f>IFERROR(VLOOKUP(A2420,[3]soabnafar!$A:$G,3,FALSE),0)</f>
        <v>0</v>
      </c>
      <c r="P2420" s="18">
        <f>IFERROR(VLOOKUP(A2420,[3]soabnafar!$A:$G,4,FALSE),0)</f>
        <v>0</v>
      </c>
      <c r="Q2420" s="18">
        <f>IFERROR(VLOOKUP(A2420,[3]soabnafar!$A:$G,5,FALSE),0)</f>
        <v>0</v>
      </c>
      <c r="R2420" s="18">
        <f>IFERROR(VLOOKUP(A2420,[3]soabnafar!$A:$H,6,FALSE),0)</f>
        <v>0</v>
      </c>
      <c r="S2420" s="18">
        <f>IFERROR(VLOOKUP(A2420,[3]soabnafar!$A:$I,7,FALSE),0)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Sim</v>
      </c>
      <c r="W2420" s="18" t="str">
        <f t="shared" si="226"/>
        <v>Sim</v>
      </c>
      <c r="X2420" s="18" t="str">
        <f t="shared" si="227"/>
        <v>Não</v>
      </c>
      <c r="Y2420" s="18" t="str">
        <f t="shared" si="228"/>
        <v>Sim</v>
      </c>
    </row>
    <row r="2421" spans="1:25" x14ac:dyDescent="0.25">
      <c r="A2421" s="19">
        <v>260480</v>
      </c>
      <c r="B2421" s="18">
        <f>IFERROR(VLOOKUP(A2421,[1]Monitoramento_Base_somente_Said!$A:$J,5,FALSE),0)</f>
        <v>236931</v>
      </c>
      <c r="C2421" s="18">
        <f>IFERROR(VLOOKUP(A2421,[1]Monitoramento_Base_somente_Said!$A:$J,6,FALSE),0)</f>
        <v>43521456</v>
      </c>
      <c r="D2421" s="18">
        <f>IFERROR(VLOOKUP(A2421,[1]Monitoramento_Base_somente_Said!$A:$J,7,FALSE),0)</f>
        <v>0</v>
      </c>
      <c r="E2421" s="18">
        <f>IFERROR(VLOOKUP(A2421,[1]Monitoramento_Base_somente_Said!$A:$J,8,FALSE),0)</f>
        <v>41091690</v>
      </c>
      <c r="F2421" s="18">
        <f>IFERROR(VLOOKUP(A2421,[1]Monitoramento_Base_somente_Said!$A:$J,9,FALSE),0)</f>
        <v>0</v>
      </c>
      <c r="G2421" s="18">
        <f>IFERROR(VLOOKUP(A2421,[1]Monitoramento_Base_somente_Said!$A:$J,10,FALSE),0)</f>
        <v>13976105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IFERROR(VLOOKUP(A2421,[3]soabnafar!$A:$G,2,FALSE),0)</f>
        <v>0</v>
      </c>
      <c r="O2421" s="18">
        <f>IFERROR(VLOOKUP(A2421,[3]soabnafar!$A:$G,3,FALSE),0)</f>
        <v>0</v>
      </c>
      <c r="P2421" s="18">
        <f>IFERROR(VLOOKUP(A2421,[3]soabnafar!$A:$G,4,FALSE),0)</f>
        <v>0</v>
      </c>
      <c r="Q2421" s="18">
        <f>IFERROR(VLOOKUP(A2421,[3]soabnafar!$A:$G,5,FALSE),0)</f>
        <v>0</v>
      </c>
      <c r="R2421" s="18">
        <f>IFERROR(VLOOKUP(A2421,[3]soabnafar!$A:$H,6,FALSE),0)</f>
        <v>0</v>
      </c>
      <c r="S2421" s="18">
        <f>IFERROR(VLOOKUP(A2421,[3]soabnafar!$A:$I,7,FALSE),0)</f>
        <v>0</v>
      </c>
      <c r="T2421" s="18" t="str">
        <f t="shared" si="223"/>
        <v>Sim</v>
      </c>
      <c r="U2421" s="18" t="str">
        <f t="shared" si="224"/>
        <v>Sim</v>
      </c>
      <c r="V2421" s="18" t="str">
        <f t="shared" si="225"/>
        <v>Não</v>
      </c>
      <c r="W2421" s="18" t="str">
        <f t="shared" si="226"/>
        <v>Sim</v>
      </c>
      <c r="X2421" s="18" t="str">
        <f t="shared" si="227"/>
        <v>Não</v>
      </c>
      <c r="Y2421" s="18" t="str">
        <f t="shared" si="228"/>
        <v>Sim</v>
      </c>
    </row>
    <row r="2422" spans="1:25" x14ac:dyDescent="0.25">
      <c r="A2422" s="19">
        <v>260490</v>
      </c>
      <c r="B2422" s="18">
        <f>IFERROR(VLOOKUP(A2422,[1]Monitoramento_Base_somente_Said!$A:$J,5,FALSE),0)</f>
        <v>239105</v>
      </c>
      <c r="C2422" s="18">
        <f>IFERROR(VLOOKUP(A2422,[1]Monitoramento_Base_somente_Said!$A:$J,6,FALSE),0)</f>
        <v>18494810</v>
      </c>
      <c r="D2422" s="18">
        <f>IFERROR(VLOOKUP(A2422,[1]Monitoramento_Base_somente_Said!$A:$J,7,FALSE),0)</f>
        <v>214016</v>
      </c>
      <c r="E2422" s="18">
        <f>IFERROR(VLOOKUP(A2422,[1]Monitoramento_Base_somente_Said!$A:$J,8,FALSE),0)</f>
        <v>18709456</v>
      </c>
      <c r="F2422" s="18">
        <f>IFERROR(VLOOKUP(A2422,[1]Monitoramento_Base_somente_Said!$A:$J,9,FALSE),0)</f>
        <v>93753</v>
      </c>
      <c r="G2422" s="18">
        <f>IFERROR(VLOOKUP(A2422,[1]Monitoramento_Base_somente_Said!$A:$J,10,FALSE),0)</f>
        <v>6831970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IFERROR(VLOOKUP(A2422,[3]soabnafar!$A:$G,2,FALSE),0)</f>
        <v>0</v>
      </c>
      <c r="O2422" s="18">
        <f>IFERROR(VLOOKUP(A2422,[3]soabnafar!$A:$G,3,FALSE),0)</f>
        <v>0</v>
      </c>
      <c r="P2422" s="18">
        <f>IFERROR(VLOOKUP(A2422,[3]soabnafar!$A:$G,4,FALSE),0)</f>
        <v>0</v>
      </c>
      <c r="Q2422" s="18">
        <f>IFERROR(VLOOKUP(A2422,[3]soabnafar!$A:$G,5,FALSE),0)</f>
        <v>0</v>
      </c>
      <c r="R2422" s="18">
        <f>IFERROR(VLOOKUP(A2422,[3]soabnafar!$A:$H,6,FALSE),0)</f>
        <v>0</v>
      </c>
      <c r="S2422" s="18">
        <f>IFERROR(VLOOKUP(A2422,[3]soabnafar!$A:$I,7,FALSE),0)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Sim</v>
      </c>
      <c r="W2422" s="18" t="str">
        <f t="shared" si="226"/>
        <v>Sim</v>
      </c>
      <c r="X2422" s="18" t="str">
        <f t="shared" si="227"/>
        <v>Sim</v>
      </c>
      <c r="Y2422" s="18" t="str">
        <f t="shared" si="228"/>
        <v>Sim</v>
      </c>
    </row>
    <row r="2423" spans="1:25" x14ac:dyDescent="0.25">
      <c r="A2423" s="19">
        <v>260500</v>
      </c>
      <c r="B2423" s="18">
        <f>IFERROR(VLOOKUP(A2423,[1]Monitoramento_Base_somente_Said!$A:$J,5,FALSE),0)</f>
        <v>11513</v>
      </c>
      <c r="C2423" s="18">
        <f>IFERROR(VLOOKUP(A2423,[1]Monitoramento_Base_somente_Said!$A:$J,6,FALSE),0)</f>
        <v>45330527</v>
      </c>
      <c r="D2423" s="18">
        <f>IFERROR(VLOOKUP(A2423,[1]Monitoramento_Base_somente_Said!$A:$J,7,FALSE),0)</f>
        <v>16522</v>
      </c>
      <c r="E2423" s="18">
        <f>IFERROR(VLOOKUP(A2423,[1]Monitoramento_Base_somente_Said!$A:$J,8,FALSE),0)</f>
        <v>52973649</v>
      </c>
      <c r="F2423" s="18">
        <f>IFERROR(VLOOKUP(A2423,[1]Monitoramento_Base_somente_Said!$A:$J,9,FALSE),0)</f>
        <v>59</v>
      </c>
      <c r="G2423" s="18">
        <f>IFERROR(VLOOKUP(A2423,[1]Monitoramento_Base_somente_Said!$A:$J,10,FALSE),0)</f>
        <v>18112773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IFERROR(VLOOKUP(A2423,[3]soabnafar!$A:$G,2,FALSE),0)</f>
        <v>0</v>
      </c>
      <c r="O2423" s="18">
        <f>IFERROR(VLOOKUP(A2423,[3]soabnafar!$A:$G,3,FALSE),0)</f>
        <v>0</v>
      </c>
      <c r="P2423" s="18">
        <f>IFERROR(VLOOKUP(A2423,[3]soabnafar!$A:$G,4,FALSE),0)</f>
        <v>0</v>
      </c>
      <c r="Q2423" s="18">
        <f>IFERROR(VLOOKUP(A2423,[3]soabnafar!$A:$G,5,FALSE),0)</f>
        <v>0</v>
      </c>
      <c r="R2423" s="18">
        <f>IFERROR(VLOOKUP(A2423,[3]soabnafar!$A:$H,6,FALSE),0)</f>
        <v>0</v>
      </c>
      <c r="S2423" s="18">
        <f>IFERROR(VLOOKUP(A2423,[3]soabnafar!$A:$I,7,FALSE),0)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Sim</v>
      </c>
      <c r="W2423" s="18" t="str">
        <f t="shared" si="226"/>
        <v>Sim</v>
      </c>
      <c r="X2423" s="18" t="str">
        <f t="shared" si="227"/>
        <v>Sim</v>
      </c>
      <c r="Y2423" s="18" t="str">
        <f t="shared" si="228"/>
        <v>Sim</v>
      </c>
    </row>
    <row r="2424" spans="1:25" x14ac:dyDescent="0.25">
      <c r="A2424" s="19">
        <v>260510</v>
      </c>
      <c r="B2424" s="18">
        <f>IFERROR(VLOOKUP(A2424,[1]Monitoramento_Base_somente_Said!$A:$J,5,FALSE),0)</f>
        <v>212045</v>
      </c>
      <c r="C2424" s="18">
        <f>IFERROR(VLOOKUP(A2424,[1]Monitoramento_Base_somente_Said!$A:$J,6,FALSE),0)</f>
        <v>19189995</v>
      </c>
      <c r="D2424" s="18">
        <f>IFERROR(VLOOKUP(A2424,[1]Monitoramento_Base_somente_Said!$A:$J,7,FALSE),0)</f>
        <v>282279</v>
      </c>
      <c r="E2424" s="18">
        <f>IFERROR(VLOOKUP(A2424,[1]Monitoramento_Base_somente_Said!$A:$J,8,FALSE),0)</f>
        <v>21442318</v>
      </c>
      <c r="F2424" s="18">
        <f>IFERROR(VLOOKUP(A2424,[1]Monitoramento_Base_somente_Said!$A:$J,9,FALSE),0)</f>
        <v>120297</v>
      </c>
      <c r="G2424" s="18">
        <f>IFERROR(VLOOKUP(A2424,[1]Monitoramento_Base_somente_Said!$A:$J,10,FALSE),0)</f>
        <v>7337456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IFERROR(VLOOKUP(A2424,[3]soabnafar!$A:$G,2,FALSE),0)</f>
        <v>0</v>
      </c>
      <c r="O2424" s="18">
        <f>IFERROR(VLOOKUP(A2424,[3]soabnafar!$A:$G,3,FALSE),0)</f>
        <v>0</v>
      </c>
      <c r="P2424" s="18">
        <f>IFERROR(VLOOKUP(A2424,[3]soabnafar!$A:$G,4,FALSE),0)</f>
        <v>0</v>
      </c>
      <c r="Q2424" s="18">
        <f>IFERROR(VLOOKUP(A2424,[3]soabnafar!$A:$G,5,FALSE),0)</f>
        <v>0</v>
      </c>
      <c r="R2424" s="18">
        <f>IFERROR(VLOOKUP(A2424,[3]soabnafar!$A:$H,6,FALSE),0)</f>
        <v>0</v>
      </c>
      <c r="S2424" s="18">
        <f>IFERROR(VLOOKUP(A2424,[3]soabnafar!$A:$I,7,FALSE),0)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Sim</v>
      </c>
      <c r="W2424" s="18" t="str">
        <f t="shared" si="226"/>
        <v>Sim</v>
      </c>
      <c r="X2424" s="18" t="str">
        <f t="shared" si="227"/>
        <v>Sim</v>
      </c>
      <c r="Y2424" s="18" t="str">
        <f t="shared" si="228"/>
        <v>Sim</v>
      </c>
    </row>
    <row r="2425" spans="1:25" x14ac:dyDescent="0.25">
      <c r="A2425" s="19">
        <v>260515</v>
      </c>
      <c r="B2425" s="18">
        <f>IFERROR(VLOOKUP(A2425,[1]Monitoramento_Base_somente_Said!$A:$J,5,FALSE),0)</f>
        <v>167356</v>
      </c>
      <c r="C2425" s="18">
        <f>IFERROR(VLOOKUP(A2425,[1]Monitoramento_Base_somente_Said!$A:$J,6,FALSE),0)</f>
        <v>53986100</v>
      </c>
      <c r="D2425" s="18">
        <f>IFERROR(VLOOKUP(A2425,[1]Monitoramento_Base_somente_Said!$A:$J,7,FALSE),0)</f>
        <v>151298</v>
      </c>
      <c r="E2425" s="18">
        <f>IFERROR(VLOOKUP(A2425,[1]Monitoramento_Base_somente_Said!$A:$J,8,FALSE),0)</f>
        <v>58584471</v>
      </c>
      <c r="F2425" s="18">
        <f>IFERROR(VLOOKUP(A2425,[1]Monitoramento_Base_somente_Said!$A:$J,9,FALSE),0)</f>
        <v>37240</v>
      </c>
      <c r="G2425" s="18">
        <f>IFERROR(VLOOKUP(A2425,[1]Monitoramento_Base_somente_Said!$A:$J,10,FALSE),0)</f>
        <v>20335911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IFERROR(VLOOKUP(A2425,[3]soabnafar!$A:$G,2,FALSE),0)</f>
        <v>0</v>
      </c>
      <c r="O2425" s="18">
        <f>IFERROR(VLOOKUP(A2425,[3]soabnafar!$A:$G,3,FALSE),0)</f>
        <v>0</v>
      </c>
      <c r="P2425" s="18">
        <f>IFERROR(VLOOKUP(A2425,[3]soabnafar!$A:$G,4,FALSE),0)</f>
        <v>0</v>
      </c>
      <c r="Q2425" s="18">
        <f>IFERROR(VLOOKUP(A2425,[3]soabnafar!$A:$G,5,FALSE),0)</f>
        <v>0</v>
      </c>
      <c r="R2425" s="18">
        <f>IFERROR(VLOOKUP(A2425,[3]soabnafar!$A:$H,6,FALSE),0)</f>
        <v>0</v>
      </c>
      <c r="S2425" s="18">
        <f>IFERROR(VLOOKUP(A2425,[3]soabnafar!$A:$I,7,FALSE),0)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Sim</v>
      </c>
      <c r="W2425" s="18" t="str">
        <f t="shared" si="226"/>
        <v>Sim</v>
      </c>
      <c r="X2425" s="18" t="str">
        <f t="shared" si="227"/>
        <v>Sim</v>
      </c>
      <c r="Y2425" s="18" t="str">
        <f t="shared" si="228"/>
        <v>Sim</v>
      </c>
    </row>
    <row r="2426" spans="1:25" x14ac:dyDescent="0.25">
      <c r="A2426" s="19">
        <v>260520</v>
      </c>
      <c r="B2426" s="18">
        <f>IFERROR(VLOOKUP(A2426,[1]Monitoramento_Base_somente_Said!$A:$J,5,FALSE),0)</f>
        <v>46172</v>
      </c>
      <c r="C2426" s="18">
        <f>IFERROR(VLOOKUP(A2426,[1]Monitoramento_Base_somente_Said!$A:$J,6,FALSE),0)</f>
        <v>2840793</v>
      </c>
      <c r="D2426" s="18">
        <f>IFERROR(VLOOKUP(A2426,[1]Monitoramento_Base_somente_Said!$A:$J,7,FALSE),0)</f>
        <v>537303</v>
      </c>
      <c r="E2426" s="18">
        <f>IFERROR(VLOOKUP(A2426,[1]Monitoramento_Base_somente_Said!$A:$J,8,FALSE),0)</f>
        <v>5659036</v>
      </c>
      <c r="F2426" s="18">
        <f>IFERROR(VLOOKUP(A2426,[1]Monitoramento_Base_somente_Said!$A:$J,9,FALSE),0)</f>
        <v>11560</v>
      </c>
      <c r="G2426" s="18">
        <f>IFERROR(VLOOKUP(A2426,[1]Monitoramento_Base_somente_Said!$A:$J,10,FALSE),0)</f>
        <v>1473297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IFERROR(VLOOKUP(A2426,[3]soabnafar!$A:$G,2,FALSE),0)</f>
        <v>0</v>
      </c>
      <c r="O2426" s="18">
        <f>IFERROR(VLOOKUP(A2426,[3]soabnafar!$A:$G,3,FALSE),0)</f>
        <v>0</v>
      </c>
      <c r="P2426" s="18">
        <f>IFERROR(VLOOKUP(A2426,[3]soabnafar!$A:$G,4,FALSE),0)</f>
        <v>0</v>
      </c>
      <c r="Q2426" s="18">
        <f>IFERROR(VLOOKUP(A2426,[3]soabnafar!$A:$G,5,FALSE),0)</f>
        <v>0</v>
      </c>
      <c r="R2426" s="18">
        <f>IFERROR(VLOOKUP(A2426,[3]soabnafar!$A:$H,6,FALSE),0)</f>
        <v>0</v>
      </c>
      <c r="S2426" s="18">
        <f>IFERROR(VLOOKUP(A2426,[3]soabnafar!$A:$I,7,FALSE),0)</f>
        <v>0</v>
      </c>
      <c r="T2426" s="18" t="str">
        <f t="shared" si="223"/>
        <v>Sim</v>
      </c>
      <c r="U2426" s="18" t="str">
        <f t="shared" si="224"/>
        <v>Sim</v>
      </c>
      <c r="V2426" s="18" t="str">
        <f t="shared" si="225"/>
        <v>Sim</v>
      </c>
      <c r="W2426" s="18" t="str">
        <f t="shared" si="226"/>
        <v>Sim</v>
      </c>
      <c r="X2426" s="18" t="str">
        <f t="shared" si="227"/>
        <v>Sim</v>
      </c>
      <c r="Y2426" s="18" t="str">
        <f t="shared" si="228"/>
        <v>Sim</v>
      </c>
    </row>
    <row r="2427" spans="1:25" x14ac:dyDescent="0.25">
      <c r="A2427" s="19">
        <v>260530</v>
      </c>
      <c r="B2427" s="18">
        <f>IFERROR(VLOOKUP(A2427,[1]Monitoramento_Base_somente_Said!$A:$J,5,FALSE),0)</f>
        <v>3247</v>
      </c>
      <c r="C2427" s="18">
        <f>IFERROR(VLOOKUP(A2427,[1]Monitoramento_Base_somente_Said!$A:$J,6,FALSE),0)</f>
        <v>525955</v>
      </c>
      <c r="D2427" s="18">
        <f>IFERROR(VLOOKUP(A2427,[1]Monitoramento_Base_somente_Said!$A:$J,7,FALSE),0)</f>
        <v>2997</v>
      </c>
      <c r="E2427" s="18">
        <f>IFERROR(VLOOKUP(A2427,[1]Monitoramento_Base_somente_Said!$A:$J,8,FALSE),0)</f>
        <v>485684</v>
      </c>
      <c r="F2427" s="18">
        <f>IFERROR(VLOOKUP(A2427,[1]Monitoramento_Base_somente_Said!$A:$J,9,FALSE),0)</f>
        <v>0</v>
      </c>
      <c r="G2427" s="18">
        <f>IFERROR(VLOOKUP(A2427,[1]Monitoramento_Base_somente_Said!$A:$J,10,FALSE),0)</f>
        <v>203846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IFERROR(VLOOKUP(A2427,[3]soabnafar!$A:$G,2,FALSE),0)</f>
        <v>0</v>
      </c>
      <c r="O2427" s="18">
        <f>IFERROR(VLOOKUP(A2427,[3]soabnafar!$A:$G,3,FALSE),0)</f>
        <v>0</v>
      </c>
      <c r="P2427" s="18">
        <f>IFERROR(VLOOKUP(A2427,[3]soabnafar!$A:$G,4,FALSE),0)</f>
        <v>0</v>
      </c>
      <c r="Q2427" s="18">
        <f>IFERROR(VLOOKUP(A2427,[3]soabnafar!$A:$G,5,FALSE),0)</f>
        <v>0</v>
      </c>
      <c r="R2427" s="18">
        <f>IFERROR(VLOOKUP(A2427,[3]soabnafar!$A:$H,6,FALSE),0)</f>
        <v>0</v>
      </c>
      <c r="S2427" s="18">
        <f>IFERROR(VLOOKUP(A2427,[3]soabnafar!$A:$I,7,FALSE),0)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Sim</v>
      </c>
      <c r="W2427" s="18" t="str">
        <f t="shared" si="226"/>
        <v>Sim</v>
      </c>
      <c r="X2427" s="18" t="str">
        <f t="shared" si="227"/>
        <v>Não</v>
      </c>
      <c r="Y2427" s="18" t="str">
        <f t="shared" si="228"/>
        <v>Sim</v>
      </c>
    </row>
    <row r="2428" spans="1:25" x14ac:dyDescent="0.25">
      <c r="A2428" s="19">
        <v>260540</v>
      </c>
      <c r="B2428" s="18">
        <f>IFERROR(VLOOKUP(A2428,[1]Monitoramento_Base_somente_Said!$A:$J,5,FALSE),0)</f>
        <v>274879</v>
      </c>
      <c r="C2428" s="18">
        <f>IFERROR(VLOOKUP(A2428,[1]Monitoramento_Base_somente_Said!$A:$J,6,FALSE),0)</f>
        <v>17510341</v>
      </c>
      <c r="D2428" s="18">
        <f>IFERROR(VLOOKUP(A2428,[1]Monitoramento_Base_somente_Said!$A:$J,7,FALSE),0)</f>
        <v>272005</v>
      </c>
      <c r="E2428" s="18">
        <f>IFERROR(VLOOKUP(A2428,[1]Monitoramento_Base_somente_Said!$A:$J,8,FALSE),0)</f>
        <v>18039188</v>
      </c>
      <c r="F2428" s="18">
        <f>IFERROR(VLOOKUP(A2428,[1]Monitoramento_Base_somente_Said!$A:$J,9,FALSE),0)</f>
        <v>39709</v>
      </c>
      <c r="G2428" s="18">
        <f>IFERROR(VLOOKUP(A2428,[1]Monitoramento_Base_somente_Said!$A:$J,10,FALSE),0)</f>
        <v>6403281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IFERROR(VLOOKUP(A2428,[3]soabnafar!$A:$G,2,FALSE),0)</f>
        <v>0</v>
      </c>
      <c r="O2428" s="18">
        <f>IFERROR(VLOOKUP(A2428,[3]soabnafar!$A:$G,3,FALSE),0)</f>
        <v>0</v>
      </c>
      <c r="P2428" s="18">
        <f>IFERROR(VLOOKUP(A2428,[3]soabnafar!$A:$G,4,FALSE),0)</f>
        <v>0</v>
      </c>
      <c r="Q2428" s="18">
        <f>IFERROR(VLOOKUP(A2428,[3]soabnafar!$A:$G,5,FALSE),0)</f>
        <v>0</v>
      </c>
      <c r="R2428" s="18">
        <f>IFERROR(VLOOKUP(A2428,[3]soabnafar!$A:$H,6,FALSE),0)</f>
        <v>0</v>
      </c>
      <c r="S2428" s="18">
        <f>IFERROR(VLOOKUP(A2428,[3]soabnafar!$A:$I,7,FALSE),0)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Sim</v>
      </c>
      <c r="W2428" s="18" t="str">
        <f t="shared" si="226"/>
        <v>Sim</v>
      </c>
      <c r="X2428" s="18" t="str">
        <f t="shared" si="227"/>
        <v>Sim</v>
      </c>
      <c r="Y2428" s="18" t="str">
        <f t="shared" si="228"/>
        <v>Sim</v>
      </c>
    </row>
    <row r="2429" spans="1:25" x14ac:dyDescent="0.25">
      <c r="A2429" s="19">
        <v>260550</v>
      </c>
      <c r="B2429" s="18">
        <f>IFERROR(VLOOKUP(A2429,[1]Monitoramento_Base_somente_Said!$A:$J,5,FALSE),0)</f>
        <v>0</v>
      </c>
      <c r="C2429" s="18">
        <f>IFERROR(VLOOKUP(A2429,[1]Monitoramento_Base_somente_Said!$A:$J,6,FALSE),0)</f>
        <v>21877744</v>
      </c>
      <c r="D2429" s="18">
        <f>IFERROR(VLOOKUP(A2429,[1]Monitoramento_Base_somente_Said!$A:$J,7,FALSE),0)</f>
        <v>0</v>
      </c>
      <c r="E2429" s="18">
        <f>IFERROR(VLOOKUP(A2429,[1]Monitoramento_Base_somente_Said!$A:$J,8,FALSE),0)</f>
        <v>23725290</v>
      </c>
      <c r="F2429" s="18">
        <f>IFERROR(VLOOKUP(A2429,[1]Monitoramento_Base_somente_Said!$A:$J,9,FALSE),0)</f>
        <v>0</v>
      </c>
      <c r="G2429" s="18">
        <f>IFERROR(VLOOKUP(A2429,[1]Monitoramento_Base_somente_Said!$A:$J,10,FALSE),0)</f>
        <v>8129980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IFERROR(VLOOKUP(A2429,[3]soabnafar!$A:$G,2,FALSE),0)</f>
        <v>0</v>
      </c>
      <c r="O2429" s="18">
        <f>IFERROR(VLOOKUP(A2429,[3]soabnafar!$A:$G,3,FALSE),0)</f>
        <v>0</v>
      </c>
      <c r="P2429" s="18">
        <f>IFERROR(VLOOKUP(A2429,[3]soabnafar!$A:$G,4,FALSE),0)</f>
        <v>0</v>
      </c>
      <c r="Q2429" s="18">
        <f>IFERROR(VLOOKUP(A2429,[3]soabnafar!$A:$G,5,FALSE),0)</f>
        <v>0</v>
      </c>
      <c r="R2429" s="18">
        <f>IFERROR(VLOOKUP(A2429,[3]soabnafar!$A:$H,6,FALSE),0)</f>
        <v>0</v>
      </c>
      <c r="S2429" s="18">
        <f>IFERROR(VLOOKUP(A2429,[3]soabnafar!$A:$I,7,FALSE),0)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Não</v>
      </c>
      <c r="W2429" s="18" t="str">
        <f t="shared" si="226"/>
        <v>Sim</v>
      </c>
      <c r="X2429" s="18" t="str">
        <f t="shared" si="227"/>
        <v>Não</v>
      </c>
      <c r="Y2429" s="18" t="str">
        <f t="shared" si="228"/>
        <v>Sim</v>
      </c>
    </row>
    <row r="2430" spans="1:25" x14ac:dyDescent="0.25">
      <c r="A2430" s="19">
        <v>260560</v>
      </c>
      <c r="B2430" s="18">
        <f>IFERROR(VLOOKUP(A2430,[1]Monitoramento_Base_somente_Said!$A:$J,5,FALSE),0)</f>
        <v>36352</v>
      </c>
      <c r="C2430" s="18">
        <f>IFERROR(VLOOKUP(A2430,[1]Monitoramento_Base_somente_Said!$A:$J,6,FALSE),0)</f>
        <v>39650566</v>
      </c>
      <c r="D2430" s="18">
        <f>IFERROR(VLOOKUP(A2430,[1]Monitoramento_Base_somente_Said!$A:$J,7,FALSE),0)</f>
        <v>0</v>
      </c>
      <c r="E2430" s="18">
        <f>IFERROR(VLOOKUP(A2430,[1]Monitoramento_Base_somente_Said!$A:$J,8,FALSE),0)</f>
        <v>45168566</v>
      </c>
      <c r="F2430" s="18">
        <f>IFERROR(VLOOKUP(A2430,[1]Monitoramento_Base_somente_Said!$A:$J,9,FALSE),0)</f>
        <v>0</v>
      </c>
      <c r="G2430" s="18">
        <f>IFERROR(VLOOKUP(A2430,[1]Monitoramento_Base_somente_Said!$A:$J,10,FALSE),0)</f>
        <v>15061580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IFERROR(VLOOKUP(A2430,[3]soabnafar!$A:$G,2,FALSE),0)</f>
        <v>0</v>
      </c>
      <c r="O2430" s="18">
        <f>IFERROR(VLOOKUP(A2430,[3]soabnafar!$A:$G,3,FALSE),0)</f>
        <v>0</v>
      </c>
      <c r="P2430" s="18">
        <f>IFERROR(VLOOKUP(A2430,[3]soabnafar!$A:$G,4,FALSE),0)</f>
        <v>0</v>
      </c>
      <c r="Q2430" s="18">
        <f>IFERROR(VLOOKUP(A2430,[3]soabnafar!$A:$G,5,FALSE),0)</f>
        <v>0</v>
      </c>
      <c r="R2430" s="18">
        <f>IFERROR(VLOOKUP(A2430,[3]soabnafar!$A:$H,6,FALSE),0)</f>
        <v>0</v>
      </c>
      <c r="S2430" s="18">
        <f>IFERROR(VLOOKUP(A2430,[3]soabnafar!$A:$I,7,FALSE),0)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Não</v>
      </c>
      <c r="W2430" s="18" t="str">
        <f t="shared" si="226"/>
        <v>Sim</v>
      </c>
      <c r="X2430" s="18" t="str">
        <f t="shared" si="227"/>
        <v>Não</v>
      </c>
      <c r="Y2430" s="18" t="str">
        <f t="shared" si="228"/>
        <v>Sim</v>
      </c>
    </row>
    <row r="2431" spans="1:25" x14ac:dyDescent="0.25">
      <c r="A2431" s="19">
        <v>260570</v>
      </c>
      <c r="B2431" s="18">
        <f>IFERROR(VLOOKUP(A2431,[1]Monitoramento_Base_somente_Said!$A:$J,5,FALSE),0)</f>
        <v>381396</v>
      </c>
      <c r="C2431" s="18">
        <f>IFERROR(VLOOKUP(A2431,[1]Monitoramento_Base_somente_Said!$A:$J,6,FALSE),0)</f>
        <v>44711497</v>
      </c>
      <c r="D2431" s="18">
        <f>IFERROR(VLOOKUP(A2431,[1]Monitoramento_Base_somente_Said!$A:$J,7,FALSE),0)</f>
        <v>141107</v>
      </c>
      <c r="E2431" s="18">
        <f>IFERROR(VLOOKUP(A2431,[1]Monitoramento_Base_somente_Said!$A:$J,8,FALSE),0)</f>
        <v>48125158</v>
      </c>
      <c r="F2431" s="18">
        <f>IFERROR(VLOOKUP(A2431,[1]Monitoramento_Base_somente_Said!$A:$J,9,FALSE),0)</f>
        <v>114118</v>
      </c>
      <c r="G2431" s="18">
        <f>IFERROR(VLOOKUP(A2431,[1]Monitoramento_Base_somente_Said!$A:$J,10,FALSE),0)</f>
        <v>17754339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IFERROR(VLOOKUP(A2431,[3]soabnafar!$A:$G,2,FALSE),0)</f>
        <v>0</v>
      </c>
      <c r="O2431" s="18">
        <f>IFERROR(VLOOKUP(A2431,[3]soabnafar!$A:$G,3,FALSE),0)</f>
        <v>0</v>
      </c>
      <c r="P2431" s="18">
        <f>IFERROR(VLOOKUP(A2431,[3]soabnafar!$A:$G,4,FALSE),0)</f>
        <v>0</v>
      </c>
      <c r="Q2431" s="18">
        <f>IFERROR(VLOOKUP(A2431,[3]soabnafar!$A:$G,5,FALSE),0)</f>
        <v>0</v>
      </c>
      <c r="R2431" s="18">
        <f>IFERROR(VLOOKUP(A2431,[3]soabnafar!$A:$H,6,FALSE),0)</f>
        <v>0</v>
      </c>
      <c r="S2431" s="18">
        <f>IFERROR(VLOOKUP(A2431,[3]soabnafar!$A:$I,7,FALSE),0)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Sim</v>
      </c>
      <c r="W2431" s="18" t="str">
        <f t="shared" si="226"/>
        <v>Sim</v>
      </c>
      <c r="X2431" s="18" t="str">
        <f t="shared" si="227"/>
        <v>Sim</v>
      </c>
      <c r="Y2431" s="18" t="str">
        <f t="shared" si="228"/>
        <v>Sim</v>
      </c>
    </row>
    <row r="2432" spans="1:25" x14ac:dyDescent="0.25">
      <c r="A2432" s="19">
        <v>260580</v>
      </c>
      <c r="B2432" s="18">
        <f>IFERROR(VLOOKUP(A2432,[1]Monitoramento_Base_somente_Said!$A:$J,5,FALSE),0)</f>
        <v>0</v>
      </c>
      <c r="C2432" s="18">
        <f>IFERROR(VLOOKUP(A2432,[1]Monitoramento_Base_somente_Said!$A:$J,6,FALSE),0)</f>
        <v>933502</v>
      </c>
      <c r="D2432" s="18">
        <f>IFERROR(VLOOKUP(A2432,[1]Monitoramento_Base_somente_Said!$A:$J,7,FALSE),0)</f>
        <v>0</v>
      </c>
      <c r="E2432" s="18">
        <f>IFERROR(VLOOKUP(A2432,[1]Monitoramento_Base_somente_Said!$A:$J,8,FALSE),0)</f>
        <v>1130805</v>
      </c>
      <c r="F2432" s="18">
        <f>IFERROR(VLOOKUP(A2432,[1]Monitoramento_Base_somente_Said!$A:$J,9,FALSE),0)</f>
        <v>0</v>
      </c>
      <c r="G2432" s="18">
        <f>IFERROR(VLOOKUP(A2432,[1]Monitoramento_Base_somente_Said!$A:$J,10,FALSE),0)</f>
        <v>392800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IFERROR(VLOOKUP(A2432,[3]soabnafar!$A:$G,2,FALSE),0)</f>
        <v>0</v>
      </c>
      <c r="O2432" s="18">
        <f>IFERROR(VLOOKUP(A2432,[3]soabnafar!$A:$G,3,FALSE),0)</f>
        <v>0</v>
      </c>
      <c r="P2432" s="18">
        <f>IFERROR(VLOOKUP(A2432,[3]soabnafar!$A:$G,4,FALSE),0)</f>
        <v>0</v>
      </c>
      <c r="Q2432" s="18">
        <f>IFERROR(VLOOKUP(A2432,[3]soabnafar!$A:$G,5,FALSE),0)</f>
        <v>0</v>
      </c>
      <c r="R2432" s="18">
        <f>IFERROR(VLOOKUP(A2432,[3]soabnafar!$A:$H,6,FALSE),0)</f>
        <v>0</v>
      </c>
      <c r="S2432" s="18">
        <f>IFERROR(VLOOKUP(A2432,[3]soabnafar!$A:$I,7,FALSE),0)</f>
        <v>0</v>
      </c>
      <c r="T2432" s="18" t="str">
        <f t="shared" si="223"/>
        <v>Não</v>
      </c>
      <c r="U2432" s="18" t="str">
        <f t="shared" si="224"/>
        <v>Sim</v>
      </c>
      <c r="V2432" s="18" t="str">
        <f t="shared" si="225"/>
        <v>Não</v>
      </c>
      <c r="W2432" s="18" t="str">
        <f t="shared" si="226"/>
        <v>Sim</v>
      </c>
      <c r="X2432" s="18" t="str">
        <f t="shared" si="227"/>
        <v>Não</v>
      </c>
      <c r="Y2432" s="18" t="str">
        <f t="shared" si="228"/>
        <v>Sim</v>
      </c>
    </row>
    <row r="2433" spans="1:25" x14ac:dyDescent="0.25">
      <c r="A2433" s="19">
        <v>260590</v>
      </c>
      <c r="B2433" s="18">
        <f>IFERROR(VLOOKUP(A2433,[1]Monitoramento_Base_somente_Said!$A:$J,5,FALSE),0)</f>
        <v>35648</v>
      </c>
      <c r="C2433" s="18">
        <f>IFERROR(VLOOKUP(A2433,[1]Monitoramento_Base_somente_Said!$A:$J,6,FALSE),0)</f>
        <v>68147912</v>
      </c>
      <c r="D2433" s="18">
        <f>IFERROR(VLOOKUP(A2433,[1]Monitoramento_Base_somente_Said!$A:$J,7,FALSE),0)</f>
        <v>57356</v>
      </c>
      <c r="E2433" s="18">
        <f>IFERROR(VLOOKUP(A2433,[1]Monitoramento_Base_somente_Said!$A:$J,8,FALSE),0)</f>
        <v>99740185</v>
      </c>
      <c r="F2433" s="18">
        <f>IFERROR(VLOOKUP(A2433,[1]Monitoramento_Base_somente_Said!$A:$J,9,FALSE),0)</f>
        <v>0</v>
      </c>
      <c r="G2433" s="18">
        <f>IFERROR(VLOOKUP(A2433,[1]Monitoramento_Base_somente_Said!$A:$J,10,FALSE),0)</f>
        <v>39086950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IFERROR(VLOOKUP(A2433,[3]soabnafar!$A:$G,2,FALSE),0)</f>
        <v>0</v>
      </c>
      <c r="O2433" s="18">
        <f>IFERROR(VLOOKUP(A2433,[3]soabnafar!$A:$G,3,FALSE),0)</f>
        <v>0</v>
      </c>
      <c r="P2433" s="18">
        <f>IFERROR(VLOOKUP(A2433,[3]soabnafar!$A:$G,4,FALSE),0)</f>
        <v>0</v>
      </c>
      <c r="Q2433" s="18">
        <f>IFERROR(VLOOKUP(A2433,[3]soabnafar!$A:$G,5,FALSE),0)</f>
        <v>0</v>
      </c>
      <c r="R2433" s="18">
        <f>IFERROR(VLOOKUP(A2433,[3]soabnafar!$A:$H,6,FALSE),0)</f>
        <v>0</v>
      </c>
      <c r="S2433" s="18">
        <f>IFERROR(VLOOKUP(A2433,[3]soabnafar!$A:$I,7,FALSE),0)</f>
        <v>0</v>
      </c>
      <c r="T2433" s="18" t="str">
        <f t="shared" si="223"/>
        <v>Sim</v>
      </c>
      <c r="U2433" s="18" t="str">
        <f t="shared" si="224"/>
        <v>Sim</v>
      </c>
      <c r="V2433" s="18" t="str">
        <f t="shared" si="225"/>
        <v>Sim</v>
      </c>
      <c r="W2433" s="18" t="str">
        <f t="shared" si="226"/>
        <v>Sim</v>
      </c>
      <c r="X2433" s="18" t="str">
        <f t="shared" si="227"/>
        <v>Não</v>
      </c>
      <c r="Y2433" s="18" t="str">
        <f t="shared" si="228"/>
        <v>Sim</v>
      </c>
    </row>
    <row r="2434" spans="1:25" x14ac:dyDescent="0.25">
      <c r="A2434" s="19">
        <v>260600</v>
      </c>
      <c r="B2434" s="18">
        <f>IFERROR(VLOOKUP(A2434,[1]Monitoramento_Base_somente_Said!$A:$J,5,FALSE),0)</f>
        <v>1156575</v>
      </c>
      <c r="C2434" s="18">
        <f>IFERROR(VLOOKUP(A2434,[1]Monitoramento_Base_somente_Said!$A:$J,6,FALSE),0)</f>
        <v>188619890</v>
      </c>
      <c r="D2434" s="18">
        <f>IFERROR(VLOOKUP(A2434,[1]Monitoramento_Base_somente_Said!$A:$J,7,FALSE),0)</f>
        <v>989457</v>
      </c>
      <c r="E2434" s="18">
        <f>IFERROR(VLOOKUP(A2434,[1]Monitoramento_Base_somente_Said!$A:$J,8,FALSE),0)</f>
        <v>198283642</v>
      </c>
      <c r="F2434" s="18">
        <f>IFERROR(VLOOKUP(A2434,[1]Monitoramento_Base_somente_Said!$A:$J,9,FALSE),0)</f>
        <v>376587</v>
      </c>
      <c r="G2434" s="18">
        <f>IFERROR(VLOOKUP(A2434,[1]Monitoramento_Base_somente_Said!$A:$J,10,FALSE),0)</f>
        <v>62899466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IFERROR(VLOOKUP(A2434,[3]soabnafar!$A:$G,2,FALSE),0)</f>
        <v>0</v>
      </c>
      <c r="O2434" s="18">
        <f>IFERROR(VLOOKUP(A2434,[3]soabnafar!$A:$G,3,FALSE),0)</f>
        <v>0</v>
      </c>
      <c r="P2434" s="18">
        <f>IFERROR(VLOOKUP(A2434,[3]soabnafar!$A:$G,4,FALSE),0)</f>
        <v>0</v>
      </c>
      <c r="Q2434" s="18">
        <f>IFERROR(VLOOKUP(A2434,[3]soabnafar!$A:$G,5,FALSE),0)</f>
        <v>0</v>
      </c>
      <c r="R2434" s="18">
        <f>IFERROR(VLOOKUP(A2434,[3]soabnafar!$A:$H,6,FALSE),0)</f>
        <v>0</v>
      </c>
      <c r="S2434" s="18">
        <f>IFERROR(VLOOKUP(A2434,[3]soabnafar!$A:$I,7,FALSE),0)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Sim</v>
      </c>
      <c r="W2434" s="18" t="str">
        <f t="shared" si="226"/>
        <v>Sim</v>
      </c>
      <c r="X2434" s="18" t="str">
        <f t="shared" si="227"/>
        <v>Sim</v>
      </c>
      <c r="Y2434" s="18" t="str">
        <f t="shared" si="228"/>
        <v>Sim</v>
      </c>
    </row>
    <row r="2435" spans="1:25" x14ac:dyDescent="0.25">
      <c r="A2435" s="19">
        <v>260610</v>
      </c>
      <c r="B2435" s="18">
        <f>IFERROR(VLOOKUP(A2435,[1]Monitoramento_Base_somente_Said!$A:$J,5,FALSE),0)</f>
        <v>36063</v>
      </c>
      <c r="C2435" s="18">
        <f>IFERROR(VLOOKUP(A2435,[1]Monitoramento_Base_somente_Said!$A:$J,6,FALSE),0)</f>
        <v>23876267</v>
      </c>
      <c r="D2435" s="18">
        <f>IFERROR(VLOOKUP(A2435,[1]Monitoramento_Base_somente_Said!$A:$J,7,FALSE),0)</f>
        <v>35059</v>
      </c>
      <c r="E2435" s="18">
        <f>IFERROR(VLOOKUP(A2435,[1]Monitoramento_Base_somente_Said!$A:$J,8,FALSE),0)</f>
        <v>24571750</v>
      </c>
      <c r="F2435" s="18">
        <f>IFERROR(VLOOKUP(A2435,[1]Monitoramento_Base_somente_Said!$A:$J,9,FALSE),0)</f>
        <v>22290</v>
      </c>
      <c r="G2435" s="18">
        <f>IFERROR(VLOOKUP(A2435,[1]Monitoramento_Base_somente_Said!$A:$J,10,FALSE),0)</f>
        <v>8032670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IFERROR(VLOOKUP(A2435,[3]soabnafar!$A:$G,2,FALSE),0)</f>
        <v>0</v>
      </c>
      <c r="O2435" s="18">
        <f>IFERROR(VLOOKUP(A2435,[3]soabnafar!$A:$G,3,FALSE),0)</f>
        <v>0</v>
      </c>
      <c r="P2435" s="18">
        <f>IFERROR(VLOOKUP(A2435,[3]soabnafar!$A:$G,4,FALSE),0)</f>
        <v>0</v>
      </c>
      <c r="Q2435" s="18">
        <f>IFERROR(VLOOKUP(A2435,[3]soabnafar!$A:$G,5,FALSE),0)</f>
        <v>0</v>
      </c>
      <c r="R2435" s="18">
        <f>IFERROR(VLOOKUP(A2435,[3]soabnafar!$A:$H,6,FALSE),0)</f>
        <v>0</v>
      </c>
      <c r="S2435" s="18">
        <f>IFERROR(VLOOKUP(A2435,[3]soabnafar!$A:$I,7,FALSE),0)</f>
        <v>0</v>
      </c>
      <c r="T2435" s="18" t="str">
        <f t="shared" si="223"/>
        <v>Sim</v>
      </c>
      <c r="U2435" s="18" t="str">
        <f t="shared" si="224"/>
        <v>Sim</v>
      </c>
      <c r="V2435" s="18" t="str">
        <f t="shared" si="225"/>
        <v>Sim</v>
      </c>
      <c r="W2435" s="18" t="str">
        <f t="shared" si="226"/>
        <v>Sim</v>
      </c>
      <c r="X2435" s="18" t="str">
        <f t="shared" si="227"/>
        <v>Sim</v>
      </c>
      <c r="Y2435" s="18" t="str">
        <f t="shared" si="228"/>
        <v>Sim</v>
      </c>
    </row>
    <row r="2436" spans="1:25" x14ac:dyDescent="0.25">
      <c r="A2436" s="19">
        <v>260620</v>
      </c>
      <c r="B2436" s="18">
        <f>IFERROR(VLOOKUP(A2436,[1]Monitoramento_Base_somente_Said!$A:$J,5,FALSE),0)</f>
        <v>294095</v>
      </c>
      <c r="C2436" s="18">
        <f>IFERROR(VLOOKUP(A2436,[1]Monitoramento_Base_somente_Said!$A:$J,6,FALSE),0)</f>
        <v>106007952</v>
      </c>
      <c r="D2436" s="18">
        <f>IFERROR(VLOOKUP(A2436,[1]Monitoramento_Base_somente_Said!$A:$J,7,FALSE),0)</f>
        <v>456625</v>
      </c>
      <c r="E2436" s="18">
        <f>IFERROR(VLOOKUP(A2436,[1]Monitoramento_Base_somente_Said!$A:$J,8,FALSE),0)</f>
        <v>106531813</v>
      </c>
      <c r="F2436" s="18">
        <f>IFERROR(VLOOKUP(A2436,[1]Monitoramento_Base_somente_Said!$A:$J,9,FALSE),0)</f>
        <v>137503</v>
      </c>
      <c r="G2436" s="18">
        <f>IFERROR(VLOOKUP(A2436,[1]Monitoramento_Base_somente_Said!$A:$J,10,FALSE),0)</f>
        <v>33072846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IFERROR(VLOOKUP(A2436,[3]soabnafar!$A:$G,2,FALSE),0)</f>
        <v>0</v>
      </c>
      <c r="O2436" s="18">
        <f>IFERROR(VLOOKUP(A2436,[3]soabnafar!$A:$G,3,FALSE),0)</f>
        <v>0</v>
      </c>
      <c r="P2436" s="18">
        <f>IFERROR(VLOOKUP(A2436,[3]soabnafar!$A:$G,4,FALSE),0)</f>
        <v>0</v>
      </c>
      <c r="Q2436" s="18">
        <f>IFERROR(VLOOKUP(A2436,[3]soabnafar!$A:$G,5,FALSE),0)</f>
        <v>0</v>
      </c>
      <c r="R2436" s="18">
        <f>IFERROR(VLOOKUP(A2436,[3]soabnafar!$A:$H,6,FALSE),0)</f>
        <v>0</v>
      </c>
      <c r="S2436" s="18">
        <f>IFERROR(VLOOKUP(A2436,[3]soabnafar!$A:$I,7,FALSE),0)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Sim</v>
      </c>
      <c r="W2436" s="18" t="str">
        <f t="shared" si="226"/>
        <v>Sim</v>
      </c>
      <c r="X2436" s="18" t="str">
        <f t="shared" si="227"/>
        <v>Sim</v>
      </c>
      <c r="Y2436" s="18" t="str">
        <f t="shared" si="228"/>
        <v>Sim</v>
      </c>
    </row>
    <row r="2437" spans="1:25" x14ac:dyDescent="0.25">
      <c r="A2437" s="19">
        <v>260630</v>
      </c>
      <c r="B2437" s="18">
        <f>IFERROR(VLOOKUP(A2437,[1]Monitoramento_Base_somente_Said!$A:$J,5,FALSE),0)</f>
        <v>75927</v>
      </c>
      <c r="C2437" s="18">
        <f>IFERROR(VLOOKUP(A2437,[1]Monitoramento_Base_somente_Said!$A:$J,6,FALSE),0)</f>
        <v>16299577</v>
      </c>
      <c r="D2437" s="18">
        <f>IFERROR(VLOOKUP(A2437,[1]Monitoramento_Base_somente_Said!$A:$J,7,FALSE),0)</f>
        <v>76676</v>
      </c>
      <c r="E2437" s="18">
        <f>IFERROR(VLOOKUP(A2437,[1]Monitoramento_Base_somente_Said!$A:$J,8,FALSE),0)</f>
        <v>16151936</v>
      </c>
      <c r="F2437" s="18">
        <f>IFERROR(VLOOKUP(A2437,[1]Monitoramento_Base_somente_Said!$A:$J,9,FALSE),0)</f>
        <v>55279</v>
      </c>
      <c r="G2437" s="18">
        <f>IFERROR(VLOOKUP(A2437,[1]Monitoramento_Base_somente_Said!$A:$J,10,FALSE),0)</f>
        <v>4935088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IFERROR(VLOOKUP(A2437,[3]soabnafar!$A:$G,2,FALSE),0)</f>
        <v>0</v>
      </c>
      <c r="O2437" s="18">
        <f>IFERROR(VLOOKUP(A2437,[3]soabnafar!$A:$G,3,FALSE),0)</f>
        <v>0</v>
      </c>
      <c r="P2437" s="18">
        <f>IFERROR(VLOOKUP(A2437,[3]soabnafar!$A:$G,4,FALSE),0)</f>
        <v>0</v>
      </c>
      <c r="Q2437" s="18">
        <f>IFERROR(VLOOKUP(A2437,[3]soabnafar!$A:$G,5,FALSE),0)</f>
        <v>0</v>
      </c>
      <c r="R2437" s="18">
        <f>IFERROR(VLOOKUP(A2437,[3]soabnafar!$A:$H,6,FALSE),0)</f>
        <v>0</v>
      </c>
      <c r="S2437" s="18">
        <f>IFERROR(VLOOKUP(A2437,[3]soabnafar!$A:$I,7,FALSE),0)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Sim</v>
      </c>
      <c r="W2437" s="18" t="str">
        <f t="shared" si="226"/>
        <v>Sim</v>
      </c>
      <c r="X2437" s="18" t="str">
        <f t="shared" si="227"/>
        <v>Sim</v>
      </c>
      <c r="Y2437" s="18" t="str">
        <f t="shared" si="228"/>
        <v>Sim</v>
      </c>
    </row>
    <row r="2438" spans="1:25" x14ac:dyDescent="0.25">
      <c r="A2438" s="19">
        <v>260640</v>
      </c>
      <c r="B2438" s="18">
        <f>IFERROR(VLOOKUP(A2438,[1]Monitoramento_Base_somente_Said!$A:$J,5,FALSE),0)</f>
        <v>934385</v>
      </c>
      <c r="C2438" s="18">
        <f>IFERROR(VLOOKUP(A2438,[1]Monitoramento_Base_somente_Said!$A:$J,6,FALSE),0)</f>
        <v>87600514</v>
      </c>
      <c r="D2438" s="18">
        <f>IFERROR(VLOOKUP(A2438,[1]Monitoramento_Base_somente_Said!$A:$J,7,FALSE),0)</f>
        <v>748413</v>
      </c>
      <c r="E2438" s="18">
        <f>IFERROR(VLOOKUP(A2438,[1]Monitoramento_Base_somente_Said!$A:$J,8,FALSE),0)</f>
        <v>104342752</v>
      </c>
      <c r="F2438" s="18">
        <f>IFERROR(VLOOKUP(A2438,[1]Monitoramento_Base_somente_Said!$A:$J,9,FALSE),0)</f>
        <v>423740</v>
      </c>
      <c r="G2438" s="18">
        <f>IFERROR(VLOOKUP(A2438,[1]Monitoramento_Base_somente_Said!$A:$J,10,FALSE),0)</f>
        <v>52183943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IFERROR(VLOOKUP(A2438,[3]soabnafar!$A:$G,2,FALSE),0)</f>
        <v>0</v>
      </c>
      <c r="O2438" s="18">
        <f>IFERROR(VLOOKUP(A2438,[3]soabnafar!$A:$G,3,FALSE),0)</f>
        <v>0</v>
      </c>
      <c r="P2438" s="18">
        <f>IFERROR(VLOOKUP(A2438,[3]soabnafar!$A:$G,4,FALSE),0)</f>
        <v>0</v>
      </c>
      <c r="Q2438" s="18">
        <f>IFERROR(VLOOKUP(A2438,[3]soabnafar!$A:$G,5,FALSE),0)</f>
        <v>0</v>
      </c>
      <c r="R2438" s="18">
        <f>IFERROR(VLOOKUP(A2438,[3]soabnafar!$A:$H,6,FALSE),0)</f>
        <v>0</v>
      </c>
      <c r="S2438" s="18">
        <f>IFERROR(VLOOKUP(A2438,[3]soabnafar!$A:$I,7,FALSE),0)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Sim</v>
      </c>
      <c r="W2438" s="18" t="str">
        <f t="shared" ref="W2438:W2501" si="232">IF(E2438+K2438+Q2438&gt;0,"Sim","Não")</f>
        <v>Sim</v>
      </c>
      <c r="X2438" s="18" t="str">
        <f t="shared" ref="X2438:X2501" si="233">IF(F2438+L2438+R2438&gt;0,"Sim","Não")</f>
        <v>Sim</v>
      </c>
      <c r="Y2438" s="18" t="str">
        <f t="shared" ref="Y2438:Y2501" si="234">IF(G2438+M2438+S2438&gt;0,"Sim","Não")</f>
        <v>Sim</v>
      </c>
    </row>
    <row r="2439" spans="1:25" x14ac:dyDescent="0.25">
      <c r="A2439" s="19">
        <v>260650</v>
      </c>
      <c r="B2439" s="18">
        <f>IFERROR(VLOOKUP(A2439,[1]Monitoramento_Base_somente_Said!$A:$J,5,FALSE),0)</f>
        <v>470600</v>
      </c>
      <c r="C2439" s="18">
        <f>IFERROR(VLOOKUP(A2439,[1]Monitoramento_Base_somente_Said!$A:$J,6,FALSE),0)</f>
        <v>55491722</v>
      </c>
      <c r="D2439" s="18">
        <f>IFERROR(VLOOKUP(A2439,[1]Monitoramento_Base_somente_Said!$A:$J,7,FALSE),0)</f>
        <v>1962637</v>
      </c>
      <c r="E2439" s="18">
        <f>IFERROR(VLOOKUP(A2439,[1]Monitoramento_Base_somente_Said!$A:$J,8,FALSE),0)</f>
        <v>79561061</v>
      </c>
      <c r="F2439" s="18">
        <f>IFERROR(VLOOKUP(A2439,[1]Monitoramento_Base_somente_Said!$A:$J,9,FALSE),0)</f>
        <v>4223</v>
      </c>
      <c r="G2439" s="18">
        <f>IFERROR(VLOOKUP(A2439,[1]Monitoramento_Base_somente_Said!$A:$J,10,FALSE),0)</f>
        <v>30707600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IFERROR(VLOOKUP(A2439,[3]soabnafar!$A:$G,2,FALSE),0)</f>
        <v>0</v>
      </c>
      <c r="O2439" s="18">
        <f>IFERROR(VLOOKUP(A2439,[3]soabnafar!$A:$G,3,FALSE),0)</f>
        <v>0</v>
      </c>
      <c r="P2439" s="18">
        <f>IFERROR(VLOOKUP(A2439,[3]soabnafar!$A:$G,4,FALSE),0)</f>
        <v>0</v>
      </c>
      <c r="Q2439" s="18">
        <f>IFERROR(VLOOKUP(A2439,[3]soabnafar!$A:$G,5,FALSE),0)</f>
        <v>0</v>
      </c>
      <c r="R2439" s="18">
        <f>IFERROR(VLOOKUP(A2439,[3]soabnafar!$A:$H,6,FALSE),0)</f>
        <v>0</v>
      </c>
      <c r="S2439" s="18">
        <f>IFERROR(VLOOKUP(A2439,[3]soabnafar!$A:$I,7,FALSE),0)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Sim</v>
      </c>
      <c r="W2439" s="18" t="str">
        <f t="shared" si="232"/>
        <v>Sim</v>
      </c>
      <c r="X2439" s="18" t="str">
        <f t="shared" si="233"/>
        <v>Sim</v>
      </c>
      <c r="Y2439" s="18" t="str">
        <f t="shared" si="234"/>
        <v>Sim</v>
      </c>
    </row>
    <row r="2440" spans="1:25" x14ac:dyDescent="0.25">
      <c r="A2440" s="19">
        <v>260660</v>
      </c>
      <c r="B2440" s="18">
        <f>IFERROR(VLOOKUP(A2440,[1]Monitoramento_Base_somente_Said!$A:$J,5,FALSE),0)</f>
        <v>374405</v>
      </c>
      <c r="C2440" s="18">
        <f>IFERROR(VLOOKUP(A2440,[1]Monitoramento_Base_somente_Said!$A:$J,6,FALSE),0)</f>
        <v>90215967</v>
      </c>
      <c r="D2440" s="18">
        <f>IFERROR(VLOOKUP(A2440,[1]Monitoramento_Base_somente_Said!$A:$J,7,FALSE),0)</f>
        <v>51</v>
      </c>
      <c r="E2440" s="18">
        <f>IFERROR(VLOOKUP(A2440,[1]Monitoramento_Base_somente_Said!$A:$J,8,FALSE),0)</f>
        <v>110994131</v>
      </c>
      <c r="F2440" s="18">
        <f>IFERROR(VLOOKUP(A2440,[1]Monitoramento_Base_somente_Said!$A:$J,9,FALSE),0)</f>
        <v>0</v>
      </c>
      <c r="G2440" s="18">
        <f>IFERROR(VLOOKUP(A2440,[1]Monitoramento_Base_somente_Said!$A:$J,10,FALSE),0)</f>
        <v>40124050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IFERROR(VLOOKUP(A2440,[3]soabnafar!$A:$G,2,FALSE),0)</f>
        <v>0</v>
      </c>
      <c r="O2440" s="18">
        <f>IFERROR(VLOOKUP(A2440,[3]soabnafar!$A:$G,3,FALSE),0)</f>
        <v>0</v>
      </c>
      <c r="P2440" s="18">
        <f>IFERROR(VLOOKUP(A2440,[3]soabnafar!$A:$G,4,FALSE),0)</f>
        <v>0</v>
      </c>
      <c r="Q2440" s="18">
        <f>IFERROR(VLOOKUP(A2440,[3]soabnafar!$A:$G,5,FALSE),0)</f>
        <v>0</v>
      </c>
      <c r="R2440" s="18">
        <f>IFERROR(VLOOKUP(A2440,[3]soabnafar!$A:$H,6,FALSE),0)</f>
        <v>0</v>
      </c>
      <c r="S2440" s="18">
        <f>IFERROR(VLOOKUP(A2440,[3]soabnafar!$A:$I,7,FALSE),0)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Sim</v>
      </c>
      <c r="W2440" s="18" t="str">
        <f t="shared" si="232"/>
        <v>Sim</v>
      </c>
      <c r="X2440" s="18" t="str">
        <f t="shared" si="233"/>
        <v>Não</v>
      </c>
      <c r="Y2440" s="18" t="str">
        <f t="shared" si="234"/>
        <v>Sim</v>
      </c>
    </row>
    <row r="2441" spans="1:25" x14ac:dyDescent="0.25">
      <c r="A2441" s="19">
        <v>260670</v>
      </c>
      <c r="B2441" s="18">
        <f>IFERROR(VLOOKUP(A2441,[1]Monitoramento_Base_somente_Said!$A:$J,5,FALSE),0)</f>
        <v>37</v>
      </c>
      <c r="C2441" s="18">
        <f>IFERROR(VLOOKUP(A2441,[1]Monitoramento_Base_somente_Said!$A:$J,6,FALSE),0)</f>
        <v>3551066</v>
      </c>
      <c r="D2441" s="18">
        <f>IFERROR(VLOOKUP(A2441,[1]Monitoramento_Base_somente_Said!$A:$J,7,FALSE),0)</f>
        <v>897</v>
      </c>
      <c r="E2441" s="18">
        <f>IFERROR(VLOOKUP(A2441,[1]Monitoramento_Base_somente_Said!$A:$J,8,FALSE),0)</f>
        <v>3965417</v>
      </c>
      <c r="F2441" s="18">
        <f>IFERROR(VLOOKUP(A2441,[1]Monitoramento_Base_somente_Said!$A:$J,9,FALSE),0)</f>
        <v>818</v>
      </c>
      <c r="G2441" s="18">
        <f>IFERROR(VLOOKUP(A2441,[1]Monitoramento_Base_somente_Said!$A:$J,10,FALSE),0)</f>
        <v>1328330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IFERROR(VLOOKUP(A2441,[3]soabnafar!$A:$G,2,FALSE),0)</f>
        <v>0</v>
      </c>
      <c r="O2441" s="18">
        <f>IFERROR(VLOOKUP(A2441,[3]soabnafar!$A:$G,3,FALSE),0)</f>
        <v>0</v>
      </c>
      <c r="P2441" s="18">
        <f>IFERROR(VLOOKUP(A2441,[3]soabnafar!$A:$G,4,FALSE),0)</f>
        <v>0</v>
      </c>
      <c r="Q2441" s="18">
        <f>IFERROR(VLOOKUP(A2441,[3]soabnafar!$A:$G,5,FALSE),0)</f>
        <v>0</v>
      </c>
      <c r="R2441" s="18">
        <f>IFERROR(VLOOKUP(A2441,[3]soabnafar!$A:$H,6,FALSE),0)</f>
        <v>0</v>
      </c>
      <c r="S2441" s="18">
        <f>IFERROR(VLOOKUP(A2441,[3]soabnafar!$A:$I,7,FALSE),0)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Sim</v>
      </c>
      <c r="W2441" s="18" t="str">
        <f t="shared" si="232"/>
        <v>Sim</v>
      </c>
      <c r="X2441" s="18" t="str">
        <f t="shared" si="233"/>
        <v>Sim</v>
      </c>
      <c r="Y2441" s="18" t="str">
        <f t="shared" si="234"/>
        <v>Sim</v>
      </c>
    </row>
    <row r="2442" spans="1:25" x14ac:dyDescent="0.25">
      <c r="A2442" s="19">
        <v>260680</v>
      </c>
      <c r="B2442" s="18">
        <f>IFERROR(VLOOKUP(A2442,[1]Monitoramento_Base_somente_Said!$A:$J,5,FALSE),0)</f>
        <v>15532</v>
      </c>
      <c r="C2442" s="18">
        <f>IFERROR(VLOOKUP(A2442,[1]Monitoramento_Base_somente_Said!$A:$J,6,FALSE),0)</f>
        <v>42491726</v>
      </c>
      <c r="D2442" s="18">
        <f>IFERROR(VLOOKUP(A2442,[1]Monitoramento_Base_somente_Said!$A:$J,7,FALSE),0)</f>
        <v>18351</v>
      </c>
      <c r="E2442" s="18">
        <f>IFERROR(VLOOKUP(A2442,[1]Monitoramento_Base_somente_Said!$A:$J,8,FALSE),0)</f>
        <v>48116056</v>
      </c>
      <c r="F2442" s="18">
        <f>IFERROR(VLOOKUP(A2442,[1]Monitoramento_Base_somente_Said!$A:$J,9,FALSE),0)</f>
        <v>1640</v>
      </c>
      <c r="G2442" s="18">
        <f>IFERROR(VLOOKUP(A2442,[1]Monitoramento_Base_somente_Said!$A:$J,10,FALSE),0)</f>
        <v>16528515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IFERROR(VLOOKUP(A2442,[3]soabnafar!$A:$G,2,FALSE),0)</f>
        <v>0</v>
      </c>
      <c r="O2442" s="18">
        <f>IFERROR(VLOOKUP(A2442,[3]soabnafar!$A:$G,3,FALSE),0)</f>
        <v>0</v>
      </c>
      <c r="P2442" s="18">
        <f>IFERROR(VLOOKUP(A2442,[3]soabnafar!$A:$G,4,FALSE),0)</f>
        <v>0</v>
      </c>
      <c r="Q2442" s="18">
        <f>IFERROR(VLOOKUP(A2442,[3]soabnafar!$A:$G,5,FALSE),0)</f>
        <v>0</v>
      </c>
      <c r="R2442" s="18">
        <f>IFERROR(VLOOKUP(A2442,[3]soabnafar!$A:$H,6,FALSE),0)</f>
        <v>0</v>
      </c>
      <c r="S2442" s="18">
        <f>IFERROR(VLOOKUP(A2442,[3]soabnafar!$A:$I,7,FALSE),0)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Sim</v>
      </c>
      <c r="W2442" s="18" t="str">
        <f t="shared" si="232"/>
        <v>Sim</v>
      </c>
      <c r="X2442" s="18" t="str">
        <f t="shared" si="233"/>
        <v>Sim</v>
      </c>
      <c r="Y2442" s="18" t="str">
        <f t="shared" si="234"/>
        <v>Sim</v>
      </c>
    </row>
    <row r="2443" spans="1:25" x14ac:dyDescent="0.25">
      <c r="A2443" s="19">
        <v>260690</v>
      </c>
      <c r="B2443" s="18">
        <f>IFERROR(VLOOKUP(A2443,[1]Monitoramento_Base_somente_Said!$A:$J,5,FALSE),0)</f>
        <v>267728</v>
      </c>
      <c r="C2443" s="18">
        <f>IFERROR(VLOOKUP(A2443,[1]Monitoramento_Base_somente_Said!$A:$J,6,FALSE),0)</f>
        <v>14009100</v>
      </c>
      <c r="D2443" s="18">
        <f>IFERROR(VLOOKUP(A2443,[1]Monitoramento_Base_somente_Said!$A:$J,7,FALSE),0)</f>
        <v>124788</v>
      </c>
      <c r="E2443" s="18">
        <f>IFERROR(VLOOKUP(A2443,[1]Monitoramento_Base_somente_Said!$A:$J,8,FALSE),0)</f>
        <v>9903732</v>
      </c>
      <c r="F2443" s="18">
        <f>IFERROR(VLOOKUP(A2443,[1]Monitoramento_Base_somente_Said!$A:$J,9,FALSE),0)</f>
        <v>42717</v>
      </c>
      <c r="G2443" s="18">
        <f>IFERROR(VLOOKUP(A2443,[1]Monitoramento_Base_somente_Said!$A:$J,10,FALSE),0)</f>
        <v>2177217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IFERROR(VLOOKUP(A2443,[3]soabnafar!$A:$G,2,FALSE),0)</f>
        <v>0</v>
      </c>
      <c r="O2443" s="18">
        <f>IFERROR(VLOOKUP(A2443,[3]soabnafar!$A:$G,3,FALSE),0)</f>
        <v>0</v>
      </c>
      <c r="P2443" s="18">
        <f>IFERROR(VLOOKUP(A2443,[3]soabnafar!$A:$G,4,FALSE),0)</f>
        <v>0</v>
      </c>
      <c r="Q2443" s="18">
        <f>IFERROR(VLOOKUP(A2443,[3]soabnafar!$A:$G,5,FALSE),0)</f>
        <v>0</v>
      </c>
      <c r="R2443" s="18">
        <f>IFERROR(VLOOKUP(A2443,[3]soabnafar!$A:$H,6,FALSE),0)</f>
        <v>0</v>
      </c>
      <c r="S2443" s="18">
        <f>IFERROR(VLOOKUP(A2443,[3]soabnafar!$A:$I,7,FALSE),0)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Sim</v>
      </c>
      <c r="W2443" s="18" t="str">
        <f t="shared" si="232"/>
        <v>Sim</v>
      </c>
      <c r="X2443" s="18" t="str">
        <f t="shared" si="233"/>
        <v>Sim</v>
      </c>
      <c r="Y2443" s="18" t="str">
        <f t="shared" si="234"/>
        <v>Sim</v>
      </c>
    </row>
    <row r="2444" spans="1:25" x14ac:dyDescent="0.25">
      <c r="A2444" s="19">
        <v>260760</v>
      </c>
      <c r="B2444" s="18">
        <f>IFERROR(VLOOKUP(A2444,[1]Monitoramento_Base_somente_Said!$A:$J,5,FALSE),0)</f>
        <v>115097</v>
      </c>
      <c r="C2444" s="18">
        <f>IFERROR(VLOOKUP(A2444,[1]Monitoramento_Base_somente_Said!$A:$J,6,FALSE),0)</f>
        <v>19665066</v>
      </c>
      <c r="D2444" s="18">
        <f>IFERROR(VLOOKUP(A2444,[1]Monitoramento_Base_somente_Said!$A:$J,7,FALSE),0)</f>
        <v>29280</v>
      </c>
      <c r="E2444" s="18">
        <f>IFERROR(VLOOKUP(A2444,[1]Monitoramento_Base_somente_Said!$A:$J,8,FALSE),0)</f>
        <v>19330889</v>
      </c>
      <c r="F2444" s="18">
        <f>IFERROR(VLOOKUP(A2444,[1]Monitoramento_Base_somente_Said!$A:$J,9,FALSE),0)</f>
        <v>3500</v>
      </c>
      <c r="G2444" s="18">
        <f>IFERROR(VLOOKUP(A2444,[1]Monitoramento_Base_somente_Said!$A:$J,10,FALSE),0)</f>
        <v>6469828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IFERROR(VLOOKUP(A2444,[3]soabnafar!$A:$G,2,FALSE),0)</f>
        <v>0</v>
      </c>
      <c r="O2444" s="18">
        <f>IFERROR(VLOOKUP(A2444,[3]soabnafar!$A:$G,3,FALSE),0)</f>
        <v>0</v>
      </c>
      <c r="P2444" s="18">
        <f>IFERROR(VLOOKUP(A2444,[3]soabnafar!$A:$G,4,FALSE),0)</f>
        <v>0</v>
      </c>
      <c r="Q2444" s="18">
        <f>IFERROR(VLOOKUP(A2444,[3]soabnafar!$A:$G,5,FALSE),0)</f>
        <v>0</v>
      </c>
      <c r="R2444" s="18">
        <f>IFERROR(VLOOKUP(A2444,[3]soabnafar!$A:$H,6,FALSE),0)</f>
        <v>0</v>
      </c>
      <c r="S2444" s="18">
        <f>IFERROR(VLOOKUP(A2444,[3]soabnafar!$A:$I,7,FALSE),0)</f>
        <v>0</v>
      </c>
      <c r="T2444" s="18" t="str">
        <f t="shared" si="229"/>
        <v>Sim</v>
      </c>
      <c r="U2444" s="18" t="str">
        <f t="shared" si="230"/>
        <v>Sim</v>
      </c>
      <c r="V2444" s="18" t="str">
        <f t="shared" si="231"/>
        <v>Sim</v>
      </c>
      <c r="W2444" s="18" t="str">
        <f t="shared" si="232"/>
        <v>Sim</v>
      </c>
      <c r="X2444" s="18" t="str">
        <f t="shared" si="233"/>
        <v>Sim</v>
      </c>
      <c r="Y2444" s="18" t="str">
        <f t="shared" si="234"/>
        <v>Sim</v>
      </c>
    </row>
    <row r="2445" spans="1:25" x14ac:dyDescent="0.25">
      <c r="A2445" s="19">
        <v>260700</v>
      </c>
      <c r="B2445" s="18">
        <f>IFERROR(VLOOKUP(A2445,[1]Monitoramento_Base_somente_Said!$A:$J,5,FALSE),0)</f>
        <v>876546</v>
      </c>
      <c r="C2445" s="18">
        <f>IFERROR(VLOOKUP(A2445,[1]Monitoramento_Base_somente_Said!$A:$J,6,FALSE),0)</f>
        <v>20648408</v>
      </c>
      <c r="D2445" s="18">
        <f>IFERROR(VLOOKUP(A2445,[1]Monitoramento_Base_somente_Said!$A:$J,7,FALSE),0)</f>
        <v>179886</v>
      </c>
      <c r="E2445" s="18">
        <f>IFERROR(VLOOKUP(A2445,[1]Monitoramento_Base_somente_Said!$A:$J,8,FALSE),0)</f>
        <v>8364355</v>
      </c>
      <c r="F2445" s="18">
        <f>IFERROR(VLOOKUP(A2445,[1]Monitoramento_Base_somente_Said!$A:$J,9,FALSE),0)</f>
        <v>7020</v>
      </c>
      <c r="G2445" s="18">
        <f>IFERROR(VLOOKUP(A2445,[1]Monitoramento_Base_somente_Said!$A:$J,10,FALSE),0)</f>
        <v>3073022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IFERROR(VLOOKUP(A2445,[3]soabnafar!$A:$G,2,FALSE),0)</f>
        <v>0</v>
      </c>
      <c r="O2445" s="18">
        <f>IFERROR(VLOOKUP(A2445,[3]soabnafar!$A:$G,3,FALSE),0)</f>
        <v>0</v>
      </c>
      <c r="P2445" s="18">
        <f>IFERROR(VLOOKUP(A2445,[3]soabnafar!$A:$G,4,FALSE),0)</f>
        <v>0</v>
      </c>
      <c r="Q2445" s="18">
        <f>IFERROR(VLOOKUP(A2445,[3]soabnafar!$A:$G,5,FALSE),0)</f>
        <v>0</v>
      </c>
      <c r="R2445" s="18">
        <f>IFERROR(VLOOKUP(A2445,[3]soabnafar!$A:$H,6,FALSE),0)</f>
        <v>0</v>
      </c>
      <c r="S2445" s="18">
        <f>IFERROR(VLOOKUP(A2445,[3]soabnafar!$A:$I,7,FALSE),0)</f>
        <v>0</v>
      </c>
      <c r="T2445" s="18" t="str">
        <f t="shared" si="229"/>
        <v>Sim</v>
      </c>
      <c r="U2445" s="18" t="str">
        <f t="shared" si="230"/>
        <v>Sim</v>
      </c>
      <c r="V2445" s="18" t="str">
        <f t="shared" si="231"/>
        <v>Sim</v>
      </c>
      <c r="W2445" s="18" t="str">
        <f t="shared" si="232"/>
        <v>Sim</v>
      </c>
      <c r="X2445" s="18" t="str">
        <f t="shared" si="233"/>
        <v>Sim</v>
      </c>
      <c r="Y2445" s="18" t="str">
        <f t="shared" si="234"/>
        <v>Sim</v>
      </c>
    </row>
    <row r="2446" spans="1:25" x14ac:dyDescent="0.25">
      <c r="A2446" s="19">
        <v>260710</v>
      </c>
      <c r="B2446" s="18">
        <f>IFERROR(VLOOKUP(A2446,[1]Monitoramento_Base_somente_Said!$A:$J,5,FALSE),0)</f>
        <v>80397</v>
      </c>
      <c r="C2446" s="18">
        <f>IFERROR(VLOOKUP(A2446,[1]Monitoramento_Base_somente_Said!$A:$J,6,FALSE),0)</f>
        <v>8131364</v>
      </c>
      <c r="D2446" s="18">
        <f>IFERROR(VLOOKUP(A2446,[1]Monitoramento_Base_somente_Said!$A:$J,7,FALSE),0)</f>
        <v>99020</v>
      </c>
      <c r="E2446" s="18">
        <f>IFERROR(VLOOKUP(A2446,[1]Monitoramento_Base_somente_Said!$A:$J,8,FALSE),0)</f>
        <v>8279819</v>
      </c>
      <c r="F2446" s="18">
        <f>IFERROR(VLOOKUP(A2446,[1]Monitoramento_Base_somente_Said!$A:$J,9,FALSE),0)</f>
        <v>31688</v>
      </c>
      <c r="G2446" s="18">
        <f>IFERROR(VLOOKUP(A2446,[1]Monitoramento_Base_somente_Said!$A:$J,10,FALSE),0)</f>
        <v>2545253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IFERROR(VLOOKUP(A2446,[3]soabnafar!$A:$G,2,FALSE),0)</f>
        <v>0</v>
      </c>
      <c r="O2446" s="18">
        <f>IFERROR(VLOOKUP(A2446,[3]soabnafar!$A:$G,3,FALSE),0)</f>
        <v>0</v>
      </c>
      <c r="P2446" s="18">
        <f>IFERROR(VLOOKUP(A2446,[3]soabnafar!$A:$G,4,FALSE),0)</f>
        <v>0</v>
      </c>
      <c r="Q2446" s="18">
        <f>IFERROR(VLOOKUP(A2446,[3]soabnafar!$A:$G,5,FALSE),0)</f>
        <v>0</v>
      </c>
      <c r="R2446" s="18">
        <f>IFERROR(VLOOKUP(A2446,[3]soabnafar!$A:$H,6,FALSE),0)</f>
        <v>0</v>
      </c>
      <c r="S2446" s="18">
        <f>IFERROR(VLOOKUP(A2446,[3]soabnafar!$A:$I,7,FALSE),0)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Sim</v>
      </c>
      <c r="W2446" s="18" t="str">
        <f t="shared" si="232"/>
        <v>Sim</v>
      </c>
      <c r="X2446" s="18" t="str">
        <f t="shared" si="233"/>
        <v>Sim</v>
      </c>
      <c r="Y2446" s="18" t="str">
        <f t="shared" si="234"/>
        <v>Sim</v>
      </c>
    </row>
    <row r="2447" spans="1:25" x14ac:dyDescent="0.25">
      <c r="A2447" s="19">
        <v>260720</v>
      </c>
      <c r="B2447" s="18">
        <f>IFERROR(VLOOKUP(A2447,[1]Monitoramento_Base_somente_Said!$A:$J,5,FALSE),0)</f>
        <v>2303214</v>
      </c>
      <c r="C2447" s="18">
        <f>IFERROR(VLOOKUP(A2447,[1]Monitoramento_Base_somente_Said!$A:$J,6,FALSE),0)</f>
        <v>419924984</v>
      </c>
      <c r="D2447" s="18">
        <f>IFERROR(VLOOKUP(A2447,[1]Monitoramento_Base_somente_Said!$A:$J,7,FALSE),0)</f>
        <v>2536011</v>
      </c>
      <c r="E2447" s="18">
        <f>IFERROR(VLOOKUP(A2447,[1]Monitoramento_Base_somente_Said!$A:$J,8,FALSE),0)</f>
        <v>506790327</v>
      </c>
      <c r="F2447" s="18">
        <f>IFERROR(VLOOKUP(A2447,[1]Monitoramento_Base_somente_Said!$A:$J,9,FALSE),0)</f>
        <v>1365578</v>
      </c>
      <c r="G2447" s="18">
        <f>IFERROR(VLOOKUP(A2447,[1]Monitoramento_Base_somente_Said!$A:$J,10,FALSE),0)</f>
        <v>186609470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IFERROR(VLOOKUP(A2447,[3]soabnafar!$A:$G,2,FALSE),0)</f>
        <v>0</v>
      </c>
      <c r="O2447" s="18">
        <f>IFERROR(VLOOKUP(A2447,[3]soabnafar!$A:$G,3,FALSE),0)</f>
        <v>0</v>
      </c>
      <c r="P2447" s="18">
        <f>IFERROR(VLOOKUP(A2447,[3]soabnafar!$A:$G,4,FALSE),0)</f>
        <v>0</v>
      </c>
      <c r="Q2447" s="18">
        <f>IFERROR(VLOOKUP(A2447,[3]soabnafar!$A:$G,5,FALSE),0)</f>
        <v>0</v>
      </c>
      <c r="R2447" s="18">
        <f>IFERROR(VLOOKUP(A2447,[3]soabnafar!$A:$H,6,FALSE),0)</f>
        <v>0</v>
      </c>
      <c r="S2447" s="18">
        <f>IFERROR(VLOOKUP(A2447,[3]soabnafar!$A:$I,7,FALSE),0)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Sim</v>
      </c>
      <c r="W2447" s="18" t="str">
        <f t="shared" si="232"/>
        <v>Sim</v>
      </c>
      <c r="X2447" s="18" t="str">
        <f t="shared" si="233"/>
        <v>Sim</v>
      </c>
      <c r="Y2447" s="18" t="str">
        <f t="shared" si="234"/>
        <v>Sim</v>
      </c>
    </row>
    <row r="2448" spans="1:25" x14ac:dyDescent="0.25">
      <c r="A2448" s="19">
        <v>260730</v>
      </c>
      <c r="B2448" s="18">
        <f>IFERROR(VLOOKUP(A2448,[1]Monitoramento_Base_somente_Said!$A:$J,5,FALSE),0)</f>
        <v>274276</v>
      </c>
      <c r="C2448" s="18">
        <f>IFERROR(VLOOKUP(A2448,[1]Monitoramento_Base_somente_Said!$A:$J,6,FALSE),0)</f>
        <v>76911350</v>
      </c>
      <c r="D2448" s="18">
        <f>IFERROR(VLOOKUP(A2448,[1]Monitoramento_Base_somente_Said!$A:$J,7,FALSE),0)</f>
        <v>218869</v>
      </c>
      <c r="E2448" s="18">
        <f>IFERROR(VLOOKUP(A2448,[1]Monitoramento_Base_somente_Said!$A:$J,8,FALSE),0)</f>
        <v>83249811</v>
      </c>
      <c r="F2448" s="18">
        <f>IFERROR(VLOOKUP(A2448,[1]Monitoramento_Base_somente_Said!$A:$J,9,FALSE),0)</f>
        <v>234495</v>
      </c>
      <c r="G2448" s="18">
        <f>IFERROR(VLOOKUP(A2448,[1]Monitoramento_Base_somente_Said!$A:$J,10,FALSE),0)</f>
        <v>27853681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IFERROR(VLOOKUP(A2448,[3]soabnafar!$A:$G,2,FALSE),0)</f>
        <v>0</v>
      </c>
      <c r="O2448" s="18">
        <f>IFERROR(VLOOKUP(A2448,[3]soabnafar!$A:$G,3,FALSE),0)</f>
        <v>0</v>
      </c>
      <c r="P2448" s="18">
        <f>IFERROR(VLOOKUP(A2448,[3]soabnafar!$A:$G,4,FALSE),0)</f>
        <v>0</v>
      </c>
      <c r="Q2448" s="18">
        <f>IFERROR(VLOOKUP(A2448,[3]soabnafar!$A:$G,5,FALSE),0)</f>
        <v>0</v>
      </c>
      <c r="R2448" s="18">
        <f>IFERROR(VLOOKUP(A2448,[3]soabnafar!$A:$H,6,FALSE),0)</f>
        <v>0</v>
      </c>
      <c r="S2448" s="18">
        <f>IFERROR(VLOOKUP(A2448,[3]soabnafar!$A:$I,7,FALSE),0)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Sim</v>
      </c>
      <c r="W2448" s="18" t="str">
        <f t="shared" si="232"/>
        <v>Sim</v>
      </c>
      <c r="X2448" s="18" t="str">
        <f t="shared" si="233"/>
        <v>Sim</v>
      </c>
      <c r="Y2448" s="18" t="str">
        <f t="shared" si="234"/>
        <v>Sim</v>
      </c>
    </row>
    <row r="2449" spans="1:25" x14ac:dyDescent="0.25">
      <c r="A2449" s="19">
        <v>260740</v>
      </c>
      <c r="B2449" s="18">
        <f>IFERROR(VLOOKUP(A2449,[1]Monitoramento_Base_somente_Said!$A:$J,5,FALSE),0)</f>
        <v>29946</v>
      </c>
      <c r="C2449" s="18">
        <f>IFERROR(VLOOKUP(A2449,[1]Monitoramento_Base_somente_Said!$A:$J,6,FALSE),0)</f>
        <v>12417971</v>
      </c>
      <c r="D2449" s="18">
        <f>IFERROR(VLOOKUP(A2449,[1]Monitoramento_Base_somente_Said!$A:$J,7,FALSE),0)</f>
        <v>12641</v>
      </c>
      <c r="E2449" s="18">
        <f>IFERROR(VLOOKUP(A2449,[1]Monitoramento_Base_somente_Said!$A:$J,8,FALSE),0)</f>
        <v>18521780</v>
      </c>
      <c r="F2449" s="18">
        <f>IFERROR(VLOOKUP(A2449,[1]Monitoramento_Base_somente_Said!$A:$J,9,FALSE),0)</f>
        <v>833</v>
      </c>
      <c r="G2449" s="18">
        <f>IFERROR(VLOOKUP(A2449,[1]Monitoramento_Base_somente_Said!$A:$J,10,FALSE),0)</f>
        <v>6880088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IFERROR(VLOOKUP(A2449,[3]soabnafar!$A:$G,2,FALSE),0)</f>
        <v>0</v>
      </c>
      <c r="O2449" s="18">
        <f>IFERROR(VLOOKUP(A2449,[3]soabnafar!$A:$G,3,FALSE),0)</f>
        <v>0</v>
      </c>
      <c r="P2449" s="18">
        <f>IFERROR(VLOOKUP(A2449,[3]soabnafar!$A:$G,4,FALSE),0)</f>
        <v>0</v>
      </c>
      <c r="Q2449" s="18">
        <f>IFERROR(VLOOKUP(A2449,[3]soabnafar!$A:$G,5,FALSE),0)</f>
        <v>0</v>
      </c>
      <c r="R2449" s="18">
        <f>IFERROR(VLOOKUP(A2449,[3]soabnafar!$A:$H,6,FALSE),0)</f>
        <v>0</v>
      </c>
      <c r="S2449" s="18">
        <f>IFERROR(VLOOKUP(A2449,[3]soabnafar!$A:$I,7,FALSE),0)</f>
        <v>0</v>
      </c>
      <c r="T2449" s="18" t="str">
        <f t="shared" si="229"/>
        <v>Sim</v>
      </c>
      <c r="U2449" s="18" t="str">
        <f t="shared" si="230"/>
        <v>Sim</v>
      </c>
      <c r="V2449" s="18" t="str">
        <f t="shared" si="231"/>
        <v>Sim</v>
      </c>
      <c r="W2449" s="18" t="str">
        <f t="shared" si="232"/>
        <v>Sim</v>
      </c>
      <c r="X2449" s="18" t="str">
        <f t="shared" si="233"/>
        <v>Sim</v>
      </c>
      <c r="Y2449" s="18" t="str">
        <f t="shared" si="234"/>
        <v>Sim</v>
      </c>
    </row>
    <row r="2450" spans="1:25" x14ac:dyDescent="0.25">
      <c r="A2450" s="19">
        <v>260750</v>
      </c>
      <c r="B2450" s="18">
        <f>IFERROR(VLOOKUP(A2450,[1]Monitoramento_Base_somente_Said!$A:$J,5,FALSE),0)</f>
        <v>438709</v>
      </c>
      <c r="C2450" s="18">
        <f>IFERROR(VLOOKUP(A2450,[1]Monitoramento_Base_somente_Said!$A:$J,6,FALSE),0)</f>
        <v>89826757</v>
      </c>
      <c r="D2450" s="18">
        <f>IFERROR(VLOOKUP(A2450,[1]Monitoramento_Base_somente_Said!$A:$J,7,FALSE),0)</f>
        <v>48185</v>
      </c>
      <c r="E2450" s="18">
        <f>IFERROR(VLOOKUP(A2450,[1]Monitoramento_Base_somente_Said!$A:$J,8,FALSE),0)</f>
        <v>109023564</v>
      </c>
      <c r="F2450" s="18">
        <f>IFERROR(VLOOKUP(A2450,[1]Monitoramento_Base_somente_Said!$A:$J,9,FALSE),0)</f>
        <v>101979</v>
      </c>
      <c r="G2450" s="18">
        <f>IFERROR(VLOOKUP(A2450,[1]Monitoramento_Base_somente_Said!$A:$J,10,FALSE),0)</f>
        <v>35752158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IFERROR(VLOOKUP(A2450,[3]soabnafar!$A:$G,2,FALSE),0)</f>
        <v>0</v>
      </c>
      <c r="O2450" s="18">
        <f>IFERROR(VLOOKUP(A2450,[3]soabnafar!$A:$G,3,FALSE),0)</f>
        <v>0</v>
      </c>
      <c r="P2450" s="18">
        <f>IFERROR(VLOOKUP(A2450,[3]soabnafar!$A:$G,4,FALSE),0)</f>
        <v>0</v>
      </c>
      <c r="Q2450" s="18">
        <f>IFERROR(VLOOKUP(A2450,[3]soabnafar!$A:$G,5,FALSE),0)</f>
        <v>0</v>
      </c>
      <c r="R2450" s="18">
        <f>IFERROR(VLOOKUP(A2450,[3]soabnafar!$A:$H,6,FALSE),0)</f>
        <v>0</v>
      </c>
      <c r="S2450" s="18">
        <f>IFERROR(VLOOKUP(A2450,[3]soabnafar!$A:$I,7,FALSE),0)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Sim</v>
      </c>
      <c r="W2450" s="18" t="str">
        <f t="shared" si="232"/>
        <v>Sim</v>
      </c>
      <c r="X2450" s="18" t="str">
        <f t="shared" si="233"/>
        <v>Sim</v>
      </c>
      <c r="Y2450" s="18" t="str">
        <f t="shared" si="234"/>
        <v>Sim</v>
      </c>
    </row>
    <row r="2451" spans="1:25" x14ac:dyDescent="0.25">
      <c r="A2451" s="19">
        <v>260765</v>
      </c>
      <c r="B2451" s="18">
        <f>IFERROR(VLOOKUP(A2451,[1]Monitoramento_Base_somente_Said!$A:$J,5,FALSE),0)</f>
        <v>0</v>
      </c>
      <c r="C2451" s="18">
        <f>IFERROR(VLOOKUP(A2451,[1]Monitoramento_Base_somente_Said!$A:$J,6,FALSE),0)</f>
        <v>75095953</v>
      </c>
      <c r="D2451" s="18">
        <f>IFERROR(VLOOKUP(A2451,[1]Monitoramento_Base_somente_Said!$A:$J,7,FALSE),0)</f>
        <v>11750</v>
      </c>
      <c r="E2451" s="18">
        <f>IFERROR(VLOOKUP(A2451,[1]Monitoramento_Base_somente_Said!$A:$J,8,FALSE),0)</f>
        <v>82009106</v>
      </c>
      <c r="F2451" s="18">
        <f>IFERROR(VLOOKUP(A2451,[1]Monitoramento_Base_somente_Said!$A:$J,9,FALSE),0)</f>
        <v>2918</v>
      </c>
      <c r="G2451" s="18">
        <f>IFERROR(VLOOKUP(A2451,[1]Monitoramento_Base_somente_Said!$A:$J,10,FALSE),0)</f>
        <v>28832630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IFERROR(VLOOKUP(A2451,[3]soabnafar!$A:$G,2,FALSE),0)</f>
        <v>0</v>
      </c>
      <c r="O2451" s="18">
        <f>IFERROR(VLOOKUP(A2451,[3]soabnafar!$A:$G,3,FALSE),0)</f>
        <v>0</v>
      </c>
      <c r="P2451" s="18">
        <f>IFERROR(VLOOKUP(A2451,[3]soabnafar!$A:$G,4,FALSE),0)</f>
        <v>0</v>
      </c>
      <c r="Q2451" s="18">
        <f>IFERROR(VLOOKUP(A2451,[3]soabnafar!$A:$G,5,FALSE),0)</f>
        <v>0</v>
      </c>
      <c r="R2451" s="18">
        <f>IFERROR(VLOOKUP(A2451,[3]soabnafar!$A:$H,6,FALSE),0)</f>
        <v>0</v>
      </c>
      <c r="S2451" s="18">
        <f>IFERROR(VLOOKUP(A2451,[3]soabnafar!$A:$I,7,FALSE),0)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Sim</v>
      </c>
      <c r="W2451" s="18" t="str">
        <f t="shared" si="232"/>
        <v>Sim</v>
      </c>
      <c r="X2451" s="18" t="str">
        <f t="shared" si="233"/>
        <v>Sim</v>
      </c>
      <c r="Y2451" s="18" t="str">
        <f t="shared" si="234"/>
        <v>Sim</v>
      </c>
    </row>
    <row r="2452" spans="1:25" x14ac:dyDescent="0.25">
      <c r="A2452" s="19">
        <v>260770</v>
      </c>
      <c r="B2452" s="18">
        <f>IFERROR(VLOOKUP(A2452,[1]Monitoramento_Base_somente_Said!$A:$J,5,FALSE),0)</f>
        <v>187330</v>
      </c>
      <c r="C2452" s="18">
        <f>IFERROR(VLOOKUP(A2452,[1]Monitoramento_Base_somente_Said!$A:$J,6,FALSE),0)</f>
        <v>11719243</v>
      </c>
      <c r="D2452" s="18">
        <f>IFERROR(VLOOKUP(A2452,[1]Monitoramento_Base_somente_Said!$A:$J,7,FALSE),0)</f>
        <v>103797</v>
      </c>
      <c r="E2452" s="18">
        <f>IFERROR(VLOOKUP(A2452,[1]Monitoramento_Base_somente_Said!$A:$J,8,FALSE),0)</f>
        <v>12858820</v>
      </c>
      <c r="F2452" s="18">
        <f>IFERROR(VLOOKUP(A2452,[1]Monitoramento_Base_somente_Said!$A:$J,9,FALSE),0)</f>
        <v>53409</v>
      </c>
      <c r="G2452" s="18">
        <f>IFERROR(VLOOKUP(A2452,[1]Monitoramento_Base_somente_Said!$A:$J,10,FALSE),0)</f>
        <v>4000955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IFERROR(VLOOKUP(A2452,[3]soabnafar!$A:$G,2,FALSE),0)</f>
        <v>0</v>
      </c>
      <c r="O2452" s="18">
        <f>IFERROR(VLOOKUP(A2452,[3]soabnafar!$A:$G,3,FALSE),0)</f>
        <v>0</v>
      </c>
      <c r="P2452" s="18">
        <f>IFERROR(VLOOKUP(A2452,[3]soabnafar!$A:$G,4,FALSE),0)</f>
        <v>0</v>
      </c>
      <c r="Q2452" s="18">
        <f>IFERROR(VLOOKUP(A2452,[3]soabnafar!$A:$G,5,FALSE),0)</f>
        <v>0</v>
      </c>
      <c r="R2452" s="18">
        <f>IFERROR(VLOOKUP(A2452,[3]soabnafar!$A:$H,6,FALSE),0)</f>
        <v>0</v>
      </c>
      <c r="S2452" s="18">
        <f>IFERROR(VLOOKUP(A2452,[3]soabnafar!$A:$I,7,FALSE),0)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Sim</v>
      </c>
      <c r="W2452" s="18" t="str">
        <f t="shared" si="232"/>
        <v>Sim</v>
      </c>
      <c r="X2452" s="18" t="str">
        <f t="shared" si="233"/>
        <v>Sim</v>
      </c>
      <c r="Y2452" s="18" t="str">
        <f t="shared" si="234"/>
        <v>Sim</v>
      </c>
    </row>
    <row r="2453" spans="1:25" x14ac:dyDescent="0.25">
      <c r="A2453" s="19">
        <v>260775</v>
      </c>
      <c r="B2453" s="18">
        <f>IFERROR(VLOOKUP(A2453,[1]Monitoramento_Base_somente_Said!$A:$J,5,FALSE),0)</f>
        <v>0</v>
      </c>
      <c r="C2453" s="18">
        <f>IFERROR(VLOOKUP(A2453,[1]Monitoramento_Base_somente_Said!$A:$J,6,FALSE),0)</f>
        <v>264372141</v>
      </c>
      <c r="D2453" s="18">
        <f>IFERROR(VLOOKUP(A2453,[1]Monitoramento_Base_somente_Said!$A:$J,7,FALSE),0)</f>
        <v>54069</v>
      </c>
      <c r="E2453" s="18">
        <f>IFERROR(VLOOKUP(A2453,[1]Monitoramento_Base_somente_Said!$A:$J,8,FALSE),0)</f>
        <v>284718623</v>
      </c>
      <c r="F2453" s="18">
        <f>IFERROR(VLOOKUP(A2453,[1]Monitoramento_Base_somente_Said!$A:$J,9,FALSE),0)</f>
        <v>7741</v>
      </c>
      <c r="G2453" s="18">
        <f>IFERROR(VLOOKUP(A2453,[1]Monitoramento_Base_somente_Said!$A:$J,10,FALSE),0)</f>
        <v>95115100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IFERROR(VLOOKUP(A2453,[3]soabnafar!$A:$G,2,FALSE),0)</f>
        <v>0</v>
      </c>
      <c r="O2453" s="18">
        <f>IFERROR(VLOOKUP(A2453,[3]soabnafar!$A:$G,3,FALSE),0)</f>
        <v>0</v>
      </c>
      <c r="P2453" s="18">
        <f>IFERROR(VLOOKUP(A2453,[3]soabnafar!$A:$G,4,FALSE),0)</f>
        <v>0</v>
      </c>
      <c r="Q2453" s="18">
        <f>IFERROR(VLOOKUP(A2453,[3]soabnafar!$A:$G,5,FALSE),0)</f>
        <v>0</v>
      </c>
      <c r="R2453" s="18">
        <f>IFERROR(VLOOKUP(A2453,[3]soabnafar!$A:$H,6,FALSE),0)</f>
        <v>0</v>
      </c>
      <c r="S2453" s="18">
        <f>IFERROR(VLOOKUP(A2453,[3]soabnafar!$A:$I,7,FALSE),0)</f>
        <v>0</v>
      </c>
      <c r="T2453" s="18" t="str">
        <f t="shared" si="229"/>
        <v>Não</v>
      </c>
      <c r="U2453" s="18" t="str">
        <f t="shared" si="230"/>
        <v>Sim</v>
      </c>
      <c r="V2453" s="18" t="str">
        <f t="shared" si="231"/>
        <v>Sim</v>
      </c>
      <c r="W2453" s="18" t="str">
        <f t="shared" si="232"/>
        <v>Sim</v>
      </c>
      <c r="X2453" s="18" t="str">
        <f t="shared" si="233"/>
        <v>Sim</v>
      </c>
      <c r="Y2453" s="18" t="str">
        <f t="shared" si="234"/>
        <v>Sim</v>
      </c>
    </row>
    <row r="2454" spans="1:25" x14ac:dyDescent="0.25">
      <c r="A2454" s="19">
        <v>260780</v>
      </c>
      <c r="B2454" s="18">
        <f>IFERROR(VLOOKUP(A2454,[1]Monitoramento_Base_somente_Said!$A:$J,5,FALSE),0)</f>
        <v>5722</v>
      </c>
      <c r="C2454" s="18">
        <f>IFERROR(VLOOKUP(A2454,[1]Monitoramento_Base_somente_Said!$A:$J,6,FALSE),0)</f>
        <v>6499408</v>
      </c>
      <c r="D2454" s="18">
        <f>IFERROR(VLOOKUP(A2454,[1]Monitoramento_Base_somente_Said!$A:$J,7,FALSE),0)</f>
        <v>13626</v>
      </c>
      <c r="E2454" s="18">
        <f>IFERROR(VLOOKUP(A2454,[1]Monitoramento_Base_somente_Said!$A:$J,8,FALSE),0)</f>
        <v>6906836</v>
      </c>
      <c r="F2454" s="18">
        <f>IFERROR(VLOOKUP(A2454,[1]Monitoramento_Base_somente_Said!$A:$J,9,FALSE),0)</f>
        <v>1045</v>
      </c>
      <c r="G2454" s="18">
        <f>IFERROR(VLOOKUP(A2454,[1]Monitoramento_Base_somente_Said!$A:$J,10,FALSE),0)</f>
        <v>2629559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IFERROR(VLOOKUP(A2454,[3]soabnafar!$A:$G,2,FALSE),0)</f>
        <v>0</v>
      </c>
      <c r="O2454" s="18">
        <f>IFERROR(VLOOKUP(A2454,[3]soabnafar!$A:$G,3,FALSE),0)</f>
        <v>0</v>
      </c>
      <c r="P2454" s="18">
        <f>IFERROR(VLOOKUP(A2454,[3]soabnafar!$A:$G,4,FALSE),0)</f>
        <v>0</v>
      </c>
      <c r="Q2454" s="18">
        <f>IFERROR(VLOOKUP(A2454,[3]soabnafar!$A:$G,5,FALSE),0)</f>
        <v>0</v>
      </c>
      <c r="R2454" s="18">
        <f>IFERROR(VLOOKUP(A2454,[3]soabnafar!$A:$H,6,FALSE),0)</f>
        <v>0</v>
      </c>
      <c r="S2454" s="18">
        <f>IFERROR(VLOOKUP(A2454,[3]soabnafar!$A:$I,7,FALSE),0)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Sim</v>
      </c>
      <c r="W2454" s="18" t="str">
        <f t="shared" si="232"/>
        <v>Sim</v>
      </c>
      <c r="X2454" s="18" t="str">
        <f t="shared" si="233"/>
        <v>Sim</v>
      </c>
      <c r="Y2454" s="18" t="str">
        <f t="shared" si="234"/>
        <v>Sim</v>
      </c>
    </row>
    <row r="2455" spans="1:25" x14ac:dyDescent="0.25">
      <c r="A2455" s="19">
        <v>260795</v>
      </c>
      <c r="B2455" s="18">
        <f>IFERROR(VLOOKUP(A2455,[1]Monitoramento_Base_somente_Said!$A:$J,5,FALSE),0)</f>
        <v>3979</v>
      </c>
      <c r="C2455" s="18">
        <f>IFERROR(VLOOKUP(A2455,[1]Monitoramento_Base_somente_Said!$A:$J,6,FALSE),0)</f>
        <v>3762970</v>
      </c>
      <c r="D2455" s="18">
        <f>IFERROR(VLOOKUP(A2455,[1]Monitoramento_Base_somente_Said!$A:$J,7,FALSE),0)</f>
        <v>67865</v>
      </c>
      <c r="E2455" s="18">
        <f>IFERROR(VLOOKUP(A2455,[1]Monitoramento_Base_somente_Said!$A:$J,8,FALSE),0)</f>
        <v>2751335</v>
      </c>
      <c r="F2455" s="18">
        <f>IFERROR(VLOOKUP(A2455,[1]Monitoramento_Base_somente_Said!$A:$J,9,FALSE),0)</f>
        <v>5295</v>
      </c>
      <c r="G2455" s="18">
        <f>IFERROR(VLOOKUP(A2455,[1]Monitoramento_Base_somente_Said!$A:$J,10,FALSE),0)</f>
        <v>1323171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IFERROR(VLOOKUP(A2455,[3]soabnafar!$A:$G,2,FALSE),0)</f>
        <v>0</v>
      </c>
      <c r="O2455" s="18">
        <f>IFERROR(VLOOKUP(A2455,[3]soabnafar!$A:$G,3,FALSE),0)</f>
        <v>0</v>
      </c>
      <c r="P2455" s="18">
        <f>IFERROR(VLOOKUP(A2455,[3]soabnafar!$A:$G,4,FALSE),0)</f>
        <v>0</v>
      </c>
      <c r="Q2455" s="18">
        <f>IFERROR(VLOOKUP(A2455,[3]soabnafar!$A:$G,5,FALSE),0)</f>
        <v>0</v>
      </c>
      <c r="R2455" s="18">
        <f>IFERROR(VLOOKUP(A2455,[3]soabnafar!$A:$H,6,FALSE),0)</f>
        <v>0</v>
      </c>
      <c r="S2455" s="18">
        <f>IFERROR(VLOOKUP(A2455,[3]soabnafar!$A:$I,7,FALSE),0)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Sim</v>
      </c>
      <c r="W2455" s="18" t="str">
        <f t="shared" si="232"/>
        <v>Sim</v>
      </c>
      <c r="X2455" s="18" t="str">
        <f t="shared" si="233"/>
        <v>Sim</v>
      </c>
      <c r="Y2455" s="18" t="str">
        <f t="shared" si="234"/>
        <v>Sim</v>
      </c>
    </row>
    <row r="2456" spans="1:25" x14ac:dyDescent="0.25">
      <c r="A2456" s="19">
        <v>260800</v>
      </c>
      <c r="B2456" s="18">
        <f>IFERROR(VLOOKUP(A2456,[1]Monitoramento_Base_somente_Said!$A:$J,5,FALSE),0)</f>
        <v>158651</v>
      </c>
      <c r="C2456" s="18">
        <f>IFERROR(VLOOKUP(A2456,[1]Monitoramento_Base_somente_Said!$A:$J,6,FALSE),0)</f>
        <v>11405803</v>
      </c>
      <c r="D2456" s="18">
        <f>IFERROR(VLOOKUP(A2456,[1]Monitoramento_Base_somente_Said!$A:$J,7,FALSE),0)</f>
        <v>69321</v>
      </c>
      <c r="E2456" s="18">
        <f>IFERROR(VLOOKUP(A2456,[1]Monitoramento_Base_somente_Said!$A:$J,8,FALSE),0)</f>
        <v>11480575</v>
      </c>
      <c r="F2456" s="18">
        <f>IFERROR(VLOOKUP(A2456,[1]Monitoramento_Base_somente_Said!$A:$J,9,FALSE),0)</f>
        <v>127056</v>
      </c>
      <c r="G2456" s="18">
        <f>IFERROR(VLOOKUP(A2456,[1]Monitoramento_Base_somente_Said!$A:$J,10,FALSE),0)</f>
        <v>3081953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IFERROR(VLOOKUP(A2456,[3]soabnafar!$A:$G,2,FALSE),0)</f>
        <v>0</v>
      </c>
      <c r="O2456" s="18">
        <f>IFERROR(VLOOKUP(A2456,[3]soabnafar!$A:$G,3,FALSE),0)</f>
        <v>0</v>
      </c>
      <c r="P2456" s="18">
        <f>IFERROR(VLOOKUP(A2456,[3]soabnafar!$A:$G,4,FALSE),0)</f>
        <v>0</v>
      </c>
      <c r="Q2456" s="18">
        <f>IFERROR(VLOOKUP(A2456,[3]soabnafar!$A:$G,5,FALSE),0)</f>
        <v>0</v>
      </c>
      <c r="R2456" s="18">
        <f>IFERROR(VLOOKUP(A2456,[3]soabnafar!$A:$H,6,FALSE),0)</f>
        <v>0</v>
      </c>
      <c r="S2456" s="18">
        <f>IFERROR(VLOOKUP(A2456,[3]soabnafar!$A:$I,7,FALSE),0)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Sim</v>
      </c>
      <c r="W2456" s="18" t="str">
        <f t="shared" si="232"/>
        <v>Sim</v>
      </c>
      <c r="X2456" s="18" t="str">
        <f t="shared" si="233"/>
        <v>Sim</v>
      </c>
      <c r="Y2456" s="18" t="str">
        <f t="shared" si="234"/>
        <v>Sim</v>
      </c>
    </row>
    <row r="2457" spans="1:25" x14ac:dyDescent="0.25">
      <c r="A2457" s="19">
        <v>260805</v>
      </c>
      <c r="B2457" s="18">
        <f>IFERROR(VLOOKUP(A2457,[1]Monitoramento_Base_somente_Said!$A:$J,5,FALSE),0)</f>
        <v>26405</v>
      </c>
      <c r="C2457" s="18">
        <f>IFERROR(VLOOKUP(A2457,[1]Monitoramento_Base_somente_Said!$A:$J,6,FALSE),0)</f>
        <v>3859660</v>
      </c>
      <c r="D2457" s="18">
        <f>IFERROR(VLOOKUP(A2457,[1]Monitoramento_Base_somente_Said!$A:$J,7,FALSE),0)</f>
        <v>25395</v>
      </c>
      <c r="E2457" s="18">
        <f>IFERROR(VLOOKUP(A2457,[1]Monitoramento_Base_somente_Said!$A:$J,8,FALSE),0)</f>
        <v>4472751</v>
      </c>
      <c r="F2457" s="18">
        <f>IFERROR(VLOOKUP(A2457,[1]Monitoramento_Base_somente_Said!$A:$J,9,FALSE),0)</f>
        <v>260</v>
      </c>
      <c r="G2457" s="18">
        <f>IFERROR(VLOOKUP(A2457,[1]Monitoramento_Base_somente_Said!$A:$J,10,FALSE),0)</f>
        <v>1549877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IFERROR(VLOOKUP(A2457,[3]soabnafar!$A:$G,2,FALSE),0)</f>
        <v>0</v>
      </c>
      <c r="O2457" s="18">
        <f>IFERROR(VLOOKUP(A2457,[3]soabnafar!$A:$G,3,FALSE),0)</f>
        <v>0</v>
      </c>
      <c r="P2457" s="18">
        <f>IFERROR(VLOOKUP(A2457,[3]soabnafar!$A:$G,4,FALSE),0)</f>
        <v>0</v>
      </c>
      <c r="Q2457" s="18">
        <f>IFERROR(VLOOKUP(A2457,[3]soabnafar!$A:$G,5,FALSE),0)</f>
        <v>0</v>
      </c>
      <c r="R2457" s="18">
        <f>IFERROR(VLOOKUP(A2457,[3]soabnafar!$A:$H,6,FALSE),0)</f>
        <v>0</v>
      </c>
      <c r="S2457" s="18">
        <f>IFERROR(VLOOKUP(A2457,[3]soabnafar!$A:$I,7,FALSE),0)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Sim</v>
      </c>
      <c r="W2457" s="18" t="str">
        <f t="shared" si="232"/>
        <v>Sim</v>
      </c>
      <c r="X2457" s="18" t="str">
        <f t="shared" si="233"/>
        <v>Sim</v>
      </c>
      <c r="Y2457" s="18" t="str">
        <f t="shared" si="234"/>
        <v>Sim</v>
      </c>
    </row>
    <row r="2458" spans="1:25" x14ac:dyDescent="0.25">
      <c r="A2458" s="19">
        <v>260810</v>
      </c>
      <c r="B2458" s="18">
        <f>IFERROR(VLOOKUP(A2458,[1]Monitoramento_Base_somente_Said!$A:$J,5,FALSE),0)</f>
        <v>0</v>
      </c>
      <c r="C2458" s="18">
        <f>IFERROR(VLOOKUP(A2458,[1]Monitoramento_Base_somente_Said!$A:$J,6,FALSE),0)</f>
        <v>8555491</v>
      </c>
      <c r="D2458" s="18">
        <f>IFERROR(VLOOKUP(A2458,[1]Monitoramento_Base_somente_Said!$A:$J,7,FALSE),0)</f>
        <v>0</v>
      </c>
      <c r="E2458" s="18">
        <f>IFERROR(VLOOKUP(A2458,[1]Monitoramento_Base_somente_Said!$A:$J,8,FALSE),0)</f>
        <v>8835133</v>
      </c>
      <c r="F2458" s="18">
        <f>IFERROR(VLOOKUP(A2458,[1]Monitoramento_Base_somente_Said!$A:$J,9,FALSE),0)</f>
        <v>0</v>
      </c>
      <c r="G2458" s="18">
        <f>IFERROR(VLOOKUP(A2458,[1]Monitoramento_Base_somente_Said!$A:$J,10,FALSE),0)</f>
        <v>2918680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IFERROR(VLOOKUP(A2458,[3]soabnafar!$A:$G,2,FALSE),0)</f>
        <v>0</v>
      </c>
      <c r="O2458" s="18">
        <f>IFERROR(VLOOKUP(A2458,[3]soabnafar!$A:$G,3,FALSE),0)</f>
        <v>0</v>
      </c>
      <c r="P2458" s="18">
        <f>IFERROR(VLOOKUP(A2458,[3]soabnafar!$A:$G,4,FALSE),0)</f>
        <v>0</v>
      </c>
      <c r="Q2458" s="18">
        <f>IFERROR(VLOOKUP(A2458,[3]soabnafar!$A:$G,5,FALSE),0)</f>
        <v>0</v>
      </c>
      <c r="R2458" s="18">
        <f>IFERROR(VLOOKUP(A2458,[3]soabnafar!$A:$H,6,FALSE),0)</f>
        <v>0</v>
      </c>
      <c r="S2458" s="18">
        <f>IFERROR(VLOOKUP(A2458,[3]soabnafar!$A:$I,7,FALSE),0)</f>
        <v>0</v>
      </c>
      <c r="T2458" s="18" t="str">
        <f t="shared" si="229"/>
        <v>Não</v>
      </c>
      <c r="U2458" s="18" t="str">
        <f t="shared" si="230"/>
        <v>Sim</v>
      </c>
      <c r="V2458" s="18" t="str">
        <f t="shared" si="231"/>
        <v>Não</v>
      </c>
      <c r="W2458" s="18" t="str">
        <f t="shared" si="232"/>
        <v>Sim</v>
      </c>
      <c r="X2458" s="18" t="str">
        <f t="shared" si="233"/>
        <v>Não</v>
      </c>
      <c r="Y2458" s="18" t="str">
        <f t="shared" si="234"/>
        <v>Sim</v>
      </c>
    </row>
    <row r="2459" spans="1:25" x14ac:dyDescent="0.25">
      <c r="A2459" s="19">
        <v>260820</v>
      </c>
      <c r="B2459" s="18">
        <f>IFERROR(VLOOKUP(A2459,[1]Monitoramento_Base_somente_Said!$A:$J,5,FALSE),0)</f>
        <v>7270</v>
      </c>
      <c r="C2459" s="18">
        <f>IFERROR(VLOOKUP(A2459,[1]Monitoramento_Base_somente_Said!$A:$J,6,FALSE),0)</f>
        <v>55111</v>
      </c>
      <c r="D2459" s="18">
        <f>IFERROR(VLOOKUP(A2459,[1]Monitoramento_Base_somente_Said!$A:$J,7,FALSE),0)</f>
        <v>16513</v>
      </c>
      <c r="E2459" s="18">
        <f>IFERROR(VLOOKUP(A2459,[1]Monitoramento_Base_somente_Said!$A:$J,8,FALSE),0)</f>
        <v>18561</v>
      </c>
      <c r="F2459" s="18">
        <f>IFERROR(VLOOKUP(A2459,[1]Monitoramento_Base_somente_Said!$A:$J,9,FALSE),0)</f>
        <v>4447</v>
      </c>
      <c r="G2459" s="18">
        <f>IFERROR(VLOOKUP(A2459,[1]Monitoramento_Base_somente_Said!$A:$J,10,FALSE),0)</f>
        <v>2096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IFERROR(VLOOKUP(A2459,[3]soabnafar!$A:$G,2,FALSE),0)</f>
        <v>0</v>
      </c>
      <c r="O2459" s="18">
        <f>IFERROR(VLOOKUP(A2459,[3]soabnafar!$A:$G,3,FALSE),0)</f>
        <v>0</v>
      </c>
      <c r="P2459" s="18">
        <f>IFERROR(VLOOKUP(A2459,[3]soabnafar!$A:$G,4,FALSE),0)</f>
        <v>0</v>
      </c>
      <c r="Q2459" s="18">
        <f>IFERROR(VLOOKUP(A2459,[3]soabnafar!$A:$G,5,FALSE),0)</f>
        <v>0</v>
      </c>
      <c r="R2459" s="18">
        <f>IFERROR(VLOOKUP(A2459,[3]soabnafar!$A:$H,6,FALSE),0)</f>
        <v>0</v>
      </c>
      <c r="S2459" s="18">
        <f>IFERROR(VLOOKUP(A2459,[3]soabnafar!$A:$I,7,FALSE),0)</f>
        <v>0</v>
      </c>
      <c r="T2459" s="18" t="str">
        <f t="shared" si="229"/>
        <v>Sim</v>
      </c>
      <c r="U2459" s="18" t="str">
        <f t="shared" si="230"/>
        <v>Sim</v>
      </c>
      <c r="V2459" s="18" t="str">
        <f t="shared" si="231"/>
        <v>Sim</v>
      </c>
      <c r="W2459" s="18" t="str">
        <f t="shared" si="232"/>
        <v>Sim</v>
      </c>
      <c r="X2459" s="18" t="str">
        <f t="shared" si="233"/>
        <v>Sim</v>
      </c>
      <c r="Y2459" s="18" t="str">
        <f t="shared" si="234"/>
        <v>Sim</v>
      </c>
    </row>
    <row r="2460" spans="1:25" x14ac:dyDescent="0.25">
      <c r="A2460" s="19">
        <v>260825</v>
      </c>
      <c r="B2460" s="18">
        <f>IFERROR(VLOOKUP(A2460,[1]Monitoramento_Base_somente_Said!$A:$J,5,FALSE),0)</f>
        <v>144695</v>
      </c>
      <c r="C2460" s="18">
        <f>IFERROR(VLOOKUP(A2460,[1]Monitoramento_Base_somente_Said!$A:$J,6,FALSE),0)</f>
        <v>26809658</v>
      </c>
      <c r="D2460" s="18">
        <f>IFERROR(VLOOKUP(A2460,[1]Monitoramento_Base_somente_Said!$A:$J,7,FALSE),0)</f>
        <v>232856</v>
      </c>
      <c r="E2460" s="18">
        <f>IFERROR(VLOOKUP(A2460,[1]Monitoramento_Base_somente_Said!$A:$J,8,FALSE),0)</f>
        <v>31711450</v>
      </c>
      <c r="F2460" s="18">
        <f>IFERROR(VLOOKUP(A2460,[1]Monitoramento_Base_somente_Said!$A:$J,9,FALSE),0)</f>
        <v>84664</v>
      </c>
      <c r="G2460" s="18">
        <f>IFERROR(VLOOKUP(A2460,[1]Monitoramento_Base_somente_Said!$A:$J,10,FALSE),0)</f>
        <v>10576328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IFERROR(VLOOKUP(A2460,[3]soabnafar!$A:$G,2,FALSE),0)</f>
        <v>0</v>
      </c>
      <c r="O2460" s="18">
        <f>IFERROR(VLOOKUP(A2460,[3]soabnafar!$A:$G,3,FALSE),0)</f>
        <v>0</v>
      </c>
      <c r="P2460" s="18">
        <f>IFERROR(VLOOKUP(A2460,[3]soabnafar!$A:$G,4,FALSE),0)</f>
        <v>0</v>
      </c>
      <c r="Q2460" s="18">
        <f>IFERROR(VLOOKUP(A2460,[3]soabnafar!$A:$G,5,FALSE),0)</f>
        <v>0</v>
      </c>
      <c r="R2460" s="18">
        <f>IFERROR(VLOOKUP(A2460,[3]soabnafar!$A:$H,6,FALSE),0)</f>
        <v>0</v>
      </c>
      <c r="S2460" s="18">
        <f>IFERROR(VLOOKUP(A2460,[3]soabnafar!$A:$I,7,FALSE),0)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Sim</v>
      </c>
      <c r="W2460" s="18" t="str">
        <f t="shared" si="232"/>
        <v>Sim</v>
      </c>
      <c r="X2460" s="18" t="str">
        <f t="shared" si="233"/>
        <v>Sim</v>
      </c>
      <c r="Y2460" s="18" t="str">
        <f t="shared" si="234"/>
        <v>Sim</v>
      </c>
    </row>
    <row r="2461" spans="1:25" x14ac:dyDescent="0.25">
      <c r="A2461" s="19">
        <v>260830</v>
      </c>
      <c r="B2461" s="18">
        <f>IFERROR(VLOOKUP(A2461,[1]Monitoramento_Base_somente_Said!$A:$J,5,FALSE),0)</f>
        <v>0</v>
      </c>
      <c r="C2461" s="18">
        <f>IFERROR(VLOOKUP(A2461,[1]Monitoramento_Base_somente_Said!$A:$J,6,FALSE),0)</f>
        <v>58892215</v>
      </c>
      <c r="D2461" s="18">
        <f>IFERROR(VLOOKUP(A2461,[1]Monitoramento_Base_somente_Said!$A:$J,7,FALSE),0)</f>
        <v>0</v>
      </c>
      <c r="E2461" s="18">
        <f>IFERROR(VLOOKUP(A2461,[1]Monitoramento_Base_somente_Said!$A:$J,8,FALSE),0)</f>
        <v>64789977</v>
      </c>
      <c r="F2461" s="18">
        <f>IFERROR(VLOOKUP(A2461,[1]Monitoramento_Base_somente_Said!$A:$J,9,FALSE),0)</f>
        <v>0</v>
      </c>
      <c r="G2461" s="18">
        <f>IFERROR(VLOOKUP(A2461,[1]Monitoramento_Base_somente_Said!$A:$J,10,FALSE),0)</f>
        <v>22151227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IFERROR(VLOOKUP(A2461,[3]soabnafar!$A:$G,2,FALSE),0)</f>
        <v>0</v>
      </c>
      <c r="O2461" s="18">
        <f>IFERROR(VLOOKUP(A2461,[3]soabnafar!$A:$G,3,FALSE),0)</f>
        <v>0</v>
      </c>
      <c r="P2461" s="18">
        <f>IFERROR(VLOOKUP(A2461,[3]soabnafar!$A:$G,4,FALSE),0)</f>
        <v>0</v>
      </c>
      <c r="Q2461" s="18">
        <f>IFERROR(VLOOKUP(A2461,[3]soabnafar!$A:$G,5,FALSE),0)</f>
        <v>0</v>
      </c>
      <c r="R2461" s="18">
        <f>IFERROR(VLOOKUP(A2461,[3]soabnafar!$A:$H,6,FALSE),0)</f>
        <v>0</v>
      </c>
      <c r="S2461" s="18">
        <f>IFERROR(VLOOKUP(A2461,[3]soabnafar!$A:$I,7,FALSE),0)</f>
        <v>0</v>
      </c>
      <c r="T2461" s="18" t="str">
        <f t="shared" si="229"/>
        <v>Não</v>
      </c>
      <c r="U2461" s="18" t="str">
        <f t="shared" si="230"/>
        <v>Sim</v>
      </c>
      <c r="V2461" s="18" t="str">
        <f t="shared" si="231"/>
        <v>Não</v>
      </c>
      <c r="W2461" s="18" t="str">
        <f t="shared" si="232"/>
        <v>Sim</v>
      </c>
      <c r="X2461" s="18" t="str">
        <f t="shared" si="233"/>
        <v>Não</v>
      </c>
      <c r="Y2461" s="18" t="str">
        <f t="shared" si="234"/>
        <v>Sim</v>
      </c>
    </row>
    <row r="2462" spans="1:25" x14ac:dyDescent="0.25">
      <c r="A2462" s="19">
        <v>260840</v>
      </c>
      <c r="B2462" s="18">
        <f>IFERROR(VLOOKUP(A2462,[1]Monitoramento_Base_somente_Said!$A:$J,5,FALSE),0)</f>
        <v>26351</v>
      </c>
      <c r="C2462" s="18">
        <f>IFERROR(VLOOKUP(A2462,[1]Monitoramento_Base_somente_Said!$A:$J,6,FALSE),0)</f>
        <v>6746126</v>
      </c>
      <c r="D2462" s="18">
        <f>IFERROR(VLOOKUP(A2462,[1]Monitoramento_Base_somente_Said!$A:$J,7,FALSE),0)</f>
        <v>33968</v>
      </c>
      <c r="E2462" s="18">
        <f>IFERROR(VLOOKUP(A2462,[1]Monitoramento_Base_somente_Said!$A:$J,8,FALSE),0)</f>
        <v>7706352</v>
      </c>
      <c r="F2462" s="18">
        <f>IFERROR(VLOOKUP(A2462,[1]Monitoramento_Base_somente_Said!$A:$J,9,FALSE),0)</f>
        <v>40285</v>
      </c>
      <c r="G2462" s="18">
        <f>IFERROR(VLOOKUP(A2462,[1]Monitoramento_Base_somente_Said!$A:$J,10,FALSE),0)</f>
        <v>3526405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IFERROR(VLOOKUP(A2462,[3]soabnafar!$A:$G,2,FALSE),0)</f>
        <v>0</v>
      </c>
      <c r="O2462" s="18">
        <f>IFERROR(VLOOKUP(A2462,[3]soabnafar!$A:$G,3,FALSE),0)</f>
        <v>0</v>
      </c>
      <c r="P2462" s="18">
        <f>IFERROR(VLOOKUP(A2462,[3]soabnafar!$A:$G,4,FALSE),0)</f>
        <v>0</v>
      </c>
      <c r="Q2462" s="18">
        <f>IFERROR(VLOOKUP(A2462,[3]soabnafar!$A:$G,5,FALSE),0)</f>
        <v>0</v>
      </c>
      <c r="R2462" s="18">
        <f>IFERROR(VLOOKUP(A2462,[3]soabnafar!$A:$H,6,FALSE),0)</f>
        <v>0</v>
      </c>
      <c r="S2462" s="18">
        <f>IFERROR(VLOOKUP(A2462,[3]soabnafar!$A:$I,7,FALSE),0)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Sim</v>
      </c>
      <c r="W2462" s="18" t="str">
        <f t="shared" si="232"/>
        <v>Sim</v>
      </c>
      <c r="X2462" s="18" t="str">
        <f t="shared" si="233"/>
        <v>Sim</v>
      </c>
      <c r="Y2462" s="18" t="str">
        <f t="shared" si="234"/>
        <v>Sim</v>
      </c>
    </row>
    <row r="2463" spans="1:25" x14ac:dyDescent="0.25">
      <c r="A2463" s="19">
        <v>260850</v>
      </c>
      <c r="B2463" s="18">
        <f>IFERROR(VLOOKUP(A2463,[1]Monitoramento_Base_somente_Said!$A:$J,5,FALSE),0)</f>
        <v>114553</v>
      </c>
      <c r="C2463" s="18">
        <f>IFERROR(VLOOKUP(A2463,[1]Monitoramento_Base_somente_Said!$A:$J,6,FALSE),0)</f>
        <v>4224400</v>
      </c>
      <c r="D2463" s="18">
        <f>IFERROR(VLOOKUP(A2463,[1]Monitoramento_Base_somente_Said!$A:$J,7,FALSE),0)</f>
        <v>50480</v>
      </c>
      <c r="E2463" s="18">
        <f>IFERROR(VLOOKUP(A2463,[1]Monitoramento_Base_somente_Said!$A:$J,8,FALSE),0)</f>
        <v>3259923</v>
      </c>
      <c r="F2463" s="18">
        <f>IFERROR(VLOOKUP(A2463,[1]Monitoramento_Base_somente_Said!$A:$J,9,FALSE),0)</f>
        <v>0</v>
      </c>
      <c r="G2463" s="18">
        <f>IFERROR(VLOOKUP(A2463,[1]Monitoramento_Base_somente_Said!$A:$J,10,FALSE),0)</f>
        <v>1124050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IFERROR(VLOOKUP(A2463,[3]soabnafar!$A:$G,2,FALSE),0)</f>
        <v>0</v>
      </c>
      <c r="O2463" s="18">
        <f>IFERROR(VLOOKUP(A2463,[3]soabnafar!$A:$G,3,FALSE),0)</f>
        <v>0</v>
      </c>
      <c r="P2463" s="18">
        <f>IFERROR(VLOOKUP(A2463,[3]soabnafar!$A:$G,4,FALSE),0)</f>
        <v>0</v>
      </c>
      <c r="Q2463" s="18">
        <f>IFERROR(VLOOKUP(A2463,[3]soabnafar!$A:$G,5,FALSE),0)</f>
        <v>0</v>
      </c>
      <c r="R2463" s="18">
        <f>IFERROR(VLOOKUP(A2463,[3]soabnafar!$A:$H,6,FALSE),0)</f>
        <v>0</v>
      </c>
      <c r="S2463" s="18">
        <f>IFERROR(VLOOKUP(A2463,[3]soabnafar!$A:$I,7,FALSE),0)</f>
        <v>0</v>
      </c>
      <c r="T2463" s="18" t="str">
        <f t="shared" si="229"/>
        <v>Sim</v>
      </c>
      <c r="U2463" s="18" t="str">
        <f t="shared" si="230"/>
        <v>Sim</v>
      </c>
      <c r="V2463" s="18" t="str">
        <f t="shared" si="231"/>
        <v>Sim</v>
      </c>
      <c r="W2463" s="18" t="str">
        <f t="shared" si="232"/>
        <v>Sim</v>
      </c>
      <c r="X2463" s="18" t="str">
        <f t="shared" si="233"/>
        <v>Não</v>
      </c>
      <c r="Y2463" s="18" t="str">
        <f t="shared" si="234"/>
        <v>Sim</v>
      </c>
    </row>
    <row r="2464" spans="1:25" x14ac:dyDescent="0.25">
      <c r="A2464" s="19">
        <v>260845</v>
      </c>
      <c r="B2464" s="18">
        <f>IFERROR(VLOOKUP(A2464,[1]Monitoramento_Base_somente_Said!$A:$J,5,FALSE),0)</f>
        <v>92016</v>
      </c>
      <c r="C2464" s="18">
        <f>IFERROR(VLOOKUP(A2464,[1]Monitoramento_Base_somente_Said!$A:$J,6,FALSE),0)</f>
        <v>32511552</v>
      </c>
      <c r="D2464" s="18">
        <f>IFERROR(VLOOKUP(A2464,[1]Monitoramento_Base_somente_Said!$A:$J,7,FALSE),0)</f>
        <v>99655</v>
      </c>
      <c r="E2464" s="18">
        <f>IFERROR(VLOOKUP(A2464,[1]Monitoramento_Base_somente_Said!$A:$J,8,FALSE),0)</f>
        <v>33240062</v>
      </c>
      <c r="F2464" s="18">
        <f>IFERROR(VLOOKUP(A2464,[1]Monitoramento_Base_somente_Said!$A:$J,9,FALSE),0)</f>
        <v>1010</v>
      </c>
      <c r="G2464" s="18">
        <f>IFERROR(VLOOKUP(A2464,[1]Monitoramento_Base_somente_Said!$A:$J,10,FALSE),0)</f>
        <v>11018480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IFERROR(VLOOKUP(A2464,[3]soabnafar!$A:$G,2,FALSE),0)</f>
        <v>0</v>
      </c>
      <c r="O2464" s="18">
        <f>IFERROR(VLOOKUP(A2464,[3]soabnafar!$A:$G,3,FALSE),0)</f>
        <v>0</v>
      </c>
      <c r="P2464" s="18">
        <f>IFERROR(VLOOKUP(A2464,[3]soabnafar!$A:$G,4,FALSE),0)</f>
        <v>0</v>
      </c>
      <c r="Q2464" s="18">
        <f>IFERROR(VLOOKUP(A2464,[3]soabnafar!$A:$G,5,FALSE),0)</f>
        <v>0</v>
      </c>
      <c r="R2464" s="18">
        <f>IFERROR(VLOOKUP(A2464,[3]soabnafar!$A:$H,6,FALSE),0)</f>
        <v>0</v>
      </c>
      <c r="S2464" s="18">
        <f>IFERROR(VLOOKUP(A2464,[3]soabnafar!$A:$I,7,FALSE),0)</f>
        <v>0</v>
      </c>
      <c r="T2464" s="18" t="str">
        <f t="shared" si="229"/>
        <v>Sim</v>
      </c>
      <c r="U2464" s="18" t="str">
        <f t="shared" si="230"/>
        <v>Sim</v>
      </c>
      <c r="V2464" s="18" t="str">
        <f t="shared" si="231"/>
        <v>Sim</v>
      </c>
      <c r="W2464" s="18" t="str">
        <f t="shared" si="232"/>
        <v>Sim</v>
      </c>
      <c r="X2464" s="18" t="str">
        <f t="shared" si="233"/>
        <v>Sim</v>
      </c>
      <c r="Y2464" s="18" t="str">
        <f t="shared" si="234"/>
        <v>Sim</v>
      </c>
    </row>
    <row r="2465" spans="1:25" x14ac:dyDescent="0.25">
      <c r="A2465" s="19">
        <v>260860</v>
      </c>
      <c r="B2465" s="18">
        <f>IFERROR(VLOOKUP(A2465,[1]Monitoramento_Base_somente_Said!$A:$J,5,FALSE),0)</f>
        <v>32020</v>
      </c>
      <c r="C2465" s="18">
        <f>IFERROR(VLOOKUP(A2465,[1]Monitoramento_Base_somente_Said!$A:$J,6,FALSE),0)</f>
        <v>11533646</v>
      </c>
      <c r="D2465" s="18">
        <f>IFERROR(VLOOKUP(A2465,[1]Monitoramento_Base_somente_Said!$A:$J,7,FALSE),0)</f>
        <v>111555</v>
      </c>
      <c r="E2465" s="18">
        <f>IFERROR(VLOOKUP(A2465,[1]Monitoramento_Base_somente_Said!$A:$J,8,FALSE),0)</f>
        <v>13700244</v>
      </c>
      <c r="F2465" s="18">
        <f>IFERROR(VLOOKUP(A2465,[1]Monitoramento_Base_somente_Said!$A:$J,9,FALSE),0)</f>
        <v>10917</v>
      </c>
      <c r="G2465" s="18">
        <f>IFERROR(VLOOKUP(A2465,[1]Monitoramento_Base_somente_Said!$A:$J,10,FALSE),0)</f>
        <v>4637192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IFERROR(VLOOKUP(A2465,[3]soabnafar!$A:$G,2,FALSE),0)</f>
        <v>0</v>
      </c>
      <c r="O2465" s="18">
        <f>IFERROR(VLOOKUP(A2465,[3]soabnafar!$A:$G,3,FALSE),0)</f>
        <v>0</v>
      </c>
      <c r="P2465" s="18">
        <f>IFERROR(VLOOKUP(A2465,[3]soabnafar!$A:$G,4,FALSE),0)</f>
        <v>0</v>
      </c>
      <c r="Q2465" s="18">
        <f>IFERROR(VLOOKUP(A2465,[3]soabnafar!$A:$G,5,FALSE),0)</f>
        <v>0</v>
      </c>
      <c r="R2465" s="18">
        <f>IFERROR(VLOOKUP(A2465,[3]soabnafar!$A:$H,6,FALSE),0)</f>
        <v>0</v>
      </c>
      <c r="S2465" s="18">
        <f>IFERROR(VLOOKUP(A2465,[3]soabnafar!$A:$I,7,FALSE),0)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Sim</v>
      </c>
      <c r="W2465" s="18" t="str">
        <f t="shared" si="232"/>
        <v>Sim</v>
      </c>
      <c r="X2465" s="18" t="str">
        <f t="shared" si="233"/>
        <v>Sim</v>
      </c>
      <c r="Y2465" s="18" t="str">
        <f t="shared" si="234"/>
        <v>Sim</v>
      </c>
    </row>
    <row r="2466" spans="1:25" x14ac:dyDescent="0.25">
      <c r="A2466" s="19">
        <v>260870</v>
      </c>
      <c r="B2466" s="18">
        <f>IFERROR(VLOOKUP(A2466,[1]Monitoramento_Base_somente_Said!$A:$J,5,FALSE),0)</f>
        <v>382293</v>
      </c>
      <c r="C2466" s="18">
        <f>IFERROR(VLOOKUP(A2466,[1]Monitoramento_Base_somente_Said!$A:$J,6,FALSE),0)</f>
        <v>64033331</v>
      </c>
      <c r="D2466" s="18">
        <f>IFERROR(VLOOKUP(A2466,[1]Monitoramento_Base_somente_Said!$A:$J,7,FALSE),0)</f>
        <v>2197743</v>
      </c>
      <c r="E2466" s="18">
        <f>IFERROR(VLOOKUP(A2466,[1]Monitoramento_Base_somente_Said!$A:$J,8,FALSE),0)</f>
        <v>28992115</v>
      </c>
      <c r="F2466" s="18">
        <f>IFERROR(VLOOKUP(A2466,[1]Monitoramento_Base_somente_Said!$A:$J,9,FALSE),0)</f>
        <v>0</v>
      </c>
      <c r="G2466" s="18">
        <f>IFERROR(VLOOKUP(A2466,[1]Monitoramento_Base_somente_Said!$A:$J,10,FALSE),0)</f>
        <v>6927650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IFERROR(VLOOKUP(A2466,[3]soabnafar!$A:$G,2,FALSE),0)</f>
        <v>0</v>
      </c>
      <c r="O2466" s="18">
        <f>IFERROR(VLOOKUP(A2466,[3]soabnafar!$A:$G,3,FALSE),0)</f>
        <v>0</v>
      </c>
      <c r="P2466" s="18">
        <f>IFERROR(VLOOKUP(A2466,[3]soabnafar!$A:$G,4,FALSE),0)</f>
        <v>0</v>
      </c>
      <c r="Q2466" s="18">
        <f>IFERROR(VLOOKUP(A2466,[3]soabnafar!$A:$G,5,FALSE),0)</f>
        <v>0</v>
      </c>
      <c r="R2466" s="18">
        <f>IFERROR(VLOOKUP(A2466,[3]soabnafar!$A:$H,6,FALSE),0)</f>
        <v>0</v>
      </c>
      <c r="S2466" s="18">
        <f>IFERROR(VLOOKUP(A2466,[3]soabnafar!$A:$I,7,FALSE),0)</f>
        <v>0</v>
      </c>
      <c r="T2466" s="18" t="str">
        <f t="shared" si="229"/>
        <v>Sim</v>
      </c>
      <c r="U2466" s="18" t="str">
        <f t="shared" si="230"/>
        <v>Sim</v>
      </c>
      <c r="V2466" s="18" t="str">
        <f t="shared" si="231"/>
        <v>Sim</v>
      </c>
      <c r="W2466" s="18" t="str">
        <f t="shared" si="232"/>
        <v>Sim</v>
      </c>
      <c r="X2466" s="18" t="str">
        <f t="shared" si="233"/>
        <v>Não</v>
      </c>
      <c r="Y2466" s="18" t="str">
        <f t="shared" si="234"/>
        <v>Sim</v>
      </c>
    </row>
    <row r="2467" spans="1:25" x14ac:dyDescent="0.25">
      <c r="A2467" s="19">
        <v>260875</v>
      </c>
      <c r="B2467" s="18">
        <f>IFERROR(VLOOKUP(A2467,[1]Monitoramento_Base_somente_Said!$A:$J,5,FALSE),0)</f>
        <v>0</v>
      </c>
      <c r="C2467" s="18">
        <f>IFERROR(VLOOKUP(A2467,[1]Monitoramento_Base_somente_Said!$A:$J,6,FALSE),0)</f>
        <v>317464</v>
      </c>
      <c r="D2467" s="18">
        <f>IFERROR(VLOOKUP(A2467,[1]Monitoramento_Base_somente_Said!$A:$J,7,FALSE),0)</f>
        <v>0</v>
      </c>
      <c r="E2467" s="18">
        <f>IFERROR(VLOOKUP(A2467,[1]Monitoramento_Base_somente_Said!$A:$J,8,FALSE),0)</f>
        <v>340140</v>
      </c>
      <c r="F2467" s="18">
        <f>IFERROR(VLOOKUP(A2467,[1]Monitoramento_Base_somente_Said!$A:$J,9,FALSE),0)</f>
        <v>0</v>
      </c>
      <c r="G2467" s="18">
        <f>IFERROR(VLOOKUP(A2467,[1]Monitoramento_Base_somente_Said!$A:$J,10,FALSE),0)</f>
        <v>113380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IFERROR(VLOOKUP(A2467,[3]soabnafar!$A:$G,2,FALSE),0)</f>
        <v>0</v>
      </c>
      <c r="O2467" s="18">
        <f>IFERROR(VLOOKUP(A2467,[3]soabnafar!$A:$G,3,FALSE),0)</f>
        <v>0</v>
      </c>
      <c r="P2467" s="18">
        <f>IFERROR(VLOOKUP(A2467,[3]soabnafar!$A:$G,4,FALSE),0)</f>
        <v>0</v>
      </c>
      <c r="Q2467" s="18">
        <f>IFERROR(VLOOKUP(A2467,[3]soabnafar!$A:$G,5,FALSE),0)</f>
        <v>0</v>
      </c>
      <c r="R2467" s="18">
        <f>IFERROR(VLOOKUP(A2467,[3]soabnafar!$A:$H,6,FALSE),0)</f>
        <v>0</v>
      </c>
      <c r="S2467" s="18">
        <f>IFERROR(VLOOKUP(A2467,[3]soabnafar!$A:$I,7,FALSE),0)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Não</v>
      </c>
      <c r="W2467" s="18" t="str">
        <f t="shared" si="232"/>
        <v>Sim</v>
      </c>
      <c r="X2467" s="18" t="str">
        <f t="shared" si="233"/>
        <v>Não</v>
      </c>
      <c r="Y2467" s="18" t="str">
        <f t="shared" si="234"/>
        <v>Sim</v>
      </c>
    </row>
    <row r="2468" spans="1:25" x14ac:dyDescent="0.25">
      <c r="A2468" s="19">
        <v>260880</v>
      </c>
      <c r="B2468" s="18">
        <f>IFERROR(VLOOKUP(A2468,[1]Monitoramento_Base_somente_Said!$A:$J,5,FALSE),0)</f>
        <v>259522</v>
      </c>
      <c r="C2468" s="18">
        <f>IFERROR(VLOOKUP(A2468,[1]Monitoramento_Base_somente_Said!$A:$J,6,FALSE),0)</f>
        <v>23996455</v>
      </c>
      <c r="D2468" s="18">
        <f>IFERROR(VLOOKUP(A2468,[1]Monitoramento_Base_somente_Said!$A:$J,7,FALSE),0)</f>
        <v>376217</v>
      </c>
      <c r="E2468" s="18">
        <f>IFERROR(VLOOKUP(A2468,[1]Monitoramento_Base_somente_Said!$A:$J,8,FALSE),0)</f>
        <v>24947689</v>
      </c>
      <c r="F2468" s="18">
        <f>IFERROR(VLOOKUP(A2468,[1]Monitoramento_Base_somente_Said!$A:$J,9,FALSE),0)</f>
        <v>110593</v>
      </c>
      <c r="G2468" s="18">
        <f>IFERROR(VLOOKUP(A2468,[1]Monitoramento_Base_somente_Said!$A:$J,10,FALSE),0)</f>
        <v>8764237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IFERROR(VLOOKUP(A2468,[3]soabnafar!$A:$G,2,FALSE),0)</f>
        <v>0</v>
      </c>
      <c r="O2468" s="18">
        <f>IFERROR(VLOOKUP(A2468,[3]soabnafar!$A:$G,3,FALSE),0)</f>
        <v>0</v>
      </c>
      <c r="P2468" s="18">
        <f>IFERROR(VLOOKUP(A2468,[3]soabnafar!$A:$G,4,FALSE),0)</f>
        <v>0</v>
      </c>
      <c r="Q2468" s="18">
        <f>IFERROR(VLOOKUP(A2468,[3]soabnafar!$A:$G,5,FALSE),0)</f>
        <v>0</v>
      </c>
      <c r="R2468" s="18">
        <f>IFERROR(VLOOKUP(A2468,[3]soabnafar!$A:$H,6,FALSE),0)</f>
        <v>0</v>
      </c>
      <c r="S2468" s="18">
        <f>IFERROR(VLOOKUP(A2468,[3]soabnafar!$A:$I,7,FALSE),0)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Sim</v>
      </c>
      <c r="W2468" s="18" t="str">
        <f t="shared" si="232"/>
        <v>Sim</v>
      </c>
      <c r="X2468" s="18" t="str">
        <f t="shared" si="233"/>
        <v>Sim</v>
      </c>
      <c r="Y2468" s="18" t="str">
        <f t="shared" si="234"/>
        <v>Sim</v>
      </c>
    </row>
    <row r="2469" spans="1:25" x14ac:dyDescent="0.25">
      <c r="A2469" s="19">
        <v>260890</v>
      </c>
      <c r="B2469" s="18">
        <f>IFERROR(VLOOKUP(A2469,[1]Monitoramento_Base_somente_Said!$A:$J,5,FALSE),0)</f>
        <v>1286790</v>
      </c>
      <c r="C2469" s="18">
        <f>IFERROR(VLOOKUP(A2469,[1]Monitoramento_Base_somente_Said!$A:$J,6,FALSE),0)</f>
        <v>47085618</v>
      </c>
      <c r="D2469" s="18">
        <f>IFERROR(VLOOKUP(A2469,[1]Monitoramento_Base_somente_Said!$A:$J,7,FALSE),0)</f>
        <v>1424684</v>
      </c>
      <c r="E2469" s="18">
        <f>IFERROR(VLOOKUP(A2469,[1]Monitoramento_Base_somente_Said!$A:$J,8,FALSE),0)</f>
        <v>77337674</v>
      </c>
      <c r="F2469" s="18">
        <f>IFERROR(VLOOKUP(A2469,[1]Monitoramento_Base_somente_Said!$A:$J,9,FALSE),0)</f>
        <v>2681423</v>
      </c>
      <c r="G2469" s="18">
        <f>IFERROR(VLOOKUP(A2469,[1]Monitoramento_Base_somente_Said!$A:$J,10,FALSE),0)</f>
        <v>23807312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IFERROR(VLOOKUP(A2469,[3]soabnafar!$A:$G,2,FALSE),0)</f>
        <v>0</v>
      </c>
      <c r="O2469" s="18">
        <f>IFERROR(VLOOKUP(A2469,[3]soabnafar!$A:$G,3,FALSE),0)</f>
        <v>0</v>
      </c>
      <c r="P2469" s="18">
        <f>IFERROR(VLOOKUP(A2469,[3]soabnafar!$A:$G,4,FALSE),0)</f>
        <v>0</v>
      </c>
      <c r="Q2469" s="18">
        <f>IFERROR(VLOOKUP(A2469,[3]soabnafar!$A:$G,5,FALSE),0)</f>
        <v>0</v>
      </c>
      <c r="R2469" s="18">
        <f>IFERROR(VLOOKUP(A2469,[3]soabnafar!$A:$H,6,FALSE),0)</f>
        <v>0</v>
      </c>
      <c r="S2469" s="18">
        <f>IFERROR(VLOOKUP(A2469,[3]soabnafar!$A:$I,7,FALSE),0)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Sim</v>
      </c>
      <c r="W2469" s="18" t="str">
        <f t="shared" si="232"/>
        <v>Sim</v>
      </c>
      <c r="X2469" s="18" t="str">
        <f t="shared" si="233"/>
        <v>Sim</v>
      </c>
      <c r="Y2469" s="18" t="str">
        <f t="shared" si="234"/>
        <v>Sim</v>
      </c>
    </row>
    <row r="2470" spans="1:25" x14ac:dyDescent="0.25">
      <c r="A2470" s="19">
        <v>260900</v>
      </c>
      <c r="B2470" s="18">
        <f>IFERROR(VLOOKUP(A2470,[1]Monitoramento_Base_somente_Said!$A:$J,5,FALSE),0)</f>
        <v>58562</v>
      </c>
      <c r="C2470" s="18">
        <f>IFERROR(VLOOKUP(A2470,[1]Monitoramento_Base_somente_Said!$A:$J,6,FALSE),0)</f>
        <v>10683560</v>
      </c>
      <c r="D2470" s="18">
        <f>IFERROR(VLOOKUP(A2470,[1]Monitoramento_Base_somente_Said!$A:$J,7,FALSE),0)</f>
        <v>10905</v>
      </c>
      <c r="E2470" s="18">
        <f>IFERROR(VLOOKUP(A2470,[1]Monitoramento_Base_somente_Said!$A:$J,8,FALSE),0)</f>
        <v>12499045</v>
      </c>
      <c r="F2470" s="18">
        <f>IFERROR(VLOOKUP(A2470,[1]Monitoramento_Base_somente_Said!$A:$J,9,FALSE),0)</f>
        <v>15071</v>
      </c>
      <c r="G2470" s="18">
        <f>IFERROR(VLOOKUP(A2470,[1]Monitoramento_Base_somente_Said!$A:$J,10,FALSE),0)</f>
        <v>4809021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IFERROR(VLOOKUP(A2470,[3]soabnafar!$A:$G,2,FALSE),0)</f>
        <v>0</v>
      </c>
      <c r="O2470" s="18">
        <f>IFERROR(VLOOKUP(A2470,[3]soabnafar!$A:$G,3,FALSE),0)</f>
        <v>0</v>
      </c>
      <c r="P2470" s="18">
        <f>IFERROR(VLOOKUP(A2470,[3]soabnafar!$A:$G,4,FALSE),0)</f>
        <v>0</v>
      </c>
      <c r="Q2470" s="18">
        <f>IFERROR(VLOOKUP(A2470,[3]soabnafar!$A:$G,5,FALSE),0)</f>
        <v>0</v>
      </c>
      <c r="R2470" s="18">
        <f>IFERROR(VLOOKUP(A2470,[3]soabnafar!$A:$H,6,FALSE),0)</f>
        <v>0</v>
      </c>
      <c r="S2470" s="18">
        <f>IFERROR(VLOOKUP(A2470,[3]soabnafar!$A:$I,7,FALSE),0)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Sim</v>
      </c>
      <c r="W2470" s="18" t="str">
        <f t="shared" si="232"/>
        <v>Sim</v>
      </c>
      <c r="X2470" s="18" t="str">
        <f t="shared" si="233"/>
        <v>Sim</v>
      </c>
      <c r="Y2470" s="18" t="str">
        <f t="shared" si="234"/>
        <v>Sim</v>
      </c>
    </row>
    <row r="2471" spans="1:25" x14ac:dyDescent="0.25">
      <c r="A2471" s="19">
        <v>260910</v>
      </c>
      <c r="B2471" s="18">
        <f>IFERROR(VLOOKUP(A2471,[1]Monitoramento_Base_somente_Said!$A:$J,5,FALSE),0)</f>
        <v>123153</v>
      </c>
      <c r="C2471" s="18">
        <f>IFERROR(VLOOKUP(A2471,[1]Monitoramento_Base_somente_Said!$A:$J,6,FALSE),0)</f>
        <v>8278463</v>
      </c>
      <c r="D2471" s="18">
        <f>IFERROR(VLOOKUP(A2471,[1]Monitoramento_Base_somente_Said!$A:$J,7,FALSE),0)</f>
        <v>27044</v>
      </c>
      <c r="E2471" s="18">
        <f>IFERROR(VLOOKUP(A2471,[1]Monitoramento_Base_somente_Said!$A:$J,8,FALSE),0)</f>
        <v>17444762</v>
      </c>
      <c r="F2471" s="18">
        <f>IFERROR(VLOOKUP(A2471,[1]Monitoramento_Base_somente_Said!$A:$J,9,FALSE),0)</f>
        <v>6552</v>
      </c>
      <c r="G2471" s="18">
        <f>IFERROR(VLOOKUP(A2471,[1]Monitoramento_Base_somente_Said!$A:$J,10,FALSE),0)</f>
        <v>6355293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IFERROR(VLOOKUP(A2471,[3]soabnafar!$A:$G,2,FALSE),0)</f>
        <v>0</v>
      </c>
      <c r="O2471" s="18">
        <f>IFERROR(VLOOKUP(A2471,[3]soabnafar!$A:$G,3,FALSE),0)</f>
        <v>0</v>
      </c>
      <c r="P2471" s="18">
        <f>IFERROR(VLOOKUP(A2471,[3]soabnafar!$A:$G,4,FALSE),0)</f>
        <v>0</v>
      </c>
      <c r="Q2471" s="18">
        <f>IFERROR(VLOOKUP(A2471,[3]soabnafar!$A:$G,5,FALSE),0)</f>
        <v>0</v>
      </c>
      <c r="R2471" s="18">
        <f>IFERROR(VLOOKUP(A2471,[3]soabnafar!$A:$H,6,FALSE),0)</f>
        <v>0</v>
      </c>
      <c r="S2471" s="18">
        <f>IFERROR(VLOOKUP(A2471,[3]soabnafar!$A:$I,7,FALSE),0)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Sim</v>
      </c>
      <c r="W2471" s="18" t="str">
        <f t="shared" si="232"/>
        <v>Sim</v>
      </c>
      <c r="X2471" s="18" t="str">
        <f t="shared" si="233"/>
        <v>Sim</v>
      </c>
      <c r="Y2471" s="18" t="str">
        <f t="shared" si="234"/>
        <v>Sim</v>
      </c>
    </row>
    <row r="2472" spans="1:25" x14ac:dyDescent="0.25">
      <c r="A2472" s="19">
        <v>260915</v>
      </c>
      <c r="B2472" s="18">
        <f>IFERROR(VLOOKUP(A2472,[1]Monitoramento_Base_somente_Said!$A:$J,5,FALSE),0)</f>
        <v>9110</v>
      </c>
      <c r="C2472" s="18">
        <f>IFERROR(VLOOKUP(A2472,[1]Monitoramento_Base_somente_Said!$A:$J,6,FALSE),0)</f>
        <v>1298302</v>
      </c>
      <c r="D2472" s="18">
        <f>IFERROR(VLOOKUP(A2472,[1]Monitoramento_Base_somente_Said!$A:$J,7,FALSE),0)</f>
        <v>590</v>
      </c>
      <c r="E2472" s="18">
        <f>IFERROR(VLOOKUP(A2472,[1]Monitoramento_Base_somente_Said!$A:$J,8,FALSE),0)</f>
        <v>1234803</v>
      </c>
      <c r="F2472" s="18">
        <f>IFERROR(VLOOKUP(A2472,[1]Monitoramento_Base_somente_Said!$A:$J,9,FALSE),0)</f>
        <v>0</v>
      </c>
      <c r="G2472" s="18">
        <f>IFERROR(VLOOKUP(A2472,[1]Monitoramento_Base_somente_Said!$A:$J,10,FALSE),0)</f>
        <v>558118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IFERROR(VLOOKUP(A2472,[3]soabnafar!$A:$G,2,FALSE),0)</f>
        <v>0</v>
      </c>
      <c r="O2472" s="18">
        <f>IFERROR(VLOOKUP(A2472,[3]soabnafar!$A:$G,3,FALSE),0)</f>
        <v>0</v>
      </c>
      <c r="P2472" s="18">
        <f>IFERROR(VLOOKUP(A2472,[3]soabnafar!$A:$G,4,FALSE),0)</f>
        <v>0</v>
      </c>
      <c r="Q2472" s="18">
        <f>IFERROR(VLOOKUP(A2472,[3]soabnafar!$A:$G,5,FALSE),0)</f>
        <v>0</v>
      </c>
      <c r="R2472" s="18">
        <f>IFERROR(VLOOKUP(A2472,[3]soabnafar!$A:$H,6,FALSE),0)</f>
        <v>0</v>
      </c>
      <c r="S2472" s="18">
        <f>IFERROR(VLOOKUP(A2472,[3]soabnafar!$A:$I,7,FALSE),0)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Sim</v>
      </c>
      <c r="W2472" s="18" t="str">
        <f t="shared" si="232"/>
        <v>Sim</v>
      </c>
      <c r="X2472" s="18" t="str">
        <f t="shared" si="233"/>
        <v>Não</v>
      </c>
      <c r="Y2472" s="18" t="str">
        <f t="shared" si="234"/>
        <v>Sim</v>
      </c>
    </row>
    <row r="2473" spans="1:25" x14ac:dyDescent="0.25">
      <c r="A2473" s="19">
        <v>260920</v>
      </c>
      <c r="B2473" s="18">
        <f>IFERROR(VLOOKUP(A2473,[1]Monitoramento_Base_somente_Said!$A:$J,5,FALSE),0)</f>
        <v>940</v>
      </c>
      <c r="C2473" s="18">
        <f>IFERROR(VLOOKUP(A2473,[1]Monitoramento_Base_somente_Said!$A:$J,6,FALSE),0)</f>
        <v>2312061</v>
      </c>
      <c r="D2473" s="18">
        <f>IFERROR(VLOOKUP(A2473,[1]Monitoramento_Base_somente_Said!$A:$J,7,FALSE),0)</f>
        <v>10452</v>
      </c>
      <c r="E2473" s="18">
        <f>IFERROR(VLOOKUP(A2473,[1]Monitoramento_Base_somente_Said!$A:$J,8,FALSE),0)</f>
        <v>2633472</v>
      </c>
      <c r="F2473" s="18">
        <f>IFERROR(VLOOKUP(A2473,[1]Monitoramento_Base_somente_Said!$A:$J,9,FALSE),0)</f>
        <v>950</v>
      </c>
      <c r="G2473" s="18">
        <f>IFERROR(VLOOKUP(A2473,[1]Monitoramento_Base_somente_Said!$A:$J,10,FALSE),0)</f>
        <v>857706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IFERROR(VLOOKUP(A2473,[3]soabnafar!$A:$G,2,FALSE),0)</f>
        <v>0</v>
      </c>
      <c r="O2473" s="18">
        <f>IFERROR(VLOOKUP(A2473,[3]soabnafar!$A:$G,3,FALSE),0)</f>
        <v>0</v>
      </c>
      <c r="P2473" s="18">
        <f>IFERROR(VLOOKUP(A2473,[3]soabnafar!$A:$G,4,FALSE),0)</f>
        <v>0</v>
      </c>
      <c r="Q2473" s="18">
        <f>IFERROR(VLOOKUP(A2473,[3]soabnafar!$A:$G,5,FALSE),0)</f>
        <v>0</v>
      </c>
      <c r="R2473" s="18">
        <f>IFERROR(VLOOKUP(A2473,[3]soabnafar!$A:$H,6,FALSE),0)</f>
        <v>0</v>
      </c>
      <c r="S2473" s="18">
        <f>IFERROR(VLOOKUP(A2473,[3]soabnafar!$A:$I,7,FALSE),0)</f>
        <v>0</v>
      </c>
      <c r="T2473" s="18" t="str">
        <f t="shared" si="229"/>
        <v>Sim</v>
      </c>
      <c r="U2473" s="18" t="str">
        <f t="shared" si="230"/>
        <v>Sim</v>
      </c>
      <c r="V2473" s="18" t="str">
        <f t="shared" si="231"/>
        <v>Sim</v>
      </c>
      <c r="W2473" s="18" t="str">
        <f t="shared" si="232"/>
        <v>Sim</v>
      </c>
      <c r="X2473" s="18" t="str">
        <f t="shared" si="233"/>
        <v>Sim</v>
      </c>
      <c r="Y2473" s="18" t="str">
        <f t="shared" si="234"/>
        <v>Sim</v>
      </c>
    </row>
    <row r="2474" spans="1:25" x14ac:dyDescent="0.25">
      <c r="A2474" s="19">
        <v>260930</v>
      </c>
      <c r="B2474" s="18">
        <f>IFERROR(VLOOKUP(A2474,[1]Monitoramento_Base_somente_Said!$A:$J,5,FALSE),0)</f>
        <v>1195360</v>
      </c>
      <c r="C2474" s="18">
        <f>IFERROR(VLOOKUP(A2474,[1]Monitoramento_Base_somente_Said!$A:$J,6,FALSE),0)</f>
        <v>16397960</v>
      </c>
      <c r="D2474" s="18">
        <f>IFERROR(VLOOKUP(A2474,[1]Monitoramento_Base_somente_Said!$A:$J,7,FALSE),0)</f>
        <v>32208</v>
      </c>
      <c r="E2474" s="18">
        <f>IFERROR(VLOOKUP(A2474,[1]Monitoramento_Base_somente_Said!$A:$J,8,FALSE),0)</f>
        <v>9780658</v>
      </c>
      <c r="F2474" s="18">
        <f>IFERROR(VLOOKUP(A2474,[1]Monitoramento_Base_somente_Said!$A:$J,9,FALSE),0)</f>
        <v>141422</v>
      </c>
      <c r="G2474" s="18">
        <f>IFERROR(VLOOKUP(A2474,[1]Monitoramento_Base_somente_Said!$A:$J,10,FALSE),0)</f>
        <v>4548244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IFERROR(VLOOKUP(A2474,[3]soabnafar!$A:$G,2,FALSE),0)</f>
        <v>0</v>
      </c>
      <c r="O2474" s="18">
        <f>IFERROR(VLOOKUP(A2474,[3]soabnafar!$A:$G,3,FALSE),0)</f>
        <v>0</v>
      </c>
      <c r="P2474" s="18">
        <f>IFERROR(VLOOKUP(A2474,[3]soabnafar!$A:$G,4,FALSE),0)</f>
        <v>0</v>
      </c>
      <c r="Q2474" s="18">
        <f>IFERROR(VLOOKUP(A2474,[3]soabnafar!$A:$G,5,FALSE),0)</f>
        <v>0</v>
      </c>
      <c r="R2474" s="18">
        <f>IFERROR(VLOOKUP(A2474,[3]soabnafar!$A:$H,6,FALSE),0)</f>
        <v>0</v>
      </c>
      <c r="S2474" s="18">
        <f>IFERROR(VLOOKUP(A2474,[3]soabnafar!$A:$I,7,FALSE),0)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Sim</v>
      </c>
      <c r="W2474" s="18" t="str">
        <f t="shared" si="232"/>
        <v>Sim</v>
      </c>
      <c r="X2474" s="18" t="str">
        <f t="shared" si="233"/>
        <v>Sim</v>
      </c>
      <c r="Y2474" s="18" t="str">
        <f t="shared" si="234"/>
        <v>Sim</v>
      </c>
    </row>
    <row r="2475" spans="1:25" x14ac:dyDescent="0.25">
      <c r="A2475" s="19">
        <v>261430</v>
      </c>
      <c r="B2475" s="18">
        <f>IFERROR(VLOOKUP(A2475,[1]Monitoramento_Base_somente_Said!$A:$J,5,FALSE),0)</f>
        <v>8113</v>
      </c>
      <c r="C2475" s="18">
        <f>IFERROR(VLOOKUP(A2475,[1]Monitoramento_Base_somente_Said!$A:$J,6,FALSE),0)</f>
        <v>9464133</v>
      </c>
      <c r="D2475" s="18">
        <f>IFERROR(VLOOKUP(A2475,[1]Monitoramento_Base_somente_Said!$A:$J,7,FALSE),0)</f>
        <v>28</v>
      </c>
      <c r="E2475" s="18">
        <f>IFERROR(VLOOKUP(A2475,[1]Monitoramento_Base_somente_Said!$A:$J,8,FALSE),0)</f>
        <v>10059477</v>
      </c>
      <c r="F2475" s="18">
        <f>IFERROR(VLOOKUP(A2475,[1]Monitoramento_Base_somente_Said!$A:$J,9,FALSE),0)</f>
        <v>0</v>
      </c>
      <c r="G2475" s="18">
        <f>IFERROR(VLOOKUP(A2475,[1]Monitoramento_Base_somente_Said!$A:$J,10,FALSE),0)</f>
        <v>3373256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IFERROR(VLOOKUP(A2475,[3]soabnafar!$A:$G,2,FALSE),0)</f>
        <v>0</v>
      </c>
      <c r="O2475" s="18">
        <f>IFERROR(VLOOKUP(A2475,[3]soabnafar!$A:$G,3,FALSE),0)</f>
        <v>0</v>
      </c>
      <c r="P2475" s="18">
        <f>IFERROR(VLOOKUP(A2475,[3]soabnafar!$A:$G,4,FALSE),0)</f>
        <v>0</v>
      </c>
      <c r="Q2475" s="18">
        <f>IFERROR(VLOOKUP(A2475,[3]soabnafar!$A:$G,5,FALSE),0)</f>
        <v>0</v>
      </c>
      <c r="R2475" s="18">
        <f>IFERROR(VLOOKUP(A2475,[3]soabnafar!$A:$H,6,FALSE),0)</f>
        <v>0</v>
      </c>
      <c r="S2475" s="18">
        <f>IFERROR(VLOOKUP(A2475,[3]soabnafar!$A:$I,7,FALSE),0)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Sim</v>
      </c>
      <c r="W2475" s="18" t="str">
        <f t="shared" si="232"/>
        <v>Sim</v>
      </c>
      <c r="X2475" s="18" t="str">
        <f t="shared" si="233"/>
        <v>Não</v>
      </c>
      <c r="Y2475" s="18" t="str">
        <f t="shared" si="234"/>
        <v>Sim</v>
      </c>
    </row>
    <row r="2476" spans="1:25" x14ac:dyDescent="0.25">
      <c r="A2476" s="19">
        <v>260940</v>
      </c>
      <c r="B2476" s="18">
        <f>IFERROR(VLOOKUP(A2476,[1]Monitoramento_Base_somente_Said!$A:$J,5,FALSE),0)</f>
        <v>1328632</v>
      </c>
      <c r="C2476" s="18">
        <f>IFERROR(VLOOKUP(A2476,[1]Monitoramento_Base_somente_Said!$A:$J,6,FALSE),0)</f>
        <v>141341068</v>
      </c>
      <c r="D2476" s="18">
        <f>IFERROR(VLOOKUP(A2476,[1]Monitoramento_Base_somente_Said!$A:$J,7,FALSE),0)</f>
        <v>1162413</v>
      </c>
      <c r="E2476" s="18">
        <f>IFERROR(VLOOKUP(A2476,[1]Monitoramento_Base_somente_Said!$A:$J,8,FALSE),0)</f>
        <v>129435083</v>
      </c>
      <c r="F2476" s="18">
        <f>IFERROR(VLOOKUP(A2476,[1]Monitoramento_Base_somente_Said!$A:$J,9,FALSE),0)</f>
        <v>441993</v>
      </c>
      <c r="G2476" s="18">
        <f>IFERROR(VLOOKUP(A2476,[1]Monitoramento_Base_somente_Said!$A:$J,10,FALSE),0)</f>
        <v>41645041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IFERROR(VLOOKUP(A2476,[3]soabnafar!$A:$G,2,FALSE),0)</f>
        <v>0</v>
      </c>
      <c r="O2476" s="18">
        <f>IFERROR(VLOOKUP(A2476,[3]soabnafar!$A:$G,3,FALSE),0)</f>
        <v>0</v>
      </c>
      <c r="P2476" s="18">
        <f>IFERROR(VLOOKUP(A2476,[3]soabnafar!$A:$G,4,FALSE),0)</f>
        <v>0</v>
      </c>
      <c r="Q2476" s="18">
        <f>IFERROR(VLOOKUP(A2476,[3]soabnafar!$A:$G,5,FALSE),0)</f>
        <v>0</v>
      </c>
      <c r="R2476" s="18">
        <f>IFERROR(VLOOKUP(A2476,[3]soabnafar!$A:$H,6,FALSE),0)</f>
        <v>0</v>
      </c>
      <c r="S2476" s="18">
        <f>IFERROR(VLOOKUP(A2476,[3]soabnafar!$A:$I,7,FALSE),0)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Sim</v>
      </c>
      <c r="W2476" s="18" t="str">
        <f t="shared" si="232"/>
        <v>Sim</v>
      </c>
      <c r="X2476" s="18" t="str">
        <f t="shared" si="233"/>
        <v>Sim</v>
      </c>
      <c r="Y2476" s="18" t="str">
        <f t="shared" si="234"/>
        <v>Sim</v>
      </c>
    </row>
    <row r="2477" spans="1:25" x14ac:dyDescent="0.25">
      <c r="A2477" s="19">
        <v>260950</v>
      </c>
      <c r="B2477" s="18">
        <f>IFERROR(VLOOKUP(A2477,[1]Monitoramento_Base_somente_Said!$A:$J,5,FALSE),0)</f>
        <v>0</v>
      </c>
      <c r="C2477" s="18">
        <f>IFERROR(VLOOKUP(A2477,[1]Monitoramento_Base_somente_Said!$A:$J,6,FALSE),0)</f>
        <v>28049536</v>
      </c>
      <c r="D2477" s="18">
        <f>IFERROR(VLOOKUP(A2477,[1]Monitoramento_Base_somente_Said!$A:$J,7,FALSE),0)</f>
        <v>43174</v>
      </c>
      <c r="E2477" s="18">
        <f>IFERROR(VLOOKUP(A2477,[1]Monitoramento_Base_somente_Said!$A:$J,8,FALSE),0)</f>
        <v>36587089</v>
      </c>
      <c r="F2477" s="18">
        <f>IFERROR(VLOOKUP(A2477,[1]Monitoramento_Base_somente_Said!$A:$J,9,FALSE),0)</f>
        <v>0</v>
      </c>
      <c r="G2477" s="18">
        <f>IFERROR(VLOOKUP(A2477,[1]Monitoramento_Base_somente_Said!$A:$J,10,FALSE),0)</f>
        <v>12780628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IFERROR(VLOOKUP(A2477,[3]soabnafar!$A:$G,2,FALSE),0)</f>
        <v>0</v>
      </c>
      <c r="O2477" s="18">
        <f>IFERROR(VLOOKUP(A2477,[3]soabnafar!$A:$G,3,FALSE),0)</f>
        <v>0</v>
      </c>
      <c r="P2477" s="18">
        <f>IFERROR(VLOOKUP(A2477,[3]soabnafar!$A:$G,4,FALSE),0)</f>
        <v>0</v>
      </c>
      <c r="Q2477" s="18">
        <f>IFERROR(VLOOKUP(A2477,[3]soabnafar!$A:$G,5,FALSE),0)</f>
        <v>0</v>
      </c>
      <c r="R2477" s="18">
        <f>IFERROR(VLOOKUP(A2477,[3]soabnafar!$A:$H,6,FALSE),0)</f>
        <v>0</v>
      </c>
      <c r="S2477" s="18">
        <f>IFERROR(VLOOKUP(A2477,[3]soabnafar!$A:$I,7,FALSE),0)</f>
        <v>0</v>
      </c>
      <c r="T2477" s="18" t="str">
        <f t="shared" si="229"/>
        <v>Não</v>
      </c>
      <c r="U2477" s="18" t="str">
        <f t="shared" si="230"/>
        <v>Sim</v>
      </c>
      <c r="V2477" s="18" t="str">
        <f t="shared" si="231"/>
        <v>Sim</v>
      </c>
      <c r="W2477" s="18" t="str">
        <f t="shared" si="232"/>
        <v>Sim</v>
      </c>
      <c r="X2477" s="18" t="str">
        <f t="shared" si="233"/>
        <v>Não</v>
      </c>
      <c r="Y2477" s="18" t="str">
        <f t="shared" si="234"/>
        <v>Sim</v>
      </c>
    </row>
    <row r="2478" spans="1:25" x14ac:dyDescent="0.25">
      <c r="A2478" s="19">
        <v>260970</v>
      </c>
      <c r="B2478" s="18">
        <f>IFERROR(VLOOKUP(A2478,[1]Monitoramento_Base_somente_Said!$A:$J,5,FALSE),0)</f>
        <v>190895</v>
      </c>
      <c r="C2478" s="18">
        <f>IFERROR(VLOOKUP(A2478,[1]Monitoramento_Base_somente_Said!$A:$J,6,FALSE),0)</f>
        <v>35095929</v>
      </c>
      <c r="D2478" s="18">
        <f>IFERROR(VLOOKUP(A2478,[1]Monitoramento_Base_somente_Said!$A:$J,7,FALSE),0)</f>
        <v>407080</v>
      </c>
      <c r="E2478" s="18">
        <f>IFERROR(VLOOKUP(A2478,[1]Monitoramento_Base_somente_Said!$A:$J,8,FALSE),0)</f>
        <v>31512062</v>
      </c>
      <c r="F2478" s="18">
        <f>IFERROR(VLOOKUP(A2478,[1]Monitoramento_Base_somente_Said!$A:$J,9,FALSE),0)</f>
        <v>141365</v>
      </c>
      <c r="G2478" s="18">
        <f>IFERROR(VLOOKUP(A2478,[1]Monitoramento_Base_somente_Said!$A:$J,10,FALSE),0)</f>
        <v>6655122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IFERROR(VLOOKUP(A2478,[3]soabnafar!$A:$G,2,FALSE),0)</f>
        <v>0</v>
      </c>
      <c r="O2478" s="18">
        <f>IFERROR(VLOOKUP(A2478,[3]soabnafar!$A:$G,3,FALSE),0)</f>
        <v>0</v>
      </c>
      <c r="P2478" s="18">
        <f>IFERROR(VLOOKUP(A2478,[3]soabnafar!$A:$G,4,FALSE),0)</f>
        <v>0</v>
      </c>
      <c r="Q2478" s="18">
        <f>IFERROR(VLOOKUP(A2478,[3]soabnafar!$A:$G,5,FALSE),0)</f>
        <v>0</v>
      </c>
      <c r="R2478" s="18">
        <f>IFERROR(VLOOKUP(A2478,[3]soabnafar!$A:$H,6,FALSE),0)</f>
        <v>0</v>
      </c>
      <c r="S2478" s="18">
        <f>IFERROR(VLOOKUP(A2478,[3]soabnafar!$A:$I,7,FALSE),0)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Sim</v>
      </c>
      <c r="W2478" s="18" t="str">
        <f t="shared" si="232"/>
        <v>Sim</v>
      </c>
      <c r="X2478" s="18" t="str">
        <f t="shared" si="233"/>
        <v>Sim</v>
      </c>
      <c r="Y2478" s="18" t="str">
        <f t="shared" si="234"/>
        <v>Sim</v>
      </c>
    </row>
    <row r="2479" spans="1:25" x14ac:dyDescent="0.25">
      <c r="A2479" s="19">
        <v>260980</v>
      </c>
      <c r="B2479" s="18">
        <f>IFERROR(VLOOKUP(A2479,[1]Monitoramento_Base_somente_Said!$A:$J,5,FALSE),0)</f>
        <v>0</v>
      </c>
      <c r="C2479" s="18">
        <f>IFERROR(VLOOKUP(A2479,[1]Monitoramento_Base_somente_Said!$A:$J,6,FALSE),0)</f>
        <v>1282848</v>
      </c>
      <c r="D2479" s="18">
        <f>IFERROR(VLOOKUP(A2479,[1]Monitoramento_Base_somente_Said!$A:$J,7,FALSE),0)</f>
        <v>0</v>
      </c>
      <c r="E2479" s="18">
        <f>IFERROR(VLOOKUP(A2479,[1]Monitoramento_Base_somente_Said!$A:$J,8,FALSE),0)</f>
        <v>1374480</v>
      </c>
      <c r="F2479" s="18">
        <f>IFERROR(VLOOKUP(A2479,[1]Monitoramento_Base_somente_Said!$A:$J,9,FALSE),0)</f>
        <v>0</v>
      </c>
      <c r="G2479" s="18">
        <f>IFERROR(VLOOKUP(A2479,[1]Monitoramento_Base_somente_Said!$A:$J,10,FALSE),0)</f>
        <v>458160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IFERROR(VLOOKUP(A2479,[3]soabnafar!$A:$G,2,FALSE),0)</f>
        <v>0</v>
      </c>
      <c r="O2479" s="18">
        <f>IFERROR(VLOOKUP(A2479,[3]soabnafar!$A:$G,3,FALSE),0)</f>
        <v>0</v>
      </c>
      <c r="P2479" s="18">
        <f>IFERROR(VLOOKUP(A2479,[3]soabnafar!$A:$G,4,FALSE),0)</f>
        <v>0</v>
      </c>
      <c r="Q2479" s="18">
        <f>IFERROR(VLOOKUP(A2479,[3]soabnafar!$A:$G,5,FALSE),0)</f>
        <v>0</v>
      </c>
      <c r="R2479" s="18">
        <f>IFERROR(VLOOKUP(A2479,[3]soabnafar!$A:$H,6,FALSE),0)</f>
        <v>0</v>
      </c>
      <c r="S2479" s="18">
        <f>IFERROR(VLOOKUP(A2479,[3]soabnafar!$A:$I,7,FALSE),0)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Sim</v>
      </c>
      <c r="X2479" s="18" t="str">
        <f t="shared" si="233"/>
        <v>Não</v>
      </c>
      <c r="Y2479" s="18" t="str">
        <f t="shared" si="234"/>
        <v>Sim</v>
      </c>
    </row>
    <row r="2480" spans="1:25" x14ac:dyDescent="0.25">
      <c r="A2480" s="19">
        <v>260990</v>
      </c>
      <c r="B2480" s="18">
        <f>IFERROR(VLOOKUP(A2480,[1]Monitoramento_Base_somente_Said!$A:$J,5,FALSE),0)</f>
        <v>20780</v>
      </c>
      <c r="C2480" s="18">
        <f>IFERROR(VLOOKUP(A2480,[1]Monitoramento_Base_somente_Said!$A:$J,6,FALSE),0)</f>
        <v>35132953</v>
      </c>
      <c r="D2480" s="18">
        <f>IFERROR(VLOOKUP(A2480,[1]Monitoramento_Base_somente_Said!$A:$J,7,FALSE),0)</f>
        <v>1935</v>
      </c>
      <c r="E2480" s="18">
        <f>IFERROR(VLOOKUP(A2480,[1]Monitoramento_Base_somente_Said!$A:$J,8,FALSE),0)</f>
        <v>37587808</v>
      </c>
      <c r="F2480" s="18">
        <f>IFERROR(VLOOKUP(A2480,[1]Monitoramento_Base_somente_Said!$A:$J,9,FALSE),0)</f>
        <v>60</v>
      </c>
      <c r="G2480" s="18">
        <f>IFERROR(VLOOKUP(A2480,[1]Monitoramento_Base_somente_Said!$A:$J,10,FALSE),0)</f>
        <v>12375790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IFERROR(VLOOKUP(A2480,[3]soabnafar!$A:$G,2,FALSE),0)</f>
        <v>0</v>
      </c>
      <c r="O2480" s="18">
        <f>IFERROR(VLOOKUP(A2480,[3]soabnafar!$A:$G,3,FALSE),0)</f>
        <v>0</v>
      </c>
      <c r="P2480" s="18">
        <f>IFERROR(VLOOKUP(A2480,[3]soabnafar!$A:$G,4,FALSE),0)</f>
        <v>0</v>
      </c>
      <c r="Q2480" s="18">
        <f>IFERROR(VLOOKUP(A2480,[3]soabnafar!$A:$G,5,FALSE),0)</f>
        <v>0</v>
      </c>
      <c r="R2480" s="18">
        <f>IFERROR(VLOOKUP(A2480,[3]soabnafar!$A:$H,6,FALSE),0)</f>
        <v>0</v>
      </c>
      <c r="S2480" s="18">
        <f>IFERROR(VLOOKUP(A2480,[3]soabnafar!$A:$I,7,FALSE),0)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Sim</v>
      </c>
      <c r="W2480" s="18" t="str">
        <f t="shared" si="232"/>
        <v>Sim</v>
      </c>
      <c r="X2480" s="18" t="str">
        <f t="shared" si="233"/>
        <v>Sim</v>
      </c>
      <c r="Y2480" s="18" t="str">
        <f t="shared" si="234"/>
        <v>Sim</v>
      </c>
    </row>
    <row r="2481" spans="1:25" x14ac:dyDescent="0.25">
      <c r="A2481" s="19">
        <v>261000</v>
      </c>
      <c r="B2481" s="18">
        <f>IFERROR(VLOOKUP(A2481,[1]Monitoramento_Base_somente_Said!$A:$J,5,FALSE),0)</f>
        <v>1213048</v>
      </c>
      <c r="C2481" s="18">
        <f>IFERROR(VLOOKUP(A2481,[1]Monitoramento_Base_somente_Said!$A:$J,6,FALSE),0)</f>
        <v>136802027</v>
      </c>
      <c r="D2481" s="18">
        <f>IFERROR(VLOOKUP(A2481,[1]Monitoramento_Base_somente_Said!$A:$J,7,FALSE),0)</f>
        <v>2536247</v>
      </c>
      <c r="E2481" s="18">
        <f>IFERROR(VLOOKUP(A2481,[1]Monitoramento_Base_somente_Said!$A:$J,8,FALSE),0)</f>
        <v>171072352</v>
      </c>
      <c r="F2481" s="18">
        <f>IFERROR(VLOOKUP(A2481,[1]Monitoramento_Base_somente_Said!$A:$J,9,FALSE),0)</f>
        <v>4</v>
      </c>
      <c r="G2481" s="18">
        <f>IFERROR(VLOOKUP(A2481,[1]Monitoramento_Base_somente_Said!$A:$J,10,FALSE),0)</f>
        <v>76043372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IFERROR(VLOOKUP(A2481,[3]soabnafar!$A:$G,2,FALSE),0)</f>
        <v>0</v>
      </c>
      <c r="O2481" s="18">
        <f>IFERROR(VLOOKUP(A2481,[3]soabnafar!$A:$G,3,FALSE),0)</f>
        <v>0</v>
      </c>
      <c r="P2481" s="18">
        <f>IFERROR(VLOOKUP(A2481,[3]soabnafar!$A:$G,4,FALSE),0)</f>
        <v>0</v>
      </c>
      <c r="Q2481" s="18">
        <f>IFERROR(VLOOKUP(A2481,[3]soabnafar!$A:$G,5,FALSE),0)</f>
        <v>0</v>
      </c>
      <c r="R2481" s="18">
        <f>IFERROR(VLOOKUP(A2481,[3]soabnafar!$A:$H,6,FALSE),0)</f>
        <v>0</v>
      </c>
      <c r="S2481" s="18">
        <f>IFERROR(VLOOKUP(A2481,[3]soabnafar!$A:$I,7,FALSE),0)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Sim</v>
      </c>
      <c r="W2481" s="18" t="str">
        <f t="shared" si="232"/>
        <v>Sim</v>
      </c>
      <c r="X2481" s="18" t="str">
        <f t="shared" si="233"/>
        <v>Sim</v>
      </c>
      <c r="Y2481" s="18" t="str">
        <f t="shared" si="234"/>
        <v>Sim</v>
      </c>
    </row>
    <row r="2482" spans="1:25" x14ac:dyDescent="0.25">
      <c r="A2482" s="19">
        <v>261010</v>
      </c>
      <c r="B2482" s="18">
        <f>IFERROR(VLOOKUP(A2482,[1]Monitoramento_Base_somente_Said!$A:$J,5,FALSE),0)</f>
        <v>4412</v>
      </c>
      <c r="C2482" s="18">
        <f>IFERROR(VLOOKUP(A2482,[1]Monitoramento_Base_somente_Said!$A:$J,6,FALSE),0)</f>
        <v>1104445</v>
      </c>
      <c r="D2482" s="18">
        <f>IFERROR(VLOOKUP(A2482,[1]Monitoramento_Base_somente_Said!$A:$J,7,FALSE),0)</f>
        <v>4000</v>
      </c>
      <c r="E2482" s="18">
        <f>IFERROR(VLOOKUP(A2482,[1]Monitoramento_Base_somente_Said!$A:$J,8,FALSE),0)</f>
        <v>2004166</v>
      </c>
      <c r="F2482" s="18">
        <f>IFERROR(VLOOKUP(A2482,[1]Monitoramento_Base_somente_Said!$A:$J,9,FALSE),0)</f>
        <v>260</v>
      </c>
      <c r="G2482" s="18">
        <f>IFERROR(VLOOKUP(A2482,[1]Monitoramento_Base_somente_Said!$A:$J,10,FALSE),0)</f>
        <v>628633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IFERROR(VLOOKUP(A2482,[3]soabnafar!$A:$G,2,FALSE),0)</f>
        <v>0</v>
      </c>
      <c r="O2482" s="18">
        <f>IFERROR(VLOOKUP(A2482,[3]soabnafar!$A:$G,3,FALSE),0)</f>
        <v>0</v>
      </c>
      <c r="P2482" s="18">
        <f>IFERROR(VLOOKUP(A2482,[3]soabnafar!$A:$G,4,FALSE),0)</f>
        <v>0</v>
      </c>
      <c r="Q2482" s="18">
        <f>IFERROR(VLOOKUP(A2482,[3]soabnafar!$A:$G,5,FALSE),0)</f>
        <v>0</v>
      </c>
      <c r="R2482" s="18">
        <f>IFERROR(VLOOKUP(A2482,[3]soabnafar!$A:$H,6,FALSE),0)</f>
        <v>0</v>
      </c>
      <c r="S2482" s="18">
        <f>IFERROR(VLOOKUP(A2482,[3]soabnafar!$A:$I,7,FALSE),0)</f>
        <v>0</v>
      </c>
      <c r="T2482" s="18" t="str">
        <f t="shared" si="229"/>
        <v>Sim</v>
      </c>
      <c r="U2482" s="18" t="str">
        <f t="shared" si="230"/>
        <v>Sim</v>
      </c>
      <c r="V2482" s="18" t="str">
        <f t="shared" si="231"/>
        <v>Sim</v>
      </c>
      <c r="W2482" s="18" t="str">
        <f t="shared" si="232"/>
        <v>Sim</v>
      </c>
      <c r="X2482" s="18" t="str">
        <f t="shared" si="233"/>
        <v>Sim</v>
      </c>
      <c r="Y2482" s="18" t="str">
        <f t="shared" si="234"/>
        <v>Sim</v>
      </c>
    </row>
    <row r="2483" spans="1:25" x14ac:dyDescent="0.25">
      <c r="A2483" s="19">
        <v>261020</v>
      </c>
      <c r="B2483" s="18">
        <f>IFERROR(VLOOKUP(A2483,[1]Monitoramento_Base_somente_Said!$A:$J,5,FALSE),0)</f>
        <v>1181422</v>
      </c>
      <c r="C2483" s="18">
        <f>IFERROR(VLOOKUP(A2483,[1]Monitoramento_Base_somente_Said!$A:$J,6,FALSE),0)</f>
        <v>19395678</v>
      </c>
      <c r="D2483" s="18">
        <f>IFERROR(VLOOKUP(A2483,[1]Monitoramento_Base_somente_Said!$A:$J,7,FALSE),0)</f>
        <v>729646</v>
      </c>
      <c r="E2483" s="18">
        <f>IFERROR(VLOOKUP(A2483,[1]Monitoramento_Base_somente_Said!$A:$J,8,FALSE),0)</f>
        <v>52614447</v>
      </c>
      <c r="F2483" s="18">
        <f>IFERROR(VLOOKUP(A2483,[1]Monitoramento_Base_somente_Said!$A:$J,9,FALSE),0)</f>
        <v>355585</v>
      </c>
      <c r="G2483" s="18">
        <f>IFERROR(VLOOKUP(A2483,[1]Monitoramento_Base_somente_Said!$A:$J,10,FALSE),0)</f>
        <v>13966243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IFERROR(VLOOKUP(A2483,[3]soabnafar!$A:$G,2,FALSE),0)</f>
        <v>0</v>
      </c>
      <c r="O2483" s="18">
        <f>IFERROR(VLOOKUP(A2483,[3]soabnafar!$A:$G,3,FALSE),0)</f>
        <v>0</v>
      </c>
      <c r="P2483" s="18">
        <f>IFERROR(VLOOKUP(A2483,[3]soabnafar!$A:$G,4,FALSE),0)</f>
        <v>0</v>
      </c>
      <c r="Q2483" s="18">
        <f>IFERROR(VLOOKUP(A2483,[3]soabnafar!$A:$G,5,FALSE),0)</f>
        <v>0</v>
      </c>
      <c r="R2483" s="18">
        <f>IFERROR(VLOOKUP(A2483,[3]soabnafar!$A:$H,6,FALSE),0)</f>
        <v>0</v>
      </c>
      <c r="S2483" s="18">
        <f>IFERROR(VLOOKUP(A2483,[3]soabnafar!$A:$I,7,FALSE),0)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Sim</v>
      </c>
      <c r="W2483" s="18" t="str">
        <f t="shared" si="232"/>
        <v>Sim</v>
      </c>
      <c r="X2483" s="18" t="str">
        <f t="shared" si="233"/>
        <v>Sim</v>
      </c>
      <c r="Y2483" s="18" t="str">
        <f t="shared" si="234"/>
        <v>Sim</v>
      </c>
    </row>
    <row r="2484" spans="1:25" x14ac:dyDescent="0.25">
      <c r="A2484" s="19">
        <v>261030</v>
      </c>
      <c r="B2484" s="18">
        <f>IFERROR(VLOOKUP(A2484,[1]Monitoramento_Base_somente_Said!$A:$J,5,FALSE),0)</f>
        <v>0</v>
      </c>
      <c r="C2484" s="18">
        <f>IFERROR(VLOOKUP(A2484,[1]Monitoramento_Base_somente_Said!$A:$J,6,FALSE),0)</f>
        <v>4058577</v>
      </c>
      <c r="D2484" s="18">
        <f>IFERROR(VLOOKUP(A2484,[1]Monitoramento_Base_somente_Said!$A:$J,7,FALSE),0)</f>
        <v>0</v>
      </c>
      <c r="E2484" s="18">
        <f>IFERROR(VLOOKUP(A2484,[1]Monitoramento_Base_somente_Said!$A:$J,8,FALSE),0)</f>
        <v>4341200</v>
      </c>
      <c r="F2484" s="18">
        <f>IFERROR(VLOOKUP(A2484,[1]Monitoramento_Base_somente_Said!$A:$J,9,FALSE),0)</f>
        <v>2530</v>
      </c>
      <c r="G2484" s="18">
        <f>IFERROR(VLOOKUP(A2484,[1]Monitoramento_Base_somente_Said!$A:$J,10,FALSE),0)</f>
        <v>1415400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IFERROR(VLOOKUP(A2484,[3]soabnafar!$A:$G,2,FALSE),0)</f>
        <v>0</v>
      </c>
      <c r="O2484" s="18">
        <f>IFERROR(VLOOKUP(A2484,[3]soabnafar!$A:$G,3,FALSE),0)</f>
        <v>0</v>
      </c>
      <c r="P2484" s="18">
        <f>IFERROR(VLOOKUP(A2484,[3]soabnafar!$A:$G,4,FALSE),0)</f>
        <v>0</v>
      </c>
      <c r="Q2484" s="18">
        <f>IFERROR(VLOOKUP(A2484,[3]soabnafar!$A:$G,5,FALSE),0)</f>
        <v>0</v>
      </c>
      <c r="R2484" s="18">
        <f>IFERROR(VLOOKUP(A2484,[3]soabnafar!$A:$H,6,FALSE),0)</f>
        <v>0</v>
      </c>
      <c r="S2484" s="18">
        <f>IFERROR(VLOOKUP(A2484,[3]soabnafar!$A:$I,7,FALSE),0)</f>
        <v>0</v>
      </c>
      <c r="T2484" s="18" t="str">
        <f t="shared" si="229"/>
        <v>Não</v>
      </c>
      <c r="U2484" s="18" t="str">
        <f t="shared" si="230"/>
        <v>Sim</v>
      </c>
      <c r="V2484" s="18" t="str">
        <f t="shared" si="231"/>
        <v>Não</v>
      </c>
      <c r="W2484" s="18" t="str">
        <f t="shared" si="232"/>
        <v>Sim</v>
      </c>
      <c r="X2484" s="18" t="str">
        <f t="shared" si="233"/>
        <v>Sim</v>
      </c>
      <c r="Y2484" s="18" t="str">
        <f t="shared" si="234"/>
        <v>Sim</v>
      </c>
    </row>
    <row r="2485" spans="1:25" x14ac:dyDescent="0.25">
      <c r="A2485" s="19">
        <v>261040</v>
      </c>
      <c r="B2485" s="18">
        <f>IFERROR(VLOOKUP(A2485,[1]Monitoramento_Base_somente_Said!$A:$J,5,FALSE),0)</f>
        <v>346</v>
      </c>
      <c r="C2485" s="18">
        <f>IFERROR(VLOOKUP(A2485,[1]Monitoramento_Base_somente_Said!$A:$J,6,FALSE),0)</f>
        <v>147935</v>
      </c>
      <c r="D2485" s="18">
        <f>IFERROR(VLOOKUP(A2485,[1]Monitoramento_Base_somente_Said!$A:$J,7,FALSE),0)</f>
        <v>5659</v>
      </c>
      <c r="E2485" s="18">
        <f>IFERROR(VLOOKUP(A2485,[1]Monitoramento_Base_somente_Said!$A:$J,8,FALSE),0)</f>
        <v>525196</v>
      </c>
      <c r="F2485" s="18">
        <f>IFERROR(VLOOKUP(A2485,[1]Monitoramento_Base_somente_Said!$A:$J,9,FALSE),0)</f>
        <v>0</v>
      </c>
      <c r="G2485" s="18">
        <f>IFERROR(VLOOKUP(A2485,[1]Monitoramento_Base_somente_Said!$A:$J,10,FALSE),0)</f>
        <v>216761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IFERROR(VLOOKUP(A2485,[3]soabnafar!$A:$G,2,FALSE),0)</f>
        <v>0</v>
      </c>
      <c r="O2485" s="18">
        <f>IFERROR(VLOOKUP(A2485,[3]soabnafar!$A:$G,3,FALSE),0)</f>
        <v>0</v>
      </c>
      <c r="P2485" s="18">
        <f>IFERROR(VLOOKUP(A2485,[3]soabnafar!$A:$G,4,FALSE),0)</f>
        <v>0</v>
      </c>
      <c r="Q2485" s="18">
        <f>IFERROR(VLOOKUP(A2485,[3]soabnafar!$A:$G,5,FALSE),0)</f>
        <v>0</v>
      </c>
      <c r="R2485" s="18">
        <f>IFERROR(VLOOKUP(A2485,[3]soabnafar!$A:$H,6,FALSE),0)</f>
        <v>0</v>
      </c>
      <c r="S2485" s="18">
        <f>IFERROR(VLOOKUP(A2485,[3]soabnafar!$A:$I,7,FALSE),0)</f>
        <v>0</v>
      </c>
      <c r="T2485" s="18" t="str">
        <f t="shared" si="229"/>
        <v>Sim</v>
      </c>
      <c r="U2485" s="18" t="str">
        <f t="shared" si="230"/>
        <v>Sim</v>
      </c>
      <c r="V2485" s="18" t="str">
        <f t="shared" si="231"/>
        <v>Sim</v>
      </c>
      <c r="W2485" s="18" t="str">
        <f t="shared" si="232"/>
        <v>Sim</v>
      </c>
      <c r="X2485" s="18" t="str">
        <f t="shared" si="233"/>
        <v>Não</v>
      </c>
      <c r="Y2485" s="18" t="str">
        <f t="shared" si="234"/>
        <v>Sim</v>
      </c>
    </row>
    <row r="2486" spans="1:25" x14ac:dyDescent="0.25">
      <c r="A2486" s="19">
        <v>261050</v>
      </c>
      <c r="B2486" s="18">
        <f>IFERROR(VLOOKUP(A2486,[1]Monitoramento_Base_somente_Said!$A:$J,5,FALSE),0)</f>
        <v>7946</v>
      </c>
      <c r="C2486" s="18">
        <f>IFERROR(VLOOKUP(A2486,[1]Monitoramento_Base_somente_Said!$A:$J,6,FALSE),0)</f>
        <v>12730381</v>
      </c>
      <c r="D2486" s="18">
        <f>IFERROR(VLOOKUP(A2486,[1]Monitoramento_Base_somente_Said!$A:$J,7,FALSE),0)</f>
        <v>300680</v>
      </c>
      <c r="E2486" s="18">
        <f>IFERROR(VLOOKUP(A2486,[1]Monitoramento_Base_somente_Said!$A:$J,8,FALSE),0)</f>
        <v>8313930</v>
      </c>
      <c r="F2486" s="18">
        <f>IFERROR(VLOOKUP(A2486,[1]Monitoramento_Base_somente_Said!$A:$J,9,FALSE),0)</f>
        <v>1026</v>
      </c>
      <c r="G2486" s="18">
        <f>IFERROR(VLOOKUP(A2486,[1]Monitoramento_Base_somente_Said!$A:$J,10,FALSE),0)</f>
        <v>1567888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IFERROR(VLOOKUP(A2486,[3]soabnafar!$A:$G,2,FALSE),0)</f>
        <v>0</v>
      </c>
      <c r="O2486" s="18">
        <f>IFERROR(VLOOKUP(A2486,[3]soabnafar!$A:$G,3,FALSE),0)</f>
        <v>0</v>
      </c>
      <c r="P2486" s="18">
        <f>IFERROR(VLOOKUP(A2486,[3]soabnafar!$A:$G,4,FALSE),0)</f>
        <v>0</v>
      </c>
      <c r="Q2486" s="18">
        <f>IFERROR(VLOOKUP(A2486,[3]soabnafar!$A:$G,5,FALSE),0)</f>
        <v>0</v>
      </c>
      <c r="R2486" s="18">
        <f>IFERROR(VLOOKUP(A2486,[3]soabnafar!$A:$H,6,FALSE),0)</f>
        <v>0</v>
      </c>
      <c r="S2486" s="18">
        <f>IFERROR(VLOOKUP(A2486,[3]soabnafar!$A:$I,7,FALSE),0)</f>
        <v>0</v>
      </c>
      <c r="T2486" s="18" t="str">
        <f t="shared" si="229"/>
        <v>Sim</v>
      </c>
      <c r="U2486" s="18" t="str">
        <f t="shared" si="230"/>
        <v>Sim</v>
      </c>
      <c r="V2486" s="18" t="str">
        <f t="shared" si="231"/>
        <v>Sim</v>
      </c>
      <c r="W2486" s="18" t="str">
        <f t="shared" si="232"/>
        <v>Sim</v>
      </c>
      <c r="X2486" s="18" t="str">
        <f t="shared" si="233"/>
        <v>Sim</v>
      </c>
      <c r="Y2486" s="18" t="str">
        <f t="shared" si="234"/>
        <v>Sim</v>
      </c>
    </row>
    <row r="2487" spans="1:25" x14ac:dyDescent="0.25">
      <c r="A2487" s="19">
        <v>261060</v>
      </c>
      <c r="B2487" s="18">
        <f>IFERROR(VLOOKUP(A2487,[1]Monitoramento_Base_somente_Said!$A:$J,5,FALSE),0)</f>
        <v>88161</v>
      </c>
      <c r="C2487" s="18">
        <f>IFERROR(VLOOKUP(A2487,[1]Monitoramento_Base_somente_Said!$A:$J,6,FALSE),0)</f>
        <v>141398007</v>
      </c>
      <c r="D2487" s="18">
        <f>IFERROR(VLOOKUP(A2487,[1]Monitoramento_Base_somente_Said!$A:$J,7,FALSE),0)</f>
        <v>92507</v>
      </c>
      <c r="E2487" s="18">
        <f>IFERROR(VLOOKUP(A2487,[1]Monitoramento_Base_somente_Said!$A:$J,8,FALSE),0)</f>
        <v>156427444</v>
      </c>
      <c r="F2487" s="18">
        <f>IFERROR(VLOOKUP(A2487,[1]Monitoramento_Base_somente_Said!$A:$J,9,FALSE),0)</f>
        <v>58695</v>
      </c>
      <c r="G2487" s="18">
        <f>IFERROR(VLOOKUP(A2487,[1]Monitoramento_Base_somente_Said!$A:$J,10,FALSE),0)</f>
        <v>51508278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IFERROR(VLOOKUP(A2487,[3]soabnafar!$A:$G,2,FALSE),0)</f>
        <v>0</v>
      </c>
      <c r="O2487" s="18">
        <f>IFERROR(VLOOKUP(A2487,[3]soabnafar!$A:$G,3,FALSE),0)</f>
        <v>0</v>
      </c>
      <c r="P2487" s="18">
        <f>IFERROR(VLOOKUP(A2487,[3]soabnafar!$A:$G,4,FALSE),0)</f>
        <v>0</v>
      </c>
      <c r="Q2487" s="18">
        <f>IFERROR(VLOOKUP(A2487,[3]soabnafar!$A:$G,5,FALSE),0)</f>
        <v>0</v>
      </c>
      <c r="R2487" s="18">
        <f>IFERROR(VLOOKUP(A2487,[3]soabnafar!$A:$H,6,FALSE),0)</f>
        <v>0</v>
      </c>
      <c r="S2487" s="18">
        <f>IFERROR(VLOOKUP(A2487,[3]soabnafar!$A:$I,7,FALSE),0)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Sim</v>
      </c>
      <c r="W2487" s="18" t="str">
        <f t="shared" si="232"/>
        <v>Sim</v>
      </c>
      <c r="X2487" s="18" t="str">
        <f t="shared" si="233"/>
        <v>Sim</v>
      </c>
      <c r="Y2487" s="18" t="str">
        <f t="shared" si="234"/>
        <v>Sim</v>
      </c>
    </row>
    <row r="2488" spans="1:25" x14ac:dyDescent="0.25">
      <c r="A2488" s="19">
        <v>261080</v>
      </c>
      <c r="B2488" s="18">
        <f>IFERROR(VLOOKUP(A2488,[1]Monitoramento_Base_somente_Said!$A:$J,5,FALSE),0)</f>
        <v>68029</v>
      </c>
      <c r="C2488" s="18">
        <f>IFERROR(VLOOKUP(A2488,[1]Monitoramento_Base_somente_Said!$A:$J,6,FALSE),0)</f>
        <v>4303518</v>
      </c>
      <c r="D2488" s="18">
        <f>IFERROR(VLOOKUP(A2488,[1]Monitoramento_Base_somente_Said!$A:$J,7,FALSE),0)</f>
        <v>12131</v>
      </c>
      <c r="E2488" s="18">
        <f>IFERROR(VLOOKUP(A2488,[1]Monitoramento_Base_somente_Said!$A:$J,8,FALSE),0)</f>
        <v>4944033</v>
      </c>
      <c r="F2488" s="18">
        <f>IFERROR(VLOOKUP(A2488,[1]Monitoramento_Base_somente_Said!$A:$J,9,FALSE),0)</f>
        <v>26286</v>
      </c>
      <c r="G2488" s="18">
        <f>IFERROR(VLOOKUP(A2488,[1]Monitoramento_Base_somente_Said!$A:$J,10,FALSE),0)</f>
        <v>1720292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IFERROR(VLOOKUP(A2488,[3]soabnafar!$A:$G,2,FALSE),0)</f>
        <v>0</v>
      </c>
      <c r="O2488" s="18">
        <f>IFERROR(VLOOKUP(A2488,[3]soabnafar!$A:$G,3,FALSE),0)</f>
        <v>0</v>
      </c>
      <c r="P2488" s="18">
        <f>IFERROR(VLOOKUP(A2488,[3]soabnafar!$A:$G,4,FALSE),0)</f>
        <v>0</v>
      </c>
      <c r="Q2488" s="18">
        <f>IFERROR(VLOOKUP(A2488,[3]soabnafar!$A:$G,5,FALSE),0)</f>
        <v>0</v>
      </c>
      <c r="R2488" s="18">
        <f>IFERROR(VLOOKUP(A2488,[3]soabnafar!$A:$H,6,FALSE),0)</f>
        <v>0</v>
      </c>
      <c r="S2488" s="18">
        <f>IFERROR(VLOOKUP(A2488,[3]soabnafar!$A:$I,7,FALSE),0)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Sim</v>
      </c>
      <c r="W2488" s="18" t="str">
        <f t="shared" si="232"/>
        <v>Sim</v>
      </c>
      <c r="X2488" s="18" t="str">
        <f t="shared" si="233"/>
        <v>Sim</v>
      </c>
      <c r="Y2488" s="18" t="str">
        <f t="shared" si="234"/>
        <v>Sim</v>
      </c>
    </row>
    <row r="2489" spans="1:25" x14ac:dyDescent="0.25">
      <c r="A2489" s="19">
        <v>261090</v>
      </c>
      <c r="B2489" s="18">
        <f>IFERROR(VLOOKUP(A2489,[1]Monitoramento_Base_somente_Said!$A:$J,5,FALSE),0)</f>
        <v>2363</v>
      </c>
      <c r="C2489" s="18">
        <f>IFERROR(VLOOKUP(A2489,[1]Monitoramento_Base_somente_Said!$A:$J,6,FALSE),0)</f>
        <v>4983721</v>
      </c>
      <c r="D2489" s="18">
        <f>IFERROR(VLOOKUP(A2489,[1]Monitoramento_Base_somente_Said!$A:$J,7,FALSE),0)</f>
        <v>4205</v>
      </c>
      <c r="E2489" s="18">
        <f>IFERROR(VLOOKUP(A2489,[1]Monitoramento_Base_somente_Said!$A:$J,8,FALSE),0)</f>
        <v>6441636</v>
      </c>
      <c r="F2489" s="18">
        <f>IFERROR(VLOOKUP(A2489,[1]Monitoramento_Base_somente_Said!$A:$J,9,FALSE),0)</f>
        <v>2726</v>
      </c>
      <c r="G2489" s="18">
        <f>IFERROR(VLOOKUP(A2489,[1]Monitoramento_Base_somente_Said!$A:$J,10,FALSE),0)</f>
        <v>1946172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IFERROR(VLOOKUP(A2489,[3]soabnafar!$A:$G,2,FALSE),0)</f>
        <v>0</v>
      </c>
      <c r="O2489" s="18">
        <f>IFERROR(VLOOKUP(A2489,[3]soabnafar!$A:$G,3,FALSE),0)</f>
        <v>0</v>
      </c>
      <c r="P2489" s="18">
        <f>IFERROR(VLOOKUP(A2489,[3]soabnafar!$A:$G,4,FALSE),0)</f>
        <v>0</v>
      </c>
      <c r="Q2489" s="18">
        <f>IFERROR(VLOOKUP(A2489,[3]soabnafar!$A:$G,5,FALSE),0)</f>
        <v>0</v>
      </c>
      <c r="R2489" s="18">
        <f>IFERROR(VLOOKUP(A2489,[3]soabnafar!$A:$H,6,FALSE),0)</f>
        <v>0</v>
      </c>
      <c r="S2489" s="18">
        <f>IFERROR(VLOOKUP(A2489,[3]soabnafar!$A:$I,7,FALSE),0)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Sim</v>
      </c>
      <c r="W2489" s="18" t="str">
        <f t="shared" si="232"/>
        <v>Sim</v>
      </c>
      <c r="X2489" s="18" t="str">
        <f t="shared" si="233"/>
        <v>Sim</v>
      </c>
      <c r="Y2489" s="18" t="str">
        <f t="shared" si="234"/>
        <v>Sim</v>
      </c>
    </row>
    <row r="2490" spans="1:25" x14ac:dyDescent="0.25">
      <c r="A2490" s="19">
        <v>261100</v>
      </c>
      <c r="B2490" s="18">
        <f>IFERROR(VLOOKUP(A2490,[1]Monitoramento_Base_somente_Said!$A:$J,5,FALSE),0)</f>
        <v>291702</v>
      </c>
      <c r="C2490" s="18">
        <f>IFERROR(VLOOKUP(A2490,[1]Monitoramento_Base_somente_Said!$A:$J,6,FALSE),0)</f>
        <v>44517721</v>
      </c>
      <c r="D2490" s="18">
        <f>IFERROR(VLOOKUP(A2490,[1]Monitoramento_Base_somente_Said!$A:$J,7,FALSE),0)</f>
        <v>365820</v>
      </c>
      <c r="E2490" s="18">
        <f>IFERROR(VLOOKUP(A2490,[1]Monitoramento_Base_somente_Said!$A:$J,8,FALSE),0)</f>
        <v>48179652</v>
      </c>
      <c r="F2490" s="18">
        <f>IFERROR(VLOOKUP(A2490,[1]Monitoramento_Base_somente_Said!$A:$J,9,FALSE),0)</f>
        <v>104823</v>
      </c>
      <c r="G2490" s="18">
        <f>IFERROR(VLOOKUP(A2490,[1]Monitoramento_Base_somente_Said!$A:$J,10,FALSE),0)</f>
        <v>15450058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IFERROR(VLOOKUP(A2490,[3]soabnafar!$A:$G,2,FALSE),0)</f>
        <v>0</v>
      </c>
      <c r="O2490" s="18">
        <f>IFERROR(VLOOKUP(A2490,[3]soabnafar!$A:$G,3,FALSE),0)</f>
        <v>0</v>
      </c>
      <c r="P2490" s="18">
        <f>IFERROR(VLOOKUP(A2490,[3]soabnafar!$A:$G,4,FALSE),0)</f>
        <v>0</v>
      </c>
      <c r="Q2490" s="18">
        <f>IFERROR(VLOOKUP(A2490,[3]soabnafar!$A:$G,5,FALSE),0)</f>
        <v>0</v>
      </c>
      <c r="R2490" s="18">
        <f>IFERROR(VLOOKUP(A2490,[3]soabnafar!$A:$H,6,FALSE),0)</f>
        <v>0</v>
      </c>
      <c r="S2490" s="18">
        <f>IFERROR(VLOOKUP(A2490,[3]soabnafar!$A:$I,7,FALSE),0)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Sim</v>
      </c>
      <c r="W2490" s="18" t="str">
        <f t="shared" si="232"/>
        <v>Sim</v>
      </c>
      <c r="X2490" s="18" t="str">
        <f t="shared" si="233"/>
        <v>Sim</v>
      </c>
      <c r="Y2490" s="18" t="str">
        <f t="shared" si="234"/>
        <v>Sim</v>
      </c>
    </row>
    <row r="2491" spans="1:25" x14ac:dyDescent="0.25">
      <c r="A2491" s="19">
        <v>261120</v>
      </c>
      <c r="B2491" s="18">
        <f>IFERROR(VLOOKUP(A2491,[1]Monitoramento_Base_somente_Said!$A:$J,5,FALSE),0)</f>
        <v>480778</v>
      </c>
      <c r="C2491" s="18">
        <f>IFERROR(VLOOKUP(A2491,[1]Monitoramento_Base_somente_Said!$A:$J,6,FALSE),0)</f>
        <v>26713189</v>
      </c>
      <c r="D2491" s="18">
        <f>IFERROR(VLOOKUP(A2491,[1]Monitoramento_Base_somente_Said!$A:$J,7,FALSE),0)</f>
        <v>261965</v>
      </c>
      <c r="E2491" s="18">
        <f>IFERROR(VLOOKUP(A2491,[1]Monitoramento_Base_somente_Said!$A:$J,8,FALSE),0)</f>
        <v>37007021</v>
      </c>
      <c r="F2491" s="18">
        <f>IFERROR(VLOOKUP(A2491,[1]Monitoramento_Base_somente_Said!$A:$J,9,FALSE),0)</f>
        <v>153500</v>
      </c>
      <c r="G2491" s="18">
        <f>IFERROR(VLOOKUP(A2491,[1]Monitoramento_Base_somente_Said!$A:$J,10,FALSE),0)</f>
        <v>11831462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IFERROR(VLOOKUP(A2491,[3]soabnafar!$A:$G,2,FALSE),0)</f>
        <v>0</v>
      </c>
      <c r="O2491" s="18">
        <f>IFERROR(VLOOKUP(A2491,[3]soabnafar!$A:$G,3,FALSE),0)</f>
        <v>0</v>
      </c>
      <c r="P2491" s="18">
        <f>IFERROR(VLOOKUP(A2491,[3]soabnafar!$A:$G,4,FALSE),0)</f>
        <v>0</v>
      </c>
      <c r="Q2491" s="18">
        <f>IFERROR(VLOOKUP(A2491,[3]soabnafar!$A:$G,5,FALSE),0)</f>
        <v>0</v>
      </c>
      <c r="R2491" s="18">
        <f>IFERROR(VLOOKUP(A2491,[3]soabnafar!$A:$H,6,FALSE),0)</f>
        <v>0</v>
      </c>
      <c r="S2491" s="18">
        <f>IFERROR(VLOOKUP(A2491,[3]soabnafar!$A:$I,7,FALSE),0)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Sim</v>
      </c>
      <c r="W2491" s="18" t="str">
        <f t="shared" si="232"/>
        <v>Sim</v>
      </c>
      <c r="X2491" s="18" t="str">
        <f t="shared" si="233"/>
        <v>Sim</v>
      </c>
      <c r="Y2491" s="18" t="str">
        <f t="shared" si="234"/>
        <v>Sim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IFERROR(VLOOKUP(A2492,[3]soabnafar!$A:$G,2,FALSE),0)</f>
        <v>94326</v>
      </c>
      <c r="O2492" s="18">
        <f>IFERROR(VLOOKUP(A2492,[3]soabnafar!$A:$G,3,FALSE),0)</f>
        <v>2428236</v>
      </c>
      <c r="P2492" s="18">
        <f>IFERROR(VLOOKUP(A2492,[3]soabnafar!$A:$G,4,FALSE),0)</f>
        <v>52595</v>
      </c>
      <c r="Q2492" s="18">
        <f>IFERROR(VLOOKUP(A2492,[3]soabnafar!$A:$G,5,FALSE),0)</f>
        <v>1255322</v>
      </c>
      <c r="R2492" s="18">
        <f>IFERROR(VLOOKUP(A2492,[3]soabnafar!$A:$H,6,FALSE),0)</f>
        <v>0</v>
      </c>
      <c r="S2492" s="18">
        <f>IFERROR(VLOOKUP(A2492,[3]soabnafar!$A:$I,7,FALSE),0)</f>
        <v>0</v>
      </c>
      <c r="T2492" s="18" t="str">
        <f t="shared" si="229"/>
        <v>Sim</v>
      </c>
      <c r="U2492" s="18" t="str">
        <f t="shared" si="230"/>
        <v>Sim</v>
      </c>
      <c r="V2492" s="18" t="str">
        <f t="shared" si="231"/>
        <v>Sim</v>
      </c>
      <c r="W2492" s="18" t="str">
        <f t="shared" si="232"/>
        <v>Sim</v>
      </c>
      <c r="X2492" s="18" t="str">
        <f t="shared" si="233"/>
        <v>Não</v>
      </c>
      <c r="Y2492" s="18" t="str">
        <f t="shared" si="234"/>
        <v>Não</v>
      </c>
    </row>
    <row r="2493" spans="1:25" x14ac:dyDescent="0.25">
      <c r="A2493" s="19">
        <v>261140</v>
      </c>
      <c r="B2493" s="18">
        <f>IFERROR(VLOOKUP(A2493,[1]Monitoramento_Base_somente_Said!$A:$J,5,FALSE),0)</f>
        <v>274278</v>
      </c>
      <c r="C2493" s="18">
        <f>IFERROR(VLOOKUP(A2493,[1]Monitoramento_Base_somente_Said!$A:$J,6,FALSE),0)</f>
        <v>3627754</v>
      </c>
      <c r="D2493" s="18">
        <f>IFERROR(VLOOKUP(A2493,[1]Monitoramento_Base_somente_Said!$A:$J,7,FALSE),0)</f>
        <v>223858</v>
      </c>
      <c r="E2493" s="18">
        <f>IFERROR(VLOOKUP(A2493,[1]Monitoramento_Base_somente_Said!$A:$J,8,FALSE),0)</f>
        <v>6442849</v>
      </c>
      <c r="F2493" s="18">
        <f>IFERROR(VLOOKUP(A2493,[1]Monitoramento_Base_somente_Said!$A:$J,9,FALSE),0)</f>
        <v>0</v>
      </c>
      <c r="G2493" s="18">
        <f>IFERROR(VLOOKUP(A2493,[1]Monitoramento_Base_somente_Said!$A:$J,10,FALSE),0)</f>
        <v>2383859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IFERROR(VLOOKUP(A2493,[3]soabnafar!$A:$G,2,FALSE),0)</f>
        <v>0</v>
      </c>
      <c r="O2493" s="18">
        <f>IFERROR(VLOOKUP(A2493,[3]soabnafar!$A:$G,3,FALSE),0)</f>
        <v>0</v>
      </c>
      <c r="P2493" s="18">
        <f>IFERROR(VLOOKUP(A2493,[3]soabnafar!$A:$G,4,FALSE),0)</f>
        <v>0</v>
      </c>
      <c r="Q2493" s="18">
        <f>IFERROR(VLOOKUP(A2493,[3]soabnafar!$A:$G,5,FALSE),0)</f>
        <v>0</v>
      </c>
      <c r="R2493" s="18">
        <f>IFERROR(VLOOKUP(A2493,[3]soabnafar!$A:$H,6,FALSE),0)</f>
        <v>0</v>
      </c>
      <c r="S2493" s="18">
        <f>IFERROR(VLOOKUP(A2493,[3]soabnafar!$A:$I,7,FALSE),0)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Sim</v>
      </c>
      <c r="W2493" s="18" t="str">
        <f t="shared" si="232"/>
        <v>Sim</v>
      </c>
      <c r="X2493" s="18" t="str">
        <f t="shared" si="233"/>
        <v>Não</v>
      </c>
      <c r="Y2493" s="18" t="str">
        <f t="shared" si="234"/>
        <v>Sim</v>
      </c>
    </row>
    <row r="2494" spans="1:25" x14ac:dyDescent="0.25">
      <c r="A2494" s="19">
        <v>261150</v>
      </c>
      <c r="B2494" s="18">
        <f>IFERROR(VLOOKUP(A2494,[1]Monitoramento_Base_somente_Said!$A:$J,5,FALSE),0)</f>
        <v>39664</v>
      </c>
      <c r="C2494" s="18">
        <f>IFERROR(VLOOKUP(A2494,[1]Monitoramento_Base_somente_Said!$A:$J,6,FALSE),0)</f>
        <v>6913219</v>
      </c>
      <c r="D2494" s="18">
        <f>IFERROR(VLOOKUP(A2494,[1]Monitoramento_Base_somente_Said!$A:$J,7,FALSE),0)</f>
        <v>15754</v>
      </c>
      <c r="E2494" s="18">
        <f>IFERROR(VLOOKUP(A2494,[1]Monitoramento_Base_somente_Said!$A:$J,8,FALSE),0)</f>
        <v>7880019</v>
      </c>
      <c r="F2494" s="18">
        <f>IFERROR(VLOOKUP(A2494,[1]Monitoramento_Base_somente_Said!$A:$J,9,FALSE),0)</f>
        <v>0</v>
      </c>
      <c r="G2494" s="18">
        <f>IFERROR(VLOOKUP(A2494,[1]Monitoramento_Base_somente_Said!$A:$J,10,FALSE),0)</f>
        <v>2732622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IFERROR(VLOOKUP(A2494,[3]soabnafar!$A:$G,2,FALSE),0)</f>
        <v>0</v>
      </c>
      <c r="O2494" s="18">
        <f>IFERROR(VLOOKUP(A2494,[3]soabnafar!$A:$G,3,FALSE),0)</f>
        <v>0</v>
      </c>
      <c r="P2494" s="18">
        <f>IFERROR(VLOOKUP(A2494,[3]soabnafar!$A:$G,4,FALSE),0)</f>
        <v>0</v>
      </c>
      <c r="Q2494" s="18">
        <f>IFERROR(VLOOKUP(A2494,[3]soabnafar!$A:$G,5,FALSE),0)</f>
        <v>0</v>
      </c>
      <c r="R2494" s="18">
        <f>IFERROR(VLOOKUP(A2494,[3]soabnafar!$A:$H,6,FALSE),0)</f>
        <v>0</v>
      </c>
      <c r="S2494" s="18">
        <f>IFERROR(VLOOKUP(A2494,[3]soabnafar!$A:$I,7,FALSE),0)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Sim</v>
      </c>
      <c r="W2494" s="18" t="str">
        <f t="shared" si="232"/>
        <v>Sim</v>
      </c>
      <c r="X2494" s="18" t="str">
        <f t="shared" si="233"/>
        <v>Não</v>
      </c>
      <c r="Y2494" s="18" t="str">
        <f t="shared" si="234"/>
        <v>Sim</v>
      </c>
    </row>
    <row r="2495" spans="1:25" x14ac:dyDescent="0.25">
      <c r="A2495" s="19">
        <v>261153</v>
      </c>
      <c r="B2495" s="18">
        <f>IFERROR(VLOOKUP(A2495,[1]Monitoramento_Base_somente_Said!$A:$J,5,FALSE),0)</f>
        <v>314509</v>
      </c>
      <c r="C2495" s="18">
        <f>IFERROR(VLOOKUP(A2495,[1]Monitoramento_Base_somente_Said!$A:$J,6,FALSE),0)</f>
        <v>41319179</v>
      </c>
      <c r="D2495" s="18">
        <f>IFERROR(VLOOKUP(A2495,[1]Monitoramento_Base_somente_Said!$A:$J,7,FALSE),0)</f>
        <v>185804</v>
      </c>
      <c r="E2495" s="18">
        <f>IFERROR(VLOOKUP(A2495,[1]Monitoramento_Base_somente_Said!$A:$J,8,FALSE),0)</f>
        <v>46984862</v>
      </c>
      <c r="F2495" s="18">
        <f>IFERROR(VLOOKUP(A2495,[1]Monitoramento_Base_somente_Said!$A:$J,9,FALSE),0)</f>
        <v>147846</v>
      </c>
      <c r="G2495" s="18">
        <f>IFERROR(VLOOKUP(A2495,[1]Monitoramento_Base_somente_Said!$A:$J,10,FALSE),0)</f>
        <v>16305975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IFERROR(VLOOKUP(A2495,[3]soabnafar!$A:$G,2,FALSE),0)</f>
        <v>0</v>
      </c>
      <c r="O2495" s="18">
        <f>IFERROR(VLOOKUP(A2495,[3]soabnafar!$A:$G,3,FALSE),0)</f>
        <v>0</v>
      </c>
      <c r="P2495" s="18">
        <f>IFERROR(VLOOKUP(A2495,[3]soabnafar!$A:$G,4,FALSE),0)</f>
        <v>0</v>
      </c>
      <c r="Q2495" s="18">
        <f>IFERROR(VLOOKUP(A2495,[3]soabnafar!$A:$G,5,FALSE),0)</f>
        <v>0</v>
      </c>
      <c r="R2495" s="18">
        <f>IFERROR(VLOOKUP(A2495,[3]soabnafar!$A:$H,6,FALSE),0)</f>
        <v>0</v>
      </c>
      <c r="S2495" s="18">
        <f>IFERROR(VLOOKUP(A2495,[3]soabnafar!$A:$I,7,FALSE),0)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Sim</v>
      </c>
      <c r="W2495" s="18" t="str">
        <f t="shared" si="232"/>
        <v>Sim</v>
      </c>
      <c r="X2495" s="18" t="str">
        <f t="shared" si="233"/>
        <v>Sim</v>
      </c>
      <c r="Y2495" s="18" t="str">
        <f t="shared" si="234"/>
        <v>Sim</v>
      </c>
    </row>
    <row r="2496" spans="1:25" x14ac:dyDescent="0.25">
      <c r="A2496" s="19">
        <v>261170</v>
      </c>
      <c r="B2496" s="18">
        <f>IFERROR(VLOOKUP(A2496,[1]Monitoramento_Base_somente_Said!$A:$J,5,FALSE),0)</f>
        <v>126829</v>
      </c>
      <c r="C2496" s="18">
        <f>IFERROR(VLOOKUP(A2496,[1]Monitoramento_Base_somente_Said!$A:$J,6,FALSE),0)</f>
        <v>5462052</v>
      </c>
      <c r="D2496" s="18">
        <f>IFERROR(VLOOKUP(A2496,[1]Monitoramento_Base_somente_Said!$A:$J,7,FALSE),0)</f>
        <v>6080</v>
      </c>
      <c r="E2496" s="18">
        <f>IFERROR(VLOOKUP(A2496,[1]Monitoramento_Base_somente_Said!$A:$J,8,FALSE),0)</f>
        <v>2795610</v>
      </c>
      <c r="F2496" s="18">
        <f>IFERROR(VLOOKUP(A2496,[1]Monitoramento_Base_somente_Said!$A:$J,9,FALSE),0)</f>
        <v>1685</v>
      </c>
      <c r="G2496" s="18">
        <f>IFERROR(VLOOKUP(A2496,[1]Monitoramento_Base_somente_Said!$A:$J,10,FALSE),0)</f>
        <v>946836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IFERROR(VLOOKUP(A2496,[3]soabnafar!$A:$G,2,FALSE),0)</f>
        <v>0</v>
      </c>
      <c r="O2496" s="18">
        <f>IFERROR(VLOOKUP(A2496,[3]soabnafar!$A:$G,3,FALSE),0)</f>
        <v>0</v>
      </c>
      <c r="P2496" s="18">
        <f>IFERROR(VLOOKUP(A2496,[3]soabnafar!$A:$G,4,FALSE),0)</f>
        <v>0</v>
      </c>
      <c r="Q2496" s="18">
        <f>IFERROR(VLOOKUP(A2496,[3]soabnafar!$A:$G,5,FALSE),0)</f>
        <v>0</v>
      </c>
      <c r="R2496" s="18">
        <f>IFERROR(VLOOKUP(A2496,[3]soabnafar!$A:$H,6,FALSE),0)</f>
        <v>0</v>
      </c>
      <c r="S2496" s="18">
        <f>IFERROR(VLOOKUP(A2496,[3]soabnafar!$A:$I,7,FALSE),0)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Sim</v>
      </c>
      <c r="W2496" s="18" t="str">
        <f t="shared" si="232"/>
        <v>Sim</v>
      </c>
      <c r="X2496" s="18" t="str">
        <f t="shared" si="233"/>
        <v>Sim</v>
      </c>
      <c r="Y2496" s="18" t="str">
        <f t="shared" si="234"/>
        <v>Sim</v>
      </c>
    </row>
    <row r="2497" spans="1:25" x14ac:dyDescent="0.25">
      <c r="A2497" s="19">
        <v>261180</v>
      </c>
      <c r="B2497" s="18">
        <f>IFERROR(VLOOKUP(A2497,[1]Monitoramento_Base_somente_Said!$A:$J,5,FALSE),0)</f>
        <v>0</v>
      </c>
      <c r="C2497" s="18">
        <f>IFERROR(VLOOKUP(A2497,[1]Monitoramento_Base_somente_Said!$A:$J,6,FALSE),0)</f>
        <v>6427848</v>
      </c>
      <c r="D2497" s="18">
        <f>IFERROR(VLOOKUP(A2497,[1]Monitoramento_Base_somente_Said!$A:$J,7,FALSE),0)</f>
        <v>0</v>
      </c>
      <c r="E2497" s="18">
        <f>IFERROR(VLOOKUP(A2497,[1]Monitoramento_Base_somente_Said!$A:$J,8,FALSE),0)</f>
        <v>6886980</v>
      </c>
      <c r="F2497" s="18">
        <f>IFERROR(VLOOKUP(A2497,[1]Monitoramento_Base_somente_Said!$A:$J,9,FALSE),0)</f>
        <v>0</v>
      </c>
      <c r="G2497" s="18">
        <f>IFERROR(VLOOKUP(A2497,[1]Monitoramento_Base_somente_Said!$A:$J,10,FALSE),0)</f>
        <v>2295660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IFERROR(VLOOKUP(A2497,[3]soabnafar!$A:$G,2,FALSE),0)</f>
        <v>0</v>
      </c>
      <c r="O2497" s="18">
        <f>IFERROR(VLOOKUP(A2497,[3]soabnafar!$A:$G,3,FALSE),0)</f>
        <v>0</v>
      </c>
      <c r="P2497" s="18">
        <f>IFERROR(VLOOKUP(A2497,[3]soabnafar!$A:$G,4,FALSE),0)</f>
        <v>0</v>
      </c>
      <c r="Q2497" s="18">
        <f>IFERROR(VLOOKUP(A2497,[3]soabnafar!$A:$G,5,FALSE),0)</f>
        <v>0</v>
      </c>
      <c r="R2497" s="18">
        <f>IFERROR(VLOOKUP(A2497,[3]soabnafar!$A:$H,6,FALSE),0)</f>
        <v>0</v>
      </c>
      <c r="S2497" s="18">
        <f>IFERROR(VLOOKUP(A2497,[3]soabnafar!$A:$I,7,FALSE),0)</f>
        <v>0</v>
      </c>
      <c r="T2497" s="18" t="str">
        <f t="shared" si="229"/>
        <v>Não</v>
      </c>
      <c r="U2497" s="18" t="str">
        <f t="shared" si="230"/>
        <v>Sim</v>
      </c>
      <c r="V2497" s="18" t="str">
        <f t="shared" si="231"/>
        <v>Não</v>
      </c>
      <c r="W2497" s="18" t="str">
        <f t="shared" si="232"/>
        <v>Sim</v>
      </c>
      <c r="X2497" s="18" t="str">
        <f t="shared" si="233"/>
        <v>Não</v>
      </c>
      <c r="Y2497" s="18" t="str">
        <f t="shared" si="234"/>
        <v>Sim</v>
      </c>
    </row>
    <row r="2498" spans="1:25" x14ac:dyDescent="0.25">
      <c r="A2498" s="19">
        <v>261190</v>
      </c>
      <c r="B2498" s="18">
        <f>IFERROR(VLOOKUP(A2498,[1]Monitoramento_Base_somente_Said!$A:$J,5,FALSE),0)</f>
        <v>306527</v>
      </c>
      <c r="C2498" s="18">
        <f>IFERROR(VLOOKUP(A2498,[1]Monitoramento_Base_somente_Said!$A:$J,6,FALSE),0)</f>
        <v>68467607</v>
      </c>
      <c r="D2498" s="18">
        <f>IFERROR(VLOOKUP(A2498,[1]Monitoramento_Base_somente_Said!$A:$J,7,FALSE),0)</f>
        <v>281196</v>
      </c>
      <c r="E2498" s="18">
        <f>IFERROR(VLOOKUP(A2498,[1]Monitoramento_Base_somente_Said!$A:$J,8,FALSE),0)</f>
        <v>86646057</v>
      </c>
      <c r="F2498" s="18">
        <f>IFERROR(VLOOKUP(A2498,[1]Monitoramento_Base_somente_Said!$A:$J,9,FALSE),0)</f>
        <v>55253</v>
      </c>
      <c r="G2498" s="18">
        <f>IFERROR(VLOOKUP(A2498,[1]Monitoramento_Base_somente_Said!$A:$J,10,FALSE),0)</f>
        <v>30843397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IFERROR(VLOOKUP(A2498,[3]soabnafar!$A:$G,2,FALSE),0)</f>
        <v>0</v>
      </c>
      <c r="O2498" s="18">
        <f>IFERROR(VLOOKUP(A2498,[3]soabnafar!$A:$G,3,FALSE),0)</f>
        <v>0</v>
      </c>
      <c r="P2498" s="18">
        <f>IFERROR(VLOOKUP(A2498,[3]soabnafar!$A:$G,4,FALSE),0)</f>
        <v>0</v>
      </c>
      <c r="Q2498" s="18">
        <f>IFERROR(VLOOKUP(A2498,[3]soabnafar!$A:$G,5,FALSE),0)</f>
        <v>0</v>
      </c>
      <c r="R2498" s="18">
        <f>IFERROR(VLOOKUP(A2498,[3]soabnafar!$A:$H,6,FALSE),0)</f>
        <v>0</v>
      </c>
      <c r="S2498" s="18">
        <f>IFERROR(VLOOKUP(A2498,[3]soabnafar!$A:$I,7,FALSE),0)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Sim</v>
      </c>
      <c r="W2498" s="18" t="str">
        <f t="shared" si="232"/>
        <v>Sim</v>
      </c>
      <c r="X2498" s="18" t="str">
        <f t="shared" si="233"/>
        <v>Sim</v>
      </c>
      <c r="Y2498" s="18" t="str">
        <f t="shared" si="234"/>
        <v>Sim</v>
      </c>
    </row>
    <row r="2499" spans="1:25" x14ac:dyDescent="0.25">
      <c r="A2499" s="19">
        <v>261200</v>
      </c>
      <c r="B2499" s="18">
        <f>IFERROR(VLOOKUP(A2499,[1]Monitoramento_Base_somente_Said!$A:$J,5,FALSE),0)</f>
        <v>16905</v>
      </c>
      <c r="C2499" s="18">
        <f>IFERROR(VLOOKUP(A2499,[1]Monitoramento_Base_somente_Said!$A:$J,6,FALSE),0)</f>
        <v>27698934</v>
      </c>
      <c r="D2499" s="18">
        <f>IFERROR(VLOOKUP(A2499,[1]Monitoramento_Base_somente_Said!$A:$J,7,FALSE),0)</f>
        <v>7182</v>
      </c>
      <c r="E2499" s="18">
        <f>IFERROR(VLOOKUP(A2499,[1]Monitoramento_Base_somente_Said!$A:$J,8,FALSE),0)</f>
        <v>29485586</v>
      </c>
      <c r="F2499" s="18">
        <f>IFERROR(VLOOKUP(A2499,[1]Monitoramento_Base_somente_Said!$A:$J,9,FALSE),0)</f>
        <v>0</v>
      </c>
      <c r="G2499" s="18">
        <f>IFERROR(VLOOKUP(A2499,[1]Monitoramento_Base_somente_Said!$A:$J,10,FALSE),0)</f>
        <v>9827530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IFERROR(VLOOKUP(A2499,[3]soabnafar!$A:$G,2,FALSE),0)</f>
        <v>0</v>
      </c>
      <c r="O2499" s="18">
        <f>IFERROR(VLOOKUP(A2499,[3]soabnafar!$A:$G,3,FALSE),0)</f>
        <v>0</v>
      </c>
      <c r="P2499" s="18">
        <f>IFERROR(VLOOKUP(A2499,[3]soabnafar!$A:$G,4,FALSE),0)</f>
        <v>0</v>
      </c>
      <c r="Q2499" s="18">
        <f>IFERROR(VLOOKUP(A2499,[3]soabnafar!$A:$G,5,FALSE),0)</f>
        <v>0</v>
      </c>
      <c r="R2499" s="18">
        <f>IFERROR(VLOOKUP(A2499,[3]soabnafar!$A:$H,6,FALSE),0)</f>
        <v>0</v>
      </c>
      <c r="S2499" s="18">
        <f>IFERROR(VLOOKUP(A2499,[3]soabnafar!$A:$I,7,FALSE),0)</f>
        <v>0</v>
      </c>
      <c r="T2499" s="18" t="str">
        <f t="shared" si="229"/>
        <v>Sim</v>
      </c>
      <c r="U2499" s="18" t="str">
        <f t="shared" si="230"/>
        <v>Sim</v>
      </c>
      <c r="V2499" s="18" t="str">
        <f t="shared" si="231"/>
        <v>Sim</v>
      </c>
      <c r="W2499" s="18" t="str">
        <f t="shared" si="232"/>
        <v>Sim</v>
      </c>
      <c r="X2499" s="18" t="str">
        <f t="shared" si="233"/>
        <v>Não</v>
      </c>
      <c r="Y2499" s="18" t="str">
        <f t="shared" si="234"/>
        <v>Sim</v>
      </c>
    </row>
    <row r="2500" spans="1:25" x14ac:dyDescent="0.25">
      <c r="A2500" s="19">
        <v>261210</v>
      </c>
      <c r="B2500" s="18">
        <f>IFERROR(VLOOKUP(A2500,[1]Monitoramento_Base_somente_Said!$A:$J,5,FALSE),0)</f>
        <v>739</v>
      </c>
      <c r="C2500" s="18">
        <f>IFERROR(VLOOKUP(A2500,[1]Monitoramento_Base_somente_Said!$A:$J,6,FALSE),0)</f>
        <v>31443574</v>
      </c>
      <c r="D2500" s="18">
        <f>IFERROR(VLOOKUP(A2500,[1]Monitoramento_Base_somente_Said!$A:$J,7,FALSE),0)</f>
        <v>5355</v>
      </c>
      <c r="E2500" s="18">
        <f>IFERROR(VLOOKUP(A2500,[1]Monitoramento_Base_somente_Said!$A:$J,8,FALSE),0)</f>
        <v>33051760</v>
      </c>
      <c r="F2500" s="18">
        <f>IFERROR(VLOOKUP(A2500,[1]Monitoramento_Base_somente_Said!$A:$J,9,FALSE),0)</f>
        <v>1169</v>
      </c>
      <c r="G2500" s="18">
        <f>IFERROR(VLOOKUP(A2500,[1]Monitoramento_Base_somente_Said!$A:$J,10,FALSE),0)</f>
        <v>11010391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IFERROR(VLOOKUP(A2500,[3]soabnafar!$A:$G,2,FALSE),0)</f>
        <v>0</v>
      </c>
      <c r="O2500" s="18">
        <f>IFERROR(VLOOKUP(A2500,[3]soabnafar!$A:$G,3,FALSE),0)</f>
        <v>0</v>
      </c>
      <c r="P2500" s="18">
        <f>IFERROR(VLOOKUP(A2500,[3]soabnafar!$A:$G,4,FALSE),0)</f>
        <v>0</v>
      </c>
      <c r="Q2500" s="18">
        <f>IFERROR(VLOOKUP(A2500,[3]soabnafar!$A:$G,5,FALSE),0)</f>
        <v>0</v>
      </c>
      <c r="R2500" s="18">
        <f>IFERROR(VLOOKUP(A2500,[3]soabnafar!$A:$H,6,FALSE),0)</f>
        <v>0</v>
      </c>
      <c r="S2500" s="18">
        <f>IFERROR(VLOOKUP(A2500,[3]soabnafar!$A:$I,7,FALSE),0)</f>
        <v>0</v>
      </c>
      <c r="T2500" s="18" t="str">
        <f t="shared" si="229"/>
        <v>Sim</v>
      </c>
      <c r="U2500" s="18" t="str">
        <f t="shared" si="230"/>
        <v>Sim</v>
      </c>
      <c r="V2500" s="18" t="str">
        <f t="shared" si="231"/>
        <v>Sim</v>
      </c>
      <c r="W2500" s="18" t="str">
        <f t="shared" si="232"/>
        <v>Sim</v>
      </c>
      <c r="X2500" s="18" t="str">
        <f t="shared" si="233"/>
        <v>Sim</v>
      </c>
      <c r="Y2500" s="18" t="str">
        <f t="shared" si="234"/>
        <v>Sim</v>
      </c>
    </row>
    <row r="2501" spans="1:25" x14ac:dyDescent="0.25">
      <c r="A2501" s="19">
        <v>261220</v>
      </c>
      <c r="B2501" s="18">
        <f>IFERROR(VLOOKUP(A2501,[1]Monitoramento_Base_somente_Said!$A:$J,5,FALSE),0)</f>
        <v>765267</v>
      </c>
      <c r="C2501" s="18">
        <f>IFERROR(VLOOKUP(A2501,[1]Monitoramento_Base_somente_Said!$A:$J,6,FALSE),0)</f>
        <v>74424560</v>
      </c>
      <c r="D2501" s="18">
        <f>IFERROR(VLOOKUP(A2501,[1]Monitoramento_Base_somente_Said!$A:$J,7,FALSE),0)</f>
        <v>1219627</v>
      </c>
      <c r="E2501" s="18">
        <f>IFERROR(VLOOKUP(A2501,[1]Monitoramento_Base_somente_Said!$A:$J,8,FALSE),0)</f>
        <v>91115688</v>
      </c>
      <c r="F2501" s="18">
        <f>IFERROR(VLOOKUP(A2501,[1]Monitoramento_Base_somente_Said!$A:$J,9,FALSE),0)</f>
        <v>257096</v>
      </c>
      <c r="G2501" s="18">
        <f>IFERROR(VLOOKUP(A2501,[1]Monitoramento_Base_somente_Said!$A:$J,10,FALSE),0)</f>
        <v>28160748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IFERROR(VLOOKUP(A2501,[3]soabnafar!$A:$G,2,FALSE),0)</f>
        <v>0</v>
      </c>
      <c r="O2501" s="18">
        <f>IFERROR(VLOOKUP(A2501,[3]soabnafar!$A:$G,3,FALSE),0)</f>
        <v>0</v>
      </c>
      <c r="P2501" s="18">
        <f>IFERROR(VLOOKUP(A2501,[3]soabnafar!$A:$G,4,FALSE),0)</f>
        <v>0</v>
      </c>
      <c r="Q2501" s="18">
        <f>IFERROR(VLOOKUP(A2501,[3]soabnafar!$A:$G,5,FALSE),0)</f>
        <v>0</v>
      </c>
      <c r="R2501" s="18">
        <f>IFERROR(VLOOKUP(A2501,[3]soabnafar!$A:$H,6,FALSE),0)</f>
        <v>0</v>
      </c>
      <c r="S2501" s="18">
        <f>IFERROR(VLOOKUP(A2501,[3]soabnafar!$A:$I,7,FALSE),0)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Sim</v>
      </c>
      <c r="W2501" s="18" t="str">
        <f t="shared" si="232"/>
        <v>Sim</v>
      </c>
      <c r="X2501" s="18" t="str">
        <f t="shared" si="233"/>
        <v>Sim</v>
      </c>
      <c r="Y2501" s="18" t="str">
        <f t="shared" si="234"/>
        <v>Sim</v>
      </c>
    </row>
    <row r="2502" spans="1:25" x14ac:dyDescent="0.25">
      <c r="A2502" s="19">
        <v>261230</v>
      </c>
      <c r="B2502" s="18">
        <f>IFERROR(VLOOKUP(A2502,[1]Monitoramento_Base_somente_Said!$A:$J,5,FALSE),0)</f>
        <v>60534</v>
      </c>
      <c r="C2502" s="18">
        <f>IFERROR(VLOOKUP(A2502,[1]Monitoramento_Base_somente_Said!$A:$J,6,FALSE),0)</f>
        <v>26516183</v>
      </c>
      <c r="D2502" s="18">
        <f>IFERROR(VLOOKUP(A2502,[1]Monitoramento_Base_somente_Said!$A:$J,7,FALSE),0)</f>
        <v>82838</v>
      </c>
      <c r="E2502" s="18">
        <f>IFERROR(VLOOKUP(A2502,[1]Monitoramento_Base_somente_Said!$A:$J,8,FALSE),0)</f>
        <v>28570144</v>
      </c>
      <c r="F2502" s="18">
        <f>IFERROR(VLOOKUP(A2502,[1]Monitoramento_Base_somente_Said!$A:$J,9,FALSE),0)</f>
        <v>116559</v>
      </c>
      <c r="G2502" s="18">
        <f>IFERROR(VLOOKUP(A2502,[1]Monitoramento_Base_somente_Said!$A:$J,10,FALSE),0)</f>
        <v>8986353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IFERROR(VLOOKUP(A2502,[3]soabnafar!$A:$G,2,FALSE),0)</f>
        <v>0</v>
      </c>
      <c r="O2502" s="18">
        <f>IFERROR(VLOOKUP(A2502,[3]soabnafar!$A:$G,3,FALSE),0)</f>
        <v>0</v>
      </c>
      <c r="P2502" s="18">
        <f>IFERROR(VLOOKUP(A2502,[3]soabnafar!$A:$G,4,FALSE),0)</f>
        <v>0</v>
      </c>
      <c r="Q2502" s="18">
        <f>IFERROR(VLOOKUP(A2502,[3]soabnafar!$A:$G,5,FALSE),0)</f>
        <v>0</v>
      </c>
      <c r="R2502" s="18">
        <f>IFERROR(VLOOKUP(A2502,[3]soabnafar!$A:$H,6,FALSE),0)</f>
        <v>0</v>
      </c>
      <c r="S2502" s="18">
        <f>IFERROR(VLOOKUP(A2502,[3]soabnafar!$A:$I,7,FALSE),0)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Sim</v>
      </c>
      <c r="W2502" s="18" t="str">
        <f t="shared" ref="W2502:W2565" si="238">IF(E2502+K2502+Q2502&gt;0,"Sim","Não")</f>
        <v>Sim</v>
      </c>
      <c r="X2502" s="18" t="str">
        <f t="shared" ref="X2502:X2565" si="239">IF(F2502+L2502+R2502&gt;0,"Sim","Não")</f>
        <v>Sim</v>
      </c>
      <c r="Y2502" s="18" t="str">
        <f t="shared" ref="Y2502:Y2565" si="240">IF(G2502+M2502+S2502&gt;0,"Sim","Não")</f>
        <v>Sim</v>
      </c>
    </row>
    <row r="2503" spans="1:25" x14ac:dyDescent="0.25">
      <c r="A2503" s="19">
        <v>261240</v>
      </c>
      <c r="B2503" s="18">
        <f>IFERROR(VLOOKUP(A2503,[1]Monitoramento_Base_somente_Said!$A:$J,5,FALSE),0)</f>
        <v>7176</v>
      </c>
      <c r="C2503" s="18">
        <f>IFERROR(VLOOKUP(A2503,[1]Monitoramento_Base_somente_Said!$A:$J,6,FALSE),0)</f>
        <v>4374322</v>
      </c>
      <c r="D2503" s="18">
        <f>IFERROR(VLOOKUP(A2503,[1]Monitoramento_Base_somente_Said!$A:$J,7,FALSE),0)</f>
        <v>7176</v>
      </c>
      <c r="E2503" s="18">
        <f>IFERROR(VLOOKUP(A2503,[1]Monitoramento_Base_somente_Said!$A:$J,8,FALSE),0)</f>
        <v>4681303</v>
      </c>
      <c r="F2503" s="18">
        <f>IFERROR(VLOOKUP(A2503,[1]Monitoramento_Base_somente_Said!$A:$J,9,FALSE),0)</f>
        <v>0</v>
      </c>
      <c r="G2503" s="18">
        <f>IFERROR(VLOOKUP(A2503,[1]Monitoramento_Base_somente_Said!$A:$J,10,FALSE),0)</f>
        <v>1541330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IFERROR(VLOOKUP(A2503,[3]soabnafar!$A:$G,2,FALSE),0)</f>
        <v>0</v>
      </c>
      <c r="O2503" s="18">
        <f>IFERROR(VLOOKUP(A2503,[3]soabnafar!$A:$G,3,FALSE),0)</f>
        <v>0</v>
      </c>
      <c r="P2503" s="18">
        <f>IFERROR(VLOOKUP(A2503,[3]soabnafar!$A:$G,4,FALSE),0)</f>
        <v>0</v>
      </c>
      <c r="Q2503" s="18">
        <f>IFERROR(VLOOKUP(A2503,[3]soabnafar!$A:$G,5,FALSE),0)</f>
        <v>0</v>
      </c>
      <c r="R2503" s="18">
        <f>IFERROR(VLOOKUP(A2503,[3]soabnafar!$A:$H,6,FALSE),0)</f>
        <v>0</v>
      </c>
      <c r="S2503" s="18">
        <f>IFERROR(VLOOKUP(A2503,[3]soabnafar!$A:$I,7,FALSE),0)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Sim</v>
      </c>
      <c r="W2503" s="18" t="str">
        <f t="shared" si="238"/>
        <v>Sim</v>
      </c>
      <c r="X2503" s="18" t="str">
        <f t="shared" si="239"/>
        <v>Não</v>
      </c>
      <c r="Y2503" s="18" t="str">
        <f t="shared" si="240"/>
        <v>Sim</v>
      </c>
    </row>
    <row r="2504" spans="1:25" x14ac:dyDescent="0.25">
      <c r="A2504" s="19">
        <v>261245</v>
      </c>
      <c r="B2504" s="18">
        <f>IFERROR(VLOOKUP(A2504,[1]Monitoramento_Base_somente_Said!$A:$J,5,FALSE),0)</f>
        <v>39575</v>
      </c>
      <c r="C2504" s="18">
        <f>IFERROR(VLOOKUP(A2504,[1]Monitoramento_Base_somente_Said!$A:$J,6,FALSE),0)</f>
        <v>16384901</v>
      </c>
      <c r="D2504" s="18">
        <f>IFERROR(VLOOKUP(A2504,[1]Monitoramento_Base_somente_Said!$A:$J,7,FALSE),0)</f>
        <v>37509</v>
      </c>
      <c r="E2504" s="18">
        <f>IFERROR(VLOOKUP(A2504,[1]Monitoramento_Base_somente_Said!$A:$J,8,FALSE),0)</f>
        <v>16678050</v>
      </c>
      <c r="F2504" s="18">
        <f>IFERROR(VLOOKUP(A2504,[1]Monitoramento_Base_somente_Said!$A:$J,9,FALSE),0)</f>
        <v>6205</v>
      </c>
      <c r="G2504" s="18">
        <f>IFERROR(VLOOKUP(A2504,[1]Monitoramento_Base_somente_Said!$A:$J,10,FALSE),0)</f>
        <v>5484127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IFERROR(VLOOKUP(A2504,[3]soabnafar!$A:$G,2,FALSE),0)</f>
        <v>0</v>
      </c>
      <c r="O2504" s="18">
        <f>IFERROR(VLOOKUP(A2504,[3]soabnafar!$A:$G,3,FALSE),0)</f>
        <v>0</v>
      </c>
      <c r="P2504" s="18">
        <f>IFERROR(VLOOKUP(A2504,[3]soabnafar!$A:$G,4,FALSE),0)</f>
        <v>0</v>
      </c>
      <c r="Q2504" s="18">
        <f>IFERROR(VLOOKUP(A2504,[3]soabnafar!$A:$G,5,FALSE),0)</f>
        <v>0</v>
      </c>
      <c r="R2504" s="18">
        <f>IFERROR(VLOOKUP(A2504,[3]soabnafar!$A:$H,6,FALSE),0)</f>
        <v>0</v>
      </c>
      <c r="S2504" s="18">
        <f>IFERROR(VLOOKUP(A2504,[3]soabnafar!$A:$I,7,FALSE),0)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Sim</v>
      </c>
      <c r="W2504" s="18" t="str">
        <f t="shared" si="238"/>
        <v>Sim</v>
      </c>
      <c r="X2504" s="18" t="str">
        <f t="shared" si="239"/>
        <v>Sim</v>
      </c>
      <c r="Y2504" s="18" t="str">
        <f t="shared" si="240"/>
        <v>Sim</v>
      </c>
    </row>
    <row r="2505" spans="1:25" x14ac:dyDescent="0.25">
      <c r="A2505" s="19">
        <v>261247</v>
      </c>
      <c r="B2505" s="18">
        <f>IFERROR(VLOOKUP(A2505,[1]Monitoramento_Base_somente_Said!$A:$J,5,FALSE),0)</f>
        <v>90701</v>
      </c>
      <c r="C2505" s="18">
        <f>IFERROR(VLOOKUP(A2505,[1]Monitoramento_Base_somente_Said!$A:$J,6,FALSE),0)</f>
        <v>6782862</v>
      </c>
      <c r="D2505" s="18">
        <f>IFERROR(VLOOKUP(A2505,[1]Monitoramento_Base_somente_Said!$A:$J,7,FALSE),0)</f>
        <v>191</v>
      </c>
      <c r="E2505" s="18">
        <f>IFERROR(VLOOKUP(A2505,[1]Monitoramento_Base_somente_Said!$A:$J,8,FALSE),0)</f>
        <v>5762141</v>
      </c>
      <c r="F2505" s="18">
        <f>IFERROR(VLOOKUP(A2505,[1]Monitoramento_Base_somente_Said!$A:$J,9,FALSE),0)</f>
        <v>5148</v>
      </c>
      <c r="G2505" s="18">
        <f>IFERROR(VLOOKUP(A2505,[1]Monitoramento_Base_somente_Said!$A:$J,10,FALSE),0)</f>
        <v>1939856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IFERROR(VLOOKUP(A2505,[3]soabnafar!$A:$G,2,FALSE),0)</f>
        <v>0</v>
      </c>
      <c r="O2505" s="18">
        <f>IFERROR(VLOOKUP(A2505,[3]soabnafar!$A:$G,3,FALSE),0)</f>
        <v>0</v>
      </c>
      <c r="P2505" s="18">
        <f>IFERROR(VLOOKUP(A2505,[3]soabnafar!$A:$G,4,FALSE),0)</f>
        <v>0</v>
      </c>
      <c r="Q2505" s="18">
        <f>IFERROR(VLOOKUP(A2505,[3]soabnafar!$A:$G,5,FALSE),0)</f>
        <v>0</v>
      </c>
      <c r="R2505" s="18">
        <f>IFERROR(VLOOKUP(A2505,[3]soabnafar!$A:$H,6,FALSE),0)</f>
        <v>0</v>
      </c>
      <c r="S2505" s="18">
        <f>IFERROR(VLOOKUP(A2505,[3]soabnafar!$A:$I,7,FALSE),0)</f>
        <v>0</v>
      </c>
      <c r="T2505" s="18" t="str">
        <f t="shared" si="235"/>
        <v>Sim</v>
      </c>
      <c r="U2505" s="18" t="str">
        <f t="shared" si="236"/>
        <v>Sim</v>
      </c>
      <c r="V2505" s="18" t="str">
        <f t="shared" si="237"/>
        <v>Sim</v>
      </c>
      <c r="W2505" s="18" t="str">
        <f t="shared" si="238"/>
        <v>Sim</v>
      </c>
      <c r="X2505" s="18" t="str">
        <f t="shared" si="239"/>
        <v>Sim</v>
      </c>
      <c r="Y2505" s="18" t="str">
        <f t="shared" si="240"/>
        <v>Sim</v>
      </c>
    </row>
    <row r="2506" spans="1:25" x14ac:dyDescent="0.25">
      <c r="A2506" s="19">
        <v>261250</v>
      </c>
      <c r="B2506" s="18">
        <f>IFERROR(VLOOKUP(A2506,[1]Monitoramento_Base_somente_Said!$A:$J,5,FALSE),0)</f>
        <v>0</v>
      </c>
      <c r="C2506" s="18">
        <f>IFERROR(VLOOKUP(A2506,[1]Monitoramento_Base_somente_Said!$A:$J,6,FALSE),0)</f>
        <v>8773730</v>
      </c>
      <c r="D2506" s="18">
        <f>IFERROR(VLOOKUP(A2506,[1]Monitoramento_Base_somente_Said!$A:$J,7,FALSE),0)</f>
        <v>0</v>
      </c>
      <c r="E2506" s="18">
        <f>IFERROR(VLOOKUP(A2506,[1]Monitoramento_Base_somente_Said!$A:$J,8,FALSE),0)</f>
        <v>9669127</v>
      </c>
      <c r="F2506" s="18">
        <f>IFERROR(VLOOKUP(A2506,[1]Monitoramento_Base_somente_Said!$A:$J,9,FALSE),0)</f>
        <v>0</v>
      </c>
      <c r="G2506" s="18">
        <f>IFERROR(VLOOKUP(A2506,[1]Monitoramento_Base_somente_Said!$A:$J,10,FALSE),0)</f>
        <v>3309025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IFERROR(VLOOKUP(A2506,[3]soabnafar!$A:$G,2,FALSE),0)</f>
        <v>0</v>
      </c>
      <c r="O2506" s="18">
        <f>IFERROR(VLOOKUP(A2506,[3]soabnafar!$A:$G,3,FALSE),0)</f>
        <v>0</v>
      </c>
      <c r="P2506" s="18">
        <f>IFERROR(VLOOKUP(A2506,[3]soabnafar!$A:$G,4,FALSE),0)</f>
        <v>0</v>
      </c>
      <c r="Q2506" s="18">
        <f>IFERROR(VLOOKUP(A2506,[3]soabnafar!$A:$G,5,FALSE),0)</f>
        <v>0</v>
      </c>
      <c r="R2506" s="18">
        <f>IFERROR(VLOOKUP(A2506,[3]soabnafar!$A:$H,6,FALSE),0)</f>
        <v>0</v>
      </c>
      <c r="S2506" s="18">
        <f>IFERROR(VLOOKUP(A2506,[3]soabnafar!$A:$I,7,FALSE),0)</f>
        <v>0</v>
      </c>
      <c r="T2506" s="18" t="str">
        <f t="shared" si="235"/>
        <v>Não</v>
      </c>
      <c r="U2506" s="18" t="str">
        <f t="shared" si="236"/>
        <v>Sim</v>
      </c>
      <c r="V2506" s="18" t="str">
        <f t="shared" si="237"/>
        <v>Não</v>
      </c>
      <c r="W2506" s="18" t="str">
        <f t="shared" si="238"/>
        <v>Sim</v>
      </c>
      <c r="X2506" s="18" t="str">
        <f t="shared" si="239"/>
        <v>Não</v>
      </c>
      <c r="Y2506" s="18" t="str">
        <f t="shared" si="240"/>
        <v>Sim</v>
      </c>
    </row>
    <row r="2507" spans="1:25" x14ac:dyDescent="0.25">
      <c r="A2507" s="19">
        <v>261255</v>
      </c>
      <c r="B2507" s="18">
        <f>IFERROR(VLOOKUP(A2507,[1]Monitoramento_Base_somente_Said!$A:$J,5,FALSE),0)</f>
        <v>1859</v>
      </c>
      <c r="C2507" s="18">
        <f>IFERROR(VLOOKUP(A2507,[1]Monitoramento_Base_somente_Said!$A:$J,6,FALSE),0)</f>
        <v>23794</v>
      </c>
      <c r="D2507" s="18">
        <f>IFERROR(VLOOKUP(A2507,[1]Monitoramento_Base_somente_Said!$A:$J,7,FALSE),0)</f>
        <v>0</v>
      </c>
      <c r="E2507" s="18">
        <f>IFERROR(VLOOKUP(A2507,[1]Monitoramento_Base_somente_Said!$A:$J,8,FALSE),0)</f>
        <v>9240</v>
      </c>
      <c r="F2507" s="18">
        <f>IFERROR(VLOOKUP(A2507,[1]Monitoramento_Base_somente_Said!$A:$J,9,FALSE),0)</f>
        <v>0</v>
      </c>
      <c r="G2507" s="18">
        <f>IFERROR(VLOOKUP(A2507,[1]Monitoramento_Base_somente_Said!$A:$J,10,FALSE),0)</f>
        <v>3080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IFERROR(VLOOKUP(A2507,[3]soabnafar!$A:$G,2,FALSE),0)</f>
        <v>0</v>
      </c>
      <c r="O2507" s="18">
        <f>IFERROR(VLOOKUP(A2507,[3]soabnafar!$A:$G,3,FALSE),0)</f>
        <v>0</v>
      </c>
      <c r="P2507" s="18">
        <f>IFERROR(VLOOKUP(A2507,[3]soabnafar!$A:$G,4,FALSE),0)</f>
        <v>0</v>
      </c>
      <c r="Q2507" s="18">
        <f>IFERROR(VLOOKUP(A2507,[3]soabnafar!$A:$G,5,FALSE),0)</f>
        <v>0</v>
      </c>
      <c r="R2507" s="18">
        <f>IFERROR(VLOOKUP(A2507,[3]soabnafar!$A:$H,6,FALSE),0)</f>
        <v>0</v>
      </c>
      <c r="S2507" s="18">
        <f>IFERROR(VLOOKUP(A2507,[3]soabnafar!$A:$I,7,FALSE),0)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Não</v>
      </c>
      <c r="W2507" s="18" t="str">
        <f t="shared" si="238"/>
        <v>Sim</v>
      </c>
      <c r="X2507" s="18" t="str">
        <f t="shared" si="239"/>
        <v>Não</v>
      </c>
      <c r="Y2507" s="18" t="str">
        <f t="shared" si="240"/>
        <v>Sim</v>
      </c>
    </row>
    <row r="2508" spans="1:25" x14ac:dyDescent="0.25">
      <c r="A2508" s="19">
        <v>261260</v>
      </c>
      <c r="B2508" s="18">
        <f>IFERROR(VLOOKUP(A2508,[1]Monitoramento_Base_somente_Said!$A:$J,5,FALSE),0)</f>
        <v>448092</v>
      </c>
      <c r="C2508" s="18">
        <f>IFERROR(VLOOKUP(A2508,[1]Monitoramento_Base_somente_Said!$A:$J,6,FALSE),0)</f>
        <v>60620293</v>
      </c>
      <c r="D2508" s="18">
        <f>IFERROR(VLOOKUP(A2508,[1]Monitoramento_Base_somente_Said!$A:$J,7,FALSE),0)</f>
        <v>70447</v>
      </c>
      <c r="E2508" s="18">
        <f>IFERROR(VLOOKUP(A2508,[1]Monitoramento_Base_somente_Said!$A:$J,8,FALSE),0)</f>
        <v>61772424</v>
      </c>
      <c r="F2508" s="18">
        <f>IFERROR(VLOOKUP(A2508,[1]Monitoramento_Base_somente_Said!$A:$J,9,FALSE),0)</f>
        <v>36057</v>
      </c>
      <c r="G2508" s="18">
        <f>IFERROR(VLOOKUP(A2508,[1]Monitoramento_Base_somente_Said!$A:$J,10,FALSE),0)</f>
        <v>20695342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IFERROR(VLOOKUP(A2508,[3]soabnafar!$A:$G,2,FALSE),0)</f>
        <v>0</v>
      </c>
      <c r="O2508" s="18">
        <f>IFERROR(VLOOKUP(A2508,[3]soabnafar!$A:$G,3,FALSE),0)</f>
        <v>0</v>
      </c>
      <c r="P2508" s="18">
        <f>IFERROR(VLOOKUP(A2508,[3]soabnafar!$A:$G,4,FALSE),0)</f>
        <v>0</v>
      </c>
      <c r="Q2508" s="18">
        <f>IFERROR(VLOOKUP(A2508,[3]soabnafar!$A:$G,5,FALSE),0)</f>
        <v>0</v>
      </c>
      <c r="R2508" s="18">
        <f>IFERROR(VLOOKUP(A2508,[3]soabnafar!$A:$H,6,FALSE),0)</f>
        <v>0</v>
      </c>
      <c r="S2508" s="18">
        <f>IFERROR(VLOOKUP(A2508,[3]soabnafar!$A:$I,7,FALSE),0)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Sim</v>
      </c>
      <c r="W2508" s="18" t="str">
        <f t="shared" si="238"/>
        <v>Sim</v>
      </c>
      <c r="X2508" s="18" t="str">
        <f t="shared" si="239"/>
        <v>Sim</v>
      </c>
      <c r="Y2508" s="18" t="str">
        <f t="shared" si="240"/>
        <v>Sim</v>
      </c>
    </row>
    <row r="2509" spans="1:25" x14ac:dyDescent="0.25">
      <c r="A2509" s="19">
        <v>261270</v>
      </c>
      <c r="B2509" s="18">
        <f>IFERROR(VLOOKUP(A2509,[1]Monitoramento_Base_somente_Said!$A:$J,5,FALSE),0)</f>
        <v>133381</v>
      </c>
      <c r="C2509" s="18">
        <f>IFERROR(VLOOKUP(A2509,[1]Monitoramento_Base_somente_Said!$A:$J,6,FALSE),0)</f>
        <v>4198415</v>
      </c>
      <c r="D2509" s="18">
        <f>IFERROR(VLOOKUP(A2509,[1]Monitoramento_Base_somente_Said!$A:$J,7,FALSE),0)</f>
        <v>4360</v>
      </c>
      <c r="E2509" s="18">
        <f>IFERROR(VLOOKUP(A2509,[1]Monitoramento_Base_somente_Said!$A:$J,8,FALSE),0)</f>
        <v>3427236</v>
      </c>
      <c r="F2509" s="18">
        <f>IFERROR(VLOOKUP(A2509,[1]Monitoramento_Base_somente_Said!$A:$J,9,FALSE),0)</f>
        <v>277</v>
      </c>
      <c r="G2509" s="18">
        <f>IFERROR(VLOOKUP(A2509,[1]Monitoramento_Base_somente_Said!$A:$J,10,FALSE),0)</f>
        <v>1715444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IFERROR(VLOOKUP(A2509,[3]soabnafar!$A:$G,2,FALSE),0)</f>
        <v>0</v>
      </c>
      <c r="O2509" s="18">
        <f>IFERROR(VLOOKUP(A2509,[3]soabnafar!$A:$G,3,FALSE),0)</f>
        <v>0</v>
      </c>
      <c r="P2509" s="18">
        <f>IFERROR(VLOOKUP(A2509,[3]soabnafar!$A:$G,4,FALSE),0)</f>
        <v>0</v>
      </c>
      <c r="Q2509" s="18">
        <f>IFERROR(VLOOKUP(A2509,[3]soabnafar!$A:$G,5,FALSE),0)</f>
        <v>0</v>
      </c>
      <c r="R2509" s="18">
        <f>IFERROR(VLOOKUP(A2509,[3]soabnafar!$A:$H,6,FALSE),0)</f>
        <v>0</v>
      </c>
      <c r="S2509" s="18">
        <f>IFERROR(VLOOKUP(A2509,[3]soabnafar!$A:$I,7,FALSE),0)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Sim</v>
      </c>
      <c r="W2509" s="18" t="str">
        <f t="shared" si="238"/>
        <v>Sim</v>
      </c>
      <c r="X2509" s="18" t="str">
        <f t="shared" si="239"/>
        <v>Sim</v>
      </c>
      <c r="Y2509" s="18" t="str">
        <f t="shared" si="240"/>
        <v>Sim</v>
      </c>
    </row>
    <row r="2510" spans="1:25" x14ac:dyDescent="0.25">
      <c r="A2510" s="19">
        <v>261280</v>
      </c>
      <c r="B2510" s="18">
        <f>IFERROR(VLOOKUP(A2510,[1]Monitoramento_Base_somente_Said!$A:$J,5,FALSE),0)</f>
        <v>66618</v>
      </c>
      <c r="C2510" s="18">
        <f>IFERROR(VLOOKUP(A2510,[1]Monitoramento_Base_somente_Said!$A:$J,6,FALSE),0)</f>
        <v>9319758</v>
      </c>
      <c r="D2510" s="18">
        <f>IFERROR(VLOOKUP(A2510,[1]Monitoramento_Base_somente_Said!$A:$J,7,FALSE),0)</f>
        <v>44312</v>
      </c>
      <c r="E2510" s="18">
        <f>IFERROR(VLOOKUP(A2510,[1]Monitoramento_Base_somente_Said!$A:$J,8,FALSE),0)</f>
        <v>10790126</v>
      </c>
      <c r="F2510" s="18">
        <f>IFERROR(VLOOKUP(A2510,[1]Monitoramento_Base_somente_Said!$A:$J,9,FALSE),0)</f>
        <v>1415</v>
      </c>
      <c r="G2510" s="18">
        <f>IFERROR(VLOOKUP(A2510,[1]Monitoramento_Base_somente_Said!$A:$J,10,FALSE),0)</f>
        <v>3431240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IFERROR(VLOOKUP(A2510,[3]soabnafar!$A:$G,2,FALSE),0)</f>
        <v>0</v>
      </c>
      <c r="O2510" s="18">
        <f>IFERROR(VLOOKUP(A2510,[3]soabnafar!$A:$G,3,FALSE),0)</f>
        <v>0</v>
      </c>
      <c r="P2510" s="18">
        <f>IFERROR(VLOOKUP(A2510,[3]soabnafar!$A:$G,4,FALSE),0)</f>
        <v>0</v>
      </c>
      <c r="Q2510" s="18">
        <f>IFERROR(VLOOKUP(A2510,[3]soabnafar!$A:$G,5,FALSE),0)</f>
        <v>0</v>
      </c>
      <c r="R2510" s="18">
        <f>IFERROR(VLOOKUP(A2510,[3]soabnafar!$A:$H,6,FALSE),0)</f>
        <v>0</v>
      </c>
      <c r="S2510" s="18">
        <f>IFERROR(VLOOKUP(A2510,[3]soabnafar!$A:$I,7,FALSE),0)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Sim</v>
      </c>
      <c r="W2510" s="18" t="str">
        <f t="shared" si="238"/>
        <v>Sim</v>
      </c>
      <c r="X2510" s="18" t="str">
        <f t="shared" si="239"/>
        <v>Sim</v>
      </c>
      <c r="Y2510" s="18" t="str">
        <f t="shared" si="240"/>
        <v>Sim</v>
      </c>
    </row>
    <row r="2511" spans="1:25" x14ac:dyDescent="0.25">
      <c r="A2511" s="19">
        <v>261290</v>
      </c>
      <c r="B2511" s="18">
        <f>IFERROR(VLOOKUP(A2511,[1]Monitoramento_Base_somente_Said!$A:$J,5,FALSE),0)</f>
        <v>15111315</v>
      </c>
      <c r="C2511" s="18">
        <f>IFERROR(VLOOKUP(A2511,[1]Monitoramento_Base_somente_Said!$A:$J,6,FALSE),0)</f>
        <v>1584303441</v>
      </c>
      <c r="D2511" s="18">
        <f>IFERROR(VLOOKUP(A2511,[1]Monitoramento_Base_somente_Said!$A:$J,7,FALSE),0)</f>
        <v>0</v>
      </c>
      <c r="E2511" s="18">
        <f>IFERROR(VLOOKUP(A2511,[1]Monitoramento_Base_somente_Said!$A:$J,8,FALSE),0)</f>
        <v>1279628490</v>
      </c>
      <c r="F2511" s="18">
        <f>IFERROR(VLOOKUP(A2511,[1]Monitoramento_Base_somente_Said!$A:$J,9,FALSE),0)</f>
        <v>0</v>
      </c>
      <c r="G2511" s="18">
        <f>IFERROR(VLOOKUP(A2511,[1]Monitoramento_Base_somente_Said!$A:$J,10,FALSE),0)</f>
        <v>426992990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IFERROR(VLOOKUP(A2511,[3]soabnafar!$A:$G,2,FALSE),0)</f>
        <v>0</v>
      </c>
      <c r="O2511" s="18">
        <f>IFERROR(VLOOKUP(A2511,[3]soabnafar!$A:$G,3,FALSE),0)</f>
        <v>0</v>
      </c>
      <c r="P2511" s="18">
        <f>IFERROR(VLOOKUP(A2511,[3]soabnafar!$A:$G,4,FALSE),0)</f>
        <v>0</v>
      </c>
      <c r="Q2511" s="18">
        <f>IFERROR(VLOOKUP(A2511,[3]soabnafar!$A:$G,5,FALSE),0)</f>
        <v>0</v>
      </c>
      <c r="R2511" s="18">
        <f>IFERROR(VLOOKUP(A2511,[3]soabnafar!$A:$H,6,FALSE),0)</f>
        <v>0</v>
      </c>
      <c r="S2511" s="18">
        <f>IFERROR(VLOOKUP(A2511,[3]soabnafar!$A:$I,7,FALSE),0)</f>
        <v>0</v>
      </c>
      <c r="T2511" s="18" t="str">
        <f t="shared" si="235"/>
        <v>Sim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Sim</v>
      </c>
      <c r="X2511" s="18" t="str">
        <f t="shared" si="239"/>
        <v>Não</v>
      </c>
      <c r="Y2511" s="18" t="str">
        <f t="shared" si="240"/>
        <v>Sim</v>
      </c>
    </row>
    <row r="2512" spans="1:25" x14ac:dyDescent="0.25">
      <c r="A2512" s="19">
        <v>261300</v>
      </c>
      <c r="B2512" s="18">
        <f>IFERROR(VLOOKUP(A2512,[1]Monitoramento_Base_somente_Said!$A:$J,5,FALSE),0)</f>
        <v>7751</v>
      </c>
      <c r="C2512" s="18">
        <f>IFERROR(VLOOKUP(A2512,[1]Monitoramento_Base_somente_Said!$A:$J,6,FALSE),0)</f>
        <v>126507593</v>
      </c>
      <c r="D2512" s="18">
        <f>IFERROR(VLOOKUP(A2512,[1]Monitoramento_Base_somente_Said!$A:$J,7,FALSE),0)</f>
        <v>7787</v>
      </c>
      <c r="E2512" s="18">
        <f>IFERROR(VLOOKUP(A2512,[1]Monitoramento_Base_somente_Said!$A:$J,8,FALSE),0)</f>
        <v>135613890</v>
      </c>
      <c r="F2512" s="18">
        <f>IFERROR(VLOOKUP(A2512,[1]Monitoramento_Base_somente_Said!$A:$J,9,FALSE),0)</f>
        <v>0</v>
      </c>
      <c r="G2512" s="18">
        <f>IFERROR(VLOOKUP(A2512,[1]Monitoramento_Base_somente_Said!$A:$J,10,FALSE),0)</f>
        <v>45166757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IFERROR(VLOOKUP(A2512,[3]soabnafar!$A:$G,2,FALSE),0)</f>
        <v>0</v>
      </c>
      <c r="O2512" s="18">
        <f>IFERROR(VLOOKUP(A2512,[3]soabnafar!$A:$G,3,FALSE),0)</f>
        <v>0</v>
      </c>
      <c r="P2512" s="18">
        <f>IFERROR(VLOOKUP(A2512,[3]soabnafar!$A:$G,4,FALSE),0)</f>
        <v>0</v>
      </c>
      <c r="Q2512" s="18">
        <f>IFERROR(VLOOKUP(A2512,[3]soabnafar!$A:$G,5,FALSE),0)</f>
        <v>0</v>
      </c>
      <c r="R2512" s="18">
        <f>IFERROR(VLOOKUP(A2512,[3]soabnafar!$A:$H,6,FALSE),0)</f>
        <v>0</v>
      </c>
      <c r="S2512" s="18">
        <f>IFERROR(VLOOKUP(A2512,[3]soabnafar!$A:$I,7,FALSE),0)</f>
        <v>0</v>
      </c>
      <c r="T2512" s="18" t="str">
        <f t="shared" si="235"/>
        <v>Sim</v>
      </c>
      <c r="U2512" s="18" t="str">
        <f t="shared" si="236"/>
        <v>Sim</v>
      </c>
      <c r="V2512" s="18" t="str">
        <f t="shared" si="237"/>
        <v>Sim</v>
      </c>
      <c r="W2512" s="18" t="str">
        <f t="shared" si="238"/>
        <v>Sim</v>
      </c>
      <c r="X2512" s="18" t="str">
        <f t="shared" si="239"/>
        <v>Não</v>
      </c>
      <c r="Y2512" s="18" t="str">
        <f t="shared" si="240"/>
        <v>Sim</v>
      </c>
    </row>
    <row r="2513" spans="1:25" x14ac:dyDescent="0.25">
      <c r="A2513" s="19">
        <v>261310</v>
      </c>
      <c r="B2513" s="18">
        <f>IFERROR(VLOOKUP(A2513,[1]Monitoramento_Base_somente_Said!$A:$J,5,FALSE),0)</f>
        <v>382548</v>
      </c>
      <c r="C2513" s="18">
        <f>IFERROR(VLOOKUP(A2513,[1]Monitoramento_Base_somente_Said!$A:$J,6,FALSE),0)</f>
        <v>50646005</v>
      </c>
      <c r="D2513" s="18">
        <f>IFERROR(VLOOKUP(A2513,[1]Monitoramento_Base_somente_Said!$A:$J,7,FALSE),0)</f>
        <v>133361</v>
      </c>
      <c r="E2513" s="18">
        <f>IFERROR(VLOOKUP(A2513,[1]Monitoramento_Base_somente_Said!$A:$J,8,FALSE),0)</f>
        <v>52309030</v>
      </c>
      <c r="F2513" s="18">
        <f>IFERROR(VLOOKUP(A2513,[1]Monitoramento_Base_somente_Said!$A:$J,9,FALSE),0)</f>
        <v>96566</v>
      </c>
      <c r="G2513" s="18">
        <f>IFERROR(VLOOKUP(A2513,[1]Monitoramento_Base_somente_Said!$A:$J,10,FALSE),0)</f>
        <v>17474556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IFERROR(VLOOKUP(A2513,[3]soabnafar!$A:$G,2,FALSE),0)</f>
        <v>0</v>
      </c>
      <c r="O2513" s="18">
        <f>IFERROR(VLOOKUP(A2513,[3]soabnafar!$A:$G,3,FALSE),0)</f>
        <v>0</v>
      </c>
      <c r="P2513" s="18">
        <f>IFERROR(VLOOKUP(A2513,[3]soabnafar!$A:$G,4,FALSE),0)</f>
        <v>0</v>
      </c>
      <c r="Q2513" s="18">
        <f>IFERROR(VLOOKUP(A2513,[3]soabnafar!$A:$G,5,FALSE),0)</f>
        <v>0</v>
      </c>
      <c r="R2513" s="18">
        <f>IFERROR(VLOOKUP(A2513,[3]soabnafar!$A:$H,6,FALSE),0)</f>
        <v>0</v>
      </c>
      <c r="S2513" s="18">
        <f>IFERROR(VLOOKUP(A2513,[3]soabnafar!$A:$I,7,FALSE),0)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Sim</v>
      </c>
      <c r="W2513" s="18" t="str">
        <f t="shared" si="238"/>
        <v>Sim</v>
      </c>
      <c r="X2513" s="18" t="str">
        <f t="shared" si="239"/>
        <v>Sim</v>
      </c>
      <c r="Y2513" s="18" t="str">
        <f t="shared" si="240"/>
        <v>Sim</v>
      </c>
    </row>
    <row r="2514" spans="1:25" x14ac:dyDescent="0.25">
      <c r="A2514" s="19">
        <v>261320</v>
      </c>
      <c r="B2514" s="18">
        <f>IFERROR(VLOOKUP(A2514,[1]Monitoramento_Base_somente_Said!$A:$J,5,FALSE),0)</f>
        <v>298372</v>
      </c>
      <c r="C2514" s="18">
        <f>IFERROR(VLOOKUP(A2514,[1]Monitoramento_Base_somente_Said!$A:$J,6,FALSE),0)</f>
        <v>16742967</v>
      </c>
      <c r="D2514" s="18">
        <f>IFERROR(VLOOKUP(A2514,[1]Monitoramento_Base_somente_Said!$A:$J,7,FALSE),0)</f>
        <v>205269</v>
      </c>
      <c r="E2514" s="18">
        <f>IFERROR(VLOOKUP(A2514,[1]Monitoramento_Base_somente_Said!$A:$J,8,FALSE),0)</f>
        <v>15433334</v>
      </c>
      <c r="F2514" s="18">
        <f>IFERROR(VLOOKUP(A2514,[1]Monitoramento_Base_somente_Said!$A:$J,9,FALSE),0)</f>
        <v>73166</v>
      </c>
      <c r="G2514" s="18">
        <f>IFERROR(VLOOKUP(A2514,[1]Monitoramento_Base_somente_Said!$A:$J,10,FALSE),0)</f>
        <v>4645377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IFERROR(VLOOKUP(A2514,[3]soabnafar!$A:$G,2,FALSE),0)</f>
        <v>0</v>
      </c>
      <c r="O2514" s="18">
        <f>IFERROR(VLOOKUP(A2514,[3]soabnafar!$A:$G,3,FALSE),0)</f>
        <v>0</v>
      </c>
      <c r="P2514" s="18">
        <f>IFERROR(VLOOKUP(A2514,[3]soabnafar!$A:$G,4,FALSE),0)</f>
        <v>0</v>
      </c>
      <c r="Q2514" s="18">
        <f>IFERROR(VLOOKUP(A2514,[3]soabnafar!$A:$G,5,FALSE),0)</f>
        <v>0</v>
      </c>
      <c r="R2514" s="18">
        <f>IFERROR(VLOOKUP(A2514,[3]soabnafar!$A:$H,6,FALSE),0)</f>
        <v>0</v>
      </c>
      <c r="S2514" s="18">
        <f>IFERROR(VLOOKUP(A2514,[3]soabnafar!$A:$I,7,FALSE),0)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Sim</v>
      </c>
      <c r="W2514" s="18" t="str">
        <f t="shared" si="238"/>
        <v>Sim</v>
      </c>
      <c r="X2514" s="18" t="str">
        <f t="shared" si="239"/>
        <v>Sim</v>
      </c>
      <c r="Y2514" s="18" t="str">
        <f t="shared" si="240"/>
        <v>Sim</v>
      </c>
    </row>
    <row r="2515" spans="1:25" x14ac:dyDescent="0.25">
      <c r="A2515" s="19">
        <v>261330</v>
      </c>
      <c r="B2515" s="18">
        <f>IFERROR(VLOOKUP(A2515,[1]Monitoramento_Base_somente_Said!$A:$J,5,FALSE),0)</f>
        <v>182835</v>
      </c>
      <c r="C2515" s="18">
        <f>IFERROR(VLOOKUP(A2515,[1]Monitoramento_Base_somente_Said!$A:$J,6,FALSE),0)</f>
        <v>115568782</v>
      </c>
      <c r="D2515" s="18">
        <f>IFERROR(VLOOKUP(A2515,[1]Monitoramento_Base_somente_Said!$A:$J,7,FALSE),0)</f>
        <v>134375</v>
      </c>
      <c r="E2515" s="18">
        <f>IFERROR(VLOOKUP(A2515,[1]Monitoramento_Base_somente_Said!$A:$J,8,FALSE),0)</f>
        <v>122078325</v>
      </c>
      <c r="F2515" s="18">
        <f>IFERROR(VLOOKUP(A2515,[1]Monitoramento_Base_somente_Said!$A:$J,9,FALSE),0)</f>
        <v>2412</v>
      </c>
      <c r="G2515" s="18">
        <f>IFERROR(VLOOKUP(A2515,[1]Monitoramento_Base_somente_Said!$A:$J,10,FALSE),0)</f>
        <v>39663994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IFERROR(VLOOKUP(A2515,[3]soabnafar!$A:$G,2,FALSE),0)</f>
        <v>0</v>
      </c>
      <c r="O2515" s="18">
        <f>IFERROR(VLOOKUP(A2515,[3]soabnafar!$A:$G,3,FALSE),0)</f>
        <v>0</v>
      </c>
      <c r="P2515" s="18">
        <f>IFERROR(VLOOKUP(A2515,[3]soabnafar!$A:$G,4,FALSE),0)</f>
        <v>0</v>
      </c>
      <c r="Q2515" s="18">
        <f>IFERROR(VLOOKUP(A2515,[3]soabnafar!$A:$G,5,FALSE),0)</f>
        <v>0</v>
      </c>
      <c r="R2515" s="18">
        <f>IFERROR(VLOOKUP(A2515,[3]soabnafar!$A:$H,6,FALSE),0)</f>
        <v>0</v>
      </c>
      <c r="S2515" s="18">
        <f>IFERROR(VLOOKUP(A2515,[3]soabnafar!$A:$I,7,FALSE),0)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Sim</v>
      </c>
      <c r="W2515" s="18" t="str">
        <f t="shared" si="238"/>
        <v>Sim</v>
      </c>
      <c r="X2515" s="18" t="str">
        <f t="shared" si="239"/>
        <v>Sim</v>
      </c>
      <c r="Y2515" s="18" t="str">
        <f t="shared" si="240"/>
        <v>Sim</v>
      </c>
    </row>
    <row r="2516" spans="1:25" x14ac:dyDescent="0.25">
      <c r="A2516" s="19">
        <v>261340</v>
      </c>
      <c r="B2516" s="18">
        <f>IFERROR(VLOOKUP(A2516,[1]Monitoramento_Base_somente_Said!$A:$J,5,FALSE),0)</f>
        <v>0</v>
      </c>
      <c r="C2516" s="18">
        <f>IFERROR(VLOOKUP(A2516,[1]Monitoramento_Base_somente_Said!$A:$J,6,FALSE),0)</f>
        <v>1678768</v>
      </c>
      <c r="D2516" s="18">
        <f>IFERROR(VLOOKUP(A2516,[1]Monitoramento_Base_somente_Said!$A:$J,7,FALSE),0)</f>
        <v>0</v>
      </c>
      <c r="E2516" s="18">
        <f>IFERROR(VLOOKUP(A2516,[1]Monitoramento_Base_somente_Said!$A:$J,8,FALSE),0)</f>
        <v>1798680</v>
      </c>
      <c r="F2516" s="18">
        <f>IFERROR(VLOOKUP(A2516,[1]Monitoramento_Base_somente_Said!$A:$J,9,FALSE),0)</f>
        <v>0</v>
      </c>
      <c r="G2516" s="18">
        <f>IFERROR(VLOOKUP(A2516,[1]Monitoramento_Base_somente_Said!$A:$J,10,FALSE),0)</f>
        <v>599560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IFERROR(VLOOKUP(A2516,[3]soabnafar!$A:$G,2,FALSE),0)</f>
        <v>0</v>
      </c>
      <c r="O2516" s="18">
        <f>IFERROR(VLOOKUP(A2516,[3]soabnafar!$A:$G,3,FALSE),0)</f>
        <v>0</v>
      </c>
      <c r="P2516" s="18">
        <f>IFERROR(VLOOKUP(A2516,[3]soabnafar!$A:$G,4,FALSE),0)</f>
        <v>0</v>
      </c>
      <c r="Q2516" s="18">
        <f>IFERROR(VLOOKUP(A2516,[3]soabnafar!$A:$G,5,FALSE),0)</f>
        <v>0</v>
      </c>
      <c r="R2516" s="18">
        <f>IFERROR(VLOOKUP(A2516,[3]soabnafar!$A:$H,6,FALSE),0)</f>
        <v>0</v>
      </c>
      <c r="S2516" s="18">
        <f>IFERROR(VLOOKUP(A2516,[3]soabnafar!$A:$I,7,FALSE),0)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Sim</v>
      </c>
      <c r="X2516" s="18" t="str">
        <f t="shared" si="239"/>
        <v>Não</v>
      </c>
      <c r="Y2516" s="18" t="str">
        <f t="shared" si="240"/>
        <v>Sim</v>
      </c>
    </row>
    <row r="2517" spans="1:25" x14ac:dyDescent="0.25">
      <c r="A2517" s="19">
        <v>261350</v>
      </c>
      <c r="B2517" s="18">
        <f>IFERROR(VLOOKUP(A2517,[1]Monitoramento_Base_somente_Said!$A:$J,5,FALSE),0)</f>
        <v>64238</v>
      </c>
      <c r="C2517" s="18">
        <f>IFERROR(VLOOKUP(A2517,[1]Monitoramento_Base_somente_Said!$A:$J,6,FALSE),0)</f>
        <v>12438623</v>
      </c>
      <c r="D2517" s="18">
        <f>IFERROR(VLOOKUP(A2517,[1]Monitoramento_Base_somente_Said!$A:$J,7,FALSE),0)</f>
        <v>50987</v>
      </c>
      <c r="E2517" s="18">
        <f>IFERROR(VLOOKUP(A2517,[1]Monitoramento_Base_somente_Said!$A:$J,8,FALSE),0)</f>
        <v>7488978</v>
      </c>
      <c r="F2517" s="18">
        <f>IFERROR(VLOOKUP(A2517,[1]Monitoramento_Base_somente_Said!$A:$J,9,FALSE),0)</f>
        <v>30</v>
      </c>
      <c r="G2517" s="18">
        <f>IFERROR(VLOOKUP(A2517,[1]Monitoramento_Base_somente_Said!$A:$J,10,FALSE),0)</f>
        <v>3999498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IFERROR(VLOOKUP(A2517,[3]soabnafar!$A:$G,2,FALSE),0)</f>
        <v>0</v>
      </c>
      <c r="O2517" s="18">
        <f>IFERROR(VLOOKUP(A2517,[3]soabnafar!$A:$G,3,FALSE),0)</f>
        <v>0</v>
      </c>
      <c r="P2517" s="18">
        <f>IFERROR(VLOOKUP(A2517,[3]soabnafar!$A:$G,4,FALSE),0)</f>
        <v>0</v>
      </c>
      <c r="Q2517" s="18">
        <f>IFERROR(VLOOKUP(A2517,[3]soabnafar!$A:$G,5,FALSE),0)</f>
        <v>0</v>
      </c>
      <c r="R2517" s="18">
        <f>IFERROR(VLOOKUP(A2517,[3]soabnafar!$A:$H,6,FALSE),0)</f>
        <v>0</v>
      </c>
      <c r="S2517" s="18">
        <f>IFERROR(VLOOKUP(A2517,[3]soabnafar!$A:$I,7,FALSE),0)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Sim</v>
      </c>
      <c r="W2517" s="18" t="str">
        <f t="shared" si="238"/>
        <v>Sim</v>
      </c>
      <c r="X2517" s="18" t="str">
        <f t="shared" si="239"/>
        <v>Sim</v>
      </c>
      <c r="Y2517" s="18" t="str">
        <f t="shared" si="240"/>
        <v>Sim</v>
      </c>
    </row>
    <row r="2518" spans="1:25" x14ac:dyDescent="0.25">
      <c r="A2518" s="19">
        <v>261360</v>
      </c>
      <c r="B2518" s="18">
        <f>IFERROR(VLOOKUP(A2518,[1]Monitoramento_Base_somente_Said!$A:$J,5,FALSE),0)</f>
        <v>115818</v>
      </c>
      <c r="C2518" s="18">
        <f>IFERROR(VLOOKUP(A2518,[1]Monitoramento_Base_somente_Said!$A:$J,6,FALSE),0)</f>
        <v>27235120</v>
      </c>
      <c r="D2518" s="18">
        <f>IFERROR(VLOOKUP(A2518,[1]Monitoramento_Base_somente_Said!$A:$J,7,FALSE),0)</f>
        <v>675</v>
      </c>
      <c r="E2518" s="18">
        <f>IFERROR(VLOOKUP(A2518,[1]Monitoramento_Base_somente_Said!$A:$J,8,FALSE),0)</f>
        <v>35831469</v>
      </c>
      <c r="F2518" s="18">
        <f>IFERROR(VLOOKUP(A2518,[1]Monitoramento_Base_somente_Said!$A:$J,9,FALSE),0)</f>
        <v>9460</v>
      </c>
      <c r="G2518" s="18">
        <f>IFERROR(VLOOKUP(A2518,[1]Monitoramento_Base_somente_Said!$A:$J,10,FALSE),0)</f>
        <v>11827197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IFERROR(VLOOKUP(A2518,[3]soabnafar!$A:$G,2,FALSE),0)</f>
        <v>0</v>
      </c>
      <c r="O2518" s="18">
        <f>IFERROR(VLOOKUP(A2518,[3]soabnafar!$A:$G,3,FALSE),0)</f>
        <v>0</v>
      </c>
      <c r="P2518" s="18">
        <f>IFERROR(VLOOKUP(A2518,[3]soabnafar!$A:$G,4,FALSE),0)</f>
        <v>0</v>
      </c>
      <c r="Q2518" s="18">
        <f>IFERROR(VLOOKUP(A2518,[3]soabnafar!$A:$G,5,FALSE),0)</f>
        <v>0</v>
      </c>
      <c r="R2518" s="18">
        <f>IFERROR(VLOOKUP(A2518,[3]soabnafar!$A:$H,6,FALSE),0)</f>
        <v>0</v>
      </c>
      <c r="S2518" s="18">
        <f>IFERROR(VLOOKUP(A2518,[3]soabnafar!$A:$I,7,FALSE),0)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Sim</v>
      </c>
      <c r="W2518" s="18" t="str">
        <f t="shared" si="238"/>
        <v>Sim</v>
      </c>
      <c r="X2518" s="18" t="str">
        <f t="shared" si="239"/>
        <v>Sim</v>
      </c>
      <c r="Y2518" s="18" t="str">
        <f t="shared" si="240"/>
        <v>Sim</v>
      </c>
    </row>
    <row r="2519" spans="1:25" x14ac:dyDescent="0.25">
      <c r="A2519" s="19">
        <v>261370</v>
      </c>
      <c r="B2519" s="18">
        <f>IFERROR(VLOOKUP(A2519,[1]Monitoramento_Base_somente_Said!$A:$J,5,FALSE),0)</f>
        <v>2886</v>
      </c>
      <c r="C2519" s="18">
        <f>IFERROR(VLOOKUP(A2519,[1]Monitoramento_Base_somente_Said!$A:$J,6,FALSE),0)</f>
        <v>1482219211</v>
      </c>
      <c r="D2519" s="18">
        <f>IFERROR(VLOOKUP(A2519,[1]Monitoramento_Base_somente_Said!$A:$J,7,FALSE),0)</f>
        <v>17813266</v>
      </c>
      <c r="E2519" s="18">
        <f>IFERROR(VLOOKUP(A2519,[1]Monitoramento_Base_somente_Said!$A:$J,8,FALSE),0)</f>
        <v>1184411131</v>
      </c>
      <c r="F2519" s="18">
        <f>IFERROR(VLOOKUP(A2519,[1]Monitoramento_Base_somente_Said!$A:$J,9,FALSE),0)</f>
        <v>71739</v>
      </c>
      <c r="G2519" s="18">
        <f>IFERROR(VLOOKUP(A2519,[1]Monitoramento_Base_somente_Said!$A:$J,10,FALSE),0)</f>
        <v>352011999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IFERROR(VLOOKUP(A2519,[3]soabnafar!$A:$G,2,FALSE),0)</f>
        <v>0</v>
      </c>
      <c r="O2519" s="18">
        <f>IFERROR(VLOOKUP(A2519,[3]soabnafar!$A:$G,3,FALSE),0)</f>
        <v>0</v>
      </c>
      <c r="P2519" s="18">
        <f>IFERROR(VLOOKUP(A2519,[3]soabnafar!$A:$G,4,FALSE),0)</f>
        <v>0</v>
      </c>
      <c r="Q2519" s="18">
        <f>IFERROR(VLOOKUP(A2519,[3]soabnafar!$A:$G,5,FALSE),0)</f>
        <v>0</v>
      </c>
      <c r="R2519" s="18">
        <f>IFERROR(VLOOKUP(A2519,[3]soabnafar!$A:$H,6,FALSE),0)</f>
        <v>0</v>
      </c>
      <c r="S2519" s="18">
        <f>IFERROR(VLOOKUP(A2519,[3]soabnafar!$A:$I,7,FALSE),0)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Sim</v>
      </c>
      <c r="W2519" s="18" t="str">
        <f t="shared" si="238"/>
        <v>Sim</v>
      </c>
      <c r="X2519" s="18" t="str">
        <f t="shared" si="239"/>
        <v>Sim</v>
      </c>
      <c r="Y2519" s="18" t="str">
        <f t="shared" si="240"/>
        <v>Sim</v>
      </c>
    </row>
    <row r="2520" spans="1:25" x14ac:dyDescent="0.25">
      <c r="A2520" s="19">
        <v>261380</v>
      </c>
      <c r="B2520" s="18">
        <f>IFERROR(VLOOKUP(A2520,[1]Monitoramento_Base_somente_Said!$A:$J,5,FALSE),0)</f>
        <v>7595</v>
      </c>
      <c r="C2520" s="18">
        <f>IFERROR(VLOOKUP(A2520,[1]Monitoramento_Base_somente_Said!$A:$J,6,FALSE),0)</f>
        <v>18946781</v>
      </c>
      <c r="D2520" s="18">
        <f>IFERROR(VLOOKUP(A2520,[1]Monitoramento_Base_somente_Said!$A:$J,7,FALSE),0)</f>
        <v>37556</v>
      </c>
      <c r="E2520" s="18">
        <f>IFERROR(VLOOKUP(A2520,[1]Monitoramento_Base_somente_Said!$A:$J,8,FALSE),0)</f>
        <v>21601507</v>
      </c>
      <c r="F2520" s="18">
        <f>IFERROR(VLOOKUP(A2520,[1]Monitoramento_Base_somente_Said!$A:$J,9,FALSE),0)</f>
        <v>23912</v>
      </c>
      <c r="G2520" s="18">
        <f>IFERROR(VLOOKUP(A2520,[1]Monitoramento_Base_somente_Said!$A:$J,10,FALSE),0)</f>
        <v>7501704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IFERROR(VLOOKUP(A2520,[3]soabnafar!$A:$G,2,FALSE),0)</f>
        <v>0</v>
      </c>
      <c r="O2520" s="18">
        <f>IFERROR(VLOOKUP(A2520,[3]soabnafar!$A:$G,3,FALSE),0)</f>
        <v>0</v>
      </c>
      <c r="P2520" s="18">
        <f>IFERROR(VLOOKUP(A2520,[3]soabnafar!$A:$G,4,FALSE),0)</f>
        <v>0</v>
      </c>
      <c r="Q2520" s="18">
        <f>IFERROR(VLOOKUP(A2520,[3]soabnafar!$A:$G,5,FALSE),0)</f>
        <v>0</v>
      </c>
      <c r="R2520" s="18">
        <f>IFERROR(VLOOKUP(A2520,[3]soabnafar!$A:$H,6,FALSE),0)</f>
        <v>0</v>
      </c>
      <c r="S2520" s="18">
        <f>IFERROR(VLOOKUP(A2520,[3]soabnafar!$A:$I,7,FALSE),0)</f>
        <v>0</v>
      </c>
      <c r="T2520" s="18" t="str">
        <f t="shared" si="235"/>
        <v>Sim</v>
      </c>
      <c r="U2520" s="18" t="str">
        <f t="shared" si="236"/>
        <v>Sim</v>
      </c>
      <c r="V2520" s="18" t="str">
        <f t="shared" si="237"/>
        <v>Sim</v>
      </c>
      <c r="W2520" s="18" t="str">
        <f t="shared" si="238"/>
        <v>Sim</v>
      </c>
      <c r="X2520" s="18" t="str">
        <f t="shared" si="239"/>
        <v>Sim</v>
      </c>
      <c r="Y2520" s="18" t="str">
        <f t="shared" si="240"/>
        <v>Sim</v>
      </c>
    </row>
    <row r="2521" spans="1:25" x14ac:dyDescent="0.25">
      <c r="A2521" s="19">
        <v>261390</v>
      </c>
      <c r="B2521" s="18">
        <f>IFERROR(VLOOKUP(A2521,[1]Monitoramento_Base_somente_Said!$A:$J,5,FALSE),0)</f>
        <v>906552</v>
      </c>
      <c r="C2521" s="18">
        <f>IFERROR(VLOOKUP(A2521,[1]Monitoramento_Base_somente_Said!$A:$J,6,FALSE),0)</f>
        <v>165943953</v>
      </c>
      <c r="D2521" s="18">
        <f>IFERROR(VLOOKUP(A2521,[1]Monitoramento_Base_somente_Said!$A:$J,7,FALSE),0)</f>
        <v>873923</v>
      </c>
      <c r="E2521" s="18">
        <f>IFERROR(VLOOKUP(A2521,[1]Monitoramento_Base_somente_Said!$A:$J,8,FALSE),0)</f>
        <v>216497266</v>
      </c>
      <c r="F2521" s="18">
        <f>IFERROR(VLOOKUP(A2521,[1]Monitoramento_Base_somente_Said!$A:$J,9,FALSE),0)</f>
        <v>297589</v>
      </c>
      <c r="G2521" s="18">
        <f>IFERROR(VLOOKUP(A2521,[1]Monitoramento_Base_somente_Said!$A:$J,10,FALSE),0)</f>
        <v>67541781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IFERROR(VLOOKUP(A2521,[3]soabnafar!$A:$G,2,FALSE),0)</f>
        <v>0</v>
      </c>
      <c r="O2521" s="18">
        <f>IFERROR(VLOOKUP(A2521,[3]soabnafar!$A:$G,3,FALSE),0)</f>
        <v>0</v>
      </c>
      <c r="P2521" s="18">
        <f>IFERROR(VLOOKUP(A2521,[3]soabnafar!$A:$G,4,FALSE),0)</f>
        <v>0</v>
      </c>
      <c r="Q2521" s="18">
        <f>IFERROR(VLOOKUP(A2521,[3]soabnafar!$A:$G,5,FALSE),0)</f>
        <v>0</v>
      </c>
      <c r="R2521" s="18">
        <f>IFERROR(VLOOKUP(A2521,[3]soabnafar!$A:$H,6,FALSE),0)</f>
        <v>0</v>
      </c>
      <c r="S2521" s="18">
        <f>IFERROR(VLOOKUP(A2521,[3]soabnafar!$A:$I,7,FALSE),0)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Sim</v>
      </c>
      <c r="W2521" s="18" t="str">
        <f t="shared" si="238"/>
        <v>Sim</v>
      </c>
      <c r="X2521" s="18" t="str">
        <f t="shared" si="239"/>
        <v>Sim</v>
      </c>
      <c r="Y2521" s="18" t="str">
        <f t="shared" si="240"/>
        <v>Sim</v>
      </c>
    </row>
    <row r="2522" spans="1:25" x14ac:dyDescent="0.25">
      <c r="A2522" s="19">
        <v>261400</v>
      </c>
      <c r="B2522" s="18">
        <f>IFERROR(VLOOKUP(A2522,[1]Monitoramento_Base_somente_Said!$A:$J,5,FALSE),0)</f>
        <v>25</v>
      </c>
      <c r="C2522" s="18">
        <f>IFERROR(VLOOKUP(A2522,[1]Monitoramento_Base_somente_Said!$A:$J,6,FALSE),0)</f>
        <v>4651993</v>
      </c>
      <c r="D2522" s="18">
        <f>IFERROR(VLOOKUP(A2522,[1]Monitoramento_Base_somente_Said!$A:$J,7,FALSE),0)</f>
        <v>3800</v>
      </c>
      <c r="E2522" s="18">
        <f>IFERROR(VLOOKUP(A2522,[1]Monitoramento_Base_somente_Said!$A:$J,8,FALSE),0)</f>
        <v>5454898</v>
      </c>
      <c r="F2522" s="18">
        <f>IFERROR(VLOOKUP(A2522,[1]Monitoramento_Base_somente_Said!$A:$J,9,FALSE),0)</f>
        <v>0</v>
      </c>
      <c r="G2522" s="18">
        <f>IFERROR(VLOOKUP(A2522,[1]Monitoramento_Base_somente_Said!$A:$J,10,FALSE),0)</f>
        <v>1807833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IFERROR(VLOOKUP(A2522,[3]soabnafar!$A:$G,2,FALSE),0)</f>
        <v>0</v>
      </c>
      <c r="O2522" s="18">
        <f>IFERROR(VLOOKUP(A2522,[3]soabnafar!$A:$G,3,FALSE),0)</f>
        <v>0</v>
      </c>
      <c r="P2522" s="18">
        <f>IFERROR(VLOOKUP(A2522,[3]soabnafar!$A:$G,4,FALSE),0)</f>
        <v>0</v>
      </c>
      <c r="Q2522" s="18">
        <f>IFERROR(VLOOKUP(A2522,[3]soabnafar!$A:$G,5,FALSE),0)</f>
        <v>0</v>
      </c>
      <c r="R2522" s="18">
        <f>IFERROR(VLOOKUP(A2522,[3]soabnafar!$A:$H,6,FALSE),0)</f>
        <v>0</v>
      </c>
      <c r="S2522" s="18">
        <f>IFERROR(VLOOKUP(A2522,[3]soabnafar!$A:$I,7,FALSE),0)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Sim</v>
      </c>
      <c r="W2522" s="18" t="str">
        <f t="shared" si="238"/>
        <v>Sim</v>
      </c>
      <c r="X2522" s="18" t="str">
        <f t="shared" si="239"/>
        <v>Não</v>
      </c>
      <c r="Y2522" s="18" t="str">
        <f t="shared" si="240"/>
        <v>Sim</v>
      </c>
    </row>
    <row r="2523" spans="1:25" x14ac:dyDescent="0.25">
      <c r="A2523" s="19">
        <v>261410</v>
      </c>
      <c r="B2523" s="18">
        <f>IFERROR(VLOOKUP(A2523,[1]Monitoramento_Base_somente_Said!$A:$J,5,FALSE),0)</f>
        <v>0</v>
      </c>
      <c r="C2523" s="18">
        <f>IFERROR(VLOOKUP(A2523,[1]Monitoramento_Base_somente_Said!$A:$J,6,FALSE),0)</f>
        <v>50712936</v>
      </c>
      <c r="D2523" s="18">
        <f>IFERROR(VLOOKUP(A2523,[1]Monitoramento_Base_somente_Said!$A:$J,7,FALSE),0)</f>
        <v>0</v>
      </c>
      <c r="E2523" s="18">
        <f>IFERROR(VLOOKUP(A2523,[1]Monitoramento_Base_somente_Said!$A:$J,8,FALSE),0)</f>
        <v>100705825</v>
      </c>
      <c r="F2523" s="18">
        <f>IFERROR(VLOOKUP(A2523,[1]Monitoramento_Base_somente_Said!$A:$J,9,FALSE),0)</f>
        <v>22852</v>
      </c>
      <c r="G2523" s="18">
        <f>IFERROR(VLOOKUP(A2523,[1]Monitoramento_Base_somente_Said!$A:$J,10,FALSE),0)</f>
        <v>34253131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IFERROR(VLOOKUP(A2523,[3]soabnafar!$A:$G,2,FALSE),0)</f>
        <v>0</v>
      </c>
      <c r="O2523" s="18">
        <f>IFERROR(VLOOKUP(A2523,[3]soabnafar!$A:$G,3,FALSE),0)</f>
        <v>0</v>
      </c>
      <c r="P2523" s="18">
        <f>IFERROR(VLOOKUP(A2523,[3]soabnafar!$A:$G,4,FALSE),0)</f>
        <v>0</v>
      </c>
      <c r="Q2523" s="18">
        <f>IFERROR(VLOOKUP(A2523,[3]soabnafar!$A:$G,5,FALSE),0)</f>
        <v>0</v>
      </c>
      <c r="R2523" s="18">
        <f>IFERROR(VLOOKUP(A2523,[3]soabnafar!$A:$H,6,FALSE),0)</f>
        <v>0</v>
      </c>
      <c r="S2523" s="18">
        <f>IFERROR(VLOOKUP(A2523,[3]soabnafar!$A:$I,7,FALSE),0)</f>
        <v>0</v>
      </c>
      <c r="T2523" s="18" t="str">
        <f t="shared" si="235"/>
        <v>Não</v>
      </c>
      <c r="U2523" s="18" t="str">
        <f t="shared" si="236"/>
        <v>Sim</v>
      </c>
      <c r="V2523" s="18" t="str">
        <f t="shared" si="237"/>
        <v>Não</v>
      </c>
      <c r="W2523" s="18" t="str">
        <f t="shared" si="238"/>
        <v>Sim</v>
      </c>
      <c r="X2523" s="18" t="str">
        <f t="shared" si="239"/>
        <v>Sim</v>
      </c>
      <c r="Y2523" s="18" t="str">
        <f t="shared" si="240"/>
        <v>Sim</v>
      </c>
    </row>
    <row r="2524" spans="1:25" x14ac:dyDescent="0.25">
      <c r="A2524" s="19">
        <v>261420</v>
      </c>
      <c r="B2524" s="18">
        <f>IFERROR(VLOOKUP(A2524,[1]Monitoramento_Base_somente_Said!$A:$J,5,FALSE),0)</f>
        <v>0</v>
      </c>
      <c r="C2524" s="18">
        <f>IFERROR(VLOOKUP(A2524,[1]Monitoramento_Base_somente_Said!$A:$J,6,FALSE),0)</f>
        <v>16792855</v>
      </c>
      <c r="D2524" s="18">
        <f>IFERROR(VLOOKUP(A2524,[1]Monitoramento_Base_somente_Said!$A:$J,7,FALSE),0)</f>
        <v>2101</v>
      </c>
      <c r="E2524" s="18">
        <f>IFERROR(VLOOKUP(A2524,[1]Monitoramento_Base_somente_Said!$A:$J,8,FALSE),0)</f>
        <v>26334618</v>
      </c>
      <c r="F2524" s="18">
        <f>IFERROR(VLOOKUP(A2524,[1]Monitoramento_Base_somente_Said!$A:$J,9,FALSE),0)</f>
        <v>0</v>
      </c>
      <c r="G2524" s="18">
        <f>IFERROR(VLOOKUP(A2524,[1]Monitoramento_Base_somente_Said!$A:$J,10,FALSE),0)</f>
        <v>10478909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IFERROR(VLOOKUP(A2524,[3]soabnafar!$A:$G,2,FALSE),0)</f>
        <v>0</v>
      </c>
      <c r="O2524" s="18">
        <f>IFERROR(VLOOKUP(A2524,[3]soabnafar!$A:$G,3,FALSE),0)</f>
        <v>0</v>
      </c>
      <c r="P2524" s="18">
        <f>IFERROR(VLOOKUP(A2524,[3]soabnafar!$A:$G,4,FALSE),0)</f>
        <v>0</v>
      </c>
      <c r="Q2524" s="18">
        <f>IFERROR(VLOOKUP(A2524,[3]soabnafar!$A:$G,5,FALSE),0)</f>
        <v>0</v>
      </c>
      <c r="R2524" s="18">
        <f>IFERROR(VLOOKUP(A2524,[3]soabnafar!$A:$H,6,FALSE),0)</f>
        <v>0</v>
      </c>
      <c r="S2524" s="18">
        <f>IFERROR(VLOOKUP(A2524,[3]soabnafar!$A:$I,7,FALSE),0)</f>
        <v>0</v>
      </c>
      <c r="T2524" s="18" t="str">
        <f t="shared" si="235"/>
        <v>Não</v>
      </c>
      <c r="U2524" s="18" t="str">
        <f t="shared" si="236"/>
        <v>Sim</v>
      </c>
      <c r="V2524" s="18" t="str">
        <f t="shared" si="237"/>
        <v>Sim</v>
      </c>
      <c r="W2524" s="18" t="str">
        <f t="shared" si="238"/>
        <v>Sim</v>
      </c>
      <c r="X2524" s="18" t="str">
        <f t="shared" si="239"/>
        <v>Não</v>
      </c>
      <c r="Y2524" s="18" t="str">
        <f t="shared" si="240"/>
        <v>Sim</v>
      </c>
    </row>
    <row r="2525" spans="1:25" x14ac:dyDescent="0.25">
      <c r="A2525" s="19">
        <v>261440</v>
      </c>
      <c r="B2525" s="18">
        <f>IFERROR(VLOOKUP(A2525,[1]Monitoramento_Base_somente_Said!$A:$J,5,FALSE),0)</f>
        <v>61052</v>
      </c>
      <c r="C2525" s="18">
        <f>IFERROR(VLOOKUP(A2525,[1]Monitoramento_Base_somente_Said!$A:$J,6,FALSE),0)</f>
        <v>9053568</v>
      </c>
      <c r="D2525" s="18">
        <f>IFERROR(VLOOKUP(A2525,[1]Monitoramento_Base_somente_Said!$A:$J,7,FALSE),0)</f>
        <v>55427</v>
      </c>
      <c r="E2525" s="18">
        <f>IFERROR(VLOOKUP(A2525,[1]Monitoramento_Base_somente_Said!$A:$J,8,FALSE),0)</f>
        <v>9109128</v>
      </c>
      <c r="F2525" s="18">
        <f>IFERROR(VLOOKUP(A2525,[1]Monitoramento_Base_somente_Said!$A:$J,9,FALSE),0)</f>
        <v>1273</v>
      </c>
      <c r="G2525" s="18">
        <f>IFERROR(VLOOKUP(A2525,[1]Monitoramento_Base_somente_Said!$A:$J,10,FALSE),0)</f>
        <v>2820589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IFERROR(VLOOKUP(A2525,[3]soabnafar!$A:$G,2,FALSE),0)</f>
        <v>0</v>
      </c>
      <c r="O2525" s="18">
        <f>IFERROR(VLOOKUP(A2525,[3]soabnafar!$A:$G,3,FALSE),0)</f>
        <v>0</v>
      </c>
      <c r="P2525" s="18">
        <f>IFERROR(VLOOKUP(A2525,[3]soabnafar!$A:$G,4,FALSE),0)</f>
        <v>0</v>
      </c>
      <c r="Q2525" s="18">
        <f>IFERROR(VLOOKUP(A2525,[3]soabnafar!$A:$G,5,FALSE),0)</f>
        <v>0</v>
      </c>
      <c r="R2525" s="18">
        <f>IFERROR(VLOOKUP(A2525,[3]soabnafar!$A:$H,6,FALSE),0)</f>
        <v>0</v>
      </c>
      <c r="S2525" s="18">
        <f>IFERROR(VLOOKUP(A2525,[3]soabnafar!$A:$I,7,FALSE),0)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Sim</v>
      </c>
      <c r="W2525" s="18" t="str">
        <f t="shared" si="238"/>
        <v>Sim</v>
      </c>
      <c r="X2525" s="18" t="str">
        <f t="shared" si="239"/>
        <v>Sim</v>
      </c>
      <c r="Y2525" s="18" t="str">
        <f t="shared" si="240"/>
        <v>Sim</v>
      </c>
    </row>
    <row r="2526" spans="1:25" x14ac:dyDescent="0.25">
      <c r="A2526" s="19">
        <v>261450</v>
      </c>
      <c r="B2526" s="18">
        <f>IFERROR(VLOOKUP(A2526,[1]Monitoramento_Base_somente_Said!$A:$J,5,FALSE),0)</f>
        <v>123527</v>
      </c>
      <c r="C2526" s="18">
        <f>IFERROR(VLOOKUP(A2526,[1]Monitoramento_Base_somente_Said!$A:$J,6,FALSE),0)</f>
        <v>289361785</v>
      </c>
      <c r="D2526" s="18">
        <f>IFERROR(VLOOKUP(A2526,[1]Monitoramento_Base_somente_Said!$A:$J,7,FALSE),0)</f>
        <v>727836</v>
      </c>
      <c r="E2526" s="18">
        <f>IFERROR(VLOOKUP(A2526,[1]Monitoramento_Base_somente_Said!$A:$J,8,FALSE),0)</f>
        <v>297548015</v>
      </c>
      <c r="F2526" s="18">
        <f>IFERROR(VLOOKUP(A2526,[1]Monitoramento_Base_somente_Said!$A:$J,9,FALSE),0)</f>
        <v>687700</v>
      </c>
      <c r="G2526" s="18">
        <f>IFERROR(VLOOKUP(A2526,[1]Monitoramento_Base_somente_Said!$A:$J,10,FALSE),0)</f>
        <v>91484507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IFERROR(VLOOKUP(A2526,[3]soabnafar!$A:$G,2,FALSE),0)</f>
        <v>0</v>
      </c>
      <c r="O2526" s="18">
        <f>IFERROR(VLOOKUP(A2526,[3]soabnafar!$A:$G,3,FALSE),0)</f>
        <v>0</v>
      </c>
      <c r="P2526" s="18">
        <f>IFERROR(VLOOKUP(A2526,[3]soabnafar!$A:$G,4,FALSE),0)</f>
        <v>0</v>
      </c>
      <c r="Q2526" s="18">
        <f>IFERROR(VLOOKUP(A2526,[3]soabnafar!$A:$G,5,FALSE),0)</f>
        <v>0</v>
      </c>
      <c r="R2526" s="18">
        <f>IFERROR(VLOOKUP(A2526,[3]soabnafar!$A:$H,6,FALSE),0)</f>
        <v>0</v>
      </c>
      <c r="S2526" s="18">
        <f>IFERROR(VLOOKUP(A2526,[3]soabnafar!$A:$I,7,FALSE),0)</f>
        <v>0</v>
      </c>
      <c r="T2526" s="18" t="str">
        <f t="shared" si="235"/>
        <v>Sim</v>
      </c>
      <c r="U2526" s="18" t="str">
        <f t="shared" si="236"/>
        <v>Sim</v>
      </c>
      <c r="V2526" s="18" t="str">
        <f t="shared" si="237"/>
        <v>Sim</v>
      </c>
      <c r="W2526" s="18" t="str">
        <f t="shared" si="238"/>
        <v>Sim</v>
      </c>
      <c r="X2526" s="18" t="str">
        <f t="shared" si="239"/>
        <v>Sim</v>
      </c>
      <c r="Y2526" s="18" t="str">
        <f t="shared" si="240"/>
        <v>Sim</v>
      </c>
    </row>
    <row r="2527" spans="1:25" x14ac:dyDescent="0.25">
      <c r="A2527" s="19">
        <v>261460</v>
      </c>
      <c r="B2527" s="18">
        <f>IFERROR(VLOOKUP(A2527,[1]Monitoramento_Base_somente_Said!$A:$J,5,FALSE),0)</f>
        <v>109597</v>
      </c>
      <c r="C2527" s="18">
        <f>IFERROR(VLOOKUP(A2527,[1]Monitoramento_Base_somente_Said!$A:$J,6,FALSE),0)</f>
        <v>24363034</v>
      </c>
      <c r="D2527" s="18">
        <f>IFERROR(VLOOKUP(A2527,[1]Monitoramento_Base_somente_Said!$A:$J,7,FALSE),0)</f>
        <v>406531</v>
      </c>
      <c r="E2527" s="18">
        <f>IFERROR(VLOOKUP(A2527,[1]Monitoramento_Base_somente_Said!$A:$J,8,FALSE),0)</f>
        <v>23759271</v>
      </c>
      <c r="F2527" s="18">
        <f>IFERROR(VLOOKUP(A2527,[1]Monitoramento_Base_somente_Said!$A:$J,9,FALSE),0)</f>
        <v>55923</v>
      </c>
      <c r="G2527" s="18">
        <f>IFERROR(VLOOKUP(A2527,[1]Monitoramento_Base_somente_Said!$A:$J,10,FALSE),0)</f>
        <v>7137902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IFERROR(VLOOKUP(A2527,[3]soabnafar!$A:$G,2,FALSE),0)</f>
        <v>0</v>
      </c>
      <c r="O2527" s="18">
        <f>IFERROR(VLOOKUP(A2527,[3]soabnafar!$A:$G,3,FALSE),0)</f>
        <v>0</v>
      </c>
      <c r="P2527" s="18">
        <f>IFERROR(VLOOKUP(A2527,[3]soabnafar!$A:$G,4,FALSE),0)</f>
        <v>0</v>
      </c>
      <c r="Q2527" s="18">
        <f>IFERROR(VLOOKUP(A2527,[3]soabnafar!$A:$G,5,FALSE),0)</f>
        <v>0</v>
      </c>
      <c r="R2527" s="18">
        <f>IFERROR(VLOOKUP(A2527,[3]soabnafar!$A:$H,6,FALSE),0)</f>
        <v>0</v>
      </c>
      <c r="S2527" s="18">
        <f>IFERROR(VLOOKUP(A2527,[3]soabnafar!$A:$I,7,FALSE),0)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Sim</v>
      </c>
      <c r="W2527" s="18" t="str">
        <f t="shared" si="238"/>
        <v>Sim</v>
      </c>
      <c r="X2527" s="18" t="str">
        <f t="shared" si="239"/>
        <v>Sim</v>
      </c>
      <c r="Y2527" s="18" t="str">
        <f t="shared" si="240"/>
        <v>Sim</v>
      </c>
    </row>
    <row r="2528" spans="1:25" x14ac:dyDescent="0.25">
      <c r="A2528" s="19">
        <v>261470</v>
      </c>
      <c r="B2528" s="18">
        <f>IFERROR(VLOOKUP(A2528,[1]Monitoramento_Base_somente_Said!$A:$J,5,FALSE),0)</f>
        <v>39437</v>
      </c>
      <c r="C2528" s="18">
        <f>IFERROR(VLOOKUP(A2528,[1]Monitoramento_Base_somente_Said!$A:$J,6,FALSE),0)</f>
        <v>10221519</v>
      </c>
      <c r="D2528" s="18">
        <f>IFERROR(VLOOKUP(A2528,[1]Monitoramento_Base_somente_Said!$A:$J,7,FALSE),0)</f>
        <v>83297</v>
      </c>
      <c r="E2528" s="18">
        <f>IFERROR(VLOOKUP(A2528,[1]Monitoramento_Base_somente_Said!$A:$J,8,FALSE),0)</f>
        <v>12361679</v>
      </c>
      <c r="F2528" s="18">
        <f>IFERROR(VLOOKUP(A2528,[1]Monitoramento_Base_somente_Said!$A:$J,9,FALSE),0)</f>
        <v>1866</v>
      </c>
      <c r="G2528" s="18">
        <f>IFERROR(VLOOKUP(A2528,[1]Monitoramento_Base_somente_Said!$A:$J,10,FALSE),0)</f>
        <v>3969638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IFERROR(VLOOKUP(A2528,[3]soabnafar!$A:$G,2,FALSE),0)</f>
        <v>0</v>
      </c>
      <c r="O2528" s="18">
        <f>IFERROR(VLOOKUP(A2528,[3]soabnafar!$A:$G,3,FALSE),0)</f>
        <v>0</v>
      </c>
      <c r="P2528" s="18">
        <f>IFERROR(VLOOKUP(A2528,[3]soabnafar!$A:$G,4,FALSE),0)</f>
        <v>0</v>
      </c>
      <c r="Q2528" s="18">
        <f>IFERROR(VLOOKUP(A2528,[3]soabnafar!$A:$G,5,FALSE),0)</f>
        <v>0</v>
      </c>
      <c r="R2528" s="18">
        <f>IFERROR(VLOOKUP(A2528,[3]soabnafar!$A:$H,6,FALSE),0)</f>
        <v>0</v>
      </c>
      <c r="S2528" s="18">
        <f>IFERROR(VLOOKUP(A2528,[3]soabnafar!$A:$I,7,FALSE),0)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Sim</v>
      </c>
      <c r="W2528" s="18" t="str">
        <f t="shared" si="238"/>
        <v>Sim</v>
      </c>
      <c r="X2528" s="18" t="str">
        <f t="shared" si="239"/>
        <v>Sim</v>
      </c>
      <c r="Y2528" s="18" t="str">
        <f t="shared" si="240"/>
        <v>Sim</v>
      </c>
    </row>
    <row r="2529" spans="1:25" x14ac:dyDescent="0.25">
      <c r="A2529" s="19">
        <v>261480</v>
      </c>
      <c r="B2529" s="18">
        <f>IFERROR(VLOOKUP(A2529,[1]Monitoramento_Base_somente_Said!$A:$J,5,FALSE),0)</f>
        <v>74002</v>
      </c>
      <c r="C2529" s="18">
        <f>IFERROR(VLOOKUP(A2529,[1]Monitoramento_Base_somente_Said!$A:$J,6,FALSE),0)</f>
        <v>44981114</v>
      </c>
      <c r="D2529" s="18">
        <f>IFERROR(VLOOKUP(A2529,[1]Monitoramento_Base_somente_Said!$A:$J,7,FALSE),0)</f>
        <v>80759</v>
      </c>
      <c r="E2529" s="18">
        <f>IFERROR(VLOOKUP(A2529,[1]Monitoramento_Base_somente_Said!$A:$J,8,FALSE),0)</f>
        <v>50406816</v>
      </c>
      <c r="F2529" s="18">
        <f>IFERROR(VLOOKUP(A2529,[1]Monitoramento_Base_somente_Said!$A:$J,9,FALSE),0)</f>
        <v>7025</v>
      </c>
      <c r="G2529" s="18">
        <f>IFERROR(VLOOKUP(A2529,[1]Monitoramento_Base_somente_Said!$A:$J,10,FALSE),0)</f>
        <v>20240309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IFERROR(VLOOKUP(A2529,[3]soabnafar!$A:$G,2,FALSE),0)</f>
        <v>0</v>
      </c>
      <c r="O2529" s="18">
        <f>IFERROR(VLOOKUP(A2529,[3]soabnafar!$A:$G,3,FALSE),0)</f>
        <v>0</v>
      </c>
      <c r="P2529" s="18">
        <f>IFERROR(VLOOKUP(A2529,[3]soabnafar!$A:$G,4,FALSE),0)</f>
        <v>0</v>
      </c>
      <c r="Q2529" s="18">
        <f>IFERROR(VLOOKUP(A2529,[3]soabnafar!$A:$G,5,FALSE),0)</f>
        <v>0</v>
      </c>
      <c r="R2529" s="18">
        <f>IFERROR(VLOOKUP(A2529,[3]soabnafar!$A:$H,6,FALSE),0)</f>
        <v>0</v>
      </c>
      <c r="S2529" s="18">
        <f>IFERROR(VLOOKUP(A2529,[3]soabnafar!$A:$I,7,FALSE),0)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Sim</v>
      </c>
      <c r="W2529" s="18" t="str">
        <f t="shared" si="238"/>
        <v>Sim</v>
      </c>
      <c r="X2529" s="18" t="str">
        <f t="shared" si="239"/>
        <v>Sim</v>
      </c>
      <c r="Y2529" s="18" t="str">
        <f t="shared" si="240"/>
        <v>Sim</v>
      </c>
    </row>
    <row r="2530" spans="1:25" x14ac:dyDescent="0.25">
      <c r="A2530" s="19">
        <v>261485</v>
      </c>
      <c r="B2530" s="18">
        <f>IFERROR(VLOOKUP(A2530,[1]Monitoramento_Base_somente_Said!$A:$J,5,FALSE),0)</f>
        <v>110912</v>
      </c>
      <c r="C2530" s="18">
        <f>IFERROR(VLOOKUP(A2530,[1]Monitoramento_Base_somente_Said!$A:$J,6,FALSE),0)</f>
        <v>50116464</v>
      </c>
      <c r="D2530" s="18">
        <f>IFERROR(VLOOKUP(A2530,[1]Monitoramento_Base_somente_Said!$A:$J,7,FALSE),0)</f>
        <v>118034</v>
      </c>
      <c r="E2530" s="18">
        <f>IFERROR(VLOOKUP(A2530,[1]Monitoramento_Base_somente_Said!$A:$J,8,FALSE),0)</f>
        <v>56433809</v>
      </c>
      <c r="F2530" s="18">
        <f>IFERROR(VLOOKUP(A2530,[1]Monitoramento_Base_somente_Said!$A:$J,9,FALSE),0)</f>
        <v>636</v>
      </c>
      <c r="G2530" s="18">
        <f>IFERROR(VLOOKUP(A2530,[1]Monitoramento_Base_somente_Said!$A:$J,10,FALSE),0)</f>
        <v>19265724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IFERROR(VLOOKUP(A2530,[3]soabnafar!$A:$G,2,FALSE),0)</f>
        <v>0</v>
      </c>
      <c r="O2530" s="18">
        <f>IFERROR(VLOOKUP(A2530,[3]soabnafar!$A:$G,3,FALSE),0)</f>
        <v>0</v>
      </c>
      <c r="P2530" s="18">
        <f>IFERROR(VLOOKUP(A2530,[3]soabnafar!$A:$G,4,FALSE),0)</f>
        <v>0</v>
      </c>
      <c r="Q2530" s="18">
        <f>IFERROR(VLOOKUP(A2530,[3]soabnafar!$A:$G,5,FALSE),0)</f>
        <v>0</v>
      </c>
      <c r="R2530" s="18">
        <f>IFERROR(VLOOKUP(A2530,[3]soabnafar!$A:$H,6,FALSE),0)</f>
        <v>0</v>
      </c>
      <c r="S2530" s="18">
        <f>IFERROR(VLOOKUP(A2530,[3]soabnafar!$A:$I,7,FALSE),0)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Sim</v>
      </c>
      <c r="W2530" s="18" t="str">
        <f t="shared" si="238"/>
        <v>Sim</v>
      </c>
      <c r="X2530" s="18" t="str">
        <f t="shared" si="239"/>
        <v>Sim</v>
      </c>
      <c r="Y2530" s="18" t="str">
        <f t="shared" si="240"/>
        <v>Sim</v>
      </c>
    </row>
    <row r="2531" spans="1:25" x14ac:dyDescent="0.25">
      <c r="A2531" s="19">
        <v>261500</v>
      </c>
      <c r="B2531" s="18">
        <f>IFERROR(VLOOKUP(A2531,[1]Monitoramento_Base_somente_Said!$A:$J,5,FALSE),0)</f>
        <v>68678</v>
      </c>
      <c r="C2531" s="18">
        <f>IFERROR(VLOOKUP(A2531,[1]Monitoramento_Base_somente_Said!$A:$J,6,FALSE),0)</f>
        <v>40164988</v>
      </c>
      <c r="D2531" s="18">
        <f>IFERROR(VLOOKUP(A2531,[1]Monitoramento_Base_somente_Said!$A:$J,7,FALSE),0)</f>
        <v>104434</v>
      </c>
      <c r="E2531" s="18">
        <f>IFERROR(VLOOKUP(A2531,[1]Monitoramento_Base_somente_Said!$A:$J,8,FALSE),0)</f>
        <v>41473320</v>
      </c>
      <c r="F2531" s="18">
        <f>IFERROR(VLOOKUP(A2531,[1]Monitoramento_Base_somente_Said!$A:$J,9,FALSE),0)</f>
        <v>107571</v>
      </c>
      <c r="G2531" s="18">
        <f>IFERROR(VLOOKUP(A2531,[1]Monitoramento_Base_somente_Said!$A:$J,10,FALSE),0)</f>
        <v>13479716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IFERROR(VLOOKUP(A2531,[3]soabnafar!$A:$G,2,FALSE),0)</f>
        <v>0</v>
      </c>
      <c r="O2531" s="18">
        <f>IFERROR(VLOOKUP(A2531,[3]soabnafar!$A:$G,3,FALSE),0)</f>
        <v>0</v>
      </c>
      <c r="P2531" s="18">
        <f>IFERROR(VLOOKUP(A2531,[3]soabnafar!$A:$G,4,FALSE),0)</f>
        <v>0</v>
      </c>
      <c r="Q2531" s="18">
        <f>IFERROR(VLOOKUP(A2531,[3]soabnafar!$A:$G,5,FALSE),0)</f>
        <v>0</v>
      </c>
      <c r="R2531" s="18">
        <f>IFERROR(VLOOKUP(A2531,[3]soabnafar!$A:$H,6,FALSE),0)</f>
        <v>0</v>
      </c>
      <c r="S2531" s="18">
        <f>IFERROR(VLOOKUP(A2531,[3]soabnafar!$A:$I,7,FALSE),0)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Sim</v>
      </c>
      <c r="W2531" s="18" t="str">
        <f t="shared" si="238"/>
        <v>Sim</v>
      </c>
      <c r="X2531" s="18" t="str">
        <f t="shared" si="239"/>
        <v>Sim</v>
      </c>
      <c r="Y2531" s="18" t="str">
        <f t="shared" si="240"/>
        <v>Sim</v>
      </c>
    </row>
    <row r="2532" spans="1:25" x14ac:dyDescent="0.25">
      <c r="A2532" s="19">
        <v>261510</v>
      </c>
      <c r="B2532" s="18">
        <f>IFERROR(VLOOKUP(A2532,[1]Monitoramento_Base_somente_Said!$A:$J,5,FALSE),0)</f>
        <v>83072</v>
      </c>
      <c r="C2532" s="18">
        <f>IFERROR(VLOOKUP(A2532,[1]Monitoramento_Base_somente_Said!$A:$J,6,FALSE),0)</f>
        <v>44906952</v>
      </c>
      <c r="D2532" s="18">
        <f>IFERROR(VLOOKUP(A2532,[1]Monitoramento_Base_somente_Said!$A:$J,7,FALSE),0)</f>
        <v>45489</v>
      </c>
      <c r="E2532" s="18">
        <f>IFERROR(VLOOKUP(A2532,[1]Monitoramento_Base_somente_Said!$A:$J,8,FALSE),0)</f>
        <v>46531548</v>
      </c>
      <c r="F2532" s="18">
        <f>IFERROR(VLOOKUP(A2532,[1]Monitoramento_Base_somente_Said!$A:$J,9,FALSE),0)</f>
        <v>6711</v>
      </c>
      <c r="G2532" s="18">
        <f>IFERROR(VLOOKUP(A2532,[1]Monitoramento_Base_somente_Said!$A:$J,10,FALSE),0)</f>
        <v>15292174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IFERROR(VLOOKUP(A2532,[3]soabnafar!$A:$G,2,FALSE),0)</f>
        <v>0</v>
      </c>
      <c r="O2532" s="18">
        <f>IFERROR(VLOOKUP(A2532,[3]soabnafar!$A:$G,3,FALSE),0)</f>
        <v>0</v>
      </c>
      <c r="P2532" s="18">
        <f>IFERROR(VLOOKUP(A2532,[3]soabnafar!$A:$G,4,FALSE),0)</f>
        <v>0</v>
      </c>
      <c r="Q2532" s="18">
        <f>IFERROR(VLOOKUP(A2532,[3]soabnafar!$A:$G,5,FALSE),0)</f>
        <v>0</v>
      </c>
      <c r="R2532" s="18">
        <f>IFERROR(VLOOKUP(A2532,[3]soabnafar!$A:$H,6,FALSE),0)</f>
        <v>0</v>
      </c>
      <c r="S2532" s="18">
        <f>IFERROR(VLOOKUP(A2532,[3]soabnafar!$A:$I,7,FALSE),0)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Sim</v>
      </c>
      <c r="W2532" s="18" t="str">
        <f t="shared" si="238"/>
        <v>Sim</v>
      </c>
      <c r="X2532" s="18" t="str">
        <f t="shared" si="239"/>
        <v>Sim</v>
      </c>
      <c r="Y2532" s="18" t="str">
        <f t="shared" si="240"/>
        <v>Sim</v>
      </c>
    </row>
    <row r="2533" spans="1:25" x14ac:dyDescent="0.25">
      <c r="A2533" s="19">
        <v>261520</v>
      </c>
      <c r="B2533" s="18">
        <f>IFERROR(VLOOKUP(A2533,[1]Monitoramento_Base_somente_Said!$A:$J,5,FALSE),0)</f>
        <v>29175</v>
      </c>
      <c r="C2533" s="18">
        <f>IFERROR(VLOOKUP(A2533,[1]Monitoramento_Base_somente_Said!$A:$J,6,FALSE),0)</f>
        <v>27936823</v>
      </c>
      <c r="D2533" s="18">
        <f>IFERROR(VLOOKUP(A2533,[1]Monitoramento_Base_somente_Said!$A:$J,7,FALSE),0)</f>
        <v>11672</v>
      </c>
      <c r="E2533" s="18">
        <f>IFERROR(VLOOKUP(A2533,[1]Monitoramento_Base_somente_Said!$A:$J,8,FALSE),0)</f>
        <v>30270182</v>
      </c>
      <c r="F2533" s="18">
        <f>IFERROR(VLOOKUP(A2533,[1]Monitoramento_Base_somente_Said!$A:$J,9,FALSE),0)</f>
        <v>25050</v>
      </c>
      <c r="G2533" s="18">
        <f>IFERROR(VLOOKUP(A2533,[1]Monitoramento_Base_somente_Said!$A:$J,10,FALSE),0)</f>
        <v>9163896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IFERROR(VLOOKUP(A2533,[3]soabnafar!$A:$G,2,FALSE),0)</f>
        <v>0</v>
      </c>
      <c r="O2533" s="18">
        <f>IFERROR(VLOOKUP(A2533,[3]soabnafar!$A:$G,3,FALSE),0)</f>
        <v>0</v>
      </c>
      <c r="P2533" s="18">
        <f>IFERROR(VLOOKUP(A2533,[3]soabnafar!$A:$G,4,FALSE),0)</f>
        <v>0</v>
      </c>
      <c r="Q2533" s="18">
        <f>IFERROR(VLOOKUP(A2533,[3]soabnafar!$A:$G,5,FALSE),0)</f>
        <v>0</v>
      </c>
      <c r="R2533" s="18">
        <f>IFERROR(VLOOKUP(A2533,[3]soabnafar!$A:$H,6,FALSE),0)</f>
        <v>0</v>
      </c>
      <c r="S2533" s="18">
        <f>IFERROR(VLOOKUP(A2533,[3]soabnafar!$A:$I,7,FALSE),0)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Sim</v>
      </c>
      <c r="W2533" s="18" t="str">
        <f t="shared" si="238"/>
        <v>Sim</v>
      </c>
      <c r="X2533" s="18" t="str">
        <f t="shared" si="239"/>
        <v>Sim</v>
      </c>
      <c r="Y2533" s="18" t="str">
        <f t="shared" si="240"/>
        <v>Sim</v>
      </c>
    </row>
    <row r="2534" spans="1:25" x14ac:dyDescent="0.25">
      <c r="A2534" s="19">
        <v>261530</v>
      </c>
      <c r="B2534" s="18">
        <f>IFERROR(VLOOKUP(A2534,[1]Monitoramento_Base_somente_Said!$A:$J,5,FALSE),0)</f>
        <v>106229</v>
      </c>
      <c r="C2534" s="18">
        <f>IFERROR(VLOOKUP(A2534,[1]Monitoramento_Base_somente_Said!$A:$J,6,FALSE),0)</f>
        <v>78336221</v>
      </c>
      <c r="D2534" s="18">
        <f>IFERROR(VLOOKUP(A2534,[1]Monitoramento_Base_somente_Said!$A:$J,7,FALSE),0)</f>
        <v>37941</v>
      </c>
      <c r="E2534" s="18">
        <f>IFERROR(VLOOKUP(A2534,[1]Monitoramento_Base_somente_Said!$A:$J,8,FALSE),0)</f>
        <v>81443154</v>
      </c>
      <c r="F2534" s="18">
        <f>IFERROR(VLOOKUP(A2534,[1]Monitoramento_Base_somente_Said!$A:$J,9,FALSE),0)</f>
        <v>7040</v>
      </c>
      <c r="G2534" s="18">
        <f>IFERROR(VLOOKUP(A2534,[1]Monitoramento_Base_somente_Said!$A:$J,10,FALSE),0)</f>
        <v>26916332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IFERROR(VLOOKUP(A2534,[3]soabnafar!$A:$G,2,FALSE),0)</f>
        <v>0</v>
      </c>
      <c r="O2534" s="18">
        <f>IFERROR(VLOOKUP(A2534,[3]soabnafar!$A:$G,3,FALSE),0)</f>
        <v>0</v>
      </c>
      <c r="P2534" s="18">
        <f>IFERROR(VLOOKUP(A2534,[3]soabnafar!$A:$G,4,FALSE),0)</f>
        <v>0</v>
      </c>
      <c r="Q2534" s="18">
        <f>IFERROR(VLOOKUP(A2534,[3]soabnafar!$A:$G,5,FALSE),0)</f>
        <v>0</v>
      </c>
      <c r="R2534" s="18">
        <f>IFERROR(VLOOKUP(A2534,[3]soabnafar!$A:$H,6,FALSE),0)</f>
        <v>0</v>
      </c>
      <c r="S2534" s="18">
        <f>IFERROR(VLOOKUP(A2534,[3]soabnafar!$A:$I,7,FALSE),0)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Sim</v>
      </c>
      <c r="W2534" s="18" t="str">
        <f t="shared" si="238"/>
        <v>Sim</v>
      </c>
      <c r="X2534" s="18" t="str">
        <f t="shared" si="239"/>
        <v>Sim</v>
      </c>
      <c r="Y2534" s="18" t="str">
        <f t="shared" si="240"/>
        <v>Sim</v>
      </c>
    </row>
    <row r="2535" spans="1:25" x14ac:dyDescent="0.25">
      <c r="A2535" s="19">
        <v>261540</v>
      </c>
      <c r="B2535" s="18">
        <f>IFERROR(VLOOKUP(A2535,[1]Monitoramento_Base_somente_Said!$A:$J,5,FALSE),0)</f>
        <v>271</v>
      </c>
      <c r="C2535" s="18">
        <f>IFERROR(VLOOKUP(A2535,[1]Monitoramento_Base_somente_Said!$A:$J,6,FALSE),0)</f>
        <v>24933971</v>
      </c>
      <c r="D2535" s="18">
        <f>IFERROR(VLOOKUP(A2535,[1]Monitoramento_Base_somente_Said!$A:$J,7,FALSE),0)</f>
        <v>0</v>
      </c>
      <c r="E2535" s="18">
        <f>IFERROR(VLOOKUP(A2535,[1]Monitoramento_Base_somente_Said!$A:$J,8,FALSE),0)</f>
        <v>26784627</v>
      </c>
      <c r="F2535" s="18">
        <f>IFERROR(VLOOKUP(A2535,[1]Monitoramento_Base_somente_Said!$A:$J,9,FALSE),0)</f>
        <v>0</v>
      </c>
      <c r="G2535" s="18">
        <f>IFERROR(VLOOKUP(A2535,[1]Monitoramento_Base_somente_Said!$A:$J,10,FALSE),0)</f>
        <v>8925500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IFERROR(VLOOKUP(A2535,[3]soabnafar!$A:$G,2,FALSE),0)</f>
        <v>0</v>
      </c>
      <c r="O2535" s="18">
        <f>IFERROR(VLOOKUP(A2535,[3]soabnafar!$A:$G,3,FALSE),0)</f>
        <v>0</v>
      </c>
      <c r="P2535" s="18">
        <f>IFERROR(VLOOKUP(A2535,[3]soabnafar!$A:$G,4,FALSE),0)</f>
        <v>0</v>
      </c>
      <c r="Q2535" s="18">
        <f>IFERROR(VLOOKUP(A2535,[3]soabnafar!$A:$G,5,FALSE),0)</f>
        <v>0</v>
      </c>
      <c r="R2535" s="18">
        <f>IFERROR(VLOOKUP(A2535,[3]soabnafar!$A:$H,6,FALSE),0)</f>
        <v>0</v>
      </c>
      <c r="S2535" s="18">
        <f>IFERROR(VLOOKUP(A2535,[3]soabnafar!$A:$I,7,FALSE),0)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Não</v>
      </c>
      <c r="W2535" s="18" t="str">
        <f t="shared" si="238"/>
        <v>Sim</v>
      </c>
      <c r="X2535" s="18" t="str">
        <f t="shared" si="239"/>
        <v>Não</v>
      </c>
      <c r="Y2535" s="18" t="str">
        <f t="shared" si="240"/>
        <v>Sim</v>
      </c>
    </row>
    <row r="2536" spans="1:25" x14ac:dyDescent="0.25">
      <c r="A2536" s="19">
        <v>261550</v>
      </c>
      <c r="B2536" s="18">
        <f>IFERROR(VLOOKUP(A2536,[1]Monitoramento_Base_somente_Said!$A:$J,5,FALSE),0)</f>
        <v>0</v>
      </c>
      <c r="C2536" s="18">
        <f>IFERROR(VLOOKUP(A2536,[1]Monitoramento_Base_somente_Said!$A:$J,6,FALSE),0)</f>
        <v>0</v>
      </c>
      <c r="D2536" s="18">
        <f>IFERROR(VLOOKUP(A2536,[1]Monitoramento_Base_somente_Said!$A:$J,7,FALSE),0)</f>
        <v>74250</v>
      </c>
      <c r="E2536" s="18">
        <f>IFERROR(VLOOKUP(A2536,[1]Monitoramento_Base_somente_Said!$A:$J,8,FALSE),0)</f>
        <v>3071438</v>
      </c>
      <c r="F2536" s="18">
        <f>IFERROR(VLOOKUP(A2536,[1]Monitoramento_Base_somente_Said!$A:$J,9,FALSE),0)</f>
        <v>0</v>
      </c>
      <c r="G2536" s="18">
        <f>IFERROR(VLOOKUP(A2536,[1]Monitoramento_Base_somente_Said!$A:$J,10,FALSE),0)</f>
        <v>554530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IFERROR(VLOOKUP(A2536,[3]soabnafar!$A:$G,2,FALSE),0)</f>
        <v>0</v>
      </c>
      <c r="O2536" s="18">
        <f>IFERROR(VLOOKUP(A2536,[3]soabnafar!$A:$G,3,FALSE),0)</f>
        <v>0</v>
      </c>
      <c r="P2536" s="18">
        <f>IFERROR(VLOOKUP(A2536,[3]soabnafar!$A:$G,4,FALSE),0)</f>
        <v>0</v>
      </c>
      <c r="Q2536" s="18">
        <f>IFERROR(VLOOKUP(A2536,[3]soabnafar!$A:$G,5,FALSE),0)</f>
        <v>0</v>
      </c>
      <c r="R2536" s="18">
        <f>IFERROR(VLOOKUP(A2536,[3]soabnafar!$A:$H,6,FALSE),0)</f>
        <v>0</v>
      </c>
      <c r="S2536" s="18">
        <f>IFERROR(VLOOKUP(A2536,[3]soabnafar!$A:$I,7,FALSE),0)</f>
        <v>0</v>
      </c>
      <c r="T2536" s="18" t="str">
        <f t="shared" si="235"/>
        <v>Não</v>
      </c>
      <c r="U2536" s="18" t="str">
        <f t="shared" si="236"/>
        <v>Não</v>
      </c>
      <c r="V2536" s="18" t="str">
        <f t="shared" si="237"/>
        <v>Sim</v>
      </c>
      <c r="W2536" s="18" t="str">
        <f t="shared" si="238"/>
        <v>Sim</v>
      </c>
      <c r="X2536" s="18" t="str">
        <f t="shared" si="239"/>
        <v>Não</v>
      </c>
      <c r="Y2536" s="18" t="str">
        <f t="shared" si="240"/>
        <v>Sim</v>
      </c>
    </row>
    <row r="2537" spans="1:25" x14ac:dyDescent="0.25">
      <c r="A2537" s="19">
        <v>261560</v>
      </c>
      <c r="B2537" s="18">
        <f>IFERROR(VLOOKUP(A2537,[1]Monitoramento_Base_somente_Said!$A:$J,5,FALSE),0)</f>
        <v>3209</v>
      </c>
      <c r="C2537" s="18">
        <f>IFERROR(VLOOKUP(A2537,[1]Monitoramento_Base_somente_Said!$A:$J,6,FALSE),0)</f>
        <v>197026</v>
      </c>
      <c r="D2537" s="18">
        <f>IFERROR(VLOOKUP(A2537,[1]Monitoramento_Base_somente_Said!$A:$J,7,FALSE),0)</f>
        <v>3401</v>
      </c>
      <c r="E2537" s="18">
        <f>IFERROR(VLOOKUP(A2537,[1]Monitoramento_Base_somente_Said!$A:$J,8,FALSE),0)</f>
        <v>274406</v>
      </c>
      <c r="F2537" s="18">
        <f>IFERROR(VLOOKUP(A2537,[1]Monitoramento_Base_somente_Said!$A:$J,9,FALSE),0)</f>
        <v>270</v>
      </c>
      <c r="G2537" s="18">
        <f>IFERROR(VLOOKUP(A2537,[1]Monitoramento_Base_somente_Said!$A:$J,10,FALSE),0)</f>
        <v>118557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IFERROR(VLOOKUP(A2537,[3]soabnafar!$A:$G,2,FALSE),0)</f>
        <v>0</v>
      </c>
      <c r="O2537" s="18">
        <f>IFERROR(VLOOKUP(A2537,[3]soabnafar!$A:$G,3,FALSE),0)</f>
        <v>0</v>
      </c>
      <c r="P2537" s="18">
        <f>IFERROR(VLOOKUP(A2537,[3]soabnafar!$A:$G,4,FALSE),0)</f>
        <v>0</v>
      </c>
      <c r="Q2537" s="18">
        <f>IFERROR(VLOOKUP(A2537,[3]soabnafar!$A:$G,5,FALSE),0)</f>
        <v>0</v>
      </c>
      <c r="R2537" s="18">
        <f>IFERROR(VLOOKUP(A2537,[3]soabnafar!$A:$H,6,FALSE),0)</f>
        <v>0</v>
      </c>
      <c r="S2537" s="18">
        <f>IFERROR(VLOOKUP(A2537,[3]soabnafar!$A:$I,7,FALSE),0)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Sim</v>
      </c>
      <c r="W2537" s="18" t="str">
        <f t="shared" si="238"/>
        <v>Sim</v>
      </c>
      <c r="X2537" s="18" t="str">
        <f t="shared" si="239"/>
        <v>Sim</v>
      </c>
      <c r="Y2537" s="18" t="str">
        <f t="shared" si="240"/>
        <v>Sim</v>
      </c>
    </row>
    <row r="2538" spans="1:25" x14ac:dyDescent="0.25">
      <c r="A2538" s="19">
        <v>261570</v>
      </c>
      <c r="B2538" s="18">
        <f>IFERROR(VLOOKUP(A2538,[1]Monitoramento_Base_somente_Said!$A:$J,5,FALSE),0)</f>
        <v>48028</v>
      </c>
      <c r="C2538" s="18">
        <f>IFERROR(VLOOKUP(A2538,[1]Monitoramento_Base_somente_Said!$A:$J,6,FALSE),0)</f>
        <v>10274193</v>
      </c>
      <c r="D2538" s="18">
        <f>IFERROR(VLOOKUP(A2538,[1]Monitoramento_Base_somente_Said!$A:$J,7,FALSE),0)</f>
        <v>8520</v>
      </c>
      <c r="E2538" s="18">
        <f>IFERROR(VLOOKUP(A2538,[1]Monitoramento_Base_somente_Said!$A:$J,8,FALSE),0)</f>
        <v>11215072</v>
      </c>
      <c r="F2538" s="18">
        <f>IFERROR(VLOOKUP(A2538,[1]Monitoramento_Base_somente_Said!$A:$J,9,FALSE),0)</f>
        <v>17602</v>
      </c>
      <c r="G2538" s="18">
        <f>IFERROR(VLOOKUP(A2538,[1]Monitoramento_Base_somente_Said!$A:$J,10,FALSE),0)</f>
        <v>4712669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IFERROR(VLOOKUP(A2538,[3]soabnafar!$A:$G,2,FALSE),0)</f>
        <v>0</v>
      </c>
      <c r="O2538" s="18">
        <f>IFERROR(VLOOKUP(A2538,[3]soabnafar!$A:$G,3,FALSE),0)</f>
        <v>0</v>
      </c>
      <c r="P2538" s="18">
        <f>IFERROR(VLOOKUP(A2538,[3]soabnafar!$A:$G,4,FALSE),0)</f>
        <v>0</v>
      </c>
      <c r="Q2538" s="18">
        <f>IFERROR(VLOOKUP(A2538,[3]soabnafar!$A:$G,5,FALSE),0)</f>
        <v>0</v>
      </c>
      <c r="R2538" s="18">
        <f>IFERROR(VLOOKUP(A2538,[3]soabnafar!$A:$H,6,FALSE),0)</f>
        <v>0</v>
      </c>
      <c r="S2538" s="18">
        <f>IFERROR(VLOOKUP(A2538,[3]soabnafar!$A:$I,7,FALSE),0)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Sim</v>
      </c>
      <c r="W2538" s="18" t="str">
        <f t="shared" si="238"/>
        <v>Sim</v>
      </c>
      <c r="X2538" s="18" t="str">
        <f t="shared" si="239"/>
        <v>Sim</v>
      </c>
      <c r="Y2538" s="18" t="str">
        <f t="shared" si="240"/>
        <v>Sim</v>
      </c>
    </row>
    <row r="2539" spans="1:25" x14ac:dyDescent="0.25">
      <c r="A2539" s="19">
        <v>261580</v>
      </c>
      <c r="B2539" s="18">
        <f>IFERROR(VLOOKUP(A2539,[1]Monitoramento_Base_somente_Said!$A:$J,5,FALSE),0)</f>
        <v>30702</v>
      </c>
      <c r="C2539" s="18">
        <f>IFERROR(VLOOKUP(A2539,[1]Monitoramento_Base_somente_Said!$A:$J,6,FALSE),0)</f>
        <v>14696130</v>
      </c>
      <c r="D2539" s="18">
        <f>IFERROR(VLOOKUP(A2539,[1]Monitoramento_Base_somente_Said!$A:$J,7,FALSE),0)</f>
        <v>331950</v>
      </c>
      <c r="E2539" s="18">
        <f>IFERROR(VLOOKUP(A2539,[1]Monitoramento_Base_somente_Said!$A:$J,8,FALSE),0)</f>
        <v>21394348</v>
      </c>
      <c r="F2539" s="18">
        <f>IFERROR(VLOOKUP(A2539,[1]Monitoramento_Base_somente_Said!$A:$J,9,FALSE),0)</f>
        <v>14851</v>
      </c>
      <c r="G2539" s="18">
        <f>IFERROR(VLOOKUP(A2539,[1]Monitoramento_Base_somente_Said!$A:$J,10,FALSE),0)</f>
        <v>7402669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IFERROR(VLOOKUP(A2539,[3]soabnafar!$A:$G,2,FALSE),0)</f>
        <v>0</v>
      </c>
      <c r="O2539" s="18">
        <f>IFERROR(VLOOKUP(A2539,[3]soabnafar!$A:$G,3,FALSE),0)</f>
        <v>0</v>
      </c>
      <c r="P2539" s="18">
        <f>IFERROR(VLOOKUP(A2539,[3]soabnafar!$A:$G,4,FALSE),0)</f>
        <v>0</v>
      </c>
      <c r="Q2539" s="18">
        <f>IFERROR(VLOOKUP(A2539,[3]soabnafar!$A:$G,5,FALSE),0)</f>
        <v>0</v>
      </c>
      <c r="R2539" s="18">
        <f>IFERROR(VLOOKUP(A2539,[3]soabnafar!$A:$H,6,FALSE),0)</f>
        <v>0</v>
      </c>
      <c r="S2539" s="18">
        <f>IFERROR(VLOOKUP(A2539,[3]soabnafar!$A:$I,7,FALSE),0)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Sim</v>
      </c>
      <c r="W2539" s="18" t="str">
        <f t="shared" si="238"/>
        <v>Sim</v>
      </c>
      <c r="X2539" s="18" t="str">
        <f t="shared" si="239"/>
        <v>Sim</v>
      </c>
      <c r="Y2539" s="18" t="str">
        <f t="shared" si="240"/>
        <v>Sim</v>
      </c>
    </row>
    <row r="2540" spans="1:25" x14ac:dyDescent="0.25">
      <c r="A2540" s="19">
        <v>261590</v>
      </c>
      <c r="B2540" s="18">
        <f>IFERROR(VLOOKUP(A2540,[1]Monitoramento_Base_somente_Said!$A:$J,5,FALSE),0)</f>
        <v>1382</v>
      </c>
      <c r="C2540" s="18">
        <f>IFERROR(VLOOKUP(A2540,[1]Monitoramento_Base_somente_Said!$A:$J,6,FALSE),0)</f>
        <v>612019</v>
      </c>
      <c r="D2540" s="18">
        <f>IFERROR(VLOOKUP(A2540,[1]Monitoramento_Base_somente_Said!$A:$J,7,FALSE),0)</f>
        <v>91930</v>
      </c>
      <c r="E2540" s="18">
        <f>IFERROR(VLOOKUP(A2540,[1]Monitoramento_Base_somente_Said!$A:$J,8,FALSE),0)</f>
        <v>998923</v>
      </c>
      <c r="F2540" s="18">
        <f>IFERROR(VLOOKUP(A2540,[1]Monitoramento_Base_somente_Said!$A:$J,9,FALSE),0)</f>
        <v>0</v>
      </c>
      <c r="G2540" s="18">
        <f>IFERROR(VLOOKUP(A2540,[1]Monitoramento_Base_somente_Said!$A:$J,10,FALSE),0)</f>
        <v>445350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IFERROR(VLOOKUP(A2540,[3]soabnafar!$A:$G,2,FALSE),0)</f>
        <v>0</v>
      </c>
      <c r="O2540" s="18">
        <f>IFERROR(VLOOKUP(A2540,[3]soabnafar!$A:$G,3,FALSE),0)</f>
        <v>0</v>
      </c>
      <c r="P2540" s="18">
        <f>IFERROR(VLOOKUP(A2540,[3]soabnafar!$A:$G,4,FALSE),0)</f>
        <v>0</v>
      </c>
      <c r="Q2540" s="18">
        <f>IFERROR(VLOOKUP(A2540,[3]soabnafar!$A:$G,5,FALSE),0)</f>
        <v>0</v>
      </c>
      <c r="R2540" s="18">
        <f>IFERROR(VLOOKUP(A2540,[3]soabnafar!$A:$H,6,FALSE),0)</f>
        <v>0</v>
      </c>
      <c r="S2540" s="18">
        <f>IFERROR(VLOOKUP(A2540,[3]soabnafar!$A:$I,7,FALSE),0)</f>
        <v>0</v>
      </c>
      <c r="T2540" s="18" t="str">
        <f t="shared" si="235"/>
        <v>Sim</v>
      </c>
      <c r="U2540" s="18" t="str">
        <f t="shared" si="236"/>
        <v>Sim</v>
      </c>
      <c r="V2540" s="18" t="str">
        <f t="shared" si="237"/>
        <v>Sim</v>
      </c>
      <c r="W2540" s="18" t="str">
        <f t="shared" si="238"/>
        <v>Sim</v>
      </c>
      <c r="X2540" s="18" t="str">
        <f t="shared" si="239"/>
        <v>Não</v>
      </c>
      <c r="Y2540" s="18" t="str">
        <f t="shared" si="240"/>
        <v>Sim</v>
      </c>
    </row>
    <row r="2541" spans="1:25" x14ac:dyDescent="0.25">
      <c r="A2541" s="19">
        <v>261600</v>
      </c>
      <c r="B2541" s="18">
        <f>IFERROR(VLOOKUP(A2541,[1]Monitoramento_Base_somente_Said!$A:$J,5,FALSE),0)</f>
        <v>0</v>
      </c>
      <c r="C2541" s="18">
        <f>IFERROR(VLOOKUP(A2541,[1]Monitoramento_Base_somente_Said!$A:$J,6,FALSE),0)</f>
        <v>16982878</v>
      </c>
      <c r="D2541" s="18">
        <f>IFERROR(VLOOKUP(A2541,[1]Monitoramento_Base_somente_Said!$A:$J,7,FALSE),0)</f>
        <v>56744</v>
      </c>
      <c r="E2541" s="18">
        <f>IFERROR(VLOOKUP(A2541,[1]Monitoramento_Base_somente_Said!$A:$J,8,FALSE),0)</f>
        <v>21111188</v>
      </c>
      <c r="F2541" s="18">
        <f>IFERROR(VLOOKUP(A2541,[1]Monitoramento_Base_somente_Said!$A:$J,9,FALSE),0)</f>
        <v>51270</v>
      </c>
      <c r="G2541" s="18">
        <f>IFERROR(VLOOKUP(A2541,[1]Monitoramento_Base_somente_Said!$A:$J,10,FALSE),0)</f>
        <v>6516272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IFERROR(VLOOKUP(A2541,[3]soabnafar!$A:$G,2,FALSE),0)</f>
        <v>0</v>
      </c>
      <c r="O2541" s="18">
        <f>IFERROR(VLOOKUP(A2541,[3]soabnafar!$A:$G,3,FALSE),0)</f>
        <v>0</v>
      </c>
      <c r="P2541" s="18">
        <f>IFERROR(VLOOKUP(A2541,[3]soabnafar!$A:$G,4,FALSE),0)</f>
        <v>0</v>
      </c>
      <c r="Q2541" s="18">
        <f>IFERROR(VLOOKUP(A2541,[3]soabnafar!$A:$G,5,FALSE),0)</f>
        <v>0</v>
      </c>
      <c r="R2541" s="18">
        <f>IFERROR(VLOOKUP(A2541,[3]soabnafar!$A:$H,6,FALSE),0)</f>
        <v>0</v>
      </c>
      <c r="S2541" s="18">
        <f>IFERROR(VLOOKUP(A2541,[3]soabnafar!$A:$I,7,FALSE),0)</f>
        <v>0</v>
      </c>
      <c r="T2541" s="18" t="str">
        <f t="shared" si="235"/>
        <v>Não</v>
      </c>
      <c r="U2541" s="18" t="str">
        <f t="shared" si="236"/>
        <v>Sim</v>
      </c>
      <c r="V2541" s="18" t="str">
        <f t="shared" si="237"/>
        <v>Sim</v>
      </c>
      <c r="W2541" s="18" t="str">
        <f t="shared" si="238"/>
        <v>Sim</v>
      </c>
      <c r="X2541" s="18" t="str">
        <f t="shared" si="239"/>
        <v>Sim</v>
      </c>
      <c r="Y2541" s="18" t="str">
        <f t="shared" si="240"/>
        <v>Sim</v>
      </c>
    </row>
    <row r="2542" spans="1:25" x14ac:dyDescent="0.25">
      <c r="A2542" s="19">
        <v>261610</v>
      </c>
      <c r="B2542" s="18">
        <f>IFERROR(VLOOKUP(A2542,[1]Monitoramento_Base_somente_Said!$A:$J,5,FALSE),0)</f>
        <v>61</v>
      </c>
      <c r="C2542" s="18">
        <f>IFERROR(VLOOKUP(A2542,[1]Monitoramento_Base_somente_Said!$A:$J,6,FALSE),0)</f>
        <v>9709686</v>
      </c>
      <c r="D2542" s="18">
        <f>IFERROR(VLOOKUP(A2542,[1]Monitoramento_Base_somente_Said!$A:$J,7,FALSE),0)</f>
        <v>5311</v>
      </c>
      <c r="E2542" s="18">
        <f>IFERROR(VLOOKUP(A2542,[1]Monitoramento_Base_somente_Said!$A:$J,8,FALSE),0)</f>
        <v>10753087</v>
      </c>
      <c r="F2542" s="18">
        <f>IFERROR(VLOOKUP(A2542,[1]Monitoramento_Base_somente_Said!$A:$J,9,FALSE),0)</f>
        <v>23149</v>
      </c>
      <c r="G2542" s="18">
        <f>IFERROR(VLOOKUP(A2542,[1]Monitoramento_Base_somente_Said!$A:$J,10,FALSE),0)</f>
        <v>4173222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IFERROR(VLOOKUP(A2542,[3]soabnafar!$A:$G,2,FALSE),0)</f>
        <v>0</v>
      </c>
      <c r="O2542" s="18">
        <f>IFERROR(VLOOKUP(A2542,[3]soabnafar!$A:$G,3,FALSE),0)</f>
        <v>0</v>
      </c>
      <c r="P2542" s="18">
        <f>IFERROR(VLOOKUP(A2542,[3]soabnafar!$A:$G,4,FALSE),0)</f>
        <v>0</v>
      </c>
      <c r="Q2542" s="18">
        <f>IFERROR(VLOOKUP(A2542,[3]soabnafar!$A:$G,5,FALSE),0)</f>
        <v>0</v>
      </c>
      <c r="R2542" s="18">
        <f>IFERROR(VLOOKUP(A2542,[3]soabnafar!$A:$H,6,FALSE),0)</f>
        <v>0</v>
      </c>
      <c r="S2542" s="18">
        <f>IFERROR(VLOOKUP(A2542,[3]soabnafar!$A:$I,7,FALSE),0)</f>
        <v>0</v>
      </c>
      <c r="T2542" s="18" t="str">
        <f t="shared" si="235"/>
        <v>Sim</v>
      </c>
      <c r="U2542" s="18" t="str">
        <f t="shared" si="236"/>
        <v>Sim</v>
      </c>
      <c r="V2542" s="18" t="str">
        <f t="shared" si="237"/>
        <v>Sim</v>
      </c>
      <c r="W2542" s="18" t="str">
        <f t="shared" si="238"/>
        <v>Sim</v>
      </c>
      <c r="X2542" s="18" t="str">
        <f t="shared" si="239"/>
        <v>Sim</v>
      </c>
      <c r="Y2542" s="18" t="str">
        <f t="shared" si="240"/>
        <v>Sim</v>
      </c>
    </row>
    <row r="2543" spans="1:25" x14ac:dyDescent="0.25">
      <c r="A2543" s="19">
        <v>261618</v>
      </c>
      <c r="B2543" s="18">
        <f>IFERROR(VLOOKUP(A2543,[1]Monitoramento_Base_somente_Said!$A:$J,5,FALSE),0)</f>
        <v>315349</v>
      </c>
      <c r="C2543" s="18">
        <f>IFERROR(VLOOKUP(A2543,[1]Monitoramento_Base_somente_Said!$A:$J,6,FALSE),0)</f>
        <v>51575538</v>
      </c>
      <c r="D2543" s="18">
        <f>IFERROR(VLOOKUP(A2543,[1]Monitoramento_Base_somente_Said!$A:$J,7,FALSE),0)</f>
        <v>190796</v>
      </c>
      <c r="E2543" s="18">
        <f>IFERROR(VLOOKUP(A2543,[1]Monitoramento_Base_somente_Said!$A:$J,8,FALSE),0)</f>
        <v>49788308</v>
      </c>
      <c r="F2543" s="18">
        <f>IFERROR(VLOOKUP(A2543,[1]Monitoramento_Base_somente_Said!$A:$J,9,FALSE),0)</f>
        <v>166105</v>
      </c>
      <c r="G2543" s="18">
        <f>IFERROR(VLOOKUP(A2543,[1]Monitoramento_Base_somente_Said!$A:$J,10,FALSE),0)</f>
        <v>14371491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IFERROR(VLOOKUP(A2543,[3]soabnafar!$A:$G,2,FALSE),0)</f>
        <v>0</v>
      </c>
      <c r="O2543" s="18">
        <f>IFERROR(VLOOKUP(A2543,[3]soabnafar!$A:$G,3,FALSE),0)</f>
        <v>0</v>
      </c>
      <c r="P2543" s="18">
        <f>IFERROR(VLOOKUP(A2543,[3]soabnafar!$A:$G,4,FALSE),0)</f>
        <v>0</v>
      </c>
      <c r="Q2543" s="18">
        <f>IFERROR(VLOOKUP(A2543,[3]soabnafar!$A:$G,5,FALSE),0)</f>
        <v>0</v>
      </c>
      <c r="R2543" s="18">
        <f>IFERROR(VLOOKUP(A2543,[3]soabnafar!$A:$H,6,FALSE),0)</f>
        <v>0</v>
      </c>
      <c r="S2543" s="18">
        <f>IFERROR(VLOOKUP(A2543,[3]soabnafar!$A:$I,7,FALSE),0)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Sim</v>
      </c>
      <c r="W2543" s="18" t="str">
        <f t="shared" si="238"/>
        <v>Sim</v>
      </c>
      <c r="X2543" s="18" t="str">
        <f t="shared" si="239"/>
        <v>Sim</v>
      </c>
      <c r="Y2543" s="18" t="str">
        <f t="shared" si="240"/>
        <v>Sim</v>
      </c>
    </row>
    <row r="2544" spans="1:25" x14ac:dyDescent="0.25">
      <c r="A2544" s="19">
        <v>261620</v>
      </c>
      <c r="B2544" s="18">
        <f>IFERROR(VLOOKUP(A2544,[1]Monitoramento_Base_somente_Said!$A:$J,5,FALSE),0)</f>
        <v>267765</v>
      </c>
      <c r="C2544" s="18">
        <f>IFERROR(VLOOKUP(A2544,[1]Monitoramento_Base_somente_Said!$A:$J,6,FALSE),0)</f>
        <v>7500349</v>
      </c>
      <c r="D2544" s="18">
        <f>IFERROR(VLOOKUP(A2544,[1]Monitoramento_Base_somente_Said!$A:$J,7,FALSE),0)</f>
        <v>48362</v>
      </c>
      <c r="E2544" s="18">
        <f>IFERROR(VLOOKUP(A2544,[1]Monitoramento_Base_somente_Said!$A:$J,8,FALSE),0)</f>
        <v>8911827</v>
      </c>
      <c r="F2544" s="18">
        <f>IFERROR(VLOOKUP(A2544,[1]Monitoramento_Base_somente_Said!$A:$J,9,FALSE),0)</f>
        <v>1250</v>
      </c>
      <c r="G2544" s="18">
        <f>IFERROR(VLOOKUP(A2544,[1]Monitoramento_Base_somente_Said!$A:$J,10,FALSE),0)</f>
        <v>6875321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IFERROR(VLOOKUP(A2544,[3]soabnafar!$A:$G,2,FALSE),0)</f>
        <v>0</v>
      </c>
      <c r="O2544" s="18">
        <f>IFERROR(VLOOKUP(A2544,[3]soabnafar!$A:$G,3,FALSE),0)</f>
        <v>0</v>
      </c>
      <c r="P2544" s="18">
        <f>IFERROR(VLOOKUP(A2544,[3]soabnafar!$A:$G,4,FALSE),0)</f>
        <v>0</v>
      </c>
      <c r="Q2544" s="18">
        <f>IFERROR(VLOOKUP(A2544,[3]soabnafar!$A:$G,5,FALSE),0)</f>
        <v>0</v>
      </c>
      <c r="R2544" s="18">
        <f>IFERROR(VLOOKUP(A2544,[3]soabnafar!$A:$H,6,FALSE),0)</f>
        <v>0</v>
      </c>
      <c r="S2544" s="18">
        <f>IFERROR(VLOOKUP(A2544,[3]soabnafar!$A:$I,7,FALSE),0)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Sim</v>
      </c>
      <c r="W2544" s="18" t="str">
        <f t="shared" si="238"/>
        <v>Sim</v>
      </c>
      <c r="X2544" s="18" t="str">
        <f t="shared" si="239"/>
        <v>Sim</v>
      </c>
      <c r="Y2544" s="18" t="str">
        <f t="shared" si="240"/>
        <v>Sim</v>
      </c>
    </row>
    <row r="2545" spans="1:25" x14ac:dyDescent="0.25">
      <c r="A2545" s="19">
        <v>261630</v>
      </c>
      <c r="B2545" s="18">
        <f>IFERROR(VLOOKUP(A2545,[1]Monitoramento_Base_somente_Said!$A:$J,5,FALSE),0)</f>
        <v>54698</v>
      </c>
      <c r="C2545" s="18">
        <f>IFERROR(VLOOKUP(A2545,[1]Monitoramento_Base_somente_Said!$A:$J,6,FALSE),0)</f>
        <v>47114443</v>
      </c>
      <c r="D2545" s="18">
        <f>IFERROR(VLOOKUP(A2545,[1]Monitoramento_Base_somente_Said!$A:$J,7,FALSE),0)</f>
        <v>14851</v>
      </c>
      <c r="E2545" s="18">
        <f>IFERROR(VLOOKUP(A2545,[1]Monitoramento_Base_somente_Said!$A:$J,8,FALSE),0)</f>
        <v>57287143</v>
      </c>
      <c r="F2545" s="18">
        <f>IFERROR(VLOOKUP(A2545,[1]Monitoramento_Base_somente_Said!$A:$J,9,FALSE),0)</f>
        <v>278239</v>
      </c>
      <c r="G2545" s="18">
        <f>IFERROR(VLOOKUP(A2545,[1]Monitoramento_Base_somente_Said!$A:$J,10,FALSE),0)</f>
        <v>19100091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IFERROR(VLOOKUP(A2545,[3]soabnafar!$A:$G,2,FALSE),0)</f>
        <v>0</v>
      </c>
      <c r="O2545" s="18">
        <f>IFERROR(VLOOKUP(A2545,[3]soabnafar!$A:$G,3,FALSE),0)</f>
        <v>0</v>
      </c>
      <c r="P2545" s="18">
        <f>IFERROR(VLOOKUP(A2545,[3]soabnafar!$A:$G,4,FALSE),0)</f>
        <v>0</v>
      </c>
      <c r="Q2545" s="18">
        <f>IFERROR(VLOOKUP(A2545,[3]soabnafar!$A:$G,5,FALSE),0)</f>
        <v>0</v>
      </c>
      <c r="R2545" s="18">
        <f>IFERROR(VLOOKUP(A2545,[3]soabnafar!$A:$H,6,FALSE),0)</f>
        <v>0</v>
      </c>
      <c r="S2545" s="18">
        <f>IFERROR(VLOOKUP(A2545,[3]soabnafar!$A:$I,7,FALSE),0)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Sim</v>
      </c>
      <c r="W2545" s="18" t="str">
        <f t="shared" si="238"/>
        <v>Sim</v>
      </c>
      <c r="X2545" s="18" t="str">
        <f t="shared" si="239"/>
        <v>Sim</v>
      </c>
      <c r="Y2545" s="18" t="str">
        <f t="shared" si="240"/>
        <v>Sim</v>
      </c>
    </row>
    <row r="2546" spans="1:25" x14ac:dyDescent="0.25">
      <c r="A2546" s="19">
        <v>261640</v>
      </c>
      <c r="B2546" s="18">
        <f>IFERROR(VLOOKUP(A2546,[1]Monitoramento_Base_somente_Said!$A:$J,5,FALSE),0)</f>
        <v>5758977</v>
      </c>
      <c r="C2546" s="18">
        <f>IFERROR(VLOOKUP(A2546,[1]Monitoramento_Base_somente_Said!$A:$J,6,FALSE),0)</f>
        <v>389539408</v>
      </c>
      <c r="D2546" s="18">
        <f>IFERROR(VLOOKUP(A2546,[1]Monitoramento_Base_somente_Said!$A:$J,7,FALSE),0)</f>
        <v>6146493</v>
      </c>
      <c r="E2546" s="18">
        <f>IFERROR(VLOOKUP(A2546,[1]Monitoramento_Base_somente_Said!$A:$J,8,FALSE),0)</f>
        <v>229469759</v>
      </c>
      <c r="F2546" s="18">
        <f>IFERROR(VLOOKUP(A2546,[1]Monitoramento_Base_somente_Said!$A:$J,9,FALSE),0)</f>
        <v>437031</v>
      </c>
      <c r="G2546" s="18">
        <f>IFERROR(VLOOKUP(A2546,[1]Monitoramento_Base_somente_Said!$A:$J,10,FALSE),0)</f>
        <v>41894146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IFERROR(VLOOKUP(A2546,[3]soabnafar!$A:$G,2,FALSE),0)</f>
        <v>0</v>
      </c>
      <c r="O2546" s="18">
        <f>IFERROR(VLOOKUP(A2546,[3]soabnafar!$A:$G,3,FALSE),0)</f>
        <v>0</v>
      </c>
      <c r="P2546" s="18">
        <f>IFERROR(VLOOKUP(A2546,[3]soabnafar!$A:$G,4,FALSE),0)</f>
        <v>0</v>
      </c>
      <c r="Q2546" s="18">
        <f>IFERROR(VLOOKUP(A2546,[3]soabnafar!$A:$G,5,FALSE),0)</f>
        <v>0</v>
      </c>
      <c r="R2546" s="18">
        <f>IFERROR(VLOOKUP(A2546,[3]soabnafar!$A:$H,6,FALSE),0)</f>
        <v>0</v>
      </c>
      <c r="S2546" s="18">
        <f>IFERROR(VLOOKUP(A2546,[3]soabnafar!$A:$I,7,FALSE),0)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Sim</v>
      </c>
      <c r="W2546" s="18" t="str">
        <f t="shared" si="238"/>
        <v>Sim</v>
      </c>
      <c r="X2546" s="18" t="str">
        <f t="shared" si="239"/>
        <v>Sim</v>
      </c>
      <c r="Y2546" s="18" t="str">
        <f t="shared" si="240"/>
        <v>Sim</v>
      </c>
    </row>
    <row r="2547" spans="1:25" x14ac:dyDescent="0.25">
      <c r="A2547" s="19">
        <v>261650</v>
      </c>
      <c r="B2547" s="18">
        <f>IFERROR(VLOOKUP(A2547,[1]Monitoramento_Base_somente_Said!$A:$J,5,FALSE),0)</f>
        <v>121186</v>
      </c>
      <c r="C2547" s="18">
        <f>IFERROR(VLOOKUP(A2547,[1]Monitoramento_Base_somente_Said!$A:$J,6,FALSE),0)</f>
        <v>12960439</v>
      </c>
      <c r="D2547" s="18">
        <f>IFERROR(VLOOKUP(A2547,[1]Monitoramento_Base_somente_Said!$A:$J,7,FALSE),0)</f>
        <v>183824</v>
      </c>
      <c r="E2547" s="18">
        <f>IFERROR(VLOOKUP(A2547,[1]Monitoramento_Base_somente_Said!$A:$J,8,FALSE),0)</f>
        <v>15083190</v>
      </c>
      <c r="F2547" s="18">
        <f>IFERROR(VLOOKUP(A2547,[1]Monitoramento_Base_somente_Said!$A:$J,9,FALSE),0)</f>
        <v>0</v>
      </c>
      <c r="G2547" s="18">
        <f>IFERROR(VLOOKUP(A2547,[1]Monitoramento_Base_somente_Said!$A:$J,10,FALSE),0)</f>
        <v>6272841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IFERROR(VLOOKUP(A2547,[3]soabnafar!$A:$G,2,FALSE),0)</f>
        <v>0</v>
      </c>
      <c r="O2547" s="18">
        <f>IFERROR(VLOOKUP(A2547,[3]soabnafar!$A:$G,3,FALSE),0)</f>
        <v>0</v>
      </c>
      <c r="P2547" s="18">
        <f>IFERROR(VLOOKUP(A2547,[3]soabnafar!$A:$G,4,FALSE),0)</f>
        <v>0</v>
      </c>
      <c r="Q2547" s="18">
        <f>IFERROR(VLOOKUP(A2547,[3]soabnafar!$A:$G,5,FALSE),0)</f>
        <v>0</v>
      </c>
      <c r="R2547" s="18">
        <f>IFERROR(VLOOKUP(A2547,[3]soabnafar!$A:$H,6,FALSE),0)</f>
        <v>0</v>
      </c>
      <c r="S2547" s="18">
        <f>IFERROR(VLOOKUP(A2547,[3]soabnafar!$A:$I,7,FALSE),0)</f>
        <v>0</v>
      </c>
      <c r="T2547" s="18" t="str">
        <f t="shared" si="235"/>
        <v>Sim</v>
      </c>
      <c r="U2547" s="18" t="str">
        <f t="shared" si="236"/>
        <v>Sim</v>
      </c>
      <c r="V2547" s="18" t="str">
        <f t="shared" si="237"/>
        <v>Sim</v>
      </c>
      <c r="W2547" s="18" t="str">
        <f t="shared" si="238"/>
        <v>Sim</v>
      </c>
      <c r="X2547" s="18" t="str">
        <f t="shared" si="239"/>
        <v>Não</v>
      </c>
      <c r="Y2547" s="18" t="str">
        <f t="shared" si="240"/>
        <v>Sim</v>
      </c>
    </row>
    <row r="2548" spans="1:25" x14ac:dyDescent="0.25">
      <c r="A2548" s="19">
        <v>220005</v>
      </c>
      <c r="B2548" s="18">
        <f>IFERROR(VLOOKUP(A2548,[1]Monitoramento_Base_somente_Said!$A:$J,5,FALSE),0)</f>
        <v>0</v>
      </c>
      <c r="C2548" s="18">
        <f>IFERROR(VLOOKUP(A2548,[1]Monitoramento_Base_somente_Said!$A:$J,6,FALSE),0)</f>
        <v>12480431</v>
      </c>
      <c r="D2548" s="18">
        <f>IFERROR(VLOOKUP(A2548,[1]Monitoramento_Base_somente_Said!$A:$J,7,FALSE),0)</f>
        <v>0</v>
      </c>
      <c r="E2548" s="18">
        <f>IFERROR(VLOOKUP(A2548,[1]Monitoramento_Base_somente_Said!$A:$J,8,FALSE),0)</f>
        <v>11997528</v>
      </c>
      <c r="F2548" s="18">
        <f>IFERROR(VLOOKUP(A2548,[1]Monitoramento_Base_somente_Said!$A:$J,9,FALSE),0)</f>
        <v>0</v>
      </c>
      <c r="G2548" s="18">
        <f>IFERROR(VLOOKUP(A2548,[1]Monitoramento_Base_somente_Said!$A:$J,10,FALSE),0)</f>
        <v>3882973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IFERROR(VLOOKUP(A2548,[3]soabnafar!$A:$G,2,FALSE),0)</f>
        <v>0</v>
      </c>
      <c r="O2548" s="18">
        <f>IFERROR(VLOOKUP(A2548,[3]soabnafar!$A:$G,3,FALSE),0)</f>
        <v>0</v>
      </c>
      <c r="P2548" s="18">
        <f>IFERROR(VLOOKUP(A2548,[3]soabnafar!$A:$G,4,FALSE),0)</f>
        <v>0</v>
      </c>
      <c r="Q2548" s="18">
        <f>IFERROR(VLOOKUP(A2548,[3]soabnafar!$A:$G,5,FALSE),0)</f>
        <v>0</v>
      </c>
      <c r="R2548" s="18">
        <f>IFERROR(VLOOKUP(A2548,[3]soabnafar!$A:$H,6,FALSE),0)</f>
        <v>0</v>
      </c>
      <c r="S2548" s="18">
        <f>IFERROR(VLOOKUP(A2548,[3]soabnafar!$A:$I,7,FALSE),0)</f>
        <v>0</v>
      </c>
      <c r="T2548" s="18" t="str">
        <f t="shared" si="235"/>
        <v>Não</v>
      </c>
      <c r="U2548" s="18" t="str">
        <f t="shared" si="236"/>
        <v>Sim</v>
      </c>
      <c r="V2548" s="18" t="str">
        <f t="shared" si="237"/>
        <v>Não</v>
      </c>
      <c r="W2548" s="18" t="str">
        <f t="shared" si="238"/>
        <v>Sim</v>
      </c>
      <c r="X2548" s="18" t="str">
        <f t="shared" si="239"/>
        <v>Não</v>
      </c>
      <c r="Y2548" s="18" t="str">
        <f t="shared" si="240"/>
        <v>Sim</v>
      </c>
    </row>
    <row r="2549" spans="1:25" x14ac:dyDescent="0.25">
      <c r="A2549" s="19">
        <v>220010</v>
      </c>
      <c r="B2549" s="18">
        <f>IFERROR(VLOOKUP(A2549,[1]Monitoramento_Base_somente_Said!$A:$J,5,FALSE),0)</f>
        <v>0</v>
      </c>
      <c r="C2549" s="18">
        <f>IFERROR(VLOOKUP(A2549,[1]Monitoramento_Base_somente_Said!$A:$J,6,FALSE),0)</f>
        <v>33600</v>
      </c>
      <c r="D2549" s="18">
        <f>IFERROR(VLOOKUP(A2549,[1]Monitoramento_Base_somente_Said!$A:$J,7,FALSE),0)</f>
        <v>0</v>
      </c>
      <c r="E2549" s="18">
        <f>IFERROR(VLOOKUP(A2549,[1]Monitoramento_Base_somente_Said!$A:$J,8,FALSE),0)</f>
        <v>36000</v>
      </c>
      <c r="F2549" s="18">
        <f>IFERROR(VLOOKUP(A2549,[1]Monitoramento_Base_somente_Said!$A:$J,9,FALSE),0)</f>
        <v>0</v>
      </c>
      <c r="G2549" s="18">
        <f>IFERROR(VLOOKUP(A2549,[1]Monitoramento_Base_somente_Said!$A:$J,10,FALSE),0)</f>
        <v>12000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IFERROR(VLOOKUP(A2549,[3]soabnafar!$A:$G,2,FALSE),0)</f>
        <v>0</v>
      </c>
      <c r="O2549" s="18">
        <f>IFERROR(VLOOKUP(A2549,[3]soabnafar!$A:$G,3,FALSE),0)</f>
        <v>0</v>
      </c>
      <c r="P2549" s="18">
        <f>IFERROR(VLOOKUP(A2549,[3]soabnafar!$A:$G,4,FALSE),0)</f>
        <v>0</v>
      </c>
      <c r="Q2549" s="18">
        <f>IFERROR(VLOOKUP(A2549,[3]soabnafar!$A:$G,5,FALSE),0)</f>
        <v>0</v>
      </c>
      <c r="R2549" s="18">
        <f>IFERROR(VLOOKUP(A2549,[3]soabnafar!$A:$H,6,FALSE),0)</f>
        <v>0</v>
      </c>
      <c r="S2549" s="18">
        <f>IFERROR(VLOOKUP(A2549,[3]soabnafar!$A:$I,7,FALSE),0)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Sim</v>
      </c>
      <c r="X2549" s="18" t="str">
        <f t="shared" si="239"/>
        <v>Não</v>
      </c>
      <c r="Y2549" s="18" t="str">
        <f t="shared" si="240"/>
        <v>Sim</v>
      </c>
    </row>
    <row r="2550" spans="1:25" x14ac:dyDescent="0.25">
      <c r="A2550" s="19">
        <v>220020</v>
      </c>
      <c r="B2550" s="18">
        <f>IFERROR(VLOOKUP(A2550,[1]Monitoramento_Base_somente_Said!$A:$J,5,FALSE),0)</f>
        <v>4106</v>
      </c>
      <c r="C2550" s="18">
        <f>IFERROR(VLOOKUP(A2550,[1]Monitoramento_Base_somente_Said!$A:$J,6,FALSE),0)</f>
        <v>5741720</v>
      </c>
      <c r="D2550" s="18">
        <f>IFERROR(VLOOKUP(A2550,[1]Monitoramento_Base_somente_Said!$A:$J,7,FALSE),0)</f>
        <v>5444</v>
      </c>
      <c r="E2550" s="18">
        <f>IFERROR(VLOOKUP(A2550,[1]Monitoramento_Base_somente_Said!$A:$J,8,FALSE),0)</f>
        <v>5230269</v>
      </c>
      <c r="F2550" s="18">
        <f>IFERROR(VLOOKUP(A2550,[1]Monitoramento_Base_somente_Said!$A:$J,9,FALSE),0)</f>
        <v>2212</v>
      </c>
      <c r="G2550" s="18">
        <f>IFERROR(VLOOKUP(A2550,[1]Monitoramento_Base_somente_Said!$A:$J,10,FALSE),0)</f>
        <v>1838727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IFERROR(VLOOKUP(A2550,[3]soabnafar!$A:$G,2,FALSE),0)</f>
        <v>0</v>
      </c>
      <c r="O2550" s="18">
        <f>IFERROR(VLOOKUP(A2550,[3]soabnafar!$A:$G,3,FALSE),0)</f>
        <v>0</v>
      </c>
      <c r="P2550" s="18">
        <f>IFERROR(VLOOKUP(A2550,[3]soabnafar!$A:$G,4,FALSE),0)</f>
        <v>0</v>
      </c>
      <c r="Q2550" s="18">
        <f>IFERROR(VLOOKUP(A2550,[3]soabnafar!$A:$G,5,FALSE),0)</f>
        <v>0</v>
      </c>
      <c r="R2550" s="18">
        <f>IFERROR(VLOOKUP(A2550,[3]soabnafar!$A:$H,6,FALSE),0)</f>
        <v>0</v>
      </c>
      <c r="S2550" s="18">
        <f>IFERROR(VLOOKUP(A2550,[3]soabnafar!$A:$I,7,FALSE),0)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Sim</v>
      </c>
      <c r="W2550" s="18" t="str">
        <f t="shared" si="238"/>
        <v>Sim</v>
      </c>
      <c r="X2550" s="18" t="str">
        <f t="shared" si="239"/>
        <v>Sim</v>
      </c>
      <c r="Y2550" s="18" t="str">
        <f t="shared" si="240"/>
        <v>Sim</v>
      </c>
    </row>
    <row r="2551" spans="1:25" x14ac:dyDescent="0.25">
      <c r="A2551" s="19">
        <v>220025</v>
      </c>
      <c r="B2551" s="18">
        <f>IFERROR(VLOOKUP(A2551,[1]Monitoramento_Base_somente_Said!$A:$J,5,FALSE),0)</f>
        <v>12891</v>
      </c>
      <c r="C2551" s="18">
        <f>IFERROR(VLOOKUP(A2551,[1]Monitoramento_Base_somente_Said!$A:$J,6,FALSE),0)</f>
        <v>3286346</v>
      </c>
      <c r="D2551" s="18">
        <f>IFERROR(VLOOKUP(A2551,[1]Monitoramento_Base_somente_Said!$A:$J,7,FALSE),0)</f>
        <v>53775</v>
      </c>
      <c r="E2551" s="18">
        <f>IFERROR(VLOOKUP(A2551,[1]Monitoramento_Base_somente_Said!$A:$J,8,FALSE),0)</f>
        <v>3598070</v>
      </c>
      <c r="F2551" s="18">
        <f>IFERROR(VLOOKUP(A2551,[1]Monitoramento_Base_somente_Said!$A:$J,9,FALSE),0)</f>
        <v>0</v>
      </c>
      <c r="G2551" s="18">
        <f>IFERROR(VLOOKUP(A2551,[1]Monitoramento_Base_somente_Said!$A:$J,10,FALSE),0)</f>
        <v>784892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IFERROR(VLOOKUP(A2551,[3]soabnafar!$A:$G,2,FALSE),0)</f>
        <v>0</v>
      </c>
      <c r="O2551" s="18">
        <f>IFERROR(VLOOKUP(A2551,[3]soabnafar!$A:$G,3,FALSE),0)</f>
        <v>0</v>
      </c>
      <c r="P2551" s="18">
        <f>IFERROR(VLOOKUP(A2551,[3]soabnafar!$A:$G,4,FALSE),0)</f>
        <v>0</v>
      </c>
      <c r="Q2551" s="18">
        <f>IFERROR(VLOOKUP(A2551,[3]soabnafar!$A:$G,5,FALSE),0)</f>
        <v>0</v>
      </c>
      <c r="R2551" s="18">
        <f>IFERROR(VLOOKUP(A2551,[3]soabnafar!$A:$H,6,FALSE),0)</f>
        <v>0</v>
      </c>
      <c r="S2551" s="18">
        <f>IFERROR(VLOOKUP(A2551,[3]soabnafar!$A:$I,7,FALSE),0)</f>
        <v>0</v>
      </c>
      <c r="T2551" s="18" t="str">
        <f t="shared" si="235"/>
        <v>Sim</v>
      </c>
      <c r="U2551" s="18" t="str">
        <f t="shared" si="236"/>
        <v>Sim</v>
      </c>
      <c r="V2551" s="18" t="str">
        <f t="shared" si="237"/>
        <v>Sim</v>
      </c>
      <c r="W2551" s="18" t="str">
        <f t="shared" si="238"/>
        <v>Sim</v>
      </c>
      <c r="X2551" s="18" t="str">
        <f t="shared" si="239"/>
        <v>Não</v>
      </c>
      <c r="Y2551" s="18" t="str">
        <f t="shared" si="240"/>
        <v>Sim</v>
      </c>
    </row>
    <row r="2552" spans="1:25" x14ac:dyDescent="0.25">
      <c r="A2552" s="19">
        <v>220027</v>
      </c>
      <c r="B2552" s="18">
        <f>IFERROR(VLOOKUP(A2552,[1]Monitoramento_Base_somente_Said!$A:$J,5,FALSE),0)</f>
        <v>0</v>
      </c>
      <c r="C2552" s="18">
        <f>IFERROR(VLOOKUP(A2552,[1]Monitoramento_Base_somente_Said!$A:$J,6,FALSE),0)</f>
        <v>15089770</v>
      </c>
      <c r="D2552" s="18">
        <f>IFERROR(VLOOKUP(A2552,[1]Monitoramento_Base_somente_Said!$A:$J,7,FALSE),0)</f>
        <v>25460</v>
      </c>
      <c r="E2552" s="18">
        <f>IFERROR(VLOOKUP(A2552,[1]Monitoramento_Base_somente_Said!$A:$J,8,FALSE),0)</f>
        <v>16737600</v>
      </c>
      <c r="F2552" s="18">
        <f>IFERROR(VLOOKUP(A2552,[1]Monitoramento_Base_somente_Said!$A:$J,9,FALSE),0)</f>
        <v>750</v>
      </c>
      <c r="G2552" s="18">
        <f>IFERROR(VLOOKUP(A2552,[1]Monitoramento_Base_somente_Said!$A:$J,10,FALSE),0)</f>
        <v>5761810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IFERROR(VLOOKUP(A2552,[3]soabnafar!$A:$G,2,FALSE),0)</f>
        <v>0</v>
      </c>
      <c r="O2552" s="18">
        <f>IFERROR(VLOOKUP(A2552,[3]soabnafar!$A:$G,3,FALSE),0)</f>
        <v>0</v>
      </c>
      <c r="P2552" s="18">
        <f>IFERROR(VLOOKUP(A2552,[3]soabnafar!$A:$G,4,FALSE),0)</f>
        <v>0</v>
      </c>
      <c r="Q2552" s="18">
        <f>IFERROR(VLOOKUP(A2552,[3]soabnafar!$A:$G,5,FALSE),0)</f>
        <v>0</v>
      </c>
      <c r="R2552" s="18">
        <f>IFERROR(VLOOKUP(A2552,[3]soabnafar!$A:$H,6,FALSE),0)</f>
        <v>0</v>
      </c>
      <c r="S2552" s="18">
        <f>IFERROR(VLOOKUP(A2552,[3]soabnafar!$A:$I,7,FALSE),0)</f>
        <v>0</v>
      </c>
      <c r="T2552" s="18" t="str">
        <f t="shared" si="235"/>
        <v>Não</v>
      </c>
      <c r="U2552" s="18" t="str">
        <f t="shared" si="236"/>
        <v>Sim</v>
      </c>
      <c r="V2552" s="18" t="str">
        <f t="shared" si="237"/>
        <v>Sim</v>
      </c>
      <c r="W2552" s="18" t="str">
        <f t="shared" si="238"/>
        <v>Sim</v>
      </c>
      <c r="X2552" s="18" t="str">
        <f t="shared" si="239"/>
        <v>Sim</v>
      </c>
      <c r="Y2552" s="18" t="str">
        <f t="shared" si="240"/>
        <v>Sim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IFERROR(VLOOKUP(A2553,[3]soabnafar!$A:$G,2,FALSE),0)</f>
        <v>0</v>
      </c>
      <c r="O2553" s="18">
        <f>IFERROR(VLOOKUP(A2553,[3]soabnafar!$A:$G,3,FALSE),0)</f>
        <v>0</v>
      </c>
      <c r="P2553" s="18">
        <f>IFERROR(VLOOKUP(A2553,[3]soabnafar!$A:$G,4,FALSE),0)</f>
        <v>0</v>
      </c>
      <c r="Q2553" s="18">
        <f>IFERROR(VLOOKUP(A2553,[3]soabnafar!$A:$G,5,FALSE),0)</f>
        <v>0</v>
      </c>
      <c r="R2553" s="18">
        <f>IFERROR(VLOOKUP(A2553,[3]soabnafar!$A:$H,6,FALSE),0)</f>
        <v>0</v>
      </c>
      <c r="S2553" s="18">
        <f>IFERROR(VLOOKUP(A2553,[3]soabnafar!$A:$I,7,FALSE),0)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126825</v>
      </c>
      <c r="C2554" s="18">
        <f>IFERROR(VLOOKUP(A2554,[1]Monitoramento_Base_somente_Said!$A:$J,6,FALSE),0)</f>
        <v>3971563</v>
      </c>
      <c r="D2554" s="18">
        <f>IFERROR(VLOOKUP(A2554,[1]Monitoramento_Base_somente_Said!$A:$J,7,FALSE),0)</f>
        <v>127244</v>
      </c>
      <c r="E2554" s="18">
        <f>IFERROR(VLOOKUP(A2554,[1]Monitoramento_Base_somente_Said!$A:$J,8,FALSE),0)</f>
        <v>4248219</v>
      </c>
      <c r="F2554" s="18">
        <f>IFERROR(VLOOKUP(A2554,[1]Monitoramento_Base_somente_Said!$A:$J,9,FALSE),0)</f>
        <v>3282</v>
      </c>
      <c r="G2554" s="18">
        <f>IFERROR(VLOOKUP(A2554,[1]Monitoramento_Base_somente_Said!$A:$J,10,FALSE),0)</f>
        <v>1203070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IFERROR(VLOOKUP(A2554,[3]soabnafar!$A:$G,2,FALSE),0)</f>
        <v>0</v>
      </c>
      <c r="O2554" s="18">
        <f>IFERROR(VLOOKUP(A2554,[3]soabnafar!$A:$G,3,FALSE),0)</f>
        <v>0</v>
      </c>
      <c r="P2554" s="18">
        <f>IFERROR(VLOOKUP(A2554,[3]soabnafar!$A:$G,4,FALSE),0)</f>
        <v>0</v>
      </c>
      <c r="Q2554" s="18">
        <f>IFERROR(VLOOKUP(A2554,[3]soabnafar!$A:$G,5,FALSE),0)</f>
        <v>0</v>
      </c>
      <c r="R2554" s="18">
        <f>IFERROR(VLOOKUP(A2554,[3]soabnafar!$A:$H,6,FALSE),0)</f>
        <v>0</v>
      </c>
      <c r="S2554" s="18">
        <f>IFERROR(VLOOKUP(A2554,[3]soabnafar!$A:$I,7,FALSE),0)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Sim</v>
      </c>
      <c r="W2554" s="18" t="str">
        <f t="shared" si="238"/>
        <v>Sim</v>
      </c>
      <c r="X2554" s="18" t="str">
        <f t="shared" si="239"/>
        <v>Sim</v>
      </c>
      <c r="Y2554" s="18" t="str">
        <f t="shared" si="240"/>
        <v>Sim</v>
      </c>
    </row>
    <row r="2555" spans="1:25" x14ac:dyDescent="0.25">
      <c r="A2555" s="19">
        <v>220045</v>
      </c>
      <c r="B2555" s="18">
        <f>IFERROR(VLOOKUP(A2555,[1]Monitoramento_Base_somente_Said!$A:$J,5,FALSE),0)</f>
        <v>0</v>
      </c>
      <c r="C2555" s="18">
        <f>IFERROR(VLOOKUP(A2555,[1]Monitoramento_Base_somente_Said!$A:$J,6,FALSE),0)</f>
        <v>15182300</v>
      </c>
      <c r="D2555" s="18">
        <f>IFERROR(VLOOKUP(A2555,[1]Monitoramento_Base_somente_Said!$A:$J,7,FALSE),0)</f>
        <v>0</v>
      </c>
      <c r="E2555" s="18">
        <f>IFERROR(VLOOKUP(A2555,[1]Monitoramento_Base_somente_Said!$A:$J,8,FALSE),0)</f>
        <v>16266750</v>
      </c>
      <c r="F2555" s="18">
        <f>IFERROR(VLOOKUP(A2555,[1]Monitoramento_Base_somente_Said!$A:$J,9,FALSE),0)</f>
        <v>0</v>
      </c>
      <c r="G2555" s="18">
        <f>IFERROR(VLOOKUP(A2555,[1]Monitoramento_Base_somente_Said!$A:$J,10,FALSE),0)</f>
        <v>5422250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IFERROR(VLOOKUP(A2555,[3]soabnafar!$A:$G,2,FALSE),0)</f>
        <v>0</v>
      </c>
      <c r="O2555" s="18">
        <f>IFERROR(VLOOKUP(A2555,[3]soabnafar!$A:$G,3,FALSE),0)</f>
        <v>0</v>
      </c>
      <c r="P2555" s="18">
        <f>IFERROR(VLOOKUP(A2555,[3]soabnafar!$A:$G,4,FALSE),0)</f>
        <v>0</v>
      </c>
      <c r="Q2555" s="18">
        <f>IFERROR(VLOOKUP(A2555,[3]soabnafar!$A:$G,5,FALSE),0)</f>
        <v>0</v>
      </c>
      <c r="R2555" s="18">
        <f>IFERROR(VLOOKUP(A2555,[3]soabnafar!$A:$H,6,FALSE),0)</f>
        <v>0</v>
      </c>
      <c r="S2555" s="18">
        <f>IFERROR(VLOOKUP(A2555,[3]soabnafar!$A:$I,7,FALSE),0)</f>
        <v>0</v>
      </c>
      <c r="T2555" s="18" t="str">
        <f t="shared" si="235"/>
        <v>Não</v>
      </c>
      <c r="U2555" s="18" t="str">
        <f t="shared" si="236"/>
        <v>Sim</v>
      </c>
      <c r="V2555" s="18" t="str">
        <f t="shared" si="237"/>
        <v>Não</v>
      </c>
      <c r="W2555" s="18" t="str">
        <f t="shared" si="238"/>
        <v>Sim</v>
      </c>
      <c r="X2555" s="18" t="str">
        <f t="shared" si="239"/>
        <v>Não</v>
      </c>
      <c r="Y2555" s="18" t="str">
        <f t="shared" si="240"/>
        <v>Sim</v>
      </c>
    </row>
    <row r="2556" spans="1:25" x14ac:dyDescent="0.25">
      <c r="A2556" s="19">
        <v>220050</v>
      </c>
      <c r="B2556" s="18">
        <f>IFERROR(VLOOKUP(A2556,[1]Monitoramento_Base_somente_Said!$A:$J,5,FALSE),0)</f>
        <v>0</v>
      </c>
      <c r="C2556" s="18">
        <f>IFERROR(VLOOKUP(A2556,[1]Monitoramento_Base_somente_Said!$A:$J,6,FALSE),0)</f>
        <v>13476120</v>
      </c>
      <c r="D2556" s="18">
        <f>IFERROR(VLOOKUP(A2556,[1]Monitoramento_Base_somente_Said!$A:$J,7,FALSE),0)</f>
        <v>0</v>
      </c>
      <c r="E2556" s="18">
        <f>IFERROR(VLOOKUP(A2556,[1]Monitoramento_Base_somente_Said!$A:$J,8,FALSE),0)</f>
        <v>15208438</v>
      </c>
      <c r="F2556" s="18">
        <f>IFERROR(VLOOKUP(A2556,[1]Monitoramento_Base_somente_Said!$A:$J,9,FALSE),0)</f>
        <v>0</v>
      </c>
      <c r="G2556" s="18">
        <f>IFERROR(VLOOKUP(A2556,[1]Monitoramento_Base_somente_Said!$A:$J,10,FALSE),0)</f>
        <v>5056281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IFERROR(VLOOKUP(A2556,[3]soabnafar!$A:$G,2,FALSE),0)</f>
        <v>0</v>
      </c>
      <c r="O2556" s="18">
        <f>IFERROR(VLOOKUP(A2556,[3]soabnafar!$A:$G,3,FALSE),0)</f>
        <v>0</v>
      </c>
      <c r="P2556" s="18">
        <f>IFERROR(VLOOKUP(A2556,[3]soabnafar!$A:$G,4,FALSE),0)</f>
        <v>0</v>
      </c>
      <c r="Q2556" s="18">
        <f>IFERROR(VLOOKUP(A2556,[3]soabnafar!$A:$G,5,FALSE),0)</f>
        <v>0</v>
      </c>
      <c r="R2556" s="18">
        <f>IFERROR(VLOOKUP(A2556,[3]soabnafar!$A:$H,6,FALSE),0)</f>
        <v>0</v>
      </c>
      <c r="S2556" s="18">
        <f>IFERROR(VLOOKUP(A2556,[3]soabnafar!$A:$I,7,FALSE),0)</f>
        <v>0</v>
      </c>
      <c r="T2556" s="18" t="str">
        <f t="shared" si="235"/>
        <v>Não</v>
      </c>
      <c r="U2556" s="18" t="str">
        <f t="shared" si="236"/>
        <v>Sim</v>
      </c>
      <c r="V2556" s="18" t="str">
        <f t="shared" si="237"/>
        <v>Não</v>
      </c>
      <c r="W2556" s="18" t="str">
        <f t="shared" si="238"/>
        <v>Sim</v>
      </c>
      <c r="X2556" s="18" t="str">
        <f t="shared" si="239"/>
        <v>Não</v>
      </c>
      <c r="Y2556" s="18" t="str">
        <f t="shared" si="240"/>
        <v>Sim</v>
      </c>
    </row>
    <row r="2557" spans="1:25" x14ac:dyDescent="0.25">
      <c r="A2557" s="19">
        <v>220060</v>
      </c>
      <c r="B2557" s="18">
        <f>IFERROR(VLOOKUP(A2557,[1]Monitoramento_Base_somente_Said!$A:$J,5,FALSE),0)</f>
        <v>0</v>
      </c>
      <c r="C2557" s="18">
        <f>IFERROR(VLOOKUP(A2557,[1]Monitoramento_Base_somente_Said!$A:$J,6,FALSE),0)</f>
        <v>976679</v>
      </c>
      <c r="D2557" s="18">
        <f>IFERROR(VLOOKUP(A2557,[1]Monitoramento_Base_somente_Said!$A:$J,7,FALSE),0)</f>
        <v>934</v>
      </c>
      <c r="E2557" s="18">
        <f>IFERROR(VLOOKUP(A2557,[1]Monitoramento_Base_somente_Said!$A:$J,8,FALSE),0)</f>
        <v>989272</v>
      </c>
      <c r="F2557" s="18">
        <f>IFERROR(VLOOKUP(A2557,[1]Monitoramento_Base_somente_Said!$A:$J,9,FALSE),0)</f>
        <v>0</v>
      </c>
      <c r="G2557" s="18">
        <f>IFERROR(VLOOKUP(A2557,[1]Monitoramento_Base_somente_Said!$A:$J,10,FALSE),0)</f>
        <v>358262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IFERROR(VLOOKUP(A2557,[3]soabnafar!$A:$G,2,FALSE),0)</f>
        <v>0</v>
      </c>
      <c r="O2557" s="18">
        <f>IFERROR(VLOOKUP(A2557,[3]soabnafar!$A:$G,3,FALSE),0)</f>
        <v>0</v>
      </c>
      <c r="P2557" s="18">
        <f>IFERROR(VLOOKUP(A2557,[3]soabnafar!$A:$G,4,FALSE),0)</f>
        <v>0</v>
      </c>
      <c r="Q2557" s="18">
        <f>IFERROR(VLOOKUP(A2557,[3]soabnafar!$A:$G,5,FALSE),0)</f>
        <v>0</v>
      </c>
      <c r="R2557" s="18">
        <f>IFERROR(VLOOKUP(A2557,[3]soabnafar!$A:$H,6,FALSE),0)</f>
        <v>0</v>
      </c>
      <c r="S2557" s="18">
        <f>IFERROR(VLOOKUP(A2557,[3]soabnafar!$A:$I,7,FALSE),0)</f>
        <v>0</v>
      </c>
      <c r="T2557" s="18" t="str">
        <f t="shared" si="235"/>
        <v>Não</v>
      </c>
      <c r="U2557" s="18" t="str">
        <f t="shared" si="236"/>
        <v>Sim</v>
      </c>
      <c r="V2557" s="18" t="str">
        <f t="shared" si="237"/>
        <v>Sim</v>
      </c>
      <c r="W2557" s="18" t="str">
        <f t="shared" si="238"/>
        <v>Sim</v>
      </c>
      <c r="X2557" s="18" t="str">
        <f t="shared" si="239"/>
        <v>Não</v>
      </c>
      <c r="Y2557" s="18" t="str">
        <f t="shared" si="240"/>
        <v>Sim</v>
      </c>
    </row>
    <row r="2558" spans="1:25" x14ac:dyDescent="0.25">
      <c r="A2558" s="19">
        <v>220070</v>
      </c>
      <c r="B2558" s="18">
        <f>IFERROR(VLOOKUP(A2558,[1]Monitoramento_Base_somente_Said!$A:$J,5,FALSE),0)</f>
        <v>0</v>
      </c>
      <c r="C2558" s="18">
        <f>IFERROR(VLOOKUP(A2558,[1]Monitoramento_Base_somente_Said!$A:$J,6,FALSE),0)</f>
        <v>949788</v>
      </c>
      <c r="D2558" s="18">
        <f>IFERROR(VLOOKUP(A2558,[1]Monitoramento_Base_somente_Said!$A:$J,7,FALSE),0)</f>
        <v>0</v>
      </c>
      <c r="E2558" s="18">
        <f>IFERROR(VLOOKUP(A2558,[1]Monitoramento_Base_somente_Said!$A:$J,8,FALSE),0)</f>
        <v>1017630</v>
      </c>
      <c r="F2558" s="18">
        <f>IFERROR(VLOOKUP(A2558,[1]Monitoramento_Base_somente_Said!$A:$J,9,FALSE),0)</f>
        <v>0</v>
      </c>
      <c r="G2558" s="18">
        <f>IFERROR(VLOOKUP(A2558,[1]Monitoramento_Base_somente_Said!$A:$J,10,FALSE),0)</f>
        <v>339210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IFERROR(VLOOKUP(A2558,[3]soabnafar!$A:$G,2,FALSE),0)</f>
        <v>0</v>
      </c>
      <c r="O2558" s="18">
        <f>IFERROR(VLOOKUP(A2558,[3]soabnafar!$A:$G,3,FALSE),0)</f>
        <v>0</v>
      </c>
      <c r="P2558" s="18">
        <f>IFERROR(VLOOKUP(A2558,[3]soabnafar!$A:$G,4,FALSE),0)</f>
        <v>0</v>
      </c>
      <c r="Q2558" s="18">
        <f>IFERROR(VLOOKUP(A2558,[3]soabnafar!$A:$G,5,FALSE),0)</f>
        <v>0</v>
      </c>
      <c r="R2558" s="18">
        <f>IFERROR(VLOOKUP(A2558,[3]soabnafar!$A:$H,6,FALSE),0)</f>
        <v>0</v>
      </c>
      <c r="S2558" s="18">
        <f>IFERROR(VLOOKUP(A2558,[3]soabnafar!$A:$I,7,FALSE),0)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Sim</v>
      </c>
      <c r="X2558" s="18" t="str">
        <f t="shared" si="239"/>
        <v>Não</v>
      </c>
      <c r="Y2558" s="18" t="str">
        <f t="shared" si="240"/>
        <v>Sim</v>
      </c>
    </row>
    <row r="2559" spans="1:25" x14ac:dyDescent="0.25">
      <c r="A2559" s="19">
        <v>220080</v>
      </c>
      <c r="B2559" s="18">
        <f>IFERROR(VLOOKUP(A2559,[1]Monitoramento_Base_somente_Said!$A:$J,5,FALSE),0)</f>
        <v>35450</v>
      </c>
      <c r="C2559" s="18">
        <f>IFERROR(VLOOKUP(A2559,[1]Monitoramento_Base_somente_Said!$A:$J,6,FALSE),0)</f>
        <v>14987031</v>
      </c>
      <c r="D2559" s="18">
        <f>IFERROR(VLOOKUP(A2559,[1]Monitoramento_Base_somente_Said!$A:$J,7,FALSE),0)</f>
        <v>45939</v>
      </c>
      <c r="E2559" s="18">
        <f>IFERROR(VLOOKUP(A2559,[1]Monitoramento_Base_somente_Said!$A:$J,8,FALSE),0)</f>
        <v>14504210</v>
      </c>
      <c r="F2559" s="18">
        <f>IFERROR(VLOOKUP(A2559,[1]Monitoramento_Base_somente_Said!$A:$J,9,FALSE),0)</f>
        <v>0</v>
      </c>
      <c r="G2559" s="18">
        <f>IFERROR(VLOOKUP(A2559,[1]Monitoramento_Base_somente_Said!$A:$J,10,FALSE),0)</f>
        <v>4512225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IFERROR(VLOOKUP(A2559,[3]soabnafar!$A:$G,2,FALSE),0)</f>
        <v>0</v>
      </c>
      <c r="O2559" s="18">
        <f>IFERROR(VLOOKUP(A2559,[3]soabnafar!$A:$G,3,FALSE),0)</f>
        <v>0</v>
      </c>
      <c r="P2559" s="18">
        <f>IFERROR(VLOOKUP(A2559,[3]soabnafar!$A:$G,4,FALSE),0)</f>
        <v>0</v>
      </c>
      <c r="Q2559" s="18">
        <f>IFERROR(VLOOKUP(A2559,[3]soabnafar!$A:$G,5,FALSE),0)</f>
        <v>0</v>
      </c>
      <c r="R2559" s="18">
        <f>IFERROR(VLOOKUP(A2559,[3]soabnafar!$A:$H,6,FALSE),0)</f>
        <v>0</v>
      </c>
      <c r="S2559" s="18">
        <f>IFERROR(VLOOKUP(A2559,[3]soabnafar!$A:$I,7,FALSE),0)</f>
        <v>0</v>
      </c>
      <c r="T2559" s="18" t="str">
        <f t="shared" si="235"/>
        <v>Sim</v>
      </c>
      <c r="U2559" s="18" t="str">
        <f t="shared" si="236"/>
        <v>Sim</v>
      </c>
      <c r="V2559" s="18" t="str">
        <f t="shared" si="237"/>
        <v>Sim</v>
      </c>
      <c r="W2559" s="18" t="str">
        <f t="shared" si="238"/>
        <v>Sim</v>
      </c>
      <c r="X2559" s="18" t="str">
        <f t="shared" si="239"/>
        <v>Não</v>
      </c>
      <c r="Y2559" s="18" t="str">
        <f t="shared" si="240"/>
        <v>Sim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989335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917260</v>
      </c>
      <c r="F2560" s="18">
        <f>IFERROR(VLOOKUP(A2560,[1]Monitoramento_Base_somente_Said!$A:$J,9,FALSE),0)</f>
        <v>7238</v>
      </c>
      <c r="G2560" s="18">
        <f>IFERROR(VLOOKUP(A2560,[1]Monitoramento_Base_somente_Said!$A:$J,10,FALSE),0)</f>
        <v>297988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IFERROR(VLOOKUP(A2560,[3]soabnafar!$A:$G,2,FALSE),0)</f>
        <v>0</v>
      </c>
      <c r="O2560" s="18">
        <f>IFERROR(VLOOKUP(A2560,[3]soabnafar!$A:$G,3,FALSE),0)</f>
        <v>0</v>
      </c>
      <c r="P2560" s="18">
        <f>IFERROR(VLOOKUP(A2560,[3]soabnafar!$A:$G,4,FALSE),0)</f>
        <v>0</v>
      </c>
      <c r="Q2560" s="18">
        <f>IFERROR(VLOOKUP(A2560,[3]soabnafar!$A:$G,5,FALSE),0)</f>
        <v>0</v>
      </c>
      <c r="R2560" s="18">
        <f>IFERROR(VLOOKUP(A2560,[3]soabnafar!$A:$H,6,FALSE),0)</f>
        <v>0</v>
      </c>
      <c r="S2560" s="18">
        <f>IFERROR(VLOOKUP(A2560,[3]soabnafar!$A:$I,7,FALSE),0)</f>
        <v>0</v>
      </c>
      <c r="T2560" s="18" t="str">
        <f t="shared" si="235"/>
        <v>Não</v>
      </c>
      <c r="U2560" s="18" t="str">
        <f t="shared" si="236"/>
        <v>Sim</v>
      </c>
      <c r="V2560" s="18" t="str">
        <f t="shared" si="237"/>
        <v>Não</v>
      </c>
      <c r="W2560" s="18" t="str">
        <f t="shared" si="238"/>
        <v>Sim</v>
      </c>
      <c r="X2560" s="18" t="str">
        <f t="shared" si="239"/>
        <v>Sim</v>
      </c>
      <c r="Y2560" s="18" t="str">
        <f t="shared" si="240"/>
        <v>Sim</v>
      </c>
    </row>
    <row r="2561" spans="1:25" x14ac:dyDescent="0.25">
      <c r="A2561" s="19">
        <v>220095</v>
      </c>
      <c r="B2561" s="18">
        <f>IFERROR(VLOOKUP(A2561,[1]Monitoramento_Base_somente_Said!$A:$J,5,FALSE),0)</f>
        <v>11610</v>
      </c>
      <c r="C2561" s="18">
        <f>IFERROR(VLOOKUP(A2561,[1]Monitoramento_Base_somente_Said!$A:$J,6,FALSE),0)</f>
        <v>149527</v>
      </c>
      <c r="D2561" s="18">
        <f>IFERROR(VLOOKUP(A2561,[1]Monitoramento_Base_somente_Said!$A:$J,7,FALSE),0)</f>
        <v>0</v>
      </c>
      <c r="E2561" s="18">
        <f>IFERROR(VLOOKUP(A2561,[1]Monitoramento_Base_somente_Said!$A:$J,8,FALSE),0)</f>
        <v>421762</v>
      </c>
      <c r="F2561" s="18">
        <f>IFERROR(VLOOKUP(A2561,[1]Monitoramento_Base_somente_Said!$A:$J,9,FALSE),0)</f>
        <v>0</v>
      </c>
      <c r="G2561" s="18">
        <f>IFERROR(VLOOKUP(A2561,[1]Monitoramento_Base_somente_Said!$A:$J,10,FALSE),0)</f>
        <v>134420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IFERROR(VLOOKUP(A2561,[3]soabnafar!$A:$G,2,FALSE),0)</f>
        <v>0</v>
      </c>
      <c r="O2561" s="18">
        <f>IFERROR(VLOOKUP(A2561,[3]soabnafar!$A:$G,3,FALSE),0)</f>
        <v>0</v>
      </c>
      <c r="P2561" s="18">
        <f>IFERROR(VLOOKUP(A2561,[3]soabnafar!$A:$G,4,FALSE),0)</f>
        <v>0</v>
      </c>
      <c r="Q2561" s="18">
        <f>IFERROR(VLOOKUP(A2561,[3]soabnafar!$A:$G,5,FALSE),0)</f>
        <v>0</v>
      </c>
      <c r="R2561" s="18">
        <f>IFERROR(VLOOKUP(A2561,[3]soabnafar!$A:$H,6,FALSE),0)</f>
        <v>0</v>
      </c>
      <c r="S2561" s="18">
        <f>IFERROR(VLOOKUP(A2561,[3]soabnafar!$A:$I,7,FALSE),0)</f>
        <v>0</v>
      </c>
      <c r="T2561" s="18" t="str">
        <f t="shared" si="235"/>
        <v>Sim</v>
      </c>
      <c r="U2561" s="18" t="str">
        <f t="shared" si="236"/>
        <v>Sim</v>
      </c>
      <c r="V2561" s="18" t="str">
        <f t="shared" si="237"/>
        <v>Não</v>
      </c>
      <c r="W2561" s="18" t="str">
        <f t="shared" si="238"/>
        <v>Sim</v>
      </c>
      <c r="X2561" s="18" t="str">
        <f t="shared" si="239"/>
        <v>Não</v>
      </c>
      <c r="Y2561" s="18" t="str">
        <f t="shared" si="240"/>
        <v>Sim</v>
      </c>
    </row>
    <row r="2562" spans="1:25" x14ac:dyDescent="0.25">
      <c r="A2562" s="19">
        <v>220100</v>
      </c>
      <c r="B2562" s="18">
        <f>IFERROR(VLOOKUP(A2562,[1]Monitoramento_Base_somente_Said!$A:$J,5,FALSE),0)</f>
        <v>5</v>
      </c>
      <c r="C2562" s="18">
        <f>IFERROR(VLOOKUP(A2562,[1]Monitoramento_Base_somente_Said!$A:$J,6,FALSE),0)</f>
        <v>739190</v>
      </c>
      <c r="D2562" s="18">
        <f>IFERROR(VLOOKUP(A2562,[1]Monitoramento_Base_somente_Said!$A:$J,7,FALSE),0)</f>
        <v>316</v>
      </c>
      <c r="E2562" s="18">
        <f>IFERROR(VLOOKUP(A2562,[1]Monitoramento_Base_somente_Said!$A:$J,8,FALSE),0)</f>
        <v>667794</v>
      </c>
      <c r="F2562" s="18">
        <f>IFERROR(VLOOKUP(A2562,[1]Monitoramento_Base_somente_Said!$A:$J,9,FALSE),0)</f>
        <v>182</v>
      </c>
      <c r="G2562" s="18">
        <f>IFERROR(VLOOKUP(A2562,[1]Monitoramento_Base_somente_Said!$A:$J,10,FALSE),0)</f>
        <v>255833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IFERROR(VLOOKUP(A2562,[3]soabnafar!$A:$G,2,FALSE),0)</f>
        <v>0</v>
      </c>
      <c r="O2562" s="18">
        <f>IFERROR(VLOOKUP(A2562,[3]soabnafar!$A:$G,3,FALSE),0)</f>
        <v>0</v>
      </c>
      <c r="P2562" s="18">
        <f>IFERROR(VLOOKUP(A2562,[3]soabnafar!$A:$G,4,FALSE),0)</f>
        <v>0</v>
      </c>
      <c r="Q2562" s="18">
        <f>IFERROR(VLOOKUP(A2562,[3]soabnafar!$A:$G,5,FALSE),0)</f>
        <v>0</v>
      </c>
      <c r="R2562" s="18">
        <f>IFERROR(VLOOKUP(A2562,[3]soabnafar!$A:$H,6,FALSE),0)</f>
        <v>0</v>
      </c>
      <c r="S2562" s="18">
        <f>IFERROR(VLOOKUP(A2562,[3]soabnafar!$A:$I,7,FALSE),0)</f>
        <v>0</v>
      </c>
      <c r="T2562" s="18" t="str">
        <f t="shared" si="235"/>
        <v>Sim</v>
      </c>
      <c r="U2562" s="18" t="str">
        <f t="shared" si="236"/>
        <v>Sim</v>
      </c>
      <c r="V2562" s="18" t="str">
        <f t="shared" si="237"/>
        <v>Sim</v>
      </c>
      <c r="W2562" s="18" t="str">
        <f t="shared" si="238"/>
        <v>Sim</v>
      </c>
      <c r="X2562" s="18" t="str">
        <f t="shared" si="239"/>
        <v>Sim</v>
      </c>
      <c r="Y2562" s="18" t="str">
        <f t="shared" si="240"/>
        <v>Sim</v>
      </c>
    </row>
    <row r="2563" spans="1:25" x14ac:dyDescent="0.25">
      <c r="A2563" s="19">
        <v>220105</v>
      </c>
      <c r="B2563" s="18">
        <f>IFERROR(VLOOKUP(A2563,[1]Monitoramento_Base_somente_Said!$A:$J,5,FALSE),0)</f>
        <v>0</v>
      </c>
      <c r="C2563" s="18">
        <f>IFERROR(VLOOKUP(A2563,[1]Monitoramento_Base_somente_Said!$A:$J,6,FALSE),0)</f>
        <v>12373252</v>
      </c>
      <c r="D2563" s="18">
        <f>IFERROR(VLOOKUP(A2563,[1]Monitoramento_Base_somente_Said!$A:$J,7,FALSE),0)</f>
        <v>0</v>
      </c>
      <c r="E2563" s="18">
        <f>IFERROR(VLOOKUP(A2563,[1]Monitoramento_Base_somente_Said!$A:$J,8,FALSE),0)</f>
        <v>16205506</v>
      </c>
      <c r="F2563" s="18">
        <f>IFERROR(VLOOKUP(A2563,[1]Monitoramento_Base_somente_Said!$A:$J,9,FALSE),0)</f>
        <v>0</v>
      </c>
      <c r="G2563" s="18">
        <f>IFERROR(VLOOKUP(A2563,[1]Monitoramento_Base_somente_Said!$A:$J,10,FALSE),0)</f>
        <v>5282149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IFERROR(VLOOKUP(A2563,[3]soabnafar!$A:$G,2,FALSE),0)</f>
        <v>0</v>
      </c>
      <c r="O2563" s="18">
        <f>IFERROR(VLOOKUP(A2563,[3]soabnafar!$A:$G,3,FALSE),0)</f>
        <v>0</v>
      </c>
      <c r="P2563" s="18">
        <f>IFERROR(VLOOKUP(A2563,[3]soabnafar!$A:$G,4,FALSE),0)</f>
        <v>0</v>
      </c>
      <c r="Q2563" s="18">
        <f>IFERROR(VLOOKUP(A2563,[3]soabnafar!$A:$G,5,FALSE),0)</f>
        <v>0</v>
      </c>
      <c r="R2563" s="18">
        <f>IFERROR(VLOOKUP(A2563,[3]soabnafar!$A:$H,6,FALSE),0)</f>
        <v>0</v>
      </c>
      <c r="S2563" s="18">
        <f>IFERROR(VLOOKUP(A2563,[3]soabnafar!$A:$I,7,FALSE),0)</f>
        <v>0</v>
      </c>
      <c r="T2563" s="18" t="str">
        <f t="shared" si="235"/>
        <v>Não</v>
      </c>
      <c r="U2563" s="18" t="str">
        <f t="shared" si="236"/>
        <v>Sim</v>
      </c>
      <c r="V2563" s="18" t="str">
        <f t="shared" si="237"/>
        <v>Não</v>
      </c>
      <c r="W2563" s="18" t="str">
        <f t="shared" si="238"/>
        <v>Sim</v>
      </c>
      <c r="X2563" s="18" t="str">
        <f t="shared" si="239"/>
        <v>Não</v>
      </c>
      <c r="Y2563" s="18" t="str">
        <f t="shared" si="240"/>
        <v>Sim</v>
      </c>
    </row>
    <row r="2564" spans="1:25" x14ac:dyDescent="0.25">
      <c r="A2564" s="19">
        <v>220110</v>
      </c>
      <c r="B2564" s="18">
        <f>IFERROR(VLOOKUP(A2564,[1]Monitoramento_Base_somente_Said!$A:$J,5,FALSE),0)</f>
        <v>0</v>
      </c>
      <c r="C2564" s="18">
        <f>IFERROR(VLOOKUP(A2564,[1]Monitoramento_Base_somente_Said!$A:$J,6,FALSE),0)</f>
        <v>15331708</v>
      </c>
      <c r="D2564" s="18">
        <f>IFERROR(VLOOKUP(A2564,[1]Monitoramento_Base_somente_Said!$A:$J,7,FALSE),0)</f>
        <v>0</v>
      </c>
      <c r="E2564" s="18">
        <f>IFERROR(VLOOKUP(A2564,[1]Monitoramento_Base_somente_Said!$A:$J,8,FALSE),0)</f>
        <v>16426830</v>
      </c>
      <c r="F2564" s="18">
        <f>IFERROR(VLOOKUP(A2564,[1]Monitoramento_Base_somente_Said!$A:$J,9,FALSE),0)</f>
        <v>0</v>
      </c>
      <c r="G2564" s="18">
        <f>IFERROR(VLOOKUP(A2564,[1]Monitoramento_Base_somente_Said!$A:$J,10,FALSE),0)</f>
        <v>5475610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IFERROR(VLOOKUP(A2564,[3]soabnafar!$A:$G,2,FALSE),0)</f>
        <v>0</v>
      </c>
      <c r="O2564" s="18">
        <f>IFERROR(VLOOKUP(A2564,[3]soabnafar!$A:$G,3,FALSE),0)</f>
        <v>0</v>
      </c>
      <c r="P2564" s="18">
        <f>IFERROR(VLOOKUP(A2564,[3]soabnafar!$A:$G,4,FALSE),0)</f>
        <v>0</v>
      </c>
      <c r="Q2564" s="18">
        <f>IFERROR(VLOOKUP(A2564,[3]soabnafar!$A:$G,5,FALSE),0)</f>
        <v>0</v>
      </c>
      <c r="R2564" s="18">
        <f>IFERROR(VLOOKUP(A2564,[3]soabnafar!$A:$H,6,FALSE),0)</f>
        <v>0</v>
      </c>
      <c r="S2564" s="18">
        <f>IFERROR(VLOOKUP(A2564,[3]soabnafar!$A:$I,7,FALSE),0)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Sim</v>
      </c>
      <c r="X2564" s="18" t="str">
        <f t="shared" si="239"/>
        <v>Não</v>
      </c>
      <c r="Y2564" s="18" t="str">
        <f t="shared" si="240"/>
        <v>Sim</v>
      </c>
    </row>
    <row r="2565" spans="1:25" x14ac:dyDescent="0.25">
      <c r="A2565" s="19">
        <v>220115</v>
      </c>
      <c r="B2565" s="18">
        <f>IFERROR(VLOOKUP(A2565,[1]Monitoramento_Base_somente_Said!$A:$J,5,FALSE),0)</f>
        <v>0</v>
      </c>
      <c r="C2565" s="18">
        <f>IFERROR(VLOOKUP(A2565,[1]Monitoramento_Base_somente_Said!$A:$J,6,FALSE),0)</f>
        <v>404180</v>
      </c>
      <c r="D2565" s="18">
        <f>IFERROR(VLOOKUP(A2565,[1]Monitoramento_Base_somente_Said!$A:$J,7,FALSE),0)</f>
        <v>15344</v>
      </c>
      <c r="E2565" s="18">
        <f>IFERROR(VLOOKUP(A2565,[1]Monitoramento_Base_somente_Said!$A:$J,8,FALSE),0)</f>
        <v>165515</v>
      </c>
      <c r="F2565" s="18">
        <f>IFERROR(VLOOKUP(A2565,[1]Monitoramento_Base_somente_Said!$A:$J,9,FALSE),0)</f>
        <v>538</v>
      </c>
      <c r="G2565" s="18">
        <f>IFERROR(VLOOKUP(A2565,[1]Monitoramento_Base_somente_Said!$A:$J,10,FALSE),0)</f>
        <v>94443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IFERROR(VLOOKUP(A2565,[3]soabnafar!$A:$G,2,FALSE),0)</f>
        <v>0</v>
      </c>
      <c r="O2565" s="18">
        <f>IFERROR(VLOOKUP(A2565,[3]soabnafar!$A:$G,3,FALSE),0)</f>
        <v>0</v>
      </c>
      <c r="P2565" s="18">
        <f>IFERROR(VLOOKUP(A2565,[3]soabnafar!$A:$G,4,FALSE),0)</f>
        <v>0</v>
      </c>
      <c r="Q2565" s="18">
        <f>IFERROR(VLOOKUP(A2565,[3]soabnafar!$A:$G,5,FALSE),0)</f>
        <v>0</v>
      </c>
      <c r="R2565" s="18">
        <f>IFERROR(VLOOKUP(A2565,[3]soabnafar!$A:$H,6,FALSE),0)</f>
        <v>0</v>
      </c>
      <c r="S2565" s="18">
        <f>IFERROR(VLOOKUP(A2565,[3]soabnafar!$A:$I,7,FALSE),0)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Sim</v>
      </c>
      <c r="W2565" s="18" t="str">
        <f t="shared" si="238"/>
        <v>Sim</v>
      </c>
      <c r="X2565" s="18" t="str">
        <f t="shared" si="239"/>
        <v>Sim</v>
      </c>
      <c r="Y2565" s="18" t="str">
        <f t="shared" si="240"/>
        <v>Sim</v>
      </c>
    </row>
    <row r="2566" spans="1:25" x14ac:dyDescent="0.25">
      <c r="A2566" s="19">
        <v>220117</v>
      </c>
      <c r="B2566" s="18">
        <f>IFERROR(VLOOKUP(A2566,[1]Monitoramento_Base_somente_Said!$A:$J,5,FALSE),0)</f>
        <v>1221</v>
      </c>
      <c r="C2566" s="18">
        <f>IFERROR(VLOOKUP(A2566,[1]Monitoramento_Base_somente_Said!$A:$J,6,FALSE),0)</f>
        <v>192471559</v>
      </c>
      <c r="D2566" s="18">
        <f>IFERROR(VLOOKUP(A2566,[1]Monitoramento_Base_somente_Said!$A:$J,7,FALSE),0)</f>
        <v>721</v>
      </c>
      <c r="E2566" s="18">
        <f>IFERROR(VLOOKUP(A2566,[1]Monitoramento_Base_somente_Said!$A:$J,8,FALSE),0)</f>
        <v>206700890</v>
      </c>
      <c r="F2566" s="18">
        <f>IFERROR(VLOOKUP(A2566,[1]Monitoramento_Base_somente_Said!$A:$J,9,FALSE),0)</f>
        <v>0</v>
      </c>
      <c r="G2566" s="18">
        <f>IFERROR(VLOOKUP(A2566,[1]Monitoramento_Base_somente_Said!$A:$J,10,FALSE),0)</f>
        <v>68893280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IFERROR(VLOOKUP(A2566,[3]soabnafar!$A:$G,2,FALSE),0)</f>
        <v>0</v>
      </c>
      <c r="O2566" s="18">
        <f>IFERROR(VLOOKUP(A2566,[3]soabnafar!$A:$G,3,FALSE),0)</f>
        <v>0</v>
      </c>
      <c r="P2566" s="18">
        <f>IFERROR(VLOOKUP(A2566,[3]soabnafar!$A:$G,4,FALSE),0)</f>
        <v>0</v>
      </c>
      <c r="Q2566" s="18">
        <f>IFERROR(VLOOKUP(A2566,[3]soabnafar!$A:$G,5,FALSE),0)</f>
        <v>0</v>
      </c>
      <c r="R2566" s="18">
        <f>IFERROR(VLOOKUP(A2566,[3]soabnafar!$A:$H,6,FALSE),0)</f>
        <v>0</v>
      </c>
      <c r="S2566" s="18">
        <f>IFERROR(VLOOKUP(A2566,[3]soabnafar!$A:$I,7,FALSE),0)</f>
        <v>0</v>
      </c>
      <c r="T2566" s="18" t="str">
        <f t="shared" ref="T2566:T2629" si="241">IF(B2566+H2566+N2566&gt;0,"Sim","Não")</f>
        <v>Sim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Sim</v>
      </c>
      <c r="W2566" s="18" t="str">
        <f t="shared" ref="W2566:W2629" si="244">IF(E2566+K2566+Q2566&gt;0,"Sim","Não")</f>
        <v>Sim</v>
      </c>
      <c r="X2566" s="18" t="str">
        <f t="shared" ref="X2566:X2629" si="245">IF(F2566+L2566+R2566&gt;0,"Sim","Não")</f>
        <v>Não</v>
      </c>
      <c r="Y2566" s="18" t="str">
        <f t="shared" ref="Y2566:Y2629" si="246">IF(G2566+M2566+S2566&gt;0,"Sim","Não")</f>
        <v>Sim</v>
      </c>
    </row>
    <row r="2567" spans="1:25" x14ac:dyDescent="0.25">
      <c r="A2567" s="19">
        <v>220120</v>
      </c>
      <c r="B2567" s="18">
        <f>IFERROR(VLOOKUP(A2567,[1]Monitoramento_Base_somente_Said!$A:$J,5,FALSE),0)</f>
        <v>131437</v>
      </c>
      <c r="C2567" s="18">
        <f>IFERROR(VLOOKUP(A2567,[1]Monitoramento_Base_somente_Said!$A:$J,6,FALSE),0)</f>
        <v>1445807</v>
      </c>
      <c r="D2567" s="18">
        <f>IFERROR(VLOOKUP(A2567,[1]Monitoramento_Base_somente_Said!$A:$J,7,FALSE),0)</f>
        <v>0</v>
      </c>
      <c r="E2567" s="18">
        <f>IFERROR(VLOOKUP(A2567,[1]Monitoramento_Base_somente_Said!$A:$J,8,FALSE),0)</f>
        <v>0</v>
      </c>
      <c r="F2567" s="18">
        <f>IFERROR(VLOOKUP(A2567,[1]Monitoramento_Base_somente_Said!$A:$J,9,FALSE),0)</f>
        <v>0</v>
      </c>
      <c r="G2567" s="18">
        <f>IFERROR(VLOOKUP(A2567,[1]Monitoramento_Base_somente_Said!$A:$J,10,FALSE),0)</f>
        <v>0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IFERROR(VLOOKUP(A2567,[3]soabnafar!$A:$G,2,FALSE),0)</f>
        <v>0</v>
      </c>
      <c r="O2567" s="18">
        <f>IFERROR(VLOOKUP(A2567,[3]soabnafar!$A:$G,3,FALSE),0)</f>
        <v>0</v>
      </c>
      <c r="P2567" s="18">
        <f>IFERROR(VLOOKUP(A2567,[3]soabnafar!$A:$G,4,FALSE),0)</f>
        <v>0</v>
      </c>
      <c r="Q2567" s="18">
        <f>IFERROR(VLOOKUP(A2567,[3]soabnafar!$A:$G,5,FALSE),0)</f>
        <v>0</v>
      </c>
      <c r="R2567" s="18">
        <f>IFERROR(VLOOKUP(A2567,[3]soabnafar!$A:$H,6,FALSE),0)</f>
        <v>0</v>
      </c>
      <c r="S2567" s="18">
        <f>IFERROR(VLOOKUP(A2567,[3]soabnafar!$A:$I,7,FALSE),0)</f>
        <v>0</v>
      </c>
      <c r="T2567" s="18" t="str">
        <f t="shared" si="241"/>
        <v>Sim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Não</v>
      </c>
      <c r="X2567" s="18" t="str">
        <f t="shared" si="245"/>
        <v>Não</v>
      </c>
      <c r="Y2567" s="18" t="str">
        <f t="shared" si="246"/>
        <v>Não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280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350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IFERROR(VLOOKUP(A2568,[3]soabnafar!$A:$G,2,FALSE),0)</f>
        <v>0</v>
      </c>
      <c r="O2568" s="18">
        <f>IFERROR(VLOOKUP(A2568,[3]soabnafar!$A:$G,3,FALSE),0)</f>
        <v>0</v>
      </c>
      <c r="P2568" s="18">
        <f>IFERROR(VLOOKUP(A2568,[3]soabnafar!$A:$G,4,FALSE),0)</f>
        <v>0</v>
      </c>
      <c r="Q2568" s="18">
        <f>IFERROR(VLOOKUP(A2568,[3]soabnafar!$A:$G,5,FALSE),0)</f>
        <v>0</v>
      </c>
      <c r="R2568" s="18">
        <f>IFERROR(VLOOKUP(A2568,[3]soabnafar!$A:$H,6,FALSE),0)</f>
        <v>0</v>
      </c>
      <c r="S2568" s="18">
        <f>IFERROR(VLOOKUP(A2568,[3]soabnafar!$A:$I,7,FALSE),0)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Sim</v>
      </c>
      <c r="X2568" s="18" t="str">
        <f t="shared" si="245"/>
        <v>Não</v>
      </c>
      <c r="Y2568" s="18" t="str">
        <f t="shared" si="246"/>
        <v>Sim</v>
      </c>
    </row>
    <row r="2569" spans="1:25" x14ac:dyDescent="0.25">
      <c r="A2569" s="19">
        <v>220140</v>
      </c>
      <c r="B2569" s="18">
        <f>IFERROR(VLOOKUP(A2569,[1]Monitoramento_Base_somente_Said!$A:$J,5,FALSE),0)</f>
        <v>0</v>
      </c>
      <c r="C2569" s="18">
        <f>IFERROR(VLOOKUP(A2569,[1]Monitoramento_Base_somente_Said!$A:$J,6,FALSE),0)</f>
        <v>10780051</v>
      </c>
      <c r="D2569" s="18">
        <f>IFERROR(VLOOKUP(A2569,[1]Monitoramento_Base_somente_Said!$A:$J,7,FALSE),0)</f>
        <v>0</v>
      </c>
      <c r="E2569" s="18">
        <f>IFERROR(VLOOKUP(A2569,[1]Monitoramento_Base_somente_Said!$A:$J,8,FALSE),0)</f>
        <v>11585488</v>
      </c>
      <c r="F2569" s="18">
        <f>IFERROR(VLOOKUP(A2569,[1]Monitoramento_Base_somente_Said!$A:$J,9,FALSE),0)</f>
        <v>0</v>
      </c>
      <c r="G2569" s="18">
        <f>IFERROR(VLOOKUP(A2569,[1]Monitoramento_Base_somente_Said!$A:$J,10,FALSE),0)</f>
        <v>3832727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IFERROR(VLOOKUP(A2569,[3]soabnafar!$A:$G,2,FALSE),0)</f>
        <v>0</v>
      </c>
      <c r="O2569" s="18">
        <f>IFERROR(VLOOKUP(A2569,[3]soabnafar!$A:$G,3,FALSE),0)</f>
        <v>0</v>
      </c>
      <c r="P2569" s="18">
        <f>IFERROR(VLOOKUP(A2569,[3]soabnafar!$A:$G,4,FALSE),0)</f>
        <v>0</v>
      </c>
      <c r="Q2569" s="18">
        <f>IFERROR(VLOOKUP(A2569,[3]soabnafar!$A:$G,5,FALSE),0)</f>
        <v>0</v>
      </c>
      <c r="R2569" s="18">
        <f>IFERROR(VLOOKUP(A2569,[3]soabnafar!$A:$H,6,FALSE),0)</f>
        <v>0</v>
      </c>
      <c r="S2569" s="18">
        <f>IFERROR(VLOOKUP(A2569,[3]soabnafar!$A:$I,7,FALSE),0)</f>
        <v>0</v>
      </c>
      <c r="T2569" s="18" t="str">
        <f t="shared" si="241"/>
        <v>Não</v>
      </c>
      <c r="U2569" s="18" t="str">
        <f t="shared" si="242"/>
        <v>Sim</v>
      </c>
      <c r="V2569" s="18" t="str">
        <f t="shared" si="243"/>
        <v>Não</v>
      </c>
      <c r="W2569" s="18" t="str">
        <f t="shared" si="244"/>
        <v>Sim</v>
      </c>
      <c r="X2569" s="18" t="str">
        <f t="shared" si="245"/>
        <v>Não</v>
      </c>
      <c r="Y2569" s="18" t="str">
        <f t="shared" si="246"/>
        <v>Sim</v>
      </c>
    </row>
    <row r="2570" spans="1:25" x14ac:dyDescent="0.25">
      <c r="A2570" s="19">
        <v>220150</v>
      </c>
      <c r="B2570" s="18">
        <f>IFERROR(VLOOKUP(A2570,[1]Monitoramento_Base_somente_Said!$A:$J,5,FALSE),0)</f>
        <v>877</v>
      </c>
      <c r="C2570" s="18">
        <f>IFERROR(VLOOKUP(A2570,[1]Monitoramento_Base_somente_Said!$A:$J,6,FALSE),0)</f>
        <v>4898885</v>
      </c>
      <c r="D2570" s="18">
        <f>IFERROR(VLOOKUP(A2570,[1]Monitoramento_Base_somente_Said!$A:$J,7,FALSE),0)</f>
        <v>424</v>
      </c>
      <c r="E2570" s="18">
        <f>IFERROR(VLOOKUP(A2570,[1]Monitoramento_Base_somente_Said!$A:$J,8,FALSE),0)</f>
        <v>5110116</v>
      </c>
      <c r="F2570" s="18">
        <f>IFERROR(VLOOKUP(A2570,[1]Monitoramento_Base_somente_Said!$A:$J,9,FALSE),0)</f>
        <v>1618</v>
      </c>
      <c r="G2570" s="18">
        <f>IFERROR(VLOOKUP(A2570,[1]Monitoramento_Base_somente_Said!$A:$J,10,FALSE),0)</f>
        <v>1646192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IFERROR(VLOOKUP(A2570,[3]soabnafar!$A:$G,2,FALSE),0)</f>
        <v>0</v>
      </c>
      <c r="O2570" s="18">
        <f>IFERROR(VLOOKUP(A2570,[3]soabnafar!$A:$G,3,FALSE),0)</f>
        <v>0</v>
      </c>
      <c r="P2570" s="18">
        <f>IFERROR(VLOOKUP(A2570,[3]soabnafar!$A:$G,4,FALSE),0)</f>
        <v>0</v>
      </c>
      <c r="Q2570" s="18">
        <f>IFERROR(VLOOKUP(A2570,[3]soabnafar!$A:$G,5,FALSE),0)</f>
        <v>0</v>
      </c>
      <c r="R2570" s="18">
        <f>IFERROR(VLOOKUP(A2570,[3]soabnafar!$A:$H,6,FALSE),0)</f>
        <v>0</v>
      </c>
      <c r="S2570" s="18">
        <f>IFERROR(VLOOKUP(A2570,[3]soabnafar!$A:$I,7,FALSE),0)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Sim</v>
      </c>
      <c r="W2570" s="18" t="str">
        <f t="shared" si="244"/>
        <v>Sim</v>
      </c>
      <c r="X2570" s="18" t="str">
        <f t="shared" si="245"/>
        <v>Sim</v>
      </c>
      <c r="Y2570" s="18" t="str">
        <f t="shared" si="246"/>
        <v>Sim</v>
      </c>
    </row>
    <row r="2571" spans="1:25" x14ac:dyDescent="0.25">
      <c r="A2571" s="19">
        <v>220155</v>
      </c>
      <c r="B2571" s="18">
        <f>IFERROR(VLOOKUP(A2571,[1]Monitoramento_Base_somente_Said!$A:$J,5,FALSE),0)</f>
        <v>475</v>
      </c>
      <c r="C2571" s="18">
        <f>IFERROR(VLOOKUP(A2571,[1]Monitoramento_Base_somente_Said!$A:$J,6,FALSE),0)</f>
        <v>11074657</v>
      </c>
      <c r="D2571" s="18">
        <f>IFERROR(VLOOKUP(A2571,[1]Monitoramento_Base_somente_Said!$A:$J,7,FALSE),0)</f>
        <v>0</v>
      </c>
      <c r="E2571" s="18">
        <f>IFERROR(VLOOKUP(A2571,[1]Monitoramento_Base_somente_Said!$A:$J,8,FALSE),0)</f>
        <v>11579663</v>
      </c>
      <c r="F2571" s="18">
        <f>IFERROR(VLOOKUP(A2571,[1]Monitoramento_Base_somente_Said!$A:$J,9,FALSE),0)</f>
        <v>2054</v>
      </c>
      <c r="G2571" s="18">
        <f>IFERROR(VLOOKUP(A2571,[1]Monitoramento_Base_somente_Said!$A:$J,10,FALSE),0)</f>
        <v>4338765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IFERROR(VLOOKUP(A2571,[3]soabnafar!$A:$G,2,FALSE),0)</f>
        <v>0</v>
      </c>
      <c r="O2571" s="18">
        <f>IFERROR(VLOOKUP(A2571,[3]soabnafar!$A:$G,3,FALSE),0)</f>
        <v>0</v>
      </c>
      <c r="P2571" s="18">
        <f>IFERROR(VLOOKUP(A2571,[3]soabnafar!$A:$G,4,FALSE),0)</f>
        <v>0</v>
      </c>
      <c r="Q2571" s="18">
        <f>IFERROR(VLOOKUP(A2571,[3]soabnafar!$A:$G,5,FALSE),0)</f>
        <v>0</v>
      </c>
      <c r="R2571" s="18">
        <f>IFERROR(VLOOKUP(A2571,[3]soabnafar!$A:$H,6,FALSE),0)</f>
        <v>0</v>
      </c>
      <c r="S2571" s="18">
        <f>IFERROR(VLOOKUP(A2571,[3]soabnafar!$A:$I,7,FALSE),0)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Não</v>
      </c>
      <c r="W2571" s="18" t="str">
        <f t="shared" si="244"/>
        <v>Sim</v>
      </c>
      <c r="X2571" s="18" t="str">
        <f t="shared" si="245"/>
        <v>Sim</v>
      </c>
      <c r="Y2571" s="18" t="str">
        <f t="shared" si="246"/>
        <v>Sim</v>
      </c>
    </row>
    <row r="2572" spans="1:25" x14ac:dyDescent="0.25">
      <c r="A2572" s="19">
        <v>220157</v>
      </c>
      <c r="B2572" s="18">
        <f>IFERROR(VLOOKUP(A2572,[1]Monitoramento_Base_somente_Said!$A:$J,5,FALSE),0)</f>
        <v>37846</v>
      </c>
      <c r="C2572" s="18">
        <f>IFERROR(VLOOKUP(A2572,[1]Monitoramento_Base_somente_Said!$A:$J,6,FALSE),0)</f>
        <v>17460666</v>
      </c>
      <c r="D2572" s="18">
        <f>IFERROR(VLOOKUP(A2572,[1]Monitoramento_Base_somente_Said!$A:$J,7,FALSE),0)</f>
        <v>146478</v>
      </c>
      <c r="E2572" s="18">
        <f>IFERROR(VLOOKUP(A2572,[1]Monitoramento_Base_somente_Said!$A:$J,8,FALSE),0)</f>
        <v>19056850</v>
      </c>
      <c r="F2572" s="18">
        <f>IFERROR(VLOOKUP(A2572,[1]Monitoramento_Base_somente_Said!$A:$J,9,FALSE),0)</f>
        <v>55380</v>
      </c>
      <c r="G2572" s="18">
        <f>IFERROR(VLOOKUP(A2572,[1]Monitoramento_Base_somente_Said!$A:$J,10,FALSE),0)</f>
        <v>6763077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IFERROR(VLOOKUP(A2572,[3]soabnafar!$A:$G,2,FALSE),0)</f>
        <v>0</v>
      </c>
      <c r="O2572" s="18">
        <f>IFERROR(VLOOKUP(A2572,[3]soabnafar!$A:$G,3,FALSE),0)</f>
        <v>0</v>
      </c>
      <c r="P2572" s="18">
        <f>IFERROR(VLOOKUP(A2572,[3]soabnafar!$A:$G,4,FALSE),0)</f>
        <v>0</v>
      </c>
      <c r="Q2572" s="18">
        <f>IFERROR(VLOOKUP(A2572,[3]soabnafar!$A:$G,5,FALSE),0)</f>
        <v>0</v>
      </c>
      <c r="R2572" s="18">
        <f>IFERROR(VLOOKUP(A2572,[3]soabnafar!$A:$H,6,FALSE),0)</f>
        <v>0</v>
      </c>
      <c r="S2572" s="18">
        <f>IFERROR(VLOOKUP(A2572,[3]soabnafar!$A:$I,7,FALSE),0)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Sim</v>
      </c>
      <c r="W2572" s="18" t="str">
        <f t="shared" si="244"/>
        <v>Sim</v>
      </c>
      <c r="X2572" s="18" t="str">
        <f t="shared" si="245"/>
        <v>Sim</v>
      </c>
      <c r="Y2572" s="18" t="str">
        <f t="shared" si="246"/>
        <v>Sim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IFERROR(VLOOKUP(A2573,[3]soabnafar!$A:$G,2,FALSE),0)</f>
        <v>0</v>
      </c>
      <c r="O2573" s="18">
        <f>IFERROR(VLOOKUP(A2573,[3]soabnafar!$A:$G,3,FALSE),0)</f>
        <v>0</v>
      </c>
      <c r="P2573" s="18">
        <f>IFERROR(VLOOKUP(A2573,[3]soabnafar!$A:$G,4,FALSE),0)</f>
        <v>0</v>
      </c>
      <c r="Q2573" s="18">
        <f>IFERROR(VLOOKUP(A2573,[3]soabnafar!$A:$G,5,FALSE),0)</f>
        <v>0</v>
      </c>
      <c r="R2573" s="18">
        <f>IFERROR(VLOOKUP(A2573,[3]soabnafar!$A:$H,6,FALSE),0)</f>
        <v>0</v>
      </c>
      <c r="S2573" s="18">
        <f>IFERROR(VLOOKUP(A2573,[3]soabnafar!$A:$I,7,FALSE),0)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18862</v>
      </c>
      <c r="C2574" s="18">
        <f>IFERROR(VLOOKUP(A2574,[1]Monitoramento_Base_somente_Said!$A:$J,6,FALSE),0)</f>
        <v>2081700</v>
      </c>
      <c r="D2574" s="18">
        <f>IFERROR(VLOOKUP(A2574,[1]Monitoramento_Base_somente_Said!$A:$J,7,FALSE),0)</f>
        <v>197</v>
      </c>
      <c r="E2574" s="18">
        <f>IFERROR(VLOOKUP(A2574,[1]Monitoramento_Base_somente_Said!$A:$J,8,FALSE),0)</f>
        <v>2764297</v>
      </c>
      <c r="F2574" s="18">
        <f>IFERROR(VLOOKUP(A2574,[1]Monitoramento_Base_somente_Said!$A:$J,9,FALSE),0)</f>
        <v>3</v>
      </c>
      <c r="G2574" s="18">
        <f>IFERROR(VLOOKUP(A2574,[1]Monitoramento_Base_somente_Said!$A:$J,10,FALSE),0)</f>
        <v>743186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IFERROR(VLOOKUP(A2574,[3]soabnafar!$A:$G,2,FALSE),0)</f>
        <v>0</v>
      </c>
      <c r="O2574" s="18">
        <f>IFERROR(VLOOKUP(A2574,[3]soabnafar!$A:$G,3,FALSE),0)</f>
        <v>0</v>
      </c>
      <c r="P2574" s="18">
        <f>IFERROR(VLOOKUP(A2574,[3]soabnafar!$A:$G,4,FALSE),0)</f>
        <v>0</v>
      </c>
      <c r="Q2574" s="18">
        <f>IFERROR(VLOOKUP(A2574,[3]soabnafar!$A:$G,5,FALSE),0)</f>
        <v>0</v>
      </c>
      <c r="R2574" s="18">
        <f>IFERROR(VLOOKUP(A2574,[3]soabnafar!$A:$H,6,FALSE),0)</f>
        <v>0</v>
      </c>
      <c r="S2574" s="18">
        <f>IFERROR(VLOOKUP(A2574,[3]soabnafar!$A:$I,7,FALSE),0)</f>
        <v>0</v>
      </c>
      <c r="T2574" s="18" t="str">
        <f t="shared" si="241"/>
        <v>Sim</v>
      </c>
      <c r="U2574" s="18" t="str">
        <f t="shared" si="242"/>
        <v>Sim</v>
      </c>
      <c r="V2574" s="18" t="str">
        <f t="shared" si="243"/>
        <v>Sim</v>
      </c>
      <c r="W2574" s="18" t="str">
        <f t="shared" si="244"/>
        <v>Sim</v>
      </c>
      <c r="X2574" s="18" t="str">
        <f t="shared" si="245"/>
        <v>Sim</v>
      </c>
      <c r="Y2574" s="18" t="str">
        <f t="shared" si="246"/>
        <v>Sim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IFERROR(VLOOKUP(A2575,[3]soabnafar!$A:$G,2,FALSE),0)</f>
        <v>0</v>
      </c>
      <c r="O2575" s="18">
        <f>IFERROR(VLOOKUP(A2575,[3]soabnafar!$A:$G,3,FALSE),0)</f>
        <v>0</v>
      </c>
      <c r="P2575" s="18">
        <f>IFERROR(VLOOKUP(A2575,[3]soabnafar!$A:$G,4,FALSE),0)</f>
        <v>0</v>
      </c>
      <c r="Q2575" s="18">
        <f>IFERROR(VLOOKUP(A2575,[3]soabnafar!$A:$G,5,FALSE),0)</f>
        <v>0</v>
      </c>
      <c r="R2575" s="18">
        <f>IFERROR(VLOOKUP(A2575,[3]soabnafar!$A:$H,6,FALSE),0)</f>
        <v>0</v>
      </c>
      <c r="S2575" s="18">
        <f>IFERROR(VLOOKUP(A2575,[3]soabnafar!$A:$I,7,FALSE),0)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0</v>
      </c>
      <c r="C2576" s="18">
        <f>IFERROR(VLOOKUP(A2576,[1]Monitoramento_Base_somente_Said!$A:$J,6,FALSE),0)</f>
        <v>9317840</v>
      </c>
      <c r="D2576" s="18">
        <f>IFERROR(VLOOKUP(A2576,[1]Monitoramento_Base_somente_Said!$A:$J,7,FALSE),0)</f>
        <v>0</v>
      </c>
      <c r="E2576" s="18">
        <f>IFERROR(VLOOKUP(A2576,[1]Monitoramento_Base_somente_Said!$A:$J,8,FALSE),0)</f>
        <v>9983400</v>
      </c>
      <c r="F2576" s="18">
        <f>IFERROR(VLOOKUP(A2576,[1]Monitoramento_Base_somente_Said!$A:$J,9,FALSE),0)</f>
        <v>0</v>
      </c>
      <c r="G2576" s="18">
        <f>IFERROR(VLOOKUP(A2576,[1]Monitoramento_Base_somente_Said!$A:$J,10,FALSE),0)</f>
        <v>3327800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IFERROR(VLOOKUP(A2576,[3]soabnafar!$A:$G,2,FALSE),0)</f>
        <v>0</v>
      </c>
      <c r="O2576" s="18">
        <f>IFERROR(VLOOKUP(A2576,[3]soabnafar!$A:$G,3,FALSE),0)</f>
        <v>0</v>
      </c>
      <c r="P2576" s="18">
        <f>IFERROR(VLOOKUP(A2576,[3]soabnafar!$A:$G,4,FALSE),0)</f>
        <v>0</v>
      </c>
      <c r="Q2576" s="18">
        <f>IFERROR(VLOOKUP(A2576,[3]soabnafar!$A:$G,5,FALSE),0)</f>
        <v>0</v>
      </c>
      <c r="R2576" s="18">
        <f>IFERROR(VLOOKUP(A2576,[3]soabnafar!$A:$H,6,FALSE),0)</f>
        <v>0</v>
      </c>
      <c r="S2576" s="18">
        <f>IFERROR(VLOOKUP(A2576,[3]soabnafar!$A:$I,7,FALSE),0)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Sim</v>
      </c>
      <c r="X2576" s="18" t="str">
        <f t="shared" si="245"/>
        <v>Não</v>
      </c>
      <c r="Y2576" s="18" t="str">
        <f t="shared" si="246"/>
        <v>Sim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IFERROR(VLOOKUP(A2577,[3]soabnafar!$A:$G,2,FALSE),0)</f>
        <v>0</v>
      </c>
      <c r="O2577" s="18">
        <f>IFERROR(VLOOKUP(A2577,[3]soabnafar!$A:$G,3,FALSE),0)</f>
        <v>0</v>
      </c>
      <c r="P2577" s="18">
        <f>IFERROR(VLOOKUP(A2577,[3]soabnafar!$A:$G,4,FALSE),0)</f>
        <v>0</v>
      </c>
      <c r="Q2577" s="18">
        <f>IFERROR(VLOOKUP(A2577,[3]soabnafar!$A:$G,5,FALSE),0)</f>
        <v>0</v>
      </c>
      <c r="R2577" s="18">
        <f>IFERROR(VLOOKUP(A2577,[3]soabnafar!$A:$H,6,FALSE),0)</f>
        <v>0</v>
      </c>
      <c r="S2577" s="18">
        <f>IFERROR(VLOOKUP(A2577,[3]soabnafar!$A:$I,7,FALSE),0)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0</v>
      </c>
      <c r="C2578" s="18">
        <f>IFERROR(VLOOKUP(A2578,[1]Monitoramento_Base_somente_Said!$A:$J,6,FALSE),0)</f>
        <v>34926836</v>
      </c>
      <c r="D2578" s="18">
        <f>IFERROR(VLOOKUP(A2578,[1]Monitoramento_Base_somente_Said!$A:$J,7,FALSE),0)</f>
        <v>0</v>
      </c>
      <c r="E2578" s="18">
        <f>IFERROR(VLOOKUP(A2578,[1]Monitoramento_Base_somente_Said!$A:$J,8,FALSE),0)</f>
        <v>40624697</v>
      </c>
      <c r="F2578" s="18">
        <f>IFERROR(VLOOKUP(A2578,[1]Monitoramento_Base_somente_Said!$A:$J,9,FALSE),0)</f>
        <v>0</v>
      </c>
      <c r="G2578" s="18">
        <f>IFERROR(VLOOKUP(A2578,[1]Monitoramento_Base_somente_Said!$A:$J,10,FALSE),0)</f>
        <v>15818446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IFERROR(VLOOKUP(A2578,[3]soabnafar!$A:$G,2,FALSE),0)</f>
        <v>0</v>
      </c>
      <c r="O2578" s="18">
        <f>IFERROR(VLOOKUP(A2578,[3]soabnafar!$A:$G,3,FALSE),0)</f>
        <v>0</v>
      </c>
      <c r="P2578" s="18">
        <f>IFERROR(VLOOKUP(A2578,[3]soabnafar!$A:$G,4,FALSE),0)</f>
        <v>0</v>
      </c>
      <c r="Q2578" s="18">
        <f>IFERROR(VLOOKUP(A2578,[3]soabnafar!$A:$G,5,FALSE),0)</f>
        <v>0</v>
      </c>
      <c r="R2578" s="18">
        <f>IFERROR(VLOOKUP(A2578,[3]soabnafar!$A:$H,6,FALSE),0)</f>
        <v>0</v>
      </c>
      <c r="S2578" s="18">
        <f>IFERROR(VLOOKUP(A2578,[3]soabnafar!$A:$I,7,FALSE),0)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Sim</v>
      </c>
      <c r="X2578" s="18" t="str">
        <f t="shared" si="245"/>
        <v>Não</v>
      </c>
      <c r="Y2578" s="18" t="str">
        <f t="shared" si="246"/>
        <v>Sim</v>
      </c>
    </row>
    <row r="2579" spans="1:25" x14ac:dyDescent="0.25">
      <c r="A2579" s="19">
        <v>220191</v>
      </c>
      <c r="B2579" s="18">
        <f>IFERROR(VLOOKUP(A2579,[1]Monitoramento_Base_somente_Said!$A:$J,5,FALSE),0)</f>
        <v>11710</v>
      </c>
      <c r="C2579" s="18">
        <f>IFERROR(VLOOKUP(A2579,[1]Monitoramento_Base_somente_Said!$A:$J,6,FALSE),0)</f>
        <v>3564362</v>
      </c>
      <c r="D2579" s="18">
        <f>IFERROR(VLOOKUP(A2579,[1]Monitoramento_Base_somente_Said!$A:$J,7,FALSE),0)</f>
        <v>5493</v>
      </c>
      <c r="E2579" s="18">
        <f>IFERROR(VLOOKUP(A2579,[1]Monitoramento_Base_somente_Said!$A:$J,8,FALSE),0)</f>
        <v>3137155</v>
      </c>
      <c r="F2579" s="18">
        <f>IFERROR(VLOOKUP(A2579,[1]Monitoramento_Base_somente_Said!$A:$J,9,FALSE),0)</f>
        <v>22743</v>
      </c>
      <c r="G2579" s="18">
        <f>IFERROR(VLOOKUP(A2579,[1]Monitoramento_Base_somente_Said!$A:$J,10,FALSE),0)</f>
        <v>888554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IFERROR(VLOOKUP(A2579,[3]soabnafar!$A:$G,2,FALSE),0)</f>
        <v>0</v>
      </c>
      <c r="O2579" s="18">
        <f>IFERROR(VLOOKUP(A2579,[3]soabnafar!$A:$G,3,FALSE),0)</f>
        <v>0</v>
      </c>
      <c r="P2579" s="18">
        <f>IFERROR(VLOOKUP(A2579,[3]soabnafar!$A:$G,4,FALSE),0)</f>
        <v>0</v>
      </c>
      <c r="Q2579" s="18">
        <f>IFERROR(VLOOKUP(A2579,[3]soabnafar!$A:$G,5,FALSE),0)</f>
        <v>0</v>
      </c>
      <c r="R2579" s="18">
        <f>IFERROR(VLOOKUP(A2579,[3]soabnafar!$A:$H,6,FALSE),0)</f>
        <v>0</v>
      </c>
      <c r="S2579" s="18">
        <f>IFERROR(VLOOKUP(A2579,[3]soabnafar!$A:$I,7,FALSE),0)</f>
        <v>0</v>
      </c>
      <c r="T2579" s="18" t="str">
        <f t="shared" si="241"/>
        <v>Sim</v>
      </c>
      <c r="U2579" s="18" t="str">
        <f t="shared" si="242"/>
        <v>Sim</v>
      </c>
      <c r="V2579" s="18" t="str">
        <f t="shared" si="243"/>
        <v>Sim</v>
      </c>
      <c r="W2579" s="18" t="str">
        <f t="shared" si="244"/>
        <v>Sim</v>
      </c>
      <c r="X2579" s="18" t="str">
        <f t="shared" si="245"/>
        <v>Sim</v>
      </c>
      <c r="Y2579" s="18" t="str">
        <f t="shared" si="246"/>
        <v>Sim</v>
      </c>
    </row>
    <row r="2580" spans="1:25" x14ac:dyDescent="0.25">
      <c r="A2580" s="19">
        <v>220192</v>
      </c>
      <c r="B2580" s="18">
        <f>IFERROR(VLOOKUP(A2580,[1]Monitoramento_Base_somente_Said!$A:$J,5,FALSE),0)</f>
        <v>0</v>
      </c>
      <c r="C2580" s="18">
        <f>IFERROR(VLOOKUP(A2580,[1]Monitoramento_Base_somente_Said!$A:$J,6,FALSE),0)</f>
        <v>5117665</v>
      </c>
      <c r="D2580" s="18">
        <f>IFERROR(VLOOKUP(A2580,[1]Monitoramento_Base_somente_Said!$A:$J,7,FALSE),0)</f>
        <v>0</v>
      </c>
      <c r="E2580" s="18">
        <f>IFERROR(VLOOKUP(A2580,[1]Monitoramento_Base_somente_Said!$A:$J,8,FALSE),0)</f>
        <v>5348585</v>
      </c>
      <c r="F2580" s="18">
        <f>IFERROR(VLOOKUP(A2580,[1]Monitoramento_Base_somente_Said!$A:$J,9,FALSE),0)</f>
        <v>0</v>
      </c>
      <c r="G2580" s="18">
        <f>IFERROR(VLOOKUP(A2580,[1]Monitoramento_Base_somente_Said!$A:$J,10,FALSE),0)</f>
        <v>1634442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IFERROR(VLOOKUP(A2580,[3]soabnafar!$A:$G,2,FALSE),0)</f>
        <v>0</v>
      </c>
      <c r="O2580" s="18">
        <f>IFERROR(VLOOKUP(A2580,[3]soabnafar!$A:$G,3,FALSE),0)</f>
        <v>0</v>
      </c>
      <c r="P2580" s="18">
        <f>IFERROR(VLOOKUP(A2580,[3]soabnafar!$A:$G,4,FALSE),0)</f>
        <v>0</v>
      </c>
      <c r="Q2580" s="18">
        <f>IFERROR(VLOOKUP(A2580,[3]soabnafar!$A:$G,5,FALSE),0)</f>
        <v>0</v>
      </c>
      <c r="R2580" s="18">
        <f>IFERROR(VLOOKUP(A2580,[3]soabnafar!$A:$H,6,FALSE),0)</f>
        <v>0</v>
      </c>
      <c r="S2580" s="18">
        <f>IFERROR(VLOOKUP(A2580,[3]soabnafar!$A:$I,7,FALSE),0)</f>
        <v>0</v>
      </c>
      <c r="T2580" s="18" t="str">
        <f t="shared" si="241"/>
        <v>Não</v>
      </c>
      <c r="U2580" s="18" t="str">
        <f t="shared" si="242"/>
        <v>Sim</v>
      </c>
      <c r="V2580" s="18" t="str">
        <f t="shared" si="243"/>
        <v>Não</v>
      </c>
      <c r="W2580" s="18" t="str">
        <f t="shared" si="244"/>
        <v>Sim</v>
      </c>
      <c r="X2580" s="18" t="str">
        <f t="shared" si="245"/>
        <v>Não</v>
      </c>
      <c r="Y2580" s="18" t="str">
        <f t="shared" si="246"/>
        <v>Sim</v>
      </c>
    </row>
    <row r="2581" spans="1:25" x14ac:dyDescent="0.25">
      <c r="A2581" s="19">
        <v>220194</v>
      </c>
      <c r="B2581" s="18">
        <f>IFERROR(VLOOKUP(A2581,[1]Monitoramento_Base_somente_Said!$A:$J,5,FALSE),0)</f>
        <v>30060</v>
      </c>
      <c r="C2581" s="18">
        <f>IFERROR(VLOOKUP(A2581,[1]Monitoramento_Base_somente_Said!$A:$J,6,FALSE),0)</f>
        <v>4060138</v>
      </c>
      <c r="D2581" s="18">
        <f>IFERROR(VLOOKUP(A2581,[1]Monitoramento_Base_somente_Said!$A:$J,7,FALSE),0)</f>
        <v>87574</v>
      </c>
      <c r="E2581" s="18">
        <f>IFERROR(VLOOKUP(A2581,[1]Monitoramento_Base_somente_Said!$A:$J,8,FALSE),0)</f>
        <v>6544441</v>
      </c>
      <c r="F2581" s="18">
        <f>IFERROR(VLOOKUP(A2581,[1]Monitoramento_Base_somente_Said!$A:$J,9,FALSE),0)</f>
        <v>23509</v>
      </c>
      <c r="G2581" s="18">
        <f>IFERROR(VLOOKUP(A2581,[1]Monitoramento_Base_somente_Said!$A:$J,10,FALSE),0)</f>
        <v>1797137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IFERROR(VLOOKUP(A2581,[3]soabnafar!$A:$G,2,FALSE),0)</f>
        <v>0</v>
      </c>
      <c r="O2581" s="18">
        <f>IFERROR(VLOOKUP(A2581,[3]soabnafar!$A:$G,3,FALSE),0)</f>
        <v>0</v>
      </c>
      <c r="P2581" s="18">
        <f>IFERROR(VLOOKUP(A2581,[3]soabnafar!$A:$G,4,FALSE),0)</f>
        <v>0</v>
      </c>
      <c r="Q2581" s="18">
        <f>IFERROR(VLOOKUP(A2581,[3]soabnafar!$A:$G,5,FALSE),0)</f>
        <v>0</v>
      </c>
      <c r="R2581" s="18">
        <f>IFERROR(VLOOKUP(A2581,[3]soabnafar!$A:$H,6,FALSE),0)</f>
        <v>0</v>
      </c>
      <c r="S2581" s="18">
        <f>IFERROR(VLOOKUP(A2581,[3]soabnafar!$A:$I,7,FALSE),0)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Sim</v>
      </c>
      <c r="W2581" s="18" t="str">
        <f t="shared" si="244"/>
        <v>Sim</v>
      </c>
      <c r="X2581" s="18" t="str">
        <f t="shared" si="245"/>
        <v>Sim</v>
      </c>
      <c r="Y2581" s="18" t="str">
        <f t="shared" si="246"/>
        <v>Sim</v>
      </c>
    </row>
    <row r="2582" spans="1:25" x14ac:dyDescent="0.25">
      <c r="A2582" s="19">
        <v>220196</v>
      </c>
      <c r="B2582" s="18">
        <f>IFERROR(VLOOKUP(A2582,[1]Monitoramento_Base_somente_Said!$A:$J,5,FALSE),0)</f>
        <v>30766</v>
      </c>
      <c r="C2582" s="18">
        <f>IFERROR(VLOOKUP(A2582,[1]Monitoramento_Base_somente_Said!$A:$J,6,FALSE),0)</f>
        <v>4881055</v>
      </c>
      <c r="D2582" s="18">
        <f>IFERROR(VLOOKUP(A2582,[1]Monitoramento_Base_somente_Said!$A:$J,7,FALSE),0)</f>
        <v>26854</v>
      </c>
      <c r="E2582" s="18">
        <f>IFERROR(VLOOKUP(A2582,[1]Monitoramento_Base_somente_Said!$A:$J,8,FALSE),0)</f>
        <v>3670762</v>
      </c>
      <c r="F2582" s="18">
        <f>IFERROR(VLOOKUP(A2582,[1]Monitoramento_Base_somente_Said!$A:$J,9,FALSE),0)</f>
        <v>12879</v>
      </c>
      <c r="G2582" s="18">
        <f>IFERROR(VLOOKUP(A2582,[1]Monitoramento_Base_somente_Said!$A:$J,10,FALSE),0)</f>
        <v>1731358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IFERROR(VLOOKUP(A2582,[3]soabnafar!$A:$G,2,FALSE),0)</f>
        <v>0</v>
      </c>
      <c r="O2582" s="18">
        <f>IFERROR(VLOOKUP(A2582,[3]soabnafar!$A:$G,3,FALSE),0)</f>
        <v>0</v>
      </c>
      <c r="P2582" s="18">
        <f>IFERROR(VLOOKUP(A2582,[3]soabnafar!$A:$G,4,FALSE),0)</f>
        <v>0</v>
      </c>
      <c r="Q2582" s="18">
        <f>IFERROR(VLOOKUP(A2582,[3]soabnafar!$A:$G,5,FALSE),0)</f>
        <v>0</v>
      </c>
      <c r="R2582" s="18">
        <f>IFERROR(VLOOKUP(A2582,[3]soabnafar!$A:$H,6,FALSE),0)</f>
        <v>0</v>
      </c>
      <c r="S2582" s="18">
        <f>IFERROR(VLOOKUP(A2582,[3]soabnafar!$A:$I,7,FALSE),0)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Sim</v>
      </c>
      <c r="W2582" s="18" t="str">
        <f t="shared" si="244"/>
        <v>Sim</v>
      </c>
      <c r="X2582" s="18" t="str">
        <f t="shared" si="245"/>
        <v>Sim</v>
      </c>
      <c r="Y2582" s="18" t="str">
        <f t="shared" si="246"/>
        <v>Sim</v>
      </c>
    </row>
    <row r="2583" spans="1:25" x14ac:dyDescent="0.25">
      <c r="A2583" s="19">
        <v>220198</v>
      </c>
      <c r="B2583" s="18">
        <f>IFERROR(VLOOKUP(A2583,[1]Monitoramento_Base_somente_Said!$A:$J,5,FALSE),0)</f>
        <v>0</v>
      </c>
      <c r="C2583" s="18">
        <f>IFERROR(VLOOKUP(A2583,[1]Monitoramento_Base_somente_Said!$A:$J,6,FALSE),0)</f>
        <v>5485491</v>
      </c>
      <c r="D2583" s="18">
        <f>IFERROR(VLOOKUP(A2583,[1]Monitoramento_Base_somente_Said!$A:$J,7,FALSE),0)</f>
        <v>0</v>
      </c>
      <c r="E2583" s="18">
        <f>IFERROR(VLOOKUP(A2583,[1]Monitoramento_Base_somente_Said!$A:$J,8,FALSE),0)</f>
        <v>6619315</v>
      </c>
      <c r="F2583" s="18">
        <f>IFERROR(VLOOKUP(A2583,[1]Monitoramento_Base_somente_Said!$A:$J,9,FALSE),0)</f>
        <v>0</v>
      </c>
      <c r="G2583" s="18">
        <f>IFERROR(VLOOKUP(A2583,[1]Monitoramento_Base_somente_Said!$A:$J,10,FALSE),0)</f>
        <v>2202180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IFERROR(VLOOKUP(A2583,[3]soabnafar!$A:$G,2,FALSE),0)</f>
        <v>0</v>
      </c>
      <c r="O2583" s="18">
        <f>IFERROR(VLOOKUP(A2583,[3]soabnafar!$A:$G,3,FALSE),0)</f>
        <v>0</v>
      </c>
      <c r="P2583" s="18">
        <f>IFERROR(VLOOKUP(A2583,[3]soabnafar!$A:$G,4,FALSE),0)</f>
        <v>0</v>
      </c>
      <c r="Q2583" s="18">
        <f>IFERROR(VLOOKUP(A2583,[3]soabnafar!$A:$G,5,FALSE),0)</f>
        <v>0</v>
      </c>
      <c r="R2583" s="18">
        <f>IFERROR(VLOOKUP(A2583,[3]soabnafar!$A:$H,6,FALSE),0)</f>
        <v>0</v>
      </c>
      <c r="S2583" s="18">
        <f>IFERROR(VLOOKUP(A2583,[3]soabnafar!$A:$I,7,FALSE),0)</f>
        <v>0</v>
      </c>
      <c r="T2583" s="18" t="str">
        <f t="shared" si="241"/>
        <v>Não</v>
      </c>
      <c r="U2583" s="18" t="str">
        <f t="shared" si="242"/>
        <v>Sim</v>
      </c>
      <c r="V2583" s="18" t="str">
        <f t="shared" si="243"/>
        <v>Não</v>
      </c>
      <c r="W2583" s="18" t="str">
        <f t="shared" si="244"/>
        <v>Sim</v>
      </c>
      <c r="X2583" s="18" t="str">
        <f t="shared" si="245"/>
        <v>Não</v>
      </c>
      <c r="Y2583" s="18" t="str">
        <f t="shared" si="246"/>
        <v>Sim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IFERROR(VLOOKUP(A2584,[3]soabnafar!$A:$G,2,FALSE),0)</f>
        <v>0</v>
      </c>
      <c r="O2584" s="18">
        <f>IFERROR(VLOOKUP(A2584,[3]soabnafar!$A:$G,3,FALSE),0)</f>
        <v>0</v>
      </c>
      <c r="P2584" s="18">
        <f>IFERROR(VLOOKUP(A2584,[3]soabnafar!$A:$G,4,FALSE),0)</f>
        <v>0</v>
      </c>
      <c r="Q2584" s="18">
        <f>IFERROR(VLOOKUP(A2584,[3]soabnafar!$A:$G,5,FALSE),0)</f>
        <v>0</v>
      </c>
      <c r="R2584" s="18">
        <f>IFERROR(VLOOKUP(A2584,[3]soabnafar!$A:$H,6,FALSE),0)</f>
        <v>0</v>
      </c>
      <c r="S2584" s="18">
        <f>IFERROR(VLOOKUP(A2584,[3]soabnafar!$A:$I,7,FALSE),0)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6298</v>
      </c>
      <c r="C2585" s="18">
        <f>IFERROR(VLOOKUP(A2585,[1]Monitoramento_Base_somente_Said!$A:$J,6,FALSE),0)</f>
        <v>8331793</v>
      </c>
      <c r="D2585" s="18">
        <f>IFERROR(VLOOKUP(A2585,[1]Monitoramento_Base_somente_Said!$A:$J,7,FALSE),0)</f>
        <v>4794</v>
      </c>
      <c r="E2585" s="18">
        <f>IFERROR(VLOOKUP(A2585,[1]Monitoramento_Base_somente_Said!$A:$J,8,FALSE),0)</f>
        <v>9417559</v>
      </c>
      <c r="F2585" s="18">
        <f>IFERROR(VLOOKUP(A2585,[1]Monitoramento_Base_somente_Said!$A:$J,9,FALSE),0)</f>
        <v>4334</v>
      </c>
      <c r="G2585" s="18">
        <f>IFERROR(VLOOKUP(A2585,[1]Monitoramento_Base_somente_Said!$A:$J,10,FALSE),0)</f>
        <v>3108911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IFERROR(VLOOKUP(A2585,[3]soabnafar!$A:$G,2,FALSE),0)</f>
        <v>0</v>
      </c>
      <c r="O2585" s="18">
        <f>IFERROR(VLOOKUP(A2585,[3]soabnafar!$A:$G,3,FALSE),0)</f>
        <v>0</v>
      </c>
      <c r="P2585" s="18">
        <f>IFERROR(VLOOKUP(A2585,[3]soabnafar!$A:$G,4,FALSE),0)</f>
        <v>0</v>
      </c>
      <c r="Q2585" s="18">
        <f>IFERROR(VLOOKUP(A2585,[3]soabnafar!$A:$G,5,FALSE),0)</f>
        <v>0</v>
      </c>
      <c r="R2585" s="18">
        <f>IFERROR(VLOOKUP(A2585,[3]soabnafar!$A:$H,6,FALSE),0)</f>
        <v>0</v>
      </c>
      <c r="S2585" s="18">
        <f>IFERROR(VLOOKUP(A2585,[3]soabnafar!$A:$I,7,FALSE),0)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Sim</v>
      </c>
      <c r="W2585" s="18" t="str">
        <f t="shared" si="244"/>
        <v>Sim</v>
      </c>
      <c r="X2585" s="18" t="str">
        <f t="shared" si="245"/>
        <v>Sim</v>
      </c>
      <c r="Y2585" s="18" t="str">
        <f t="shared" si="246"/>
        <v>Sim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IFERROR(VLOOKUP(A2586,[3]soabnafar!$A:$G,2,FALSE),0)</f>
        <v>0</v>
      </c>
      <c r="O2586" s="18">
        <f>IFERROR(VLOOKUP(A2586,[3]soabnafar!$A:$G,3,FALSE),0)</f>
        <v>0</v>
      </c>
      <c r="P2586" s="18">
        <f>IFERROR(VLOOKUP(A2586,[3]soabnafar!$A:$G,4,FALSE),0)</f>
        <v>0</v>
      </c>
      <c r="Q2586" s="18">
        <f>IFERROR(VLOOKUP(A2586,[3]soabnafar!$A:$G,5,FALSE),0)</f>
        <v>0</v>
      </c>
      <c r="R2586" s="18">
        <f>IFERROR(VLOOKUP(A2586,[3]soabnafar!$A:$H,6,FALSE),0)</f>
        <v>0</v>
      </c>
      <c r="S2586" s="18">
        <f>IFERROR(VLOOKUP(A2586,[3]soabnafar!$A:$I,7,FALSE),0)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0</v>
      </c>
      <c r="C2587" s="18">
        <f>IFERROR(VLOOKUP(A2587,[1]Monitoramento_Base_somente_Said!$A:$J,6,FALSE),0)</f>
        <v>313068</v>
      </c>
      <c r="D2587" s="18">
        <f>IFERROR(VLOOKUP(A2587,[1]Monitoramento_Base_somente_Said!$A:$J,7,FALSE),0)</f>
        <v>0</v>
      </c>
      <c r="E2587" s="18">
        <f>IFERROR(VLOOKUP(A2587,[1]Monitoramento_Base_somente_Said!$A:$J,8,FALSE),0)</f>
        <v>335430</v>
      </c>
      <c r="F2587" s="18">
        <f>IFERROR(VLOOKUP(A2587,[1]Monitoramento_Base_somente_Said!$A:$J,9,FALSE),0)</f>
        <v>0</v>
      </c>
      <c r="G2587" s="18">
        <f>IFERROR(VLOOKUP(A2587,[1]Monitoramento_Base_somente_Said!$A:$J,10,FALSE),0)</f>
        <v>111810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IFERROR(VLOOKUP(A2587,[3]soabnafar!$A:$G,2,FALSE),0)</f>
        <v>0</v>
      </c>
      <c r="O2587" s="18">
        <f>IFERROR(VLOOKUP(A2587,[3]soabnafar!$A:$G,3,FALSE),0)</f>
        <v>0</v>
      </c>
      <c r="P2587" s="18">
        <f>IFERROR(VLOOKUP(A2587,[3]soabnafar!$A:$G,4,FALSE),0)</f>
        <v>0</v>
      </c>
      <c r="Q2587" s="18">
        <f>IFERROR(VLOOKUP(A2587,[3]soabnafar!$A:$G,5,FALSE),0)</f>
        <v>0</v>
      </c>
      <c r="R2587" s="18">
        <f>IFERROR(VLOOKUP(A2587,[3]soabnafar!$A:$H,6,FALSE),0)</f>
        <v>0</v>
      </c>
      <c r="S2587" s="18">
        <f>IFERROR(VLOOKUP(A2587,[3]soabnafar!$A:$I,7,FALSE),0)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Sim</v>
      </c>
      <c r="X2587" s="18" t="str">
        <f t="shared" si="245"/>
        <v>Não</v>
      </c>
      <c r="Y2587" s="18" t="str">
        <f t="shared" si="246"/>
        <v>Sim</v>
      </c>
    </row>
    <row r="2588" spans="1:25" x14ac:dyDescent="0.25">
      <c r="A2588" s="19">
        <v>220208</v>
      </c>
      <c r="B2588" s="18">
        <f>IFERROR(VLOOKUP(A2588,[1]Monitoramento_Base_somente_Said!$A:$J,5,FALSE),0)</f>
        <v>0</v>
      </c>
      <c r="C2588" s="18">
        <f>IFERROR(VLOOKUP(A2588,[1]Monitoramento_Base_somente_Said!$A:$J,6,FALSE),0)</f>
        <v>3080561</v>
      </c>
      <c r="D2588" s="18">
        <f>IFERROR(VLOOKUP(A2588,[1]Monitoramento_Base_somente_Said!$A:$J,7,FALSE),0)</f>
        <v>0</v>
      </c>
      <c r="E2588" s="18">
        <f>IFERROR(VLOOKUP(A2588,[1]Monitoramento_Base_somente_Said!$A:$J,8,FALSE),0)</f>
        <v>3290972</v>
      </c>
      <c r="F2588" s="18">
        <f>IFERROR(VLOOKUP(A2588,[1]Monitoramento_Base_somente_Said!$A:$J,9,FALSE),0)</f>
        <v>0</v>
      </c>
      <c r="G2588" s="18">
        <f>IFERROR(VLOOKUP(A2588,[1]Monitoramento_Base_somente_Said!$A:$J,10,FALSE),0)</f>
        <v>1138452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IFERROR(VLOOKUP(A2588,[3]soabnafar!$A:$G,2,FALSE),0)</f>
        <v>0</v>
      </c>
      <c r="O2588" s="18">
        <f>IFERROR(VLOOKUP(A2588,[3]soabnafar!$A:$G,3,FALSE),0)</f>
        <v>0</v>
      </c>
      <c r="P2588" s="18">
        <f>IFERROR(VLOOKUP(A2588,[3]soabnafar!$A:$G,4,FALSE),0)</f>
        <v>0</v>
      </c>
      <c r="Q2588" s="18">
        <f>IFERROR(VLOOKUP(A2588,[3]soabnafar!$A:$G,5,FALSE),0)</f>
        <v>0</v>
      </c>
      <c r="R2588" s="18">
        <f>IFERROR(VLOOKUP(A2588,[3]soabnafar!$A:$H,6,FALSE),0)</f>
        <v>0</v>
      </c>
      <c r="S2588" s="18">
        <f>IFERROR(VLOOKUP(A2588,[3]soabnafar!$A:$I,7,FALSE),0)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Sim</v>
      </c>
      <c r="X2588" s="18" t="str">
        <f t="shared" si="245"/>
        <v>Não</v>
      </c>
      <c r="Y2588" s="18" t="str">
        <f t="shared" si="246"/>
        <v>Sim</v>
      </c>
    </row>
    <row r="2589" spans="1:25" x14ac:dyDescent="0.25">
      <c r="A2589" s="19">
        <v>220209</v>
      </c>
      <c r="B2589" s="18">
        <f>IFERROR(VLOOKUP(A2589,[1]Monitoramento_Base_somente_Said!$A:$J,5,FALSE),0)</f>
        <v>0</v>
      </c>
      <c r="C2589" s="18">
        <f>IFERROR(VLOOKUP(A2589,[1]Monitoramento_Base_somente_Said!$A:$J,6,FALSE),0)</f>
        <v>2767352</v>
      </c>
      <c r="D2589" s="18">
        <f>IFERROR(VLOOKUP(A2589,[1]Monitoramento_Base_somente_Said!$A:$J,7,FALSE),0)</f>
        <v>0</v>
      </c>
      <c r="E2589" s="18">
        <f>IFERROR(VLOOKUP(A2589,[1]Monitoramento_Base_somente_Said!$A:$J,8,FALSE),0)</f>
        <v>2965020</v>
      </c>
      <c r="F2589" s="18">
        <f>IFERROR(VLOOKUP(A2589,[1]Monitoramento_Base_somente_Said!$A:$J,9,FALSE),0)</f>
        <v>0</v>
      </c>
      <c r="G2589" s="18">
        <f>IFERROR(VLOOKUP(A2589,[1]Monitoramento_Base_somente_Said!$A:$J,10,FALSE),0)</f>
        <v>988340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IFERROR(VLOOKUP(A2589,[3]soabnafar!$A:$G,2,FALSE),0)</f>
        <v>0</v>
      </c>
      <c r="O2589" s="18">
        <f>IFERROR(VLOOKUP(A2589,[3]soabnafar!$A:$G,3,FALSE),0)</f>
        <v>0</v>
      </c>
      <c r="P2589" s="18">
        <f>IFERROR(VLOOKUP(A2589,[3]soabnafar!$A:$G,4,FALSE),0)</f>
        <v>0</v>
      </c>
      <c r="Q2589" s="18">
        <f>IFERROR(VLOOKUP(A2589,[3]soabnafar!$A:$G,5,FALSE),0)</f>
        <v>0</v>
      </c>
      <c r="R2589" s="18">
        <f>IFERROR(VLOOKUP(A2589,[3]soabnafar!$A:$H,6,FALSE),0)</f>
        <v>0</v>
      </c>
      <c r="S2589" s="18">
        <f>IFERROR(VLOOKUP(A2589,[3]soabnafar!$A:$I,7,FALSE),0)</f>
        <v>0</v>
      </c>
      <c r="T2589" s="18" t="str">
        <f t="shared" si="241"/>
        <v>Não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Sim</v>
      </c>
      <c r="X2589" s="18" t="str">
        <f t="shared" si="245"/>
        <v>Não</v>
      </c>
      <c r="Y2589" s="18" t="str">
        <f t="shared" si="246"/>
        <v>Sim</v>
      </c>
    </row>
    <row r="2590" spans="1:25" x14ac:dyDescent="0.25">
      <c r="A2590" s="19">
        <v>220210</v>
      </c>
      <c r="B2590" s="18">
        <f>IFERROR(VLOOKUP(A2590,[1]Monitoramento_Base_somente_Said!$A:$J,5,FALSE),0)</f>
        <v>0</v>
      </c>
      <c r="C2590" s="18">
        <f>IFERROR(VLOOKUP(A2590,[1]Monitoramento_Base_somente_Said!$A:$J,6,FALSE),0)</f>
        <v>1117560</v>
      </c>
      <c r="D2590" s="18">
        <f>IFERROR(VLOOKUP(A2590,[1]Monitoramento_Base_somente_Said!$A:$J,7,FALSE),0)</f>
        <v>0</v>
      </c>
      <c r="E2590" s="18">
        <f>IFERROR(VLOOKUP(A2590,[1]Monitoramento_Base_somente_Said!$A:$J,8,FALSE),0)</f>
        <v>1136853</v>
      </c>
      <c r="F2590" s="18">
        <f>IFERROR(VLOOKUP(A2590,[1]Monitoramento_Base_somente_Said!$A:$J,9,FALSE),0)</f>
        <v>0</v>
      </c>
      <c r="G2590" s="18">
        <f>IFERROR(VLOOKUP(A2590,[1]Monitoramento_Base_somente_Said!$A:$J,10,FALSE),0)</f>
        <v>378650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IFERROR(VLOOKUP(A2590,[3]soabnafar!$A:$G,2,FALSE),0)</f>
        <v>0</v>
      </c>
      <c r="O2590" s="18">
        <f>IFERROR(VLOOKUP(A2590,[3]soabnafar!$A:$G,3,FALSE),0)</f>
        <v>0</v>
      </c>
      <c r="P2590" s="18">
        <f>IFERROR(VLOOKUP(A2590,[3]soabnafar!$A:$G,4,FALSE),0)</f>
        <v>0</v>
      </c>
      <c r="Q2590" s="18">
        <f>IFERROR(VLOOKUP(A2590,[3]soabnafar!$A:$G,5,FALSE),0)</f>
        <v>0</v>
      </c>
      <c r="R2590" s="18">
        <f>IFERROR(VLOOKUP(A2590,[3]soabnafar!$A:$H,6,FALSE),0)</f>
        <v>0</v>
      </c>
      <c r="S2590" s="18">
        <f>IFERROR(VLOOKUP(A2590,[3]soabnafar!$A:$I,7,FALSE),0)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Sim</v>
      </c>
      <c r="X2590" s="18" t="str">
        <f t="shared" si="245"/>
        <v>Não</v>
      </c>
      <c r="Y2590" s="18" t="str">
        <f t="shared" si="246"/>
        <v>Sim</v>
      </c>
    </row>
    <row r="2591" spans="1:25" x14ac:dyDescent="0.25">
      <c r="A2591" s="19">
        <v>220211</v>
      </c>
      <c r="B2591" s="18">
        <f>IFERROR(VLOOKUP(A2591,[1]Monitoramento_Base_somente_Said!$A:$J,5,FALSE),0)</f>
        <v>0</v>
      </c>
      <c r="C2591" s="18">
        <f>IFERROR(VLOOKUP(A2591,[1]Monitoramento_Base_somente_Said!$A:$J,6,FALSE),0)</f>
        <v>3558736</v>
      </c>
      <c r="D2591" s="18">
        <f>IFERROR(VLOOKUP(A2591,[1]Monitoramento_Base_somente_Said!$A:$J,7,FALSE),0)</f>
        <v>0</v>
      </c>
      <c r="E2591" s="18">
        <f>IFERROR(VLOOKUP(A2591,[1]Monitoramento_Base_somente_Said!$A:$J,8,FALSE),0)</f>
        <v>3767148</v>
      </c>
      <c r="F2591" s="18">
        <f>IFERROR(VLOOKUP(A2591,[1]Monitoramento_Base_somente_Said!$A:$J,9,FALSE),0)</f>
        <v>0</v>
      </c>
      <c r="G2591" s="18">
        <f>IFERROR(VLOOKUP(A2591,[1]Monitoramento_Base_somente_Said!$A:$J,10,FALSE),0)</f>
        <v>1218813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IFERROR(VLOOKUP(A2591,[3]soabnafar!$A:$G,2,FALSE),0)</f>
        <v>0</v>
      </c>
      <c r="O2591" s="18">
        <f>IFERROR(VLOOKUP(A2591,[3]soabnafar!$A:$G,3,FALSE),0)</f>
        <v>0</v>
      </c>
      <c r="P2591" s="18">
        <f>IFERROR(VLOOKUP(A2591,[3]soabnafar!$A:$G,4,FALSE),0)</f>
        <v>0</v>
      </c>
      <c r="Q2591" s="18">
        <f>IFERROR(VLOOKUP(A2591,[3]soabnafar!$A:$G,5,FALSE),0)</f>
        <v>0</v>
      </c>
      <c r="R2591" s="18">
        <f>IFERROR(VLOOKUP(A2591,[3]soabnafar!$A:$H,6,FALSE),0)</f>
        <v>0</v>
      </c>
      <c r="S2591" s="18">
        <f>IFERROR(VLOOKUP(A2591,[3]soabnafar!$A:$I,7,FALSE),0)</f>
        <v>0</v>
      </c>
      <c r="T2591" s="18" t="str">
        <f t="shared" si="241"/>
        <v>Não</v>
      </c>
      <c r="U2591" s="18" t="str">
        <f t="shared" si="242"/>
        <v>Sim</v>
      </c>
      <c r="V2591" s="18" t="str">
        <f t="shared" si="243"/>
        <v>Não</v>
      </c>
      <c r="W2591" s="18" t="str">
        <f t="shared" si="244"/>
        <v>Sim</v>
      </c>
      <c r="X2591" s="18" t="str">
        <f t="shared" si="245"/>
        <v>Não</v>
      </c>
      <c r="Y2591" s="18" t="str">
        <f t="shared" si="246"/>
        <v>Sim</v>
      </c>
    </row>
    <row r="2592" spans="1:25" x14ac:dyDescent="0.25">
      <c r="A2592" s="19">
        <v>220213</v>
      </c>
      <c r="B2592" s="18">
        <f>IFERROR(VLOOKUP(A2592,[1]Monitoramento_Base_somente_Said!$A:$J,5,FALSE),0)</f>
        <v>16696</v>
      </c>
      <c r="C2592" s="18">
        <f>IFERROR(VLOOKUP(A2592,[1]Monitoramento_Base_somente_Said!$A:$J,6,FALSE),0)</f>
        <v>11723576</v>
      </c>
      <c r="D2592" s="18">
        <f>IFERROR(VLOOKUP(A2592,[1]Monitoramento_Base_somente_Said!$A:$J,7,FALSE),0)</f>
        <v>5868</v>
      </c>
      <c r="E2592" s="18">
        <f>IFERROR(VLOOKUP(A2592,[1]Monitoramento_Base_somente_Said!$A:$J,8,FALSE),0)</f>
        <v>13883708</v>
      </c>
      <c r="F2592" s="18">
        <f>IFERROR(VLOOKUP(A2592,[1]Monitoramento_Base_somente_Said!$A:$J,9,FALSE),0)</f>
        <v>113</v>
      </c>
      <c r="G2592" s="18">
        <f>IFERROR(VLOOKUP(A2592,[1]Monitoramento_Base_somente_Said!$A:$J,10,FALSE),0)</f>
        <v>4779731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IFERROR(VLOOKUP(A2592,[3]soabnafar!$A:$G,2,FALSE),0)</f>
        <v>0</v>
      </c>
      <c r="O2592" s="18">
        <f>IFERROR(VLOOKUP(A2592,[3]soabnafar!$A:$G,3,FALSE),0)</f>
        <v>0</v>
      </c>
      <c r="P2592" s="18">
        <f>IFERROR(VLOOKUP(A2592,[3]soabnafar!$A:$G,4,FALSE),0)</f>
        <v>0</v>
      </c>
      <c r="Q2592" s="18">
        <f>IFERROR(VLOOKUP(A2592,[3]soabnafar!$A:$G,5,FALSE),0)</f>
        <v>0</v>
      </c>
      <c r="R2592" s="18">
        <f>IFERROR(VLOOKUP(A2592,[3]soabnafar!$A:$H,6,FALSE),0)</f>
        <v>0</v>
      </c>
      <c r="S2592" s="18">
        <f>IFERROR(VLOOKUP(A2592,[3]soabnafar!$A:$I,7,FALSE),0)</f>
        <v>0</v>
      </c>
      <c r="T2592" s="18" t="str">
        <f t="shared" si="241"/>
        <v>Sim</v>
      </c>
      <c r="U2592" s="18" t="str">
        <f t="shared" si="242"/>
        <v>Sim</v>
      </c>
      <c r="V2592" s="18" t="str">
        <f t="shared" si="243"/>
        <v>Sim</v>
      </c>
      <c r="W2592" s="18" t="str">
        <f t="shared" si="244"/>
        <v>Sim</v>
      </c>
      <c r="X2592" s="18" t="str">
        <f t="shared" si="245"/>
        <v>Sim</v>
      </c>
      <c r="Y2592" s="18" t="str">
        <f t="shared" si="246"/>
        <v>Sim</v>
      </c>
    </row>
    <row r="2593" spans="1:25" x14ac:dyDescent="0.25">
      <c r="A2593" s="19">
        <v>220217</v>
      </c>
      <c r="B2593" s="18">
        <f>IFERROR(VLOOKUP(A2593,[1]Monitoramento_Base_somente_Said!$A:$J,5,FALSE),0)</f>
        <v>22647</v>
      </c>
      <c r="C2593" s="18">
        <f>IFERROR(VLOOKUP(A2593,[1]Monitoramento_Base_somente_Said!$A:$J,6,FALSE),0)</f>
        <v>668975</v>
      </c>
      <c r="D2593" s="18">
        <f>IFERROR(VLOOKUP(A2593,[1]Monitoramento_Base_somente_Said!$A:$J,7,FALSE),0)</f>
        <v>13035</v>
      </c>
      <c r="E2593" s="18">
        <f>IFERROR(VLOOKUP(A2593,[1]Monitoramento_Base_somente_Said!$A:$J,8,FALSE),0)</f>
        <v>585598</v>
      </c>
      <c r="F2593" s="18">
        <f>IFERROR(VLOOKUP(A2593,[1]Monitoramento_Base_somente_Said!$A:$J,9,FALSE),0)</f>
        <v>19945</v>
      </c>
      <c r="G2593" s="18">
        <f>IFERROR(VLOOKUP(A2593,[1]Monitoramento_Base_somente_Said!$A:$J,10,FALSE),0)</f>
        <v>366898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IFERROR(VLOOKUP(A2593,[3]soabnafar!$A:$G,2,FALSE),0)</f>
        <v>0</v>
      </c>
      <c r="O2593" s="18">
        <f>IFERROR(VLOOKUP(A2593,[3]soabnafar!$A:$G,3,FALSE),0)</f>
        <v>0</v>
      </c>
      <c r="P2593" s="18">
        <f>IFERROR(VLOOKUP(A2593,[3]soabnafar!$A:$G,4,FALSE),0)</f>
        <v>0</v>
      </c>
      <c r="Q2593" s="18">
        <f>IFERROR(VLOOKUP(A2593,[3]soabnafar!$A:$G,5,FALSE),0)</f>
        <v>0</v>
      </c>
      <c r="R2593" s="18">
        <f>IFERROR(VLOOKUP(A2593,[3]soabnafar!$A:$H,6,FALSE),0)</f>
        <v>0</v>
      </c>
      <c r="S2593" s="18">
        <f>IFERROR(VLOOKUP(A2593,[3]soabnafar!$A:$I,7,FALSE),0)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Sim</v>
      </c>
      <c r="W2593" s="18" t="str">
        <f t="shared" si="244"/>
        <v>Sim</v>
      </c>
      <c r="X2593" s="18" t="str">
        <f t="shared" si="245"/>
        <v>Sim</v>
      </c>
      <c r="Y2593" s="18" t="str">
        <f t="shared" si="246"/>
        <v>Sim</v>
      </c>
    </row>
    <row r="2594" spans="1:25" x14ac:dyDescent="0.25">
      <c r="A2594" s="19">
        <v>220220</v>
      </c>
      <c r="B2594" s="18">
        <f>IFERROR(VLOOKUP(A2594,[1]Monitoramento_Base_somente_Said!$A:$J,5,FALSE),0)</f>
        <v>341512</v>
      </c>
      <c r="C2594" s="18">
        <f>IFERROR(VLOOKUP(A2594,[1]Monitoramento_Base_somente_Said!$A:$J,6,FALSE),0)</f>
        <v>73809351</v>
      </c>
      <c r="D2594" s="18">
        <f>IFERROR(VLOOKUP(A2594,[1]Monitoramento_Base_somente_Said!$A:$J,7,FALSE),0)</f>
        <v>75133</v>
      </c>
      <c r="E2594" s="18">
        <f>IFERROR(VLOOKUP(A2594,[1]Monitoramento_Base_somente_Said!$A:$J,8,FALSE),0)</f>
        <v>80839589</v>
      </c>
      <c r="F2594" s="18">
        <f>IFERROR(VLOOKUP(A2594,[1]Monitoramento_Base_somente_Said!$A:$J,9,FALSE),0)</f>
        <v>70844</v>
      </c>
      <c r="G2594" s="18">
        <f>IFERROR(VLOOKUP(A2594,[1]Monitoramento_Base_somente_Said!$A:$J,10,FALSE),0)</f>
        <v>26895777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IFERROR(VLOOKUP(A2594,[3]soabnafar!$A:$G,2,FALSE),0)</f>
        <v>0</v>
      </c>
      <c r="O2594" s="18">
        <f>IFERROR(VLOOKUP(A2594,[3]soabnafar!$A:$G,3,FALSE),0)</f>
        <v>0</v>
      </c>
      <c r="P2594" s="18">
        <f>IFERROR(VLOOKUP(A2594,[3]soabnafar!$A:$G,4,FALSE),0)</f>
        <v>0</v>
      </c>
      <c r="Q2594" s="18">
        <f>IFERROR(VLOOKUP(A2594,[3]soabnafar!$A:$G,5,FALSE),0)</f>
        <v>0</v>
      </c>
      <c r="R2594" s="18">
        <f>IFERROR(VLOOKUP(A2594,[3]soabnafar!$A:$H,6,FALSE),0)</f>
        <v>0</v>
      </c>
      <c r="S2594" s="18">
        <f>IFERROR(VLOOKUP(A2594,[3]soabnafar!$A:$I,7,FALSE),0)</f>
        <v>0</v>
      </c>
      <c r="T2594" s="18" t="str">
        <f t="shared" si="241"/>
        <v>Sim</v>
      </c>
      <c r="U2594" s="18" t="str">
        <f t="shared" si="242"/>
        <v>Sim</v>
      </c>
      <c r="V2594" s="18" t="str">
        <f t="shared" si="243"/>
        <v>Sim</v>
      </c>
      <c r="W2594" s="18" t="str">
        <f t="shared" si="244"/>
        <v>Sim</v>
      </c>
      <c r="X2594" s="18" t="str">
        <f t="shared" si="245"/>
        <v>Sim</v>
      </c>
      <c r="Y2594" s="18" t="str">
        <f t="shared" si="246"/>
        <v>Sim</v>
      </c>
    </row>
    <row r="2595" spans="1:25" x14ac:dyDescent="0.25">
      <c r="A2595" s="19">
        <v>220225</v>
      </c>
      <c r="B2595" s="18">
        <f>IFERROR(VLOOKUP(A2595,[1]Monitoramento_Base_somente_Said!$A:$J,5,FALSE),0)</f>
        <v>139</v>
      </c>
      <c r="C2595" s="18">
        <f>IFERROR(VLOOKUP(A2595,[1]Monitoramento_Base_somente_Said!$A:$J,6,FALSE),0)</f>
        <v>1494008</v>
      </c>
      <c r="D2595" s="18">
        <f>IFERROR(VLOOKUP(A2595,[1]Monitoramento_Base_somente_Said!$A:$J,7,FALSE),0)</f>
        <v>120</v>
      </c>
      <c r="E2595" s="18">
        <f>IFERROR(VLOOKUP(A2595,[1]Monitoramento_Base_somente_Said!$A:$J,8,FALSE),0)</f>
        <v>1344030</v>
      </c>
      <c r="F2595" s="18">
        <f>IFERROR(VLOOKUP(A2595,[1]Monitoramento_Base_somente_Said!$A:$J,9,FALSE),0)</f>
        <v>12949</v>
      </c>
      <c r="G2595" s="18">
        <f>IFERROR(VLOOKUP(A2595,[1]Monitoramento_Base_somente_Said!$A:$J,10,FALSE),0)</f>
        <v>467997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IFERROR(VLOOKUP(A2595,[3]soabnafar!$A:$G,2,FALSE),0)</f>
        <v>0</v>
      </c>
      <c r="O2595" s="18">
        <f>IFERROR(VLOOKUP(A2595,[3]soabnafar!$A:$G,3,FALSE),0)</f>
        <v>0</v>
      </c>
      <c r="P2595" s="18">
        <f>IFERROR(VLOOKUP(A2595,[3]soabnafar!$A:$G,4,FALSE),0)</f>
        <v>0</v>
      </c>
      <c r="Q2595" s="18">
        <f>IFERROR(VLOOKUP(A2595,[3]soabnafar!$A:$G,5,FALSE),0)</f>
        <v>0</v>
      </c>
      <c r="R2595" s="18">
        <f>IFERROR(VLOOKUP(A2595,[3]soabnafar!$A:$H,6,FALSE),0)</f>
        <v>0</v>
      </c>
      <c r="S2595" s="18">
        <f>IFERROR(VLOOKUP(A2595,[3]soabnafar!$A:$I,7,FALSE),0)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Sim</v>
      </c>
      <c r="W2595" s="18" t="str">
        <f t="shared" si="244"/>
        <v>Sim</v>
      </c>
      <c r="X2595" s="18" t="str">
        <f t="shared" si="245"/>
        <v>Sim</v>
      </c>
      <c r="Y2595" s="18" t="str">
        <f t="shared" si="246"/>
        <v>Sim</v>
      </c>
    </row>
    <row r="2596" spans="1:25" x14ac:dyDescent="0.25">
      <c r="A2596" s="19">
        <v>220230</v>
      </c>
      <c r="B2596" s="18">
        <f>IFERROR(VLOOKUP(A2596,[1]Monitoramento_Base_somente_Said!$A:$J,5,FALSE),0)</f>
        <v>0</v>
      </c>
      <c r="C2596" s="18">
        <f>IFERROR(VLOOKUP(A2596,[1]Monitoramento_Base_somente_Said!$A:$J,6,FALSE),0)</f>
        <v>10617996</v>
      </c>
      <c r="D2596" s="18">
        <f>IFERROR(VLOOKUP(A2596,[1]Monitoramento_Base_somente_Said!$A:$J,7,FALSE),0)</f>
        <v>0</v>
      </c>
      <c r="E2596" s="18">
        <f>IFERROR(VLOOKUP(A2596,[1]Monitoramento_Base_somente_Said!$A:$J,8,FALSE),0)</f>
        <v>11336670</v>
      </c>
      <c r="F2596" s="18">
        <f>IFERROR(VLOOKUP(A2596,[1]Monitoramento_Base_somente_Said!$A:$J,9,FALSE),0)</f>
        <v>0</v>
      </c>
      <c r="G2596" s="18">
        <f>IFERROR(VLOOKUP(A2596,[1]Monitoramento_Base_somente_Said!$A:$J,10,FALSE),0)</f>
        <v>3776360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IFERROR(VLOOKUP(A2596,[3]soabnafar!$A:$G,2,FALSE),0)</f>
        <v>0</v>
      </c>
      <c r="O2596" s="18">
        <f>IFERROR(VLOOKUP(A2596,[3]soabnafar!$A:$G,3,FALSE),0)</f>
        <v>0</v>
      </c>
      <c r="P2596" s="18">
        <f>IFERROR(VLOOKUP(A2596,[3]soabnafar!$A:$G,4,FALSE),0)</f>
        <v>0</v>
      </c>
      <c r="Q2596" s="18">
        <f>IFERROR(VLOOKUP(A2596,[3]soabnafar!$A:$G,5,FALSE),0)</f>
        <v>0</v>
      </c>
      <c r="R2596" s="18">
        <f>IFERROR(VLOOKUP(A2596,[3]soabnafar!$A:$H,6,FALSE),0)</f>
        <v>0</v>
      </c>
      <c r="S2596" s="18">
        <f>IFERROR(VLOOKUP(A2596,[3]soabnafar!$A:$I,7,FALSE),0)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Sim</v>
      </c>
      <c r="X2596" s="18" t="str">
        <f t="shared" si="245"/>
        <v>Não</v>
      </c>
      <c r="Y2596" s="18" t="str">
        <f t="shared" si="246"/>
        <v>Sim</v>
      </c>
    </row>
    <row r="2597" spans="1:25" x14ac:dyDescent="0.25">
      <c r="A2597" s="19">
        <v>220240</v>
      </c>
      <c r="B2597" s="18">
        <f>IFERROR(VLOOKUP(A2597,[1]Monitoramento_Base_somente_Said!$A:$J,5,FALSE),0)</f>
        <v>0</v>
      </c>
      <c r="C2597" s="18">
        <f>IFERROR(VLOOKUP(A2597,[1]Monitoramento_Base_somente_Said!$A:$J,6,FALSE),0)</f>
        <v>283444</v>
      </c>
      <c r="D2597" s="18">
        <f>IFERROR(VLOOKUP(A2597,[1]Monitoramento_Base_somente_Said!$A:$J,7,FALSE),0)</f>
        <v>0</v>
      </c>
      <c r="E2597" s="18">
        <f>IFERROR(VLOOKUP(A2597,[1]Monitoramento_Base_somente_Said!$A:$J,8,FALSE),0)</f>
        <v>303690</v>
      </c>
      <c r="F2597" s="18">
        <f>IFERROR(VLOOKUP(A2597,[1]Monitoramento_Base_somente_Said!$A:$J,9,FALSE),0)</f>
        <v>0</v>
      </c>
      <c r="G2597" s="18">
        <f>IFERROR(VLOOKUP(A2597,[1]Monitoramento_Base_somente_Said!$A:$J,10,FALSE),0)</f>
        <v>101230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IFERROR(VLOOKUP(A2597,[3]soabnafar!$A:$G,2,FALSE),0)</f>
        <v>0</v>
      </c>
      <c r="O2597" s="18">
        <f>IFERROR(VLOOKUP(A2597,[3]soabnafar!$A:$G,3,FALSE),0)</f>
        <v>0</v>
      </c>
      <c r="P2597" s="18">
        <f>IFERROR(VLOOKUP(A2597,[3]soabnafar!$A:$G,4,FALSE),0)</f>
        <v>0</v>
      </c>
      <c r="Q2597" s="18">
        <f>IFERROR(VLOOKUP(A2597,[3]soabnafar!$A:$G,5,FALSE),0)</f>
        <v>0</v>
      </c>
      <c r="R2597" s="18">
        <f>IFERROR(VLOOKUP(A2597,[3]soabnafar!$A:$H,6,FALSE),0)</f>
        <v>0</v>
      </c>
      <c r="S2597" s="18">
        <f>IFERROR(VLOOKUP(A2597,[3]soabnafar!$A:$I,7,FALSE),0)</f>
        <v>0</v>
      </c>
      <c r="T2597" s="18" t="str">
        <f t="shared" si="241"/>
        <v>Não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Sim</v>
      </c>
      <c r="X2597" s="18" t="str">
        <f t="shared" si="245"/>
        <v>Não</v>
      </c>
      <c r="Y2597" s="18" t="str">
        <f t="shared" si="246"/>
        <v>Sim</v>
      </c>
    </row>
    <row r="2598" spans="1:25" x14ac:dyDescent="0.25">
      <c r="A2598" s="19">
        <v>220245</v>
      </c>
      <c r="B2598" s="18">
        <f>IFERROR(VLOOKUP(A2598,[1]Monitoramento_Base_somente_Said!$A:$J,5,FALSE),0)</f>
        <v>31</v>
      </c>
      <c r="C2598" s="18">
        <f>IFERROR(VLOOKUP(A2598,[1]Monitoramento_Base_somente_Said!$A:$J,6,FALSE),0)</f>
        <v>619149</v>
      </c>
      <c r="D2598" s="18">
        <f>IFERROR(VLOOKUP(A2598,[1]Monitoramento_Base_somente_Said!$A:$J,7,FALSE),0)</f>
        <v>445</v>
      </c>
      <c r="E2598" s="18">
        <f>IFERROR(VLOOKUP(A2598,[1]Monitoramento_Base_somente_Said!$A:$J,8,FALSE),0)</f>
        <v>679650</v>
      </c>
      <c r="F2598" s="18">
        <f>IFERROR(VLOOKUP(A2598,[1]Monitoramento_Base_somente_Said!$A:$J,9,FALSE),0)</f>
        <v>71</v>
      </c>
      <c r="G2598" s="18">
        <f>IFERROR(VLOOKUP(A2598,[1]Monitoramento_Base_somente_Said!$A:$J,10,FALSE),0)</f>
        <v>276891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IFERROR(VLOOKUP(A2598,[3]soabnafar!$A:$G,2,FALSE),0)</f>
        <v>0</v>
      </c>
      <c r="O2598" s="18">
        <f>IFERROR(VLOOKUP(A2598,[3]soabnafar!$A:$G,3,FALSE),0)</f>
        <v>0</v>
      </c>
      <c r="P2598" s="18">
        <f>IFERROR(VLOOKUP(A2598,[3]soabnafar!$A:$G,4,FALSE),0)</f>
        <v>0</v>
      </c>
      <c r="Q2598" s="18">
        <f>IFERROR(VLOOKUP(A2598,[3]soabnafar!$A:$G,5,FALSE),0)</f>
        <v>0</v>
      </c>
      <c r="R2598" s="18">
        <f>IFERROR(VLOOKUP(A2598,[3]soabnafar!$A:$H,6,FALSE),0)</f>
        <v>0</v>
      </c>
      <c r="S2598" s="18">
        <f>IFERROR(VLOOKUP(A2598,[3]soabnafar!$A:$I,7,FALSE),0)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Sim</v>
      </c>
      <c r="W2598" s="18" t="str">
        <f t="shared" si="244"/>
        <v>Sim</v>
      </c>
      <c r="X2598" s="18" t="str">
        <f t="shared" si="245"/>
        <v>Sim</v>
      </c>
      <c r="Y2598" s="18" t="str">
        <f t="shared" si="246"/>
        <v>Sim</v>
      </c>
    </row>
    <row r="2599" spans="1:25" x14ac:dyDescent="0.25">
      <c r="A2599" s="19">
        <v>220250</v>
      </c>
      <c r="B2599" s="18">
        <f>IFERROR(VLOOKUP(A2599,[1]Monitoramento_Base_somente_Said!$A:$J,5,FALSE),0)</f>
        <v>0</v>
      </c>
      <c r="C2599" s="18">
        <f>IFERROR(VLOOKUP(A2599,[1]Monitoramento_Base_somente_Said!$A:$J,6,FALSE),0)</f>
        <v>13119848</v>
      </c>
      <c r="D2599" s="18">
        <f>IFERROR(VLOOKUP(A2599,[1]Monitoramento_Base_somente_Said!$A:$J,7,FALSE),0)</f>
        <v>0</v>
      </c>
      <c r="E2599" s="18">
        <f>IFERROR(VLOOKUP(A2599,[1]Monitoramento_Base_somente_Said!$A:$J,8,FALSE),0)</f>
        <v>14056980</v>
      </c>
      <c r="F2599" s="18">
        <f>IFERROR(VLOOKUP(A2599,[1]Monitoramento_Base_somente_Said!$A:$J,9,FALSE),0)</f>
        <v>0</v>
      </c>
      <c r="G2599" s="18">
        <f>IFERROR(VLOOKUP(A2599,[1]Monitoramento_Base_somente_Said!$A:$J,10,FALSE),0)</f>
        <v>4685660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IFERROR(VLOOKUP(A2599,[3]soabnafar!$A:$G,2,FALSE),0)</f>
        <v>0</v>
      </c>
      <c r="O2599" s="18">
        <f>IFERROR(VLOOKUP(A2599,[3]soabnafar!$A:$G,3,FALSE),0)</f>
        <v>0</v>
      </c>
      <c r="P2599" s="18">
        <f>IFERROR(VLOOKUP(A2599,[3]soabnafar!$A:$G,4,FALSE),0)</f>
        <v>0</v>
      </c>
      <c r="Q2599" s="18">
        <f>IFERROR(VLOOKUP(A2599,[3]soabnafar!$A:$G,5,FALSE),0)</f>
        <v>0</v>
      </c>
      <c r="R2599" s="18">
        <f>IFERROR(VLOOKUP(A2599,[3]soabnafar!$A:$H,6,FALSE),0)</f>
        <v>0</v>
      </c>
      <c r="S2599" s="18">
        <f>IFERROR(VLOOKUP(A2599,[3]soabnafar!$A:$I,7,FALSE),0)</f>
        <v>0</v>
      </c>
      <c r="T2599" s="18" t="str">
        <f t="shared" si="241"/>
        <v>Não</v>
      </c>
      <c r="U2599" s="18" t="str">
        <f t="shared" si="242"/>
        <v>Sim</v>
      </c>
      <c r="V2599" s="18" t="str">
        <f t="shared" si="243"/>
        <v>Não</v>
      </c>
      <c r="W2599" s="18" t="str">
        <f t="shared" si="244"/>
        <v>Sim</v>
      </c>
      <c r="X2599" s="18" t="str">
        <f t="shared" si="245"/>
        <v>Não</v>
      </c>
      <c r="Y2599" s="18" t="str">
        <f t="shared" si="246"/>
        <v>Sim</v>
      </c>
    </row>
    <row r="2600" spans="1:25" x14ac:dyDescent="0.25">
      <c r="A2600" s="19">
        <v>220253</v>
      </c>
      <c r="B2600" s="18">
        <f>IFERROR(VLOOKUP(A2600,[1]Monitoramento_Base_somente_Said!$A:$J,5,FALSE),0)</f>
        <v>0</v>
      </c>
      <c r="C2600" s="18">
        <f>IFERROR(VLOOKUP(A2600,[1]Monitoramento_Base_somente_Said!$A:$J,6,FALSE),0)</f>
        <v>3260656</v>
      </c>
      <c r="D2600" s="18">
        <f>IFERROR(VLOOKUP(A2600,[1]Monitoramento_Base_somente_Said!$A:$J,7,FALSE),0)</f>
        <v>0</v>
      </c>
      <c r="E2600" s="18">
        <f>IFERROR(VLOOKUP(A2600,[1]Monitoramento_Base_somente_Said!$A:$J,8,FALSE),0)</f>
        <v>3493560</v>
      </c>
      <c r="F2600" s="18">
        <f>IFERROR(VLOOKUP(A2600,[1]Monitoramento_Base_somente_Said!$A:$J,9,FALSE),0)</f>
        <v>0</v>
      </c>
      <c r="G2600" s="18">
        <f>IFERROR(VLOOKUP(A2600,[1]Monitoramento_Base_somente_Said!$A:$J,10,FALSE),0)</f>
        <v>1164520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IFERROR(VLOOKUP(A2600,[3]soabnafar!$A:$G,2,FALSE),0)</f>
        <v>0</v>
      </c>
      <c r="O2600" s="18">
        <f>IFERROR(VLOOKUP(A2600,[3]soabnafar!$A:$G,3,FALSE),0)</f>
        <v>0</v>
      </c>
      <c r="P2600" s="18">
        <f>IFERROR(VLOOKUP(A2600,[3]soabnafar!$A:$G,4,FALSE),0)</f>
        <v>0</v>
      </c>
      <c r="Q2600" s="18">
        <f>IFERROR(VLOOKUP(A2600,[3]soabnafar!$A:$G,5,FALSE),0)</f>
        <v>0</v>
      </c>
      <c r="R2600" s="18">
        <f>IFERROR(VLOOKUP(A2600,[3]soabnafar!$A:$H,6,FALSE),0)</f>
        <v>0</v>
      </c>
      <c r="S2600" s="18">
        <f>IFERROR(VLOOKUP(A2600,[3]soabnafar!$A:$I,7,FALSE),0)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Sim</v>
      </c>
      <c r="X2600" s="18" t="str">
        <f t="shared" si="245"/>
        <v>Não</v>
      </c>
      <c r="Y2600" s="18" t="str">
        <f t="shared" si="246"/>
        <v>Sim</v>
      </c>
    </row>
    <row r="2601" spans="1:25" x14ac:dyDescent="0.25">
      <c r="A2601" s="19">
        <v>220255</v>
      </c>
      <c r="B2601" s="18">
        <f>IFERROR(VLOOKUP(A2601,[1]Monitoramento_Base_somente_Said!$A:$J,5,FALSE),0)</f>
        <v>61820</v>
      </c>
      <c r="C2601" s="18">
        <f>IFERROR(VLOOKUP(A2601,[1]Monitoramento_Base_somente_Said!$A:$J,6,FALSE),0)</f>
        <v>11670736</v>
      </c>
      <c r="D2601" s="18">
        <f>IFERROR(VLOOKUP(A2601,[1]Monitoramento_Base_somente_Said!$A:$J,7,FALSE),0)</f>
        <v>6770</v>
      </c>
      <c r="E2601" s="18">
        <f>IFERROR(VLOOKUP(A2601,[1]Monitoramento_Base_somente_Said!$A:$J,8,FALSE),0)</f>
        <v>12787400</v>
      </c>
      <c r="F2601" s="18">
        <f>IFERROR(VLOOKUP(A2601,[1]Monitoramento_Base_somente_Said!$A:$J,9,FALSE),0)</f>
        <v>0</v>
      </c>
      <c r="G2601" s="18">
        <f>IFERROR(VLOOKUP(A2601,[1]Monitoramento_Base_somente_Said!$A:$J,10,FALSE),0)</f>
        <v>4210804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IFERROR(VLOOKUP(A2601,[3]soabnafar!$A:$G,2,FALSE),0)</f>
        <v>0</v>
      </c>
      <c r="O2601" s="18">
        <f>IFERROR(VLOOKUP(A2601,[3]soabnafar!$A:$G,3,FALSE),0)</f>
        <v>0</v>
      </c>
      <c r="P2601" s="18">
        <f>IFERROR(VLOOKUP(A2601,[3]soabnafar!$A:$G,4,FALSE),0)</f>
        <v>0</v>
      </c>
      <c r="Q2601" s="18">
        <f>IFERROR(VLOOKUP(A2601,[3]soabnafar!$A:$G,5,FALSE),0)</f>
        <v>0</v>
      </c>
      <c r="R2601" s="18">
        <f>IFERROR(VLOOKUP(A2601,[3]soabnafar!$A:$H,6,FALSE),0)</f>
        <v>0</v>
      </c>
      <c r="S2601" s="18">
        <f>IFERROR(VLOOKUP(A2601,[3]soabnafar!$A:$I,7,FALSE),0)</f>
        <v>0</v>
      </c>
      <c r="T2601" s="18" t="str">
        <f t="shared" si="241"/>
        <v>Sim</v>
      </c>
      <c r="U2601" s="18" t="str">
        <f t="shared" si="242"/>
        <v>Sim</v>
      </c>
      <c r="V2601" s="18" t="str">
        <f t="shared" si="243"/>
        <v>Sim</v>
      </c>
      <c r="W2601" s="18" t="str">
        <f t="shared" si="244"/>
        <v>Sim</v>
      </c>
      <c r="X2601" s="18" t="str">
        <f t="shared" si="245"/>
        <v>Não</v>
      </c>
      <c r="Y2601" s="18" t="str">
        <f t="shared" si="246"/>
        <v>Sim</v>
      </c>
    </row>
    <row r="2602" spans="1:25" x14ac:dyDescent="0.25">
      <c r="A2602" s="19">
        <v>220260</v>
      </c>
      <c r="B2602" s="18">
        <f>IFERROR(VLOOKUP(A2602,[1]Monitoramento_Base_somente_Said!$A:$J,5,FALSE),0)</f>
        <v>0</v>
      </c>
      <c r="C2602" s="18">
        <f>IFERROR(VLOOKUP(A2602,[1]Monitoramento_Base_somente_Said!$A:$J,6,FALSE),0)</f>
        <v>2808064</v>
      </c>
      <c r="D2602" s="18">
        <f>IFERROR(VLOOKUP(A2602,[1]Monitoramento_Base_somente_Said!$A:$J,7,FALSE),0)</f>
        <v>0</v>
      </c>
      <c r="E2602" s="18">
        <f>IFERROR(VLOOKUP(A2602,[1]Monitoramento_Base_somente_Said!$A:$J,8,FALSE),0)</f>
        <v>3008640</v>
      </c>
      <c r="F2602" s="18">
        <f>IFERROR(VLOOKUP(A2602,[1]Monitoramento_Base_somente_Said!$A:$J,9,FALSE),0)</f>
        <v>0</v>
      </c>
      <c r="G2602" s="18">
        <f>IFERROR(VLOOKUP(A2602,[1]Monitoramento_Base_somente_Said!$A:$J,10,FALSE),0)</f>
        <v>1002880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IFERROR(VLOOKUP(A2602,[3]soabnafar!$A:$G,2,FALSE),0)</f>
        <v>0</v>
      </c>
      <c r="O2602" s="18">
        <f>IFERROR(VLOOKUP(A2602,[3]soabnafar!$A:$G,3,FALSE),0)</f>
        <v>0</v>
      </c>
      <c r="P2602" s="18">
        <f>IFERROR(VLOOKUP(A2602,[3]soabnafar!$A:$G,4,FALSE),0)</f>
        <v>0</v>
      </c>
      <c r="Q2602" s="18">
        <f>IFERROR(VLOOKUP(A2602,[3]soabnafar!$A:$G,5,FALSE),0)</f>
        <v>0</v>
      </c>
      <c r="R2602" s="18">
        <f>IFERROR(VLOOKUP(A2602,[3]soabnafar!$A:$H,6,FALSE),0)</f>
        <v>0</v>
      </c>
      <c r="S2602" s="18">
        <f>IFERROR(VLOOKUP(A2602,[3]soabnafar!$A:$I,7,FALSE),0)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Sim</v>
      </c>
      <c r="X2602" s="18" t="str">
        <f t="shared" si="245"/>
        <v>Não</v>
      </c>
      <c r="Y2602" s="18" t="str">
        <f t="shared" si="246"/>
        <v>Sim</v>
      </c>
    </row>
    <row r="2603" spans="1:25" x14ac:dyDescent="0.25">
      <c r="A2603" s="19">
        <v>220265</v>
      </c>
      <c r="B2603" s="18">
        <f>IFERROR(VLOOKUP(A2603,[1]Monitoramento_Base_somente_Said!$A:$J,5,FALSE),0)</f>
        <v>0</v>
      </c>
      <c r="C2603" s="18">
        <f>IFERROR(VLOOKUP(A2603,[1]Monitoramento_Base_somente_Said!$A:$J,6,FALSE),0)</f>
        <v>1390956</v>
      </c>
      <c r="D2603" s="18">
        <f>IFERROR(VLOOKUP(A2603,[1]Monitoramento_Base_somente_Said!$A:$J,7,FALSE),0)</f>
        <v>0</v>
      </c>
      <c r="E2603" s="18">
        <f>IFERROR(VLOOKUP(A2603,[1]Monitoramento_Base_somente_Said!$A:$J,8,FALSE),0)</f>
        <v>1489830</v>
      </c>
      <c r="F2603" s="18">
        <f>IFERROR(VLOOKUP(A2603,[1]Monitoramento_Base_somente_Said!$A:$J,9,FALSE),0)</f>
        <v>0</v>
      </c>
      <c r="G2603" s="18">
        <f>IFERROR(VLOOKUP(A2603,[1]Monitoramento_Base_somente_Said!$A:$J,10,FALSE),0)</f>
        <v>495718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IFERROR(VLOOKUP(A2603,[3]soabnafar!$A:$G,2,FALSE),0)</f>
        <v>0</v>
      </c>
      <c r="O2603" s="18">
        <f>IFERROR(VLOOKUP(A2603,[3]soabnafar!$A:$G,3,FALSE),0)</f>
        <v>0</v>
      </c>
      <c r="P2603" s="18">
        <f>IFERROR(VLOOKUP(A2603,[3]soabnafar!$A:$G,4,FALSE),0)</f>
        <v>0</v>
      </c>
      <c r="Q2603" s="18">
        <f>IFERROR(VLOOKUP(A2603,[3]soabnafar!$A:$G,5,FALSE),0)</f>
        <v>0</v>
      </c>
      <c r="R2603" s="18">
        <f>IFERROR(VLOOKUP(A2603,[3]soabnafar!$A:$H,6,FALSE),0)</f>
        <v>0</v>
      </c>
      <c r="S2603" s="18">
        <f>IFERROR(VLOOKUP(A2603,[3]soabnafar!$A:$I,7,FALSE),0)</f>
        <v>0</v>
      </c>
      <c r="T2603" s="18" t="str">
        <f t="shared" si="241"/>
        <v>Não</v>
      </c>
      <c r="U2603" s="18" t="str">
        <f t="shared" si="242"/>
        <v>Sim</v>
      </c>
      <c r="V2603" s="18" t="str">
        <f t="shared" si="243"/>
        <v>Não</v>
      </c>
      <c r="W2603" s="18" t="str">
        <f t="shared" si="244"/>
        <v>Sim</v>
      </c>
      <c r="X2603" s="18" t="str">
        <f t="shared" si="245"/>
        <v>Não</v>
      </c>
      <c r="Y2603" s="18" t="str">
        <f t="shared" si="246"/>
        <v>Sim</v>
      </c>
    </row>
    <row r="2604" spans="1:25" x14ac:dyDescent="0.25">
      <c r="A2604" s="19">
        <v>220270</v>
      </c>
      <c r="B2604" s="18">
        <f>IFERROR(VLOOKUP(A2604,[1]Monitoramento_Base_somente_Said!$A:$J,5,FALSE),0)</f>
        <v>0</v>
      </c>
      <c r="C2604" s="18">
        <f>IFERROR(VLOOKUP(A2604,[1]Monitoramento_Base_somente_Said!$A:$J,6,FALSE),0)</f>
        <v>15048376</v>
      </c>
      <c r="D2604" s="18">
        <f>IFERROR(VLOOKUP(A2604,[1]Monitoramento_Base_somente_Said!$A:$J,7,FALSE),0)</f>
        <v>0</v>
      </c>
      <c r="E2604" s="18">
        <f>IFERROR(VLOOKUP(A2604,[1]Monitoramento_Base_somente_Said!$A:$J,8,FALSE),0)</f>
        <v>16123260</v>
      </c>
      <c r="F2604" s="18">
        <f>IFERROR(VLOOKUP(A2604,[1]Monitoramento_Base_somente_Said!$A:$J,9,FALSE),0)</f>
        <v>0</v>
      </c>
      <c r="G2604" s="18">
        <f>IFERROR(VLOOKUP(A2604,[1]Monitoramento_Base_somente_Said!$A:$J,10,FALSE),0)</f>
        <v>5374420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IFERROR(VLOOKUP(A2604,[3]soabnafar!$A:$G,2,FALSE),0)</f>
        <v>0</v>
      </c>
      <c r="O2604" s="18">
        <f>IFERROR(VLOOKUP(A2604,[3]soabnafar!$A:$G,3,FALSE),0)</f>
        <v>0</v>
      </c>
      <c r="P2604" s="18">
        <f>IFERROR(VLOOKUP(A2604,[3]soabnafar!$A:$G,4,FALSE),0)</f>
        <v>0</v>
      </c>
      <c r="Q2604" s="18">
        <f>IFERROR(VLOOKUP(A2604,[3]soabnafar!$A:$G,5,FALSE),0)</f>
        <v>0</v>
      </c>
      <c r="R2604" s="18">
        <f>IFERROR(VLOOKUP(A2604,[3]soabnafar!$A:$H,6,FALSE),0)</f>
        <v>0</v>
      </c>
      <c r="S2604" s="18">
        <f>IFERROR(VLOOKUP(A2604,[3]soabnafar!$A:$I,7,FALSE),0)</f>
        <v>0</v>
      </c>
      <c r="T2604" s="18" t="str">
        <f t="shared" si="241"/>
        <v>Não</v>
      </c>
      <c r="U2604" s="18" t="str">
        <f t="shared" si="242"/>
        <v>Sim</v>
      </c>
      <c r="V2604" s="18" t="str">
        <f t="shared" si="243"/>
        <v>Não</v>
      </c>
      <c r="W2604" s="18" t="str">
        <f t="shared" si="244"/>
        <v>Sim</v>
      </c>
      <c r="X2604" s="18" t="str">
        <f t="shared" si="245"/>
        <v>Não</v>
      </c>
      <c r="Y2604" s="18" t="str">
        <f t="shared" si="246"/>
        <v>Sim</v>
      </c>
    </row>
    <row r="2605" spans="1:25" x14ac:dyDescent="0.25">
      <c r="A2605" s="19">
        <v>220271</v>
      </c>
      <c r="B2605" s="18">
        <f>IFERROR(VLOOKUP(A2605,[1]Monitoramento_Base_somente_Said!$A:$J,5,FALSE),0)</f>
        <v>1401</v>
      </c>
      <c r="C2605" s="18">
        <f>IFERROR(VLOOKUP(A2605,[1]Monitoramento_Base_somente_Said!$A:$J,6,FALSE),0)</f>
        <v>292556</v>
      </c>
      <c r="D2605" s="18">
        <f>IFERROR(VLOOKUP(A2605,[1]Monitoramento_Base_somente_Said!$A:$J,7,FALSE),0)</f>
        <v>1080</v>
      </c>
      <c r="E2605" s="18">
        <f>IFERROR(VLOOKUP(A2605,[1]Monitoramento_Base_somente_Said!$A:$J,8,FALSE),0)</f>
        <v>312360</v>
      </c>
      <c r="F2605" s="18">
        <f>IFERROR(VLOOKUP(A2605,[1]Monitoramento_Base_somente_Said!$A:$J,9,FALSE),0)</f>
        <v>0</v>
      </c>
      <c r="G2605" s="18">
        <f>IFERROR(VLOOKUP(A2605,[1]Monitoramento_Base_somente_Said!$A:$J,10,FALSE),0)</f>
        <v>104120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IFERROR(VLOOKUP(A2605,[3]soabnafar!$A:$G,2,FALSE),0)</f>
        <v>0</v>
      </c>
      <c r="O2605" s="18">
        <f>IFERROR(VLOOKUP(A2605,[3]soabnafar!$A:$G,3,FALSE),0)</f>
        <v>0</v>
      </c>
      <c r="P2605" s="18">
        <f>IFERROR(VLOOKUP(A2605,[3]soabnafar!$A:$G,4,FALSE),0)</f>
        <v>0</v>
      </c>
      <c r="Q2605" s="18">
        <f>IFERROR(VLOOKUP(A2605,[3]soabnafar!$A:$G,5,FALSE),0)</f>
        <v>0</v>
      </c>
      <c r="R2605" s="18">
        <f>IFERROR(VLOOKUP(A2605,[3]soabnafar!$A:$H,6,FALSE),0)</f>
        <v>0</v>
      </c>
      <c r="S2605" s="18">
        <f>IFERROR(VLOOKUP(A2605,[3]soabnafar!$A:$I,7,FALSE),0)</f>
        <v>0</v>
      </c>
      <c r="T2605" s="18" t="str">
        <f t="shared" si="241"/>
        <v>Sim</v>
      </c>
      <c r="U2605" s="18" t="str">
        <f t="shared" si="242"/>
        <v>Sim</v>
      </c>
      <c r="V2605" s="18" t="str">
        <f t="shared" si="243"/>
        <v>Sim</v>
      </c>
      <c r="W2605" s="18" t="str">
        <f t="shared" si="244"/>
        <v>Sim</v>
      </c>
      <c r="X2605" s="18" t="str">
        <f t="shared" si="245"/>
        <v>Não</v>
      </c>
      <c r="Y2605" s="18" t="str">
        <f t="shared" si="246"/>
        <v>Sim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746172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799470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266490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IFERROR(VLOOKUP(A2606,[3]soabnafar!$A:$G,2,FALSE),0)</f>
        <v>0</v>
      </c>
      <c r="O2606" s="18">
        <f>IFERROR(VLOOKUP(A2606,[3]soabnafar!$A:$G,3,FALSE),0)</f>
        <v>0</v>
      </c>
      <c r="P2606" s="18">
        <f>IFERROR(VLOOKUP(A2606,[3]soabnafar!$A:$G,4,FALSE),0)</f>
        <v>0</v>
      </c>
      <c r="Q2606" s="18">
        <f>IFERROR(VLOOKUP(A2606,[3]soabnafar!$A:$G,5,FALSE),0)</f>
        <v>0</v>
      </c>
      <c r="R2606" s="18">
        <f>IFERROR(VLOOKUP(A2606,[3]soabnafar!$A:$H,6,FALSE),0)</f>
        <v>0</v>
      </c>
      <c r="S2606" s="18">
        <f>IFERROR(VLOOKUP(A2606,[3]soabnafar!$A:$I,7,FALSE),0)</f>
        <v>0</v>
      </c>
      <c r="T2606" s="18" t="str">
        <f t="shared" si="241"/>
        <v>Não</v>
      </c>
      <c r="U2606" s="18" t="str">
        <f t="shared" si="242"/>
        <v>Sim</v>
      </c>
      <c r="V2606" s="18" t="str">
        <f t="shared" si="243"/>
        <v>Não</v>
      </c>
      <c r="W2606" s="18" t="str">
        <f t="shared" si="244"/>
        <v>Sim</v>
      </c>
      <c r="X2606" s="18" t="str">
        <f t="shared" si="245"/>
        <v>Não</v>
      </c>
      <c r="Y2606" s="18" t="str">
        <f t="shared" si="246"/>
        <v>Sim</v>
      </c>
    </row>
    <row r="2607" spans="1:25" x14ac:dyDescent="0.25">
      <c r="A2607" s="19">
        <v>220273</v>
      </c>
      <c r="B2607" s="18">
        <f>IFERROR(VLOOKUP(A2607,[1]Monitoramento_Base_somente_Said!$A:$J,5,FALSE),0)</f>
        <v>0</v>
      </c>
      <c r="C2607" s="18">
        <f>IFERROR(VLOOKUP(A2607,[1]Monitoramento_Base_somente_Said!$A:$J,6,FALSE),0)</f>
        <v>11444052</v>
      </c>
      <c r="D2607" s="18">
        <f>IFERROR(VLOOKUP(A2607,[1]Monitoramento_Base_somente_Said!$A:$J,7,FALSE),0)</f>
        <v>0</v>
      </c>
      <c r="E2607" s="18">
        <f>IFERROR(VLOOKUP(A2607,[1]Monitoramento_Base_somente_Said!$A:$J,8,FALSE),0)</f>
        <v>12259080</v>
      </c>
      <c r="F2607" s="18">
        <f>IFERROR(VLOOKUP(A2607,[1]Monitoramento_Base_somente_Said!$A:$J,9,FALSE),0)</f>
        <v>0</v>
      </c>
      <c r="G2607" s="18">
        <f>IFERROR(VLOOKUP(A2607,[1]Monitoramento_Base_somente_Said!$A:$J,10,FALSE),0)</f>
        <v>4086315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IFERROR(VLOOKUP(A2607,[3]soabnafar!$A:$G,2,FALSE),0)</f>
        <v>0</v>
      </c>
      <c r="O2607" s="18">
        <f>IFERROR(VLOOKUP(A2607,[3]soabnafar!$A:$G,3,FALSE),0)</f>
        <v>0</v>
      </c>
      <c r="P2607" s="18">
        <f>IFERROR(VLOOKUP(A2607,[3]soabnafar!$A:$G,4,FALSE),0)</f>
        <v>0</v>
      </c>
      <c r="Q2607" s="18">
        <f>IFERROR(VLOOKUP(A2607,[3]soabnafar!$A:$G,5,FALSE),0)</f>
        <v>0</v>
      </c>
      <c r="R2607" s="18">
        <f>IFERROR(VLOOKUP(A2607,[3]soabnafar!$A:$H,6,FALSE),0)</f>
        <v>0</v>
      </c>
      <c r="S2607" s="18">
        <f>IFERROR(VLOOKUP(A2607,[3]soabnafar!$A:$I,7,FALSE),0)</f>
        <v>0</v>
      </c>
      <c r="T2607" s="18" t="str">
        <f t="shared" si="241"/>
        <v>Não</v>
      </c>
      <c r="U2607" s="18" t="str">
        <f t="shared" si="242"/>
        <v>Sim</v>
      </c>
      <c r="V2607" s="18" t="str">
        <f t="shared" si="243"/>
        <v>Não</v>
      </c>
      <c r="W2607" s="18" t="str">
        <f t="shared" si="244"/>
        <v>Sim</v>
      </c>
      <c r="X2607" s="18" t="str">
        <f t="shared" si="245"/>
        <v>Não</v>
      </c>
      <c r="Y2607" s="18" t="str">
        <f t="shared" si="246"/>
        <v>Sim</v>
      </c>
    </row>
    <row r="2608" spans="1:25" x14ac:dyDescent="0.25">
      <c r="A2608" s="19">
        <v>220275</v>
      </c>
      <c r="B2608" s="18">
        <f>IFERROR(VLOOKUP(A2608,[1]Monitoramento_Base_somente_Said!$A:$J,5,FALSE),0)</f>
        <v>4923</v>
      </c>
      <c r="C2608" s="18">
        <f>IFERROR(VLOOKUP(A2608,[1]Monitoramento_Base_somente_Said!$A:$J,6,FALSE),0)</f>
        <v>1780134</v>
      </c>
      <c r="D2608" s="18">
        <f>IFERROR(VLOOKUP(A2608,[1]Monitoramento_Base_somente_Said!$A:$J,7,FALSE),0)</f>
        <v>2781</v>
      </c>
      <c r="E2608" s="18">
        <f>IFERROR(VLOOKUP(A2608,[1]Monitoramento_Base_somente_Said!$A:$J,8,FALSE),0)</f>
        <v>2511125</v>
      </c>
      <c r="F2608" s="18">
        <f>IFERROR(VLOOKUP(A2608,[1]Monitoramento_Base_somente_Said!$A:$J,9,FALSE),0)</f>
        <v>0</v>
      </c>
      <c r="G2608" s="18">
        <f>IFERROR(VLOOKUP(A2608,[1]Monitoramento_Base_somente_Said!$A:$J,10,FALSE),0)</f>
        <v>815192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IFERROR(VLOOKUP(A2608,[3]soabnafar!$A:$G,2,FALSE),0)</f>
        <v>0</v>
      </c>
      <c r="O2608" s="18">
        <f>IFERROR(VLOOKUP(A2608,[3]soabnafar!$A:$G,3,FALSE),0)</f>
        <v>0</v>
      </c>
      <c r="P2608" s="18">
        <f>IFERROR(VLOOKUP(A2608,[3]soabnafar!$A:$G,4,FALSE),0)</f>
        <v>0</v>
      </c>
      <c r="Q2608" s="18">
        <f>IFERROR(VLOOKUP(A2608,[3]soabnafar!$A:$G,5,FALSE),0)</f>
        <v>0</v>
      </c>
      <c r="R2608" s="18">
        <f>IFERROR(VLOOKUP(A2608,[3]soabnafar!$A:$H,6,FALSE),0)</f>
        <v>0</v>
      </c>
      <c r="S2608" s="18">
        <f>IFERROR(VLOOKUP(A2608,[3]soabnafar!$A:$I,7,FALSE),0)</f>
        <v>0</v>
      </c>
      <c r="T2608" s="18" t="str">
        <f t="shared" si="241"/>
        <v>Sim</v>
      </c>
      <c r="U2608" s="18" t="str">
        <f t="shared" si="242"/>
        <v>Sim</v>
      </c>
      <c r="V2608" s="18" t="str">
        <f t="shared" si="243"/>
        <v>Sim</v>
      </c>
      <c r="W2608" s="18" t="str">
        <f t="shared" si="244"/>
        <v>Sim</v>
      </c>
      <c r="X2608" s="18" t="str">
        <f t="shared" si="245"/>
        <v>Não</v>
      </c>
      <c r="Y2608" s="18" t="str">
        <f t="shared" si="246"/>
        <v>Sim</v>
      </c>
    </row>
    <row r="2609" spans="1:25" x14ac:dyDescent="0.25">
      <c r="A2609" s="19">
        <v>220277</v>
      </c>
      <c r="B2609" s="18">
        <f>IFERROR(VLOOKUP(A2609,[1]Monitoramento_Base_somente_Said!$A:$J,5,FALSE),0)</f>
        <v>0</v>
      </c>
      <c r="C2609" s="18">
        <f>IFERROR(VLOOKUP(A2609,[1]Monitoramento_Base_somente_Said!$A:$J,6,FALSE),0)</f>
        <v>7320721</v>
      </c>
      <c r="D2609" s="18">
        <f>IFERROR(VLOOKUP(A2609,[1]Monitoramento_Base_somente_Said!$A:$J,7,FALSE),0)</f>
        <v>0</v>
      </c>
      <c r="E2609" s="18">
        <f>IFERROR(VLOOKUP(A2609,[1]Monitoramento_Base_somente_Said!$A:$J,8,FALSE),0)</f>
        <v>13433941</v>
      </c>
      <c r="F2609" s="18">
        <f>IFERROR(VLOOKUP(A2609,[1]Monitoramento_Base_somente_Said!$A:$J,9,FALSE),0)</f>
        <v>0</v>
      </c>
      <c r="G2609" s="18">
        <f>IFERROR(VLOOKUP(A2609,[1]Monitoramento_Base_somente_Said!$A:$J,10,FALSE),0)</f>
        <v>4809600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IFERROR(VLOOKUP(A2609,[3]soabnafar!$A:$G,2,FALSE),0)</f>
        <v>0</v>
      </c>
      <c r="O2609" s="18">
        <f>IFERROR(VLOOKUP(A2609,[3]soabnafar!$A:$G,3,FALSE),0)</f>
        <v>0</v>
      </c>
      <c r="P2609" s="18">
        <f>IFERROR(VLOOKUP(A2609,[3]soabnafar!$A:$G,4,FALSE),0)</f>
        <v>0</v>
      </c>
      <c r="Q2609" s="18">
        <f>IFERROR(VLOOKUP(A2609,[3]soabnafar!$A:$G,5,FALSE),0)</f>
        <v>0</v>
      </c>
      <c r="R2609" s="18">
        <f>IFERROR(VLOOKUP(A2609,[3]soabnafar!$A:$H,6,FALSE),0)</f>
        <v>0</v>
      </c>
      <c r="S2609" s="18">
        <f>IFERROR(VLOOKUP(A2609,[3]soabnafar!$A:$I,7,FALSE),0)</f>
        <v>0</v>
      </c>
      <c r="T2609" s="18" t="str">
        <f t="shared" si="241"/>
        <v>Não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Sim</v>
      </c>
      <c r="X2609" s="18" t="str">
        <f t="shared" si="245"/>
        <v>Não</v>
      </c>
      <c r="Y2609" s="18" t="str">
        <f t="shared" si="246"/>
        <v>Sim</v>
      </c>
    </row>
    <row r="2610" spans="1:25" x14ac:dyDescent="0.25">
      <c r="A2610" s="19">
        <v>220280</v>
      </c>
      <c r="B2610" s="18">
        <f>IFERROR(VLOOKUP(A2610,[1]Monitoramento_Base_somente_Said!$A:$J,5,FALSE),0)</f>
        <v>0</v>
      </c>
      <c r="C2610" s="18">
        <f>IFERROR(VLOOKUP(A2610,[1]Monitoramento_Base_somente_Said!$A:$J,6,FALSE),0)</f>
        <v>4256044</v>
      </c>
      <c r="D2610" s="18">
        <f>IFERROR(VLOOKUP(A2610,[1]Monitoramento_Base_somente_Said!$A:$J,7,FALSE),0)</f>
        <v>0</v>
      </c>
      <c r="E2610" s="18">
        <f>IFERROR(VLOOKUP(A2610,[1]Monitoramento_Base_somente_Said!$A:$J,8,FALSE),0)</f>
        <v>7077178</v>
      </c>
      <c r="F2610" s="18">
        <f>IFERROR(VLOOKUP(A2610,[1]Monitoramento_Base_somente_Said!$A:$J,9,FALSE),0)</f>
        <v>0</v>
      </c>
      <c r="G2610" s="18">
        <f>IFERROR(VLOOKUP(A2610,[1]Monitoramento_Base_somente_Said!$A:$J,10,FALSE),0)</f>
        <v>2577890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IFERROR(VLOOKUP(A2610,[3]soabnafar!$A:$G,2,FALSE),0)</f>
        <v>0</v>
      </c>
      <c r="O2610" s="18">
        <f>IFERROR(VLOOKUP(A2610,[3]soabnafar!$A:$G,3,FALSE),0)</f>
        <v>0</v>
      </c>
      <c r="P2610" s="18">
        <f>IFERROR(VLOOKUP(A2610,[3]soabnafar!$A:$G,4,FALSE),0)</f>
        <v>0</v>
      </c>
      <c r="Q2610" s="18">
        <f>IFERROR(VLOOKUP(A2610,[3]soabnafar!$A:$G,5,FALSE),0)</f>
        <v>0</v>
      </c>
      <c r="R2610" s="18">
        <f>IFERROR(VLOOKUP(A2610,[3]soabnafar!$A:$H,6,FALSE),0)</f>
        <v>0</v>
      </c>
      <c r="S2610" s="18">
        <f>IFERROR(VLOOKUP(A2610,[3]soabnafar!$A:$I,7,FALSE),0)</f>
        <v>0</v>
      </c>
      <c r="T2610" s="18" t="str">
        <f t="shared" si="241"/>
        <v>Não</v>
      </c>
      <c r="U2610" s="18" t="str">
        <f t="shared" si="242"/>
        <v>Sim</v>
      </c>
      <c r="V2610" s="18" t="str">
        <f t="shared" si="243"/>
        <v>Não</v>
      </c>
      <c r="W2610" s="18" t="str">
        <f t="shared" si="244"/>
        <v>Sim</v>
      </c>
      <c r="X2610" s="18" t="str">
        <f t="shared" si="245"/>
        <v>Não</v>
      </c>
      <c r="Y2610" s="18" t="str">
        <f t="shared" si="246"/>
        <v>Sim</v>
      </c>
    </row>
    <row r="2611" spans="1:25" x14ac:dyDescent="0.25">
      <c r="A2611" s="19">
        <v>220285</v>
      </c>
      <c r="B2611" s="18">
        <f>IFERROR(VLOOKUP(A2611,[1]Monitoramento_Base_somente_Said!$A:$J,5,FALSE),0)</f>
        <v>0</v>
      </c>
      <c r="C2611" s="18">
        <f>IFERROR(VLOOKUP(A2611,[1]Monitoramento_Base_somente_Said!$A:$J,6,FALSE),0)</f>
        <v>9055312</v>
      </c>
      <c r="D2611" s="18">
        <f>IFERROR(VLOOKUP(A2611,[1]Monitoramento_Base_somente_Said!$A:$J,7,FALSE),0)</f>
        <v>0</v>
      </c>
      <c r="E2611" s="18">
        <f>IFERROR(VLOOKUP(A2611,[1]Monitoramento_Base_somente_Said!$A:$J,8,FALSE),0)</f>
        <v>9702120</v>
      </c>
      <c r="F2611" s="18">
        <f>IFERROR(VLOOKUP(A2611,[1]Monitoramento_Base_somente_Said!$A:$J,9,FALSE),0)</f>
        <v>0</v>
      </c>
      <c r="G2611" s="18">
        <f>IFERROR(VLOOKUP(A2611,[1]Monitoramento_Base_somente_Said!$A:$J,10,FALSE),0)</f>
        <v>3234040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IFERROR(VLOOKUP(A2611,[3]soabnafar!$A:$G,2,FALSE),0)</f>
        <v>0</v>
      </c>
      <c r="O2611" s="18">
        <f>IFERROR(VLOOKUP(A2611,[3]soabnafar!$A:$G,3,FALSE),0)</f>
        <v>0</v>
      </c>
      <c r="P2611" s="18">
        <f>IFERROR(VLOOKUP(A2611,[3]soabnafar!$A:$G,4,FALSE),0)</f>
        <v>0</v>
      </c>
      <c r="Q2611" s="18">
        <f>IFERROR(VLOOKUP(A2611,[3]soabnafar!$A:$G,5,FALSE),0)</f>
        <v>0</v>
      </c>
      <c r="R2611" s="18">
        <f>IFERROR(VLOOKUP(A2611,[3]soabnafar!$A:$H,6,FALSE),0)</f>
        <v>0</v>
      </c>
      <c r="S2611" s="18">
        <f>IFERROR(VLOOKUP(A2611,[3]soabnafar!$A:$I,7,FALSE),0)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Sim</v>
      </c>
      <c r="X2611" s="18" t="str">
        <f t="shared" si="245"/>
        <v>Não</v>
      </c>
      <c r="Y2611" s="18" t="str">
        <f t="shared" si="246"/>
        <v>Sim</v>
      </c>
    </row>
    <row r="2612" spans="1:25" x14ac:dyDescent="0.25">
      <c r="A2612" s="19">
        <v>220290</v>
      </c>
      <c r="B2612" s="18">
        <f>IFERROR(VLOOKUP(A2612,[1]Monitoramento_Base_somente_Said!$A:$J,5,FALSE),0)</f>
        <v>0</v>
      </c>
      <c r="C2612" s="18">
        <f>IFERROR(VLOOKUP(A2612,[1]Monitoramento_Base_somente_Said!$A:$J,6,FALSE),0)</f>
        <v>24177636</v>
      </c>
      <c r="D2612" s="18">
        <f>IFERROR(VLOOKUP(A2612,[1]Monitoramento_Base_somente_Said!$A:$J,7,FALSE),0)</f>
        <v>0</v>
      </c>
      <c r="E2612" s="18">
        <f>IFERROR(VLOOKUP(A2612,[1]Monitoramento_Base_somente_Said!$A:$J,8,FALSE),0)</f>
        <v>25904610</v>
      </c>
      <c r="F2612" s="18">
        <f>IFERROR(VLOOKUP(A2612,[1]Monitoramento_Base_somente_Said!$A:$J,9,FALSE),0)</f>
        <v>0</v>
      </c>
      <c r="G2612" s="18">
        <f>IFERROR(VLOOKUP(A2612,[1]Monitoramento_Base_somente_Said!$A:$J,10,FALSE),0)</f>
        <v>8634870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IFERROR(VLOOKUP(A2612,[3]soabnafar!$A:$G,2,FALSE),0)</f>
        <v>0</v>
      </c>
      <c r="O2612" s="18">
        <f>IFERROR(VLOOKUP(A2612,[3]soabnafar!$A:$G,3,FALSE),0)</f>
        <v>0</v>
      </c>
      <c r="P2612" s="18">
        <f>IFERROR(VLOOKUP(A2612,[3]soabnafar!$A:$G,4,FALSE),0)</f>
        <v>0</v>
      </c>
      <c r="Q2612" s="18">
        <f>IFERROR(VLOOKUP(A2612,[3]soabnafar!$A:$G,5,FALSE),0)</f>
        <v>0</v>
      </c>
      <c r="R2612" s="18">
        <f>IFERROR(VLOOKUP(A2612,[3]soabnafar!$A:$H,6,FALSE),0)</f>
        <v>0</v>
      </c>
      <c r="S2612" s="18">
        <f>IFERROR(VLOOKUP(A2612,[3]soabnafar!$A:$I,7,FALSE),0)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Sim</v>
      </c>
      <c r="X2612" s="18" t="str">
        <f t="shared" si="245"/>
        <v>Não</v>
      </c>
      <c r="Y2612" s="18" t="str">
        <f t="shared" si="246"/>
        <v>Sim</v>
      </c>
    </row>
    <row r="2613" spans="1:25" x14ac:dyDescent="0.25">
      <c r="A2613" s="19">
        <v>220300</v>
      </c>
      <c r="B2613" s="18">
        <f>IFERROR(VLOOKUP(A2613,[1]Monitoramento_Base_somente_Said!$A:$J,5,FALSE),0)</f>
        <v>18681</v>
      </c>
      <c r="C2613" s="18">
        <f>IFERROR(VLOOKUP(A2613,[1]Monitoramento_Base_somente_Said!$A:$J,6,FALSE),0)</f>
        <v>4619295</v>
      </c>
      <c r="D2613" s="18">
        <f>IFERROR(VLOOKUP(A2613,[1]Monitoramento_Base_somente_Said!$A:$J,7,FALSE),0)</f>
        <v>902</v>
      </c>
      <c r="E2613" s="18">
        <f>IFERROR(VLOOKUP(A2613,[1]Monitoramento_Base_somente_Said!$A:$J,8,FALSE),0)</f>
        <v>5890902</v>
      </c>
      <c r="F2613" s="18">
        <f>IFERROR(VLOOKUP(A2613,[1]Monitoramento_Base_somente_Said!$A:$J,9,FALSE),0)</f>
        <v>24465</v>
      </c>
      <c r="G2613" s="18">
        <f>IFERROR(VLOOKUP(A2613,[1]Monitoramento_Base_somente_Said!$A:$J,10,FALSE),0)</f>
        <v>2691638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IFERROR(VLOOKUP(A2613,[3]soabnafar!$A:$G,2,FALSE),0)</f>
        <v>0</v>
      </c>
      <c r="O2613" s="18">
        <f>IFERROR(VLOOKUP(A2613,[3]soabnafar!$A:$G,3,FALSE),0)</f>
        <v>0</v>
      </c>
      <c r="P2613" s="18">
        <f>IFERROR(VLOOKUP(A2613,[3]soabnafar!$A:$G,4,FALSE),0)</f>
        <v>0</v>
      </c>
      <c r="Q2613" s="18">
        <f>IFERROR(VLOOKUP(A2613,[3]soabnafar!$A:$G,5,FALSE),0)</f>
        <v>0</v>
      </c>
      <c r="R2613" s="18">
        <f>IFERROR(VLOOKUP(A2613,[3]soabnafar!$A:$H,6,FALSE),0)</f>
        <v>0</v>
      </c>
      <c r="S2613" s="18">
        <f>IFERROR(VLOOKUP(A2613,[3]soabnafar!$A:$I,7,FALSE),0)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Sim</v>
      </c>
      <c r="W2613" s="18" t="str">
        <f t="shared" si="244"/>
        <v>Sim</v>
      </c>
      <c r="X2613" s="18" t="str">
        <f t="shared" si="245"/>
        <v>Sim</v>
      </c>
      <c r="Y2613" s="18" t="str">
        <f t="shared" si="246"/>
        <v>Sim</v>
      </c>
    </row>
    <row r="2614" spans="1:25" x14ac:dyDescent="0.25">
      <c r="A2614" s="19">
        <v>220310</v>
      </c>
      <c r="B2614" s="18">
        <f>IFERROR(VLOOKUP(A2614,[1]Monitoramento_Base_somente_Said!$A:$J,5,FALSE),0)</f>
        <v>0</v>
      </c>
      <c r="C2614" s="18">
        <f>IFERROR(VLOOKUP(A2614,[1]Monitoramento_Base_somente_Said!$A:$J,6,FALSE),0)</f>
        <v>13824916</v>
      </c>
      <c r="D2614" s="18">
        <f>IFERROR(VLOOKUP(A2614,[1]Monitoramento_Base_somente_Said!$A:$J,7,FALSE),0)</f>
        <v>0</v>
      </c>
      <c r="E2614" s="18">
        <f>IFERROR(VLOOKUP(A2614,[1]Monitoramento_Base_somente_Said!$A:$J,8,FALSE),0)</f>
        <v>15012522</v>
      </c>
      <c r="F2614" s="18">
        <f>IFERROR(VLOOKUP(A2614,[1]Monitoramento_Base_somente_Said!$A:$J,9,FALSE),0)</f>
        <v>0</v>
      </c>
      <c r="G2614" s="18">
        <f>IFERROR(VLOOKUP(A2614,[1]Monitoramento_Base_somente_Said!$A:$J,10,FALSE),0)</f>
        <v>4900305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IFERROR(VLOOKUP(A2614,[3]soabnafar!$A:$G,2,FALSE),0)</f>
        <v>0</v>
      </c>
      <c r="O2614" s="18">
        <f>IFERROR(VLOOKUP(A2614,[3]soabnafar!$A:$G,3,FALSE),0)</f>
        <v>0</v>
      </c>
      <c r="P2614" s="18">
        <f>IFERROR(VLOOKUP(A2614,[3]soabnafar!$A:$G,4,FALSE),0)</f>
        <v>0</v>
      </c>
      <c r="Q2614" s="18">
        <f>IFERROR(VLOOKUP(A2614,[3]soabnafar!$A:$G,5,FALSE),0)</f>
        <v>0</v>
      </c>
      <c r="R2614" s="18">
        <f>IFERROR(VLOOKUP(A2614,[3]soabnafar!$A:$H,6,FALSE),0)</f>
        <v>0</v>
      </c>
      <c r="S2614" s="18">
        <f>IFERROR(VLOOKUP(A2614,[3]soabnafar!$A:$I,7,FALSE),0)</f>
        <v>0</v>
      </c>
      <c r="T2614" s="18" t="str">
        <f t="shared" si="241"/>
        <v>Não</v>
      </c>
      <c r="U2614" s="18" t="str">
        <f t="shared" si="242"/>
        <v>Sim</v>
      </c>
      <c r="V2614" s="18" t="str">
        <f t="shared" si="243"/>
        <v>Não</v>
      </c>
      <c r="W2614" s="18" t="str">
        <f t="shared" si="244"/>
        <v>Sim</v>
      </c>
      <c r="X2614" s="18" t="str">
        <f t="shared" si="245"/>
        <v>Não</v>
      </c>
      <c r="Y2614" s="18" t="str">
        <f t="shared" si="246"/>
        <v>Sim</v>
      </c>
    </row>
    <row r="2615" spans="1:25" x14ac:dyDescent="0.25">
      <c r="A2615" s="19">
        <v>220320</v>
      </c>
      <c r="B2615" s="18">
        <f>IFERROR(VLOOKUP(A2615,[1]Monitoramento_Base_somente_Said!$A:$J,5,FALSE),0)</f>
        <v>0</v>
      </c>
      <c r="C2615" s="18">
        <f>IFERROR(VLOOKUP(A2615,[1]Monitoramento_Base_somente_Said!$A:$J,6,FALSE),0)</f>
        <v>4685306</v>
      </c>
      <c r="D2615" s="18">
        <f>IFERROR(VLOOKUP(A2615,[1]Monitoramento_Base_somente_Said!$A:$J,7,FALSE),0)</f>
        <v>0</v>
      </c>
      <c r="E2615" s="18">
        <f>IFERROR(VLOOKUP(A2615,[1]Monitoramento_Base_somente_Said!$A:$J,8,FALSE),0)</f>
        <v>5064389</v>
      </c>
      <c r="F2615" s="18">
        <f>IFERROR(VLOOKUP(A2615,[1]Monitoramento_Base_somente_Said!$A:$J,9,FALSE),0)</f>
        <v>0</v>
      </c>
      <c r="G2615" s="18">
        <f>IFERROR(VLOOKUP(A2615,[1]Monitoramento_Base_somente_Said!$A:$J,10,FALSE),0)</f>
        <v>1729839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IFERROR(VLOOKUP(A2615,[3]soabnafar!$A:$G,2,FALSE),0)</f>
        <v>0</v>
      </c>
      <c r="O2615" s="18">
        <f>IFERROR(VLOOKUP(A2615,[3]soabnafar!$A:$G,3,FALSE),0)</f>
        <v>0</v>
      </c>
      <c r="P2615" s="18">
        <f>IFERROR(VLOOKUP(A2615,[3]soabnafar!$A:$G,4,FALSE),0)</f>
        <v>0</v>
      </c>
      <c r="Q2615" s="18">
        <f>IFERROR(VLOOKUP(A2615,[3]soabnafar!$A:$G,5,FALSE),0)</f>
        <v>0</v>
      </c>
      <c r="R2615" s="18">
        <f>IFERROR(VLOOKUP(A2615,[3]soabnafar!$A:$H,6,FALSE),0)</f>
        <v>0</v>
      </c>
      <c r="S2615" s="18">
        <f>IFERROR(VLOOKUP(A2615,[3]soabnafar!$A:$I,7,FALSE),0)</f>
        <v>0</v>
      </c>
      <c r="T2615" s="18" t="str">
        <f t="shared" si="241"/>
        <v>Não</v>
      </c>
      <c r="U2615" s="18" t="str">
        <f t="shared" si="242"/>
        <v>Sim</v>
      </c>
      <c r="V2615" s="18" t="str">
        <f t="shared" si="243"/>
        <v>Não</v>
      </c>
      <c r="W2615" s="18" t="str">
        <f t="shared" si="244"/>
        <v>Sim</v>
      </c>
      <c r="X2615" s="18" t="str">
        <f t="shared" si="245"/>
        <v>Não</v>
      </c>
      <c r="Y2615" s="18" t="str">
        <f t="shared" si="246"/>
        <v>Sim</v>
      </c>
    </row>
    <row r="2616" spans="1:25" x14ac:dyDescent="0.25">
      <c r="A2616" s="19">
        <v>220323</v>
      </c>
      <c r="B2616" s="18">
        <f>IFERROR(VLOOKUP(A2616,[1]Monitoramento_Base_somente_Said!$A:$J,5,FALSE),0)</f>
        <v>0</v>
      </c>
      <c r="C2616" s="18">
        <f>IFERROR(VLOOKUP(A2616,[1]Monitoramento_Base_somente_Said!$A:$J,6,FALSE),0)</f>
        <v>568111</v>
      </c>
      <c r="D2616" s="18">
        <f>IFERROR(VLOOKUP(A2616,[1]Monitoramento_Base_somente_Said!$A:$J,7,FALSE),0)</f>
        <v>0</v>
      </c>
      <c r="E2616" s="18">
        <f>IFERROR(VLOOKUP(A2616,[1]Monitoramento_Base_somente_Said!$A:$J,8,FALSE),0)</f>
        <v>1032177</v>
      </c>
      <c r="F2616" s="18">
        <f>IFERROR(VLOOKUP(A2616,[1]Monitoramento_Base_somente_Said!$A:$J,9,FALSE),0)</f>
        <v>0</v>
      </c>
      <c r="G2616" s="18">
        <f>IFERROR(VLOOKUP(A2616,[1]Monitoramento_Base_somente_Said!$A:$J,10,FALSE),0)</f>
        <v>965810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IFERROR(VLOOKUP(A2616,[3]soabnafar!$A:$G,2,FALSE),0)</f>
        <v>0</v>
      </c>
      <c r="O2616" s="18">
        <f>IFERROR(VLOOKUP(A2616,[3]soabnafar!$A:$G,3,FALSE),0)</f>
        <v>0</v>
      </c>
      <c r="P2616" s="18">
        <f>IFERROR(VLOOKUP(A2616,[3]soabnafar!$A:$G,4,FALSE),0)</f>
        <v>0</v>
      </c>
      <c r="Q2616" s="18">
        <f>IFERROR(VLOOKUP(A2616,[3]soabnafar!$A:$G,5,FALSE),0)</f>
        <v>0</v>
      </c>
      <c r="R2616" s="18">
        <f>IFERROR(VLOOKUP(A2616,[3]soabnafar!$A:$H,6,FALSE),0)</f>
        <v>0</v>
      </c>
      <c r="S2616" s="18">
        <f>IFERROR(VLOOKUP(A2616,[3]soabnafar!$A:$I,7,FALSE),0)</f>
        <v>0</v>
      </c>
      <c r="T2616" s="18" t="str">
        <f t="shared" si="241"/>
        <v>Não</v>
      </c>
      <c r="U2616" s="18" t="str">
        <f t="shared" si="242"/>
        <v>Sim</v>
      </c>
      <c r="V2616" s="18" t="str">
        <f t="shared" si="243"/>
        <v>Não</v>
      </c>
      <c r="W2616" s="18" t="str">
        <f t="shared" si="244"/>
        <v>Sim</v>
      </c>
      <c r="X2616" s="18" t="str">
        <f t="shared" si="245"/>
        <v>Não</v>
      </c>
      <c r="Y2616" s="18" t="str">
        <f t="shared" si="246"/>
        <v>Sim</v>
      </c>
    </row>
    <row r="2617" spans="1:25" x14ac:dyDescent="0.25">
      <c r="A2617" s="19">
        <v>220327</v>
      </c>
      <c r="B2617" s="18">
        <f>IFERROR(VLOOKUP(A2617,[1]Monitoramento_Base_somente_Said!$A:$J,5,FALSE),0)</f>
        <v>3278</v>
      </c>
      <c r="C2617" s="18">
        <f>IFERROR(VLOOKUP(A2617,[1]Monitoramento_Base_somente_Said!$A:$J,6,FALSE),0)</f>
        <v>61007792</v>
      </c>
      <c r="D2617" s="18">
        <f>IFERROR(VLOOKUP(A2617,[1]Monitoramento_Base_somente_Said!$A:$J,7,FALSE),0)</f>
        <v>345658</v>
      </c>
      <c r="E2617" s="18">
        <f>IFERROR(VLOOKUP(A2617,[1]Monitoramento_Base_somente_Said!$A:$J,8,FALSE),0)</f>
        <v>65166752</v>
      </c>
      <c r="F2617" s="18">
        <f>IFERROR(VLOOKUP(A2617,[1]Monitoramento_Base_somente_Said!$A:$J,9,FALSE),0)</f>
        <v>3917</v>
      </c>
      <c r="G2617" s="18">
        <f>IFERROR(VLOOKUP(A2617,[1]Monitoramento_Base_somente_Said!$A:$J,10,FALSE),0)</f>
        <v>18578209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IFERROR(VLOOKUP(A2617,[3]soabnafar!$A:$G,2,FALSE),0)</f>
        <v>0</v>
      </c>
      <c r="O2617" s="18">
        <f>IFERROR(VLOOKUP(A2617,[3]soabnafar!$A:$G,3,FALSE),0)</f>
        <v>0</v>
      </c>
      <c r="P2617" s="18">
        <f>IFERROR(VLOOKUP(A2617,[3]soabnafar!$A:$G,4,FALSE),0)</f>
        <v>0</v>
      </c>
      <c r="Q2617" s="18">
        <f>IFERROR(VLOOKUP(A2617,[3]soabnafar!$A:$G,5,FALSE),0)</f>
        <v>0</v>
      </c>
      <c r="R2617" s="18">
        <f>IFERROR(VLOOKUP(A2617,[3]soabnafar!$A:$H,6,FALSE),0)</f>
        <v>0</v>
      </c>
      <c r="S2617" s="18">
        <f>IFERROR(VLOOKUP(A2617,[3]soabnafar!$A:$I,7,FALSE),0)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Sim</v>
      </c>
      <c r="W2617" s="18" t="str">
        <f t="shared" si="244"/>
        <v>Sim</v>
      </c>
      <c r="X2617" s="18" t="str">
        <f t="shared" si="245"/>
        <v>Sim</v>
      </c>
      <c r="Y2617" s="18" t="str">
        <f t="shared" si="246"/>
        <v>Sim</v>
      </c>
    </row>
    <row r="2618" spans="1:25" x14ac:dyDescent="0.25">
      <c r="A2618" s="19">
        <v>220325</v>
      </c>
      <c r="B2618" s="18">
        <f>IFERROR(VLOOKUP(A2618,[1]Monitoramento_Base_somente_Said!$A:$J,5,FALSE),0)</f>
        <v>0</v>
      </c>
      <c r="C2618" s="18">
        <f>IFERROR(VLOOKUP(A2618,[1]Monitoramento_Base_somente_Said!$A:$J,6,FALSE),0)</f>
        <v>1544408</v>
      </c>
      <c r="D2618" s="18">
        <f>IFERROR(VLOOKUP(A2618,[1]Monitoramento_Base_somente_Said!$A:$J,7,FALSE),0)</f>
        <v>0</v>
      </c>
      <c r="E2618" s="18">
        <f>IFERROR(VLOOKUP(A2618,[1]Monitoramento_Base_somente_Said!$A:$J,8,FALSE),0)</f>
        <v>1870084</v>
      </c>
      <c r="F2618" s="18">
        <f>IFERROR(VLOOKUP(A2618,[1]Monitoramento_Base_somente_Said!$A:$J,9,FALSE),0)</f>
        <v>0</v>
      </c>
      <c r="G2618" s="18">
        <f>IFERROR(VLOOKUP(A2618,[1]Monitoramento_Base_somente_Said!$A:$J,10,FALSE),0)</f>
        <v>605300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IFERROR(VLOOKUP(A2618,[3]soabnafar!$A:$G,2,FALSE),0)</f>
        <v>0</v>
      </c>
      <c r="O2618" s="18">
        <f>IFERROR(VLOOKUP(A2618,[3]soabnafar!$A:$G,3,FALSE),0)</f>
        <v>0</v>
      </c>
      <c r="P2618" s="18">
        <f>IFERROR(VLOOKUP(A2618,[3]soabnafar!$A:$G,4,FALSE),0)</f>
        <v>0</v>
      </c>
      <c r="Q2618" s="18">
        <f>IFERROR(VLOOKUP(A2618,[3]soabnafar!$A:$G,5,FALSE),0)</f>
        <v>0</v>
      </c>
      <c r="R2618" s="18">
        <f>IFERROR(VLOOKUP(A2618,[3]soabnafar!$A:$H,6,FALSE),0)</f>
        <v>0</v>
      </c>
      <c r="S2618" s="18">
        <f>IFERROR(VLOOKUP(A2618,[3]soabnafar!$A:$I,7,FALSE),0)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Sim</v>
      </c>
      <c r="X2618" s="18" t="str">
        <f t="shared" si="245"/>
        <v>Não</v>
      </c>
      <c r="Y2618" s="18" t="str">
        <f t="shared" si="246"/>
        <v>Sim</v>
      </c>
    </row>
    <row r="2619" spans="1:25" x14ac:dyDescent="0.25">
      <c r="A2619" s="19">
        <v>220330</v>
      </c>
      <c r="B2619" s="18">
        <f>IFERROR(VLOOKUP(A2619,[1]Monitoramento_Base_somente_Said!$A:$J,5,FALSE),0)</f>
        <v>0</v>
      </c>
      <c r="C2619" s="18">
        <f>IFERROR(VLOOKUP(A2619,[1]Monitoramento_Base_somente_Said!$A:$J,6,FALSE),0)</f>
        <v>6119428</v>
      </c>
      <c r="D2619" s="18">
        <f>IFERROR(VLOOKUP(A2619,[1]Monitoramento_Base_somente_Said!$A:$J,7,FALSE),0)</f>
        <v>0</v>
      </c>
      <c r="E2619" s="18">
        <f>IFERROR(VLOOKUP(A2619,[1]Monitoramento_Base_somente_Said!$A:$J,8,FALSE),0)</f>
        <v>6556530</v>
      </c>
      <c r="F2619" s="18">
        <f>IFERROR(VLOOKUP(A2619,[1]Monitoramento_Base_somente_Said!$A:$J,9,FALSE),0)</f>
        <v>0</v>
      </c>
      <c r="G2619" s="18">
        <f>IFERROR(VLOOKUP(A2619,[1]Monitoramento_Base_somente_Said!$A:$J,10,FALSE),0)</f>
        <v>2185510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IFERROR(VLOOKUP(A2619,[3]soabnafar!$A:$G,2,FALSE),0)</f>
        <v>0</v>
      </c>
      <c r="O2619" s="18">
        <f>IFERROR(VLOOKUP(A2619,[3]soabnafar!$A:$G,3,FALSE),0)</f>
        <v>0</v>
      </c>
      <c r="P2619" s="18">
        <f>IFERROR(VLOOKUP(A2619,[3]soabnafar!$A:$G,4,FALSE),0)</f>
        <v>0</v>
      </c>
      <c r="Q2619" s="18">
        <f>IFERROR(VLOOKUP(A2619,[3]soabnafar!$A:$G,5,FALSE),0)</f>
        <v>0</v>
      </c>
      <c r="R2619" s="18">
        <f>IFERROR(VLOOKUP(A2619,[3]soabnafar!$A:$H,6,FALSE),0)</f>
        <v>0</v>
      </c>
      <c r="S2619" s="18">
        <f>IFERROR(VLOOKUP(A2619,[3]soabnafar!$A:$I,7,FALSE),0)</f>
        <v>0</v>
      </c>
      <c r="T2619" s="18" t="str">
        <f t="shared" si="241"/>
        <v>Não</v>
      </c>
      <c r="U2619" s="18" t="str">
        <f t="shared" si="242"/>
        <v>Sim</v>
      </c>
      <c r="V2619" s="18" t="str">
        <f t="shared" si="243"/>
        <v>Não</v>
      </c>
      <c r="W2619" s="18" t="str">
        <f t="shared" si="244"/>
        <v>Sim</v>
      </c>
      <c r="X2619" s="18" t="str">
        <f t="shared" si="245"/>
        <v>Não</v>
      </c>
      <c r="Y2619" s="18" t="str">
        <f t="shared" si="246"/>
        <v>Sim</v>
      </c>
    </row>
    <row r="2620" spans="1:25" x14ac:dyDescent="0.25">
      <c r="A2620" s="19">
        <v>220335</v>
      </c>
      <c r="B2620" s="18">
        <f>IFERROR(VLOOKUP(A2620,[1]Monitoramento_Base_somente_Said!$A:$J,5,FALSE),0)</f>
        <v>0</v>
      </c>
      <c r="C2620" s="18">
        <f>IFERROR(VLOOKUP(A2620,[1]Monitoramento_Base_somente_Said!$A:$J,6,FALSE),0)</f>
        <v>3040408</v>
      </c>
      <c r="D2620" s="18">
        <f>IFERROR(VLOOKUP(A2620,[1]Monitoramento_Base_somente_Said!$A:$J,7,FALSE),0)</f>
        <v>0</v>
      </c>
      <c r="E2620" s="18">
        <f>IFERROR(VLOOKUP(A2620,[1]Monitoramento_Base_somente_Said!$A:$J,8,FALSE),0)</f>
        <v>3225211</v>
      </c>
      <c r="F2620" s="18">
        <f>IFERROR(VLOOKUP(A2620,[1]Monitoramento_Base_somente_Said!$A:$J,9,FALSE),0)</f>
        <v>0</v>
      </c>
      <c r="G2620" s="18">
        <f>IFERROR(VLOOKUP(A2620,[1]Monitoramento_Base_somente_Said!$A:$J,10,FALSE),0)</f>
        <v>1071630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IFERROR(VLOOKUP(A2620,[3]soabnafar!$A:$G,2,FALSE),0)</f>
        <v>0</v>
      </c>
      <c r="O2620" s="18">
        <f>IFERROR(VLOOKUP(A2620,[3]soabnafar!$A:$G,3,FALSE),0)</f>
        <v>0</v>
      </c>
      <c r="P2620" s="18">
        <f>IFERROR(VLOOKUP(A2620,[3]soabnafar!$A:$G,4,FALSE),0)</f>
        <v>0</v>
      </c>
      <c r="Q2620" s="18">
        <f>IFERROR(VLOOKUP(A2620,[3]soabnafar!$A:$G,5,FALSE),0)</f>
        <v>0</v>
      </c>
      <c r="R2620" s="18">
        <f>IFERROR(VLOOKUP(A2620,[3]soabnafar!$A:$H,6,FALSE),0)</f>
        <v>0</v>
      </c>
      <c r="S2620" s="18">
        <f>IFERROR(VLOOKUP(A2620,[3]soabnafar!$A:$I,7,FALSE),0)</f>
        <v>0</v>
      </c>
      <c r="T2620" s="18" t="str">
        <f t="shared" si="241"/>
        <v>Não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Sim</v>
      </c>
      <c r="X2620" s="18" t="str">
        <f t="shared" si="245"/>
        <v>Não</v>
      </c>
      <c r="Y2620" s="18" t="str">
        <f t="shared" si="246"/>
        <v>Sim</v>
      </c>
    </row>
    <row r="2621" spans="1:25" x14ac:dyDescent="0.25">
      <c r="A2621" s="19">
        <v>220340</v>
      </c>
      <c r="B2621" s="18">
        <f>IFERROR(VLOOKUP(A2621,[1]Monitoramento_Base_somente_Said!$A:$J,5,FALSE),0)</f>
        <v>1</v>
      </c>
      <c r="C2621" s="18">
        <f>IFERROR(VLOOKUP(A2621,[1]Monitoramento_Base_somente_Said!$A:$J,6,FALSE),0)</f>
        <v>4842981</v>
      </c>
      <c r="D2621" s="18">
        <f>IFERROR(VLOOKUP(A2621,[1]Monitoramento_Base_somente_Said!$A:$J,7,FALSE),0)</f>
        <v>22529</v>
      </c>
      <c r="E2621" s="18">
        <f>IFERROR(VLOOKUP(A2621,[1]Monitoramento_Base_somente_Said!$A:$J,8,FALSE),0)</f>
        <v>9366931</v>
      </c>
      <c r="F2621" s="18">
        <f>IFERROR(VLOOKUP(A2621,[1]Monitoramento_Base_somente_Said!$A:$J,9,FALSE),0)</f>
        <v>4169</v>
      </c>
      <c r="G2621" s="18">
        <f>IFERROR(VLOOKUP(A2621,[1]Monitoramento_Base_somente_Said!$A:$J,10,FALSE),0)</f>
        <v>2902446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IFERROR(VLOOKUP(A2621,[3]soabnafar!$A:$G,2,FALSE),0)</f>
        <v>0</v>
      </c>
      <c r="O2621" s="18">
        <f>IFERROR(VLOOKUP(A2621,[3]soabnafar!$A:$G,3,FALSE),0)</f>
        <v>0</v>
      </c>
      <c r="P2621" s="18">
        <f>IFERROR(VLOOKUP(A2621,[3]soabnafar!$A:$G,4,FALSE),0)</f>
        <v>0</v>
      </c>
      <c r="Q2621" s="18">
        <f>IFERROR(VLOOKUP(A2621,[3]soabnafar!$A:$G,5,FALSE),0)</f>
        <v>0</v>
      </c>
      <c r="R2621" s="18">
        <f>IFERROR(VLOOKUP(A2621,[3]soabnafar!$A:$H,6,FALSE),0)</f>
        <v>0</v>
      </c>
      <c r="S2621" s="18">
        <f>IFERROR(VLOOKUP(A2621,[3]soabnafar!$A:$I,7,FALSE),0)</f>
        <v>0</v>
      </c>
      <c r="T2621" s="18" t="str">
        <f t="shared" si="241"/>
        <v>Sim</v>
      </c>
      <c r="U2621" s="18" t="str">
        <f t="shared" si="242"/>
        <v>Sim</v>
      </c>
      <c r="V2621" s="18" t="str">
        <f t="shared" si="243"/>
        <v>Sim</v>
      </c>
      <c r="W2621" s="18" t="str">
        <f t="shared" si="244"/>
        <v>Sim</v>
      </c>
      <c r="X2621" s="18" t="str">
        <f t="shared" si="245"/>
        <v>Sim</v>
      </c>
      <c r="Y2621" s="18" t="str">
        <f t="shared" si="246"/>
        <v>Sim</v>
      </c>
    </row>
    <row r="2622" spans="1:25" x14ac:dyDescent="0.25">
      <c r="A2622" s="19">
        <v>220345</v>
      </c>
      <c r="B2622" s="18">
        <f>IFERROR(VLOOKUP(A2622,[1]Monitoramento_Base_somente_Said!$A:$J,5,FALSE),0)</f>
        <v>167619</v>
      </c>
      <c r="C2622" s="18">
        <f>IFERROR(VLOOKUP(A2622,[1]Monitoramento_Base_somente_Said!$A:$J,6,FALSE),0)</f>
        <v>6910304</v>
      </c>
      <c r="D2622" s="18">
        <f>IFERROR(VLOOKUP(A2622,[1]Monitoramento_Base_somente_Said!$A:$J,7,FALSE),0)</f>
        <v>75051</v>
      </c>
      <c r="E2622" s="18">
        <f>IFERROR(VLOOKUP(A2622,[1]Monitoramento_Base_somente_Said!$A:$J,8,FALSE),0)</f>
        <v>7003970</v>
      </c>
      <c r="F2622" s="18">
        <f>IFERROR(VLOOKUP(A2622,[1]Monitoramento_Base_somente_Said!$A:$J,9,FALSE),0)</f>
        <v>0</v>
      </c>
      <c r="G2622" s="18">
        <f>IFERROR(VLOOKUP(A2622,[1]Monitoramento_Base_somente_Said!$A:$J,10,FALSE),0)</f>
        <v>2058810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IFERROR(VLOOKUP(A2622,[3]soabnafar!$A:$G,2,FALSE),0)</f>
        <v>0</v>
      </c>
      <c r="O2622" s="18">
        <f>IFERROR(VLOOKUP(A2622,[3]soabnafar!$A:$G,3,FALSE),0)</f>
        <v>0</v>
      </c>
      <c r="P2622" s="18">
        <f>IFERROR(VLOOKUP(A2622,[3]soabnafar!$A:$G,4,FALSE),0)</f>
        <v>0</v>
      </c>
      <c r="Q2622" s="18">
        <f>IFERROR(VLOOKUP(A2622,[3]soabnafar!$A:$G,5,FALSE),0)</f>
        <v>0</v>
      </c>
      <c r="R2622" s="18">
        <f>IFERROR(VLOOKUP(A2622,[3]soabnafar!$A:$H,6,FALSE),0)</f>
        <v>0</v>
      </c>
      <c r="S2622" s="18">
        <f>IFERROR(VLOOKUP(A2622,[3]soabnafar!$A:$I,7,FALSE),0)</f>
        <v>0</v>
      </c>
      <c r="T2622" s="18" t="str">
        <f t="shared" si="241"/>
        <v>Sim</v>
      </c>
      <c r="U2622" s="18" t="str">
        <f t="shared" si="242"/>
        <v>Sim</v>
      </c>
      <c r="V2622" s="18" t="str">
        <f t="shared" si="243"/>
        <v>Sim</v>
      </c>
      <c r="W2622" s="18" t="str">
        <f t="shared" si="244"/>
        <v>Sim</v>
      </c>
      <c r="X2622" s="18" t="str">
        <f t="shared" si="245"/>
        <v>Não</v>
      </c>
      <c r="Y2622" s="18" t="str">
        <f t="shared" si="246"/>
        <v>Sim</v>
      </c>
    </row>
    <row r="2623" spans="1:25" x14ac:dyDescent="0.25">
      <c r="A2623" s="19">
        <v>220342</v>
      </c>
      <c r="B2623" s="18">
        <f>IFERROR(VLOOKUP(A2623,[1]Monitoramento_Base_somente_Said!$A:$J,5,FALSE),0)</f>
        <v>0</v>
      </c>
      <c r="C2623" s="18">
        <f>IFERROR(VLOOKUP(A2623,[1]Monitoramento_Base_somente_Said!$A:$J,6,FALSE),0)</f>
        <v>15937540</v>
      </c>
      <c r="D2623" s="18">
        <f>IFERROR(VLOOKUP(A2623,[1]Monitoramento_Base_somente_Said!$A:$J,7,FALSE),0)</f>
        <v>0</v>
      </c>
      <c r="E2623" s="18">
        <f>IFERROR(VLOOKUP(A2623,[1]Monitoramento_Base_somente_Said!$A:$J,8,FALSE),0)</f>
        <v>17071410</v>
      </c>
      <c r="F2623" s="18">
        <f>IFERROR(VLOOKUP(A2623,[1]Monitoramento_Base_somente_Said!$A:$J,9,FALSE),0)</f>
        <v>0</v>
      </c>
      <c r="G2623" s="18">
        <f>IFERROR(VLOOKUP(A2623,[1]Monitoramento_Base_somente_Said!$A:$J,10,FALSE),0)</f>
        <v>5689600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IFERROR(VLOOKUP(A2623,[3]soabnafar!$A:$G,2,FALSE),0)</f>
        <v>0</v>
      </c>
      <c r="O2623" s="18">
        <f>IFERROR(VLOOKUP(A2623,[3]soabnafar!$A:$G,3,FALSE),0)</f>
        <v>0</v>
      </c>
      <c r="P2623" s="18">
        <f>IFERROR(VLOOKUP(A2623,[3]soabnafar!$A:$G,4,FALSE),0)</f>
        <v>0</v>
      </c>
      <c r="Q2623" s="18">
        <f>IFERROR(VLOOKUP(A2623,[3]soabnafar!$A:$G,5,FALSE),0)</f>
        <v>0</v>
      </c>
      <c r="R2623" s="18">
        <f>IFERROR(VLOOKUP(A2623,[3]soabnafar!$A:$H,6,FALSE),0)</f>
        <v>0</v>
      </c>
      <c r="S2623" s="18">
        <f>IFERROR(VLOOKUP(A2623,[3]soabnafar!$A:$I,7,FALSE),0)</f>
        <v>0</v>
      </c>
      <c r="T2623" s="18" t="str">
        <f t="shared" si="241"/>
        <v>Não</v>
      </c>
      <c r="U2623" s="18" t="str">
        <f t="shared" si="242"/>
        <v>Sim</v>
      </c>
      <c r="V2623" s="18" t="str">
        <f t="shared" si="243"/>
        <v>Não</v>
      </c>
      <c r="W2623" s="18" t="str">
        <f t="shared" si="244"/>
        <v>Sim</v>
      </c>
      <c r="X2623" s="18" t="str">
        <f t="shared" si="245"/>
        <v>Não</v>
      </c>
      <c r="Y2623" s="18" t="str">
        <f t="shared" si="246"/>
        <v>Sim</v>
      </c>
    </row>
    <row r="2624" spans="1:25" x14ac:dyDescent="0.25">
      <c r="A2624" s="19">
        <v>220350</v>
      </c>
      <c r="B2624" s="18">
        <f>IFERROR(VLOOKUP(A2624,[1]Monitoramento_Base_somente_Said!$A:$J,5,FALSE),0)</f>
        <v>4677</v>
      </c>
      <c r="C2624" s="18">
        <f>IFERROR(VLOOKUP(A2624,[1]Monitoramento_Base_somente_Said!$A:$J,6,FALSE),0)</f>
        <v>1011911</v>
      </c>
      <c r="D2624" s="18">
        <f>IFERROR(VLOOKUP(A2624,[1]Monitoramento_Base_somente_Said!$A:$J,7,FALSE),0)</f>
        <v>4625</v>
      </c>
      <c r="E2624" s="18">
        <f>IFERROR(VLOOKUP(A2624,[1]Monitoramento_Base_somente_Said!$A:$J,8,FALSE),0)</f>
        <v>988703</v>
      </c>
      <c r="F2624" s="18">
        <f>IFERROR(VLOOKUP(A2624,[1]Monitoramento_Base_somente_Said!$A:$J,9,FALSE),0)</f>
        <v>0</v>
      </c>
      <c r="G2624" s="18">
        <f>IFERROR(VLOOKUP(A2624,[1]Monitoramento_Base_somente_Said!$A:$J,10,FALSE),0)</f>
        <v>350282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IFERROR(VLOOKUP(A2624,[3]soabnafar!$A:$G,2,FALSE),0)</f>
        <v>0</v>
      </c>
      <c r="O2624" s="18">
        <f>IFERROR(VLOOKUP(A2624,[3]soabnafar!$A:$G,3,FALSE),0)</f>
        <v>0</v>
      </c>
      <c r="P2624" s="18">
        <f>IFERROR(VLOOKUP(A2624,[3]soabnafar!$A:$G,4,FALSE),0)</f>
        <v>0</v>
      </c>
      <c r="Q2624" s="18">
        <f>IFERROR(VLOOKUP(A2624,[3]soabnafar!$A:$G,5,FALSE),0)</f>
        <v>0</v>
      </c>
      <c r="R2624" s="18">
        <f>IFERROR(VLOOKUP(A2624,[3]soabnafar!$A:$H,6,FALSE),0)</f>
        <v>0</v>
      </c>
      <c r="S2624" s="18">
        <f>IFERROR(VLOOKUP(A2624,[3]soabnafar!$A:$I,7,FALSE),0)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Sim</v>
      </c>
      <c r="W2624" s="18" t="str">
        <f t="shared" si="244"/>
        <v>Sim</v>
      </c>
      <c r="X2624" s="18" t="str">
        <f t="shared" si="245"/>
        <v>Não</v>
      </c>
      <c r="Y2624" s="18" t="str">
        <f t="shared" si="246"/>
        <v>Sim</v>
      </c>
    </row>
    <row r="2625" spans="1:25" x14ac:dyDescent="0.25">
      <c r="A2625" s="19">
        <v>220360</v>
      </c>
      <c r="B2625" s="18">
        <f>IFERROR(VLOOKUP(A2625,[1]Monitoramento_Base_somente_Said!$A:$J,5,FALSE),0)</f>
        <v>790</v>
      </c>
      <c r="C2625" s="18">
        <f>IFERROR(VLOOKUP(A2625,[1]Monitoramento_Base_somente_Said!$A:$J,6,FALSE),0)</f>
        <v>1989999</v>
      </c>
      <c r="D2625" s="18">
        <f>IFERROR(VLOOKUP(A2625,[1]Monitoramento_Base_somente_Said!$A:$J,7,FALSE),0)</f>
        <v>0</v>
      </c>
      <c r="E2625" s="18">
        <f>IFERROR(VLOOKUP(A2625,[1]Monitoramento_Base_somente_Said!$A:$J,8,FALSE),0)</f>
        <v>2983201</v>
      </c>
      <c r="F2625" s="18">
        <f>IFERROR(VLOOKUP(A2625,[1]Monitoramento_Base_somente_Said!$A:$J,9,FALSE),0)</f>
        <v>4</v>
      </c>
      <c r="G2625" s="18">
        <f>IFERROR(VLOOKUP(A2625,[1]Monitoramento_Base_somente_Said!$A:$J,10,FALSE),0)</f>
        <v>1150390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IFERROR(VLOOKUP(A2625,[3]soabnafar!$A:$G,2,FALSE),0)</f>
        <v>0</v>
      </c>
      <c r="O2625" s="18">
        <f>IFERROR(VLOOKUP(A2625,[3]soabnafar!$A:$G,3,FALSE),0)</f>
        <v>0</v>
      </c>
      <c r="P2625" s="18">
        <f>IFERROR(VLOOKUP(A2625,[3]soabnafar!$A:$G,4,FALSE),0)</f>
        <v>0</v>
      </c>
      <c r="Q2625" s="18">
        <f>IFERROR(VLOOKUP(A2625,[3]soabnafar!$A:$G,5,FALSE),0)</f>
        <v>0</v>
      </c>
      <c r="R2625" s="18">
        <f>IFERROR(VLOOKUP(A2625,[3]soabnafar!$A:$H,6,FALSE),0)</f>
        <v>0</v>
      </c>
      <c r="S2625" s="18">
        <f>IFERROR(VLOOKUP(A2625,[3]soabnafar!$A:$I,7,FALSE),0)</f>
        <v>0</v>
      </c>
      <c r="T2625" s="18" t="str">
        <f t="shared" si="241"/>
        <v>Sim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Sim</v>
      </c>
      <c r="X2625" s="18" t="str">
        <f t="shared" si="245"/>
        <v>Sim</v>
      </c>
      <c r="Y2625" s="18" t="str">
        <f t="shared" si="246"/>
        <v>Sim</v>
      </c>
    </row>
    <row r="2626" spans="1:25" x14ac:dyDescent="0.25">
      <c r="A2626" s="19">
        <v>220370</v>
      </c>
      <c r="B2626" s="18">
        <f>IFERROR(VLOOKUP(A2626,[1]Monitoramento_Base_somente_Said!$A:$J,5,FALSE),0)</f>
        <v>0</v>
      </c>
      <c r="C2626" s="18">
        <f>IFERROR(VLOOKUP(A2626,[1]Monitoramento_Base_somente_Said!$A:$J,6,FALSE),0)</f>
        <v>4825772</v>
      </c>
      <c r="D2626" s="18">
        <f>IFERROR(VLOOKUP(A2626,[1]Monitoramento_Base_somente_Said!$A:$J,7,FALSE),0)</f>
        <v>0</v>
      </c>
      <c r="E2626" s="18">
        <f>IFERROR(VLOOKUP(A2626,[1]Monitoramento_Base_somente_Said!$A:$J,8,FALSE),0)</f>
        <v>5170470</v>
      </c>
      <c r="F2626" s="18">
        <f>IFERROR(VLOOKUP(A2626,[1]Monitoramento_Base_somente_Said!$A:$J,9,FALSE),0)</f>
        <v>0</v>
      </c>
      <c r="G2626" s="18">
        <f>IFERROR(VLOOKUP(A2626,[1]Monitoramento_Base_somente_Said!$A:$J,10,FALSE),0)</f>
        <v>1723490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IFERROR(VLOOKUP(A2626,[3]soabnafar!$A:$G,2,FALSE),0)</f>
        <v>0</v>
      </c>
      <c r="O2626" s="18">
        <f>IFERROR(VLOOKUP(A2626,[3]soabnafar!$A:$G,3,FALSE),0)</f>
        <v>0</v>
      </c>
      <c r="P2626" s="18">
        <f>IFERROR(VLOOKUP(A2626,[3]soabnafar!$A:$G,4,FALSE),0)</f>
        <v>0</v>
      </c>
      <c r="Q2626" s="18">
        <f>IFERROR(VLOOKUP(A2626,[3]soabnafar!$A:$G,5,FALSE),0)</f>
        <v>0</v>
      </c>
      <c r="R2626" s="18">
        <f>IFERROR(VLOOKUP(A2626,[3]soabnafar!$A:$H,6,FALSE),0)</f>
        <v>0</v>
      </c>
      <c r="S2626" s="18">
        <f>IFERROR(VLOOKUP(A2626,[3]soabnafar!$A:$I,7,FALSE),0)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Sim</v>
      </c>
      <c r="X2626" s="18" t="str">
        <f t="shared" si="245"/>
        <v>Não</v>
      </c>
      <c r="Y2626" s="18" t="str">
        <f t="shared" si="246"/>
        <v>Sim</v>
      </c>
    </row>
    <row r="2627" spans="1:25" x14ac:dyDescent="0.25">
      <c r="A2627" s="19">
        <v>220375</v>
      </c>
      <c r="B2627" s="18">
        <f>IFERROR(VLOOKUP(A2627,[1]Monitoramento_Base_somente_Said!$A:$J,5,FALSE),0)</f>
        <v>0</v>
      </c>
      <c r="C2627" s="18">
        <f>IFERROR(VLOOKUP(A2627,[1]Monitoramento_Base_somente_Said!$A:$J,6,FALSE),0)</f>
        <v>21112971</v>
      </c>
      <c r="D2627" s="18">
        <f>IFERROR(VLOOKUP(A2627,[1]Monitoramento_Base_somente_Said!$A:$J,7,FALSE),0)</f>
        <v>0</v>
      </c>
      <c r="E2627" s="18">
        <f>IFERROR(VLOOKUP(A2627,[1]Monitoramento_Base_somente_Said!$A:$J,8,FALSE),0)</f>
        <v>22449662</v>
      </c>
      <c r="F2627" s="18">
        <f>IFERROR(VLOOKUP(A2627,[1]Monitoramento_Base_somente_Said!$A:$J,9,FALSE),0)</f>
        <v>0</v>
      </c>
      <c r="G2627" s="18">
        <f>IFERROR(VLOOKUP(A2627,[1]Monitoramento_Base_somente_Said!$A:$J,10,FALSE),0)</f>
        <v>7722710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IFERROR(VLOOKUP(A2627,[3]soabnafar!$A:$G,2,FALSE),0)</f>
        <v>0</v>
      </c>
      <c r="O2627" s="18">
        <f>IFERROR(VLOOKUP(A2627,[3]soabnafar!$A:$G,3,FALSE),0)</f>
        <v>0</v>
      </c>
      <c r="P2627" s="18">
        <f>IFERROR(VLOOKUP(A2627,[3]soabnafar!$A:$G,4,FALSE),0)</f>
        <v>0</v>
      </c>
      <c r="Q2627" s="18">
        <f>IFERROR(VLOOKUP(A2627,[3]soabnafar!$A:$G,5,FALSE),0)</f>
        <v>0</v>
      </c>
      <c r="R2627" s="18">
        <f>IFERROR(VLOOKUP(A2627,[3]soabnafar!$A:$H,6,FALSE),0)</f>
        <v>0</v>
      </c>
      <c r="S2627" s="18">
        <f>IFERROR(VLOOKUP(A2627,[3]soabnafar!$A:$I,7,FALSE),0)</f>
        <v>0</v>
      </c>
      <c r="T2627" s="18" t="str">
        <f t="shared" si="241"/>
        <v>Não</v>
      </c>
      <c r="U2627" s="18" t="str">
        <f t="shared" si="242"/>
        <v>Sim</v>
      </c>
      <c r="V2627" s="18" t="str">
        <f t="shared" si="243"/>
        <v>Não</v>
      </c>
      <c r="W2627" s="18" t="str">
        <f t="shared" si="244"/>
        <v>Sim</v>
      </c>
      <c r="X2627" s="18" t="str">
        <f t="shared" si="245"/>
        <v>Não</v>
      </c>
      <c r="Y2627" s="18" t="str">
        <f t="shared" si="246"/>
        <v>Sim</v>
      </c>
    </row>
    <row r="2628" spans="1:25" x14ac:dyDescent="0.25">
      <c r="A2628" s="19">
        <v>220380</v>
      </c>
      <c r="B2628" s="18">
        <f>IFERROR(VLOOKUP(A2628,[1]Monitoramento_Base_somente_Said!$A:$J,5,FALSE),0)</f>
        <v>0</v>
      </c>
      <c r="C2628" s="18">
        <f>IFERROR(VLOOKUP(A2628,[1]Monitoramento_Base_somente_Said!$A:$J,6,FALSE),0)</f>
        <v>5254639</v>
      </c>
      <c r="D2628" s="18">
        <f>IFERROR(VLOOKUP(A2628,[1]Monitoramento_Base_somente_Said!$A:$J,7,FALSE),0)</f>
        <v>0</v>
      </c>
      <c r="E2628" s="18">
        <f>IFERROR(VLOOKUP(A2628,[1]Monitoramento_Base_somente_Said!$A:$J,8,FALSE),0)</f>
        <v>5584271</v>
      </c>
      <c r="F2628" s="18">
        <f>IFERROR(VLOOKUP(A2628,[1]Monitoramento_Base_somente_Said!$A:$J,9,FALSE),0)</f>
        <v>0</v>
      </c>
      <c r="G2628" s="18">
        <f>IFERROR(VLOOKUP(A2628,[1]Monitoramento_Base_somente_Said!$A:$J,10,FALSE),0)</f>
        <v>1855030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IFERROR(VLOOKUP(A2628,[3]soabnafar!$A:$G,2,FALSE),0)</f>
        <v>0</v>
      </c>
      <c r="O2628" s="18">
        <f>IFERROR(VLOOKUP(A2628,[3]soabnafar!$A:$G,3,FALSE),0)</f>
        <v>0</v>
      </c>
      <c r="P2628" s="18">
        <f>IFERROR(VLOOKUP(A2628,[3]soabnafar!$A:$G,4,FALSE),0)</f>
        <v>0</v>
      </c>
      <c r="Q2628" s="18">
        <f>IFERROR(VLOOKUP(A2628,[3]soabnafar!$A:$G,5,FALSE),0)</f>
        <v>0</v>
      </c>
      <c r="R2628" s="18">
        <f>IFERROR(VLOOKUP(A2628,[3]soabnafar!$A:$H,6,FALSE),0)</f>
        <v>0</v>
      </c>
      <c r="S2628" s="18">
        <f>IFERROR(VLOOKUP(A2628,[3]soabnafar!$A:$I,7,FALSE),0)</f>
        <v>0</v>
      </c>
      <c r="T2628" s="18" t="str">
        <f t="shared" si="241"/>
        <v>Não</v>
      </c>
      <c r="U2628" s="18" t="str">
        <f t="shared" si="242"/>
        <v>Sim</v>
      </c>
      <c r="V2628" s="18" t="str">
        <f t="shared" si="243"/>
        <v>Não</v>
      </c>
      <c r="W2628" s="18" t="str">
        <f t="shared" si="244"/>
        <v>Sim</v>
      </c>
      <c r="X2628" s="18" t="str">
        <f t="shared" si="245"/>
        <v>Não</v>
      </c>
      <c r="Y2628" s="18" t="str">
        <f t="shared" si="246"/>
        <v>Sim</v>
      </c>
    </row>
    <row r="2629" spans="1:25" x14ac:dyDescent="0.25">
      <c r="A2629" s="19">
        <v>220385</v>
      </c>
      <c r="B2629" s="18">
        <f>IFERROR(VLOOKUP(A2629,[1]Monitoramento_Base_somente_Said!$A:$J,5,FALSE),0)</f>
        <v>0</v>
      </c>
      <c r="C2629" s="18">
        <f>IFERROR(VLOOKUP(A2629,[1]Monitoramento_Base_somente_Said!$A:$J,6,FALSE),0)</f>
        <v>6298968</v>
      </c>
      <c r="D2629" s="18">
        <f>IFERROR(VLOOKUP(A2629,[1]Monitoramento_Base_somente_Said!$A:$J,7,FALSE),0)</f>
        <v>0</v>
      </c>
      <c r="E2629" s="18">
        <f>IFERROR(VLOOKUP(A2629,[1]Monitoramento_Base_somente_Said!$A:$J,8,FALSE),0)</f>
        <v>6694830</v>
      </c>
      <c r="F2629" s="18">
        <f>IFERROR(VLOOKUP(A2629,[1]Monitoramento_Base_somente_Said!$A:$J,9,FALSE),0)</f>
        <v>0</v>
      </c>
      <c r="G2629" s="18">
        <f>IFERROR(VLOOKUP(A2629,[1]Monitoramento_Base_somente_Said!$A:$J,10,FALSE),0)</f>
        <v>2231610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IFERROR(VLOOKUP(A2629,[3]soabnafar!$A:$G,2,FALSE),0)</f>
        <v>0</v>
      </c>
      <c r="O2629" s="18">
        <f>IFERROR(VLOOKUP(A2629,[3]soabnafar!$A:$G,3,FALSE),0)</f>
        <v>0</v>
      </c>
      <c r="P2629" s="18">
        <f>IFERROR(VLOOKUP(A2629,[3]soabnafar!$A:$G,4,FALSE),0)</f>
        <v>0</v>
      </c>
      <c r="Q2629" s="18">
        <f>IFERROR(VLOOKUP(A2629,[3]soabnafar!$A:$G,5,FALSE),0)</f>
        <v>0</v>
      </c>
      <c r="R2629" s="18">
        <f>IFERROR(VLOOKUP(A2629,[3]soabnafar!$A:$H,6,FALSE),0)</f>
        <v>0</v>
      </c>
      <c r="S2629" s="18">
        <f>IFERROR(VLOOKUP(A2629,[3]soabnafar!$A:$I,7,FALSE),0)</f>
        <v>0</v>
      </c>
      <c r="T2629" s="18" t="str">
        <f t="shared" si="241"/>
        <v>Não</v>
      </c>
      <c r="U2629" s="18" t="str">
        <f t="shared" si="242"/>
        <v>Sim</v>
      </c>
      <c r="V2629" s="18" t="str">
        <f t="shared" si="243"/>
        <v>Não</v>
      </c>
      <c r="W2629" s="18" t="str">
        <f t="shared" si="244"/>
        <v>Sim</v>
      </c>
      <c r="X2629" s="18" t="str">
        <f t="shared" si="245"/>
        <v>Não</v>
      </c>
      <c r="Y2629" s="18" t="str">
        <f t="shared" si="246"/>
        <v>Sim</v>
      </c>
    </row>
    <row r="2630" spans="1:25" x14ac:dyDescent="0.25">
      <c r="A2630" s="19">
        <v>220400</v>
      </c>
      <c r="B2630" s="18">
        <f>IFERROR(VLOOKUP(A2630,[1]Monitoramento_Base_somente_Said!$A:$J,5,FALSE),0)</f>
        <v>10647</v>
      </c>
      <c r="C2630" s="18">
        <f>IFERROR(VLOOKUP(A2630,[1]Monitoramento_Base_somente_Said!$A:$J,6,FALSE),0)</f>
        <v>5012304</v>
      </c>
      <c r="D2630" s="18">
        <f>IFERROR(VLOOKUP(A2630,[1]Monitoramento_Base_somente_Said!$A:$J,7,FALSE),0)</f>
        <v>5172</v>
      </c>
      <c r="E2630" s="18">
        <f>IFERROR(VLOOKUP(A2630,[1]Monitoramento_Base_somente_Said!$A:$J,8,FALSE),0)</f>
        <v>4263803</v>
      </c>
      <c r="F2630" s="18">
        <f>IFERROR(VLOOKUP(A2630,[1]Monitoramento_Base_somente_Said!$A:$J,9,FALSE),0)</f>
        <v>0</v>
      </c>
      <c r="G2630" s="18">
        <f>IFERROR(VLOOKUP(A2630,[1]Monitoramento_Base_somente_Said!$A:$J,10,FALSE),0)</f>
        <v>1508835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IFERROR(VLOOKUP(A2630,[3]soabnafar!$A:$G,2,FALSE),0)</f>
        <v>0</v>
      </c>
      <c r="O2630" s="18">
        <f>IFERROR(VLOOKUP(A2630,[3]soabnafar!$A:$G,3,FALSE),0)</f>
        <v>0</v>
      </c>
      <c r="P2630" s="18">
        <f>IFERROR(VLOOKUP(A2630,[3]soabnafar!$A:$G,4,FALSE),0)</f>
        <v>0</v>
      </c>
      <c r="Q2630" s="18">
        <f>IFERROR(VLOOKUP(A2630,[3]soabnafar!$A:$G,5,FALSE),0)</f>
        <v>0</v>
      </c>
      <c r="R2630" s="18">
        <f>IFERROR(VLOOKUP(A2630,[3]soabnafar!$A:$H,6,FALSE),0)</f>
        <v>0</v>
      </c>
      <c r="S2630" s="18">
        <f>IFERROR(VLOOKUP(A2630,[3]soabnafar!$A:$I,7,FALSE),0)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Sim</v>
      </c>
      <c r="W2630" s="18" t="str">
        <f t="shared" ref="W2630:W2693" si="250">IF(E2630+K2630+Q2630&gt;0,"Sim","Não")</f>
        <v>Sim</v>
      </c>
      <c r="X2630" s="18" t="str">
        <f t="shared" ref="X2630:X2693" si="251">IF(F2630+L2630+R2630&gt;0,"Sim","Não")</f>
        <v>Não</v>
      </c>
      <c r="Y2630" s="18" t="str">
        <f t="shared" ref="Y2630:Y2693" si="252">IF(G2630+M2630+S2630&gt;0,"Sim","Não")</f>
        <v>Sim</v>
      </c>
    </row>
    <row r="2631" spans="1:25" x14ac:dyDescent="0.25">
      <c r="A2631" s="19">
        <v>220410</v>
      </c>
      <c r="B2631" s="18">
        <f>IFERROR(VLOOKUP(A2631,[1]Monitoramento_Base_somente_Said!$A:$J,5,FALSE),0)</f>
        <v>0</v>
      </c>
      <c r="C2631" s="18">
        <f>IFERROR(VLOOKUP(A2631,[1]Monitoramento_Base_somente_Said!$A:$J,6,FALSE),0)</f>
        <v>67312</v>
      </c>
      <c r="D2631" s="18">
        <f>IFERROR(VLOOKUP(A2631,[1]Monitoramento_Base_somente_Said!$A:$J,7,FALSE),0)</f>
        <v>0</v>
      </c>
      <c r="E2631" s="18">
        <f>IFERROR(VLOOKUP(A2631,[1]Monitoramento_Base_somente_Said!$A:$J,8,FALSE),0)</f>
        <v>72120</v>
      </c>
      <c r="F2631" s="18">
        <f>IFERROR(VLOOKUP(A2631,[1]Monitoramento_Base_somente_Said!$A:$J,9,FALSE),0)</f>
        <v>0</v>
      </c>
      <c r="G2631" s="18">
        <f>IFERROR(VLOOKUP(A2631,[1]Monitoramento_Base_somente_Said!$A:$J,10,FALSE),0)</f>
        <v>24040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IFERROR(VLOOKUP(A2631,[3]soabnafar!$A:$G,2,FALSE),0)</f>
        <v>0</v>
      </c>
      <c r="O2631" s="18">
        <f>IFERROR(VLOOKUP(A2631,[3]soabnafar!$A:$G,3,FALSE),0)</f>
        <v>0</v>
      </c>
      <c r="P2631" s="18">
        <f>IFERROR(VLOOKUP(A2631,[3]soabnafar!$A:$G,4,FALSE),0)</f>
        <v>0</v>
      </c>
      <c r="Q2631" s="18">
        <f>IFERROR(VLOOKUP(A2631,[3]soabnafar!$A:$G,5,FALSE),0)</f>
        <v>0</v>
      </c>
      <c r="R2631" s="18">
        <f>IFERROR(VLOOKUP(A2631,[3]soabnafar!$A:$H,6,FALSE),0)</f>
        <v>0</v>
      </c>
      <c r="S2631" s="18">
        <f>IFERROR(VLOOKUP(A2631,[3]soabnafar!$A:$I,7,FALSE),0)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Sim</v>
      </c>
      <c r="X2631" s="18" t="str">
        <f t="shared" si="251"/>
        <v>Não</v>
      </c>
      <c r="Y2631" s="18" t="str">
        <f t="shared" si="252"/>
        <v>Sim</v>
      </c>
    </row>
    <row r="2632" spans="1:25" x14ac:dyDescent="0.25">
      <c r="A2632" s="19">
        <v>220415</v>
      </c>
      <c r="B2632" s="18">
        <f>IFERROR(VLOOKUP(A2632,[1]Monitoramento_Base_somente_Said!$A:$J,5,FALSE),0)</f>
        <v>0</v>
      </c>
      <c r="C2632" s="18">
        <f>IFERROR(VLOOKUP(A2632,[1]Monitoramento_Base_somente_Said!$A:$J,6,FALSE),0)</f>
        <v>6147203</v>
      </c>
      <c r="D2632" s="18">
        <f>IFERROR(VLOOKUP(A2632,[1]Monitoramento_Base_somente_Said!$A:$J,7,FALSE),0)</f>
        <v>0</v>
      </c>
      <c r="E2632" s="18">
        <f>IFERROR(VLOOKUP(A2632,[1]Monitoramento_Base_somente_Said!$A:$J,8,FALSE),0)</f>
        <v>6092160</v>
      </c>
      <c r="F2632" s="18">
        <f>IFERROR(VLOOKUP(A2632,[1]Monitoramento_Base_somente_Said!$A:$J,9,FALSE),0)</f>
        <v>0</v>
      </c>
      <c r="G2632" s="18">
        <f>IFERROR(VLOOKUP(A2632,[1]Monitoramento_Base_somente_Said!$A:$J,10,FALSE),0)</f>
        <v>2029400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IFERROR(VLOOKUP(A2632,[3]soabnafar!$A:$G,2,FALSE),0)</f>
        <v>0</v>
      </c>
      <c r="O2632" s="18">
        <f>IFERROR(VLOOKUP(A2632,[3]soabnafar!$A:$G,3,FALSE),0)</f>
        <v>0</v>
      </c>
      <c r="P2632" s="18">
        <f>IFERROR(VLOOKUP(A2632,[3]soabnafar!$A:$G,4,FALSE),0)</f>
        <v>0</v>
      </c>
      <c r="Q2632" s="18">
        <f>IFERROR(VLOOKUP(A2632,[3]soabnafar!$A:$G,5,FALSE),0)</f>
        <v>0</v>
      </c>
      <c r="R2632" s="18">
        <f>IFERROR(VLOOKUP(A2632,[3]soabnafar!$A:$H,6,FALSE),0)</f>
        <v>0</v>
      </c>
      <c r="S2632" s="18">
        <f>IFERROR(VLOOKUP(A2632,[3]soabnafar!$A:$I,7,FALSE),0)</f>
        <v>0</v>
      </c>
      <c r="T2632" s="18" t="str">
        <f t="shared" si="247"/>
        <v>Não</v>
      </c>
      <c r="U2632" s="18" t="str">
        <f t="shared" si="248"/>
        <v>Sim</v>
      </c>
      <c r="V2632" s="18" t="str">
        <f t="shared" si="249"/>
        <v>Não</v>
      </c>
      <c r="W2632" s="18" t="str">
        <f t="shared" si="250"/>
        <v>Sim</v>
      </c>
      <c r="X2632" s="18" t="str">
        <f t="shared" si="251"/>
        <v>Não</v>
      </c>
      <c r="Y2632" s="18" t="str">
        <f t="shared" si="252"/>
        <v>Sim</v>
      </c>
    </row>
    <row r="2633" spans="1:25" x14ac:dyDescent="0.25">
      <c r="A2633" s="19">
        <v>220420</v>
      </c>
      <c r="B2633" s="18">
        <f>IFERROR(VLOOKUP(A2633,[1]Monitoramento_Base_somente_Said!$A:$J,5,FALSE),0)</f>
        <v>27746</v>
      </c>
      <c r="C2633" s="18">
        <f>IFERROR(VLOOKUP(A2633,[1]Monitoramento_Base_somente_Said!$A:$J,6,FALSE),0)</f>
        <v>14618908</v>
      </c>
      <c r="D2633" s="18">
        <f>IFERROR(VLOOKUP(A2633,[1]Monitoramento_Base_somente_Said!$A:$J,7,FALSE),0)</f>
        <v>14726</v>
      </c>
      <c r="E2633" s="18">
        <f>IFERROR(VLOOKUP(A2633,[1]Monitoramento_Base_somente_Said!$A:$J,8,FALSE),0)</f>
        <v>18337013</v>
      </c>
      <c r="F2633" s="18">
        <f>IFERROR(VLOOKUP(A2633,[1]Monitoramento_Base_somente_Said!$A:$J,9,FALSE),0)</f>
        <v>16201</v>
      </c>
      <c r="G2633" s="18">
        <f>IFERROR(VLOOKUP(A2633,[1]Monitoramento_Base_somente_Said!$A:$J,10,FALSE),0)</f>
        <v>5788616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IFERROR(VLOOKUP(A2633,[3]soabnafar!$A:$G,2,FALSE),0)</f>
        <v>0</v>
      </c>
      <c r="O2633" s="18">
        <f>IFERROR(VLOOKUP(A2633,[3]soabnafar!$A:$G,3,FALSE),0)</f>
        <v>0</v>
      </c>
      <c r="P2633" s="18">
        <f>IFERROR(VLOOKUP(A2633,[3]soabnafar!$A:$G,4,FALSE),0)</f>
        <v>0</v>
      </c>
      <c r="Q2633" s="18">
        <f>IFERROR(VLOOKUP(A2633,[3]soabnafar!$A:$G,5,FALSE),0)</f>
        <v>0</v>
      </c>
      <c r="R2633" s="18">
        <f>IFERROR(VLOOKUP(A2633,[3]soabnafar!$A:$H,6,FALSE),0)</f>
        <v>0</v>
      </c>
      <c r="S2633" s="18">
        <f>IFERROR(VLOOKUP(A2633,[3]soabnafar!$A:$I,7,FALSE),0)</f>
        <v>0</v>
      </c>
      <c r="T2633" s="18" t="str">
        <f t="shared" si="247"/>
        <v>Sim</v>
      </c>
      <c r="U2633" s="18" t="str">
        <f t="shared" si="248"/>
        <v>Sim</v>
      </c>
      <c r="V2633" s="18" t="str">
        <f t="shared" si="249"/>
        <v>Sim</v>
      </c>
      <c r="W2633" s="18" t="str">
        <f t="shared" si="250"/>
        <v>Sim</v>
      </c>
      <c r="X2633" s="18" t="str">
        <f t="shared" si="251"/>
        <v>Sim</v>
      </c>
      <c r="Y2633" s="18" t="str">
        <f t="shared" si="252"/>
        <v>Sim</v>
      </c>
    </row>
    <row r="2634" spans="1:25" x14ac:dyDescent="0.25">
      <c r="A2634" s="19">
        <v>220430</v>
      </c>
      <c r="B2634" s="18">
        <f>IFERROR(VLOOKUP(A2634,[1]Monitoramento_Base_somente_Said!$A:$J,5,FALSE),0)</f>
        <v>1428</v>
      </c>
      <c r="C2634" s="18">
        <f>IFERROR(VLOOKUP(A2634,[1]Monitoramento_Base_somente_Said!$A:$J,6,FALSE),0)</f>
        <v>5442250</v>
      </c>
      <c r="D2634" s="18">
        <f>IFERROR(VLOOKUP(A2634,[1]Monitoramento_Base_somente_Said!$A:$J,7,FALSE),0)</f>
        <v>12849</v>
      </c>
      <c r="E2634" s="18">
        <f>IFERROR(VLOOKUP(A2634,[1]Monitoramento_Base_somente_Said!$A:$J,8,FALSE),0)</f>
        <v>11374286</v>
      </c>
      <c r="F2634" s="18">
        <f>IFERROR(VLOOKUP(A2634,[1]Monitoramento_Base_somente_Said!$A:$J,9,FALSE),0)</f>
        <v>20423</v>
      </c>
      <c r="G2634" s="18">
        <f>IFERROR(VLOOKUP(A2634,[1]Monitoramento_Base_somente_Said!$A:$J,10,FALSE),0)</f>
        <v>6971263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IFERROR(VLOOKUP(A2634,[3]soabnafar!$A:$G,2,FALSE),0)</f>
        <v>0</v>
      </c>
      <c r="O2634" s="18">
        <f>IFERROR(VLOOKUP(A2634,[3]soabnafar!$A:$G,3,FALSE),0)</f>
        <v>0</v>
      </c>
      <c r="P2634" s="18">
        <f>IFERROR(VLOOKUP(A2634,[3]soabnafar!$A:$G,4,FALSE),0)</f>
        <v>0</v>
      </c>
      <c r="Q2634" s="18">
        <f>IFERROR(VLOOKUP(A2634,[3]soabnafar!$A:$G,5,FALSE),0)</f>
        <v>0</v>
      </c>
      <c r="R2634" s="18">
        <f>IFERROR(VLOOKUP(A2634,[3]soabnafar!$A:$H,6,FALSE),0)</f>
        <v>0</v>
      </c>
      <c r="S2634" s="18">
        <f>IFERROR(VLOOKUP(A2634,[3]soabnafar!$A:$I,7,FALSE),0)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Sim</v>
      </c>
      <c r="W2634" s="18" t="str">
        <f t="shared" si="250"/>
        <v>Sim</v>
      </c>
      <c r="X2634" s="18" t="str">
        <f t="shared" si="251"/>
        <v>Sim</v>
      </c>
      <c r="Y2634" s="18" t="str">
        <f t="shared" si="252"/>
        <v>Sim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IFERROR(VLOOKUP(A2635,[3]soabnafar!$A:$G,2,FALSE),0)</f>
        <v>0</v>
      </c>
      <c r="O2635" s="18">
        <f>IFERROR(VLOOKUP(A2635,[3]soabnafar!$A:$G,3,FALSE),0)</f>
        <v>0</v>
      </c>
      <c r="P2635" s="18">
        <f>IFERROR(VLOOKUP(A2635,[3]soabnafar!$A:$G,4,FALSE),0)</f>
        <v>0</v>
      </c>
      <c r="Q2635" s="18">
        <f>IFERROR(VLOOKUP(A2635,[3]soabnafar!$A:$G,5,FALSE),0)</f>
        <v>0</v>
      </c>
      <c r="R2635" s="18">
        <f>IFERROR(VLOOKUP(A2635,[3]soabnafar!$A:$H,6,FALSE),0)</f>
        <v>0</v>
      </c>
      <c r="S2635" s="18">
        <f>IFERROR(VLOOKUP(A2635,[3]soabnafar!$A:$I,7,FALSE),0)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0</v>
      </c>
      <c r="C2636" s="18">
        <f>IFERROR(VLOOKUP(A2636,[1]Monitoramento_Base_somente_Said!$A:$J,6,FALSE),0)</f>
        <v>2081151</v>
      </c>
      <c r="D2636" s="18">
        <f>IFERROR(VLOOKUP(A2636,[1]Monitoramento_Base_somente_Said!$A:$J,7,FALSE),0)</f>
        <v>45</v>
      </c>
      <c r="E2636" s="18">
        <f>IFERROR(VLOOKUP(A2636,[1]Monitoramento_Base_somente_Said!$A:$J,8,FALSE),0)</f>
        <v>2147122</v>
      </c>
      <c r="F2636" s="18">
        <f>IFERROR(VLOOKUP(A2636,[1]Monitoramento_Base_somente_Said!$A:$J,9,FALSE),0)</f>
        <v>0</v>
      </c>
      <c r="G2636" s="18">
        <f>IFERROR(VLOOKUP(A2636,[1]Monitoramento_Base_somente_Said!$A:$J,10,FALSE),0)</f>
        <v>673285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IFERROR(VLOOKUP(A2636,[3]soabnafar!$A:$G,2,FALSE),0)</f>
        <v>0</v>
      </c>
      <c r="O2636" s="18">
        <f>IFERROR(VLOOKUP(A2636,[3]soabnafar!$A:$G,3,FALSE),0)</f>
        <v>0</v>
      </c>
      <c r="P2636" s="18">
        <f>IFERROR(VLOOKUP(A2636,[3]soabnafar!$A:$G,4,FALSE),0)</f>
        <v>0</v>
      </c>
      <c r="Q2636" s="18">
        <f>IFERROR(VLOOKUP(A2636,[3]soabnafar!$A:$G,5,FALSE),0)</f>
        <v>0</v>
      </c>
      <c r="R2636" s="18">
        <f>IFERROR(VLOOKUP(A2636,[3]soabnafar!$A:$H,6,FALSE),0)</f>
        <v>0</v>
      </c>
      <c r="S2636" s="18">
        <f>IFERROR(VLOOKUP(A2636,[3]soabnafar!$A:$I,7,FALSE),0)</f>
        <v>0</v>
      </c>
      <c r="T2636" s="18" t="str">
        <f t="shared" si="247"/>
        <v>Não</v>
      </c>
      <c r="U2636" s="18" t="str">
        <f t="shared" si="248"/>
        <v>Sim</v>
      </c>
      <c r="V2636" s="18" t="str">
        <f t="shared" si="249"/>
        <v>Sim</v>
      </c>
      <c r="W2636" s="18" t="str">
        <f t="shared" si="250"/>
        <v>Sim</v>
      </c>
      <c r="X2636" s="18" t="str">
        <f t="shared" si="251"/>
        <v>Não</v>
      </c>
      <c r="Y2636" s="18" t="str">
        <f t="shared" si="252"/>
        <v>Sim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IFERROR(VLOOKUP(A2637,[3]soabnafar!$A:$G,2,FALSE),0)</f>
        <v>0</v>
      </c>
      <c r="O2637" s="18">
        <f>IFERROR(VLOOKUP(A2637,[3]soabnafar!$A:$G,3,FALSE),0)</f>
        <v>0</v>
      </c>
      <c r="P2637" s="18">
        <f>IFERROR(VLOOKUP(A2637,[3]soabnafar!$A:$G,4,FALSE),0)</f>
        <v>0</v>
      </c>
      <c r="Q2637" s="18">
        <f>IFERROR(VLOOKUP(A2637,[3]soabnafar!$A:$G,5,FALSE),0)</f>
        <v>0</v>
      </c>
      <c r="R2637" s="18">
        <f>IFERROR(VLOOKUP(A2637,[3]soabnafar!$A:$H,6,FALSE),0)</f>
        <v>0</v>
      </c>
      <c r="S2637" s="18">
        <f>IFERROR(VLOOKUP(A2637,[3]soabnafar!$A:$I,7,FALSE),0)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10400</v>
      </c>
      <c r="C2638" s="18">
        <f>IFERROR(VLOOKUP(A2638,[1]Monitoramento_Base_somente_Said!$A:$J,6,FALSE),0)</f>
        <v>624578</v>
      </c>
      <c r="D2638" s="18">
        <f>IFERROR(VLOOKUP(A2638,[1]Monitoramento_Base_somente_Said!$A:$J,7,FALSE),0)</f>
        <v>52841</v>
      </c>
      <c r="E2638" s="18">
        <f>IFERROR(VLOOKUP(A2638,[1]Monitoramento_Base_somente_Said!$A:$J,8,FALSE),0)</f>
        <v>3047232</v>
      </c>
      <c r="F2638" s="18">
        <f>IFERROR(VLOOKUP(A2638,[1]Monitoramento_Base_somente_Said!$A:$J,9,FALSE),0)</f>
        <v>12000</v>
      </c>
      <c r="G2638" s="18">
        <f>IFERROR(VLOOKUP(A2638,[1]Monitoramento_Base_somente_Said!$A:$J,10,FALSE),0)</f>
        <v>927513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IFERROR(VLOOKUP(A2638,[3]soabnafar!$A:$G,2,FALSE),0)</f>
        <v>0</v>
      </c>
      <c r="O2638" s="18">
        <f>IFERROR(VLOOKUP(A2638,[3]soabnafar!$A:$G,3,FALSE),0)</f>
        <v>0</v>
      </c>
      <c r="P2638" s="18">
        <f>IFERROR(VLOOKUP(A2638,[3]soabnafar!$A:$G,4,FALSE),0)</f>
        <v>0</v>
      </c>
      <c r="Q2638" s="18">
        <f>IFERROR(VLOOKUP(A2638,[3]soabnafar!$A:$G,5,FALSE),0)</f>
        <v>0</v>
      </c>
      <c r="R2638" s="18">
        <f>IFERROR(VLOOKUP(A2638,[3]soabnafar!$A:$H,6,FALSE),0)</f>
        <v>0</v>
      </c>
      <c r="S2638" s="18">
        <f>IFERROR(VLOOKUP(A2638,[3]soabnafar!$A:$I,7,FALSE),0)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Sim</v>
      </c>
      <c r="W2638" s="18" t="str">
        <f t="shared" si="250"/>
        <v>Sim</v>
      </c>
      <c r="X2638" s="18" t="str">
        <f t="shared" si="251"/>
        <v>Sim</v>
      </c>
      <c r="Y2638" s="18" t="str">
        <f t="shared" si="252"/>
        <v>Sim</v>
      </c>
    </row>
    <row r="2639" spans="1:25" x14ac:dyDescent="0.25">
      <c r="A2639" s="19">
        <v>220460</v>
      </c>
      <c r="B2639" s="18">
        <f>IFERROR(VLOOKUP(A2639,[1]Monitoramento_Base_somente_Said!$A:$J,5,FALSE),0)</f>
        <v>35562</v>
      </c>
      <c r="C2639" s="18">
        <f>IFERROR(VLOOKUP(A2639,[1]Monitoramento_Base_somente_Said!$A:$J,6,FALSE),0)</f>
        <v>1327002</v>
      </c>
      <c r="D2639" s="18">
        <f>IFERROR(VLOOKUP(A2639,[1]Monitoramento_Base_somente_Said!$A:$J,7,FALSE),0)</f>
        <v>40960</v>
      </c>
      <c r="E2639" s="18">
        <f>IFERROR(VLOOKUP(A2639,[1]Monitoramento_Base_somente_Said!$A:$J,8,FALSE),0)</f>
        <v>1303818</v>
      </c>
      <c r="F2639" s="18">
        <f>IFERROR(VLOOKUP(A2639,[1]Monitoramento_Base_somente_Said!$A:$J,9,FALSE),0)</f>
        <v>0</v>
      </c>
      <c r="G2639" s="18">
        <f>IFERROR(VLOOKUP(A2639,[1]Monitoramento_Base_somente_Said!$A:$J,10,FALSE),0)</f>
        <v>510139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IFERROR(VLOOKUP(A2639,[3]soabnafar!$A:$G,2,FALSE),0)</f>
        <v>0</v>
      </c>
      <c r="O2639" s="18">
        <f>IFERROR(VLOOKUP(A2639,[3]soabnafar!$A:$G,3,FALSE),0)</f>
        <v>0</v>
      </c>
      <c r="P2639" s="18">
        <f>IFERROR(VLOOKUP(A2639,[3]soabnafar!$A:$G,4,FALSE),0)</f>
        <v>0</v>
      </c>
      <c r="Q2639" s="18">
        <f>IFERROR(VLOOKUP(A2639,[3]soabnafar!$A:$G,5,FALSE),0)</f>
        <v>0</v>
      </c>
      <c r="R2639" s="18">
        <f>IFERROR(VLOOKUP(A2639,[3]soabnafar!$A:$H,6,FALSE),0)</f>
        <v>0</v>
      </c>
      <c r="S2639" s="18">
        <f>IFERROR(VLOOKUP(A2639,[3]soabnafar!$A:$I,7,FALSE),0)</f>
        <v>0</v>
      </c>
      <c r="T2639" s="18" t="str">
        <f t="shared" si="247"/>
        <v>Sim</v>
      </c>
      <c r="U2639" s="18" t="str">
        <f t="shared" si="248"/>
        <v>Sim</v>
      </c>
      <c r="V2639" s="18" t="str">
        <f t="shared" si="249"/>
        <v>Sim</v>
      </c>
      <c r="W2639" s="18" t="str">
        <f t="shared" si="250"/>
        <v>Sim</v>
      </c>
      <c r="X2639" s="18" t="str">
        <f t="shared" si="251"/>
        <v>Não</v>
      </c>
      <c r="Y2639" s="18" t="str">
        <f t="shared" si="252"/>
        <v>Sim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IFERROR(VLOOKUP(A2640,[3]soabnafar!$A:$G,2,FALSE),0)</f>
        <v>0</v>
      </c>
      <c r="O2640" s="18">
        <f>IFERROR(VLOOKUP(A2640,[3]soabnafar!$A:$G,3,FALSE),0)</f>
        <v>0</v>
      </c>
      <c r="P2640" s="18">
        <f>IFERROR(VLOOKUP(A2640,[3]soabnafar!$A:$G,4,FALSE),0)</f>
        <v>0</v>
      </c>
      <c r="Q2640" s="18">
        <f>IFERROR(VLOOKUP(A2640,[3]soabnafar!$A:$G,5,FALSE),0)</f>
        <v>0</v>
      </c>
      <c r="R2640" s="18">
        <f>IFERROR(VLOOKUP(A2640,[3]soabnafar!$A:$H,6,FALSE),0)</f>
        <v>0</v>
      </c>
      <c r="S2640" s="18">
        <f>IFERROR(VLOOKUP(A2640,[3]soabnafar!$A:$I,7,FALSE),0)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91781</v>
      </c>
      <c r="C2641" s="18">
        <f>IFERROR(VLOOKUP(A2641,[1]Monitoramento_Base_somente_Said!$A:$J,6,FALSE),0)</f>
        <v>9253233</v>
      </c>
      <c r="D2641" s="18">
        <f>IFERROR(VLOOKUP(A2641,[1]Monitoramento_Base_somente_Said!$A:$J,7,FALSE),0)</f>
        <v>2735</v>
      </c>
      <c r="E2641" s="18">
        <f>IFERROR(VLOOKUP(A2641,[1]Monitoramento_Base_somente_Said!$A:$J,8,FALSE),0)</f>
        <v>7153383</v>
      </c>
      <c r="F2641" s="18">
        <f>IFERROR(VLOOKUP(A2641,[1]Monitoramento_Base_somente_Said!$A:$J,9,FALSE),0)</f>
        <v>0</v>
      </c>
      <c r="G2641" s="18">
        <f>IFERROR(VLOOKUP(A2641,[1]Monitoramento_Base_somente_Said!$A:$J,10,FALSE),0)</f>
        <v>2366821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IFERROR(VLOOKUP(A2641,[3]soabnafar!$A:$G,2,FALSE),0)</f>
        <v>0</v>
      </c>
      <c r="O2641" s="18">
        <f>IFERROR(VLOOKUP(A2641,[3]soabnafar!$A:$G,3,FALSE),0)</f>
        <v>0</v>
      </c>
      <c r="P2641" s="18">
        <f>IFERROR(VLOOKUP(A2641,[3]soabnafar!$A:$G,4,FALSE),0)</f>
        <v>0</v>
      </c>
      <c r="Q2641" s="18">
        <f>IFERROR(VLOOKUP(A2641,[3]soabnafar!$A:$G,5,FALSE),0)</f>
        <v>0</v>
      </c>
      <c r="R2641" s="18">
        <f>IFERROR(VLOOKUP(A2641,[3]soabnafar!$A:$H,6,FALSE),0)</f>
        <v>0</v>
      </c>
      <c r="S2641" s="18">
        <f>IFERROR(VLOOKUP(A2641,[3]soabnafar!$A:$I,7,FALSE),0)</f>
        <v>0</v>
      </c>
      <c r="T2641" s="18" t="str">
        <f t="shared" si="247"/>
        <v>Sim</v>
      </c>
      <c r="U2641" s="18" t="str">
        <f t="shared" si="248"/>
        <v>Sim</v>
      </c>
      <c r="V2641" s="18" t="str">
        <f t="shared" si="249"/>
        <v>Sim</v>
      </c>
      <c r="W2641" s="18" t="str">
        <f t="shared" si="250"/>
        <v>Sim</v>
      </c>
      <c r="X2641" s="18" t="str">
        <f t="shared" si="251"/>
        <v>Não</v>
      </c>
      <c r="Y2641" s="18" t="str">
        <f t="shared" si="252"/>
        <v>Sim</v>
      </c>
    </row>
    <row r="2642" spans="1:25" x14ac:dyDescent="0.25">
      <c r="A2642" s="19">
        <v>220480</v>
      </c>
      <c r="B2642" s="18">
        <f>IFERROR(VLOOKUP(A2642,[1]Monitoramento_Base_somente_Said!$A:$J,5,FALSE),0)</f>
        <v>65537</v>
      </c>
      <c r="C2642" s="18">
        <f>IFERROR(VLOOKUP(A2642,[1]Monitoramento_Base_somente_Said!$A:$J,6,FALSE),0)</f>
        <v>6480688</v>
      </c>
      <c r="D2642" s="18">
        <f>IFERROR(VLOOKUP(A2642,[1]Monitoramento_Base_somente_Said!$A:$J,7,FALSE),0)</f>
        <v>13161</v>
      </c>
      <c r="E2642" s="18">
        <f>IFERROR(VLOOKUP(A2642,[1]Monitoramento_Base_somente_Said!$A:$J,8,FALSE),0)</f>
        <v>6094304</v>
      </c>
      <c r="F2642" s="18">
        <f>IFERROR(VLOOKUP(A2642,[1]Monitoramento_Base_somente_Said!$A:$J,9,FALSE),0)</f>
        <v>595</v>
      </c>
      <c r="G2642" s="18">
        <f>IFERROR(VLOOKUP(A2642,[1]Monitoramento_Base_somente_Said!$A:$J,10,FALSE),0)</f>
        <v>1652335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IFERROR(VLOOKUP(A2642,[3]soabnafar!$A:$G,2,FALSE),0)</f>
        <v>0</v>
      </c>
      <c r="O2642" s="18">
        <f>IFERROR(VLOOKUP(A2642,[3]soabnafar!$A:$G,3,FALSE),0)</f>
        <v>0</v>
      </c>
      <c r="P2642" s="18">
        <f>IFERROR(VLOOKUP(A2642,[3]soabnafar!$A:$G,4,FALSE),0)</f>
        <v>0</v>
      </c>
      <c r="Q2642" s="18">
        <f>IFERROR(VLOOKUP(A2642,[3]soabnafar!$A:$G,5,FALSE),0)</f>
        <v>0</v>
      </c>
      <c r="R2642" s="18">
        <f>IFERROR(VLOOKUP(A2642,[3]soabnafar!$A:$H,6,FALSE),0)</f>
        <v>0</v>
      </c>
      <c r="S2642" s="18">
        <f>IFERROR(VLOOKUP(A2642,[3]soabnafar!$A:$I,7,FALSE),0)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Sim</v>
      </c>
      <c r="W2642" s="18" t="str">
        <f t="shared" si="250"/>
        <v>Sim</v>
      </c>
      <c r="X2642" s="18" t="str">
        <f t="shared" si="251"/>
        <v>Sim</v>
      </c>
      <c r="Y2642" s="18" t="str">
        <f t="shared" si="252"/>
        <v>Sim</v>
      </c>
    </row>
    <row r="2643" spans="1:25" x14ac:dyDescent="0.25">
      <c r="A2643" s="19">
        <v>220490</v>
      </c>
      <c r="B2643" s="18">
        <f>IFERROR(VLOOKUP(A2643,[1]Monitoramento_Base_somente_Said!$A:$J,5,FALSE),0)</f>
        <v>0</v>
      </c>
      <c r="C2643" s="18">
        <f>IFERROR(VLOOKUP(A2643,[1]Monitoramento_Base_somente_Said!$A:$J,6,FALSE),0)</f>
        <v>4485376</v>
      </c>
      <c r="D2643" s="18">
        <f>IFERROR(VLOOKUP(A2643,[1]Monitoramento_Base_somente_Said!$A:$J,7,FALSE),0)</f>
        <v>172648</v>
      </c>
      <c r="E2643" s="18">
        <f>IFERROR(VLOOKUP(A2643,[1]Monitoramento_Base_somente_Said!$A:$J,8,FALSE),0)</f>
        <v>3694389</v>
      </c>
      <c r="F2643" s="18">
        <f>IFERROR(VLOOKUP(A2643,[1]Monitoramento_Base_somente_Said!$A:$J,9,FALSE),0)</f>
        <v>7478</v>
      </c>
      <c r="G2643" s="18">
        <f>IFERROR(VLOOKUP(A2643,[1]Monitoramento_Base_somente_Said!$A:$J,10,FALSE),0)</f>
        <v>824262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IFERROR(VLOOKUP(A2643,[3]soabnafar!$A:$G,2,FALSE),0)</f>
        <v>0</v>
      </c>
      <c r="O2643" s="18">
        <f>IFERROR(VLOOKUP(A2643,[3]soabnafar!$A:$G,3,FALSE),0)</f>
        <v>0</v>
      </c>
      <c r="P2643" s="18">
        <f>IFERROR(VLOOKUP(A2643,[3]soabnafar!$A:$G,4,FALSE),0)</f>
        <v>0</v>
      </c>
      <c r="Q2643" s="18">
        <f>IFERROR(VLOOKUP(A2643,[3]soabnafar!$A:$G,5,FALSE),0)</f>
        <v>0</v>
      </c>
      <c r="R2643" s="18">
        <f>IFERROR(VLOOKUP(A2643,[3]soabnafar!$A:$H,6,FALSE),0)</f>
        <v>0</v>
      </c>
      <c r="S2643" s="18">
        <f>IFERROR(VLOOKUP(A2643,[3]soabnafar!$A:$I,7,FALSE),0)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Sim</v>
      </c>
      <c r="W2643" s="18" t="str">
        <f t="shared" si="250"/>
        <v>Sim</v>
      </c>
      <c r="X2643" s="18" t="str">
        <f t="shared" si="251"/>
        <v>Sim</v>
      </c>
      <c r="Y2643" s="18" t="str">
        <f t="shared" si="252"/>
        <v>Sim</v>
      </c>
    </row>
    <row r="2644" spans="1:25" x14ac:dyDescent="0.25">
      <c r="A2644" s="19">
        <v>220500</v>
      </c>
      <c r="B2644" s="18">
        <f>IFERROR(VLOOKUP(A2644,[1]Monitoramento_Base_somente_Said!$A:$J,5,FALSE),0)</f>
        <v>0</v>
      </c>
      <c r="C2644" s="18">
        <f>IFERROR(VLOOKUP(A2644,[1]Monitoramento_Base_somente_Said!$A:$J,6,FALSE),0)</f>
        <v>5302472</v>
      </c>
      <c r="D2644" s="18">
        <f>IFERROR(VLOOKUP(A2644,[1]Monitoramento_Base_somente_Said!$A:$J,7,FALSE),0)</f>
        <v>0</v>
      </c>
      <c r="E2644" s="18">
        <f>IFERROR(VLOOKUP(A2644,[1]Monitoramento_Base_somente_Said!$A:$J,8,FALSE),0)</f>
        <v>5681220</v>
      </c>
      <c r="F2644" s="18">
        <f>IFERROR(VLOOKUP(A2644,[1]Monitoramento_Base_somente_Said!$A:$J,9,FALSE),0)</f>
        <v>0</v>
      </c>
      <c r="G2644" s="18">
        <f>IFERROR(VLOOKUP(A2644,[1]Monitoramento_Base_somente_Said!$A:$J,10,FALSE),0)</f>
        <v>1893740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IFERROR(VLOOKUP(A2644,[3]soabnafar!$A:$G,2,FALSE),0)</f>
        <v>0</v>
      </c>
      <c r="O2644" s="18">
        <f>IFERROR(VLOOKUP(A2644,[3]soabnafar!$A:$G,3,FALSE),0)</f>
        <v>0</v>
      </c>
      <c r="P2644" s="18">
        <f>IFERROR(VLOOKUP(A2644,[3]soabnafar!$A:$G,4,FALSE),0)</f>
        <v>0</v>
      </c>
      <c r="Q2644" s="18">
        <f>IFERROR(VLOOKUP(A2644,[3]soabnafar!$A:$G,5,FALSE),0)</f>
        <v>0</v>
      </c>
      <c r="R2644" s="18">
        <f>IFERROR(VLOOKUP(A2644,[3]soabnafar!$A:$H,6,FALSE),0)</f>
        <v>0</v>
      </c>
      <c r="S2644" s="18">
        <f>IFERROR(VLOOKUP(A2644,[3]soabnafar!$A:$I,7,FALSE),0)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Sim</v>
      </c>
      <c r="X2644" s="18" t="str">
        <f t="shared" si="251"/>
        <v>Não</v>
      </c>
      <c r="Y2644" s="18" t="str">
        <f t="shared" si="252"/>
        <v>Sim</v>
      </c>
    </row>
    <row r="2645" spans="1:25" x14ac:dyDescent="0.25">
      <c r="A2645" s="19">
        <v>220510</v>
      </c>
      <c r="B2645" s="18">
        <f>IFERROR(VLOOKUP(A2645,[1]Monitoramento_Base_somente_Said!$A:$J,5,FALSE),0)</f>
        <v>8198</v>
      </c>
      <c r="C2645" s="18">
        <f>IFERROR(VLOOKUP(A2645,[1]Monitoramento_Base_somente_Said!$A:$J,6,FALSE),0)</f>
        <v>7406359</v>
      </c>
      <c r="D2645" s="18">
        <f>IFERROR(VLOOKUP(A2645,[1]Monitoramento_Base_somente_Said!$A:$J,7,FALSE),0)</f>
        <v>6495</v>
      </c>
      <c r="E2645" s="18">
        <f>IFERROR(VLOOKUP(A2645,[1]Monitoramento_Base_somente_Said!$A:$J,8,FALSE),0)</f>
        <v>10624378</v>
      </c>
      <c r="F2645" s="18">
        <f>IFERROR(VLOOKUP(A2645,[1]Monitoramento_Base_somente_Said!$A:$J,9,FALSE),0)</f>
        <v>48</v>
      </c>
      <c r="G2645" s="18">
        <f>IFERROR(VLOOKUP(A2645,[1]Monitoramento_Base_somente_Said!$A:$J,10,FALSE),0)</f>
        <v>3766652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IFERROR(VLOOKUP(A2645,[3]soabnafar!$A:$G,2,FALSE),0)</f>
        <v>0</v>
      </c>
      <c r="O2645" s="18">
        <f>IFERROR(VLOOKUP(A2645,[3]soabnafar!$A:$G,3,FALSE),0)</f>
        <v>0</v>
      </c>
      <c r="P2645" s="18">
        <f>IFERROR(VLOOKUP(A2645,[3]soabnafar!$A:$G,4,FALSE),0)</f>
        <v>0</v>
      </c>
      <c r="Q2645" s="18">
        <f>IFERROR(VLOOKUP(A2645,[3]soabnafar!$A:$G,5,FALSE),0)</f>
        <v>0</v>
      </c>
      <c r="R2645" s="18">
        <f>IFERROR(VLOOKUP(A2645,[3]soabnafar!$A:$H,6,FALSE),0)</f>
        <v>0</v>
      </c>
      <c r="S2645" s="18">
        <f>IFERROR(VLOOKUP(A2645,[3]soabnafar!$A:$I,7,FALSE),0)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Sim</v>
      </c>
      <c r="W2645" s="18" t="str">
        <f t="shared" si="250"/>
        <v>Sim</v>
      </c>
      <c r="X2645" s="18" t="str">
        <f t="shared" si="251"/>
        <v>Sim</v>
      </c>
      <c r="Y2645" s="18" t="str">
        <f t="shared" si="252"/>
        <v>Sim</v>
      </c>
    </row>
    <row r="2646" spans="1:25" x14ac:dyDescent="0.25">
      <c r="A2646" s="19">
        <v>220515</v>
      </c>
      <c r="B2646" s="18">
        <f>IFERROR(VLOOKUP(A2646,[1]Monitoramento_Base_somente_Said!$A:$J,5,FALSE),0)</f>
        <v>0</v>
      </c>
      <c r="C2646" s="18">
        <f>IFERROR(VLOOKUP(A2646,[1]Monitoramento_Base_somente_Said!$A:$J,6,FALSE),0)</f>
        <v>3055252</v>
      </c>
      <c r="D2646" s="18">
        <f>IFERROR(VLOOKUP(A2646,[1]Monitoramento_Base_somente_Said!$A:$J,7,FALSE),0)</f>
        <v>39256</v>
      </c>
      <c r="E2646" s="18">
        <f>IFERROR(VLOOKUP(A2646,[1]Monitoramento_Base_somente_Said!$A:$J,8,FALSE),0)</f>
        <v>32435933</v>
      </c>
      <c r="F2646" s="18">
        <f>IFERROR(VLOOKUP(A2646,[1]Monitoramento_Base_somente_Said!$A:$J,9,FALSE),0)</f>
        <v>0</v>
      </c>
      <c r="G2646" s="18">
        <f>IFERROR(VLOOKUP(A2646,[1]Monitoramento_Base_somente_Said!$A:$J,10,FALSE),0)</f>
        <v>12782502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IFERROR(VLOOKUP(A2646,[3]soabnafar!$A:$G,2,FALSE),0)</f>
        <v>0</v>
      </c>
      <c r="O2646" s="18">
        <f>IFERROR(VLOOKUP(A2646,[3]soabnafar!$A:$G,3,FALSE),0)</f>
        <v>0</v>
      </c>
      <c r="P2646" s="18">
        <f>IFERROR(VLOOKUP(A2646,[3]soabnafar!$A:$G,4,FALSE),0)</f>
        <v>0</v>
      </c>
      <c r="Q2646" s="18">
        <f>IFERROR(VLOOKUP(A2646,[3]soabnafar!$A:$G,5,FALSE),0)</f>
        <v>0</v>
      </c>
      <c r="R2646" s="18">
        <f>IFERROR(VLOOKUP(A2646,[3]soabnafar!$A:$H,6,FALSE),0)</f>
        <v>0</v>
      </c>
      <c r="S2646" s="18">
        <f>IFERROR(VLOOKUP(A2646,[3]soabnafar!$A:$I,7,FALSE),0)</f>
        <v>0</v>
      </c>
      <c r="T2646" s="18" t="str">
        <f t="shared" si="247"/>
        <v>Não</v>
      </c>
      <c r="U2646" s="18" t="str">
        <f t="shared" si="248"/>
        <v>Sim</v>
      </c>
      <c r="V2646" s="18" t="str">
        <f t="shared" si="249"/>
        <v>Sim</v>
      </c>
      <c r="W2646" s="18" t="str">
        <f t="shared" si="250"/>
        <v>Sim</v>
      </c>
      <c r="X2646" s="18" t="str">
        <f t="shared" si="251"/>
        <v>Não</v>
      </c>
      <c r="Y2646" s="18" t="str">
        <f t="shared" si="252"/>
        <v>Sim</v>
      </c>
    </row>
    <row r="2647" spans="1:25" x14ac:dyDescent="0.25">
      <c r="A2647" s="19">
        <v>220520</v>
      </c>
      <c r="B2647" s="18">
        <f>IFERROR(VLOOKUP(A2647,[1]Monitoramento_Base_somente_Said!$A:$J,5,FALSE),0)</f>
        <v>37906</v>
      </c>
      <c r="C2647" s="18">
        <f>IFERROR(VLOOKUP(A2647,[1]Monitoramento_Base_somente_Said!$A:$J,6,FALSE),0)</f>
        <v>13189093</v>
      </c>
      <c r="D2647" s="18">
        <f>IFERROR(VLOOKUP(A2647,[1]Monitoramento_Base_somente_Said!$A:$J,7,FALSE),0)</f>
        <v>26490</v>
      </c>
      <c r="E2647" s="18">
        <f>IFERROR(VLOOKUP(A2647,[1]Monitoramento_Base_somente_Said!$A:$J,8,FALSE),0)</f>
        <v>12895208</v>
      </c>
      <c r="F2647" s="18">
        <f>IFERROR(VLOOKUP(A2647,[1]Monitoramento_Base_somente_Said!$A:$J,9,FALSE),0)</f>
        <v>0</v>
      </c>
      <c r="G2647" s="18">
        <f>IFERROR(VLOOKUP(A2647,[1]Monitoramento_Base_somente_Said!$A:$J,10,FALSE),0)</f>
        <v>4122934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IFERROR(VLOOKUP(A2647,[3]soabnafar!$A:$G,2,FALSE),0)</f>
        <v>0</v>
      </c>
      <c r="O2647" s="18">
        <f>IFERROR(VLOOKUP(A2647,[3]soabnafar!$A:$G,3,FALSE),0)</f>
        <v>0</v>
      </c>
      <c r="P2647" s="18">
        <f>IFERROR(VLOOKUP(A2647,[3]soabnafar!$A:$G,4,FALSE),0)</f>
        <v>0</v>
      </c>
      <c r="Q2647" s="18">
        <f>IFERROR(VLOOKUP(A2647,[3]soabnafar!$A:$G,5,FALSE),0)</f>
        <v>0</v>
      </c>
      <c r="R2647" s="18">
        <f>IFERROR(VLOOKUP(A2647,[3]soabnafar!$A:$H,6,FALSE),0)</f>
        <v>0</v>
      </c>
      <c r="S2647" s="18">
        <f>IFERROR(VLOOKUP(A2647,[3]soabnafar!$A:$I,7,FALSE),0)</f>
        <v>0</v>
      </c>
      <c r="T2647" s="18" t="str">
        <f t="shared" si="247"/>
        <v>Sim</v>
      </c>
      <c r="U2647" s="18" t="str">
        <f t="shared" si="248"/>
        <v>Sim</v>
      </c>
      <c r="V2647" s="18" t="str">
        <f t="shared" si="249"/>
        <v>Sim</v>
      </c>
      <c r="W2647" s="18" t="str">
        <f t="shared" si="250"/>
        <v>Sim</v>
      </c>
      <c r="X2647" s="18" t="str">
        <f t="shared" si="251"/>
        <v>Não</v>
      </c>
      <c r="Y2647" s="18" t="str">
        <f t="shared" si="252"/>
        <v>Sim</v>
      </c>
    </row>
    <row r="2648" spans="1:25" x14ac:dyDescent="0.25">
      <c r="A2648" s="19">
        <v>220525</v>
      </c>
      <c r="B2648" s="18">
        <f>IFERROR(VLOOKUP(A2648,[1]Monitoramento_Base_somente_Said!$A:$J,5,FALSE),0)</f>
        <v>0</v>
      </c>
      <c r="C2648" s="18">
        <f>IFERROR(VLOOKUP(A2648,[1]Monitoramento_Base_somente_Said!$A:$J,6,FALSE),0)</f>
        <v>1919316</v>
      </c>
      <c r="D2648" s="18">
        <f>IFERROR(VLOOKUP(A2648,[1]Monitoramento_Base_somente_Said!$A:$J,7,FALSE),0)</f>
        <v>0</v>
      </c>
      <c r="E2648" s="18">
        <f>IFERROR(VLOOKUP(A2648,[1]Monitoramento_Base_somente_Said!$A:$J,8,FALSE),0)</f>
        <v>2056410</v>
      </c>
      <c r="F2648" s="18">
        <f>IFERROR(VLOOKUP(A2648,[1]Monitoramento_Base_somente_Said!$A:$J,9,FALSE),0)</f>
        <v>0</v>
      </c>
      <c r="G2648" s="18">
        <f>IFERROR(VLOOKUP(A2648,[1]Monitoramento_Base_somente_Said!$A:$J,10,FALSE),0)</f>
        <v>685470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IFERROR(VLOOKUP(A2648,[3]soabnafar!$A:$G,2,FALSE),0)</f>
        <v>0</v>
      </c>
      <c r="O2648" s="18">
        <f>IFERROR(VLOOKUP(A2648,[3]soabnafar!$A:$G,3,FALSE),0)</f>
        <v>0</v>
      </c>
      <c r="P2648" s="18">
        <f>IFERROR(VLOOKUP(A2648,[3]soabnafar!$A:$G,4,FALSE),0)</f>
        <v>0</v>
      </c>
      <c r="Q2648" s="18">
        <f>IFERROR(VLOOKUP(A2648,[3]soabnafar!$A:$G,5,FALSE),0)</f>
        <v>0</v>
      </c>
      <c r="R2648" s="18">
        <f>IFERROR(VLOOKUP(A2648,[3]soabnafar!$A:$H,6,FALSE),0)</f>
        <v>0</v>
      </c>
      <c r="S2648" s="18">
        <f>IFERROR(VLOOKUP(A2648,[3]soabnafar!$A:$I,7,FALSE),0)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Sim</v>
      </c>
      <c r="X2648" s="18" t="str">
        <f t="shared" si="251"/>
        <v>Não</v>
      </c>
      <c r="Y2648" s="18" t="str">
        <f t="shared" si="252"/>
        <v>Sim</v>
      </c>
    </row>
    <row r="2649" spans="1:25" x14ac:dyDescent="0.25">
      <c r="A2649" s="19">
        <v>220527</v>
      </c>
      <c r="B2649" s="18">
        <f>IFERROR(VLOOKUP(A2649,[1]Monitoramento_Base_somente_Said!$A:$J,5,FALSE),0)</f>
        <v>572</v>
      </c>
      <c r="C2649" s="18">
        <f>IFERROR(VLOOKUP(A2649,[1]Monitoramento_Base_somente_Said!$A:$J,6,FALSE),0)</f>
        <v>2102904</v>
      </c>
      <c r="D2649" s="18">
        <f>IFERROR(VLOOKUP(A2649,[1]Monitoramento_Base_somente_Said!$A:$J,7,FALSE),0)</f>
        <v>14557</v>
      </c>
      <c r="E2649" s="18">
        <f>IFERROR(VLOOKUP(A2649,[1]Monitoramento_Base_somente_Said!$A:$J,8,FALSE),0)</f>
        <v>3454009</v>
      </c>
      <c r="F2649" s="18">
        <f>IFERROR(VLOOKUP(A2649,[1]Monitoramento_Base_somente_Said!$A:$J,9,FALSE),0)</f>
        <v>20</v>
      </c>
      <c r="G2649" s="18">
        <f>IFERROR(VLOOKUP(A2649,[1]Monitoramento_Base_somente_Said!$A:$J,10,FALSE),0)</f>
        <v>1266209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IFERROR(VLOOKUP(A2649,[3]soabnafar!$A:$G,2,FALSE),0)</f>
        <v>0</v>
      </c>
      <c r="O2649" s="18">
        <f>IFERROR(VLOOKUP(A2649,[3]soabnafar!$A:$G,3,FALSE),0)</f>
        <v>0</v>
      </c>
      <c r="P2649" s="18">
        <f>IFERROR(VLOOKUP(A2649,[3]soabnafar!$A:$G,4,FALSE),0)</f>
        <v>0</v>
      </c>
      <c r="Q2649" s="18">
        <f>IFERROR(VLOOKUP(A2649,[3]soabnafar!$A:$G,5,FALSE),0)</f>
        <v>0</v>
      </c>
      <c r="R2649" s="18">
        <f>IFERROR(VLOOKUP(A2649,[3]soabnafar!$A:$H,6,FALSE),0)</f>
        <v>0</v>
      </c>
      <c r="S2649" s="18">
        <f>IFERROR(VLOOKUP(A2649,[3]soabnafar!$A:$I,7,FALSE),0)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Sim</v>
      </c>
      <c r="W2649" s="18" t="str">
        <f t="shared" si="250"/>
        <v>Sim</v>
      </c>
      <c r="X2649" s="18" t="str">
        <f t="shared" si="251"/>
        <v>Sim</v>
      </c>
      <c r="Y2649" s="18" t="str">
        <f t="shared" si="252"/>
        <v>Sim</v>
      </c>
    </row>
    <row r="2650" spans="1:25" x14ac:dyDescent="0.25">
      <c r="A2650" s="19">
        <v>220530</v>
      </c>
      <c r="B2650" s="18">
        <f>IFERROR(VLOOKUP(A2650,[1]Monitoramento_Base_somente_Said!$A:$J,5,FALSE),0)</f>
        <v>0</v>
      </c>
      <c r="C2650" s="18">
        <f>IFERROR(VLOOKUP(A2650,[1]Monitoramento_Base_somente_Said!$A:$J,6,FALSE),0)</f>
        <v>1921437</v>
      </c>
      <c r="D2650" s="18">
        <f>IFERROR(VLOOKUP(A2650,[1]Monitoramento_Base_somente_Said!$A:$J,7,FALSE),0)</f>
        <v>0</v>
      </c>
      <c r="E2650" s="18">
        <f>IFERROR(VLOOKUP(A2650,[1]Monitoramento_Base_somente_Said!$A:$J,8,FALSE),0)</f>
        <v>1802043</v>
      </c>
      <c r="F2650" s="18">
        <f>IFERROR(VLOOKUP(A2650,[1]Monitoramento_Base_somente_Said!$A:$J,9,FALSE),0)</f>
        <v>0</v>
      </c>
      <c r="G2650" s="18">
        <f>IFERROR(VLOOKUP(A2650,[1]Monitoramento_Base_somente_Said!$A:$J,10,FALSE),0)</f>
        <v>589950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IFERROR(VLOOKUP(A2650,[3]soabnafar!$A:$G,2,FALSE),0)</f>
        <v>0</v>
      </c>
      <c r="O2650" s="18">
        <f>IFERROR(VLOOKUP(A2650,[3]soabnafar!$A:$G,3,FALSE),0)</f>
        <v>0</v>
      </c>
      <c r="P2650" s="18">
        <f>IFERROR(VLOOKUP(A2650,[3]soabnafar!$A:$G,4,FALSE),0)</f>
        <v>0</v>
      </c>
      <c r="Q2650" s="18">
        <f>IFERROR(VLOOKUP(A2650,[3]soabnafar!$A:$G,5,FALSE),0)</f>
        <v>0</v>
      </c>
      <c r="R2650" s="18">
        <f>IFERROR(VLOOKUP(A2650,[3]soabnafar!$A:$H,6,FALSE),0)</f>
        <v>0</v>
      </c>
      <c r="S2650" s="18">
        <f>IFERROR(VLOOKUP(A2650,[3]soabnafar!$A:$I,7,FALSE),0)</f>
        <v>0</v>
      </c>
      <c r="T2650" s="18" t="str">
        <f t="shared" si="247"/>
        <v>Não</v>
      </c>
      <c r="U2650" s="18" t="str">
        <f t="shared" si="248"/>
        <v>Sim</v>
      </c>
      <c r="V2650" s="18" t="str">
        <f t="shared" si="249"/>
        <v>Não</v>
      </c>
      <c r="W2650" s="18" t="str">
        <f t="shared" si="250"/>
        <v>Sim</v>
      </c>
      <c r="X2650" s="18" t="str">
        <f t="shared" si="251"/>
        <v>Não</v>
      </c>
      <c r="Y2650" s="18" t="str">
        <f t="shared" si="252"/>
        <v>Sim</v>
      </c>
    </row>
    <row r="2651" spans="1:25" x14ac:dyDescent="0.25">
      <c r="A2651" s="19">
        <v>220535</v>
      </c>
      <c r="B2651" s="18">
        <f>IFERROR(VLOOKUP(A2651,[1]Monitoramento_Base_somente_Said!$A:$J,5,FALSE),0)</f>
        <v>115013</v>
      </c>
      <c r="C2651" s="18">
        <f>IFERROR(VLOOKUP(A2651,[1]Monitoramento_Base_somente_Said!$A:$J,6,FALSE),0)</f>
        <v>14516278</v>
      </c>
      <c r="D2651" s="18">
        <f>IFERROR(VLOOKUP(A2651,[1]Monitoramento_Base_somente_Said!$A:$J,7,FALSE),0)</f>
        <v>124469</v>
      </c>
      <c r="E2651" s="18">
        <f>IFERROR(VLOOKUP(A2651,[1]Monitoramento_Base_somente_Said!$A:$J,8,FALSE),0)</f>
        <v>10329672</v>
      </c>
      <c r="F2651" s="18">
        <f>IFERROR(VLOOKUP(A2651,[1]Monitoramento_Base_somente_Said!$A:$J,9,FALSE),0)</f>
        <v>0</v>
      </c>
      <c r="G2651" s="18">
        <f>IFERROR(VLOOKUP(A2651,[1]Monitoramento_Base_somente_Said!$A:$J,10,FALSE),0)</f>
        <v>2987930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IFERROR(VLOOKUP(A2651,[3]soabnafar!$A:$G,2,FALSE),0)</f>
        <v>0</v>
      </c>
      <c r="O2651" s="18">
        <f>IFERROR(VLOOKUP(A2651,[3]soabnafar!$A:$G,3,FALSE),0)</f>
        <v>0</v>
      </c>
      <c r="P2651" s="18">
        <f>IFERROR(VLOOKUP(A2651,[3]soabnafar!$A:$G,4,FALSE),0)</f>
        <v>0</v>
      </c>
      <c r="Q2651" s="18">
        <f>IFERROR(VLOOKUP(A2651,[3]soabnafar!$A:$G,5,FALSE),0)</f>
        <v>0</v>
      </c>
      <c r="R2651" s="18">
        <f>IFERROR(VLOOKUP(A2651,[3]soabnafar!$A:$H,6,FALSE),0)</f>
        <v>0</v>
      </c>
      <c r="S2651" s="18">
        <f>IFERROR(VLOOKUP(A2651,[3]soabnafar!$A:$I,7,FALSE),0)</f>
        <v>0</v>
      </c>
      <c r="T2651" s="18" t="str">
        <f t="shared" si="247"/>
        <v>Sim</v>
      </c>
      <c r="U2651" s="18" t="str">
        <f t="shared" si="248"/>
        <v>Sim</v>
      </c>
      <c r="V2651" s="18" t="str">
        <f t="shared" si="249"/>
        <v>Sim</v>
      </c>
      <c r="W2651" s="18" t="str">
        <f t="shared" si="250"/>
        <v>Sim</v>
      </c>
      <c r="X2651" s="18" t="str">
        <f t="shared" si="251"/>
        <v>Não</v>
      </c>
      <c r="Y2651" s="18" t="str">
        <f t="shared" si="252"/>
        <v>Sim</v>
      </c>
    </row>
    <row r="2652" spans="1:25" x14ac:dyDescent="0.25">
      <c r="A2652" s="19">
        <v>220540</v>
      </c>
      <c r="B2652" s="18">
        <f>IFERROR(VLOOKUP(A2652,[1]Monitoramento_Base_somente_Said!$A:$J,5,FALSE),0)</f>
        <v>0</v>
      </c>
      <c r="C2652" s="18">
        <f>IFERROR(VLOOKUP(A2652,[1]Monitoramento_Base_somente_Said!$A:$J,6,FALSE),0)</f>
        <v>5107648</v>
      </c>
      <c r="D2652" s="18">
        <f>IFERROR(VLOOKUP(A2652,[1]Monitoramento_Base_somente_Said!$A:$J,7,FALSE),0)</f>
        <v>0</v>
      </c>
      <c r="E2652" s="18">
        <f>IFERROR(VLOOKUP(A2652,[1]Monitoramento_Base_somente_Said!$A:$J,8,FALSE),0)</f>
        <v>5472480</v>
      </c>
      <c r="F2652" s="18">
        <f>IFERROR(VLOOKUP(A2652,[1]Monitoramento_Base_somente_Said!$A:$J,9,FALSE),0)</f>
        <v>0</v>
      </c>
      <c r="G2652" s="18">
        <f>IFERROR(VLOOKUP(A2652,[1]Monitoramento_Base_somente_Said!$A:$J,10,FALSE),0)</f>
        <v>1824160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IFERROR(VLOOKUP(A2652,[3]soabnafar!$A:$G,2,FALSE),0)</f>
        <v>0</v>
      </c>
      <c r="O2652" s="18">
        <f>IFERROR(VLOOKUP(A2652,[3]soabnafar!$A:$G,3,FALSE),0)</f>
        <v>0</v>
      </c>
      <c r="P2652" s="18">
        <f>IFERROR(VLOOKUP(A2652,[3]soabnafar!$A:$G,4,FALSE),0)</f>
        <v>0</v>
      </c>
      <c r="Q2652" s="18">
        <f>IFERROR(VLOOKUP(A2652,[3]soabnafar!$A:$G,5,FALSE),0)</f>
        <v>0</v>
      </c>
      <c r="R2652" s="18">
        <f>IFERROR(VLOOKUP(A2652,[3]soabnafar!$A:$H,6,FALSE),0)</f>
        <v>0</v>
      </c>
      <c r="S2652" s="18">
        <f>IFERROR(VLOOKUP(A2652,[3]soabnafar!$A:$I,7,FALSE),0)</f>
        <v>0</v>
      </c>
      <c r="T2652" s="18" t="str">
        <f t="shared" si="247"/>
        <v>Não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Sim</v>
      </c>
      <c r="X2652" s="18" t="str">
        <f t="shared" si="251"/>
        <v>Não</v>
      </c>
      <c r="Y2652" s="18" t="str">
        <f t="shared" si="252"/>
        <v>Sim</v>
      </c>
    </row>
    <row r="2653" spans="1:25" x14ac:dyDescent="0.25">
      <c r="A2653" s="19">
        <v>220545</v>
      </c>
      <c r="B2653" s="18">
        <f>IFERROR(VLOOKUP(A2653,[1]Monitoramento_Base_somente_Said!$A:$J,5,FALSE),0)</f>
        <v>2642</v>
      </c>
      <c r="C2653" s="18">
        <f>IFERROR(VLOOKUP(A2653,[1]Monitoramento_Base_somente_Said!$A:$J,6,FALSE),0)</f>
        <v>484270</v>
      </c>
      <c r="D2653" s="18">
        <f>IFERROR(VLOOKUP(A2653,[1]Monitoramento_Base_somente_Said!$A:$J,7,FALSE),0)</f>
        <v>0</v>
      </c>
      <c r="E2653" s="18">
        <f>IFERROR(VLOOKUP(A2653,[1]Monitoramento_Base_somente_Said!$A:$J,8,FALSE),0)</f>
        <v>663780</v>
      </c>
      <c r="F2653" s="18">
        <f>IFERROR(VLOOKUP(A2653,[1]Monitoramento_Base_somente_Said!$A:$J,9,FALSE),0)</f>
        <v>0</v>
      </c>
      <c r="G2653" s="18">
        <f>IFERROR(VLOOKUP(A2653,[1]Monitoramento_Base_somente_Said!$A:$J,10,FALSE),0)</f>
        <v>221260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IFERROR(VLOOKUP(A2653,[3]soabnafar!$A:$G,2,FALSE),0)</f>
        <v>0</v>
      </c>
      <c r="O2653" s="18">
        <f>IFERROR(VLOOKUP(A2653,[3]soabnafar!$A:$G,3,FALSE),0)</f>
        <v>0</v>
      </c>
      <c r="P2653" s="18">
        <f>IFERROR(VLOOKUP(A2653,[3]soabnafar!$A:$G,4,FALSE),0)</f>
        <v>0</v>
      </c>
      <c r="Q2653" s="18">
        <f>IFERROR(VLOOKUP(A2653,[3]soabnafar!$A:$G,5,FALSE),0)</f>
        <v>0</v>
      </c>
      <c r="R2653" s="18">
        <f>IFERROR(VLOOKUP(A2653,[3]soabnafar!$A:$H,6,FALSE),0)</f>
        <v>0</v>
      </c>
      <c r="S2653" s="18">
        <f>IFERROR(VLOOKUP(A2653,[3]soabnafar!$A:$I,7,FALSE),0)</f>
        <v>0</v>
      </c>
      <c r="T2653" s="18" t="str">
        <f t="shared" si="247"/>
        <v>Sim</v>
      </c>
      <c r="U2653" s="18" t="str">
        <f t="shared" si="248"/>
        <v>Sim</v>
      </c>
      <c r="V2653" s="18" t="str">
        <f t="shared" si="249"/>
        <v>Não</v>
      </c>
      <c r="W2653" s="18" t="str">
        <f t="shared" si="250"/>
        <v>Sim</v>
      </c>
      <c r="X2653" s="18" t="str">
        <f t="shared" si="251"/>
        <v>Não</v>
      </c>
      <c r="Y2653" s="18" t="str">
        <f t="shared" si="252"/>
        <v>Sim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IFERROR(VLOOKUP(A2654,[3]soabnafar!$A:$G,2,FALSE),0)</f>
        <v>0</v>
      </c>
      <c r="O2654" s="18">
        <f>IFERROR(VLOOKUP(A2654,[3]soabnafar!$A:$G,3,FALSE),0)</f>
        <v>0</v>
      </c>
      <c r="P2654" s="18">
        <f>IFERROR(VLOOKUP(A2654,[3]soabnafar!$A:$G,4,FALSE),0)</f>
        <v>0</v>
      </c>
      <c r="Q2654" s="18">
        <f>IFERROR(VLOOKUP(A2654,[3]soabnafar!$A:$G,5,FALSE),0)</f>
        <v>0</v>
      </c>
      <c r="R2654" s="18">
        <f>IFERROR(VLOOKUP(A2654,[3]soabnafar!$A:$H,6,FALSE),0)</f>
        <v>0</v>
      </c>
      <c r="S2654" s="18">
        <f>IFERROR(VLOOKUP(A2654,[3]soabnafar!$A:$I,7,FALSE),0)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2219</v>
      </c>
      <c r="C2655" s="18">
        <f>IFERROR(VLOOKUP(A2655,[1]Monitoramento_Base_somente_Said!$A:$J,6,FALSE),0)</f>
        <v>4753455</v>
      </c>
      <c r="D2655" s="18">
        <f>IFERROR(VLOOKUP(A2655,[1]Monitoramento_Base_somente_Said!$A:$J,7,FALSE),0)</f>
        <v>519</v>
      </c>
      <c r="E2655" s="18">
        <f>IFERROR(VLOOKUP(A2655,[1]Monitoramento_Base_somente_Said!$A:$J,8,FALSE),0)</f>
        <v>5078404</v>
      </c>
      <c r="F2655" s="18">
        <f>IFERROR(VLOOKUP(A2655,[1]Monitoramento_Base_somente_Said!$A:$J,9,FALSE),0)</f>
        <v>2494</v>
      </c>
      <c r="G2655" s="18">
        <f>IFERROR(VLOOKUP(A2655,[1]Monitoramento_Base_somente_Said!$A:$J,10,FALSE),0)</f>
        <v>1686601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IFERROR(VLOOKUP(A2655,[3]soabnafar!$A:$G,2,FALSE),0)</f>
        <v>0</v>
      </c>
      <c r="O2655" s="18">
        <f>IFERROR(VLOOKUP(A2655,[3]soabnafar!$A:$G,3,FALSE),0)</f>
        <v>0</v>
      </c>
      <c r="P2655" s="18">
        <f>IFERROR(VLOOKUP(A2655,[3]soabnafar!$A:$G,4,FALSE),0)</f>
        <v>0</v>
      </c>
      <c r="Q2655" s="18">
        <f>IFERROR(VLOOKUP(A2655,[3]soabnafar!$A:$G,5,FALSE),0)</f>
        <v>0</v>
      </c>
      <c r="R2655" s="18">
        <f>IFERROR(VLOOKUP(A2655,[3]soabnafar!$A:$H,6,FALSE),0)</f>
        <v>0</v>
      </c>
      <c r="S2655" s="18">
        <f>IFERROR(VLOOKUP(A2655,[3]soabnafar!$A:$I,7,FALSE),0)</f>
        <v>0</v>
      </c>
      <c r="T2655" s="18" t="str">
        <f t="shared" si="247"/>
        <v>Sim</v>
      </c>
      <c r="U2655" s="18" t="str">
        <f t="shared" si="248"/>
        <v>Sim</v>
      </c>
      <c r="V2655" s="18" t="str">
        <f t="shared" si="249"/>
        <v>Sim</v>
      </c>
      <c r="W2655" s="18" t="str">
        <f t="shared" si="250"/>
        <v>Sim</v>
      </c>
      <c r="X2655" s="18" t="str">
        <f t="shared" si="251"/>
        <v>Sim</v>
      </c>
      <c r="Y2655" s="18" t="str">
        <f t="shared" si="252"/>
        <v>Sim</v>
      </c>
    </row>
    <row r="2656" spans="1:25" x14ac:dyDescent="0.25">
      <c r="A2656" s="19">
        <v>220552</v>
      </c>
      <c r="B2656" s="18">
        <f>IFERROR(VLOOKUP(A2656,[1]Monitoramento_Base_somente_Said!$A:$J,5,FALSE),0)</f>
        <v>13046</v>
      </c>
      <c r="C2656" s="18">
        <f>IFERROR(VLOOKUP(A2656,[1]Monitoramento_Base_somente_Said!$A:$J,6,FALSE),0)</f>
        <v>1782877</v>
      </c>
      <c r="D2656" s="18">
        <f>IFERROR(VLOOKUP(A2656,[1]Monitoramento_Base_somente_Said!$A:$J,7,FALSE),0)</f>
        <v>10616</v>
      </c>
      <c r="E2656" s="18">
        <f>IFERROR(VLOOKUP(A2656,[1]Monitoramento_Base_somente_Said!$A:$J,8,FALSE),0)</f>
        <v>2491230</v>
      </c>
      <c r="F2656" s="18">
        <f>IFERROR(VLOOKUP(A2656,[1]Monitoramento_Base_somente_Said!$A:$J,9,FALSE),0)</f>
        <v>0</v>
      </c>
      <c r="G2656" s="18">
        <f>IFERROR(VLOOKUP(A2656,[1]Monitoramento_Base_somente_Said!$A:$J,10,FALSE),0)</f>
        <v>766162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IFERROR(VLOOKUP(A2656,[3]soabnafar!$A:$G,2,FALSE),0)</f>
        <v>0</v>
      </c>
      <c r="O2656" s="18">
        <f>IFERROR(VLOOKUP(A2656,[3]soabnafar!$A:$G,3,FALSE),0)</f>
        <v>0</v>
      </c>
      <c r="P2656" s="18">
        <f>IFERROR(VLOOKUP(A2656,[3]soabnafar!$A:$G,4,FALSE),0)</f>
        <v>0</v>
      </c>
      <c r="Q2656" s="18">
        <f>IFERROR(VLOOKUP(A2656,[3]soabnafar!$A:$G,5,FALSE),0)</f>
        <v>0</v>
      </c>
      <c r="R2656" s="18">
        <f>IFERROR(VLOOKUP(A2656,[3]soabnafar!$A:$H,6,FALSE),0)</f>
        <v>0</v>
      </c>
      <c r="S2656" s="18">
        <f>IFERROR(VLOOKUP(A2656,[3]soabnafar!$A:$I,7,FALSE),0)</f>
        <v>0</v>
      </c>
      <c r="T2656" s="18" t="str">
        <f t="shared" si="247"/>
        <v>Sim</v>
      </c>
      <c r="U2656" s="18" t="str">
        <f t="shared" si="248"/>
        <v>Sim</v>
      </c>
      <c r="V2656" s="18" t="str">
        <f t="shared" si="249"/>
        <v>Sim</v>
      </c>
      <c r="W2656" s="18" t="str">
        <f t="shared" si="250"/>
        <v>Sim</v>
      </c>
      <c r="X2656" s="18" t="str">
        <f t="shared" si="251"/>
        <v>Não</v>
      </c>
      <c r="Y2656" s="18" t="str">
        <f t="shared" si="252"/>
        <v>Sim</v>
      </c>
    </row>
    <row r="2657" spans="1:25" x14ac:dyDescent="0.25">
      <c r="A2657" s="19">
        <v>220553</v>
      </c>
      <c r="B2657" s="18">
        <f>IFERROR(VLOOKUP(A2657,[1]Monitoramento_Base_somente_Said!$A:$J,5,FALSE),0)</f>
        <v>3480</v>
      </c>
      <c r="C2657" s="18">
        <f>IFERROR(VLOOKUP(A2657,[1]Monitoramento_Base_somente_Said!$A:$J,6,FALSE),0)</f>
        <v>1846995</v>
      </c>
      <c r="D2657" s="18">
        <f>IFERROR(VLOOKUP(A2657,[1]Monitoramento_Base_somente_Said!$A:$J,7,FALSE),0)</f>
        <v>3030</v>
      </c>
      <c r="E2657" s="18">
        <f>IFERROR(VLOOKUP(A2657,[1]Monitoramento_Base_somente_Said!$A:$J,8,FALSE),0)</f>
        <v>1741834</v>
      </c>
      <c r="F2657" s="18">
        <f>IFERROR(VLOOKUP(A2657,[1]Monitoramento_Base_somente_Said!$A:$J,9,FALSE),0)</f>
        <v>0</v>
      </c>
      <c r="G2657" s="18">
        <f>IFERROR(VLOOKUP(A2657,[1]Monitoramento_Base_somente_Said!$A:$J,10,FALSE),0)</f>
        <v>535210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IFERROR(VLOOKUP(A2657,[3]soabnafar!$A:$G,2,FALSE),0)</f>
        <v>0</v>
      </c>
      <c r="O2657" s="18">
        <f>IFERROR(VLOOKUP(A2657,[3]soabnafar!$A:$G,3,FALSE),0)</f>
        <v>0</v>
      </c>
      <c r="P2657" s="18">
        <f>IFERROR(VLOOKUP(A2657,[3]soabnafar!$A:$G,4,FALSE),0)</f>
        <v>0</v>
      </c>
      <c r="Q2657" s="18">
        <f>IFERROR(VLOOKUP(A2657,[3]soabnafar!$A:$G,5,FALSE),0)</f>
        <v>0</v>
      </c>
      <c r="R2657" s="18">
        <f>IFERROR(VLOOKUP(A2657,[3]soabnafar!$A:$H,6,FALSE),0)</f>
        <v>0</v>
      </c>
      <c r="S2657" s="18">
        <f>IFERROR(VLOOKUP(A2657,[3]soabnafar!$A:$I,7,FALSE),0)</f>
        <v>0</v>
      </c>
      <c r="T2657" s="18" t="str">
        <f t="shared" si="247"/>
        <v>Sim</v>
      </c>
      <c r="U2657" s="18" t="str">
        <f t="shared" si="248"/>
        <v>Sim</v>
      </c>
      <c r="V2657" s="18" t="str">
        <f t="shared" si="249"/>
        <v>Sim</v>
      </c>
      <c r="W2657" s="18" t="str">
        <f t="shared" si="250"/>
        <v>Sim</v>
      </c>
      <c r="X2657" s="18" t="str">
        <f t="shared" si="251"/>
        <v>Não</v>
      </c>
      <c r="Y2657" s="18" t="str">
        <f t="shared" si="252"/>
        <v>Sim</v>
      </c>
    </row>
    <row r="2658" spans="1:25" x14ac:dyDescent="0.25">
      <c r="A2658" s="19">
        <v>220555</v>
      </c>
      <c r="B2658" s="18">
        <f>IFERROR(VLOOKUP(A2658,[1]Monitoramento_Base_somente_Said!$A:$J,5,FALSE),0)</f>
        <v>7932</v>
      </c>
      <c r="C2658" s="18">
        <f>IFERROR(VLOOKUP(A2658,[1]Monitoramento_Base_somente_Said!$A:$J,6,FALSE),0)</f>
        <v>2312559</v>
      </c>
      <c r="D2658" s="18">
        <f>IFERROR(VLOOKUP(A2658,[1]Monitoramento_Base_somente_Said!$A:$J,7,FALSE),0)</f>
        <v>18238</v>
      </c>
      <c r="E2658" s="18">
        <f>IFERROR(VLOOKUP(A2658,[1]Monitoramento_Base_somente_Said!$A:$J,8,FALSE),0)</f>
        <v>3073456</v>
      </c>
      <c r="F2658" s="18">
        <f>IFERROR(VLOOKUP(A2658,[1]Monitoramento_Base_somente_Said!$A:$J,9,FALSE),0)</f>
        <v>3594</v>
      </c>
      <c r="G2658" s="18">
        <f>IFERROR(VLOOKUP(A2658,[1]Monitoramento_Base_somente_Said!$A:$J,10,FALSE),0)</f>
        <v>1010897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IFERROR(VLOOKUP(A2658,[3]soabnafar!$A:$G,2,FALSE),0)</f>
        <v>0</v>
      </c>
      <c r="O2658" s="18">
        <f>IFERROR(VLOOKUP(A2658,[3]soabnafar!$A:$G,3,FALSE),0)</f>
        <v>0</v>
      </c>
      <c r="P2658" s="18">
        <f>IFERROR(VLOOKUP(A2658,[3]soabnafar!$A:$G,4,FALSE),0)</f>
        <v>0</v>
      </c>
      <c r="Q2658" s="18">
        <f>IFERROR(VLOOKUP(A2658,[3]soabnafar!$A:$G,5,FALSE),0)</f>
        <v>0</v>
      </c>
      <c r="R2658" s="18">
        <f>IFERROR(VLOOKUP(A2658,[3]soabnafar!$A:$H,6,FALSE),0)</f>
        <v>0</v>
      </c>
      <c r="S2658" s="18">
        <f>IFERROR(VLOOKUP(A2658,[3]soabnafar!$A:$I,7,FALSE),0)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Sim</v>
      </c>
      <c r="W2658" s="18" t="str">
        <f t="shared" si="250"/>
        <v>Sim</v>
      </c>
      <c r="X2658" s="18" t="str">
        <f t="shared" si="251"/>
        <v>Sim</v>
      </c>
      <c r="Y2658" s="18" t="str">
        <f t="shared" si="252"/>
        <v>Sim</v>
      </c>
    </row>
    <row r="2659" spans="1:25" x14ac:dyDescent="0.25">
      <c r="A2659" s="19">
        <v>220557</v>
      </c>
      <c r="B2659" s="18">
        <f>IFERROR(VLOOKUP(A2659,[1]Monitoramento_Base_somente_Said!$A:$J,5,FALSE),0)</f>
        <v>0</v>
      </c>
      <c r="C2659" s="18">
        <f>IFERROR(VLOOKUP(A2659,[1]Monitoramento_Base_somente_Said!$A:$J,6,FALSE),0)</f>
        <v>11340</v>
      </c>
      <c r="D2659" s="18">
        <f>IFERROR(VLOOKUP(A2659,[1]Monitoramento_Base_somente_Said!$A:$J,7,FALSE),0)</f>
        <v>0</v>
      </c>
      <c r="E2659" s="18">
        <f>IFERROR(VLOOKUP(A2659,[1]Monitoramento_Base_somente_Said!$A:$J,8,FALSE),0)</f>
        <v>12150</v>
      </c>
      <c r="F2659" s="18">
        <f>IFERROR(VLOOKUP(A2659,[1]Monitoramento_Base_somente_Said!$A:$J,9,FALSE),0)</f>
        <v>0</v>
      </c>
      <c r="G2659" s="18">
        <f>IFERROR(VLOOKUP(A2659,[1]Monitoramento_Base_somente_Said!$A:$J,10,FALSE),0)</f>
        <v>4050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IFERROR(VLOOKUP(A2659,[3]soabnafar!$A:$G,2,FALSE),0)</f>
        <v>0</v>
      </c>
      <c r="O2659" s="18">
        <f>IFERROR(VLOOKUP(A2659,[3]soabnafar!$A:$G,3,FALSE),0)</f>
        <v>0</v>
      </c>
      <c r="P2659" s="18">
        <f>IFERROR(VLOOKUP(A2659,[3]soabnafar!$A:$G,4,FALSE),0)</f>
        <v>0</v>
      </c>
      <c r="Q2659" s="18">
        <f>IFERROR(VLOOKUP(A2659,[3]soabnafar!$A:$G,5,FALSE),0)</f>
        <v>0</v>
      </c>
      <c r="R2659" s="18">
        <f>IFERROR(VLOOKUP(A2659,[3]soabnafar!$A:$H,6,FALSE),0)</f>
        <v>0</v>
      </c>
      <c r="S2659" s="18">
        <f>IFERROR(VLOOKUP(A2659,[3]soabnafar!$A:$I,7,FALSE),0)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Sim</v>
      </c>
      <c r="X2659" s="18" t="str">
        <f t="shared" si="251"/>
        <v>Não</v>
      </c>
      <c r="Y2659" s="18" t="str">
        <f t="shared" si="252"/>
        <v>Sim</v>
      </c>
    </row>
    <row r="2660" spans="1:25" x14ac:dyDescent="0.25">
      <c r="A2660" s="19">
        <v>220556</v>
      </c>
      <c r="B2660" s="18">
        <f>IFERROR(VLOOKUP(A2660,[1]Monitoramento_Base_somente_Said!$A:$J,5,FALSE),0)</f>
        <v>2</v>
      </c>
      <c r="C2660" s="18">
        <f>IFERROR(VLOOKUP(A2660,[1]Monitoramento_Base_somente_Said!$A:$J,6,FALSE),0)</f>
        <v>27927134</v>
      </c>
      <c r="D2660" s="18">
        <f>IFERROR(VLOOKUP(A2660,[1]Monitoramento_Base_somente_Said!$A:$J,7,FALSE),0)</f>
        <v>0</v>
      </c>
      <c r="E2660" s="18">
        <f>IFERROR(VLOOKUP(A2660,[1]Monitoramento_Base_somente_Said!$A:$J,8,FALSE),0)</f>
        <v>30517900</v>
      </c>
      <c r="F2660" s="18">
        <f>IFERROR(VLOOKUP(A2660,[1]Monitoramento_Base_somente_Said!$A:$J,9,FALSE),0)</f>
        <v>0</v>
      </c>
      <c r="G2660" s="18">
        <f>IFERROR(VLOOKUP(A2660,[1]Monitoramento_Base_somente_Said!$A:$J,10,FALSE),0)</f>
        <v>10735915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IFERROR(VLOOKUP(A2660,[3]soabnafar!$A:$G,2,FALSE),0)</f>
        <v>0</v>
      </c>
      <c r="O2660" s="18">
        <f>IFERROR(VLOOKUP(A2660,[3]soabnafar!$A:$G,3,FALSE),0)</f>
        <v>0</v>
      </c>
      <c r="P2660" s="18">
        <f>IFERROR(VLOOKUP(A2660,[3]soabnafar!$A:$G,4,FALSE),0)</f>
        <v>0</v>
      </c>
      <c r="Q2660" s="18">
        <f>IFERROR(VLOOKUP(A2660,[3]soabnafar!$A:$G,5,FALSE),0)</f>
        <v>0</v>
      </c>
      <c r="R2660" s="18">
        <f>IFERROR(VLOOKUP(A2660,[3]soabnafar!$A:$H,6,FALSE),0)</f>
        <v>0</v>
      </c>
      <c r="S2660" s="18">
        <f>IFERROR(VLOOKUP(A2660,[3]soabnafar!$A:$I,7,FALSE),0)</f>
        <v>0</v>
      </c>
      <c r="T2660" s="18" t="str">
        <f t="shared" si="247"/>
        <v>Sim</v>
      </c>
      <c r="U2660" s="18" t="str">
        <f t="shared" si="248"/>
        <v>Sim</v>
      </c>
      <c r="V2660" s="18" t="str">
        <f t="shared" si="249"/>
        <v>Não</v>
      </c>
      <c r="W2660" s="18" t="str">
        <f t="shared" si="250"/>
        <v>Sim</v>
      </c>
      <c r="X2660" s="18" t="str">
        <f t="shared" si="251"/>
        <v>Não</v>
      </c>
      <c r="Y2660" s="18" t="str">
        <f t="shared" si="252"/>
        <v>Sim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IFERROR(VLOOKUP(A2661,[3]soabnafar!$A:$G,2,FALSE),0)</f>
        <v>0</v>
      </c>
      <c r="O2661" s="18">
        <f>IFERROR(VLOOKUP(A2661,[3]soabnafar!$A:$G,3,FALSE),0)</f>
        <v>0</v>
      </c>
      <c r="P2661" s="18">
        <f>IFERROR(VLOOKUP(A2661,[3]soabnafar!$A:$G,4,FALSE),0)</f>
        <v>0</v>
      </c>
      <c r="Q2661" s="18">
        <f>IFERROR(VLOOKUP(A2661,[3]soabnafar!$A:$G,5,FALSE),0)</f>
        <v>0</v>
      </c>
      <c r="R2661" s="18">
        <f>IFERROR(VLOOKUP(A2661,[3]soabnafar!$A:$H,6,FALSE),0)</f>
        <v>0</v>
      </c>
      <c r="S2661" s="18">
        <f>IFERROR(VLOOKUP(A2661,[3]soabnafar!$A:$I,7,FALSE),0)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1258</v>
      </c>
      <c r="C2662" s="18">
        <f>IFERROR(VLOOKUP(A2662,[1]Monitoramento_Base_somente_Said!$A:$J,6,FALSE),0)</f>
        <v>415362</v>
      </c>
      <c r="D2662" s="18">
        <f>IFERROR(VLOOKUP(A2662,[1]Monitoramento_Base_somente_Said!$A:$J,7,FALSE),0)</f>
        <v>1267</v>
      </c>
      <c r="E2662" s="18">
        <f>IFERROR(VLOOKUP(A2662,[1]Monitoramento_Base_somente_Said!$A:$J,8,FALSE),0)</f>
        <v>1207334</v>
      </c>
      <c r="F2662" s="18">
        <f>IFERROR(VLOOKUP(A2662,[1]Monitoramento_Base_somente_Said!$A:$J,9,FALSE),0)</f>
        <v>1627</v>
      </c>
      <c r="G2662" s="18">
        <f>IFERROR(VLOOKUP(A2662,[1]Monitoramento_Base_somente_Said!$A:$J,10,FALSE),0)</f>
        <v>692140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IFERROR(VLOOKUP(A2662,[3]soabnafar!$A:$G,2,FALSE),0)</f>
        <v>0</v>
      </c>
      <c r="O2662" s="18">
        <f>IFERROR(VLOOKUP(A2662,[3]soabnafar!$A:$G,3,FALSE),0)</f>
        <v>0</v>
      </c>
      <c r="P2662" s="18">
        <f>IFERROR(VLOOKUP(A2662,[3]soabnafar!$A:$G,4,FALSE),0)</f>
        <v>0</v>
      </c>
      <c r="Q2662" s="18">
        <f>IFERROR(VLOOKUP(A2662,[3]soabnafar!$A:$G,5,FALSE),0)</f>
        <v>0</v>
      </c>
      <c r="R2662" s="18">
        <f>IFERROR(VLOOKUP(A2662,[3]soabnafar!$A:$H,6,FALSE),0)</f>
        <v>0</v>
      </c>
      <c r="S2662" s="18">
        <f>IFERROR(VLOOKUP(A2662,[3]soabnafar!$A:$I,7,FALSE),0)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Sim</v>
      </c>
      <c r="W2662" s="18" t="str">
        <f t="shared" si="250"/>
        <v>Sim</v>
      </c>
      <c r="X2662" s="18" t="str">
        <f t="shared" si="251"/>
        <v>Sim</v>
      </c>
      <c r="Y2662" s="18" t="str">
        <f t="shared" si="252"/>
        <v>Sim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IFERROR(VLOOKUP(A2663,[3]soabnafar!$A:$G,2,FALSE),0)</f>
        <v>0</v>
      </c>
      <c r="O2663" s="18">
        <f>IFERROR(VLOOKUP(A2663,[3]soabnafar!$A:$G,3,FALSE),0)</f>
        <v>0</v>
      </c>
      <c r="P2663" s="18">
        <f>IFERROR(VLOOKUP(A2663,[3]soabnafar!$A:$G,4,FALSE),0)</f>
        <v>0</v>
      </c>
      <c r="Q2663" s="18">
        <f>IFERROR(VLOOKUP(A2663,[3]soabnafar!$A:$G,5,FALSE),0)</f>
        <v>0</v>
      </c>
      <c r="R2663" s="18">
        <f>IFERROR(VLOOKUP(A2663,[3]soabnafar!$A:$H,6,FALSE),0)</f>
        <v>0</v>
      </c>
      <c r="S2663" s="18">
        <f>IFERROR(VLOOKUP(A2663,[3]soabnafar!$A:$I,7,FALSE),0)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0</v>
      </c>
      <c r="C2664" s="18">
        <f>IFERROR(VLOOKUP(A2664,[1]Monitoramento_Base_somente_Said!$A:$J,6,FALSE),0)</f>
        <v>832972</v>
      </c>
      <c r="D2664" s="18">
        <f>IFERROR(VLOOKUP(A2664,[1]Monitoramento_Base_somente_Said!$A:$J,7,FALSE),0)</f>
        <v>0</v>
      </c>
      <c r="E2664" s="18">
        <f>IFERROR(VLOOKUP(A2664,[1]Monitoramento_Base_somente_Said!$A:$J,8,FALSE),0)</f>
        <v>892470</v>
      </c>
      <c r="F2664" s="18">
        <f>IFERROR(VLOOKUP(A2664,[1]Monitoramento_Base_somente_Said!$A:$J,9,FALSE),0)</f>
        <v>60</v>
      </c>
      <c r="G2664" s="18">
        <f>IFERROR(VLOOKUP(A2664,[1]Monitoramento_Base_somente_Said!$A:$J,10,FALSE),0)</f>
        <v>936640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IFERROR(VLOOKUP(A2664,[3]soabnafar!$A:$G,2,FALSE),0)</f>
        <v>0</v>
      </c>
      <c r="O2664" s="18">
        <f>IFERROR(VLOOKUP(A2664,[3]soabnafar!$A:$G,3,FALSE),0)</f>
        <v>0</v>
      </c>
      <c r="P2664" s="18">
        <f>IFERROR(VLOOKUP(A2664,[3]soabnafar!$A:$G,4,FALSE),0)</f>
        <v>0</v>
      </c>
      <c r="Q2664" s="18">
        <f>IFERROR(VLOOKUP(A2664,[3]soabnafar!$A:$G,5,FALSE),0)</f>
        <v>0</v>
      </c>
      <c r="R2664" s="18">
        <f>IFERROR(VLOOKUP(A2664,[3]soabnafar!$A:$H,6,FALSE),0)</f>
        <v>0</v>
      </c>
      <c r="S2664" s="18">
        <f>IFERROR(VLOOKUP(A2664,[3]soabnafar!$A:$I,7,FALSE),0)</f>
        <v>0</v>
      </c>
      <c r="T2664" s="18" t="str">
        <f t="shared" si="247"/>
        <v>Não</v>
      </c>
      <c r="U2664" s="18" t="str">
        <f t="shared" si="248"/>
        <v>Sim</v>
      </c>
      <c r="V2664" s="18" t="str">
        <f t="shared" si="249"/>
        <v>Não</v>
      </c>
      <c r="W2664" s="18" t="str">
        <f t="shared" si="250"/>
        <v>Sim</v>
      </c>
      <c r="X2664" s="18" t="str">
        <f t="shared" si="251"/>
        <v>Sim</v>
      </c>
      <c r="Y2664" s="18" t="str">
        <f t="shared" si="252"/>
        <v>Sim</v>
      </c>
    </row>
    <row r="2665" spans="1:25" x14ac:dyDescent="0.25">
      <c r="A2665" s="19">
        <v>220570</v>
      </c>
      <c r="B2665" s="18">
        <f>IFERROR(VLOOKUP(A2665,[1]Monitoramento_Base_somente_Said!$A:$J,5,FALSE),0)</f>
        <v>0</v>
      </c>
      <c r="C2665" s="18">
        <f>IFERROR(VLOOKUP(A2665,[1]Monitoramento_Base_somente_Said!$A:$J,6,FALSE),0)</f>
        <v>9391564</v>
      </c>
      <c r="D2665" s="18">
        <f>IFERROR(VLOOKUP(A2665,[1]Monitoramento_Base_somente_Said!$A:$J,7,FALSE),0)</f>
        <v>0</v>
      </c>
      <c r="E2665" s="18">
        <f>IFERROR(VLOOKUP(A2665,[1]Monitoramento_Base_somente_Said!$A:$J,8,FALSE),0)</f>
        <v>10062390</v>
      </c>
      <c r="F2665" s="18">
        <f>IFERROR(VLOOKUP(A2665,[1]Monitoramento_Base_somente_Said!$A:$J,9,FALSE),0)</f>
        <v>0</v>
      </c>
      <c r="G2665" s="18">
        <f>IFERROR(VLOOKUP(A2665,[1]Monitoramento_Base_somente_Said!$A:$J,10,FALSE),0)</f>
        <v>3354130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IFERROR(VLOOKUP(A2665,[3]soabnafar!$A:$G,2,FALSE),0)</f>
        <v>0</v>
      </c>
      <c r="O2665" s="18">
        <f>IFERROR(VLOOKUP(A2665,[3]soabnafar!$A:$G,3,FALSE),0)</f>
        <v>0</v>
      </c>
      <c r="P2665" s="18">
        <f>IFERROR(VLOOKUP(A2665,[3]soabnafar!$A:$G,4,FALSE),0)</f>
        <v>0</v>
      </c>
      <c r="Q2665" s="18">
        <f>IFERROR(VLOOKUP(A2665,[3]soabnafar!$A:$G,5,FALSE),0)</f>
        <v>0</v>
      </c>
      <c r="R2665" s="18">
        <f>IFERROR(VLOOKUP(A2665,[3]soabnafar!$A:$H,6,FALSE),0)</f>
        <v>0</v>
      </c>
      <c r="S2665" s="18">
        <f>IFERROR(VLOOKUP(A2665,[3]soabnafar!$A:$I,7,FALSE),0)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Sim</v>
      </c>
      <c r="X2665" s="18" t="str">
        <f t="shared" si="251"/>
        <v>Não</v>
      </c>
      <c r="Y2665" s="18" t="str">
        <f t="shared" si="252"/>
        <v>Sim</v>
      </c>
    </row>
    <row r="2666" spans="1:25" x14ac:dyDescent="0.25">
      <c r="A2666" s="19">
        <v>220580</v>
      </c>
      <c r="B2666" s="18">
        <f>IFERROR(VLOOKUP(A2666,[1]Monitoramento_Base_somente_Said!$A:$J,5,FALSE),0)</f>
        <v>0</v>
      </c>
      <c r="C2666" s="18">
        <f>IFERROR(VLOOKUP(A2666,[1]Monitoramento_Base_somente_Said!$A:$J,6,FALSE),0)</f>
        <v>7479416</v>
      </c>
      <c r="D2666" s="18">
        <f>IFERROR(VLOOKUP(A2666,[1]Monitoramento_Base_somente_Said!$A:$J,7,FALSE),0)</f>
        <v>0</v>
      </c>
      <c r="E2666" s="18">
        <f>IFERROR(VLOOKUP(A2666,[1]Monitoramento_Base_somente_Said!$A:$J,8,FALSE),0)</f>
        <v>8013660</v>
      </c>
      <c r="F2666" s="18">
        <f>IFERROR(VLOOKUP(A2666,[1]Monitoramento_Base_somente_Said!$A:$J,9,FALSE),0)</f>
        <v>0</v>
      </c>
      <c r="G2666" s="18">
        <f>IFERROR(VLOOKUP(A2666,[1]Monitoramento_Base_somente_Said!$A:$J,10,FALSE),0)</f>
        <v>2671220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IFERROR(VLOOKUP(A2666,[3]soabnafar!$A:$G,2,FALSE),0)</f>
        <v>0</v>
      </c>
      <c r="O2666" s="18">
        <f>IFERROR(VLOOKUP(A2666,[3]soabnafar!$A:$G,3,FALSE),0)</f>
        <v>0</v>
      </c>
      <c r="P2666" s="18">
        <f>IFERROR(VLOOKUP(A2666,[3]soabnafar!$A:$G,4,FALSE),0)</f>
        <v>0</v>
      </c>
      <c r="Q2666" s="18">
        <f>IFERROR(VLOOKUP(A2666,[3]soabnafar!$A:$G,5,FALSE),0)</f>
        <v>0</v>
      </c>
      <c r="R2666" s="18">
        <f>IFERROR(VLOOKUP(A2666,[3]soabnafar!$A:$H,6,FALSE),0)</f>
        <v>0</v>
      </c>
      <c r="S2666" s="18">
        <f>IFERROR(VLOOKUP(A2666,[3]soabnafar!$A:$I,7,FALSE),0)</f>
        <v>0</v>
      </c>
      <c r="T2666" s="18" t="str">
        <f t="shared" si="247"/>
        <v>Não</v>
      </c>
      <c r="U2666" s="18" t="str">
        <f t="shared" si="248"/>
        <v>Sim</v>
      </c>
      <c r="V2666" s="18" t="str">
        <f t="shared" si="249"/>
        <v>Não</v>
      </c>
      <c r="W2666" s="18" t="str">
        <f t="shared" si="250"/>
        <v>Sim</v>
      </c>
      <c r="X2666" s="18" t="str">
        <f t="shared" si="251"/>
        <v>Não</v>
      </c>
      <c r="Y2666" s="18" t="str">
        <f t="shared" si="252"/>
        <v>Sim</v>
      </c>
    </row>
    <row r="2667" spans="1:25" x14ac:dyDescent="0.25">
      <c r="A2667" s="19">
        <v>220585</v>
      </c>
      <c r="B2667" s="18">
        <f>IFERROR(VLOOKUP(A2667,[1]Monitoramento_Base_somente_Said!$A:$J,5,FALSE),0)</f>
        <v>0</v>
      </c>
      <c r="C2667" s="18">
        <f>IFERROR(VLOOKUP(A2667,[1]Monitoramento_Base_somente_Said!$A:$J,6,FALSE),0)</f>
        <v>505484</v>
      </c>
      <c r="D2667" s="18">
        <f>IFERROR(VLOOKUP(A2667,[1]Monitoramento_Base_somente_Said!$A:$J,7,FALSE),0)</f>
        <v>0</v>
      </c>
      <c r="E2667" s="18">
        <f>IFERROR(VLOOKUP(A2667,[1]Monitoramento_Base_somente_Said!$A:$J,8,FALSE),0)</f>
        <v>541590</v>
      </c>
      <c r="F2667" s="18">
        <f>IFERROR(VLOOKUP(A2667,[1]Monitoramento_Base_somente_Said!$A:$J,9,FALSE),0)</f>
        <v>0</v>
      </c>
      <c r="G2667" s="18">
        <f>IFERROR(VLOOKUP(A2667,[1]Monitoramento_Base_somente_Said!$A:$J,10,FALSE),0)</f>
        <v>180530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IFERROR(VLOOKUP(A2667,[3]soabnafar!$A:$G,2,FALSE),0)</f>
        <v>0</v>
      </c>
      <c r="O2667" s="18">
        <f>IFERROR(VLOOKUP(A2667,[3]soabnafar!$A:$G,3,FALSE),0)</f>
        <v>0</v>
      </c>
      <c r="P2667" s="18">
        <f>IFERROR(VLOOKUP(A2667,[3]soabnafar!$A:$G,4,FALSE),0)</f>
        <v>0</v>
      </c>
      <c r="Q2667" s="18">
        <f>IFERROR(VLOOKUP(A2667,[3]soabnafar!$A:$G,5,FALSE),0)</f>
        <v>0</v>
      </c>
      <c r="R2667" s="18">
        <f>IFERROR(VLOOKUP(A2667,[3]soabnafar!$A:$H,6,FALSE),0)</f>
        <v>0</v>
      </c>
      <c r="S2667" s="18">
        <f>IFERROR(VLOOKUP(A2667,[3]soabnafar!$A:$I,7,FALSE),0)</f>
        <v>0</v>
      </c>
      <c r="T2667" s="18" t="str">
        <f t="shared" si="247"/>
        <v>Não</v>
      </c>
      <c r="U2667" s="18" t="str">
        <f t="shared" si="248"/>
        <v>Sim</v>
      </c>
      <c r="V2667" s="18" t="str">
        <f t="shared" si="249"/>
        <v>Não</v>
      </c>
      <c r="W2667" s="18" t="str">
        <f t="shared" si="250"/>
        <v>Sim</v>
      </c>
      <c r="X2667" s="18" t="str">
        <f t="shared" si="251"/>
        <v>Não</v>
      </c>
      <c r="Y2667" s="18" t="str">
        <f t="shared" si="252"/>
        <v>Sim</v>
      </c>
    </row>
    <row r="2668" spans="1:25" x14ac:dyDescent="0.25">
      <c r="A2668" s="19">
        <v>220590</v>
      </c>
      <c r="B2668" s="18">
        <f>IFERROR(VLOOKUP(A2668,[1]Monitoramento_Base_somente_Said!$A:$J,5,FALSE),0)</f>
        <v>0</v>
      </c>
      <c r="C2668" s="18">
        <f>IFERROR(VLOOKUP(A2668,[1]Monitoramento_Base_somente_Said!$A:$J,6,FALSE),0)</f>
        <v>12182963</v>
      </c>
      <c r="D2668" s="18">
        <f>IFERROR(VLOOKUP(A2668,[1]Monitoramento_Base_somente_Said!$A:$J,7,FALSE),0)</f>
        <v>0</v>
      </c>
      <c r="E2668" s="18">
        <f>IFERROR(VLOOKUP(A2668,[1]Monitoramento_Base_somente_Said!$A:$J,8,FALSE),0)</f>
        <v>12297735</v>
      </c>
      <c r="F2668" s="18">
        <f>IFERROR(VLOOKUP(A2668,[1]Monitoramento_Base_somente_Said!$A:$J,9,FALSE),0)</f>
        <v>0</v>
      </c>
      <c r="G2668" s="18">
        <f>IFERROR(VLOOKUP(A2668,[1]Monitoramento_Base_somente_Said!$A:$J,10,FALSE),0)</f>
        <v>4034295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IFERROR(VLOOKUP(A2668,[3]soabnafar!$A:$G,2,FALSE),0)</f>
        <v>0</v>
      </c>
      <c r="O2668" s="18">
        <f>IFERROR(VLOOKUP(A2668,[3]soabnafar!$A:$G,3,FALSE),0)</f>
        <v>0</v>
      </c>
      <c r="P2668" s="18">
        <f>IFERROR(VLOOKUP(A2668,[3]soabnafar!$A:$G,4,FALSE),0)</f>
        <v>0</v>
      </c>
      <c r="Q2668" s="18">
        <f>IFERROR(VLOOKUP(A2668,[3]soabnafar!$A:$G,5,FALSE),0)</f>
        <v>0</v>
      </c>
      <c r="R2668" s="18">
        <f>IFERROR(VLOOKUP(A2668,[3]soabnafar!$A:$H,6,FALSE),0)</f>
        <v>0</v>
      </c>
      <c r="S2668" s="18">
        <f>IFERROR(VLOOKUP(A2668,[3]soabnafar!$A:$I,7,FALSE),0)</f>
        <v>0</v>
      </c>
      <c r="T2668" s="18" t="str">
        <f t="shared" si="247"/>
        <v>Não</v>
      </c>
      <c r="U2668" s="18" t="str">
        <f t="shared" si="248"/>
        <v>Sim</v>
      </c>
      <c r="V2668" s="18" t="str">
        <f t="shared" si="249"/>
        <v>Não</v>
      </c>
      <c r="W2668" s="18" t="str">
        <f t="shared" si="250"/>
        <v>Sim</v>
      </c>
      <c r="X2668" s="18" t="str">
        <f t="shared" si="251"/>
        <v>Não</v>
      </c>
      <c r="Y2668" s="18" t="str">
        <f t="shared" si="252"/>
        <v>Sim</v>
      </c>
    </row>
    <row r="2669" spans="1:25" x14ac:dyDescent="0.25">
      <c r="A2669" s="19">
        <v>220595</v>
      </c>
      <c r="B2669" s="18">
        <f>IFERROR(VLOOKUP(A2669,[1]Monitoramento_Base_somente_Said!$A:$J,5,FALSE),0)</f>
        <v>0</v>
      </c>
      <c r="C2669" s="18">
        <f>IFERROR(VLOOKUP(A2669,[1]Monitoramento_Base_somente_Said!$A:$J,6,FALSE),0)</f>
        <v>933912</v>
      </c>
      <c r="D2669" s="18">
        <f>IFERROR(VLOOKUP(A2669,[1]Monitoramento_Base_somente_Said!$A:$J,7,FALSE),0)</f>
        <v>210</v>
      </c>
      <c r="E2669" s="18">
        <f>IFERROR(VLOOKUP(A2669,[1]Monitoramento_Base_somente_Said!$A:$J,8,FALSE),0)</f>
        <v>985908</v>
      </c>
      <c r="F2669" s="18">
        <f>IFERROR(VLOOKUP(A2669,[1]Monitoramento_Base_somente_Said!$A:$J,9,FALSE),0)</f>
        <v>0</v>
      </c>
      <c r="G2669" s="18">
        <f>IFERROR(VLOOKUP(A2669,[1]Monitoramento_Base_somente_Said!$A:$J,10,FALSE),0)</f>
        <v>322567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IFERROR(VLOOKUP(A2669,[3]soabnafar!$A:$G,2,FALSE),0)</f>
        <v>0</v>
      </c>
      <c r="O2669" s="18">
        <f>IFERROR(VLOOKUP(A2669,[3]soabnafar!$A:$G,3,FALSE),0)</f>
        <v>0</v>
      </c>
      <c r="P2669" s="18">
        <f>IFERROR(VLOOKUP(A2669,[3]soabnafar!$A:$G,4,FALSE),0)</f>
        <v>0</v>
      </c>
      <c r="Q2669" s="18">
        <f>IFERROR(VLOOKUP(A2669,[3]soabnafar!$A:$G,5,FALSE),0)</f>
        <v>0</v>
      </c>
      <c r="R2669" s="18">
        <f>IFERROR(VLOOKUP(A2669,[3]soabnafar!$A:$H,6,FALSE),0)</f>
        <v>0</v>
      </c>
      <c r="S2669" s="18">
        <f>IFERROR(VLOOKUP(A2669,[3]soabnafar!$A:$I,7,FALSE),0)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Sim</v>
      </c>
      <c r="W2669" s="18" t="str">
        <f t="shared" si="250"/>
        <v>Sim</v>
      </c>
      <c r="X2669" s="18" t="str">
        <f t="shared" si="251"/>
        <v>Não</v>
      </c>
      <c r="Y2669" s="18" t="str">
        <f t="shared" si="252"/>
        <v>Sim</v>
      </c>
    </row>
    <row r="2670" spans="1:25" x14ac:dyDescent="0.25">
      <c r="A2670" s="19">
        <v>220600</v>
      </c>
      <c r="B2670" s="18">
        <f>IFERROR(VLOOKUP(A2670,[1]Monitoramento_Base_somente_Said!$A:$J,5,FALSE),0)</f>
        <v>0</v>
      </c>
      <c r="C2670" s="18">
        <f>IFERROR(VLOOKUP(A2670,[1]Monitoramento_Base_somente_Said!$A:$J,6,FALSE),0)</f>
        <v>135884</v>
      </c>
      <c r="D2670" s="18">
        <f>IFERROR(VLOOKUP(A2670,[1]Monitoramento_Base_somente_Said!$A:$J,7,FALSE),0)</f>
        <v>0</v>
      </c>
      <c r="E2670" s="18">
        <f>IFERROR(VLOOKUP(A2670,[1]Monitoramento_Base_somente_Said!$A:$J,8,FALSE),0)</f>
        <v>145590</v>
      </c>
      <c r="F2670" s="18">
        <f>IFERROR(VLOOKUP(A2670,[1]Monitoramento_Base_somente_Said!$A:$J,9,FALSE),0)</f>
        <v>0</v>
      </c>
      <c r="G2670" s="18">
        <f>IFERROR(VLOOKUP(A2670,[1]Monitoramento_Base_somente_Said!$A:$J,10,FALSE),0)</f>
        <v>48530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IFERROR(VLOOKUP(A2670,[3]soabnafar!$A:$G,2,FALSE),0)</f>
        <v>0</v>
      </c>
      <c r="O2670" s="18">
        <f>IFERROR(VLOOKUP(A2670,[3]soabnafar!$A:$G,3,FALSE),0)</f>
        <v>0</v>
      </c>
      <c r="P2670" s="18">
        <f>IFERROR(VLOOKUP(A2670,[3]soabnafar!$A:$G,4,FALSE),0)</f>
        <v>0</v>
      </c>
      <c r="Q2670" s="18">
        <f>IFERROR(VLOOKUP(A2670,[3]soabnafar!$A:$G,5,FALSE),0)</f>
        <v>0</v>
      </c>
      <c r="R2670" s="18">
        <f>IFERROR(VLOOKUP(A2670,[3]soabnafar!$A:$H,6,FALSE),0)</f>
        <v>0</v>
      </c>
      <c r="S2670" s="18">
        <f>IFERROR(VLOOKUP(A2670,[3]soabnafar!$A:$I,7,FALSE),0)</f>
        <v>0</v>
      </c>
      <c r="T2670" s="18" t="str">
        <f t="shared" si="247"/>
        <v>Não</v>
      </c>
      <c r="U2670" s="18" t="str">
        <f t="shared" si="248"/>
        <v>Sim</v>
      </c>
      <c r="V2670" s="18" t="str">
        <f t="shared" si="249"/>
        <v>Não</v>
      </c>
      <c r="W2670" s="18" t="str">
        <f t="shared" si="250"/>
        <v>Sim</v>
      </c>
      <c r="X2670" s="18" t="str">
        <f t="shared" si="251"/>
        <v>Não</v>
      </c>
      <c r="Y2670" s="18" t="str">
        <f t="shared" si="252"/>
        <v>Sim</v>
      </c>
    </row>
    <row r="2671" spans="1:25" x14ac:dyDescent="0.25">
      <c r="A2671" s="19">
        <v>220605</v>
      </c>
      <c r="B2671" s="18">
        <f>IFERROR(VLOOKUP(A2671,[1]Monitoramento_Base_somente_Said!$A:$J,5,FALSE),0)</f>
        <v>0</v>
      </c>
      <c r="C2671" s="18">
        <f>IFERROR(VLOOKUP(A2671,[1]Monitoramento_Base_somente_Said!$A:$J,6,FALSE),0)</f>
        <v>5895103</v>
      </c>
      <c r="D2671" s="18">
        <f>IFERROR(VLOOKUP(A2671,[1]Monitoramento_Base_somente_Said!$A:$J,7,FALSE),0)</f>
        <v>106716</v>
      </c>
      <c r="E2671" s="18">
        <f>IFERROR(VLOOKUP(A2671,[1]Monitoramento_Base_somente_Said!$A:$J,8,FALSE),0)</f>
        <v>4080946</v>
      </c>
      <c r="F2671" s="18">
        <f>IFERROR(VLOOKUP(A2671,[1]Monitoramento_Base_somente_Said!$A:$J,9,FALSE),0)</f>
        <v>0</v>
      </c>
      <c r="G2671" s="18">
        <f>IFERROR(VLOOKUP(A2671,[1]Monitoramento_Base_somente_Said!$A:$J,10,FALSE),0)</f>
        <v>999390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IFERROR(VLOOKUP(A2671,[3]soabnafar!$A:$G,2,FALSE),0)</f>
        <v>0</v>
      </c>
      <c r="O2671" s="18">
        <f>IFERROR(VLOOKUP(A2671,[3]soabnafar!$A:$G,3,FALSE),0)</f>
        <v>0</v>
      </c>
      <c r="P2671" s="18">
        <f>IFERROR(VLOOKUP(A2671,[3]soabnafar!$A:$G,4,FALSE),0)</f>
        <v>0</v>
      </c>
      <c r="Q2671" s="18">
        <f>IFERROR(VLOOKUP(A2671,[3]soabnafar!$A:$G,5,FALSE),0)</f>
        <v>0</v>
      </c>
      <c r="R2671" s="18">
        <f>IFERROR(VLOOKUP(A2671,[3]soabnafar!$A:$H,6,FALSE),0)</f>
        <v>0</v>
      </c>
      <c r="S2671" s="18">
        <f>IFERROR(VLOOKUP(A2671,[3]soabnafar!$A:$I,7,FALSE),0)</f>
        <v>0</v>
      </c>
      <c r="T2671" s="18" t="str">
        <f t="shared" si="247"/>
        <v>Não</v>
      </c>
      <c r="U2671" s="18" t="str">
        <f t="shared" si="248"/>
        <v>Sim</v>
      </c>
      <c r="V2671" s="18" t="str">
        <f t="shared" si="249"/>
        <v>Sim</v>
      </c>
      <c r="W2671" s="18" t="str">
        <f t="shared" si="250"/>
        <v>Sim</v>
      </c>
      <c r="X2671" s="18" t="str">
        <f t="shared" si="251"/>
        <v>Não</v>
      </c>
      <c r="Y2671" s="18" t="str">
        <f t="shared" si="252"/>
        <v>Sim</v>
      </c>
    </row>
    <row r="2672" spans="1:25" x14ac:dyDescent="0.25">
      <c r="A2672" s="19">
        <v>220610</v>
      </c>
      <c r="B2672" s="18">
        <f>IFERROR(VLOOKUP(A2672,[1]Monitoramento_Base_somente_Said!$A:$J,5,FALSE),0)</f>
        <v>35035</v>
      </c>
      <c r="C2672" s="18">
        <f>IFERROR(VLOOKUP(A2672,[1]Monitoramento_Base_somente_Said!$A:$J,6,FALSE),0)</f>
        <v>798038</v>
      </c>
      <c r="D2672" s="18">
        <f>IFERROR(VLOOKUP(A2672,[1]Monitoramento_Base_somente_Said!$A:$J,7,FALSE),0)</f>
        <v>0</v>
      </c>
      <c r="E2672" s="18">
        <f>IFERROR(VLOOKUP(A2672,[1]Monitoramento_Base_somente_Said!$A:$J,8,FALSE),0)</f>
        <v>692072</v>
      </c>
      <c r="F2672" s="18">
        <f>IFERROR(VLOOKUP(A2672,[1]Monitoramento_Base_somente_Said!$A:$J,9,FALSE),0)</f>
        <v>0</v>
      </c>
      <c r="G2672" s="18">
        <f>IFERROR(VLOOKUP(A2672,[1]Monitoramento_Base_somente_Said!$A:$J,10,FALSE),0)</f>
        <v>230350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IFERROR(VLOOKUP(A2672,[3]soabnafar!$A:$G,2,FALSE),0)</f>
        <v>0</v>
      </c>
      <c r="O2672" s="18">
        <f>IFERROR(VLOOKUP(A2672,[3]soabnafar!$A:$G,3,FALSE),0)</f>
        <v>0</v>
      </c>
      <c r="P2672" s="18">
        <f>IFERROR(VLOOKUP(A2672,[3]soabnafar!$A:$G,4,FALSE),0)</f>
        <v>0</v>
      </c>
      <c r="Q2672" s="18">
        <f>IFERROR(VLOOKUP(A2672,[3]soabnafar!$A:$G,5,FALSE),0)</f>
        <v>0</v>
      </c>
      <c r="R2672" s="18">
        <f>IFERROR(VLOOKUP(A2672,[3]soabnafar!$A:$H,6,FALSE),0)</f>
        <v>0</v>
      </c>
      <c r="S2672" s="18">
        <f>IFERROR(VLOOKUP(A2672,[3]soabnafar!$A:$I,7,FALSE),0)</f>
        <v>0</v>
      </c>
      <c r="T2672" s="18" t="str">
        <f t="shared" si="247"/>
        <v>Sim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Sim</v>
      </c>
      <c r="X2672" s="18" t="str">
        <f t="shared" si="251"/>
        <v>Não</v>
      </c>
      <c r="Y2672" s="18" t="str">
        <f t="shared" si="252"/>
        <v>Sim</v>
      </c>
    </row>
    <row r="2673" spans="1:25" x14ac:dyDescent="0.25">
      <c r="A2673" s="19">
        <v>220620</v>
      </c>
      <c r="B2673" s="18">
        <f>IFERROR(VLOOKUP(A2673,[1]Monitoramento_Base_somente_Said!$A:$J,5,FALSE),0)</f>
        <v>92</v>
      </c>
      <c r="C2673" s="18">
        <f>IFERROR(VLOOKUP(A2673,[1]Monitoramento_Base_somente_Said!$A:$J,6,FALSE),0)</f>
        <v>9000219</v>
      </c>
      <c r="D2673" s="18">
        <f>IFERROR(VLOOKUP(A2673,[1]Monitoramento_Base_somente_Said!$A:$J,7,FALSE),0)</f>
        <v>0</v>
      </c>
      <c r="E2673" s="18">
        <f>IFERROR(VLOOKUP(A2673,[1]Monitoramento_Base_somente_Said!$A:$J,8,FALSE),0)</f>
        <v>11041090</v>
      </c>
      <c r="F2673" s="18">
        <f>IFERROR(VLOOKUP(A2673,[1]Monitoramento_Base_somente_Said!$A:$J,9,FALSE),0)</f>
        <v>0</v>
      </c>
      <c r="G2673" s="18">
        <f>IFERROR(VLOOKUP(A2673,[1]Monitoramento_Base_somente_Said!$A:$J,10,FALSE),0)</f>
        <v>3926460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IFERROR(VLOOKUP(A2673,[3]soabnafar!$A:$G,2,FALSE),0)</f>
        <v>0</v>
      </c>
      <c r="O2673" s="18">
        <f>IFERROR(VLOOKUP(A2673,[3]soabnafar!$A:$G,3,FALSE),0)</f>
        <v>0</v>
      </c>
      <c r="P2673" s="18">
        <f>IFERROR(VLOOKUP(A2673,[3]soabnafar!$A:$G,4,FALSE),0)</f>
        <v>0</v>
      </c>
      <c r="Q2673" s="18">
        <f>IFERROR(VLOOKUP(A2673,[3]soabnafar!$A:$G,5,FALSE),0)</f>
        <v>0</v>
      </c>
      <c r="R2673" s="18">
        <f>IFERROR(VLOOKUP(A2673,[3]soabnafar!$A:$H,6,FALSE),0)</f>
        <v>0</v>
      </c>
      <c r="S2673" s="18">
        <f>IFERROR(VLOOKUP(A2673,[3]soabnafar!$A:$I,7,FALSE),0)</f>
        <v>0</v>
      </c>
      <c r="T2673" s="18" t="str">
        <f t="shared" si="247"/>
        <v>Sim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Sim</v>
      </c>
      <c r="X2673" s="18" t="str">
        <f t="shared" si="251"/>
        <v>Não</v>
      </c>
      <c r="Y2673" s="18" t="str">
        <f t="shared" si="252"/>
        <v>Sim</v>
      </c>
    </row>
    <row r="2674" spans="1:25" x14ac:dyDescent="0.25">
      <c r="A2674" s="19">
        <v>220630</v>
      </c>
      <c r="B2674" s="18">
        <f>IFERROR(VLOOKUP(A2674,[1]Monitoramento_Base_somente_Said!$A:$J,5,FALSE),0)</f>
        <v>15040</v>
      </c>
      <c r="C2674" s="18">
        <f>IFERROR(VLOOKUP(A2674,[1]Monitoramento_Base_somente_Said!$A:$J,6,FALSE),0)</f>
        <v>711176</v>
      </c>
      <c r="D2674" s="18">
        <f>IFERROR(VLOOKUP(A2674,[1]Monitoramento_Base_somente_Said!$A:$J,7,FALSE),0)</f>
        <v>17871</v>
      </c>
      <c r="E2674" s="18">
        <f>IFERROR(VLOOKUP(A2674,[1]Monitoramento_Base_somente_Said!$A:$J,8,FALSE),0)</f>
        <v>794348</v>
      </c>
      <c r="F2674" s="18">
        <f>IFERROR(VLOOKUP(A2674,[1]Monitoramento_Base_somente_Said!$A:$J,9,FALSE),0)</f>
        <v>0</v>
      </c>
      <c r="G2674" s="18">
        <f>IFERROR(VLOOKUP(A2674,[1]Monitoramento_Base_somente_Said!$A:$J,10,FALSE),0)</f>
        <v>228100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IFERROR(VLOOKUP(A2674,[3]soabnafar!$A:$G,2,FALSE),0)</f>
        <v>0</v>
      </c>
      <c r="O2674" s="18">
        <f>IFERROR(VLOOKUP(A2674,[3]soabnafar!$A:$G,3,FALSE),0)</f>
        <v>0</v>
      </c>
      <c r="P2674" s="18">
        <f>IFERROR(VLOOKUP(A2674,[3]soabnafar!$A:$G,4,FALSE),0)</f>
        <v>0</v>
      </c>
      <c r="Q2674" s="18">
        <f>IFERROR(VLOOKUP(A2674,[3]soabnafar!$A:$G,5,FALSE),0)</f>
        <v>0</v>
      </c>
      <c r="R2674" s="18">
        <f>IFERROR(VLOOKUP(A2674,[3]soabnafar!$A:$H,6,FALSE),0)</f>
        <v>0</v>
      </c>
      <c r="S2674" s="18">
        <f>IFERROR(VLOOKUP(A2674,[3]soabnafar!$A:$I,7,FALSE),0)</f>
        <v>0</v>
      </c>
      <c r="T2674" s="18" t="str">
        <f t="shared" si="247"/>
        <v>Sim</v>
      </c>
      <c r="U2674" s="18" t="str">
        <f t="shared" si="248"/>
        <v>Sim</v>
      </c>
      <c r="V2674" s="18" t="str">
        <f t="shared" si="249"/>
        <v>Sim</v>
      </c>
      <c r="W2674" s="18" t="str">
        <f t="shared" si="250"/>
        <v>Sim</v>
      </c>
      <c r="X2674" s="18" t="str">
        <f t="shared" si="251"/>
        <v>Não</v>
      </c>
      <c r="Y2674" s="18" t="str">
        <f t="shared" si="252"/>
        <v>Sim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IFERROR(VLOOKUP(A2675,[3]soabnafar!$A:$G,2,FALSE),0)</f>
        <v>0</v>
      </c>
      <c r="O2675" s="18">
        <f>IFERROR(VLOOKUP(A2675,[3]soabnafar!$A:$G,3,FALSE),0)</f>
        <v>0</v>
      </c>
      <c r="P2675" s="18">
        <f>IFERROR(VLOOKUP(A2675,[3]soabnafar!$A:$G,4,FALSE),0)</f>
        <v>0</v>
      </c>
      <c r="Q2675" s="18">
        <f>IFERROR(VLOOKUP(A2675,[3]soabnafar!$A:$G,5,FALSE),0)</f>
        <v>0</v>
      </c>
      <c r="R2675" s="18">
        <f>IFERROR(VLOOKUP(A2675,[3]soabnafar!$A:$H,6,FALSE),0)</f>
        <v>0</v>
      </c>
      <c r="S2675" s="18">
        <f>IFERROR(VLOOKUP(A2675,[3]soabnafar!$A:$I,7,FALSE),0)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IFERROR(VLOOKUP(A2676,[3]soabnafar!$A:$G,2,FALSE),0)</f>
        <v>0</v>
      </c>
      <c r="O2676" s="18">
        <f>IFERROR(VLOOKUP(A2676,[3]soabnafar!$A:$G,3,FALSE),0)</f>
        <v>0</v>
      </c>
      <c r="P2676" s="18">
        <f>IFERROR(VLOOKUP(A2676,[3]soabnafar!$A:$G,4,FALSE),0)</f>
        <v>0</v>
      </c>
      <c r="Q2676" s="18">
        <f>IFERROR(VLOOKUP(A2676,[3]soabnafar!$A:$G,5,FALSE),0)</f>
        <v>0</v>
      </c>
      <c r="R2676" s="18">
        <f>IFERROR(VLOOKUP(A2676,[3]soabnafar!$A:$H,6,FALSE),0)</f>
        <v>0</v>
      </c>
      <c r="S2676" s="18">
        <f>IFERROR(VLOOKUP(A2676,[3]soabnafar!$A:$I,7,FALSE),0)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447</v>
      </c>
      <c r="C2677" s="18">
        <f>IFERROR(VLOOKUP(A2677,[1]Monitoramento_Base_somente_Said!$A:$J,6,FALSE),0)</f>
        <v>1707264</v>
      </c>
      <c r="D2677" s="18">
        <f>IFERROR(VLOOKUP(A2677,[1]Monitoramento_Base_somente_Said!$A:$J,7,FALSE),0)</f>
        <v>0</v>
      </c>
      <c r="E2677" s="18">
        <f>IFERROR(VLOOKUP(A2677,[1]Monitoramento_Base_somente_Said!$A:$J,8,FALSE),0)</f>
        <v>1772650</v>
      </c>
      <c r="F2677" s="18">
        <f>IFERROR(VLOOKUP(A2677,[1]Monitoramento_Base_somente_Said!$A:$J,9,FALSE),0)</f>
        <v>0</v>
      </c>
      <c r="G2677" s="18">
        <f>IFERROR(VLOOKUP(A2677,[1]Monitoramento_Base_somente_Said!$A:$J,10,FALSE),0)</f>
        <v>590410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IFERROR(VLOOKUP(A2677,[3]soabnafar!$A:$G,2,FALSE),0)</f>
        <v>0</v>
      </c>
      <c r="O2677" s="18">
        <f>IFERROR(VLOOKUP(A2677,[3]soabnafar!$A:$G,3,FALSE),0)</f>
        <v>0</v>
      </c>
      <c r="P2677" s="18">
        <f>IFERROR(VLOOKUP(A2677,[3]soabnafar!$A:$G,4,FALSE),0)</f>
        <v>0</v>
      </c>
      <c r="Q2677" s="18">
        <f>IFERROR(VLOOKUP(A2677,[3]soabnafar!$A:$G,5,FALSE),0)</f>
        <v>0</v>
      </c>
      <c r="R2677" s="18">
        <f>IFERROR(VLOOKUP(A2677,[3]soabnafar!$A:$H,6,FALSE),0)</f>
        <v>0</v>
      </c>
      <c r="S2677" s="18">
        <f>IFERROR(VLOOKUP(A2677,[3]soabnafar!$A:$I,7,FALSE),0)</f>
        <v>0</v>
      </c>
      <c r="T2677" s="18" t="str">
        <f t="shared" si="247"/>
        <v>Sim</v>
      </c>
      <c r="U2677" s="18" t="str">
        <f t="shared" si="248"/>
        <v>Sim</v>
      </c>
      <c r="V2677" s="18" t="str">
        <f t="shared" si="249"/>
        <v>Não</v>
      </c>
      <c r="W2677" s="18" t="str">
        <f t="shared" si="250"/>
        <v>Sim</v>
      </c>
      <c r="X2677" s="18" t="str">
        <f t="shared" si="251"/>
        <v>Não</v>
      </c>
      <c r="Y2677" s="18" t="str">
        <f t="shared" si="252"/>
        <v>Sim</v>
      </c>
    </row>
    <row r="2678" spans="1:25" x14ac:dyDescent="0.25">
      <c r="A2678" s="19">
        <v>220660</v>
      </c>
      <c r="B2678" s="18">
        <f>IFERROR(VLOOKUP(A2678,[1]Monitoramento_Base_somente_Said!$A:$J,5,FALSE),0)</f>
        <v>8937</v>
      </c>
      <c r="C2678" s="18">
        <f>IFERROR(VLOOKUP(A2678,[1]Monitoramento_Base_somente_Said!$A:$J,6,FALSE),0)</f>
        <v>299014</v>
      </c>
      <c r="D2678" s="18">
        <f>IFERROR(VLOOKUP(A2678,[1]Monitoramento_Base_somente_Said!$A:$J,7,FALSE),0)</f>
        <v>2235</v>
      </c>
      <c r="E2678" s="18">
        <f>IFERROR(VLOOKUP(A2678,[1]Monitoramento_Base_somente_Said!$A:$J,8,FALSE),0)</f>
        <v>286080</v>
      </c>
      <c r="F2678" s="18">
        <f>IFERROR(VLOOKUP(A2678,[1]Monitoramento_Base_somente_Said!$A:$J,9,FALSE),0)</f>
        <v>411</v>
      </c>
      <c r="G2678" s="18">
        <f>IFERROR(VLOOKUP(A2678,[1]Monitoramento_Base_somente_Said!$A:$J,10,FALSE),0)</f>
        <v>185868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IFERROR(VLOOKUP(A2678,[3]soabnafar!$A:$G,2,FALSE),0)</f>
        <v>0</v>
      </c>
      <c r="O2678" s="18">
        <f>IFERROR(VLOOKUP(A2678,[3]soabnafar!$A:$G,3,FALSE),0)</f>
        <v>0</v>
      </c>
      <c r="P2678" s="18">
        <f>IFERROR(VLOOKUP(A2678,[3]soabnafar!$A:$G,4,FALSE),0)</f>
        <v>0</v>
      </c>
      <c r="Q2678" s="18">
        <f>IFERROR(VLOOKUP(A2678,[3]soabnafar!$A:$G,5,FALSE),0)</f>
        <v>0</v>
      </c>
      <c r="R2678" s="18">
        <f>IFERROR(VLOOKUP(A2678,[3]soabnafar!$A:$H,6,FALSE),0)</f>
        <v>0</v>
      </c>
      <c r="S2678" s="18">
        <f>IFERROR(VLOOKUP(A2678,[3]soabnafar!$A:$I,7,FALSE),0)</f>
        <v>0</v>
      </c>
      <c r="T2678" s="18" t="str">
        <f t="shared" si="247"/>
        <v>Sim</v>
      </c>
      <c r="U2678" s="18" t="str">
        <f t="shared" si="248"/>
        <v>Sim</v>
      </c>
      <c r="V2678" s="18" t="str">
        <f t="shared" si="249"/>
        <v>Sim</v>
      </c>
      <c r="W2678" s="18" t="str">
        <f t="shared" si="250"/>
        <v>Sim</v>
      </c>
      <c r="X2678" s="18" t="str">
        <f t="shared" si="251"/>
        <v>Sim</v>
      </c>
      <c r="Y2678" s="18" t="str">
        <f t="shared" si="252"/>
        <v>Sim</v>
      </c>
    </row>
    <row r="2679" spans="1:25" x14ac:dyDescent="0.25">
      <c r="A2679" s="19">
        <v>220665</v>
      </c>
      <c r="B2679" s="18">
        <f>IFERROR(VLOOKUP(A2679,[1]Monitoramento_Base_somente_Said!$A:$J,5,FALSE),0)</f>
        <v>0</v>
      </c>
      <c r="C2679" s="18">
        <f>IFERROR(VLOOKUP(A2679,[1]Monitoramento_Base_somente_Said!$A:$J,6,FALSE),0)</f>
        <v>11524128</v>
      </c>
      <c r="D2679" s="18">
        <f>IFERROR(VLOOKUP(A2679,[1]Monitoramento_Base_somente_Said!$A:$J,7,FALSE),0)</f>
        <v>0</v>
      </c>
      <c r="E2679" s="18">
        <f>IFERROR(VLOOKUP(A2679,[1]Monitoramento_Base_somente_Said!$A:$J,8,FALSE),0)</f>
        <v>12347280</v>
      </c>
      <c r="F2679" s="18">
        <f>IFERROR(VLOOKUP(A2679,[1]Monitoramento_Base_somente_Said!$A:$J,9,FALSE),0)</f>
        <v>0</v>
      </c>
      <c r="G2679" s="18">
        <f>IFERROR(VLOOKUP(A2679,[1]Monitoramento_Base_somente_Said!$A:$J,10,FALSE),0)</f>
        <v>4115760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IFERROR(VLOOKUP(A2679,[3]soabnafar!$A:$G,2,FALSE),0)</f>
        <v>0</v>
      </c>
      <c r="O2679" s="18">
        <f>IFERROR(VLOOKUP(A2679,[3]soabnafar!$A:$G,3,FALSE),0)</f>
        <v>0</v>
      </c>
      <c r="P2679" s="18">
        <f>IFERROR(VLOOKUP(A2679,[3]soabnafar!$A:$G,4,FALSE),0)</f>
        <v>0</v>
      </c>
      <c r="Q2679" s="18">
        <f>IFERROR(VLOOKUP(A2679,[3]soabnafar!$A:$G,5,FALSE),0)</f>
        <v>0</v>
      </c>
      <c r="R2679" s="18">
        <f>IFERROR(VLOOKUP(A2679,[3]soabnafar!$A:$H,6,FALSE),0)</f>
        <v>0</v>
      </c>
      <c r="S2679" s="18">
        <f>IFERROR(VLOOKUP(A2679,[3]soabnafar!$A:$I,7,FALSE),0)</f>
        <v>0</v>
      </c>
      <c r="T2679" s="18" t="str">
        <f t="shared" si="247"/>
        <v>Não</v>
      </c>
      <c r="U2679" s="18" t="str">
        <f t="shared" si="248"/>
        <v>Sim</v>
      </c>
      <c r="V2679" s="18" t="str">
        <f t="shared" si="249"/>
        <v>Não</v>
      </c>
      <c r="W2679" s="18" t="str">
        <f t="shared" si="250"/>
        <v>Sim</v>
      </c>
      <c r="X2679" s="18" t="str">
        <f t="shared" si="251"/>
        <v>Não</v>
      </c>
      <c r="Y2679" s="18" t="str">
        <f t="shared" si="252"/>
        <v>Sim</v>
      </c>
    </row>
    <row r="2680" spans="1:25" x14ac:dyDescent="0.25">
      <c r="A2680" s="19">
        <v>220667</v>
      </c>
      <c r="B2680" s="18">
        <f>IFERROR(VLOOKUP(A2680,[1]Monitoramento_Base_somente_Said!$A:$J,5,FALSE),0)</f>
        <v>28498</v>
      </c>
      <c r="C2680" s="18">
        <f>IFERROR(VLOOKUP(A2680,[1]Monitoramento_Base_somente_Said!$A:$J,6,FALSE),0)</f>
        <v>1586043</v>
      </c>
      <c r="D2680" s="18">
        <f>IFERROR(VLOOKUP(A2680,[1]Monitoramento_Base_somente_Said!$A:$J,7,FALSE),0)</f>
        <v>31075</v>
      </c>
      <c r="E2680" s="18">
        <f>IFERROR(VLOOKUP(A2680,[1]Monitoramento_Base_somente_Said!$A:$J,8,FALSE),0)</f>
        <v>2023759</v>
      </c>
      <c r="F2680" s="18">
        <f>IFERROR(VLOOKUP(A2680,[1]Monitoramento_Base_somente_Said!$A:$J,9,FALSE),0)</f>
        <v>8742</v>
      </c>
      <c r="G2680" s="18">
        <f>IFERROR(VLOOKUP(A2680,[1]Monitoramento_Base_somente_Said!$A:$J,10,FALSE),0)</f>
        <v>535077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IFERROR(VLOOKUP(A2680,[3]soabnafar!$A:$G,2,FALSE),0)</f>
        <v>0</v>
      </c>
      <c r="O2680" s="18">
        <f>IFERROR(VLOOKUP(A2680,[3]soabnafar!$A:$G,3,FALSE),0)</f>
        <v>0</v>
      </c>
      <c r="P2680" s="18">
        <f>IFERROR(VLOOKUP(A2680,[3]soabnafar!$A:$G,4,FALSE),0)</f>
        <v>0</v>
      </c>
      <c r="Q2680" s="18">
        <f>IFERROR(VLOOKUP(A2680,[3]soabnafar!$A:$G,5,FALSE),0)</f>
        <v>0</v>
      </c>
      <c r="R2680" s="18">
        <f>IFERROR(VLOOKUP(A2680,[3]soabnafar!$A:$H,6,FALSE),0)</f>
        <v>0</v>
      </c>
      <c r="S2680" s="18">
        <f>IFERROR(VLOOKUP(A2680,[3]soabnafar!$A:$I,7,FALSE),0)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Sim</v>
      </c>
      <c r="W2680" s="18" t="str">
        <f t="shared" si="250"/>
        <v>Sim</v>
      </c>
      <c r="X2680" s="18" t="str">
        <f t="shared" si="251"/>
        <v>Sim</v>
      </c>
      <c r="Y2680" s="18" t="str">
        <f t="shared" si="252"/>
        <v>Sim</v>
      </c>
    </row>
    <row r="2681" spans="1:25" x14ac:dyDescent="0.25">
      <c r="A2681" s="19">
        <v>220669</v>
      </c>
      <c r="B2681" s="18">
        <f>IFERROR(VLOOKUP(A2681,[1]Monitoramento_Base_somente_Said!$A:$J,5,FALSE),0)</f>
        <v>14290</v>
      </c>
      <c r="C2681" s="18">
        <f>IFERROR(VLOOKUP(A2681,[1]Monitoramento_Base_somente_Said!$A:$J,6,FALSE),0)</f>
        <v>1661656</v>
      </c>
      <c r="D2681" s="18">
        <f>IFERROR(VLOOKUP(A2681,[1]Monitoramento_Base_somente_Said!$A:$J,7,FALSE),0)</f>
        <v>800</v>
      </c>
      <c r="E2681" s="18">
        <f>IFERROR(VLOOKUP(A2681,[1]Monitoramento_Base_somente_Said!$A:$J,8,FALSE),0)</f>
        <v>2586548</v>
      </c>
      <c r="F2681" s="18">
        <f>IFERROR(VLOOKUP(A2681,[1]Monitoramento_Base_somente_Said!$A:$J,9,FALSE),0)</f>
        <v>4846</v>
      </c>
      <c r="G2681" s="18">
        <f>IFERROR(VLOOKUP(A2681,[1]Monitoramento_Base_somente_Said!$A:$J,10,FALSE),0)</f>
        <v>800706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IFERROR(VLOOKUP(A2681,[3]soabnafar!$A:$G,2,FALSE),0)</f>
        <v>0</v>
      </c>
      <c r="O2681" s="18">
        <f>IFERROR(VLOOKUP(A2681,[3]soabnafar!$A:$G,3,FALSE),0)</f>
        <v>0</v>
      </c>
      <c r="P2681" s="18">
        <f>IFERROR(VLOOKUP(A2681,[3]soabnafar!$A:$G,4,FALSE),0)</f>
        <v>0</v>
      </c>
      <c r="Q2681" s="18">
        <f>IFERROR(VLOOKUP(A2681,[3]soabnafar!$A:$G,5,FALSE),0)</f>
        <v>0</v>
      </c>
      <c r="R2681" s="18">
        <f>IFERROR(VLOOKUP(A2681,[3]soabnafar!$A:$H,6,FALSE),0)</f>
        <v>0</v>
      </c>
      <c r="S2681" s="18">
        <f>IFERROR(VLOOKUP(A2681,[3]soabnafar!$A:$I,7,FALSE),0)</f>
        <v>0</v>
      </c>
      <c r="T2681" s="18" t="str">
        <f t="shared" si="247"/>
        <v>Sim</v>
      </c>
      <c r="U2681" s="18" t="str">
        <f t="shared" si="248"/>
        <v>Sim</v>
      </c>
      <c r="V2681" s="18" t="str">
        <f t="shared" si="249"/>
        <v>Sim</v>
      </c>
      <c r="W2681" s="18" t="str">
        <f t="shared" si="250"/>
        <v>Sim</v>
      </c>
      <c r="X2681" s="18" t="str">
        <f t="shared" si="251"/>
        <v>Sim</v>
      </c>
      <c r="Y2681" s="18" t="str">
        <f t="shared" si="252"/>
        <v>Sim</v>
      </c>
    </row>
    <row r="2682" spans="1:25" x14ac:dyDescent="0.25">
      <c r="A2682" s="19">
        <v>220670</v>
      </c>
      <c r="B2682" s="18">
        <f>IFERROR(VLOOKUP(A2682,[1]Monitoramento_Base_somente_Said!$A:$J,5,FALSE),0)</f>
        <v>0</v>
      </c>
      <c r="C2682" s="18">
        <f>IFERROR(VLOOKUP(A2682,[1]Monitoramento_Base_somente_Said!$A:$J,6,FALSE),0)</f>
        <v>2381092</v>
      </c>
      <c r="D2682" s="18">
        <f>IFERROR(VLOOKUP(A2682,[1]Monitoramento_Base_somente_Said!$A:$J,7,FALSE),0)</f>
        <v>0</v>
      </c>
      <c r="E2682" s="18">
        <f>IFERROR(VLOOKUP(A2682,[1]Monitoramento_Base_somente_Said!$A:$J,8,FALSE),0)</f>
        <v>2508889</v>
      </c>
      <c r="F2682" s="18">
        <f>IFERROR(VLOOKUP(A2682,[1]Monitoramento_Base_somente_Said!$A:$J,9,FALSE),0)</f>
        <v>0</v>
      </c>
      <c r="G2682" s="18">
        <f>IFERROR(VLOOKUP(A2682,[1]Monitoramento_Base_somente_Said!$A:$J,10,FALSE),0)</f>
        <v>987490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IFERROR(VLOOKUP(A2682,[3]soabnafar!$A:$G,2,FALSE),0)</f>
        <v>0</v>
      </c>
      <c r="O2682" s="18">
        <f>IFERROR(VLOOKUP(A2682,[3]soabnafar!$A:$G,3,FALSE),0)</f>
        <v>0</v>
      </c>
      <c r="P2682" s="18">
        <f>IFERROR(VLOOKUP(A2682,[3]soabnafar!$A:$G,4,FALSE),0)</f>
        <v>0</v>
      </c>
      <c r="Q2682" s="18">
        <f>IFERROR(VLOOKUP(A2682,[3]soabnafar!$A:$G,5,FALSE),0)</f>
        <v>0</v>
      </c>
      <c r="R2682" s="18">
        <f>IFERROR(VLOOKUP(A2682,[3]soabnafar!$A:$H,6,FALSE),0)</f>
        <v>0</v>
      </c>
      <c r="S2682" s="18">
        <f>IFERROR(VLOOKUP(A2682,[3]soabnafar!$A:$I,7,FALSE),0)</f>
        <v>0</v>
      </c>
      <c r="T2682" s="18" t="str">
        <f t="shared" si="247"/>
        <v>Não</v>
      </c>
      <c r="U2682" s="18" t="str">
        <f t="shared" si="248"/>
        <v>Sim</v>
      </c>
      <c r="V2682" s="18" t="str">
        <f t="shared" si="249"/>
        <v>Não</v>
      </c>
      <c r="W2682" s="18" t="str">
        <f t="shared" si="250"/>
        <v>Sim</v>
      </c>
      <c r="X2682" s="18" t="str">
        <f t="shared" si="251"/>
        <v>Não</v>
      </c>
      <c r="Y2682" s="18" t="str">
        <f t="shared" si="252"/>
        <v>Sim</v>
      </c>
    </row>
    <row r="2683" spans="1:25" x14ac:dyDescent="0.25">
      <c r="A2683" s="19">
        <v>220672</v>
      </c>
      <c r="B2683" s="18">
        <f>IFERROR(VLOOKUP(A2683,[1]Monitoramento_Base_somente_Said!$A:$J,5,FALSE),0)</f>
        <v>16866</v>
      </c>
      <c r="C2683" s="18">
        <f>IFERROR(VLOOKUP(A2683,[1]Monitoramento_Base_somente_Said!$A:$J,6,FALSE),0)</f>
        <v>4641332</v>
      </c>
      <c r="D2683" s="18">
        <f>IFERROR(VLOOKUP(A2683,[1]Monitoramento_Base_somente_Said!$A:$J,7,FALSE),0)</f>
        <v>0</v>
      </c>
      <c r="E2683" s="18">
        <f>IFERROR(VLOOKUP(A2683,[1]Monitoramento_Base_somente_Said!$A:$J,8,FALSE),0)</f>
        <v>5420302</v>
      </c>
      <c r="F2683" s="18">
        <f>IFERROR(VLOOKUP(A2683,[1]Monitoramento_Base_somente_Said!$A:$J,9,FALSE),0)</f>
        <v>0</v>
      </c>
      <c r="G2683" s="18">
        <f>IFERROR(VLOOKUP(A2683,[1]Monitoramento_Base_somente_Said!$A:$J,10,FALSE),0)</f>
        <v>2038010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IFERROR(VLOOKUP(A2683,[3]soabnafar!$A:$G,2,FALSE),0)</f>
        <v>0</v>
      </c>
      <c r="O2683" s="18">
        <f>IFERROR(VLOOKUP(A2683,[3]soabnafar!$A:$G,3,FALSE),0)</f>
        <v>0</v>
      </c>
      <c r="P2683" s="18">
        <f>IFERROR(VLOOKUP(A2683,[3]soabnafar!$A:$G,4,FALSE),0)</f>
        <v>0</v>
      </c>
      <c r="Q2683" s="18">
        <f>IFERROR(VLOOKUP(A2683,[3]soabnafar!$A:$G,5,FALSE),0)</f>
        <v>0</v>
      </c>
      <c r="R2683" s="18">
        <f>IFERROR(VLOOKUP(A2683,[3]soabnafar!$A:$H,6,FALSE),0)</f>
        <v>0</v>
      </c>
      <c r="S2683" s="18">
        <f>IFERROR(VLOOKUP(A2683,[3]soabnafar!$A:$I,7,FALSE),0)</f>
        <v>0</v>
      </c>
      <c r="T2683" s="18" t="str">
        <f t="shared" si="247"/>
        <v>Sim</v>
      </c>
      <c r="U2683" s="18" t="str">
        <f t="shared" si="248"/>
        <v>Sim</v>
      </c>
      <c r="V2683" s="18" t="str">
        <f t="shared" si="249"/>
        <v>Não</v>
      </c>
      <c r="W2683" s="18" t="str">
        <f t="shared" si="250"/>
        <v>Sim</v>
      </c>
      <c r="X2683" s="18" t="str">
        <f t="shared" si="251"/>
        <v>Não</v>
      </c>
      <c r="Y2683" s="18" t="str">
        <f t="shared" si="252"/>
        <v>Sim</v>
      </c>
    </row>
    <row r="2684" spans="1:25" x14ac:dyDescent="0.25">
      <c r="A2684" s="19">
        <v>220675</v>
      </c>
      <c r="B2684" s="18">
        <f>IFERROR(VLOOKUP(A2684,[1]Monitoramento_Base_somente_Said!$A:$J,5,FALSE),0)</f>
        <v>1240</v>
      </c>
      <c r="C2684" s="18">
        <f>IFERROR(VLOOKUP(A2684,[1]Monitoramento_Base_somente_Said!$A:$J,6,FALSE),0)</f>
        <v>1207542</v>
      </c>
      <c r="D2684" s="18">
        <f>IFERROR(VLOOKUP(A2684,[1]Monitoramento_Base_somente_Said!$A:$J,7,FALSE),0)</f>
        <v>830</v>
      </c>
      <c r="E2684" s="18">
        <f>IFERROR(VLOOKUP(A2684,[1]Monitoramento_Base_somente_Said!$A:$J,8,FALSE),0)</f>
        <v>1320784</v>
      </c>
      <c r="F2684" s="18">
        <f>IFERROR(VLOOKUP(A2684,[1]Monitoramento_Base_somente_Said!$A:$J,9,FALSE),0)</f>
        <v>0</v>
      </c>
      <c r="G2684" s="18">
        <f>IFERROR(VLOOKUP(A2684,[1]Monitoramento_Base_somente_Said!$A:$J,10,FALSE),0)</f>
        <v>453915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IFERROR(VLOOKUP(A2684,[3]soabnafar!$A:$G,2,FALSE),0)</f>
        <v>0</v>
      </c>
      <c r="O2684" s="18">
        <f>IFERROR(VLOOKUP(A2684,[3]soabnafar!$A:$G,3,FALSE),0)</f>
        <v>0</v>
      </c>
      <c r="P2684" s="18">
        <f>IFERROR(VLOOKUP(A2684,[3]soabnafar!$A:$G,4,FALSE),0)</f>
        <v>0</v>
      </c>
      <c r="Q2684" s="18">
        <f>IFERROR(VLOOKUP(A2684,[3]soabnafar!$A:$G,5,FALSE),0)</f>
        <v>0</v>
      </c>
      <c r="R2684" s="18">
        <f>IFERROR(VLOOKUP(A2684,[3]soabnafar!$A:$H,6,FALSE),0)</f>
        <v>0</v>
      </c>
      <c r="S2684" s="18">
        <f>IFERROR(VLOOKUP(A2684,[3]soabnafar!$A:$I,7,FALSE),0)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Sim</v>
      </c>
      <c r="W2684" s="18" t="str">
        <f t="shared" si="250"/>
        <v>Sim</v>
      </c>
      <c r="X2684" s="18" t="str">
        <f t="shared" si="251"/>
        <v>Não</v>
      </c>
      <c r="Y2684" s="18" t="str">
        <f t="shared" si="252"/>
        <v>Sim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IFERROR(VLOOKUP(A2685,[3]soabnafar!$A:$G,2,FALSE),0)</f>
        <v>0</v>
      </c>
      <c r="O2685" s="18">
        <f>IFERROR(VLOOKUP(A2685,[3]soabnafar!$A:$G,3,FALSE),0)</f>
        <v>0</v>
      </c>
      <c r="P2685" s="18">
        <f>IFERROR(VLOOKUP(A2685,[3]soabnafar!$A:$G,4,FALSE),0)</f>
        <v>0</v>
      </c>
      <c r="Q2685" s="18">
        <f>IFERROR(VLOOKUP(A2685,[3]soabnafar!$A:$G,5,FALSE),0)</f>
        <v>0</v>
      </c>
      <c r="R2685" s="18">
        <f>IFERROR(VLOOKUP(A2685,[3]soabnafar!$A:$H,6,FALSE),0)</f>
        <v>0</v>
      </c>
      <c r="S2685" s="18">
        <f>IFERROR(VLOOKUP(A2685,[3]soabnafar!$A:$I,7,FALSE),0)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0</v>
      </c>
      <c r="C2686" s="18">
        <f>IFERROR(VLOOKUP(A2686,[1]Monitoramento_Base_somente_Said!$A:$J,6,FALSE),0)</f>
        <v>19702228</v>
      </c>
      <c r="D2686" s="18">
        <f>IFERROR(VLOOKUP(A2686,[1]Monitoramento_Base_somente_Said!$A:$J,7,FALSE),0)</f>
        <v>0</v>
      </c>
      <c r="E2686" s="18">
        <f>IFERROR(VLOOKUP(A2686,[1]Monitoramento_Base_somente_Said!$A:$J,8,FALSE),0)</f>
        <v>21109530</v>
      </c>
      <c r="F2686" s="18">
        <f>IFERROR(VLOOKUP(A2686,[1]Monitoramento_Base_somente_Said!$A:$J,9,FALSE),0)</f>
        <v>0</v>
      </c>
      <c r="G2686" s="18">
        <f>IFERROR(VLOOKUP(A2686,[1]Monitoramento_Base_somente_Said!$A:$J,10,FALSE),0)</f>
        <v>7036510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IFERROR(VLOOKUP(A2686,[3]soabnafar!$A:$G,2,FALSE),0)</f>
        <v>0</v>
      </c>
      <c r="O2686" s="18">
        <f>IFERROR(VLOOKUP(A2686,[3]soabnafar!$A:$G,3,FALSE),0)</f>
        <v>0</v>
      </c>
      <c r="P2686" s="18">
        <f>IFERROR(VLOOKUP(A2686,[3]soabnafar!$A:$G,4,FALSE),0)</f>
        <v>0</v>
      </c>
      <c r="Q2686" s="18">
        <f>IFERROR(VLOOKUP(A2686,[3]soabnafar!$A:$G,5,FALSE),0)</f>
        <v>0</v>
      </c>
      <c r="R2686" s="18">
        <f>IFERROR(VLOOKUP(A2686,[3]soabnafar!$A:$H,6,FALSE),0)</f>
        <v>0</v>
      </c>
      <c r="S2686" s="18">
        <f>IFERROR(VLOOKUP(A2686,[3]soabnafar!$A:$I,7,FALSE),0)</f>
        <v>0</v>
      </c>
      <c r="T2686" s="18" t="str">
        <f t="shared" si="247"/>
        <v>Não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Sim</v>
      </c>
      <c r="X2686" s="18" t="str">
        <f t="shared" si="251"/>
        <v>Não</v>
      </c>
      <c r="Y2686" s="18" t="str">
        <f t="shared" si="252"/>
        <v>Sim</v>
      </c>
    </row>
    <row r="2687" spans="1:25" x14ac:dyDescent="0.25">
      <c r="A2687" s="19">
        <v>220690</v>
      </c>
      <c r="B2687" s="18">
        <f>IFERROR(VLOOKUP(A2687,[1]Monitoramento_Base_somente_Said!$A:$J,5,FALSE),0)</f>
        <v>0</v>
      </c>
      <c r="C2687" s="18">
        <f>IFERROR(VLOOKUP(A2687,[1]Monitoramento_Base_somente_Said!$A:$J,6,FALSE),0)</f>
        <v>1200780</v>
      </c>
      <c r="D2687" s="18">
        <f>IFERROR(VLOOKUP(A2687,[1]Monitoramento_Base_somente_Said!$A:$J,7,FALSE),0)</f>
        <v>0</v>
      </c>
      <c r="E2687" s="18">
        <f>IFERROR(VLOOKUP(A2687,[1]Monitoramento_Base_somente_Said!$A:$J,8,FALSE),0)</f>
        <v>1286550</v>
      </c>
      <c r="F2687" s="18">
        <f>IFERROR(VLOOKUP(A2687,[1]Monitoramento_Base_somente_Said!$A:$J,9,FALSE),0)</f>
        <v>0</v>
      </c>
      <c r="G2687" s="18">
        <f>IFERROR(VLOOKUP(A2687,[1]Monitoramento_Base_somente_Said!$A:$J,10,FALSE),0)</f>
        <v>428850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IFERROR(VLOOKUP(A2687,[3]soabnafar!$A:$G,2,FALSE),0)</f>
        <v>0</v>
      </c>
      <c r="O2687" s="18">
        <f>IFERROR(VLOOKUP(A2687,[3]soabnafar!$A:$G,3,FALSE),0)</f>
        <v>0</v>
      </c>
      <c r="P2687" s="18">
        <f>IFERROR(VLOOKUP(A2687,[3]soabnafar!$A:$G,4,FALSE),0)</f>
        <v>0</v>
      </c>
      <c r="Q2687" s="18">
        <f>IFERROR(VLOOKUP(A2687,[3]soabnafar!$A:$G,5,FALSE),0)</f>
        <v>0</v>
      </c>
      <c r="R2687" s="18">
        <f>IFERROR(VLOOKUP(A2687,[3]soabnafar!$A:$H,6,FALSE),0)</f>
        <v>0</v>
      </c>
      <c r="S2687" s="18">
        <f>IFERROR(VLOOKUP(A2687,[3]soabnafar!$A:$I,7,FALSE),0)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Sim</v>
      </c>
      <c r="X2687" s="18" t="str">
        <f t="shared" si="251"/>
        <v>Não</v>
      </c>
      <c r="Y2687" s="18" t="str">
        <f t="shared" si="252"/>
        <v>Sim</v>
      </c>
    </row>
    <row r="2688" spans="1:25" x14ac:dyDescent="0.25">
      <c r="A2688" s="19">
        <v>220695</v>
      </c>
      <c r="B2688" s="18">
        <f>IFERROR(VLOOKUP(A2688,[1]Monitoramento_Base_somente_Said!$A:$J,5,FALSE),0)</f>
        <v>0</v>
      </c>
      <c r="C2688" s="18">
        <f>IFERROR(VLOOKUP(A2688,[1]Monitoramento_Base_somente_Said!$A:$J,6,FALSE),0)</f>
        <v>8700916</v>
      </c>
      <c r="D2688" s="18">
        <f>IFERROR(VLOOKUP(A2688,[1]Monitoramento_Base_somente_Said!$A:$J,7,FALSE),0)</f>
        <v>0</v>
      </c>
      <c r="E2688" s="18">
        <f>IFERROR(VLOOKUP(A2688,[1]Monitoramento_Base_somente_Said!$A:$J,8,FALSE),0)</f>
        <v>9322410</v>
      </c>
      <c r="F2688" s="18">
        <f>IFERROR(VLOOKUP(A2688,[1]Monitoramento_Base_somente_Said!$A:$J,9,FALSE),0)</f>
        <v>0</v>
      </c>
      <c r="G2688" s="18">
        <f>IFERROR(VLOOKUP(A2688,[1]Monitoramento_Base_somente_Said!$A:$J,10,FALSE),0)</f>
        <v>3107470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IFERROR(VLOOKUP(A2688,[3]soabnafar!$A:$G,2,FALSE),0)</f>
        <v>0</v>
      </c>
      <c r="O2688" s="18">
        <f>IFERROR(VLOOKUP(A2688,[3]soabnafar!$A:$G,3,FALSE),0)</f>
        <v>0</v>
      </c>
      <c r="P2688" s="18">
        <f>IFERROR(VLOOKUP(A2688,[3]soabnafar!$A:$G,4,FALSE),0)</f>
        <v>0</v>
      </c>
      <c r="Q2688" s="18">
        <f>IFERROR(VLOOKUP(A2688,[3]soabnafar!$A:$G,5,FALSE),0)</f>
        <v>0</v>
      </c>
      <c r="R2688" s="18">
        <f>IFERROR(VLOOKUP(A2688,[3]soabnafar!$A:$H,6,FALSE),0)</f>
        <v>0</v>
      </c>
      <c r="S2688" s="18">
        <f>IFERROR(VLOOKUP(A2688,[3]soabnafar!$A:$I,7,FALSE),0)</f>
        <v>0</v>
      </c>
      <c r="T2688" s="18" t="str">
        <f t="shared" si="247"/>
        <v>Não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Sim</v>
      </c>
      <c r="X2688" s="18" t="str">
        <f t="shared" si="251"/>
        <v>Não</v>
      </c>
      <c r="Y2688" s="18" t="str">
        <f t="shared" si="252"/>
        <v>Sim</v>
      </c>
    </row>
    <row r="2689" spans="1:25" x14ac:dyDescent="0.25">
      <c r="A2689" s="19">
        <v>220700</v>
      </c>
      <c r="B2689" s="18">
        <f>IFERROR(VLOOKUP(A2689,[1]Monitoramento_Base_somente_Said!$A:$J,5,FALSE),0)</f>
        <v>391069</v>
      </c>
      <c r="C2689" s="18">
        <f>IFERROR(VLOOKUP(A2689,[1]Monitoramento_Base_somente_Said!$A:$J,6,FALSE),0)</f>
        <v>13696556</v>
      </c>
      <c r="D2689" s="18">
        <f>IFERROR(VLOOKUP(A2689,[1]Monitoramento_Base_somente_Said!$A:$J,7,FALSE),0)</f>
        <v>332240</v>
      </c>
      <c r="E2689" s="18">
        <f>IFERROR(VLOOKUP(A2689,[1]Monitoramento_Base_somente_Said!$A:$J,8,FALSE),0)</f>
        <v>37560428</v>
      </c>
      <c r="F2689" s="18">
        <f>IFERROR(VLOOKUP(A2689,[1]Monitoramento_Base_somente_Said!$A:$J,9,FALSE),0)</f>
        <v>149580</v>
      </c>
      <c r="G2689" s="18">
        <f>IFERROR(VLOOKUP(A2689,[1]Monitoramento_Base_somente_Said!$A:$J,10,FALSE),0)</f>
        <v>17451844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IFERROR(VLOOKUP(A2689,[3]soabnafar!$A:$G,2,FALSE),0)</f>
        <v>0</v>
      </c>
      <c r="O2689" s="18">
        <f>IFERROR(VLOOKUP(A2689,[3]soabnafar!$A:$G,3,FALSE),0)</f>
        <v>0</v>
      </c>
      <c r="P2689" s="18">
        <f>IFERROR(VLOOKUP(A2689,[3]soabnafar!$A:$G,4,FALSE),0)</f>
        <v>0</v>
      </c>
      <c r="Q2689" s="18">
        <f>IFERROR(VLOOKUP(A2689,[3]soabnafar!$A:$G,5,FALSE),0)</f>
        <v>0</v>
      </c>
      <c r="R2689" s="18">
        <f>IFERROR(VLOOKUP(A2689,[3]soabnafar!$A:$H,6,FALSE),0)</f>
        <v>0</v>
      </c>
      <c r="S2689" s="18">
        <f>IFERROR(VLOOKUP(A2689,[3]soabnafar!$A:$I,7,FALSE),0)</f>
        <v>0</v>
      </c>
      <c r="T2689" s="18" t="str">
        <f t="shared" si="247"/>
        <v>Sim</v>
      </c>
      <c r="U2689" s="18" t="str">
        <f t="shared" si="248"/>
        <v>Sim</v>
      </c>
      <c r="V2689" s="18" t="str">
        <f t="shared" si="249"/>
        <v>Sim</v>
      </c>
      <c r="W2689" s="18" t="str">
        <f t="shared" si="250"/>
        <v>Sim</v>
      </c>
      <c r="X2689" s="18" t="str">
        <f t="shared" si="251"/>
        <v>Sim</v>
      </c>
      <c r="Y2689" s="18" t="str">
        <f t="shared" si="252"/>
        <v>Sim</v>
      </c>
    </row>
    <row r="2690" spans="1:25" x14ac:dyDescent="0.25">
      <c r="A2690" s="19">
        <v>220710</v>
      </c>
      <c r="B2690" s="18">
        <f>IFERROR(VLOOKUP(A2690,[1]Monitoramento_Base_somente_Said!$A:$J,5,FALSE),0)</f>
        <v>0</v>
      </c>
      <c r="C2690" s="18">
        <f>IFERROR(VLOOKUP(A2690,[1]Monitoramento_Base_somente_Said!$A:$J,6,FALSE),0)</f>
        <v>452228</v>
      </c>
      <c r="D2690" s="18">
        <f>IFERROR(VLOOKUP(A2690,[1]Monitoramento_Base_somente_Said!$A:$J,7,FALSE),0)</f>
        <v>0</v>
      </c>
      <c r="E2690" s="18">
        <f>IFERROR(VLOOKUP(A2690,[1]Monitoramento_Base_somente_Said!$A:$J,8,FALSE),0)</f>
        <v>386427</v>
      </c>
      <c r="F2690" s="18">
        <f>IFERROR(VLOOKUP(A2690,[1]Monitoramento_Base_somente_Said!$A:$J,9,FALSE),0)</f>
        <v>0</v>
      </c>
      <c r="G2690" s="18">
        <f>IFERROR(VLOOKUP(A2690,[1]Monitoramento_Base_somente_Said!$A:$J,10,FALSE),0)</f>
        <v>121404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IFERROR(VLOOKUP(A2690,[3]soabnafar!$A:$G,2,FALSE),0)</f>
        <v>0</v>
      </c>
      <c r="O2690" s="18">
        <f>IFERROR(VLOOKUP(A2690,[3]soabnafar!$A:$G,3,FALSE),0)</f>
        <v>0</v>
      </c>
      <c r="P2690" s="18">
        <f>IFERROR(VLOOKUP(A2690,[3]soabnafar!$A:$G,4,FALSE),0)</f>
        <v>0</v>
      </c>
      <c r="Q2690" s="18">
        <f>IFERROR(VLOOKUP(A2690,[3]soabnafar!$A:$G,5,FALSE),0)</f>
        <v>0</v>
      </c>
      <c r="R2690" s="18">
        <f>IFERROR(VLOOKUP(A2690,[3]soabnafar!$A:$H,6,FALSE),0)</f>
        <v>0</v>
      </c>
      <c r="S2690" s="18">
        <f>IFERROR(VLOOKUP(A2690,[3]soabnafar!$A:$I,7,FALSE),0)</f>
        <v>0</v>
      </c>
      <c r="T2690" s="18" t="str">
        <f t="shared" si="247"/>
        <v>Não</v>
      </c>
      <c r="U2690" s="18" t="str">
        <f t="shared" si="248"/>
        <v>Sim</v>
      </c>
      <c r="V2690" s="18" t="str">
        <f t="shared" si="249"/>
        <v>Não</v>
      </c>
      <c r="W2690" s="18" t="str">
        <f t="shared" si="250"/>
        <v>Sim</v>
      </c>
      <c r="X2690" s="18" t="str">
        <f t="shared" si="251"/>
        <v>Não</v>
      </c>
      <c r="Y2690" s="18" t="str">
        <f t="shared" si="252"/>
        <v>Sim</v>
      </c>
    </row>
    <row r="2691" spans="1:25" x14ac:dyDescent="0.25">
      <c r="A2691" s="19">
        <v>220720</v>
      </c>
      <c r="B2691" s="18">
        <f>IFERROR(VLOOKUP(A2691,[1]Monitoramento_Base_somente_Said!$A:$J,5,FALSE),0)</f>
        <v>13800</v>
      </c>
      <c r="C2691" s="18">
        <f>IFERROR(VLOOKUP(A2691,[1]Monitoramento_Base_somente_Said!$A:$J,6,FALSE),0)</f>
        <v>29072610</v>
      </c>
      <c r="D2691" s="18">
        <f>IFERROR(VLOOKUP(A2691,[1]Monitoramento_Base_somente_Said!$A:$J,7,FALSE),0)</f>
        <v>1093130</v>
      </c>
      <c r="E2691" s="18">
        <f>IFERROR(VLOOKUP(A2691,[1]Monitoramento_Base_somente_Said!$A:$J,8,FALSE),0)</f>
        <v>7222897</v>
      </c>
      <c r="F2691" s="18">
        <f>IFERROR(VLOOKUP(A2691,[1]Monitoramento_Base_somente_Said!$A:$J,9,FALSE),0)</f>
        <v>0</v>
      </c>
      <c r="G2691" s="18">
        <f>IFERROR(VLOOKUP(A2691,[1]Monitoramento_Base_somente_Said!$A:$J,10,FALSE),0)</f>
        <v>550814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IFERROR(VLOOKUP(A2691,[3]soabnafar!$A:$G,2,FALSE),0)</f>
        <v>0</v>
      </c>
      <c r="O2691" s="18">
        <f>IFERROR(VLOOKUP(A2691,[3]soabnafar!$A:$G,3,FALSE),0)</f>
        <v>0</v>
      </c>
      <c r="P2691" s="18">
        <f>IFERROR(VLOOKUP(A2691,[3]soabnafar!$A:$G,4,FALSE),0)</f>
        <v>0</v>
      </c>
      <c r="Q2691" s="18">
        <f>IFERROR(VLOOKUP(A2691,[3]soabnafar!$A:$G,5,FALSE),0)</f>
        <v>0</v>
      </c>
      <c r="R2691" s="18">
        <f>IFERROR(VLOOKUP(A2691,[3]soabnafar!$A:$H,6,FALSE),0)</f>
        <v>0</v>
      </c>
      <c r="S2691" s="18">
        <f>IFERROR(VLOOKUP(A2691,[3]soabnafar!$A:$I,7,FALSE),0)</f>
        <v>0</v>
      </c>
      <c r="T2691" s="18" t="str">
        <f t="shared" si="247"/>
        <v>Sim</v>
      </c>
      <c r="U2691" s="18" t="str">
        <f t="shared" si="248"/>
        <v>Sim</v>
      </c>
      <c r="V2691" s="18" t="str">
        <f t="shared" si="249"/>
        <v>Sim</v>
      </c>
      <c r="W2691" s="18" t="str">
        <f t="shared" si="250"/>
        <v>Sim</v>
      </c>
      <c r="X2691" s="18" t="str">
        <f t="shared" si="251"/>
        <v>Não</v>
      </c>
      <c r="Y2691" s="18" t="str">
        <f t="shared" si="252"/>
        <v>Sim</v>
      </c>
    </row>
    <row r="2692" spans="1:25" x14ac:dyDescent="0.25">
      <c r="A2692" s="19">
        <v>220730</v>
      </c>
      <c r="B2692" s="18">
        <f>IFERROR(VLOOKUP(A2692,[1]Monitoramento_Base_somente_Said!$A:$J,5,FALSE),0)</f>
        <v>0</v>
      </c>
      <c r="C2692" s="18">
        <f>IFERROR(VLOOKUP(A2692,[1]Monitoramento_Base_somente_Said!$A:$J,6,FALSE),0)</f>
        <v>2350880</v>
      </c>
      <c r="D2692" s="18">
        <f>IFERROR(VLOOKUP(A2692,[1]Monitoramento_Base_somente_Said!$A:$J,7,FALSE),0)</f>
        <v>0</v>
      </c>
      <c r="E2692" s="18">
        <f>IFERROR(VLOOKUP(A2692,[1]Monitoramento_Base_somente_Said!$A:$J,8,FALSE),0)</f>
        <v>2518800</v>
      </c>
      <c r="F2692" s="18">
        <f>IFERROR(VLOOKUP(A2692,[1]Monitoramento_Base_somente_Said!$A:$J,9,FALSE),0)</f>
        <v>0</v>
      </c>
      <c r="G2692" s="18">
        <f>IFERROR(VLOOKUP(A2692,[1]Monitoramento_Base_somente_Said!$A:$J,10,FALSE),0)</f>
        <v>839600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IFERROR(VLOOKUP(A2692,[3]soabnafar!$A:$G,2,FALSE),0)</f>
        <v>0</v>
      </c>
      <c r="O2692" s="18">
        <f>IFERROR(VLOOKUP(A2692,[3]soabnafar!$A:$G,3,FALSE),0)</f>
        <v>0</v>
      </c>
      <c r="P2692" s="18">
        <f>IFERROR(VLOOKUP(A2692,[3]soabnafar!$A:$G,4,FALSE),0)</f>
        <v>0</v>
      </c>
      <c r="Q2692" s="18">
        <f>IFERROR(VLOOKUP(A2692,[3]soabnafar!$A:$G,5,FALSE),0)</f>
        <v>0</v>
      </c>
      <c r="R2692" s="18">
        <f>IFERROR(VLOOKUP(A2692,[3]soabnafar!$A:$H,6,FALSE),0)</f>
        <v>0</v>
      </c>
      <c r="S2692" s="18">
        <f>IFERROR(VLOOKUP(A2692,[3]soabnafar!$A:$I,7,FALSE),0)</f>
        <v>0</v>
      </c>
      <c r="T2692" s="18" t="str">
        <f t="shared" si="247"/>
        <v>Não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Sim</v>
      </c>
      <c r="X2692" s="18" t="str">
        <f t="shared" si="251"/>
        <v>Não</v>
      </c>
      <c r="Y2692" s="18" t="str">
        <f t="shared" si="252"/>
        <v>Sim</v>
      </c>
    </row>
    <row r="2693" spans="1:25" x14ac:dyDescent="0.25">
      <c r="A2693" s="19">
        <v>220735</v>
      </c>
      <c r="B2693" s="18">
        <f>IFERROR(VLOOKUP(A2693,[1]Monitoramento_Base_somente_Said!$A:$J,5,FALSE),0)</f>
        <v>125187</v>
      </c>
      <c r="C2693" s="18">
        <f>IFERROR(VLOOKUP(A2693,[1]Monitoramento_Base_somente_Said!$A:$J,6,FALSE),0)</f>
        <v>17627447</v>
      </c>
      <c r="D2693" s="18">
        <f>IFERROR(VLOOKUP(A2693,[1]Monitoramento_Base_somente_Said!$A:$J,7,FALSE),0)</f>
        <v>0</v>
      </c>
      <c r="E2693" s="18">
        <f>IFERROR(VLOOKUP(A2693,[1]Monitoramento_Base_somente_Said!$A:$J,8,FALSE),0)</f>
        <v>15925939</v>
      </c>
      <c r="F2693" s="18">
        <f>IFERROR(VLOOKUP(A2693,[1]Monitoramento_Base_somente_Said!$A:$J,9,FALSE),0)</f>
        <v>0</v>
      </c>
      <c r="G2693" s="18">
        <f>IFERROR(VLOOKUP(A2693,[1]Monitoramento_Base_somente_Said!$A:$J,10,FALSE),0)</f>
        <v>5597591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IFERROR(VLOOKUP(A2693,[3]soabnafar!$A:$G,2,FALSE),0)</f>
        <v>0</v>
      </c>
      <c r="O2693" s="18">
        <f>IFERROR(VLOOKUP(A2693,[3]soabnafar!$A:$G,3,FALSE),0)</f>
        <v>0</v>
      </c>
      <c r="P2693" s="18">
        <f>IFERROR(VLOOKUP(A2693,[3]soabnafar!$A:$G,4,FALSE),0)</f>
        <v>0</v>
      </c>
      <c r="Q2693" s="18">
        <f>IFERROR(VLOOKUP(A2693,[3]soabnafar!$A:$G,5,FALSE),0)</f>
        <v>0</v>
      </c>
      <c r="R2693" s="18">
        <f>IFERROR(VLOOKUP(A2693,[3]soabnafar!$A:$H,6,FALSE),0)</f>
        <v>0</v>
      </c>
      <c r="S2693" s="18">
        <f>IFERROR(VLOOKUP(A2693,[3]soabnafar!$A:$I,7,FALSE),0)</f>
        <v>0</v>
      </c>
      <c r="T2693" s="18" t="str">
        <f t="shared" si="247"/>
        <v>Sim</v>
      </c>
      <c r="U2693" s="18" t="str">
        <f t="shared" si="248"/>
        <v>Sim</v>
      </c>
      <c r="V2693" s="18" t="str">
        <f t="shared" si="249"/>
        <v>Não</v>
      </c>
      <c r="W2693" s="18" t="str">
        <f t="shared" si="250"/>
        <v>Sim</v>
      </c>
      <c r="X2693" s="18" t="str">
        <f t="shared" si="251"/>
        <v>Não</v>
      </c>
      <c r="Y2693" s="18" t="str">
        <f t="shared" si="252"/>
        <v>Sim</v>
      </c>
    </row>
    <row r="2694" spans="1:25" x14ac:dyDescent="0.25">
      <c r="A2694" s="19">
        <v>220740</v>
      </c>
      <c r="B2694" s="18">
        <f>IFERROR(VLOOKUP(A2694,[1]Monitoramento_Base_somente_Said!$A:$J,5,FALSE),0)</f>
        <v>0</v>
      </c>
      <c r="C2694" s="18">
        <f>IFERROR(VLOOKUP(A2694,[1]Monitoramento_Base_somente_Said!$A:$J,6,FALSE),0)</f>
        <v>6132720</v>
      </c>
      <c r="D2694" s="18">
        <f>IFERROR(VLOOKUP(A2694,[1]Monitoramento_Base_somente_Said!$A:$J,7,FALSE),0)</f>
        <v>0</v>
      </c>
      <c r="E2694" s="18">
        <f>IFERROR(VLOOKUP(A2694,[1]Monitoramento_Base_somente_Said!$A:$J,8,FALSE),0)</f>
        <v>7896717</v>
      </c>
      <c r="F2694" s="18">
        <f>IFERROR(VLOOKUP(A2694,[1]Monitoramento_Base_somente_Said!$A:$J,9,FALSE),0)</f>
        <v>0</v>
      </c>
      <c r="G2694" s="18">
        <f>IFERROR(VLOOKUP(A2694,[1]Monitoramento_Base_somente_Said!$A:$J,10,FALSE),0)</f>
        <v>2764219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IFERROR(VLOOKUP(A2694,[3]soabnafar!$A:$G,2,FALSE),0)</f>
        <v>0</v>
      </c>
      <c r="O2694" s="18">
        <f>IFERROR(VLOOKUP(A2694,[3]soabnafar!$A:$G,3,FALSE),0)</f>
        <v>0</v>
      </c>
      <c r="P2694" s="18">
        <f>IFERROR(VLOOKUP(A2694,[3]soabnafar!$A:$G,4,FALSE),0)</f>
        <v>0</v>
      </c>
      <c r="Q2694" s="18">
        <f>IFERROR(VLOOKUP(A2694,[3]soabnafar!$A:$G,5,FALSE),0)</f>
        <v>0</v>
      </c>
      <c r="R2694" s="18">
        <f>IFERROR(VLOOKUP(A2694,[3]soabnafar!$A:$H,6,FALSE),0)</f>
        <v>0</v>
      </c>
      <c r="S2694" s="18">
        <f>IFERROR(VLOOKUP(A2694,[3]soabnafar!$A:$I,7,FALSE),0)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Sim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Sim</v>
      </c>
    </row>
    <row r="2695" spans="1:25" x14ac:dyDescent="0.25">
      <c r="A2695" s="19">
        <v>220750</v>
      </c>
      <c r="B2695" s="18">
        <f>IFERROR(VLOOKUP(A2695,[1]Monitoramento_Base_somente_Said!$A:$J,5,FALSE),0)</f>
        <v>0</v>
      </c>
      <c r="C2695" s="18">
        <f>IFERROR(VLOOKUP(A2695,[1]Monitoramento_Base_somente_Said!$A:$J,6,FALSE),0)</f>
        <v>13875814</v>
      </c>
      <c r="D2695" s="18">
        <f>IFERROR(VLOOKUP(A2695,[1]Monitoramento_Base_somente_Said!$A:$J,7,FALSE),0)</f>
        <v>3505</v>
      </c>
      <c r="E2695" s="18">
        <f>IFERROR(VLOOKUP(A2695,[1]Monitoramento_Base_somente_Said!$A:$J,8,FALSE),0)</f>
        <v>14314242</v>
      </c>
      <c r="F2695" s="18">
        <f>IFERROR(VLOOKUP(A2695,[1]Monitoramento_Base_somente_Said!$A:$J,9,FALSE),0)</f>
        <v>0</v>
      </c>
      <c r="G2695" s="18">
        <f>IFERROR(VLOOKUP(A2695,[1]Monitoramento_Base_somente_Said!$A:$J,10,FALSE),0)</f>
        <v>4880025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IFERROR(VLOOKUP(A2695,[3]soabnafar!$A:$G,2,FALSE),0)</f>
        <v>0</v>
      </c>
      <c r="O2695" s="18">
        <f>IFERROR(VLOOKUP(A2695,[3]soabnafar!$A:$G,3,FALSE),0)</f>
        <v>0</v>
      </c>
      <c r="P2695" s="18">
        <f>IFERROR(VLOOKUP(A2695,[3]soabnafar!$A:$G,4,FALSE),0)</f>
        <v>0</v>
      </c>
      <c r="Q2695" s="18">
        <f>IFERROR(VLOOKUP(A2695,[3]soabnafar!$A:$G,5,FALSE),0)</f>
        <v>0</v>
      </c>
      <c r="R2695" s="18">
        <f>IFERROR(VLOOKUP(A2695,[3]soabnafar!$A:$H,6,FALSE),0)</f>
        <v>0</v>
      </c>
      <c r="S2695" s="18">
        <f>IFERROR(VLOOKUP(A2695,[3]soabnafar!$A:$I,7,FALSE),0)</f>
        <v>0</v>
      </c>
      <c r="T2695" s="18" t="str">
        <f t="shared" si="253"/>
        <v>Não</v>
      </c>
      <c r="U2695" s="18" t="str">
        <f t="shared" si="254"/>
        <v>Sim</v>
      </c>
      <c r="V2695" s="18" t="str">
        <f t="shared" si="255"/>
        <v>Sim</v>
      </c>
      <c r="W2695" s="18" t="str">
        <f t="shared" si="256"/>
        <v>Sim</v>
      </c>
      <c r="X2695" s="18" t="str">
        <f t="shared" si="257"/>
        <v>Não</v>
      </c>
      <c r="Y2695" s="18" t="str">
        <f t="shared" si="258"/>
        <v>Sim</v>
      </c>
    </row>
    <row r="2696" spans="1:25" x14ac:dyDescent="0.25">
      <c r="A2696" s="19">
        <v>220755</v>
      </c>
      <c r="B2696" s="18">
        <f>IFERROR(VLOOKUP(A2696,[1]Monitoramento_Base_somente_Said!$A:$J,5,FALSE),0)</f>
        <v>818</v>
      </c>
      <c r="C2696" s="18">
        <f>IFERROR(VLOOKUP(A2696,[1]Monitoramento_Base_somente_Said!$A:$J,6,FALSE),0)</f>
        <v>4962564</v>
      </c>
      <c r="D2696" s="18">
        <f>IFERROR(VLOOKUP(A2696,[1]Monitoramento_Base_somente_Said!$A:$J,7,FALSE),0)</f>
        <v>56142</v>
      </c>
      <c r="E2696" s="18">
        <f>IFERROR(VLOOKUP(A2696,[1]Monitoramento_Base_somente_Said!$A:$J,8,FALSE),0)</f>
        <v>6635405</v>
      </c>
      <c r="F2696" s="18">
        <f>IFERROR(VLOOKUP(A2696,[1]Monitoramento_Base_somente_Said!$A:$J,9,FALSE),0)</f>
        <v>1001</v>
      </c>
      <c r="G2696" s="18">
        <f>IFERROR(VLOOKUP(A2696,[1]Monitoramento_Base_somente_Said!$A:$J,10,FALSE),0)</f>
        <v>2588374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IFERROR(VLOOKUP(A2696,[3]soabnafar!$A:$G,2,FALSE),0)</f>
        <v>0</v>
      </c>
      <c r="O2696" s="18">
        <f>IFERROR(VLOOKUP(A2696,[3]soabnafar!$A:$G,3,FALSE),0)</f>
        <v>0</v>
      </c>
      <c r="P2696" s="18">
        <f>IFERROR(VLOOKUP(A2696,[3]soabnafar!$A:$G,4,FALSE),0)</f>
        <v>0</v>
      </c>
      <c r="Q2696" s="18">
        <f>IFERROR(VLOOKUP(A2696,[3]soabnafar!$A:$G,5,FALSE),0)</f>
        <v>0</v>
      </c>
      <c r="R2696" s="18">
        <f>IFERROR(VLOOKUP(A2696,[3]soabnafar!$A:$H,6,FALSE),0)</f>
        <v>0</v>
      </c>
      <c r="S2696" s="18">
        <f>IFERROR(VLOOKUP(A2696,[3]soabnafar!$A:$I,7,FALSE),0)</f>
        <v>0</v>
      </c>
      <c r="T2696" s="18" t="str">
        <f t="shared" si="253"/>
        <v>Sim</v>
      </c>
      <c r="U2696" s="18" t="str">
        <f t="shared" si="254"/>
        <v>Sim</v>
      </c>
      <c r="V2696" s="18" t="str">
        <f t="shared" si="255"/>
        <v>Sim</v>
      </c>
      <c r="W2696" s="18" t="str">
        <f t="shared" si="256"/>
        <v>Sim</v>
      </c>
      <c r="X2696" s="18" t="str">
        <f t="shared" si="257"/>
        <v>Sim</v>
      </c>
      <c r="Y2696" s="18" t="str">
        <f t="shared" si="258"/>
        <v>Sim</v>
      </c>
    </row>
    <row r="2697" spans="1:25" x14ac:dyDescent="0.25">
      <c r="A2697" s="19">
        <v>220760</v>
      </c>
      <c r="B2697" s="18">
        <f>IFERROR(VLOOKUP(A2697,[1]Monitoramento_Base_somente_Said!$A:$J,5,FALSE),0)</f>
        <v>0</v>
      </c>
      <c r="C2697" s="18">
        <f>IFERROR(VLOOKUP(A2697,[1]Monitoramento_Base_somente_Said!$A:$J,6,FALSE),0)</f>
        <v>487542</v>
      </c>
      <c r="D2697" s="18">
        <f>IFERROR(VLOOKUP(A2697,[1]Monitoramento_Base_somente_Said!$A:$J,7,FALSE),0)</f>
        <v>0</v>
      </c>
      <c r="E2697" s="18">
        <f>IFERROR(VLOOKUP(A2697,[1]Monitoramento_Base_somente_Said!$A:$J,8,FALSE),0)</f>
        <v>516204</v>
      </c>
      <c r="F2697" s="18">
        <f>IFERROR(VLOOKUP(A2697,[1]Monitoramento_Base_somente_Said!$A:$J,9,FALSE),0)</f>
        <v>0</v>
      </c>
      <c r="G2697" s="18">
        <f>IFERROR(VLOOKUP(A2697,[1]Monitoramento_Base_somente_Said!$A:$J,10,FALSE),0)</f>
        <v>1879180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IFERROR(VLOOKUP(A2697,[3]soabnafar!$A:$G,2,FALSE),0)</f>
        <v>0</v>
      </c>
      <c r="O2697" s="18">
        <f>IFERROR(VLOOKUP(A2697,[3]soabnafar!$A:$G,3,FALSE),0)</f>
        <v>0</v>
      </c>
      <c r="P2697" s="18">
        <f>IFERROR(VLOOKUP(A2697,[3]soabnafar!$A:$G,4,FALSE),0)</f>
        <v>0</v>
      </c>
      <c r="Q2697" s="18">
        <f>IFERROR(VLOOKUP(A2697,[3]soabnafar!$A:$G,5,FALSE),0)</f>
        <v>0</v>
      </c>
      <c r="R2697" s="18">
        <f>IFERROR(VLOOKUP(A2697,[3]soabnafar!$A:$H,6,FALSE),0)</f>
        <v>0</v>
      </c>
      <c r="S2697" s="18">
        <f>IFERROR(VLOOKUP(A2697,[3]soabnafar!$A:$I,7,FALSE),0)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Sim</v>
      </c>
      <c r="X2697" s="18" t="str">
        <f t="shared" si="257"/>
        <v>Não</v>
      </c>
      <c r="Y2697" s="18" t="str">
        <f t="shared" si="258"/>
        <v>Sim</v>
      </c>
    </row>
    <row r="2698" spans="1:25" x14ac:dyDescent="0.25">
      <c r="A2698" s="19">
        <v>220770</v>
      </c>
      <c r="B2698" s="18">
        <f>IFERROR(VLOOKUP(A2698,[1]Monitoramento_Base_somente_Said!$A:$J,5,FALSE),0)</f>
        <v>0</v>
      </c>
      <c r="C2698" s="18">
        <f>IFERROR(VLOOKUP(A2698,[1]Monitoramento_Base_somente_Said!$A:$J,6,FALSE),0)</f>
        <v>562800</v>
      </c>
      <c r="D2698" s="18">
        <f>IFERROR(VLOOKUP(A2698,[1]Monitoramento_Base_somente_Said!$A:$J,7,FALSE),0)</f>
        <v>0</v>
      </c>
      <c r="E2698" s="18">
        <f>IFERROR(VLOOKUP(A2698,[1]Monitoramento_Base_somente_Said!$A:$J,8,FALSE),0)</f>
        <v>603000</v>
      </c>
      <c r="F2698" s="18">
        <f>IFERROR(VLOOKUP(A2698,[1]Monitoramento_Base_somente_Said!$A:$J,9,FALSE),0)</f>
        <v>0</v>
      </c>
      <c r="G2698" s="18">
        <f>IFERROR(VLOOKUP(A2698,[1]Monitoramento_Base_somente_Said!$A:$J,10,FALSE),0)</f>
        <v>201000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IFERROR(VLOOKUP(A2698,[3]soabnafar!$A:$G,2,FALSE),0)</f>
        <v>0</v>
      </c>
      <c r="O2698" s="18">
        <f>IFERROR(VLOOKUP(A2698,[3]soabnafar!$A:$G,3,FALSE),0)</f>
        <v>0</v>
      </c>
      <c r="P2698" s="18">
        <f>IFERROR(VLOOKUP(A2698,[3]soabnafar!$A:$G,4,FALSE),0)</f>
        <v>0</v>
      </c>
      <c r="Q2698" s="18">
        <f>IFERROR(VLOOKUP(A2698,[3]soabnafar!$A:$G,5,FALSE),0)</f>
        <v>0</v>
      </c>
      <c r="R2698" s="18">
        <f>IFERROR(VLOOKUP(A2698,[3]soabnafar!$A:$H,6,FALSE),0)</f>
        <v>0</v>
      </c>
      <c r="S2698" s="18">
        <f>IFERROR(VLOOKUP(A2698,[3]soabnafar!$A:$I,7,FALSE),0)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Sim</v>
      </c>
      <c r="X2698" s="18" t="str">
        <f t="shared" si="257"/>
        <v>Não</v>
      </c>
      <c r="Y2698" s="18" t="str">
        <f t="shared" si="258"/>
        <v>Sim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IFERROR(VLOOKUP(A2699,[3]soabnafar!$A:$G,2,FALSE),0)</f>
        <v>0</v>
      </c>
      <c r="O2699" s="18">
        <f>IFERROR(VLOOKUP(A2699,[3]soabnafar!$A:$G,3,FALSE),0)</f>
        <v>0</v>
      </c>
      <c r="P2699" s="18">
        <f>IFERROR(VLOOKUP(A2699,[3]soabnafar!$A:$G,4,FALSE),0)</f>
        <v>0</v>
      </c>
      <c r="Q2699" s="18">
        <f>IFERROR(VLOOKUP(A2699,[3]soabnafar!$A:$G,5,FALSE),0)</f>
        <v>0</v>
      </c>
      <c r="R2699" s="18">
        <f>IFERROR(VLOOKUP(A2699,[3]soabnafar!$A:$H,6,FALSE),0)</f>
        <v>0</v>
      </c>
      <c r="S2699" s="18">
        <f>IFERROR(VLOOKUP(A2699,[3]soabnafar!$A:$I,7,FALSE),0)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0</v>
      </c>
      <c r="C2700" s="18">
        <f>IFERROR(VLOOKUP(A2700,[1]Monitoramento_Base_somente_Said!$A:$J,6,FALSE),0)</f>
        <v>6892780</v>
      </c>
      <c r="D2700" s="18">
        <f>IFERROR(VLOOKUP(A2700,[1]Monitoramento_Base_somente_Said!$A:$J,7,FALSE),0)</f>
        <v>0</v>
      </c>
      <c r="E2700" s="18">
        <f>IFERROR(VLOOKUP(A2700,[1]Monitoramento_Base_somente_Said!$A:$J,8,FALSE),0)</f>
        <v>6570435</v>
      </c>
      <c r="F2700" s="18">
        <f>IFERROR(VLOOKUP(A2700,[1]Monitoramento_Base_somente_Said!$A:$J,9,FALSE),0)</f>
        <v>0</v>
      </c>
      <c r="G2700" s="18">
        <f>IFERROR(VLOOKUP(A2700,[1]Monitoramento_Base_somente_Said!$A:$J,10,FALSE),0)</f>
        <v>2085369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IFERROR(VLOOKUP(A2700,[3]soabnafar!$A:$G,2,FALSE),0)</f>
        <v>0</v>
      </c>
      <c r="O2700" s="18">
        <f>IFERROR(VLOOKUP(A2700,[3]soabnafar!$A:$G,3,FALSE),0)</f>
        <v>0</v>
      </c>
      <c r="P2700" s="18">
        <f>IFERROR(VLOOKUP(A2700,[3]soabnafar!$A:$G,4,FALSE),0)</f>
        <v>0</v>
      </c>
      <c r="Q2700" s="18">
        <f>IFERROR(VLOOKUP(A2700,[3]soabnafar!$A:$G,5,FALSE),0)</f>
        <v>0</v>
      </c>
      <c r="R2700" s="18">
        <f>IFERROR(VLOOKUP(A2700,[3]soabnafar!$A:$H,6,FALSE),0)</f>
        <v>0</v>
      </c>
      <c r="S2700" s="18">
        <f>IFERROR(VLOOKUP(A2700,[3]soabnafar!$A:$I,7,FALSE),0)</f>
        <v>0</v>
      </c>
      <c r="T2700" s="18" t="str">
        <f t="shared" si="253"/>
        <v>Não</v>
      </c>
      <c r="U2700" s="18" t="str">
        <f t="shared" si="254"/>
        <v>Sim</v>
      </c>
      <c r="V2700" s="18" t="str">
        <f t="shared" si="255"/>
        <v>Não</v>
      </c>
      <c r="W2700" s="18" t="str">
        <f t="shared" si="256"/>
        <v>Sim</v>
      </c>
      <c r="X2700" s="18" t="str">
        <f t="shared" si="257"/>
        <v>Não</v>
      </c>
      <c r="Y2700" s="18" t="str">
        <f t="shared" si="258"/>
        <v>Sim</v>
      </c>
    </row>
    <row r="2701" spans="1:25" x14ac:dyDescent="0.25">
      <c r="A2701" s="19">
        <v>220779</v>
      </c>
      <c r="B2701" s="18">
        <f>IFERROR(VLOOKUP(A2701,[1]Monitoramento_Base_somente_Said!$A:$J,5,FALSE),0)</f>
        <v>0</v>
      </c>
      <c r="C2701" s="18">
        <f>IFERROR(VLOOKUP(A2701,[1]Monitoramento_Base_somente_Said!$A:$J,6,FALSE),0)</f>
        <v>10324159</v>
      </c>
      <c r="D2701" s="18">
        <f>IFERROR(VLOOKUP(A2701,[1]Monitoramento_Base_somente_Said!$A:$J,7,FALSE),0)</f>
        <v>20306</v>
      </c>
      <c r="E2701" s="18">
        <f>IFERROR(VLOOKUP(A2701,[1]Monitoramento_Base_somente_Said!$A:$J,8,FALSE),0)</f>
        <v>10488560</v>
      </c>
      <c r="F2701" s="18">
        <f>IFERROR(VLOOKUP(A2701,[1]Monitoramento_Base_somente_Said!$A:$J,9,FALSE),0)</f>
        <v>0</v>
      </c>
      <c r="G2701" s="18">
        <f>IFERROR(VLOOKUP(A2701,[1]Monitoramento_Base_somente_Said!$A:$J,10,FALSE),0)</f>
        <v>3427828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IFERROR(VLOOKUP(A2701,[3]soabnafar!$A:$G,2,FALSE),0)</f>
        <v>0</v>
      </c>
      <c r="O2701" s="18">
        <f>IFERROR(VLOOKUP(A2701,[3]soabnafar!$A:$G,3,FALSE),0)</f>
        <v>0</v>
      </c>
      <c r="P2701" s="18">
        <f>IFERROR(VLOOKUP(A2701,[3]soabnafar!$A:$G,4,FALSE),0)</f>
        <v>0</v>
      </c>
      <c r="Q2701" s="18">
        <f>IFERROR(VLOOKUP(A2701,[3]soabnafar!$A:$G,5,FALSE),0)</f>
        <v>0</v>
      </c>
      <c r="R2701" s="18">
        <f>IFERROR(VLOOKUP(A2701,[3]soabnafar!$A:$H,6,FALSE),0)</f>
        <v>0</v>
      </c>
      <c r="S2701" s="18">
        <f>IFERROR(VLOOKUP(A2701,[3]soabnafar!$A:$I,7,FALSE),0)</f>
        <v>0</v>
      </c>
      <c r="T2701" s="18" t="str">
        <f t="shared" si="253"/>
        <v>Não</v>
      </c>
      <c r="U2701" s="18" t="str">
        <f t="shared" si="254"/>
        <v>Sim</v>
      </c>
      <c r="V2701" s="18" t="str">
        <f t="shared" si="255"/>
        <v>Sim</v>
      </c>
      <c r="W2701" s="18" t="str">
        <f t="shared" si="256"/>
        <v>Sim</v>
      </c>
      <c r="X2701" s="18" t="str">
        <f t="shared" si="257"/>
        <v>Não</v>
      </c>
      <c r="Y2701" s="18" t="str">
        <f t="shared" si="258"/>
        <v>Sim</v>
      </c>
    </row>
    <row r="2702" spans="1:25" x14ac:dyDescent="0.25">
      <c r="A2702" s="19">
        <v>220780</v>
      </c>
      <c r="B2702" s="18">
        <f>IFERROR(VLOOKUP(A2702,[1]Monitoramento_Base_somente_Said!$A:$J,5,FALSE),0)</f>
        <v>0</v>
      </c>
      <c r="C2702" s="18">
        <f>IFERROR(VLOOKUP(A2702,[1]Monitoramento_Base_somente_Said!$A:$J,6,FALSE),0)</f>
        <v>14226153</v>
      </c>
      <c r="D2702" s="18">
        <f>IFERROR(VLOOKUP(A2702,[1]Monitoramento_Base_somente_Said!$A:$J,7,FALSE),0)</f>
        <v>0</v>
      </c>
      <c r="E2702" s="18">
        <f>IFERROR(VLOOKUP(A2702,[1]Monitoramento_Base_somente_Said!$A:$J,8,FALSE),0)</f>
        <v>16438069</v>
      </c>
      <c r="F2702" s="18">
        <f>IFERROR(VLOOKUP(A2702,[1]Monitoramento_Base_somente_Said!$A:$J,9,FALSE),0)</f>
        <v>0</v>
      </c>
      <c r="G2702" s="18">
        <f>IFERROR(VLOOKUP(A2702,[1]Monitoramento_Base_somente_Said!$A:$J,10,FALSE),0)</f>
        <v>5754485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IFERROR(VLOOKUP(A2702,[3]soabnafar!$A:$G,2,FALSE),0)</f>
        <v>0</v>
      </c>
      <c r="O2702" s="18">
        <f>IFERROR(VLOOKUP(A2702,[3]soabnafar!$A:$G,3,FALSE),0)</f>
        <v>0</v>
      </c>
      <c r="P2702" s="18">
        <f>IFERROR(VLOOKUP(A2702,[3]soabnafar!$A:$G,4,FALSE),0)</f>
        <v>0</v>
      </c>
      <c r="Q2702" s="18">
        <f>IFERROR(VLOOKUP(A2702,[3]soabnafar!$A:$G,5,FALSE),0)</f>
        <v>0</v>
      </c>
      <c r="R2702" s="18">
        <f>IFERROR(VLOOKUP(A2702,[3]soabnafar!$A:$H,6,FALSE),0)</f>
        <v>0</v>
      </c>
      <c r="S2702" s="18">
        <f>IFERROR(VLOOKUP(A2702,[3]soabnafar!$A:$I,7,FALSE),0)</f>
        <v>0</v>
      </c>
      <c r="T2702" s="18" t="str">
        <f t="shared" si="253"/>
        <v>Não</v>
      </c>
      <c r="U2702" s="18" t="str">
        <f t="shared" si="254"/>
        <v>Sim</v>
      </c>
      <c r="V2702" s="18" t="str">
        <f t="shared" si="255"/>
        <v>Não</v>
      </c>
      <c r="W2702" s="18" t="str">
        <f t="shared" si="256"/>
        <v>Sim</v>
      </c>
      <c r="X2702" s="18" t="str">
        <f t="shared" si="257"/>
        <v>Não</v>
      </c>
      <c r="Y2702" s="18" t="str">
        <f t="shared" si="258"/>
        <v>Sim</v>
      </c>
    </row>
    <row r="2703" spans="1:25" x14ac:dyDescent="0.25">
      <c r="A2703" s="19">
        <v>220785</v>
      </c>
      <c r="B2703" s="18">
        <f>IFERROR(VLOOKUP(A2703,[1]Monitoramento_Base_somente_Said!$A:$J,5,FALSE),0)</f>
        <v>16790</v>
      </c>
      <c r="C2703" s="18">
        <f>IFERROR(VLOOKUP(A2703,[1]Monitoramento_Base_somente_Said!$A:$J,6,FALSE),0)</f>
        <v>4109774</v>
      </c>
      <c r="D2703" s="18">
        <f>IFERROR(VLOOKUP(A2703,[1]Monitoramento_Base_somente_Said!$A:$J,7,FALSE),0)</f>
        <v>22955</v>
      </c>
      <c r="E2703" s="18">
        <f>IFERROR(VLOOKUP(A2703,[1]Monitoramento_Base_somente_Said!$A:$J,8,FALSE),0)</f>
        <v>4039078</v>
      </c>
      <c r="F2703" s="18">
        <f>IFERROR(VLOOKUP(A2703,[1]Monitoramento_Base_somente_Said!$A:$J,9,FALSE),0)</f>
        <v>0</v>
      </c>
      <c r="G2703" s="18">
        <f>IFERROR(VLOOKUP(A2703,[1]Monitoramento_Base_somente_Said!$A:$J,10,FALSE),0)</f>
        <v>1321846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IFERROR(VLOOKUP(A2703,[3]soabnafar!$A:$G,2,FALSE),0)</f>
        <v>0</v>
      </c>
      <c r="O2703" s="18">
        <f>IFERROR(VLOOKUP(A2703,[3]soabnafar!$A:$G,3,FALSE),0)</f>
        <v>0</v>
      </c>
      <c r="P2703" s="18">
        <f>IFERROR(VLOOKUP(A2703,[3]soabnafar!$A:$G,4,FALSE),0)</f>
        <v>0</v>
      </c>
      <c r="Q2703" s="18">
        <f>IFERROR(VLOOKUP(A2703,[3]soabnafar!$A:$G,5,FALSE),0)</f>
        <v>0</v>
      </c>
      <c r="R2703" s="18">
        <f>IFERROR(VLOOKUP(A2703,[3]soabnafar!$A:$H,6,FALSE),0)</f>
        <v>0</v>
      </c>
      <c r="S2703" s="18">
        <f>IFERROR(VLOOKUP(A2703,[3]soabnafar!$A:$I,7,FALSE),0)</f>
        <v>0</v>
      </c>
      <c r="T2703" s="18" t="str">
        <f t="shared" si="253"/>
        <v>Sim</v>
      </c>
      <c r="U2703" s="18" t="str">
        <f t="shared" si="254"/>
        <v>Sim</v>
      </c>
      <c r="V2703" s="18" t="str">
        <f t="shared" si="255"/>
        <v>Sim</v>
      </c>
      <c r="W2703" s="18" t="str">
        <f t="shared" si="256"/>
        <v>Sim</v>
      </c>
      <c r="X2703" s="18" t="str">
        <f t="shared" si="257"/>
        <v>Não</v>
      </c>
      <c r="Y2703" s="18" t="str">
        <f t="shared" si="258"/>
        <v>Sim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IFERROR(VLOOKUP(A2704,[3]soabnafar!$A:$G,2,FALSE),0)</f>
        <v>0</v>
      </c>
      <c r="O2704" s="18">
        <f>IFERROR(VLOOKUP(A2704,[3]soabnafar!$A:$G,3,FALSE),0)</f>
        <v>0</v>
      </c>
      <c r="P2704" s="18">
        <f>IFERROR(VLOOKUP(A2704,[3]soabnafar!$A:$G,4,FALSE),0)</f>
        <v>0</v>
      </c>
      <c r="Q2704" s="18">
        <f>IFERROR(VLOOKUP(A2704,[3]soabnafar!$A:$G,5,FALSE),0)</f>
        <v>0</v>
      </c>
      <c r="R2704" s="18">
        <f>IFERROR(VLOOKUP(A2704,[3]soabnafar!$A:$H,6,FALSE),0)</f>
        <v>0</v>
      </c>
      <c r="S2704" s="18">
        <f>IFERROR(VLOOKUP(A2704,[3]soabnafar!$A:$I,7,FALSE),0)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0</v>
      </c>
      <c r="C2705" s="18">
        <f>IFERROR(VLOOKUP(A2705,[1]Monitoramento_Base_somente_Said!$A:$J,6,FALSE),0)</f>
        <v>64876</v>
      </c>
      <c r="D2705" s="18">
        <f>IFERROR(VLOOKUP(A2705,[1]Monitoramento_Base_somente_Said!$A:$J,7,FALSE),0)</f>
        <v>0</v>
      </c>
      <c r="E2705" s="18">
        <f>IFERROR(VLOOKUP(A2705,[1]Monitoramento_Base_somente_Said!$A:$J,8,FALSE),0)</f>
        <v>69510</v>
      </c>
      <c r="F2705" s="18">
        <f>IFERROR(VLOOKUP(A2705,[1]Monitoramento_Base_somente_Said!$A:$J,9,FALSE),0)</f>
        <v>0</v>
      </c>
      <c r="G2705" s="18">
        <f>IFERROR(VLOOKUP(A2705,[1]Monitoramento_Base_somente_Said!$A:$J,10,FALSE),0)</f>
        <v>23170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IFERROR(VLOOKUP(A2705,[3]soabnafar!$A:$G,2,FALSE),0)</f>
        <v>0</v>
      </c>
      <c r="O2705" s="18">
        <f>IFERROR(VLOOKUP(A2705,[3]soabnafar!$A:$G,3,FALSE),0)</f>
        <v>0</v>
      </c>
      <c r="P2705" s="18">
        <f>IFERROR(VLOOKUP(A2705,[3]soabnafar!$A:$G,4,FALSE),0)</f>
        <v>0</v>
      </c>
      <c r="Q2705" s="18">
        <f>IFERROR(VLOOKUP(A2705,[3]soabnafar!$A:$G,5,FALSE),0)</f>
        <v>0</v>
      </c>
      <c r="R2705" s="18">
        <f>IFERROR(VLOOKUP(A2705,[3]soabnafar!$A:$H,6,FALSE),0)</f>
        <v>0</v>
      </c>
      <c r="S2705" s="18">
        <f>IFERROR(VLOOKUP(A2705,[3]soabnafar!$A:$I,7,FALSE),0)</f>
        <v>0</v>
      </c>
      <c r="T2705" s="18" t="str">
        <f t="shared" si="253"/>
        <v>Não</v>
      </c>
      <c r="U2705" s="18" t="str">
        <f t="shared" si="254"/>
        <v>Sim</v>
      </c>
      <c r="V2705" s="18" t="str">
        <f t="shared" si="255"/>
        <v>Não</v>
      </c>
      <c r="W2705" s="18" t="str">
        <f t="shared" si="256"/>
        <v>Sim</v>
      </c>
      <c r="X2705" s="18" t="str">
        <f t="shared" si="257"/>
        <v>Não</v>
      </c>
      <c r="Y2705" s="18" t="str">
        <f t="shared" si="258"/>
        <v>Sim</v>
      </c>
    </row>
    <row r="2706" spans="1:25" x14ac:dyDescent="0.25">
      <c r="A2706" s="19">
        <v>220800</v>
      </c>
      <c r="B2706" s="18">
        <f>IFERROR(VLOOKUP(A2706,[1]Monitoramento_Base_somente_Said!$A:$J,5,FALSE),0)</f>
        <v>0</v>
      </c>
      <c r="C2706" s="18">
        <f>IFERROR(VLOOKUP(A2706,[1]Monitoramento_Base_somente_Said!$A:$J,6,FALSE),0)</f>
        <v>809732</v>
      </c>
      <c r="D2706" s="18">
        <f>IFERROR(VLOOKUP(A2706,[1]Monitoramento_Base_somente_Said!$A:$J,7,FALSE),0)</f>
        <v>0</v>
      </c>
      <c r="E2706" s="18">
        <f>IFERROR(VLOOKUP(A2706,[1]Monitoramento_Base_somente_Said!$A:$J,8,FALSE),0)</f>
        <v>862530</v>
      </c>
      <c r="F2706" s="18">
        <f>IFERROR(VLOOKUP(A2706,[1]Monitoramento_Base_somente_Said!$A:$J,9,FALSE),0)</f>
        <v>0</v>
      </c>
      <c r="G2706" s="18">
        <f>IFERROR(VLOOKUP(A2706,[1]Monitoramento_Base_somente_Said!$A:$J,10,FALSE),0)</f>
        <v>280790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IFERROR(VLOOKUP(A2706,[3]soabnafar!$A:$G,2,FALSE),0)</f>
        <v>0</v>
      </c>
      <c r="O2706" s="18">
        <f>IFERROR(VLOOKUP(A2706,[3]soabnafar!$A:$G,3,FALSE),0)</f>
        <v>0</v>
      </c>
      <c r="P2706" s="18">
        <f>IFERROR(VLOOKUP(A2706,[3]soabnafar!$A:$G,4,FALSE),0)</f>
        <v>0</v>
      </c>
      <c r="Q2706" s="18">
        <f>IFERROR(VLOOKUP(A2706,[3]soabnafar!$A:$G,5,FALSE),0)</f>
        <v>0</v>
      </c>
      <c r="R2706" s="18">
        <f>IFERROR(VLOOKUP(A2706,[3]soabnafar!$A:$H,6,FALSE),0)</f>
        <v>0</v>
      </c>
      <c r="S2706" s="18">
        <f>IFERROR(VLOOKUP(A2706,[3]soabnafar!$A:$I,7,FALSE),0)</f>
        <v>0</v>
      </c>
      <c r="T2706" s="18" t="str">
        <f t="shared" si="253"/>
        <v>Não</v>
      </c>
      <c r="U2706" s="18" t="str">
        <f t="shared" si="254"/>
        <v>Sim</v>
      </c>
      <c r="V2706" s="18" t="str">
        <f t="shared" si="255"/>
        <v>Não</v>
      </c>
      <c r="W2706" s="18" t="str">
        <f t="shared" si="256"/>
        <v>Sim</v>
      </c>
      <c r="X2706" s="18" t="str">
        <f t="shared" si="257"/>
        <v>Não</v>
      </c>
      <c r="Y2706" s="18" t="str">
        <f t="shared" si="258"/>
        <v>Sim</v>
      </c>
    </row>
    <row r="2707" spans="1:25" x14ac:dyDescent="0.25">
      <c r="A2707" s="19">
        <v>220810</v>
      </c>
      <c r="B2707" s="18">
        <f>IFERROR(VLOOKUP(A2707,[1]Monitoramento_Base_somente_Said!$A:$J,5,FALSE),0)</f>
        <v>0</v>
      </c>
      <c r="C2707" s="18">
        <f>IFERROR(VLOOKUP(A2707,[1]Monitoramento_Base_somente_Said!$A:$J,6,FALSE),0)</f>
        <v>795943</v>
      </c>
      <c r="D2707" s="18">
        <f>IFERROR(VLOOKUP(A2707,[1]Monitoramento_Base_somente_Said!$A:$J,7,FALSE),0)</f>
        <v>0</v>
      </c>
      <c r="E2707" s="18">
        <f>IFERROR(VLOOKUP(A2707,[1]Monitoramento_Base_somente_Said!$A:$J,8,FALSE),0)</f>
        <v>767100</v>
      </c>
      <c r="F2707" s="18">
        <f>IFERROR(VLOOKUP(A2707,[1]Monitoramento_Base_somente_Said!$A:$J,9,FALSE),0)</f>
        <v>0</v>
      </c>
      <c r="G2707" s="18">
        <f>IFERROR(VLOOKUP(A2707,[1]Monitoramento_Base_somente_Said!$A:$J,10,FALSE),0)</f>
        <v>233750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IFERROR(VLOOKUP(A2707,[3]soabnafar!$A:$G,2,FALSE),0)</f>
        <v>0</v>
      </c>
      <c r="O2707" s="18">
        <f>IFERROR(VLOOKUP(A2707,[3]soabnafar!$A:$G,3,FALSE),0)</f>
        <v>0</v>
      </c>
      <c r="P2707" s="18">
        <f>IFERROR(VLOOKUP(A2707,[3]soabnafar!$A:$G,4,FALSE),0)</f>
        <v>0</v>
      </c>
      <c r="Q2707" s="18">
        <f>IFERROR(VLOOKUP(A2707,[3]soabnafar!$A:$G,5,FALSE),0)</f>
        <v>0</v>
      </c>
      <c r="R2707" s="18">
        <f>IFERROR(VLOOKUP(A2707,[3]soabnafar!$A:$H,6,FALSE),0)</f>
        <v>0</v>
      </c>
      <c r="S2707" s="18">
        <f>IFERROR(VLOOKUP(A2707,[3]soabnafar!$A:$I,7,FALSE),0)</f>
        <v>0</v>
      </c>
      <c r="T2707" s="18" t="str">
        <f t="shared" si="253"/>
        <v>Não</v>
      </c>
      <c r="U2707" s="18" t="str">
        <f t="shared" si="254"/>
        <v>Sim</v>
      </c>
      <c r="V2707" s="18" t="str">
        <f t="shared" si="255"/>
        <v>Não</v>
      </c>
      <c r="W2707" s="18" t="str">
        <f t="shared" si="256"/>
        <v>Sim</v>
      </c>
      <c r="X2707" s="18" t="str">
        <f t="shared" si="257"/>
        <v>Não</v>
      </c>
      <c r="Y2707" s="18" t="str">
        <f t="shared" si="258"/>
        <v>Sim</v>
      </c>
    </row>
    <row r="2708" spans="1:25" x14ac:dyDescent="0.25">
      <c r="A2708" s="19">
        <v>220820</v>
      </c>
      <c r="B2708" s="18">
        <f>IFERROR(VLOOKUP(A2708,[1]Monitoramento_Base_somente_Said!$A:$J,5,FALSE),0)</f>
        <v>0</v>
      </c>
      <c r="C2708" s="18">
        <f>IFERROR(VLOOKUP(A2708,[1]Monitoramento_Base_somente_Said!$A:$J,6,FALSE),0)</f>
        <v>3696140</v>
      </c>
      <c r="D2708" s="18">
        <f>IFERROR(VLOOKUP(A2708,[1]Monitoramento_Base_somente_Said!$A:$J,7,FALSE),0)</f>
        <v>0</v>
      </c>
      <c r="E2708" s="18">
        <f>IFERROR(VLOOKUP(A2708,[1]Monitoramento_Base_somente_Said!$A:$J,8,FALSE),0)</f>
        <v>3960150</v>
      </c>
      <c r="F2708" s="18">
        <f>IFERROR(VLOOKUP(A2708,[1]Monitoramento_Base_somente_Said!$A:$J,9,FALSE),0)</f>
        <v>0</v>
      </c>
      <c r="G2708" s="18">
        <f>IFERROR(VLOOKUP(A2708,[1]Monitoramento_Base_somente_Said!$A:$J,10,FALSE),0)</f>
        <v>1320050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IFERROR(VLOOKUP(A2708,[3]soabnafar!$A:$G,2,FALSE),0)</f>
        <v>0</v>
      </c>
      <c r="O2708" s="18">
        <f>IFERROR(VLOOKUP(A2708,[3]soabnafar!$A:$G,3,FALSE),0)</f>
        <v>0</v>
      </c>
      <c r="P2708" s="18">
        <f>IFERROR(VLOOKUP(A2708,[3]soabnafar!$A:$G,4,FALSE),0)</f>
        <v>0</v>
      </c>
      <c r="Q2708" s="18">
        <f>IFERROR(VLOOKUP(A2708,[3]soabnafar!$A:$G,5,FALSE),0)</f>
        <v>0</v>
      </c>
      <c r="R2708" s="18">
        <f>IFERROR(VLOOKUP(A2708,[3]soabnafar!$A:$H,6,FALSE),0)</f>
        <v>0</v>
      </c>
      <c r="S2708" s="18">
        <f>IFERROR(VLOOKUP(A2708,[3]soabnafar!$A:$I,7,FALSE),0)</f>
        <v>0</v>
      </c>
      <c r="T2708" s="18" t="str">
        <f t="shared" si="253"/>
        <v>Não</v>
      </c>
      <c r="U2708" s="18" t="str">
        <f t="shared" si="254"/>
        <v>Sim</v>
      </c>
      <c r="V2708" s="18" t="str">
        <f t="shared" si="255"/>
        <v>Não</v>
      </c>
      <c r="W2708" s="18" t="str">
        <f t="shared" si="256"/>
        <v>Sim</v>
      </c>
      <c r="X2708" s="18" t="str">
        <f t="shared" si="257"/>
        <v>Não</v>
      </c>
      <c r="Y2708" s="18" t="str">
        <f t="shared" si="258"/>
        <v>Sim</v>
      </c>
    </row>
    <row r="2709" spans="1:25" x14ac:dyDescent="0.25">
      <c r="A2709" s="19">
        <v>220830</v>
      </c>
      <c r="B2709" s="18">
        <f>IFERROR(VLOOKUP(A2709,[1]Monitoramento_Base_somente_Said!$A:$J,5,FALSE),0)</f>
        <v>0</v>
      </c>
      <c r="C2709" s="18">
        <f>IFERROR(VLOOKUP(A2709,[1]Monitoramento_Base_somente_Said!$A:$J,6,FALSE),0)</f>
        <v>12270547</v>
      </c>
      <c r="D2709" s="18">
        <f>IFERROR(VLOOKUP(A2709,[1]Monitoramento_Base_somente_Said!$A:$J,7,FALSE),0)</f>
        <v>501049</v>
      </c>
      <c r="E2709" s="18">
        <f>IFERROR(VLOOKUP(A2709,[1]Monitoramento_Base_somente_Said!$A:$J,8,FALSE),0)</f>
        <v>15000021</v>
      </c>
      <c r="F2709" s="18">
        <f>IFERROR(VLOOKUP(A2709,[1]Monitoramento_Base_somente_Said!$A:$J,9,FALSE),0)</f>
        <v>0</v>
      </c>
      <c r="G2709" s="18">
        <f>IFERROR(VLOOKUP(A2709,[1]Monitoramento_Base_somente_Said!$A:$J,10,FALSE),0)</f>
        <v>2519357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IFERROR(VLOOKUP(A2709,[3]soabnafar!$A:$G,2,FALSE),0)</f>
        <v>0</v>
      </c>
      <c r="O2709" s="18">
        <f>IFERROR(VLOOKUP(A2709,[3]soabnafar!$A:$G,3,FALSE),0)</f>
        <v>0</v>
      </c>
      <c r="P2709" s="18">
        <f>IFERROR(VLOOKUP(A2709,[3]soabnafar!$A:$G,4,FALSE),0)</f>
        <v>0</v>
      </c>
      <c r="Q2709" s="18">
        <f>IFERROR(VLOOKUP(A2709,[3]soabnafar!$A:$G,5,FALSE),0)</f>
        <v>0</v>
      </c>
      <c r="R2709" s="18">
        <f>IFERROR(VLOOKUP(A2709,[3]soabnafar!$A:$H,6,FALSE),0)</f>
        <v>0</v>
      </c>
      <c r="S2709" s="18">
        <f>IFERROR(VLOOKUP(A2709,[3]soabnafar!$A:$I,7,FALSE),0)</f>
        <v>0</v>
      </c>
      <c r="T2709" s="18" t="str">
        <f t="shared" si="253"/>
        <v>Não</v>
      </c>
      <c r="U2709" s="18" t="str">
        <f t="shared" si="254"/>
        <v>Sim</v>
      </c>
      <c r="V2709" s="18" t="str">
        <f t="shared" si="255"/>
        <v>Sim</v>
      </c>
      <c r="W2709" s="18" t="str">
        <f t="shared" si="256"/>
        <v>Sim</v>
      </c>
      <c r="X2709" s="18" t="str">
        <f t="shared" si="257"/>
        <v>Não</v>
      </c>
      <c r="Y2709" s="18" t="str">
        <f t="shared" si="258"/>
        <v>Sim</v>
      </c>
    </row>
    <row r="2710" spans="1:25" x14ac:dyDescent="0.25">
      <c r="A2710" s="19">
        <v>220840</v>
      </c>
      <c r="B2710" s="18">
        <f>IFERROR(VLOOKUP(A2710,[1]Monitoramento_Base_somente_Said!$A:$J,5,FALSE),0)</f>
        <v>0</v>
      </c>
      <c r="C2710" s="18">
        <f>IFERROR(VLOOKUP(A2710,[1]Monitoramento_Base_somente_Said!$A:$J,6,FALSE),0)</f>
        <v>37806997</v>
      </c>
      <c r="D2710" s="18">
        <f>IFERROR(VLOOKUP(A2710,[1]Monitoramento_Base_somente_Said!$A:$J,7,FALSE),0)</f>
        <v>76430</v>
      </c>
      <c r="E2710" s="18">
        <f>IFERROR(VLOOKUP(A2710,[1]Monitoramento_Base_somente_Said!$A:$J,8,FALSE),0)</f>
        <v>38185351</v>
      </c>
      <c r="F2710" s="18">
        <f>IFERROR(VLOOKUP(A2710,[1]Monitoramento_Base_somente_Said!$A:$J,9,FALSE),0)</f>
        <v>0</v>
      </c>
      <c r="G2710" s="18">
        <f>IFERROR(VLOOKUP(A2710,[1]Monitoramento_Base_somente_Said!$A:$J,10,FALSE),0)</f>
        <v>12662398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IFERROR(VLOOKUP(A2710,[3]soabnafar!$A:$G,2,FALSE),0)</f>
        <v>0</v>
      </c>
      <c r="O2710" s="18">
        <f>IFERROR(VLOOKUP(A2710,[3]soabnafar!$A:$G,3,FALSE),0)</f>
        <v>0</v>
      </c>
      <c r="P2710" s="18">
        <f>IFERROR(VLOOKUP(A2710,[3]soabnafar!$A:$G,4,FALSE),0)</f>
        <v>0</v>
      </c>
      <c r="Q2710" s="18">
        <f>IFERROR(VLOOKUP(A2710,[3]soabnafar!$A:$G,5,FALSE),0)</f>
        <v>0</v>
      </c>
      <c r="R2710" s="18">
        <f>IFERROR(VLOOKUP(A2710,[3]soabnafar!$A:$H,6,FALSE),0)</f>
        <v>0</v>
      </c>
      <c r="S2710" s="18">
        <f>IFERROR(VLOOKUP(A2710,[3]soabnafar!$A:$I,7,FALSE),0)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Sim</v>
      </c>
      <c r="W2710" s="18" t="str">
        <f t="shared" si="256"/>
        <v>Sim</v>
      </c>
      <c r="X2710" s="18" t="str">
        <f t="shared" si="257"/>
        <v>Não</v>
      </c>
      <c r="Y2710" s="18" t="str">
        <f t="shared" si="258"/>
        <v>Sim</v>
      </c>
    </row>
    <row r="2711" spans="1:25" x14ac:dyDescent="0.25">
      <c r="A2711" s="19">
        <v>220850</v>
      </c>
      <c r="B2711" s="18">
        <f>IFERROR(VLOOKUP(A2711,[1]Monitoramento_Base_somente_Said!$A:$J,5,FALSE),0)</f>
        <v>0</v>
      </c>
      <c r="C2711" s="18">
        <f>IFERROR(VLOOKUP(A2711,[1]Monitoramento_Base_somente_Said!$A:$J,6,FALSE),0)</f>
        <v>810068</v>
      </c>
      <c r="D2711" s="18">
        <f>IFERROR(VLOOKUP(A2711,[1]Monitoramento_Base_somente_Said!$A:$J,7,FALSE),0)</f>
        <v>0</v>
      </c>
      <c r="E2711" s="18">
        <f>IFERROR(VLOOKUP(A2711,[1]Monitoramento_Base_somente_Said!$A:$J,8,FALSE),0)</f>
        <v>867930</v>
      </c>
      <c r="F2711" s="18">
        <f>IFERROR(VLOOKUP(A2711,[1]Monitoramento_Base_somente_Said!$A:$J,9,FALSE),0)</f>
        <v>0</v>
      </c>
      <c r="G2711" s="18">
        <f>IFERROR(VLOOKUP(A2711,[1]Monitoramento_Base_somente_Said!$A:$J,10,FALSE),0)</f>
        <v>289310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IFERROR(VLOOKUP(A2711,[3]soabnafar!$A:$G,2,FALSE),0)</f>
        <v>0</v>
      </c>
      <c r="O2711" s="18">
        <f>IFERROR(VLOOKUP(A2711,[3]soabnafar!$A:$G,3,FALSE),0)</f>
        <v>0</v>
      </c>
      <c r="P2711" s="18">
        <f>IFERROR(VLOOKUP(A2711,[3]soabnafar!$A:$G,4,FALSE),0)</f>
        <v>0</v>
      </c>
      <c r="Q2711" s="18">
        <f>IFERROR(VLOOKUP(A2711,[3]soabnafar!$A:$G,5,FALSE),0)</f>
        <v>0</v>
      </c>
      <c r="R2711" s="18">
        <f>IFERROR(VLOOKUP(A2711,[3]soabnafar!$A:$H,6,FALSE),0)</f>
        <v>0</v>
      </c>
      <c r="S2711" s="18">
        <f>IFERROR(VLOOKUP(A2711,[3]soabnafar!$A:$I,7,FALSE),0)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Sim</v>
      </c>
      <c r="X2711" s="18" t="str">
        <f t="shared" si="257"/>
        <v>Não</v>
      </c>
      <c r="Y2711" s="18" t="str">
        <f t="shared" si="258"/>
        <v>Sim</v>
      </c>
    </row>
    <row r="2712" spans="1:25" x14ac:dyDescent="0.25">
      <c r="A2712" s="19">
        <v>220855</v>
      </c>
      <c r="B2712" s="18">
        <f>IFERROR(VLOOKUP(A2712,[1]Monitoramento_Base_somente_Said!$A:$J,5,FALSE),0)</f>
        <v>0</v>
      </c>
      <c r="C2712" s="18">
        <f>IFERROR(VLOOKUP(A2712,[1]Monitoramento_Base_somente_Said!$A:$J,6,FALSE),0)</f>
        <v>11040261</v>
      </c>
      <c r="D2712" s="18">
        <f>IFERROR(VLOOKUP(A2712,[1]Monitoramento_Base_somente_Said!$A:$J,7,FALSE),0)</f>
        <v>98521</v>
      </c>
      <c r="E2712" s="18">
        <f>IFERROR(VLOOKUP(A2712,[1]Monitoramento_Base_somente_Said!$A:$J,8,FALSE),0)</f>
        <v>7591495</v>
      </c>
      <c r="F2712" s="18">
        <f>IFERROR(VLOOKUP(A2712,[1]Monitoramento_Base_somente_Said!$A:$J,9,FALSE),0)</f>
        <v>7836</v>
      </c>
      <c r="G2712" s="18">
        <f>IFERROR(VLOOKUP(A2712,[1]Monitoramento_Base_somente_Said!$A:$J,10,FALSE),0)</f>
        <v>2111091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IFERROR(VLOOKUP(A2712,[3]soabnafar!$A:$G,2,FALSE),0)</f>
        <v>0</v>
      </c>
      <c r="O2712" s="18">
        <f>IFERROR(VLOOKUP(A2712,[3]soabnafar!$A:$G,3,FALSE),0)</f>
        <v>0</v>
      </c>
      <c r="P2712" s="18">
        <f>IFERROR(VLOOKUP(A2712,[3]soabnafar!$A:$G,4,FALSE),0)</f>
        <v>0</v>
      </c>
      <c r="Q2712" s="18">
        <f>IFERROR(VLOOKUP(A2712,[3]soabnafar!$A:$G,5,FALSE),0)</f>
        <v>0</v>
      </c>
      <c r="R2712" s="18">
        <f>IFERROR(VLOOKUP(A2712,[3]soabnafar!$A:$H,6,FALSE),0)</f>
        <v>0</v>
      </c>
      <c r="S2712" s="18">
        <f>IFERROR(VLOOKUP(A2712,[3]soabnafar!$A:$I,7,FALSE),0)</f>
        <v>0</v>
      </c>
      <c r="T2712" s="18" t="str">
        <f t="shared" si="253"/>
        <v>Não</v>
      </c>
      <c r="U2712" s="18" t="str">
        <f t="shared" si="254"/>
        <v>Sim</v>
      </c>
      <c r="V2712" s="18" t="str">
        <f t="shared" si="255"/>
        <v>Sim</v>
      </c>
      <c r="W2712" s="18" t="str">
        <f t="shared" si="256"/>
        <v>Sim</v>
      </c>
      <c r="X2712" s="18" t="str">
        <f t="shared" si="257"/>
        <v>Sim</v>
      </c>
      <c r="Y2712" s="18" t="str">
        <f t="shared" si="258"/>
        <v>Sim</v>
      </c>
    </row>
    <row r="2713" spans="1:25" x14ac:dyDescent="0.25">
      <c r="A2713" s="19">
        <v>220860</v>
      </c>
      <c r="B2713" s="18">
        <f>IFERROR(VLOOKUP(A2713,[1]Monitoramento_Base_somente_Said!$A:$J,5,FALSE),0)</f>
        <v>0</v>
      </c>
      <c r="C2713" s="18">
        <f>IFERROR(VLOOKUP(A2713,[1]Monitoramento_Base_somente_Said!$A:$J,6,FALSE),0)</f>
        <v>578620</v>
      </c>
      <c r="D2713" s="18">
        <f>IFERROR(VLOOKUP(A2713,[1]Monitoramento_Base_somente_Said!$A:$J,7,FALSE),0)</f>
        <v>0</v>
      </c>
      <c r="E2713" s="18">
        <f>IFERROR(VLOOKUP(A2713,[1]Monitoramento_Base_somente_Said!$A:$J,8,FALSE),0)</f>
        <v>619950</v>
      </c>
      <c r="F2713" s="18">
        <f>IFERROR(VLOOKUP(A2713,[1]Monitoramento_Base_somente_Said!$A:$J,9,FALSE),0)</f>
        <v>0</v>
      </c>
      <c r="G2713" s="18">
        <f>IFERROR(VLOOKUP(A2713,[1]Monitoramento_Base_somente_Said!$A:$J,10,FALSE),0)</f>
        <v>206650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IFERROR(VLOOKUP(A2713,[3]soabnafar!$A:$G,2,FALSE),0)</f>
        <v>0</v>
      </c>
      <c r="O2713" s="18">
        <f>IFERROR(VLOOKUP(A2713,[3]soabnafar!$A:$G,3,FALSE),0)</f>
        <v>0</v>
      </c>
      <c r="P2713" s="18">
        <f>IFERROR(VLOOKUP(A2713,[3]soabnafar!$A:$G,4,FALSE),0)</f>
        <v>0</v>
      </c>
      <c r="Q2713" s="18">
        <f>IFERROR(VLOOKUP(A2713,[3]soabnafar!$A:$G,5,FALSE),0)</f>
        <v>0</v>
      </c>
      <c r="R2713" s="18">
        <f>IFERROR(VLOOKUP(A2713,[3]soabnafar!$A:$H,6,FALSE),0)</f>
        <v>0</v>
      </c>
      <c r="S2713" s="18">
        <f>IFERROR(VLOOKUP(A2713,[3]soabnafar!$A:$I,7,FALSE),0)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Sim</v>
      </c>
      <c r="X2713" s="18" t="str">
        <f t="shared" si="257"/>
        <v>Não</v>
      </c>
      <c r="Y2713" s="18" t="str">
        <f t="shared" si="258"/>
        <v>Sim</v>
      </c>
    </row>
    <row r="2714" spans="1:25" x14ac:dyDescent="0.25">
      <c r="A2714" s="19">
        <v>220865</v>
      </c>
      <c r="B2714" s="18">
        <f>IFERROR(VLOOKUP(A2714,[1]Monitoramento_Base_somente_Said!$A:$J,5,FALSE),0)</f>
        <v>0</v>
      </c>
      <c r="C2714" s="18">
        <f>IFERROR(VLOOKUP(A2714,[1]Monitoramento_Base_somente_Said!$A:$J,6,FALSE),0)</f>
        <v>2647106</v>
      </c>
      <c r="D2714" s="18">
        <f>IFERROR(VLOOKUP(A2714,[1]Monitoramento_Base_somente_Said!$A:$J,7,FALSE),0)</f>
        <v>22598</v>
      </c>
      <c r="E2714" s="18">
        <f>IFERROR(VLOOKUP(A2714,[1]Monitoramento_Base_somente_Said!$A:$J,8,FALSE),0)</f>
        <v>2647121</v>
      </c>
      <c r="F2714" s="18">
        <f>IFERROR(VLOOKUP(A2714,[1]Monitoramento_Base_somente_Said!$A:$J,9,FALSE),0)</f>
        <v>240</v>
      </c>
      <c r="G2714" s="18">
        <f>IFERROR(VLOOKUP(A2714,[1]Monitoramento_Base_somente_Said!$A:$J,10,FALSE),0)</f>
        <v>706338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IFERROR(VLOOKUP(A2714,[3]soabnafar!$A:$G,2,FALSE),0)</f>
        <v>0</v>
      </c>
      <c r="O2714" s="18">
        <f>IFERROR(VLOOKUP(A2714,[3]soabnafar!$A:$G,3,FALSE),0)</f>
        <v>0</v>
      </c>
      <c r="P2714" s="18">
        <f>IFERROR(VLOOKUP(A2714,[3]soabnafar!$A:$G,4,FALSE),0)</f>
        <v>0</v>
      </c>
      <c r="Q2714" s="18">
        <f>IFERROR(VLOOKUP(A2714,[3]soabnafar!$A:$G,5,FALSE),0)</f>
        <v>0</v>
      </c>
      <c r="R2714" s="18">
        <f>IFERROR(VLOOKUP(A2714,[3]soabnafar!$A:$H,6,FALSE),0)</f>
        <v>0</v>
      </c>
      <c r="S2714" s="18">
        <f>IFERROR(VLOOKUP(A2714,[3]soabnafar!$A:$I,7,FALSE),0)</f>
        <v>0</v>
      </c>
      <c r="T2714" s="18" t="str">
        <f t="shared" si="253"/>
        <v>Não</v>
      </c>
      <c r="U2714" s="18" t="str">
        <f t="shared" si="254"/>
        <v>Sim</v>
      </c>
      <c r="V2714" s="18" t="str">
        <f t="shared" si="255"/>
        <v>Sim</v>
      </c>
      <c r="W2714" s="18" t="str">
        <f t="shared" si="256"/>
        <v>Sim</v>
      </c>
      <c r="X2714" s="18" t="str">
        <f t="shared" si="257"/>
        <v>Sim</v>
      </c>
      <c r="Y2714" s="18" t="str">
        <f t="shared" si="258"/>
        <v>Sim</v>
      </c>
    </row>
    <row r="2715" spans="1:25" x14ac:dyDescent="0.25">
      <c r="A2715" s="19">
        <v>220870</v>
      </c>
      <c r="B2715" s="18">
        <f>IFERROR(VLOOKUP(A2715,[1]Monitoramento_Base_somente_Said!$A:$J,5,FALSE),0)</f>
        <v>0</v>
      </c>
      <c r="C2715" s="18">
        <f>IFERROR(VLOOKUP(A2715,[1]Monitoramento_Base_somente_Said!$A:$J,6,FALSE),0)</f>
        <v>9927013</v>
      </c>
      <c r="D2715" s="18">
        <f>IFERROR(VLOOKUP(A2715,[1]Monitoramento_Base_somente_Said!$A:$J,7,FALSE),0)</f>
        <v>0</v>
      </c>
      <c r="E2715" s="18">
        <f>IFERROR(VLOOKUP(A2715,[1]Monitoramento_Base_somente_Said!$A:$J,8,FALSE),0)</f>
        <v>9818036</v>
      </c>
      <c r="F2715" s="18">
        <f>IFERROR(VLOOKUP(A2715,[1]Monitoramento_Base_somente_Said!$A:$J,9,FALSE),0)</f>
        <v>0</v>
      </c>
      <c r="G2715" s="18">
        <f>IFERROR(VLOOKUP(A2715,[1]Monitoramento_Base_somente_Said!$A:$J,10,FALSE),0)</f>
        <v>3251685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IFERROR(VLOOKUP(A2715,[3]soabnafar!$A:$G,2,FALSE),0)</f>
        <v>0</v>
      </c>
      <c r="O2715" s="18">
        <f>IFERROR(VLOOKUP(A2715,[3]soabnafar!$A:$G,3,FALSE),0)</f>
        <v>0</v>
      </c>
      <c r="P2715" s="18">
        <f>IFERROR(VLOOKUP(A2715,[3]soabnafar!$A:$G,4,FALSE),0)</f>
        <v>0</v>
      </c>
      <c r="Q2715" s="18">
        <f>IFERROR(VLOOKUP(A2715,[3]soabnafar!$A:$G,5,FALSE),0)</f>
        <v>0</v>
      </c>
      <c r="R2715" s="18">
        <f>IFERROR(VLOOKUP(A2715,[3]soabnafar!$A:$H,6,FALSE),0)</f>
        <v>0</v>
      </c>
      <c r="S2715" s="18">
        <f>IFERROR(VLOOKUP(A2715,[3]soabnafar!$A:$I,7,FALSE),0)</f>
        <v>0</v>
      </c>
      <c r="T2715" s="18" t="str">
        <f t="shared" si="253"/>
        <v>Não</v>
      </c>
      <c r="U2715" s="18" t="str">
        <f t="shared" si="254"/>
        <v>Sim</v>
      </c>
      <c r="V2715" s="18" t="str">
        <f t="shared" si="255"/>
        <v>Não</v>
      </c>
      <c r="W2715" s="18" t="str">
        <f t="shared" si="256"/>
        <v>Sim</v>
      </c>
      <c r="X2715" s="18" t="str">
        <f t="shared" si="257"/>
        <v>Não</v>
      </c>
      <c r="Y2715" s="18" t="str">
        <f t="shared" si="258"/>
        <v>Sim</v>
      </c>
    </row>
    <row r="2716" spans="1:25" x14ac:dyDescent="0.25">
      <c r="A2716" s="19">
        <v>220880</v>
      </c>
      <c r="B2716" s="18">
        <f>IFERROR(VLOOKUP(A2716,[1]Monitoramento_Base_somente_Said!$A:$J,5,FALSE),0)</f>
        <v>0</v>
      </c>
      <c r="C2716" s="18">
        <f>IFERROR(VLOOKUP(A2716,[1]Monitoramento_Base_somente_Said!$A:$J,6,FALSE),0)</f>
        <v>98378</v>
      </c>
      <c r="D2716" s="18">
        <f>IFERROR(VLOOKUP(A2716,[1]Monitoramento_Base_somente_Said!$A:$J,7,FALSE),0)</f>
        <v>0</v>
      </c>
      <c r="E2716" s="18">
        <f>IFERROR(VLOOKUP(A2716,[1]Monitoramento_Base_somente_Said!$A:$J,8,FALSE),0)</f>
        <v>2562733</v>
      </c>
      <c r="F2716" s="18">
        <f>IFERROR(VLOOKUP(A2716,[1]Monitoramento_Base_somente_Said!$A:$J,9,FALSE),0)</f>
        <v>6316</v>
      </c>
      <c r="G2716" s="18">
        <f>IFERROR(VLOOKUP(A2716,[1]Monitoramento_Base_somente_Said!$A:$J,10,FALSE),0)</f>
        <v>713563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IFERROR(VLOOKUP(A2716,[3]soabnafar!$A:$G,2,FALSE),0)</f>
        <v>0</v>
      </c>
      <c r="O2716" s="18">
        <f>IFERROR(VLOOKUP(A2716,[3]soabnafar!$A:$G,3,FALSE),0)</f>
        <v>0</v>
      </c>
      <c r="P2716" s="18">
        <f>IFERROR(VLOOKUP(A2716,[3]soabnafar!$A:$G,4,FALSE),0)</f>
        <v>0</v>
      </c>
      <c r="Q2716" s="18">
        <f>IFERROR(VLOOKUP(A2716,[3]soabnafar!$A:$G,5,FALSE),0)</f>
        <v>0</v>
      </c>
      <c r="R2716" s="18">
        <f>IFERROR(VLOOKUP(A2716,[3]soabnafar!$A:$H,6,FALSE),0)</f>
        <v>0</v>
      </c>
      <c r="S2716" s="18">
        <f>IFERROR(VLOOKUP(A2716,[3]soabnafar!$A:$I,7,FALSE),0)</f>
        <v>0</v>
      </c>
      <c r="T2716" s="18" t="str">
        <f t="shared" si="253"/>
        <v>Não</v>
      </c>
      <c r="U2716" s="18" t="str">
        <f t="shared" si="254"/>
        <v>Sim</v>
      </c>
      <c r="V2716" s="18" t="str">
        <f t="shared" si="255"/>
        <v>Não</v>
      </c>
      <c r="W2716" s="18" t="str">
        <f t="shared" si="256"/>
        <v>Sim</v>
      </c>
      <c r="X2716" s="18" t="str">
        <f t="shared" si="257"/>
        <v>Sim</v>
      </c>
      <c r="Y2716" s="18" t="str">
        <f t="shared" si="258"/>
        <v>Sim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IFERROR(VLOOKUP(A2717,[3]soabnafar!$A:$G,2,FALSE),0)</f>
        <v>0</v>
      </c>
      <c r="O2717" s="18">
        <f>IFERROR(VLOOKUP(A2717,[3]soabnafar!$A:$G,3,FALSE),0)</f>
        <v>0</v>
      </c>
      <c r="P2717" s="18">
        <f>IFERROR(VLOOKUP(A2717,[3]soabnafar!$A:$G,4,FALSE),0)</f>
        <v>0</v>
      </c>
      <c r="Q2717" s="18">
        <f>IFERROR(VLOOKUP(A2717,[3]soabnafar!$A:$G,5,FALSE),0)</f>
        <v>0</v>
      </c>
      <c r="R2717" s="18">
        <f>IFERROR(VLOOKUP(A2717,[3]soabnafar!$A:$H,6,FALSE),0)</f>
        <v>0</v>
      </c>
      <c r="S2717" s="18">
        <f>IFERROR(VLOOKUP(A2717,[3]soabnafar!$A:$I,7,FALSE),0)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51720</v>
      </c>
      <c r="C2718" s="18">
        <f>IFERROR(VLOOKUP(A2718,[1]Monitoramento_Base_somente_Said!$A:$J,6,FALSE),0)</f>
        <v>16857427</v>
      </c>
      <c r="D2718" s="18">
        <f>IFERROR(VLOOKUP(A2718,[1]Monitoramento_Base_somente_Said!$A:$J,7,FALSE),0)</f>
        <v>47601</v>
      </c>
      <c r="E2718" s="18">
        <f>IFERROR(VLOOKUP(A2718,[1]Monitoramento_Base_somente_Said!$A:$J,8,FALSE),0)</f>
        <v>19770571</v>
      </c>
      <c r="F2718" s="18">
        <f>IFERROR(VLOOKUP(A2718,[1]Monitoramento_Base_somente_Said!$A:$J,9,FALSE),0)</f>
        <v>1348</v>
      </c>
      <c r="G2718" s="18">
        <f>IFERROR(VLOOKUP(A2718,[1]Monitoramento_Base_somente_Said!$A:$J,10,FALSE),0)</f>
        <v>6306412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IFERROR(VLOOKUP(A2718,[3]soabnafar!$A:$G,2,FALSE),0)</f>
        <v>0</v>
      </c>
      <c r="O2718" s="18">
        <f>IFERROR(VLOOKUP(A2718,[3]soabnafar!$A:$G,3,FALSE),0)</f>
        <v>0</v>
      </c>
      <c r="P2718" s="18">
        <f>IFERROR(VLOOKUP(A2718,[3]soabnafar!$A:$G,4,FALSE),0)</f>
        <v>0</v>
      </c>
      <c r="Q2718" s="18">
        <f>IFERROR(VLOOKUP(A2718,[3]soabnafar!$A:$G,5,FALSE),0)</f>
        <v>0</v>
      </c>
      <c r="R2718" s="18">
        <f>IFERROR(VLOOKUP(A2718,[3]soabnafar!$A:$H,6,FALSE),0)</f>
        <v>0</v>
      </c>
      <c r="S2718" s="18">
        <f>IFERROR(VLOOKUP(A2718,[3]soabnafar!$A:$I,7,FALSE),0)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Sim</v>
      </c>
      <c r="W2718" s="18" t="str">
        <f t="shared" si="256"/>
        <v>Sim</v>
      </c>
      <c r="X2718" s="18" t="str">
        <f t="shared" si="257"/>
        <v>Sim</v>
      </c>
      <c r="Y2718" s="18" t="str">
        <f t="shared" si="258"/>
        <v>Sim</v>
      </c>
    </row>
    <row r="2719" spans="1:25" x14ac:dyDescent="0.25">
      <c r="A2719" s="19">
        <v>220890</v>
      </c>
      <c r="B2719" s="18">
        <f>IFERROR(VLOOKUP(A2719,[1]Monitoramento_Base_somente_Said!$A:$J,5,FALSE),0)</f>
        <v>0</v>
      </c>
      <c r="C2719" s="18">
        <f>IFERROR(VLOOKUP(A2719,[1]Monitoramento_Base_somente_Said!$A:$J,6,FALSE),0)</f>
        <v>1562777</v>
      </c>
      <c r="D2719" s="18">
        <f>IFERROR(VLOOKUP(A2719,[1]Monitoramento_Base_somente_Said!$A:$J,7,FALSE),0)</f>
        <v>0</v>
      </c>
      <c r="E2719" s="18">
        <f>IFERROR(VLOOKUP(A2719,[1]Monitoramento_Base_somente_Said!$A:$J,8,FALSE),0)</f>
        <v>1453955</v>
      </c>
      <c r="F2719" s="18">
        <f>IFERROR(VLOOKUP(A2719,[1]Monitoramento_Base_somente_Said!$A:$J,9,FALSE),0)</f>
        <v>0</v>
      </c>
      <c r="G2719" s="18">
        <f>IFERROR(VLOOKUP(A2719,[1]Monitoramento_Base_somente_Said!$A:$J,10,FALSE),0)</f>
        <v>472580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IFERROR(VLOOKUP(A2719,[3]soabnafar!$A:$G,2,FALSE),0)</f>
        <v>0</v>
      </c>
      <c r="O2719" s="18">
        <f>IFERROR(VLOOKUP(A2719,[3]soabnafar!$A:$G,3,FALSE),0)</f>
        <v>0</v>
      </c>
      <c r="P2719" s="18">
        <f>IFERROR(VLOOKUP(A2719,[3]soabnafar!$A:$G,4,FALSE),0)</f>
        <v>0</v>
      </c>
      <c r="Q2719" s="18">
        <f>IFERROR(VLOOKUP(A2719,[3]soabnafar!$A:$G,5,FALSE),0)</f>
        <v>0</v>
      </c>
      <c r="R2719" s="18">
        <f>IFERROR(VLOOKUP(A2719,[3]soabnafar!$A:$H,6,FALSE),0)</f>
        <v>0</v>
      </c>
      <c r="S2719" s="18">
        <f>IFERROR(VLOOKUP(A2719,[3]soabnafar!$A:$I,7,FALSE),0)</f>
        <v>0</v>
      </c>
      <c r="T2719" s="18" t="str">
        <f t="shared" si="253"/>
        <v>Não</v>
      </c>
      <c r="U2719" s="18" t="str">
        <f t="shared" si="254"/>
        <v>Sim</v>
      </c>
      <c r="V2719" s="18" t="str">
        <f t="shared" si="255"/>
        <v>Não</v>
      </c>
      <c r="W2719" s="18" t="str">
        <f t="shared" si="256"/>
        <v>Sim</v>
      </c>
      <c r="X2719" s="18" t="str">
        <f t="shared" si="257"/>
        <v>Não</v>
      </c>
      <c r="Y2719" s="18" t="str">
        <f t="shared" si="258"/>
        <v>Sim</v>
      </c>
    </row>
    <row r="2720" spans="1:25" x14ac:dyDescent="0.25">
      <c r="A2720" s="19">
        <v>220900</v>
      </c>
      <c r="B2720" s="18">
        <f>IFERROR(VLOOKUP(A2720,[1]Monitoramento_Base_somente_Said!$A:$J,5,FALSE),0)</f>
        <v>0</v>
      </c>
      <c r="C2720" s="18">
        <f>IFERROR(VLOOKUP(A2720,[1]Monitoramento_Base_somente_Said!$A:$J,6,FALSE),0)</f>
        <v>1292396</v>
      </c>
      <c r="D2720" s="18">
        <f>IFERROR(VLOOKUP(A2720,[1]Monitoramento_Base_somente_Said!$A:$J,7,FALSE),0)</f>
        <v>0</v>
      </c>
      <c r="E2720" s="18">
        <f>IFERROR(VLOOKUP(A2720,[1]Monitoramento_Base_somente_Said!$A:$J,8,FALSE),0)</f>
        <v>1384710</v>
      </c>
      <c r="F2720" s="18">
        <f>IFERROR(VLOOKUP(A2720,[1]Monitoramento_Base_somente_Said!$A:$J,9,FALSE),0)</f>
        <v>0</v>
      </c>
      <c r="G2720" s="18">
        <f>IFERROR(VLOOKUP(A2720,[1]Monitoramento_Base_somente_Said!$A:$J,10,FALSE),0)</f>
        <v>461570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IFERROR(VLOOKUP(A2720,[3]soabnafar!$A:$G,2,FALSE),0)</f>
        <v>0</v>
      </c>
      <c r="O2720" s="18">
        <f>IFERROR(VLOOKUP(A2720,[3]soabnafar!$A:$G,3,FALSE),0)</f>
        <v>0</v>
      </c>
      <c r="P2720" s="18">
        <f>IFERROR(VLOOKUP(A2720,[3]soabnafar!$A:$G,4,FALSE),0)</f>
        <v>0</v>
      </c>
      <c r="Q2720" s="18">
        <f>IFERROR(VLOOKUP(A2720,[3]soabnafar!$A:$G,5,FALSE),0)</f>
        <v>0</v>
      </c>
      <c r="R2720" s="18">
        <f>IFERROR(VLOOKUP(A2720,[3]soabnafar!$A:$H,6,FALSE),0)</f>
        <v>0</v>
      </c>
      <c r="S2720" s="18">
        <f>IFERROR(VLOOKUP(A2720,[3]soabnafar!$A:$I,7,FALSE),0)</f>
        <v>0</v>
      </c>
      <c r="T2720" s="18" t="str">
        <f t="shared" si="253"/>
        <v>Não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Sim</v>
      </c>
      <c r="X2720" s="18" t="str">
        <f t="shared" si="257"/>
        <v>Não</v>
      </c>
      <c r="Y2720" s="18" t="str">
        <f t="shared" si="258"/>
        <v>Sim</v>
      </c>
    </row>
    <row r="2721" spans="1:25" x14ac:dyDescent="0.25">
      <c r="A2721" s="19">
        <v>220910</v>
      </c>
      <c r="B2721" s="18">
        <f>IFERROR(VLOOKUP(A2721,[1]Monitoramento_Base_somente_Said!$A:$J,5,FALSE),0)</f>
        <v>0</v>
      </c>
      <c r="C2721" s="18">
        <f>IFERROR(VLOOKUP(A2721,[1]Monitoramento_Base_somente_Said!$A:$J,6,FALSE),0)</f>
        <v>2458330</v>
      </c>
      <c r="D2721" s="18">
        <f>IFERROR(VLOOKUP(A2721,[1]Monitoramento_Base_somente_Said!$A:$J,7,FALSE),0)</f>
        <v>15984</v>
      </c>
      <c r="E2721" s="18">
        <f>IFERROR(VLOOKUP(A2721,[1]Monitoramento_Base_somente_Said!$A:$J,8,FALSE),0)</f>
        <v>4216683</v>
      </c>
      <c r="F2721" s="18">
        <f>IFERROR(VLOOKUP(A2721,[1]Monitoramento_Base_somente_Said!$A:$J,9,FALSE),0)</f>
        <v>0</v>
      </c>
      <c r="G2721" s="18">
        <f>IFERROR(VLOOKUP(A2721,[1]Monitoramento_Base_somente_Said!$A:$J,10,FALSE),0)</f>
        <v>1260465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IFERROR(VLOOKUP(A2721,[3]soabnafar!$A:$G,2,FALSE),0)</f>
        <v>0</v>
      </c>
      <c r="O2721" s="18">
        <f>IFERROR(VLOOKUP(A2721,[3]soabnafar!$A:$G,3,FALSE),0)</f>
        <v>0</v>
      </c>
      <c r="P2721" s="18">
        <f>IFERROR(VLOOKUP(A2721,[3]soabnafar!$A:$G,4,FALSE),0)</f>
        <v>0</v>
      </c>
      <c r="Q2721" s="18">
        <f>IFERROR(VLOOKUP(A2721,[3]soabnafar!$A:$G,5,FALSE),0)</f>
        <v>0</v>
      </c>
      <c r="R2721" s="18">
        <f>IFERROR(VLOOKUP(A2721,[3]soabnafar!$A:$H,6,FALSE),0)</f>
        <v>0</v>
      </c>
      <c r="S2721" s="18">
        <f>IFERROR(VLOOKUP(A2721,[3]soabnafar!$A:$I,7,FALSE),0)</f>
        <v>0</v>
      </c>
      <c r="T2721" s="18" t="str">
        <f t="shared" si="253"/>
        <v>Não</v>
      </c>
      <c r="U2721" s="18" t="str">
        <f t="shared" si="254"/>
        <v>Sim</v>
      </c>
      <c r="V2721" s="18" t="str">
        <f t="shared" si="255"/>
        <v>Sim</v>
      </c>
      <c r="W2721" s="18" t="str">
        <f t="shared" si="256"/>
        <v>Sim</v>
      </c>
      <c r="X2721" s="18" t="str">
        <f t="shared" si="257"/>
        <v>Não</v>
      </c>
      <c r="Y2721" s="18" t="str">
        <f t="shared" si="258"/>
        <v>Sim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IFERROR(VLOOKUP(A2722,[3]soabnafar!$A:$G,2,FALSE),0)</f>
        <v>0</v>
      </c>
      <c r="O2722" s="18">
        <f>IFERROR(VLOOKUP(A2722,[3]soabnafar!$A:$G,3,FALSE),0)</f>
        <v>0</v>
      </c>
      <c r="P2722" s="18">
        <f>IFERROR(VLOOKUP(A2722,[3]soabnafar!$A:$G,4,FALSE),0)</f>
        <v>0</v>
      </c>
      <c r="Q2722" s="18">
        <f>IFERROR(VLOOKUP(A2722,[3]soabnafar!$A:$G,5,FALSE),0)</f>
        <v>0</v>
      </c>
      <c r="R2722" s="18">
        <f>IFERROR(VLOOKUP(A2722,[3]soabnafar!$A:$H,6,FALSE),0)</f>
        <v>0</v>
      </c>
      <c r="S2722" s="18">
        <f>IFERROR(VLOOKUP(A2722,[3]soabnafar!$A:$I,7,FALSE),0)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0</v>
      </c>
      <c r="C2723" s="18">
        <f>IFERROR(VLOOKUP(A2723,[1]Monitoramento_Base_somente_Said!$A:$J,6,FALSE),0)</f>
        <v>5978627</v>
      </c>
      <c r="D2723" s="18">
        <f>IFERROR(VLOOKUP(A2723,[1]Monitoramento_Base_somente_Said!$A:$J,7,FALSE),0)</f>
        <v>0</v>
      </c>
      <c r="E2723" s="18">
        <f>IFERROR(VLOOKUP(A2723,[1]Monitoramento_Base_somente_Said!$A:$J,8,FALSE),0)</f>
        <v>6125867</v>
      </c>
      <c r="F2723" s="18">
        <f>IFERROR(VLOOKUP(A2723,[1]Monitoramento_Base_somente_Said!$A:$J,9,FALSE),0)</f>
        <v>0</v>
      </c>
      <c r="G2723" s="18">
        <f>IFERROR(VLOOKUP(A2723,[1]Monitoramento_Base_somente_Said!$A:$J,10,FALSE),0)</f>
        <v>1934398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IFERROR(VLOOKUP(A2723,[3]soabnafar!$A:$G,2,FALSE),0)</f>
        <v>0</v>
      </c>
      <c r="O2723" s="18">
        <f>IFERROR(VLOOKUP(A2723,[3]soabnafar!$A:$G,3,FALSE),0)</f>
        <v>0</v>
      </c>
      <c r="P2723" s="18">
        <f>IFERROR(VLOOKUP(A2723,[3]soabnafar!$A:$G,4,FALSE),0)</f>
        <v>0</v>
      </c>
      <c r="Q2723" s="18">
        <f>IFERROR(VLOOKUP(A2723,[3]soabnafar!$A:$G,5,FALSE),0)</f>
        <v>0</v>
      </c>
      <c r="R2723" s="18">
        <f>IFERROR(VLOOKUP(A2723,[3]soabnafar!$A:$H,6,FALSE),0)</f>
        <v>0</v>
      </c>
      <c r="S2723" s="18">
        <f>IFERROR(VLOOKUP(A2723,[3]soabnafar!$A:$I,7,FALSE),0)</f>
        <v>0</v>
      </c>
      <c r="T2723" s="18" t="str">
        <f t="shared" si="253"/>
        <v>Não</v>
      </c>
      <c r="U2723" s="18" t="str">
        <f t="shared" si="254"/>
        <v>Sim</v>
      </c>
      <c r="V2723" s="18" t="str">
        <f t="shared" si="255"/>
        <v>Não</v>
      </c>
      <c r="W2723" s="18" t="str">
        <f t="shared" si="256"/>
        <v>Sim</v>
      </c>
      <c r="X2723" s="18" t="str">
        <f t="shared" si="257"/>
        <v>Não</v>
      </c>
      <c r="Y2723" s="18" t="str">
        <f t="shared" si="258"/>
        <v>Sim</v>
      </c>
    </row>
    <row r="2724" spans="1:25" x14ac:dyDescent="0.25">
      <c r="A2724" s="19">
        <v>220930</v>
      </c>
      <c r="B2724" s="18">
        <f>IFERROR(VLOOKUP(A2724,[1]Monitoramento_Base_somente_Said!$A:$J,5,FALSE),0)</f>
        <v>0</v>
      </c>
      <c r="C2724" s="18">
        <f>IFERROR(VLOOKUP(A2724,[1]Monitoramento_Base_somente_Said!$A:$J,6,FALSE),0)</f>
        <v>3655845</v>
      </c>
      <c r="D2724" s="18">
        <f>IFERROR(VLOOKUP(A2724,[1]Monitoramento_Base_somente_Said!$A:$J,7,FALSE),0)</f>
        <v>0</v>
      </c>
      <c r="E2724" s="18">
        <f>IFERROR(VLOOKUP(A2724,[1]Monitoramento_Base_somente_Said!$A:$J,8,FALSE),0)</f>
        <v>3790076</v>
      </c>
      <c r="F2724" s="18">
        <f>IFERROR(VLOOKUP(A2724,[1]Monitoramento_Base_somente_Said!$A:$J,9,FALSE),0)</f>
        <v>0</v>
      </c>
      <c r="G2724" s="18">
        <f>IFERROR(VLOOKUP(A2724,[1]Monitoramento_Base_somente_Said!$A:$J,10,FALSE),0)</f>
        <v>1186920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IFERROR(VLOOKUP(A2724,[3]soabnafar!$A:$G,2,FALSE),0)</f>
        <v>0</v>
      </c>
      <c r="O2724" s="18">
        <f>IFERROR(VLOOKUP(A2724,[3]soabnafar!$A:$G,3,FALSE),0)</f>
        <v>0</v>
      </c>
      <c r="P2724" s="18">
        <f>IFERROR(VLOOKUP(A2724,[3]soabnafar!$A:$G,4,FALSE),0)</f>
        <v>0</v>
      </c>
      <c r="Q2724" s="18">
        <f>IFERROR(VLOOKUP(A2724,[3]soabnafar!$A:$G,5,FALSE),0)</f>
        <v>0</v>
      </c>
      <c r="R2724" s="18">
        <f>IFERROR(VLOOKUP(A2724,[3]soabnafar!$A:$H,6,FALSE),0)</f>
        <v>0</v>
      </c>
      <c r="S2724" s="18">
        <f>IFERROR(VLOOKUP(A2724,[3]soabnafar!$A:$I,7,FALSE),0)</f>
        <v>0</v>
      </c>
      <c r="T2724" s="18" t="str">
        <f t="shared" si="253"/>
        <v>Não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Sim</v>
      </c>
      <c r="X2724" s="18" t="str">
        <f t="shared" si="257"/>
        <v>Não</v>
      </c>
      <c r="Y2724" s="18" t="str">
        <f t="shared" si="258"/>
        <v>Sim</v>
      </c>
    </row>
    <row r="2725" spans="1:25" x14ac:dyDescent="0.25">
      <c r="A2725" s="19">
        <v>220937</v>
      </c>
      <c r="B2725" s="18">
        <f>IFERROR(VLOOKUP(A2725,[1]Monitoramento_Base_somente_Said!$A:$J,5,FALSE),0)</f>
        <v>0</v>
      </c>
      <c r="C2725" s="18">
        <f>IFERROR(VLOOKUP(A2725,[1]Monitoramento_Base_somente_Said!$A:$J,6,FALSE),0)</f>
        <v>4602220</v>
      </c>
      <c r="D2725" s="18">
        <f>IFERROR(VLOOKUP(A2725,[1]Monitoramento_Base_somente_Said!$A:$J,7,FALSE),0)</f>
        <v>0</v>
      </c>
      <c r="E2725" s="18">
        <f>IFERROR(VLOOKUP(A2725,[1]Monitoramento_Base_somente_Said!$A:$J,8,FALSE),0)</f>
        <v>4930950</v>
      </c>
      <c r="F2725" s="18">
        <f>IFERROR(VLOOKUP(A2725,[1]Monitoramento_Base_somente_Said!$A:$J,9,FALSE),0)</f>
        <v>0</v>
      </c>
      <c r="G2725" s="18">
        <f>IFERROR(VLOOKUP(A2725,[1]Monitoramento_Base_somente_Said!$A:$J,10,FALSE),0)</f>
        <v>1643650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IFERROR(VLOOKUP(A2725,[3]soabnafar!$A:$G,2,FALSE),0)</f>
        <v>0</v>
      </c>
      <c r="O2725" s="18">
        <f>IFERROR(VLOOKUP(A2725,[3]soabnafar!$A:$G,3,FALSE),0)</f>
        <v>0</v>
      </c>
      <c r="P2725" s="18">
        <f>IFERROR(VLOOKUP(A2725,[3]soabnafar!$A:$G,4,FALSE),0)</f>
        <v>0</v>
      </c>
      <c r="Q2725" s="18">
        <f>IFERROR(VLOOKUP(A2725,[3]soabnafar!$A:$G,5,FALSE),0)</f>
        <v>0</v>
      </c>
      <c r="R2725" s="18">
        <f>IFERROR(VLOOKUP(A2725,[3]soabnafar!$A:$H,6,FALSE),0)</f>
        <v>0</v>
      </c>
      <c r="S2725" s="18">
        <f>IFERROR(VLOOKUP(A2725,[3]soabnafar!$A:$I,7,FALSE),0)</f>
        <v>0</v>
      </c>
      <c r="T2725" s="18" t="str">
        <f t="shared" si="253"/>
        <v>Não</v>
      </c>
      <c r="U2725" s="18" t="str">
        <f t="shared" si="254"/>
        <v>Sim</v>
      </c>
      <c r="V2725" s="18" t="str">
        <f t="shared" si="255"/>
        <v>Não</v>
      </c>
      <c r="W2725" s="18" t="str">
        <f t="shared" si="256"/>
        <v>Sim</v>
      </c>
      <c r="X2725" s="18" t="str">
        <f t="shared" si="257"/>
        <v>Não</v>
      </c>
      <c r="Y2725" s="18" t="str">
        <f t="shared" si="258"/>
        <v>Sim</v>
      </c>
    </row>
    <row r="2726" spans="1:25" x14ac:dyDescent="0.25">
      <c r="A2726" s="19">
        <v>220935</v>
      </c>
      <c r="B2726" s="18">
        <f>IFERROR(VLOOKUP(A2726,[1]Monitoramento_Base_somente_Said!$A:$J,5,FALSE),0)</f>
        <v>53594</v>
      </c>
      <c r="C2726" s="18">
        <f>IFERROR(VLOOKUP(A2726,[1]Monitoramento_Base_somente_Said!$A:$J,6,FALSE),0)</f>
        <v>5583282</v>
      </c>
      <c r="D2726" s="18">
        <f>IFERROR(VLOOKUP(A2726,[1]Monitoramento_Base_somente_Said!$A:$J,7,FALSE),0)</f>
        <v>307138</v>
      </c>
      <c r="E2726" s="18">
        <f>IFERROR(VLOOKUP(A2726,[1]Monitoramento_Base_somente_Said!$A:$J,8,FALSE),0)</f>
        <v>8091376</v>
      </c>
      <c r="F2726" s="18">
        <f>IFERROR(VLOOKUP(A2726,[1]Monitoramento_Base_somente_Said!$A:$J,9,FALSE),0)</f>
        <v>0</v>
      </c>
      <c r="G2726" s="18">
        <f>IFERROR(VLOOKUP(A2726,[1]Monitoramento_Base_somente_Said!$A:$J,10,FALSE),0)</f>
        <v>1729120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IFERROR(VLOOKUP(A2726,[3]soabnafar!$A:$G,2,FALSE),0)</f>
        <v>0</v>
      </c>
      <c r="O2726" s="18">
        <f>IFERROR(VLOOKUP(A2726,[3]soabnafar!$A:$G,3,FALSE),0)</f>
        <v>0</v>
      </c>
      <c r="P2726" s="18">
        <f>IFERROR(VLOOKUP(A2726,[3]soabnafar!$A:$G,4,FALSE),0)</f>
        <v>0</v>
      </c>
      <c r="Q2726" s="18">
        <f>IFERROR(VLOOKUP(A2726,[3]soabnafar!$A:$G,5,FALSE),0)</f>
        <v>0</v>
      </c>
      <c r="R2726" s="18">
        <f>IFERROR(VLOOKUP(A2726,[3]soabnafar!$A:$H,6,FALSE),0)</f>
        <v>0</v>
      </c>
      <c r="S2726" s="18">
        <f>IFERROR(VLOOKUP(A2726,[3]soabnafar!$A:$I,7,FALSE),0)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Sim</v>
      </c>
      <c r="W2726" s="18" t="str">
        <f t="shared" si="256"/>
        <v>Sim</v>
      </c>
      <c r="X2726" s="18" t="str">
        <f t="shared" si="257"/>
        <v>Não</v>
      </c>
      <c r="Y2726" s="18" t="str">
        <f t="shared" si="258"/>
        <v>Sim</v>
      </c>
    </row>
    <row r="2727" spans="1:25" x14ac:dyDescent="0.25">
      <c r="A2727" s="19">
        <v>220940</v>
      </c>
      <c r="B2727" s="18">
        <f>IFERROR(VLOOKUP(A2727,[1]Monitoramento_Base_somente_Said!$A:$J,5,FALSE),0)</f>
        <v>77773</v>
      </c>
      <c r="C2727" s="18">
        <f>IFERROR(VLOOKUP(A2727,[1]Monitoramento_Base_somente_Said!$A:$J,6,FALSE),0)</f>
        <v>8079787</v>
      </c>
      <c r="D2727" s="18">
        <f>IFERROR(VLOOKUP(A2727,[1]Monitoramento_Base_somente_Said!$A:$J,7,FALSE),0)</f>
        <v>2642</v>
      </c>
      <c r="E2727" s="18">
        <f>IFERROR(VLOOKUP(A2727,[1]Monitoramento_Base_somente_Said!$A:$J,8,FALSE),0)</f>
        <v>13268905</v>
      </c>
      <c r="F2727" s="18">
        <f>IFERROR(VLOOKUP(A2727,[1]Monitoramento_Base_somente_Said!$A:$J,9,FALSE),0)</f>
        <v>30341</v>
      </c>
      <c r="G2727" s="18">
        <f>IFERROR(VLOOKUP(A2727,[1]Monitoramento_Base_somente_Said!$A:$J,10,FALSE),0)</f>
        <v>5545647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IFERROR(VLOOKUP(A2727,[3]soabnafar!$A:$G,2,FALSE),0)</f>
        <v>0</v>
      </c>
      <c r="O2727" s="18">
        <f>IFERROR(VLOOKUP(A2727,[3]soabnafar!$A:$G,3,FALSE),0)</f>
        <v>0</v>
      </c>
      <c r="P2727" s="18">
        <f>IFERROR(VLOOKUP(A2727,[3]soabnafar!$A:$G,4,FALSE),0)</f>
        <v>0</v>
      </c>
      <c r="Q2727" s="18">
        <f>IFERROR(VLOOKUP(A2727,[3]soabnafar!$A:$G,5,FALSE),0)</f>
        <v>0</v>
      </c>
      <c r="R2727" s="18">
        <f>IFERROR(VLOOKUP(A2727,[3]soabnafar!$A:$H,6,FALSE),0)</f>
        <v>0</v>
      </c>
      <c r="S2727" s="18">
        <f>IFERROR(VLOOKUP(A2727,[3]soabnafar!$A:$I,7,FALSE),0)</f>
        <v>0</v>
      </c>
      <c r="T2727" s="18" t="str">
        <f t="shared" si="253"/>
        <v>Sim</v>
      </c>
      <c r="U2727" s="18" t="str">
        <f t="shared" si="254"/>
        <v>Sim</v>
      </c>
      <c r="V2727" s="18" t="str">
        <f t="shared" si="255"/>
        <v>Sim</v>
      </c>
      <c r="W2727" s="18" t="str">
        <f t="shared" si="256"/>
        <v>Sim</v>
      </c>
      <c r="X2727" s="18" t="str">
        <f t="shared" si="257"/>
        <v>Sim</v>
      </c>
      <c r="Y2727" s="18" t="str">
        <f t="shared" si="258"/>
        <v>Sim</v>
      </c>
    </row>
    <row r="2728" spans="1:25" x14ac:dyDescent="0.25">
      <c r="A2728" s="19">
        <v>220945</v>
      </c>
      <c r="B2728" s="18">
        <f>IFERROR(VLOOKUP(A2728,[1]Monitoramento_Base_somente_Said!$A:$J,5,FALSE),0)</f>
        <v>0</v>
      </c>
      <c r="C2728" s="18">
        <f>IFERROR(VLOOKUP(A2728,[1]Monitoramento_Base_somente_Said!$A:$J,6,FALSE),0)</f>
        <v>726628</v>
      </c>
      <c r="D2728" s="18">
        <f>IFERROR(VLOOKUP(A2728,[1]Monitoramento_Base_somente_Said!$A:$J,7,FALSE),0)</f>
        <v>0</v>
      </c>
      <c r="E2728" s="18">
        <f>IFERROR(VLOOKUP(A2728,[1]Monitoramento_Base_somente_Said!$A:$J,8,FALSE),0)</f>
        <v>778530</v>
      </c>
      <c r="F2728" s="18">
        <f>IFERROR(VLOOKUP(A2728,[1]Monitoramento_Base_somente_Said!$A:$J,9,FALSE),0)</f>
        <v>0</v>
      </c>
      <c r="G2728" s="18">
        <f>IFERROR(VLOOKUP(A2728,[1]Monitoramento_Base_somente_Said!$A:$J,10,FALSE),0)</f>
        <v>259510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IFERROR(VLOOKUP(A2728,[3]soabnafar!$A:$G,2,FALSE),0)</f>
        <v>0</v>
      </c>
      <c r="O2728" s="18">
        <f>IFERROR(VLOOKUP(A2728,[3]soabnafar!$A:$G,3,FALSE),0)</f>
        <v>0</v>
      </c>
      <c r="P2728" s="18">
        <f>IFERROR(VLOOKUP(A2728,[3]soabnafar!$A:$G,4,FALSE),0)</f>
        <v>0</v>
      </c>
      <c r="Q2728" s="18">
        <f>IFERROR(VLOOKUP(A2728,[3]soabnafar!$A:$G,5,FALSE),0)</f>
        <v>0</v>
      </c>
      <c r="R2728" s="18">
        <f>IFERROR(VLOOKUP(A2728,[3]soabnafar!$A:$H,6,FALSE),0)</f>
        <v>0</v>
      </c>
      <c r="S2728" s="18">
        <f>IFERROR(VLOOKUP(A2728,[3]soabnafar!$A:$I,7,FALSE),0)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Sim</v>
      </c>
      <c r="X2728" s="18" t="str">
        <f t="shared" si="257"/>
        <v>Não</v>
      </c>
      <c r="Y2728" s="18" t="str">
        <f t="shared" si="258"/>
        <v>Sim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4000930</v>
      </c>
      <c r="D2729" s="18">
        <f>IFERROR(VLOOKUP(A2729,[1]Monitoramento_Base_somente_Said!$A:$J,7,FALSE),0)</f>
        <v>0</v>
      </c>
      <c r="E2729" s="18">
        <f>IFERROR(VLOOKUP(A2729,[1]Monitoramento_Base_somente_Said!$A:$J,8,FALSE),0)</f>
        <v>4258200</v>
      </c>
      <c r="F2729" s="18">
        <f>IFERROR(VLOOKUP(A2729,[1]Monitoramento_Base_somente_Said!$A:$J,9,FALSE),0)</f>
        <v>0</v>
      </c>
      <c r="G2729" s="18">
        <f>IFERROR(VLOOKUP(A2729,[1]Monitoramento_Base_somente_Said!$A:$J,10,FALSE),0)</f>
        <v>1419400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IFERROR(VLOOKUP(A2729,[3]soabnafar!$A:$G,2,FALSE),0)</f>
        <v>0</v>
      </c>
      <c r="O2729" s="18">
        <f>IFERROR(VLOOKUP(A2729,[3]soabnafar!$A:$G,3,FALSE),0)</f>
        <v>0</v>
      </c>
      <c r="P2729" s="18">
        <f>IFERROR(VLOOKUP(A2729,[3]soabnafar!$A:$G,4,FALSE),0)</f>
        <v>0</v>
      </c>
      <c r="Q2729" s="18">
        <f>IFERROR(VLOOKUP(A2729,[3]soabnafar!$A:$G,5,FALSE),0)</f>
        <v>0</v>
      </c>
      <c r="R2729" s="18">
        <f>IFERROR(VLOOKUP(A2729,[3]soabnafar!$A:$H,6,FALSE),0)</f>
        <v>0</v>
      </c>
      <c r="S2729" s="18">
        <f>IFERROR(VLOOKUP(A2729,[3]soabnafar!$A:$I,7,FALSE),0)</f>
        <v>0</v>
      </c>
      <c r="T2729" s="18" t="str">
        <f t="shared" si="253"/>
        <v>Não</v>
      </c>
      <c r="U2729" s="18" t="str">
        <f t="shared" si="254"/>
        <v>Sim</v>
      </c>
      <c r="V2729" s="18" t="str">
        <f t="shared" si="255"/>
        <v>Não</v>
      </c>
      <c r="W2729" s="18" t="str">
        <f t="shared" si="256"/>
        <v>Sim</v>
      </c>
      <c r="X2729" s="18" t="str">
        <f t="shared" si="257"/>
        <v>Não</v>
      </c>
      <c r="Y2729" s="18" t="str">
        <f t="shared" si="258"/>
        <v>Sim</v>
      </c>
    </row>
    <row r="2730" spans="1:25" x14ac:dyDescent="0.25">
      <c r="A2730" s="19">
        <v>220955</v>
      </c>
      <c r="B2730" s="18">
        <f>IFERROR(VLOOKUP(A2730,[1]Monitoramento_Base_somente_Said!$A:$J,5,FALSE),0)</f>
        <v>0</v>
      </c>
      <c r="C2730" s="18">
        <f>IFERROR(VLOOKUP(A2730,[1]Monitoramento_Base_somente_Said!$A:$J,6,FALSE),0)</f>
        <v>4922428</v>
      </c>
      <c r="D2730" s="18">
        <f>IFERROR(VLOOKUP(A2730,[1]Monitoramento_Base_somente_Said!$A:$J,7,FALSE),0)</f>
        <v>0</v>
      </c>
      <c r="E2730" s="18">
        <f>IFERROR(VLOOKUP(A2730,[1]Monitoramento_Base_somente_Said!$A:$J,8,FALSE),0)</f>
        <v>5361168</v>
      </c>
      <c r="F2730" s="18">
        <f>IFERROR(VLOOKUP(A2730,[1]Monitoramento_Base_somente_Said!$A:$J,9,FALSE),0)</f>
        <v>0</v>
      </c>
      <c r="G2730" s="18">
        <f>IFERROR(VLOOKUP(A2730,[1]Monitoramento_Base_somente_Said!$A:$J,10,FALSE),0)</f>
        <v>1964630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IFERROR(VLOOKUP(A2730,[3]soabnafar!$A:$G,2,FALSE),0)</f>
        <v>0</v>
      </c>
      <c r="O2730" s="18">
        <f>IFERROR(VLOOKUP(A2730,[3]soabnafar!$A:$G,3,FALSE),0)</f>
        <v>0</v>
      </c>
      <c r="P2730" s="18">
        <f>IFERROR(VLOOKUP(A2730,[3]soabnafar!$A:$G,4,FALSE),0)</f>
        <v>0</v>
      </c>
      <c r="Q2730" s="18">
        <f>IFERROR(VLOOKUP(A2730,[3]soabnafar!$A:$G,5,FALSE),0)</f>
        <v>0</v>
      </c>
      <c r="R2730" s="18">
        <f>IFERROR(VLOOKUP(A2730,[3]soabnafar!$A:$H,6,FALSE),0)</f>
        <v>0</v>
      </c>
      <c r="S2730" s="18">
        <f>IFERROR(VLOOKUP(A2730,[3]soabnafar!$A:$I,7,FALSE),0)</f>
        <v>0</v>
      </c>
      <c r="T2730" s="18" t="str">
        <f t="shared" si="253"/>
        <v>Não</v>
      </c>
      <c r="U2730" s="18" t="str">
        <f t="shared" si="254"/>
        <v>Sim</v>
      </c>
      <c r="V2730" s="18" t="str">
        <f t="shared" si="255"/>
        <v>Não</v>
      </c>
      <c r="W2730" s="18" t="str">
        <f t="shared" si="256"/>
        <v>Sim</v>
      </c>
      <c r="X2730" s="18" t="str">
        <f t="shared" si="257"/>
        <v>Não</v>
      </c>
      <c r="Y2730" s="18" t="str">
        <f t="shared" si="258"/>
        <v>Sim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IFERROR(VLOOKUP(A2731,[3]soabnafar!$A:$G,2,FALSE),0)</f>
        <v>0</v>
      </c>
      <c r="O2731" s="18">
        <f>IFERROR(VLOOKUP(A2731,[3]soabnafar!$A:$G,3,FALSE),0)</f>
        <v>0</v>
      </c>
      <c r="P2731" s="18">
        <f>IFERROR(VLOOKUP(A2731,[3]soabnafar!$A:$G,4,FALSE),0)</f>
        <v>0</v>
      </c>
      <c r="Q2731" s="18">
        <f>IFERROR(VLOOKUP(A2731,[3]soabnafar!$A:$G,5,FALSE),0)</f>
        <v>0</v>
      </c>
      <c r="R2731" s="18">
        <f>IFERROR(VLOOKUP(A2731,[3]soabnafar!$A:$H,6,FALSE),0)</f>
        <v>0</v>
      </c>
      <c r="S2731" s="18">
        <f>IFERROR(VLOOKUP(A2731,[3]soabnafar!$A:$I,7,FALSE),0)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0</v>
      </c>
      <c r="C2732" s="18">
        <f>IFERROR(VLOOKUP(A2732,[1]Monitoramento_Base_somente_Said!$A:$J,6,FALSE),0)</f>
        <v>857066</v>
      </c>
      <c r="D2732" s="18">
        <f>IFERROR(VLOOKUP(A2732,[1]Monitoramento_Base_somente_Said!$A:$J,7,FALSE),0)</f>
        <v>29368</v>
      </c>
      <c r="E2732" s="18">
        <f>IFERROR(VLOOKUP(A2732,[1]Monitoramento_Base_somente_Said!$A:$J,8,FALSE),0)</f>
        <v>1619128</v>
      </c>
      <c r="F2732" s="18">
        <f>IFERROR(VLOOKUP(A2732,[1]Monitoramento_Base_somente_Said!$A:$J,9,FALSE),0)</f>
        <v>540</v>
      </c>
      <c r="G2732" s="18">
        <f>IFERROR(VLOOKUP(A2732,[1]Monitoramento_Base_somente_Said!$A:$J,10,FALSE),0)</f>
        <v>506933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IFERROR(VLOOKUP(A2732,[3]soabnafar!$A:$G,2,FALSE),0)</f>
        <v>0</v>
      </c>
      <c r="O2732" s="18">
        <f>IFERROR(VLOOKUP(A2732,[3]soabnafar!$A:$G,3,FALSE),0)</f>
        <v>0</v>
      </c>
      <c r="P2732" s="18">
        <f>IFERROR(VLOOKUP(A2732,[3]soabnafar!$A:$G,4,FALSE),0)</f>
        <v>0</v>
      </c>
      <c r="Q2732" s="18">
        <f>IFERROR(VLOOKUP(A2732,[3]soabnafar!$A:$G,5,FALSE),0)</f>
        <v>0</v>
      </c>
      <c r="R2732" s="18">
        <f>IFERROR(VLOOKUP(A2732,[3]soabnafar!$A:$H,6,FALSE),0)</f>
        <v>0</v>
      </c>
      <c r="S2732" s="18">
        <f>IFERROR(VLOOKUP(A2732,[3]soabnafar!$A:$I,7,FALSE),0)</f>
        <v>0</v>
      </c>
      <c r="T2732" s="18" t="str">
        <f t="shared" si="253"/>
        <v>Não</v>
      </c>
      <c r="U2732" s="18" t="str">
        <f t="shared" si="254"/>
        <v>Sim</v>
      </c>
      <c r="V2732" s="18" t="str">
        <f t="shared" si="255"/>
        <v>Sim</v>
      </c>
      <c r="W2732" s="18" t="str">
        <f t="shared" si="256"/>
        <v>Sim</v>
      </c>
      <c r="X2732" s="18" t="str">
        <f t="shared" si="257"/>
        <v>Sim</v>
      </c>
      <c r="Y2732" s="18" t="str">
        <f t="shared" si="258"/>
        <v>Sim</v>
      </c>
    </row>
    <row r="2733" spans="1:25" x14ac:dyDescent="0.25">
      <c r="A2733" s="19">
        <v>220970</v>
      </c>
      <c r="B2733" s="18">
        <f>IFERROR(VLOOKUP(A2733,[1]Monitoramento_Base_somente_Said!$A:$J,5,FALSE),0)</f>
        <v>53967</v>
      </c>
      <c r="C2733" s="18">
        <f>IFERROR(VLOOKUP(A2733,[1]Monitoramento_Base_somente_Said!$A:$J,6,FALSE),0)</f>
        <v>2439914</v>
      </c>
      <c r="D2733" s="18">
        <f>IFERROR(VLOOKUP(A2733,[1]Monitoramento_Base_somente_Said!$A:$J,7,FALSE),0)</f>
        <v>5346</v>
      </c>
      <c r="E2733" s="18">
        <f>IFERROR(VLOOKUP(A2733,[1]Monitoramento_Base_somente_Said!$A:$J,8,FALSE),0)</f>
        <v>1963339</v>
      </c>
      <c r="F2733" s="18">
        <f>IFERROR(VLOOKUP(A2733,[1]Monitoramento_Base_somente_Said!$A:$J,9,FALSE),0)</f>
        <v>6399</v>
      </c>
      <c r="G2733" s="18">
        <f>IFERROR(VLOOKUP(A2733,[1]Monitoramento_Base_somente_Said!$A:$J,10,FALSE),0)</f>
        <v>494101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IFERROR(VLOOKUP(A2733,[3]soabnafar!$A:$G,2,FALSE),0)</f>
        <v>0</v>
      </c>
      <c r="O2733" s="18">
        <f>IFERROR(VLOOKUP(A2733,[3]soabnafar!$A:$G,3,FALSE),0)</f>
        <v>0</v>
      </c>
      <c r="P2733" s="18">
        <f>IFERROR(VLOOKUP(A2733,[3]soabnafar!$A:$G,4,FALSE),0)</f>
        <v>0</v>
      </c>
      <c r="Q2733" s="18">
        <f>IFERROR(VLOOKUP(A2733,[3]soabnafar!$A:$G,5,FALSE),0)</f>
        <v>0</v>
      </c>
      <c r="R2733" s="18">
        <f>IFERROR(VLOOKUP(A2733,[3]soabnafar!$A:$H,6,FALSE),0)</f>
        <v>0</v>
      </c>
      <c r="S2733" s="18">
        <f>IFERROR(VLOOKUP(A2733,[3]soabnafar!$A:$I,7,FALSE),0)</f>
        <v>0</v>
      </c>
      <c r="T2733" s="18" t="str">
        <f t="shared" si="253"/>
        <v>Sim</v>
      </c>
      <c r="U2733" s="18" t="str">
        <f t="shared" si="254"/>
        <v>Sim</v>
      </c>
      <c r="V2733" s="18" t="str">
        <f t="shared" si="255"/>
        <v>Sim</v>
      </c>
      <c r="W2733" s="18" t="str">
        <f t="shared" si="256"/>
        <v>Sim</v>
      </c>
      <c r="X2733" s="18" t="str">
        <f t="shared" si="257"/>
        <v>Sim</v>
      </c>
      <c r="Y2733" s="18" t="str">
        <f t="shared" si="258"/>
        <v>Sim</v>
      </c>
    </row>
    <row r="2734" spans="1:25" x14ac:dyDescent="0.25">
      <c r="A2734" s="19">
        <v>220975</v>
      </c>
      <c r="B2734" s="18">
        <f>IFERROR(VLOOKUP(A2734,[1]Monitoramento_Base_somente_Said!$A:$J,5,FALSE),0)</f>
        <v>0</v>
      </c>
      <c r="C2734" s="18">
        <f>IFERROR(VLOOKUP(A2734,[1]Monitoramento_Base_somente_Said!$A:$J,6,FALSE),0)</f>
        <v>1376552</v>
      </c>
      <c r="D2734" s="18">
        <f>IFERROR(VLOOKUP(A2734,[1]Monitoramento_Base_somente_Said!$A:$J,7,FALSE),0)</f>
        <v>0</v>
      </c>
      <c r="E2734" s="18">
        <f>IFERROR(VLOOKUP(A2734,[1]Monitoramento_Base_somente_Said!$A:$J,8,FALSE),0)</f>
        <v>1455932</v>
      </c>
      <c r="F2734" s="18">
        <f>IFERROR(VLOOKUP(A2734,[1]Monitoramento_Base_somente_Said!$A:$J,9,FALSE),0)</f>
        <v>0</v>
      </c>
      <c r="G2734" s="18">
        <f>IFERROR(VLOOKUP(A2734,[1]Monitoramento_Base_somente_Said!$A:$J,10,FALSE),0)</f>
        <v>480740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IFERROR(VLOOKUP(A2734,[3]soabnafar!$A:$G,2,FALSE),0)</f>
        <v>0</v>
      </c>
      <c r="O2734" s="18">
        <f>IFERROR(VLOOKUP(A2734,[3]soabnafar!$A:$G,3,FALSE),0)</f>
        <v>0</v>
      </c>
      <c r="P2734" s="18">
        <f>IFERROR(VLOOKUP(A2734,[3]soabnafar!$A:$G,4,FALSE),0)</f>
        <v>0</v>
      </c>
      <c r="Q2734" s="18">
        <f>IFERROR(VLOOKUP(A2734,[3]soabnafar!$A:$G,5,FALSE),0)</f>
        <v>0</v>
      </c>
      <c r="R2734" s="18">
        <f>IFERROR(VLOOKUP(A2734,[3]soabnafar!$A:$H,6,FALSE),0)</f>
        <v>0</v>
      </c>
      <c r="S2734" s="18">
        <f>IFERROR(VLOOKUP(A2734,[3]soabnafar!$A:$I,7,FALSE),0)</f>
        <v>0</v>
      </c>
      <c r="T2734" s="18" t="str">
        <f t="shared" si="253"/>
        <v>Não</v>
      </c>
      <c r="U2734" s="18" t="str">
        <f t="shared" si="254"/>
        <v>Sim</v>
      </c>
      <c r="V2734" s="18" t="str">
        <f t="shared" si="255"/>
        <v>Não</v>
      </c>
      <c r="W2734" s="18" t="str">
        <f t="shared" si="256"/>
        <v>Sim</v>
      </c>
      <c r="X2734" s="18" t="str">
        <f t="shared" si="257"/>
        <v>Não</v>
      </c>
      <c r="Y2734" s="18" t="str">
        <f t="shared" si="258"/>
        <v>Sim</v>
      </c>
    </row>
    <row r="2735" spans="1:25" x14ac:dyDescent="0.25">
      <c r="A2735" s="19">
        <v>220980</v>
      </c>
      <c r="B2735" s="18">
        <f>IFERROR(VLOOKUP(A2735,[1]Monitoramento_Base_somente_Said!$A:$J,5,FALSE),0)</f>
        <v>0</v>
      </c>
      <c r="C2735" s="18">
        <f>IFERROR(VLOOKUP(A2735,[1]Monitoramento_Base_somente_Said!$A:$J,6,FALSE),0)</f>
        <v>330120</v>
      </c>
      <c r="D2735" s="18">
        <f>IFERROR(VLOOKUP(A2735,[1]Monitoramento_Base_somente_Said!$A:$J,7,FALSE),0)</f>
        <v>0</v>
      </c>
      <c r="E2735" s="18">
        <f>IFERROR(VLOOKUP(A2735,[1]Monitoramento_Base_somente_Said!$A:$J,8,FALSE),0)</f>
        <v>353700</v>
      </c>
      <c r="F2735" s="18">
        <f>IFERROR(VLOOKUP(A2735,[1]Monitoramento_Base_somente_Said!$A:$J,9,FALSE),0)</f>
        <v>0</v>
      </c>
      <c r="G2735" s="18">
        <f>IFERROR(VLOOKUP(A2735,[1]Monitoramento_Base_somente_Said!$A:$J,10,FALSE),0)</f>
        <v>117900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IFERROR(VLOOKUP(A2735,[3]soabnafar!$A:$G,2,FALSE),0)</f>
        <v>0</v>
      </c>
      <c r="O2735" s="18">
        <f>IFERROR(VLOOKUP(A2735,[3]soabnafar!$A:$G,3,FALSE),0)</f>
        <v>0</v>
      </c>
      <c r="P2735" s="18">
        <f>IFERROR(VLOOKUP(A2735,[3]soabnafar!$A:$G,4,FALSE),0)</f>
        <v>0</v>
      </c>
      <c r="Q2735" s="18">
        <f>IFERROR(VLOOKUP(A2735,[3]soabnafar!$A:$G,5,FALSE),0)</f>
        <v>0</v>
      </c>
      <c r="R2735" s="18">
        <f>IFERROR(VLOOKUP(A2735,[3]soabnafar!$A:$H,6,FALSE),0)</f>
        <v>0</v>
      </c>
      <c r="S2735" s="18">
        <f>IFERROR(VLOOKUP(A2735,[3]soabnafar!$A:$I,7,FALSE),0)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Sim</v>
      </c>
      <c r="X2735" s="18" t="str">
        <f t="shared" si="257"/>
        <v>Não</v>
      </c>
      <c r="Y2735" s="18" t="str">
        <f t="shared" si="258"/>
        <v>Sim</v>
      </c>
    </row>
    <row r="2736" spans="1:25" x14ac:dyDescent="0.25">
      <c r="A2736" s="19">
        <v>220985</v>
      </c>
      <c r="B2736" s="18">
        <f>IFERROR(VLOOKUP(A2736,[1]Monitoramento_Base_somente_Said!$A:$J,5,FALSE),0)</f>
        <v>35</v>
      </c>
      <c r="C2736" s="18">
        <f>IFERROR(VLOOKUP(A2736,[1]Monitoramento_Base_somente_Said!$A:$J,6,FALSE),0)</f>
        <v>3665246</v>
      </c>
      <c r="D2736" s="18">
        <f>IFERROR(VLOOKUP(A2736,[1]Monitoramento_Base_somente_Said!$A:$J,7,FALSE),0)</f>
        <v>10124</v>
      </c>
      <c r="E2736" s="18">
        <f>IFERROR(VLOOKUP(A2736,[1]Monitoramento_Base_somente_Said!$A:$J,8,FALSE),0)</f>
        <v>3452272</v>
      </c>
      <c r="F2736" s="18">
        <f>IFERROR(VLOOKUP(A2736,[1]Monitoramento_Base_somente_Said!$A:$J,9,FALSE),0)</f>
        <v>0</v>
      </c>
      <c r="G2736" s="18">
        <f>IFERROR(VLOOKUP(A2736,[1]Monitoramento_Base_somente_Said!$A:$J,10,FALSE),0)</f>
        <v>978360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IFERROR(VLOOKUP(A2736,[3]soabnafar!$A:$G,2,FALSE),0)</f>
        <v>0</v>
      </c>
      <c r="O2736" s="18">
        <f>IFERROR(VLOOKUP(A2736,[3]soabnafar!$A:$G,3,FALSE),0)</f>
        <v>0</v>
      </c>
      <c r="P2736" s="18">
        <f>IFERROR(VLOOKUP(A2736,[3]soabnafar!$A:$G,4,FALSE),0)</f>
        <v>0</v>
      </c>
      <c r="Q2736" s="18">
        <f>IFERROR(VLOOKUP(A2736,[3]soabnafar!$A:$G,5,FALSE),0)</f>
        <v>0</v>
      </c>
      <c r="R2736" s="18">
        <f>IFERROR(VLOOKUP(A2736,[3]soabnafar!$A:$H,6,FALSE),0)</f>
        <v>0</v>
      </c>
      <c r="S2736" s="18">
        <f>IFERROR(VLOOKUP(A2736,[3]soabnafar!$A:$I,7,FALSE),0)</f>
        <v>0</v>
      </c>
      <c r="T2736" s="18" t="str">
        <f t="shared" si="253"/>
        <v>Sim</v>
      </c>
      <c r="U2736" s="18" t="str">
        <f t="shared" si="254"/>
        <v>Sim</v>
      </c>
      <c r="V2736" s="18" t="str">
        <f t="shared" si="255"/>
        <v>Sim</v>
      </c>
      <c r="W2736" s="18" t="str">
        <f t="shared" si="256"/>
        <v>Sim</v>
      </c>
      <c r="X2736" s="18" t="str">
        <f t="shared" si="257"/>
        <v>Não</v>
      </c>
      <c r="Y2736" s="18" t="str">
        <f t="shared" si="258"/>
        <v>Sim</v>
      </c>
    </row>
    <row r="2737" spans="1:25" x14ac:dyDescent="0.25">
      <c r="A2737" s="19">
        <v>220987</v>
      </c>
      <c r="B2737" s="18">
        <f>IFERROR(VLOOKUP(A2737,[1]Monitoramento_Base_somente_Said!$A:$J,5,FALSE),0)</f>
        <v>0</v>
      </c>
      <c r="C2737" s="18">
        <f>IFERROR(VLOOKUP(A2737,[1]Monitoramento_Base_somente_Said!$A:$J,6,FALSE),0)</f>
        <v>2367932</v>
      </c>
      <c r="D2737" s="18">
        <f>IFERROR(VLOOKUP(A2737,[1]Monitoramento_Base_somente_Said!$A:$J,7,FALSE),0)</f>
        <v>0</v>
      </c>
      <c r="E2737" s="18">
        <f>IFERROR(VLOOKUP(A2737,[1]Monitoramento_Base_somente_Said!$A:$J,8,FALSE),0)</f>
        <v>2537070</v>
      </c>
      <c r="F2737" s="18">
        <f>IFERROR(VLOOKUP(A2737,[1]Monitoramento_Base_somente_Said!$A:$J,9,FALSE),0)</f>
        <v>0</v>
      </c>
      <c r="G2737" s="18">
        <f>IFERROR(VLOOKUP(A2737,[1]Monitoramento_Base_somente_Said!$A:$J,10,FALSE),0)</f>
        <v>845690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IFERROR(VLOOKUP(A2737,[3]soabnafar!$A:$G,2,FALSE),0)</f>
        <v>0</v>
      </c>
      <c r="O2737" s="18">
        <f>IFERROR(VLOOKUP(A2737,[3]soabnafar!$A:$G,3,FALSE),0)</f>
        <v>0</v>
      </c>
      <c r="P2737" s="18">
        <f>IFERROR(VLOOKUP(A2737,[3]soabnafar!$A:$G,4,FALSE),0)</f>
        <v>0</v>
      </c>
      <c r="Q2737" s="18">
        <f>IFERROR(VLOOKUP(A2737,[3]soabnafar!$A:$G,5,FALSE),0)</f>
        <v>0</v>
      </c>
      <c r="R2737" s="18">
        <f>IFERROR(VLOOKUP(A2737,[3]soabnafar!$A:$H,6,FALSE),0)</f>
        <v>0</v>
      </c>
      <c r="S2737" s="18">
        <f>IFERROR(VLOOKUP(A2737,[3]soabnafar!$A:$I,7,FALSE),0)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Sim</v>
      </c>
      <c r="X2737" s="18" t="str">
        <f t="shared" si="257"/>
        <v>Não</v>
      </c>
      <c r="Y2737" s="18" t="str">
        <f t="shared" si="258"/>
        <v>Sim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IFERROR(VLOOKUP(A2738,[3]soabnafar!$A:$G,2,FALSE),0)</f>
        <v>0</v>
      </c>
      <c r="O2738" s="18">
        <f>IFERROR(VLOOKUP(A2738,[3]soabnafar!$A:$G,3,FALSE),0)</f>
        <v>0</v>
      </c>
      <c r="P2738" s="18">
        <f>IFERROR(VLOOKUP(A2738,[3]soabnafar!$A:$G,4,FALSE),0)</f>
        <v>0</v>
      </c>
      <c r="Q2738" s="18">
        <f>IFERROR(VLOOKUP(A2738,[3]soabnafar!$A:$G,5,FALSE),0)</f>
        <v>0</v>
      </c>
      <c r="R2738" s="18">
        <f>IFERROR(VLOOKUP(A2738,[3]soabnafar!$A:$H,6,FALSE),0)</f>
        <v>0</v>
      </c>
      <c r="S2738" s="18">
        <f>IFERROR(VLOOKUP(A2738,[3]soabnafar!$A:$I,7,FALSE),0)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0</v>
      </c>
      <c r="C2739" s="18">
        <f>IFERROR(VLOOKUP(A2739,[1]Monitoramento_Base_somente_Said!$A:$J,6,FALSE),0)</f>
        <v>2220680</v>
      </c>
      <c r="D2739" s="18">
        <f>IFERROR(VLOOKUP(A2739,[1]Monitoramento_Base_somente_Said!$A:$J,7,FALSE),0)</f>
        <v>0</v>
      </c>
      <c r="E2739" s="18">
        <f>IFERROR(VLOOKUP(A2739,[1]Monitoramento_Base_somente_Said!$A:$J,8,FALSE),0)</f>
        <v>2379300</v>
      </c>
      <c r="F2739" s="18">
        <f>IFERROR(VLOOKUP(A2739,[1]Monitoramento_Base_somente_Said!$A:$J,9,FALSE),0)</f>
        <v>0</v>
      </c>
      <c r="G2739" s="18">
        <f>IFERROR(VLOOKUP(A2739,[1]Monitoramento_Base_somente_Said!$A:$J,10,FALSE),0)</f>
        <v>793100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IFERROR(VLOOKUP(A2739,[3]soabnafar!$A:$G,2,FALSE),0)</f>
        <v>0</v>
      </c>
      <c r="O2739" s="18">
        <f>IFERROR(VLOOKUP(A2739,[3]soabnafar!$A:$G,3,FALSE),0)</f>
        <v>0</v>
      </c>
      <c r="P2739" s="18">
        <f>IFERROR(VLOOKUP(A2739,[3]soabnafar!$A:$G,4,FALSE),0)</f>
        <v>0</v>
      </c>
      <c r="Q2739" s="18">
        <f>IFERROR(VLOOKUP(A2739,[3]soabnafar!$A:$G,5,FALSE),0)</f>
        <v>0</v>
      </c>
      <c r="R2739" s="18">
        <f>IFERROR(VLOOKUP(A2739,[3]soabnafar!$A:$H,6,FALSE),0)</f>
        <v>0</v>
      </c>
      <c r="S2739" s="18">
        <f>IFERROR(VLOOKUP(A2739,[3]soabnafar!$A:$I,7,FALSE),0)</f>
        <v>0</v>
      </c>
      <c r="T2739" s="18" t="str">
        <f t="shared" si="253"/>
        <v>Não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Sim</v>
      </c>
      <c r="X2739" s="18" t="str">
        <f t="shared" si="257"/>
        <v>Não</v>
      </c>
      <c r="Y2739" s="18" t="str">
        <f t="shared" si="258"/>
        <v>Sim</v>
      </c>
    </row>
    <row r="2740" spans="1:25" x14ac:dyDescent="0.25">
      <c r="A2740" s="19">
        <v>220997</v>
      </c>
      <c r="B2740" s="18">
        <f>IFERROR(VLOOKUP(A2740,[1]Monitoramento_Base_somente_Said!$A:$J,5,FALSE),0)</f>
        <v>0</v>
      </c>
      <c r="C2740" s="18">
        <f>IFERROR(VLOOKUP(A2740,[1]Monitoramento_Base_somente_Said!$A:$J,6,FALSE),0)</f>
        <v>3883331</v>
      </c>
      <c r="D2740" s="18">
        <f>IFERROR(VLOOKUP(A2740,[1]Monitoramento_Base_somente_Said!$A:$J,7,FALSE),0)</f>
        <v>0</v>
      </c>
      <c r="E2740" s="18">
        <f>IFERROR(VLOOKUP(A2740,[1]Monitoramento_Base_somente_Said!$A:$J,8,FALSE),0)</f>
        <v>4183794</v>
      </c>
      <c r="F2740" s="18">
        <f>IFERROR(VLOOKUP(A2740,[1]Monitoramento_Base_somente_Said!$A:$J,9,FALSE),0)</f>
        <v>0</v>
      </c>
      <c r="G2740" s="18">
        <f>IFERROR(VLOOKUP(A2740,[1]Monitoramento_Base_somente_Said!$A:$J,10,FALSE),0)</f>
        <v>1417978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IFERROR(VLOOKUP(A2740,[3]soabnafar!$A:$G,2,FALSE),0)</f>
        <v>0</v>
      </c>
      <c r="O2740" s="18">
        <f>IFERROR(VLOOKUP(A2740,[3]soabnafar!$A:$G,3,FALSE),0)</f>
        <v>0</v>
      </c>
      <c r="P2740" s="18">
        <f>IFERROR(VLOOKUP(A2740,[3]soabnafar!$A:$G,4,FALSE),0)</f>
        <v>0</v>
      </c>
      <c r="Q2740" s="18">
        <f>IFERROR(VLOOKUP(A2740,[3]soabnafar!$A:$G,5,FALSE),0)</f>
        <v>0</v>
      </c>
      <c r="R2740" s="18">
        <f>IFERROR(VLOOKUP(A2740,[3]soabnafar!$A:$H,6,FALSE),0)</f>
        <v>0</v>
      </c>
      <c r="S2740" s="18">
        <f>IFERROR(VLOOKUP(A2740,[3]soabnafar!$A:$I,7,FALSE),0)</f>
        <v>0</v>
      </c>
      <c r="T2740" s="18" t="str">
        <f t="shared" si="253"/>
        <v>Não</v>
      </c>
      <c r="U2740" s="18" t="str">
        <f t="shared" si="254"/>
        <v>Sim</v>
      </c>
      <c r="V2740" s="18" t="str">
        <f t="shared" si="255"/>
        <v>Não</v>
      </c>
      <c r="W2740" s="18" t="str">
        <f t="shared" si="256"/>
        <v>Sim</v>
      </c>
      <c r="X2740" s="18" t="str">
        <f t="shared" si="257"/>
        <v>Não</v>
      </c>
      <c r="Y2740" s="18" t="str">
        <f t="shared" si="258"/>
        <v>Sim</v>
      </c>
    </row>
    <row r="2741" spans="1:25" x14ac:dyDescent="0.25">
      <c r="A2741" s="19">
        <v>221000</v>
      </c>
      <c r="B2741" s="18">
        <f>IFERROR(VLOOKUP(A2741,[1]Monitoramento_Base_somente_Said!$A:$J,5,FALSE),0)</f>
        <v>0</v>
      </c>
      <c r="C2741" s="18">
        <f>IFERROR(VLOOKUP(A2741,[1]Monitoramento_Base_somente_Said!$A:$J,6,FALSE),0)</f>
        <v>2537472</v>
      </c>
      <c r="D2741" s="18">
        <f>IFERROR(VLOOKUP(A2741,[1]Monitoramento_Base_somente_Said!$A:$J,7,FALSE),0)</f>
        <v>0</v>
      </c>
      <c r="E2741" s="18">
        <f>IFERROR(VLOOKUP(A2741,[1]Monitoramento_Base_somente_Said!$A:$J,8,FALSE),0)</f>
        <v>2718720</v>
      </c>
      <c r="F2741" s="18">
        <f>IFERROR(VLOOKUP(A2741,[1]Monitoramento_Base_somente_Said!$A:$J,9,FALSE),0)</f>
        <v>0</v>
      </c>
      <c r="G2741" s="18">
        <f>IFERROR(VLOOKUP(A2741,[1]Monitoramento_Base_somente_Said!$A:$J,10,FALSE),0)</f>
        <v>906240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IFERROR(VLOOKUP(A2741,[3]soabnafar!$A:$G,2,FALSE),0)</f>
        <v>0</v>
      </c>
      <c r="O2741" s="18">
        <f>IFERROR(VLOOKUP(A2741,[3]soabnafar!$A:$G,3,FALSE),0)</f>
        <v>0</v>
      </c>
      <c r="P2741" s="18">
        <f>IFERROR(VLOOKUP(A2741,[3]soabnafar!$A:$G,4,FALSE),0)</f>
        <v>0</v>
      </c>
      <c r="Q2741" s="18">
        <f>IFERROR(VLOOKUP(A2741,[3]soabnafar!$A:$G,5,FALSE),0)</f>
        <v>0</v>
      </c>
      <c r="R2741" s="18">
        <f>IFERROR(VLOOKUP(A2741,[3]soabnafar!$A:$H,6,FALSE),0)</f>
        <v>0</v>
      </c>
      <c r="S2741" s="18">
        <f>IFERROR(VLOOKUP(A2741,[3]soabnafar!$A:$I,7,FALSE),0)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Sim</v>
      </c>
      <c r="X2741" s="18" t="str">
        <f t="shared" si="257"/>
        <v>Não</v>
      </c>
      <c r="Y2741" s="18" t="str">
        <f t="shared" si="258"/>
        <v>Sim</v>
      </c>
    </row>
    <row r="2742" spans="1:25" x14ac:dyDescent="0.25">
      <c r="A2742" s="19">
        <v>221005</v>
      </c>
      <c r="B2742" s="18">
        <f>IFERROR(VLOOKUP(A2742,[1]Monitoramento_Base_somente_Said!$A:$J,5,FALSE),0)</f>
        <v>47118</v>
      </c>
      <c r="C2742" s="18">
        <f>IFERROR(VLOOKUP(A2742,[1]Monitoramento_Base_somente_Said!$A:$J,6,FALSE),0)</f>
        <v>3988198</v>
      </c>
      <c r="D2742" s="18">
        <f>IFERROR(VLOOKUP(A2742,[1]Monitoramento_Base_somente_Said!$A:$J,7,FALSE),0)</f>
        <v>28485</v>
      </c>
      <c r="E2742" s="18">
        <f>IFERROR(VLOOKUP(A2742,[1]Monitoramento_Base_somente_Said!$A:$J,8,FALSE),0)</f>
        <v>4450138</v>
      </c>
      <c r="F2742" s="18">
        <f>IFERROR(VLOOKUP(A2742,[1]Monitoramento_Base_somente_Said!$A:$J,9,FALSE),0)</f>
        <v>147959</v>
      </c>
      <c r="G2742" s="18">
        <f>IFERROR(VLOOKUP(A2742,[1]Monitoramento_Base_somente_Said!$A:$J,10,FALSE),0)</f>
        <v>3173326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IFERROR(VLOOKUP(A2742,[3]soabnafar!$A:$G,2,FALSE),0)</f>
        <v>0</v>
      </c>
      <c r="O2742" s="18">
        <f>IFERROR(VLOOKUP(A2742,[3]soabnafar!$A:$G,3,FALSE),0)</f>
        <v>0</v>
      </c>
      <c r="P2742" s="18">
        <f>IFERROR(VLOOKUP(A2742,[3]soabnafar!$A:$G,4,FALSE),0)</f>
        <v>0</v>
      </c>
      <c r="Q2742" s="18">
        <f>IFERROR(VLOOKUP(A2742,[3]soabnafar!$A:$G,5,FALSE),0)</f>
        <v>0</v>
      </c>
      <c r="R2742" s="18">
        <f>IFERROR(VLOOKUP(A2742,[3]soabnafar!$A:$H,6,FALSE),0)</f>
        <v>0</v>
      </c>
      <c r="S2742" s="18">
        <f>IFERROR(VLOOKUP(A2742,[3]soabnafar!$A:$I,7,FALSE),0)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Sim</v>
      </c>
      <c r="W2742" s="18" t="str">
        <f t="shared" si="256"/>
        <v>Sim</v>
      </c>
      <c r="X2742" s="18" t="str">
        <f t="shared" si="257"/>
        <v>Sim</v>
      </c>
      <c r="Y2742" s="18" t="str">
        <f t="shared" si="258"/>
        <v>Sim</v>
      </c>
    </row>
    <row r="2743" spans="1:25" x14ac:dyDescent="0.25">
      <c r="A2743" s="19">
        <v>221010</v>
      </c>
      <c r="B2743" s="18">
        <f>IFERROR(VLOOKUP(A2743,[1]Monitoramento_Base_somente_Said!$A:$J,5,FALSE),0)</f>
        <v>0</v>
      </c>
      <c r="C2743" s="18">
        <f>IFERROR(VLOOKUP(A2743,[1]Monitoramento_Base_somente_Said!$A:$J,6,FALSE),0)</f>
        <v>11607577</v>
      </c>
      <c r="D2743" s="18">
        <f>IFERROR(VLOOKUP(A2743,[1]Monitoramento_Base_somente_Said!$A:$J,7,FALSE),0)</f>
        <v>0</v>
      </c>
      <c r="E2743" s="18">
        <f>IFERROR(VLOOKUP(A2743,[1]Monitoramento_Base_somente_Said!$A:$J,8,FALSE),0)</f>
        <v>12329884</v>
      </c>
      <c r="F2743" s="18">
        <f>IFERROR(VLOOKUP(A2743,[1]Monitoramento_Base_somente_Said!$A:$J,9,FALSE),0)</f>
        <v>0</v>
      </c>
      <c r="G2743" s="18">
        <f>IFERROR(VLOOKUP(A2743,[1]Monitoramento_Base_somente_Said!$A:$J,10,FALSE),0)</f>
        <v>4087135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IFERROR(VLOOKUP(A2743,[3]soabnafar!$A:$G,2,FALSE),0)</f>
        <v>0</v>
      </c>
      <c r="O2743" s="18">
        <f>IFERROR(VLOOKUP(A2743,[3]soabnafar!$A:$G,3,FALSE),0)</f>
        <v>0</v>
      </c>
      <c r="P2743" s="18">
        <f>IFERROR(VLOOKUP(A2743,[3]soabnafar!$A:$G,4,FALSE),0)</f>
        <v>0</v>
      </c>
      <c r="Q2743" s="18">
        <f>IFERROR(VLOOKUP(A2743,[3]soabnafar!$A:$G,5,FALSE),0)</f>
        <v>0</v>
      </c>
      <c r="R2743" s="18">
        <f>IFERROR(VLOOKUP(A2743,[3]soabnafar!$A:$H,6,FALSE),0)</f>
        <v>0</v>
      </c>
      <c r="S2743" s="18">
        <f>IFERROR(VLOOKUP(A2743,[3]soabnafar!$A:$I,7,FALSE),0)</f>
        <v>0</v>
      </c>
      <c r="T2743" s="18" t="str">
        <f t="shared" si="253"/>
        <v>Não</v>
      </c>
      <c r="U2743" s="18" t="str">
        <f t="shared" si="254"/>
        <v>Sim</v>
      </c>
      <c r="V2743" s="18" t="str">
        <f t="shared" si="255"/>
        <v>Não</v>
      </c>
      <c r="W2743" s="18" t="str">
        <f t="shared" si="256"/>
        <v>Sim</v>
      </c>
      <c r="X2743" s="18" t="str">
        <f t="shared" si="257"/>
        <v>Não</v>
      </c>
      <c r="Y2743" s="18" t="str">
        <f t="shared" si="258"/>
        <v>Sim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195942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321375</v>
      </c>
      <c r="F2744" s="18">
        <f>IFERROR(VLOOKUP(A2744,[1]Monitoramento_Base_somente_Said!$A:$J,9,FALSE),0)</f>
        <v>0</v>
      </c>
      <c r="G2744" s="18">
        <f>IFERROR(VLOOKUP(A2744,[1]Monitoramento_Base_somente_Said!$A:$J,10,FALSE),0)</f>
        <v>111247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IFERROR(VLOOKUP(A2744,[3]soabnafar!$A:$G,2,FALSE),0)</f>
        <v>0</v>
      </c>
      <c r="O2744" s="18">
        <f>IFERROR(VLOOKUP(A2744,[3]soabnafar!$A:$G,3,FALSE),0)</f>
        <v>0</v>
      </c>
      <c r="P2744" s="18">
        <f>IFERROR(VLOOKUP(A2744,[3]soabnafar!$A:$G,4,FALSE),0)</f>
        <v>0</v>
      </c>
      <c r="Q2744" s="18">
        <f>IFERROR(VLOOKUP(A2744,[3]soabnafar!$A:$G,5,FALSE),0)</f>
        <v>0</v>
      </c>
      <c r="R2744" s="18">
        <f>IFERROR(VLOOKUP(A2744,[3]soabnafar!$A:$H,6,FALSE),0)</f>
        <v>0</v>
      </c>
      <c r="S2744" s="18">
        <f>IFERROR(VLOOKUP(A2744,[3]soabnafar!$A:$I,7,FALSE),0)</f>
        <v>0</v>
      </c>
      <c r="T2744" s="18" t="str">
        <f t="shared" si="253"/>
        <v>Não</v>
      </c>
      <c r="U2744" s="18" t="str">
        <f t="shared" si="254"/>
        <v>Sim</v>
      </c>
      <c r="V2744" s="18" t="str">
        <f t="shared" si="255"/>
        <v>Não</v>
      </c>
      <c r="W2744" s="18" t="str">
        <f t="shared" si="256"/>
        <v>Sim</v>
      </c>
      <c r="X2744" s="18" t="str">
        <f t="shared" si="257"/>
        <v>Não</v>
      </c>
      <c r="Y2744" s="18" t="str">
        <f t="shared" si="258"/>
        <v>Sim</v>
      </c>
    </row>
    <row r="2745" spans="1:25" x14ac:dyDescent="0.25">
      <c r="A2745" s="19">
        <v>221030</v>
      </c>
      <c r="B2745" s="18">
        <f>IFERROR(VLOOKUP(A2745,[1]Monitoramento_Base_somente_Said!$A:$J,5,FALSE),0)</f>
        <v>0</v>
      </c>
      <c r="C2745" s="18">
        <f>IFERROR(VLOOKUP(A2745,[1]Monitoramento_Base_somente_Said!$A:$J,6,FALSE),0)</f>
        <v>3126256</v>
      </c>
      <c r="D2745" s="18">
        <f>IFERROR(VLOOKUP(A2745,[1]Monitoramento_Base_somente_Said!$A:$J,7,FALSE),0)</f>
        <v>0</v>
      </c>
      <c r="E2745" s="18">
        <f>IFERROR(VLOOKUP(A2745,[1]Monitoramento_Base_somente_Said!$A:$J,8,FALSE),0)</f>
        <v>3349560</v>
      </c>
      <c r="F2745" s="18">
        <f>IFERROR(VLOOKUP(A2745,[1]Monitoramento_Base_somente_Said!$A:$J,9,FALSE),0)</f>
        <v>0</v>
      </c>
      <c r="G2745" s="18">
        <f>IFERROR(VLOOKUP(A2745,[1]Monitoramento_Base_somente_Said!$A:$J,10,FALSE),0)</f>
        <v>1116520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IFERROR(VLOOKUP(A2745,[3]soabnafar!$A:$G,2,FALSE),0)</f>
        <v>0</v>
      </c>
      <c r="O2745" s="18">
        <f>IFERROR(VLOOKUP(A2745,[3]soabnafar!$A:$G,3,FALSE),0)</f>
        <v>0</v>
      </c>
      <c r="P2745" s="18">
        <f>IFERROR(VLOOKUP(A2745,[3]soabnafar!$A:$G,4,FALSE),0)</f>
        <v>0</v>
      </c>
      <c r="Q2745" s="18">
        <f>IFERROR(VLOOKUP(A2745,[3]soabnafar!$A:$G,5,FALSE),0)</f>
        <v>0</v>
      </c>
      <c r="R2745" s="18">
        <f>IFERROR(VLOOKUP(A2745,[3]soabnafar!$A:$H,6,FALSE),0)</f>
        <v>0</v>
      </c>
      <c r="S2745" s="18">
        <f>IFERROR(VLOOKUP(A2745,[3]soabnafar!$A:$I,7,FALSE),0)</f>
        <v>0</v>
      </c>
      <c r="T2745" s="18" t="str">
        <f t="shared" si="253"/>
        <v>Não</v>
      </c>
      <c r="U2745" s="18" t="str">
        <f t="shared" si="254"/>
        <v>Sim</v>
      </c>
      <c r="V2745" s="18" t="str">
        <f t="shared" si="255"/>
        <v>Não</v>
      </c>
      <c r="W2745" s="18" t="str">
        <f t="shared" si="256"/>
        <v>Sim</v>
      </c>
      <c r="X2745" s="18" t="str">
        <f t="shared" si="257"/>
        <v>Não</v>
      </c>
      <c r="Y2745" s="18" t="str">
        <f t="shared" si="258"/>
        <v>Sim</v>
      </c>
    </row>
    <row r="2746" spans="1:25" x14ac:dyDescent="0.25">
      <c r="A2746" s="19">
        <v>221035</v>
      </c>
      <c r="B2746" s="18">
        <f>IFERROR(VLOOKUP(A2746,[1]Monitoramento_Base_somente_Said!$A:$J,5,FALSE),0)</f>
        <v>0</v>
      </c>
      <c r="C2746" s="18">
        <f>IFERROR(VLOOKUP(A2746,[1]Monitoramento_Base_somente_Said!$A:$J,6,FALSE),0)</f>
        <v>118110</v>
      </c>
      <c r="D2746" s="18">
        <f>IFERROR(VLOOKUP(A2746,[1]Monitoramento_Base_somente_Said!$A:$J,7,FALSE),0)</f>
        <v>0</v>
      </c>
      <c r="E2746" s="18">
        <f>IFERROR(VLOOKUP(A2746,[1]Monitoramento_Base_somente_Said!$A:$J,8,FALSE),0)</f>
        <v>162188</v>
      </c>
      <c r="F2746" s="18">
        <f>IFERROR(VLOOKUP(A2746,[1]Monitoramento_Base_somente_Said!$A:$J,9,FALSE),0)</f>
        <v>0</v>
      </c>
      <c r="G2746" s="18">
        <f>IFERROR(VLOOKUP(A2746,[1]Monitoramento_Base_somente_Said!$A:$J,10,FALSE),0)</f>
        <v>55420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IFERROR(VLOOKUP(A2746,[3]soabnafar!$A:$G,2,FALSE),0)</f>
        <v>0</v>
      </c>
      <c r="O2746" s="18">
        <f>IFERROR(VLOOKUP(A2746,[3]soabnafar!$A:$G,3,FALSE),0)</f>
        <v>0</v>
      </c>
      <c r="P2746" s="18">
        <f>IFERROR(VLOOKUP(A2746,[3]soabnafar!$A:$G,4,FALSE),0)</f>
        <v>0</v>
      </c>
      <c r="Q2746" s="18">
        <f>IFERROR(VLOOKUP(A2746,[3]soabnafar!$A:$G,5,FALSE),0)</f>
        <v>0</v>
      </c>
      <c r="R2746" s="18">
        <f>IFERROR(VLOOKUP(A2746,[3]soabnafar!$A:$H,6,FALSE),0)</f>
        <v>0</v>
      </c>
      <c r="S2746" s="18">
        <f>IFERROR(VLOOKUP(A2746,[3]soabnafar!$A:$I,7,FALSE),0)</f>
        <v>0</v>
      </c>
      <c r="T2746" s="18" t="str">
        <f t="shared" si="253"/>
        <v>Não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Sim</v>
      </c>
      <c r="X2746" s="18" t="str">
        <f t="shared" si="257"/>
        <v>Não</v>
      </c>
      <c r="Y2746" s="18" t="str">
        <f t="shared" si="258"/>
        <v>Sim</v>
      </c>
    </row>
    <row r="2747" spans="1:25" x14ac:dyDescent="0.25">
      <c r="A2747" s="19">
        <v>221037</v>
      </c>
      <c r="B2747" s="18">
        <f>IFERROR(VLOOKUP(A2747,[1]Monitoramento_Base_somente_Said!$A:$J,5,FALSE),0)</f>
        <v>35068</v>
      </c>
      <c r="C2747" s="18">
        <f>IFERROR(VLOOKUP(A2747,[1]Monitoramento_Base_somente_Said!$A:$J,6,FALSE),0)</f>
        <v>5783024</v>
      </c>
      <c r="D2747" s="18">
        <f>IFERROR(VLOOKUP(A2747,[1]Monitoramento_Base_somente_Said!$A:$J,7,FALSE),0)</f>
        <v>60817</v>
      </c>
      <c r="E2747" s="18">
        <f>IFERROR(VLOOKUP(A2747,[1]Monitoramento_Base_somente_Said!$A:$J,8,FALSE),0)</f>
        <v>5872387</v>
      </c>
      <c r="F2747" s="18">
        <f>IFERROR(VLOOKUP(A2747,[1]Monitoramento_Base_somente_Said!$A:$J,9,FALSE),0)</f>
        <v>0</v>
      </c>
      <c r="G2747" s="18">
        <f>IFERROR(VLOOKUP(A2747,[1]Monitoramento_Base_somente_Said!$A:$J,10,FALSE),0)</f>
        <v>1779978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IFERROR(VLOOKUP(A2747,[3]soabnafar!$A:$G,2,FALSE),0)</f>
        <v>0</v>
      </c>
      <c r="O2747" s="18">
        <f>IFERROR(VLOOKUP(A2747,[3]soabnafar!$A:$G,3,FALSE),0)</f>
        <v>0</v>
      </c>
      <c r="P2747" s="18">
        <f>IFERROR(VLOOKUP(A2747,[3]soabnafar!$A:$G,4,FALSE),0)</f>
        <v>0</v>
      </c>
      <c r="Q2747" s="18">
        <f>IFERROR(VLOOKUP(A2747,[3]soabnafar!$A:$G,5,FALSE),0)</f>
        <v>0</v>
      </c>
      <c r="R2747" s="18">
        <f>IFERROR(VLOOKUP(A2747,[3]soabnafar!$A:$H,6,FALSE),0)</f>
        <v>0</v>
      </c>
      <c r="S2747" s="18">
        <f>IFERROR(VLOOKUP(A2747,[3]soabnafar!$A:$I,7,FALSE),0)</f>
        <v>0</v>
      </c>
      <c r="T2747" s="18" t="str">
        <f t="shared" si="253"/>
        <v>Sim</v>
      </c>
      <c r="U2747" s="18" t="str">
        <f t="shared" si="254"/>
        <v>Sim</v>
      </c>
      <c r="V2747" s="18" t="str">
        <f t="shared" si="255"/>
        <v>Sim</v>
      </c>
      <c r="W2747" s="18" t="str">
        <f t="shared" si="256"/>
        <v>Sim</v>
      </c>
      <c r="X2747" s="18" t="str">
        <f t="shared" si="257"/>
        <v>Não</v>
      </c>
      <c r="Y2747" s="18" t="str">
        <f t="shared" si="258"/>
        <v>Sim</v>
      </c>
    </row>
    <row r="2748" spans="1:25" x14ac:dyDescent="0.25">
      <c r="A2748" s="19">
        <v>221038</v>
      </c>
      <c r="B2748" s="18">
        <f>IFERROR(VLOOKUP(A2748,[1]Monitoramento_Base_somente_Said!$A:$J,5,FALSE),0)</f>
        <v>0</v>
      </c>
      <c r="C2748" s="18">
        <f>IFERROR(VLOOKUP(A2748,[1]Monitoramento_Base_somente_Said!$A:$J,6,FALSE),0)</f>
        <v>19665548</v>
      </c>
      <c r="D2748" s="18">
        <f>IFERROR(VLOOKUP(A2748,[1]Monitoramento_Base_somente_Said!$A:$J,7,FALSE),0)</f>
        <v>0</v>
      </c>
      <c r="E2748" s="18">
        <f>IFERROR(VLOOKUP(A2748,[1]Monitoramento_Base_somente_Said!$A:$J,8,FALSE),0)</f>
        <v>21070230</v>
      </c>
      <c r="F2748" s="18">
        <f>IFERROR(VLOOKUP(A2748,[1]Monitoramento_Base_somente_Said!$A:$J,9,FALSE),0)</f>
        <v>0</v>
      </c>
      <c r="G2748" s="18">
        <f>IFERROR(VLOOKUP(A2748,[1]Monitoramento_Base_somente_Said!$A:$J,10,FALSE),0)</f>
        <v>7023410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IFERROR(VLOOKUP(A2748,[3]soabnafar!$A:$G,2,FALSE),0)</f>
        <v>0</v>
      </c>
      <c r="O2748" s="18">
        <f>IFERROR(VLOOKUP(A2748,[3]soabnafar!$A:$G,3,FALSE),0)</f>
        <v>0</v>
      </c>
      <c r="P2748" s="18">
        <f>IFERROR(VLOOKUP(A2748,[3]soabnafar!$A:$G,4,FALSE),0)</f>
        <v>0</v>
      </c>
      <c r="Q2748" s="18">
        <f>IFERROR(VLOOKUP(A2748,[3]soabnafar!$A:$G,5,FALSE),0)</f>
        <v>0</v>
      </c>
      <c r="R2748" s="18">
        <f>IFERROR(VLOOKUP(A2748,[3]soabnafar!$A:$H,6,FALSE),0)</f>
        <v>0</v>
      </c>
      <c r="S2748" s="18">
        <f>IFERROR(VLOOKUP(A2748,[3]soabnafar!$A:$I,7,FALSE),0)</f>
        <v>0</v>
      </c>
      <c r="T2748" s="18" t="str">
        <f t="shared" si="253"/>
        <v>Não</v>
      </c>
      <c r="U2748" s="18" t="str">
        <f t="shared" si="254"/>
        <v>Sim</v>
      </c>
      <c r="V2748" s="18" t="str">
        <f t="shared" si="255"/>
        <v>Não</v>
      </c>
      <c r="W2748" s="18" t="str">
        <f t="shared" si="256"/>
        <v>Sim</v>
      </c>
      <c r="X2748" s="18" t="str">
        <f t="shared" si="257"/>
        <v>Não</v>
      </c>
      <c r="Y2748" s="18" t="str">
        <f t="shared" si="258"/>
        <v>Sim</v>
      </c>
    </row>
    <row r="2749" spans="1:25" x14ac:dyDescent="0.25">
      <c r="A2749" s="19">
        <v>221039</v>
      </c>
      <c r="B2749" s="18">
        <f>IFERROR(VLOOKUP(A2749,[1]Monitoramento_Base_somente_Said!$A:$J,5,FALSE),0)</f>
        <v>0</v>
      </c>
      <c r="C2749" s="18">
        <f>IFERROR(VLOOKUP(A2749,[1]Monitoramento_Base_somente_Said!$A:$J,6,FALSE),0)</f>
        <v>7624027</v>
      </c>
      <c r="D2749" s="18">
        <f>IFERROR(VLOOKUP(A2749,[1]Monitoramento_Base_somente_Said!$A:$J,7,FALSE),0)</f>
        <v>0</v>
      </c>
      <c r="E2749" s="18">
        <f>IFERROR(VLOOKUP(A2749,[1]Monitoramento_Base_somente_Said!$A:$J,8,FALSE),0)</f>
        <v>7825884</v>
      </c>
      <c r="F2749" s="18">
        <f>IFERROR(VLOOKUP(A2749,[1]Monitoramento_Base_somente_Said!$A:$J,9,FALSE),0)</f>
        <v>0</v>
      </c>
      <c r="G2749" s="18">
        <f>IFERROR(VLOOKUP(A2749,[1]Monitoramento_Base_somente_Said!$A:$J,10,FALSE),0)</f>
        <v>2534352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IFERROR(VLOOKUP(A2749,[3]soabnafar!$A:$G,2,FALSE),0)</f>
        <v>0</v>
      </c>
      <c r="O2749" s="18">
        <f>IFERROR(VLOOKUP(A2749,[3]soabnafar!$A:$G,3,FALSE),0)</f>
        <v>0</v>
      </c>
      <c r="P2749" s="18">
        <f>IFERROR(VLOOKUP(A2749,[3]soabnafar!$A:$G,4,FALSE),0)</f>
        <v>0</v>
      </c>
      <c r="Q2749" s="18">
        <f>IFERROR(VLOOKUP(A2749,[3]soabnafar!$A:$G,5,FALSE),0)</f>
        <v>0</v>
      </c>
      <c r="R2749" s="18">
        <f>IFERROR(VLOOKUP(A2749,[3]soabnafar!$A:$H,6,FALSE),0)</f>
        <v>0</v>
      </c>
      <c r="S2749" s="18">
        <f>IFERROR(VLOOKUP(A2749,[3]soabnafar!$A:$I,7,FALSE),0)</f>
        <v>0</v>
      </c>
      <c r="T2749" s="18" t="str">
        <f t="shared" si="253"/>
        <v>Não</v>
      </c>
      <c r="U2749" s="18" t="str">
        <f t="shared" si="254"/>
        <v>Sim</v>
      </c>
      <c r="V2749" s="18" t="str">
        <f t="shared" si="255"/>
        <v>Não</v>
      </c>
      <c r="W2749" s="18" t="str">
        <f t="shared" si="256"/>
        <v>Sim</v>
      </c>
      <c r="X2749" s="18" t="str">
        <f t="shared" si="257"/>
        <v>Não</v>
      </c>
      <c r="Y2749" s="18" t="str">
        <f t="shared" si="258"/>
        <v>Sim</v>
      </c>
    </row>
    <row r="2750" spans="1:25" x14ac:dyDescent="0.25">
      <c r="A2750" s="19">
        <v>221040</v>
      </c>
      <c r="B2750" s="18">
        <f>IFERROR(VLOOKUP(A2750,[1]Monitoramento_Base_somente_Said!$A:$J,5,FALSE),0)</f>
        <v>0</v>
      </c>
      <c r="C2750" s="18">
        <f>IFERROR(VLOOKUP(A2750,[1]Monitoramento_Base_somente_Said!$A:$J,6,FALSE),0)</f>
        <v>79240</v>
      </c>
      <c r="D2750" s="18">
        <f>IFERROR(VLOOKUP(A2750,[1]Monitoramento_Base_somente_Said!$A:$J,7,FALSE),0)</f>
        <v>0</v>
      </c>
      <c r="E2750" s="18">
        <f>IFERROR(VLOOKUP(A2750,[1]Monitoramento_Base_somente_Said!$A:$J,8,FALSE),0)</f>
        <v>84900</v>
      </c>
      <c r="F2750" s="18">
        <f>IFERROR(VLOOKUP(A2750,[1]Monitoramento_Base_somente_Said!$A:$J,9,FALSE),0)</f>
        <v>0</v>
      </c>
      <c r="G2750" s="18">
        <f>IFERROR(VLOOKUP(A2750,[1]Monitoramento_Base_somente_Said!$A:$J,10,FALSE),0)</f>
        <v>28300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IFERROR(VLOOKUP(A2750,[3]soabnafar!$A:$G,2,FALSE),0)</f>
        <v>0</v>
      </c>
      <c r="O2750" s="18">
        <f>IFERROR(VLOOKUP(A2750,[3]soabnafar!$A:$G,3,FALSE),0)</f>
        <v>0</v>
      </c>
      <c r="P2750" s="18">
        <f>IFERROR(VLOOKUP(A2750,[3]soabnafar!$A:$G,4,FALSE),0)</f>
        <v>0</v>
      </c>
      <c r="Q2750" s="18">
        <f>IFERROR(VLOOKUP(A2750,[3]soabnafar!$A:$G,5,FALSE),0)</f>
        <v>0</v>
      </c>
      <c r="R2750" s="18">
        <f>IFERROR(VLOOKUP(A2750,[3]soabnafar!$A:$H,6,FALSE),0)</f>
        <v>0</v>
      </c>
      <c r="S2750" s="18">
        <f>IFERROR(VLOOKUP(A2750,[3]soabnafar!$A:$I,7,FALSE),0)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Sim</v>
      </c>
      <c r="X2750" s="18" t="str">
        <f t="shared" si="257"/>
        <v>Não</v>
      </c>
      <c r="Y2750" s="18" t="str">
        <f t="shared" si="258"/>
        <v>Sim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IFERROR(VLOOKUP(A2751,[3]soabnafar!$A:$G,2,FALSE),0)</f>
        <v>221</v>
      </c>
      <c r="O2751" s="18">
        <f>IFERROR(VLOOKUP(A2751,[3]soabnafar!$A:$G,3,FALSE),0)</f>
        <v>818713</v>
      </c>
      <c r="P2751" s="18">
        <f>IFERROR(VLOOKUP(A2751,[3]soabnafar!$A:$G,4,FALSE),0)</f>
        <v>1435</v>
      </c>
      <c r="Q2751" s="18">
        <f>IFERROR(VLOOKUP(A2751,[3]soabnafar!$A:$G,5,FALSE),0)</f>
        <v>367968</v>
      </c>
      <c r="R2751" s="18">
        <f>IFERROR(VLOOKUP(A2751,[3]soabnafar!$A:$H,6,FALSE),0)</f>
        <v>0</v>
      </c>
      <c r="S2751" s="18">
        <f>IFERROR(VLOOKUP(A2751,[3]soabnafar!$A:$I,7,FALSE),0)</f>
        <v>344656</v>
      </c>
      <c r="T2751" s="18" t="str">
        <f t="shared" si="253"/>
        <v>Sim</v>
      </c>
      <c r="U2751" s="18" t="str">
        <f t="shared" si="254"/>
        <v>Sim</v>
      </c>
      <c r="V2751" s="18" t="str">
        <f t="shared" si="255"/>
        <v>Sim</v>
      </c>
      <c r="W2751" s="18" t="str">
        <f t="shared" si="256"/>
        <v>Sim</v>
      </c>
      <c r="X2751" s="18" t="str">
        <f t="shared" si="257"/>
        <v>Não</v>
      </c>
      <c r="Y2751" s="18" t="str">
        <f t="shared" si="258"/>
        <v>Sim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IFERROR(VLOOKUP(A2752,[3]soabnafar!$A:$G,2,FALSE),0)</f>
        <v>0</v>
      </c>
      <c r="O2752" s="18">
        <f>IFERROR(VLOOKUP(A2752,[3]soabnafar!$A:$G,3,FALSE),0)</f>
        <v>0</v>
      </c>
      <c r="P2752" s="18">
        <f>IFERROR(VLOOKUP(A2752,[3]soabnafar!$A:$G,4,FALSE),0)</f>
        <v>0</v>
      </c>
      <c r="Q2752" s="18">
        <f>IFERROR(VLOOKUP(A2752,[3]soabnafar!$A:$G,5,FALSE),0)</f>
        <v>0</v>
      </c>
      <c r="R2752" s="18">
        <f>IFERROR(VLOOKUP(A2752,[3]soabnafar!$A:$H,6,FALSE),0)</f>
        <v>0</v>
      </c>
      <c r="S2752" s="18">
        <f>IFERROR(VLOOKUP(A2752,[3]soabnafar!$A:$I,7,FALSE),0)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0</v>
      </c>
      <c r="C2753" s="18">
        <f>IFERROR(VLOOKUP(A2753,[1]Monitoramento_Base_somente_Said!$A:$J,6,FALSE),0)</f>
        <v>3874584</v>
      </c>
      <c r="D2753" s="18">
        <f>IFERROR(VLOOKUP(A2753,[1]Monitoramento_Base_somente_Said!$A:$J,7,FALSE),0)</f>
        <v>0</v>
      </c>
      <c r="E2753" s="18">
        <f>IFERROR(VLOOKUP(A2753,[1]Monitoramento_Base_somente_Said!$A:$J,8,FALSE),0)</f>
        <v>4151340</v>
      </c>
      <c r="F2753" s="18">
        <f>IFERROR(VLOOKUP(A2753,[1]Monitoramento_Base_somente_Said!$A:$J,9,FALSE),0)</f>
        <v>0</v>
      </c>
      <c r="G2753" s="18">
        <f>IFERROR(VLOOKUP(A2753,[1]Monitoramento_Base_somente_Said!$A:$J,10,FALSE),0)</f>
        <v>1383780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IFERROR(VLOOKUP(A2753,[3]soabnafar!$A:$G,2,FALSE),0)</f>
        <v>0</v>
      </c>
      <c r="O2753" s="18">
        <f>IFERROR(VLOOKUP(A2753,[3]soabnafar!$A:$G,3,FALSE),0)</f>
        <v>0</v>
      </c>
      <c r="P2753" s="18">
        <f>IFERROR(VLOOKUP(A2753,[3]soabnafar!$A:$G,4,FALSE),0)</f>
        <v>0</v>
      </c>
      <c r="Q2753" s="18">
        <f>IFERROR(VLOOKUP(A2753,[3]soabnafar!$A:$G,5,FALSE),0)</f>
        <v>0</v>
      </c>
      <c r="R2753" s="18">
        <f>IFERROR(VLOOKUP(A2753,[3]soabnafar!$A:$H,6,FALSE),0)</f>
        <v>0</v>
      </c>
      <c r="S2753" s="18">
        <f>IFERROR(VLOOKUP(A2753,[3]soabnafar!$A:$I,7,FALSE),0)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Sim</v>
      </c>
      <c r="X2753" s="18" t="str">
        <f t="shared" si="257"/>
        <v>Não</v>
      </c>
      <c r="Y2753" s="18" t="str">
        <f t="shared" si="258"/>
        <v>Sim</v>
      </c>
    </row>
    <row r="2754" spans="1:25" x14ac:dyDescent="0.25">
      <c r="A2754" s="19">
        <v>221063</v>
      </c>
      <c r="B2754" s="18">
        <f>IFERROR(VLOOKUP(A2754,[1]Monitoramento_Base_somente_Said!$A:$J,5,FALSE),0)</f>
        <v>0</v>
      </c>
      <c r="C2754" s="18">
        <f>IFERROR(VLOOKUP(A2754,[1]Monitoramento_Base_somente_Said!$A:$J,6,FALSE),0)</f>
        <v>3017374</v>
      </c>
      <c r="D2754" s="18">
        <f>IFERROR(VLOOKUP(A2754,[1]Monitoramento_Base_somente_Said!$A:$J,7,FALSE),0)</f>
        <v>0</v>
      </c>
      <c r="E2754" s="18">
        <f>IFERROR(VLOOKUP(A2754,[1]Monitoramento_Base_somente_Said!$A:$J,8,FALSE),0)</f>
        <v>2982840</v>
      </c>
      <c r="F2754" s="18">
        <f>IFERROR(VLOOKUP(A2754,[1]Monitoramento_Base_somente_Said!$A:$J,9,FALSE),0)</f>
        <v>0</v>
      </c>
      <c r="G2754" s="18">
        <f>IFERROR(VLOOKUP(A2754,[1]Monitoramento_Base_somente_Said!$A:$J,10,FALSE),0)</f>
        <v>959434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IFERROR(VLOOKUP(A2754,[3]soabnafar!$A:$G,2,FALSE),0)</f>
        <v>0</v>
      </c>
      <c r="O2754" s="18">
        <f>IFERROR(VLOOKUP(A2754,[3]soabnafar!$A:$G,3,FALSE),0)</f>
        <v>0</v>
      </c>
      <c r="P2754" s="18">
        <f>IFERROR(VLOOKUP(A2754,[3]soabnafar!$A:$G,4,FALSE),0)</f>
        <v>0</v>
      </c>
      <c r="Q2754" s="18">
        <f>IFERROR(VLOOKUP(A2754,[3]soabnafar!$A:$G,5,FALSE),0)</f>
        <v>0</v>
      </c>
      <c r="R2754" s="18">
        <f>IFERROR(VLOOKUP(A2754,[3]soabnafar!$A:$H,6,FALSE),0)</f>
        <v>0</v>
      </c>
      <c r="S2754" s="18">
        <f>IFERROR(VLOOKUP(A2754,[3]soabnafar!$A:$I,7,FALSE),0)</f>
        <v>0</v>
      </c>
      <c r="T2754" s="18" t="str">
        <f t="shared" si="253"/>
        <v>Não</v>
      </c>
      <c r="U2754" s="18" t="str">
        <f t="shared" si="254"/>
        <v>Sim</v>
      </c>
      <c r="V2754" s="18" t="str">
        <f t="shared" si="255"/>
        <v>Não</v>
      </c>
      <c r="W2754" s="18" t="str">
        <f t="shared" si="256"/>
        <v>Sim</v>
      </c>
      <c r="X2754" s="18" t="str">
        <f t="shared" si="257"/>
        <v>Não</v>
      </c>
      <c r="Y2754" s="18" t="str">
        <f t="shared" si="258"/>
        <v>Sim</v>
      </c>
    </row>
    <row r="2755" spans="1:25" x14ac:dyDescent="0.25">
      <c r="A2755" s="19">
        <v>221065</v>
      </c>
      <c r="B2755" s="18">
        <f>IFERROR(VLOOKUP(A2755,[1]Monitoramento_Base_somente_Said!$A:$J,5,FALSE),0)</f>
        <v>18256</v>
      </c>
      <c r="C2755" s="18">
        <f>IFERROR(VLOOKUP(A2755,[1]Monitoramento_Base_somente_Said!$A:$J,6,FALSE),0)</f>
        <v>5065565</v>
      </c>
      <c r="D2755" s="18">
        <f>IFERROR(VLOOKUP(A2755,[1]Monitoramento_Base_somente_Said!$A:$J,7,FALSE),0)</f>
        <v>35082</v>
      </c>
      <c r="E2755" s="18">
        <f>IFERROR(VLOOKUP(A2755,[1]Monitoramento_Base_somente_Said!$A:$J,8,FALSE),0)</f>
        <v>3717075</v>
      </c>
      <c r="F2755" s="18">
        <f>IFERROR(VLOOKUP(A2755,[1]Monitoramento_Base_somente_Said!$A:$J,9,FALSE),0)</f>
        <v>196</v>
      </c>
      <c r="G2755" s="18">
        <f>IFERROR(VLOOKUP(A2755,[1]Monitoramento_Base_somente_Said!$A:$J,10,FALSE),0)</f>
        <v>1050365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IFERROR(VLOOKUP(A2755,[3]soabnafar!$A:$G,2,FALSE),0)</f>
        <v>0</v>
      </c>
      <c r="O2755" s="18">
        <f>IFERROR(VLOOKUP(A2755,[3]soabnafar!$A:$G,3,FALSE),0)</f>
        <v>0</v>
      </c>
      <c r="P2755" s="18">
        <f>IFERROR(VLOOKUP(A2755,[3]soabnafar!$A:$G,4,FALSE),0)</f>
        <v>0</v>
      </c>
      <c r="Q2755" s="18">
        <f>IFERROR(VLOOKUP(A2755,[3]soabnafar!$A:$G,5,FALSE),0)</f>
        <v>0</v>
      </c>
      <c r="R2755" s="18">
        <f>IFERROR(VLOOKUP(A2755,[3]soabnafar!$A:$H,6,FALSE),0)</f>
        <v>0</v>
      </c>
      <c r="S2755" s="18">
        <f>IFERROR(VLOOKUP(A2755,[3]soabnafar!$A:$I,7,FALSE),0)</f>
        <v>0</v>
      </c>
      <c r="T2755" s="18" t="str">
        <f t="shared" si="253"/>
        <v>Sim</v>
      </c>
      <c r="U2755" s="18" t="str">
        <f t="shared" si="254"/>
        <v>Sim</v>
      </c>
      <c r="V2755" s="18" t="str">
        <f t="shared" si="255"/>
        <v>Sim</v>
      </c>
      <c r="W2755" s="18" t="str">
        <f t="shared" si="256"/>
        <v>Sim</v>
      </c>
      <c r="X2755" s="18" t="str">
        <f t="shared" si="257"/>
        <v>Sim</v>
      </c>
      <c r="Y2755" s="18" t="str">
        <f t="shared" si="258"/>
        <v>Sim</v>
      </c>
    </row>
    <row r="2756" spans="1:25" x14ac:dyDescent="0.25">
      <c r="A2756" s="19">
        <v>221070</v>
      </c>
      <c r="B2756" s="18">
        <f>IFERROR(VLOOKUP(A2756,[1]Monitoramento_Base_somente_Said!$A:$J,5,FALSE),0)</f>
        <v>0</v>
      </c>
      <c r="C2756" s="18">
        <f>IFERROR(VLOOKUP(A2756,[1]Monitoramento_Base_somente_Said!$A:$J,6,FALSE),0)</f>
        <v>4131316</v>
      </c>
      <c r="D2756" s="18">
        <f>IFERROR(VLOOKUP(A2756,[1]Monitoramento_Base_somente_Said!$A:$J,7,FALSE),0)</f>
        <v>0</v>
      </c>
      <c r="E2756" s="18">
        <f>IFERROR(VLOOKUP(A2756,[1]Monitoramento_Base_somente_Said!$A:$J,8,FALSE),0)</f>
        <v>4426410</v>
      </c>
      <c r="F2756" s="18">
        <f>IFERROR(VLOOKUP(A2756,[1]Monitoramento_Base_somente_Said!$A:$J,9,FALSE),0)</f>
        <v>0</v>
      </c>
      <c r="G2756" s="18">
        <f>IFERROR(VLOOKUP(A2756,[1]Monitoramento_Base_somente_Said!$A:$J,10,FALSE),0)</f>
        <v>1475470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IFERROR(VLOOKUP(A2756,[3]soabnafar!$A:$G,2,FALSE),0)</f>
        <v>0</v>
      </c>
      <c r="O2756" s="18">
        <f>IFERROR(VLOOKUP(A2756,[3]soabnafar!$A:$G,3,FALSE),0)</f>
        <v>0</v>
      </c>
      <c r="P2756" s="18">
        <f>IFERROR(VLOOKUP(A2756,[3]soabnafar!$A:$G,4,FALSE),0)</f>
        <v>0</v>
      </c>
      <c r="Q2756" s="18">
        <f>IFERROR(VLOOKUP(A2756,[3]soabnafar!$A:$G,5,FALSE),0)</f>
        <v>0</v>
      </c>
      <c r="R2756" s="18">
        <f>IFERROR(VLOOKUP(A2756,[3]soabnafar!$A:$H,6,FALSE),0)</f>
        <v>0</v>
      </c>
      <c r="S2756" s="18">
        <f>IFERROR(VLOOKUP(A2756,[3]soabnafar!$A:$I,7,FALSE),0)</f>
        <v>0</v>
      </c>
      <c r="T2756" s="18" t="str">
        <f t="shared" si="253"/>
        <v>Não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Sim</v>
      </c>
      <c r="X2756" s="18" t="str">
        <f t="shared" si="257"/>
        <v>Não</v>
      </c>
      <c r="Y2756" s="18" t="str">
        <f t="shared" si="258"/>
        <v>Sim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IFERROR(VLOOKUP(A2757,[3]soabnafar!$A:$G,2,FALSE),0)</f>
        <v>49074</v>
      </c>
      <c r="O2757" s="18">
        <f>IFERROR(VLOOKUP(A2757,[3]soabnafar!$A:$G,3,FALSE),0)</f>
        <v>1400065</v>
      </c>
      <c r="P2757" s="18">
        <f>IFERROR(VLOOKUP(A2757,[3]soabnafar!$A:$G,4,FALSE),0)</f>
        <v>24621</v>
      </c>
      <c r="Q2757" s="18">
        <f>IFERROR(VLOOKUP(A2757,[3]soabnafar!$A:$G,5,FALSE),0)</f>
        <v>665418</v>
      </c>
      <c r="R2757" s="18">
        <f>IFERROR(VLOOKUP(A2757,[3]soabnafar!$A:$H,6,FALSE),0)</f>
        <v>1004</v>
      </c>
      <c r="S2757" s="18">
        <f>IFERROR(VLOOKUP(A2757,[3]soabnafar!$A:$I,7,FALSE),0)</f>
        <v>157192</v>
      </c>
      <c r="T2757" s="18" t="str">
        <f t="shared" si="253"/>
        <v>Sim</v>
      </c>
      <c r="U2757" s="18" t="str">
        <f t="shared" si="254"/>
        <v>Sim</v>
      </c>
      <c r="V2757" s="18" t="str">
        <f t="shared" si="255"/>
        <v>Sim</v>
      </c>
      <c r="W2757" s="18" t="str">
        <f t="shared" si="256"/>
        <v>Sim</v>
      </c>
      <c r="X2757" s="18" t="str">
        <f t="shared" si="257"/>
        <v>Sim</v>
      </c>
      <c r="Y2757" s="18" t="str">
        <f t="shared" si="258"/>
        <v>Sim</v>
      </c>
    </row>
    <row r="2758" spans="1:25" x14ac:dyDescent="0.25">
      <c r="A2758" s="19">
        <v>221090</v>
      </c>
      <c r="B2758" s="18">
        <f>IFERROR(VLOOKUP(A2758,[1]Monitoramento_Base_somente_Said!$A:$J,5,FALSE),0)</f>
        <v>0</v>
      </c>
      <c r="C2758" s="18">
        <f>IFERROR(VLOOKUP(A2758,[1]Monitoramento_Base_somente_Said!$A:$J,6,FALSE),0)</f>
        <v>638424</v>
      </c>
      <c r="D2758" s="18">
        <f>IFERROR(VLOOKUP(A2758,[1]Monitoramento_Base_somente_Said!$A:$J,7,FALSE),0)</f>
        <v>0</v>
      </c>
      <c r="E2758" s="18">
        <f>IFERROR(VLOOKUP(A2758,[1]Monitoramento_Base_somente_Said!$A:$J,8,FALSE),0)</f>
        <v>681970</v>
      </c>
      <c r="F2758" s="18">
        <f>IFERROR(VLOOKUP(A2758,[1]Monitoramento_Base_somente_Said!$A:$J,9,FALSE),0)</f>
        <v>0</v>
      </c>
      <c r="G2758" s="18">
        <f>IFERROR(VLOOKUP(A2758,[1]Monitoramento_Base_somente_Said!$A:$J,10,FALSE),0)</f>
        <v>227320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IFERROR(VLOOKUP(A2758,[3]soabnafar!$A:$G,2,FALSE),0)</f>
        <v>0</v>
      </c>
      <c r="O2758" s="18">
        <f>IFERROR(VLOOKUP(A2758,[3]soabnafar!$A:$G,3,FALSE),0)</f>
        <v>0</v>
      </c>
      <c r="P2758" s="18">
        <f>IFERROR(VLOOKUP(A2758,[3]soabnafar!$A:$G,4,FALSE),0)</f>
        <v>0</v>
      </c>
      <c r="Q2758" s="18">
        <f>IFERROR(VLOOKUP(A2758,[3]soabnafar!$A:$G,5,FALSE),0)</f>
        <v>0</v>
      </c>
      <c r="R2758" s="18">
        <f>IFERROR(VLOOKUP(A2758,[3]soabnafar!$A:$H,6,FALSE),0)</f>
        <v>0</v>
      </c>
      <c r="S2758" s="18">
        <f>IFERROR(VLOOKUP(A2758,[3]soabnafar!$A:$I,7,FALSE),0)</f>
        <v>0</v>
      </c>
      <c r="T2758" s="18" t="str">
        <f t="shared" ref="T2758:T2821" si="259">IF(B2758+H2758+N2758&gt;0,"Sim","Não")</f>
        <v>Não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Não</v>
      </c>
      <c r="W2758" s="18" t="str">
        <f t="shared" ref="W2758:W2821" si="262">IF(E2758+K2758+Q2758&gt;0,"Sim","Não")</f>
        <v>Sim</v>
      </c>
      <c r="X2758" s="18" t="str">
        <f t="shared" ref="X2758:X2821" si="263">IF(F2758+L2758+R2758&gt;0,"Sim","Não")</f>
        <v>Não</v>
      </c>
      <c r="Y2758" s="18" t="str">
        <f t="shared" ref="Y2758:Y2821" si="264">IF(G2758+M2758+S2758&gt;0,"Sim","Não")</f>
        <v>Sim</v>
      </c>
    </row>
    <row r="2759" spans="1:25" x14ac:dyDescent="0.25">
      <c r="A2759" s="19">
        <v>221093</v>
      </c>
      <c r="B2759" s="18">
        <f>IFERROR(VLOOKUP(A2759,[1]Monitoramento_Base_somente_Said!$A:$J,5,FALSE),0)</f>
        <v>0</v>
      </c>
      <c r="C2759" s="18">
        <f>IFERROR(VLOOKUP(A2759,[1]Monitoramento_Base_somente_Said!$A:$J,6,FALSE),0)</f>
        <v>1506322</v>
      </c>
      <c r="D2759" s="18">
        <f>IFERROR(VLOOKUP(A2759,[1]Monitoramento_Base_somente_Said!$A:$J,7,FALSE),0)</f>
        <v>0</v>
      </c>
      <c r="E2759" s="18">
        <f>IFERROR(VLOOKUP(A2759,[1]Monitoramento_Base_somente_Said!$A:$J,8,FALSE),0)</f>
        <v>1593240</v>
      </c>
      <c r="F2759" s="18">
        <f>IFERROR(VLOOKUP(A2759,[1]Monitoramento_Base_somente_Said!$A:$J,9,FALSE),0)</f>
        <v>0</v>
      </c>
      <c r="G2759" s="18">
        <f>IFERROR(VLOOKUP(A2759,[1]Monitoramento_Base_somente_Said!$A:$J,10,FALSE),0)</f>
        <v>591490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IFERROR(VLOOKUP(A2759,[3]soabnafar!$A:$G,2,FALSE),0)</f>
        <v>0</v>
      </c>
      <c r="O2759" s="18">
        <f>IFERROR(VLOOKUP(A2759,[3]soabnafar!$A:$G,3,FALSE),0)</f>
        <v>0</v>
      </c>
      <c r="P2759" s="18">
        <f>IFERROR(VLOOKUP(A2759,[3]soabnafar!$A:$G,4,FALSE),0)</f>
        <v>0</v>
      </c>
      <c r="Q2759" s="18">
        <f>IFERROR(VLOOKUP(A2759,[3]soabnafar!$A:$G,5,FALSE),0)</f>
        <v>0</v>
      </c>
      <c r="R2759" s="18">
        <f>IFERROR(VLOOKUP(A2759,[3]soabnafar!$A:$H,6,FALSE),0)</f>
        <v>0</v>
      </c>
      <c r="S2759" s="18">
        <f>IFERROR(VLOOKUP(A2759,[3]soabnafar!$A:$I,7,FALSE),0)</f>
        <v>0</v>
      </c>
      <c r="T2759" s="18" t="str">
        <f t="shared" si="259"/>
        <v>Não</v>
      </c>
      <c r="U2759" s="18" t="str">
        <f t="shared" si="260"/>
        <v>Sim</v>
      </c>
      <c r="V2759" s="18" t="str">
        <f t="shared" si="261"/>
        <v>Não</v>
      </c>
      <c r="W2759" s="18" t="str">
        <f t="shared" si="262"/>
        <v>Sim</v>
      </c>
      <c r="X2759" s="18" t="str">
        <f t="shared" si="263"/>
        <v>Não</v>
      </c>
      <c r="Y2759" s="18" t="str">
        <f t="shared" si="264"/>
        <v>Sim</v>
      </c>
    </row>
    <row r="2760" spans="1:25" x14ac:dyDescent="0.25">
      <c r="A2760" s="19">
        <v>221095</v>
      </c>
      <c r="B2760" s="18">
        <f>IFERROR(VLOOKUP(A2760,[1]Monitoramento_Base_somente_Said!$A:$J,5,FALSE),0)</f>
        <v>5877</v>
      </c>
      <c r="C2760" s="18">
        <f>IFERROR(VLOOKUP(A2760,[1]Monitoramento_Base_somente_Said!$A:$J,6,FALSE),0)</f>
        <v>3610265</v>
      </c>
      <c r="D2760" s="18">
        <f>IFERROR(VLOOKUP(A2760,[1]Monitoramento_Base_somente_Said!$A:$J,7,FALSE),0)</f>
        <v>21224</v>
      </c>
      <c r="E2760" s="18">
        <f>IFERROR(VLOOKUP(A2760,[1]Monitoramento_Base_somente_Said!$A:$J,8,FALSE),0)</f>
        <v>3207721</v>
      </c>
      <c r="F2760" s="18">
        <f>IFERROR(VLOOKUP(A2760,[1]Monitoramento_Base_somente_Said!$A:$J,9,FALSE),0)</f>
        <v>2210</v>
      </c>
      <c r="G2760" s="18">
        <f>IFERROR(VLOOKUP(A2760,[1]Monitoramento_Base_somente_Said!$A:$J,10,FALSE),0)</f>
        <v>1028872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IFERROR(VLOOKUP(A2760,[3]soabnafar!$A:$G,2,FALSE),0)</f>
        <v>0</v>
      </c>
      <c r="O2760" s="18">
        <f>IFERROR(VLOOKUP(A2760,[3]soabnafar!$A:$G,3,FALSE),0)</f>
        <v>0</v>
      </c>
      <c r="P2760" s="18">
        <f>IFERROR(VLOOKUP(A2760,[3]soabnafar!$A:$G,4,FALSE),0)</f>
        <v>0</v>
      </c>
      <c r="Q2760" s="18">
        <f>IFERROR(VLOOKUP(A2760,[3]soabnafar!$A:$G,5,FALSE),0)</f>
        <v>0</v>
      </c>
      <c r="R2760" s="18">
        <f>IFERROR(VLOOKUP(A2760,[3]soabnafar!$A:$H,6,FALSE),0)</f>
        <v>0</v>
      </c>
      <c r="S2760" s="18">
        <f>IFERROR(VLOOKUP(A2760,[3]soabnafar!$A:$I,7,FALSE),0)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Sim</v>
      </c>
      <c r="W2760" s="18" t="str">
        <f t="shared" si="262"/>
        <v>Sim</v>
      </c>
      <c r="X2760" s="18" t="str">
        <f t="shared" si="263"/>
        <v>Sim</v>
      </c>
      <c r="Y2760" s="18" t="str">
        <f t="shared" si="264"/>
        <v>Sim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IFERROR(VLOOKUP(A2761,[3]soabnafar!$A:$G,2,FALSE),0)</f>
        <v>0</v>
      </c>
      <c r="O2761" s="18">
        <f>IFERROR(VLOOKUP(A2761,[3]soabnafar!$A:$G,3,FALSE),0)</f>
        <v>0</v>
      </c>
      <c r="P2761" s="18">
        <f>IFERROR(VLOOKUP(A2761,[3]soabnafar!$A:$G,4,FALSE),0)</f>
        <v>0</v>
      </c>
      <c r="Q2761" s="18">
        <f>IFERROR(VLOOKUP(A2761,[3]soabnafar!$A:$G,5,FALSE),0)</f>
        <v>0</v>
      </c>
      <c r="R2761" s="18">
        <f>IFERROR(VLOOKUP(A2761,[3]soabnafar!$A:$H,6,FALSE),0)</f>
        <v>0</v>
      </c>
      <c r="S2761" s="18">
        <f>IFERROR(VLOOKUP(A2761,[3]soabnafar!$A:$I,7,FALSE),0)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612741</v>
      </c>
      <c r="C2762" s="18">
        <f>IFERROR(VLOOKUP(A2762,[1]Monitoramento_Base_somente_Said!$A:$J,6,FALSE),0)</f>
        <v>87888871</v>
      </c>
      <c r="D2762" s="18">
        <f>IFERROR(VLOOKUP(A2762,[1]Monitoramento_Base_somente_Said!$A:$J,7,FALSE),0)</f>
        <v>590068</v>
      </c>
      <c r="E2762" s="18">
        <f>IFERROR(VLOOKUP(A2762,[1]Monitoramento_Base_somente_Said!$A:$J,8,FALSE),0)</f>
        <v>97031860</v>
      </c>
      <c r="F2762" s="18">
        <f>IFERROR(VLOOKUP(A2762,[1]Monitoramento_Base_somente_Said!$A:$J,9,FALSE),0)</f>
        <v>339433</v>
      </c>
      <c r="G2762" s="18">
        <f>IFERROR(VLOOKUP(A2762,[1]Monitoramento_Base_somente_Said!$A:$J,10,FALSE),0)</f>
        <v>31306764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IFERROR(VLOOKUP(A2762,[3]soabnafar!$A:$G,2,FALSE),0)</f>
        <v>0</v>
      </c>
      <c r="O2762" s="18">
        <f>IFERROR(VLOOKUP(A2762,[3]soabnafar!$A:$G,3,FALSE),0)</f>
        <v>0</v>
      </c>
      <c r="P2762" s="18">
        <f>IFERROR(VLOOKUP(A2762,[3]soabnafar!$A:$G,4,FALSE),0)</f>
        <v>0</v>
      </c>
      <c r="Q2762" s="18">
        <f>IFERROR(VLOOKUP(A2762,[3]soabnafar!$A:$G,5,FALSE),0)</f>
        <v>0</v>
      </c>
      <c r="R2762" s="18">
        <f>IFERROR(VLOOKUP(A2762,[3]soabnafar!$A:$H,6,FALSE),0)</f>
        <v>0</v>
      </c>
      <c r="S2762" s="18">
        <f>IFERROR(VLOOKUP(A2762,[3]soabnafar!$A:$I,7,FALSE),0)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Sim</v>
      </c>
      <c r="W2762" s="18" t="str">
        <f t="shared" si="262"/>
        <v>Sim</v>
      </c>
      <c r="X2762" s="18" t="str">
        <f t="shared" si="263"/>
        <v>Sim</v>
      </c>
      <c r="Y2762" s="18" t="str">
        <f t="shared" si="264"/>
        <v>Sim</v>
      </c>
    </row>
    <row r="2763" spans="1:25" x14ac:dyDescent="0.25">
      <c r="A2763" s="19">
        <v>221120</v>
      </c>
      <c r="B2763" s="18">
        <f>IFERROR(VLOOKUP(A2763,[1]Monitoramento_Base_somente_Said!$A:$J,5,FALSE),0)</f>
        <v>673726</v>
      </c>
      <c r="C2763" s="18">
        <f>IFERROR(VLOOKUP(A2763,[1]Monitoramento_Base_somente_Said!$A:$J,6,FALSE),0)</f>
        <v>60798871</v>
      </c>
      <c r="D2763" s="18">
        <f>IFERROR(VLOOKUP(A2763,[1]Monitoramento_Base_somente_Said!$A:$J,7,FALSE),0)</f>
        <v>211215</v>
      </c>
      <c r="E2763" s="18">
        <f>IFERROR(VLOOKUP(A2763,[1]Monitoramento_Base_somente_Said!$A:$J,8,FALSE),0)</f>
        <v>58352170</v>
      </c>
      <c r="F2763" s="18">
        <f>IFERROR(VLOOKUP(A2763,[1]Monitoramento_Base_somente_Said!$A:$J,9,FALSE),0)</f>
        <v>54216</v>
      </c>
      <c r="G2763" s="18">
        <f>IFERROR(VLOOKUP(A2763,[1]Monitoramento_Base_somente_Said!$A:$J,10,FALSE),0)</f>
        <v>18999932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IFERROR(VLOOKUP(A2763,[3]soabnafar!$A:$G,2,FALSE),0)</f>
        <v>0</v>
      </c>
      <c r="O2763" s="18">
        <f>IFERROR(VLOOKUP(A2763,[3]soabnafar!$A:$G,3,FALSE),0)</f>
        <v>0</v>
      </c>
      <c r="P2763" s="18">
        <f>IFERROR(VLOOKUP(A2763,[3]soabnafar!$A:$G,4,FALSE),0)</f>
        <v>0</v>
      </c>
      <c r="Q2763" s="18">
        <f>IFERROR(VLOOKUP(A2763,[3]soabnafar!$A:$G,5,FALSE),0)</f>
        <v>0</v>
      </c>
      <c r="R2763" s="18">
        <f>IFERROR(VLOOKUP(A2763,[3]soabnafar!$A:$H,6,FALSE),0)</f>
        <v>0</v>
      </c>
      <c r="S2763" s="18">
        <f>IFERROR(VLOOKUP(A2763,[3]soabnafar!$A:$I,7,FALSE),0)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Sim</v>
      </c>
      <c r="W2763" s="18" t="str">
        <f t="shared" si="262"/>
        <v>Sim</v>
      </c>
      <c r="X2763" s="18" t="str">
        <f t="shared" si="263"/>
        <v>Sim</v>
      </c>
      <c r="Y2763" s="18" t="str">
        <f t="shared" si="264"/>
        <v>Sim</v>
      </c>
    </row>
    <row r="2764" spans="1:25" x14ac:dyDescent="0.25">
      <c r="A2764" s="19">
        <v>221130</v>
      </c>
      <c r="B2764" s="18">
        <f>IFERROR(VLOOKUP(A2764,[1]Monitoramento_Base_somente_Said!$A:$J,5,FALSE),0)</f>
        <v>61</v>
      </c>
      <c r="C2764" s="18">
        <f>IFERROR(VLOOKUP(A2764,[1]Monitoramento_Base_somente_Said!$A:$J,6,FALSE),0)</f>
        <v>1437087</v>
      </c>
      <c r="D2764" s="18">
        <f>IFERROR(VLOOKUP(A2764,[1]Monitoramento_Base_somente_Said!$A:$J,7,FALSE),0)</f>
        <v>250</v>
      </c>
      <c r="E2764" s="18">
        <f>IFERROR(VLOOKUP(A2764,[1]Monitoramento_Base_somente_Said!$A:$J,8,FALSE),0)</f>
        <v>3065459</v>
      </c>
      <c r="F2764" s="18">
        <f>IFERROR(VLOOKUP(A2764,[1]Monitoramento_Base_somente_Said!$A:$J,9,FALSE),0)</f>
        <v>43</v>
      </c>
      <c r="G2764" s="18">
        <f>IFERROR(VLOOKUP(A2764,[1]Monitoramento_Base_somente_Said!$A:$J,10,FALSE),0)</f>
        <v>955539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IFERROR(VLOOKUP(A2764,[3]soabnafar!$A:$G,2,FALSE),0)</f>
        <v>0</v>
      </c>
      <c r="O2764" s="18">
        <f>IFERROR(VLOOKUP(A2764,[3]soabnafar!$A:$G,3,FALSE),0)</f>
        <v>0</v>
      </c>
      <c r="P2764" s="18">
        <f>IFERROR(VLOOKUP(A2764,[3]soabnafar!$A:$G,4,FALSE),0)</f>
        <v>0</v>
      </c>
      <c r="Q2764" s="18">
        <f>IFERROR(VLOOKUP(A2764,[3]soabnafar!$A:$G,5,FALSE),0)</f>
        <v>0</v>
      </c>
      <c r="R2764" s="18">
        <f>IFERROR(VLOOKUP(A2764,[3]soabnafar!$A:$H,6,FALSE),0)</f>
        <v>0</v>
      </c>
      <c r="S2764" s="18">
        <f>IFERROR(VLOOKUP(A2764,[3]soabnafar!$A:$I,7,FALSE),0)</f>
        <v>0</v>
      </c>
      <c r="T2764" s="18" t="str">
        <f t="shared" si="259"/>
        <v>Sim</v>
      </c>
      <c r="U2764" s="18" t="str">
        <f t="shared" si="260"/>
        <v>Sim</v>
      </c>
      <c r="V2764" s="18" t="str">
        <f t="shared" si="261"/>
        <v>Sim</v>
      </c>
      <c r="W2764" s="18" t="str">
        <f t="shared" si="262"/>
        <v>Sim</v>
      </c>
      <c r="X2764" s="18" t="str">
        <f t="shared" si="263"/>
        <v>Sim</v>
      </c>
      <c r="Y2764" s="18" t="str">
        <f t="shared" si="264"/>
        <v>Sim</v>
      </c>
    </row>
    <row r="2765" spans="1:25" x14ac:dyDescent="0.25">
      <c r="A2765" s="19">
        <v>221135</v>
      </c>
      <c r="B2765" s="18">
        <f>IFERROR(VLOOKUP(A2765,[1]Monitoramento_Base_somente_Said!$A:$J,5,FALSE),0)</f>
        <v>0</v>
      </c>
      <c r="C2765" s="18">
        <f>IFERROR(VLOOKUP(A2765,[1]Monitoramento_Base_somente_Said!$A:$J,6,FALSE),0)</f>
        <v>11058837</v>
      </c>
      <c r="D2765" s="18">
        <f>IFERROR(VLOOKUP(A2765,[1]Monitoramento_Base_somente_Said!$A:$J,7,FALSE),0)</f>
        <v>0</v>
      </c>
      <c r="E2765" s="18">
        <f>IFERROR(VLOOKUP(A2765,[1]Monitoramento_Base_somente_Said!$A:$J,8,FALSE),0)</f>
        <v>11894059</v>
      </c>
      <c r="F2765" s="18">
        <f>IFERROR(VLOOKUP(A2765,[1]Monitoramento_Base_somente_Said!$A:$J,9,FALSE),0)</f>
        <v>0</v>
      </c>
      <c r="G2765" s="18">
        <f>IFERROR(VLOOKUP(A2765,[1]Monitoramento_Base_somente_Said!$A:$J,10,FALSE),0)</f>
        <v>3947878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IFERROR(VLOOKUP(A2765,[3]soabnafar!$A:$G,2,FALSE),0)</f>
        <v>0</v>
      </c>
      <c r="O2765" s="18">
        <f>IFERROR(VLOOKUP(A2765,[3]soabnafar!$A:$G,3,FALSE),0)</f>
        <v>0</v>
      </c>
      <c r="P2765" s="18">
        <f>IFERROR(VLOOKUP(A2765,[3]soabnafar!$A:$G,4,FALSE),0)</f>
        <v>0</v>
      </c>
      <c r="Q2765" s="18">
        <f>IFERROR(VLOOKUP(A2765,[3]soabnafar!$A:$G,5,FALSE),0)</f>
        <v>0</v>
      </c>
      <c r="R2765" s="18">
        <f>IFERROR(VLOOKUP(A2765,[3]soabnafar!$A:$H,6,FALSE),0)</f>
        <v>0</v>
      </c>
      <c r="S2765" s="18">
        <f>IFERROR(VLOOKUP(A2765,[3]soabnafar!$A:$I,7,FALSE),0)</f>
        <v>0</v>
      </c>
      <c r="T2765" s="18" t="str">
        <f t="shared" si="259"/>
        <v>Não</v>
      </c>
      <c r="U2765" s="18" t="str">
        <f t="shared" si="260"/>
        <v>Sim</v>
      </c>
      <c r="V2765" s="18" t="str">
        <f t="shared" si="261"/>
        <v>Não</v>
      </c>
      <c r="W2765" s="18" t="str">
        <f t="shared" si="262"/>
        <v>Sim</v>
      </c>
      <c r="X2765" s="18" t="str">
        <f t="shared" si="263"/>
        <v>Não</v>
      </c>
      <c r="Y2765" s="18" t="str">
        <f t="shared" si="264"/>
        <v>Sim</v>
      </c>
    </row>
    <row r="2766" spans="1:25" x14ac:dyDescent="0.25">
      <c r="A2766" s="19">
        <v>221140</v>
      </c>
      <c r="B2766" s="18">
        <f>IFERROR(VLOOKUP(A2766,[1]Monitoramento_Base_somente_Said!$A:$J,5,FALSE),0)</f>
        <v>0</v>
      </c>
      <c r="C2766" s="18">
        <f>IFERROR(VLOOKUP(A2766,[1]Monitoramento_Base_somente_Said!$A:$J,6,FALSE),0)</f>
        <v>6016723</v>
      </c>
      <c r="D2766" s="18">
        <f>IFERROR(VLOOKUP(A2766,[1]Monitoramento_Base_somente_Said!$A:$J,7,FALSE),0)</f>
        <v>7070</v>
      </c>
      <c r="E2766" s="18">
        <f>IFERROR(VLOOKUP(A2766,[1]Monitoramento_Base_somente_Said!$A:$J,8,FALSE),0)</f>
        <v>6356165</v>
      </c>
      <c r="F2766" s="18">
        <f>IFERROR(VLOOKUP(A2766,[1]Monitoramento_Base_somente_Said!$A:$J,9,FALSE),0)</f>
        <v>0</v>
      </c>
      <c r="G2766" s="18">
        <f>IFERROR(VLOOKUP(A2766,[1]Monitoramento_Base_somente_Said!$A:$J,10,FALSE),0)</f>
        <v>1986134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IFERROR(VLOOKUP(A2766,[3]soabnafar!$A:$G,2,FALSE),0)</f>
        <v>0</v>
      </c>
      <c r="O2766" s="18">
        <f>IFERROR(VLOOKUP(A2766,[3]soabnafar!$A:$G,3,FALSE),0)</f>
        <v>0</v>
      </c>
      <c r="P2766" s="18">
        <f>IFERROR(VLOOKUP(A2766,[3]soabnafar!$A:$G,4,FALSE),0)</f>
        <v>0</v>
      </c>
      <c r="Q2766" s="18">
        <f>IFERROR(VLOOKUP(A2766,[3]soabnafar!$A:$G,5,FALSE),0)</f>
        <v>0</v>
      </c>
      <c r="R2766" s="18">
        <f>IFERROR(VLOOKUP(A2766,[3]soabnafar!$A:$H,6,FALSE),0)</f>
        <v>0</v>
      </c>
      <c r="S2766" s="18">
        <f>IFERROR(VLOOKUP(A2766,[3]soabnafar!$A:$I,7,FALSE),0)</f>
        <v>0</v>
      </c>
      <c r="T2766" s="18" t="str">
        <f t="shared" si="259"/>
        <v>Não</v>
      </c>
      <c r="U2766" s="18" t="str">
        <f t="shared" si="260"/>
        <v>Sim</v>
      </c>
      <c r="V2766" s="18" t="str">
        <f t="shared" si="261"/>
        <v>Sim</v>
      </c>
      <c r="W2766" s="18" t="str">
        <f t="shared" si="262"/>
        <v>Sim</v>
      </c>
      <c r="X2766" s="18" t="str">
        <f t="shared" si="263"/>
        <v>Não</v>
      </c>
      <c r="Y2766" s="18" t="str">
        <f t="shared" si="264"/>
        <v>Sim</v>
      </c>
    </row>
    <row r="2767" spans="1:25" x14ac:dyDescent="0.25">
      <c r="A2767" s="19">
        <v>221150</v>
      </c>
      <c r="B2767" s="18">
        <f>IFERROR(VLOOKUP(A2767,[1]Monitoramento_Base_somente_Said!$A:$J,5,FALSE),0)</f>
        <v>0</v>
      </c>
      <c r="C2767" s="18">
        <f>IFERROR(VLOOKUP(A2767,[1]Monitoramento_Base_somente_Said!$A:$J,6,FALSE),0)</f>
        <v>17507514</v>
      </c>
      <c r="D2767" s="18">
        <f>IFERROR(VLOOKUP(A2767,[1]Monitoramento_Base_somente_Said!$A:$J,7,FALSE),0)</f>
        <v>0</v>
      </c>
      <c r="E2767" s="18">
        <f>IFERROR(VLOOKUP(A2767,[1]Monitoramento_Base_somente_Said!$A:$J,8,FALSE),0)</f>
        <v>18720090</v>
      </c>
      <c r="F2767" s="18">
        <f>IFERROR(VLOOKUP(A2767,[1]Monitoramento_Base_somente_Said!$A:$J,9,FALSE),0)</f>
        <v>0</v>
      </c>
      <c r="G2767" s="18">
        <f>IFERROR(VLOOKUP(A2767,[1]Monitoramento_Base_somente_Said!$A:$J,10,FALSE),0)</f>
        <v>6240030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IFERROR(VLOOKUP(A2767,[3]soabnafar!$A:$G,2,FALSE),0)</f>
        <v>0</v>
      </c>
      <c r="O2767" s="18">
        <f>IFERROR(VLOOKUP(A2767,[3]soabnafar!$A:$G,3,FALSE),0)</f>
        <v>0</v>
      </c>
      <c r="P2767" s="18">
        <f>IFERROR(VLOOKUP(A2767,[3]soabnafar!$A:$G,4,FALSE),0)</f>
        <v>0</v>
      </c>
      <c r="Q2767" s="18">
        <f>IFERROR(VLOOKUP(A2767,[3]soabnafar!$A:$G,5,FALSE),0)</f>
        <v>0</v>
      </c>
      <c r="R2767" s="18">
        <f>IFERROR(VLOOKUP(A2767,[3]soabnafar!$A:$H,6,FALSE),0)</f>
        <v>0</v>
      </c>
      <c r="S2767" s="18">
        <f>IFERROR(VLOOKUP(A2767,[3]soabnafar!$A:$I,7,FALSE),0)</f>
        <v>0</v>
      </c>
      <c r="T2767" s="18" t="str">
        <f t="shared" si="259"/>
        <v>Não</v>
      </c>
      <c r="U2767" s="18" t="str">
        <f t="shared" si="260"/>
        <v>Sim</v>
      </c>
      <c r="V2767" s="18" t="str">
        <f t="shared" si="261"/>
        <v>Não</v>
      </c>
      <c r="W2767" s="18" t="str">
        <f t="shared" si="262"/>
        <v>Sim</v>
      </c>
      <c r="X2767" s="18" t="str">
        <f t="shared" si="263"/>
        <v>Não</v>
      </c>
      <c r="Y2767" s="18" t="str">
        <f t="shared" si="264"/>
        <v>Sim</v>
      </c>
    </row>
    <row r="2768" spans="1:25" x14ac:dyDescent="0.25">
      <c r="A2768" s="19">
        <v>221160</v>
      </c>
      <c r="B2768" s="18">
        <f>IFERROR(VLOOKUP(A2768,[1]Monitoramento_Base_somente_Said!$A:$J,5,FALSE),0)</f>
        <v>1998</v>
      </c>
      <c r="C2768" s="18">
        <f>IFERROR(VLOOKUP(A2768,[1]Monitoramento_Base_somente_Said!$A:$J,6,FALSE),0)</f>
        <v>5115228</v>
      </c>
      <c r="D2768" s="18">
        <f>IFERROR(VLOOKUP(A2768,[1]Monitoramento_Base_somente_Said!$A:$J,7,FALSE),0)</f>
        <v>753</v>
      </c>
      <c r="E2768" s="18">
        <f>IFERROR(VLOOKUP(A2768,[1]Monitoramento_Base_somente_Said!$A:$J,8,FALSE),0)</f>
        <v>8466603</v>
      </c>
      <c r="F2768" s="18">
        <f>IFERROR(VLOOKUP(A2768,[1]Monitoramento_Base_somente_Said!$A:$J,9,FALSE),0)</f>
        <v>670</v>
      </c>
      <c r="G2768" s="18">
        <f>IFERROR(VLOOKUP(A2768,[1]Monitoramento_Base_somente_Said!$A:$J,10,FALSE),0)</f>
        <v>3494161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IFERROR(VLOOKUP(A2768,[3]soabnafar!$A:$G,2,FALSE),0)</f>
        <v>0</v>
      </c>
      <c r="O2768" s="18">
        <f>IFERROR(VLOOKUP(A2768,[3]soabnafar!$A:$G,3,FALSE),0)</f>
        <v>0</v>
      </c>
      <c r="P2768" s="18">
        <f>IFERROR(VLOOKUP(A2768,[3]soabnafar!$A:$G,4,FALSE),0)</f>
        <v>0</v>
      </c>
      <c r="Q2768" s="18">
        <f>IFERROR(VLOOKUP(A2768,[3]soabnafar!$A:$G,5,FALSE),0)</f>
        <v>0</v>
      </c>
      <c r="R2768" s="18">
        <f>IFERROR(VLOOKUP(A2768,[3]soabnafar!$A:$H,6,FALSE),0)</f>
        <v>0</v>
      </c>
      <c r="S2768" s="18">
        <f>IFERROR(VLOOKUP(A2768,[3]soabnafar!$A:$I,7,FALSE),0)</f>
        <v>0</v>
      </c>
      <c r="T2768" s="18" t="str">
        <f t="shared" si="259"/>
        <v>Sim</v>
      </c>
      <c r="U2768" s="18" t="str">
        <f t="shared" si="260"/>
        <v>Sim</v>
      </c>
      <c r="V2768" s="18" t="str">
        <f t="shared" si="261"/>
        <v>Sim</v>
      </c>
      <c r="W2768" s="18" t="str">
        <f t="shared" si="262"/>
        <v>Sim</v>
      </c>
      <c r="X2768" s="18" t="str">
        <f t="shared" si="263"/>
        <v>Sim</v>
      </c>
      <c r="Y2768" s="18" t="str">
        <f t="shared" si="264"/>
        <v>Sim</v>
      </c>
    </row>
    <row r="2769" spans="1:25" x14ac:dyDescent="0.25">
      <c r="A2769" s="19">
        <v>221170</v>
      </c>
      <c r="B2769" s="18">
        <f>IFERROR(VLOOKUP(A2769,[1]Monitoramento_Base_somente_Said!$A:$J,5,FALSE),0)</f>
        <v>0</v>
      </c>
      <c r="C2769" s="18">
        <f>IFERROR(VLOOKUP(A2769,[1]Monitoramento_Base_somente_Said!$A:$J,6,FALSE),0)</f>
        <v>6357073</v>
      </c>
      <c r="D2769" s="18">
        <f>IFERROR(VLOOKUP(A2769,[1]Monitoramento_Base_somente_Said!$A:$J,7,FALSE),0)</f>
        <v>0</v>
      </c>
      <c r="E2769" s="18">
        <f>IFERROR(VLOOKUP(A2769,[1]Monitoramento_Base_somente_Said!$A:$J,8,FALSE),0)</f>
        <v>6677048</v>
      </c>
      <c r="F2769" s="18">
        <f>IFERROR(VLOOKUP(A2769,[1]Monitoramento_Base_somente_Said!$A:$J,9,FALSE),0)</f>
        <v>0</v>
      </c>
      <c r="G2769" s="18">
        <f>IFERROR(VLOOKUP(A2769,[1]Monitoramento_Base_somente_Said!$A:$J,10,FALSE),0)</f>
        <v>2064228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IFERROR(VLOOKUP(A2769,[3]soabnafar!$A:$G,2,FALSE),0)</f>
        <v>0</v>
      </c>
      <c r="O2769" s="18">
        <f>IFERROR(VLOOKUP(A2769,[3]soabnafar!$A:$G,3,FALSE),0)</f>
        <v>0</v>
      </c>
      <c r="P2769" s="18">
        <f>IFERROR(VLOOKUP(A2769,[3]soabnafar!$A:$G,4,FALSE),0)</f>
        <v>0</v>
      </c>
      <c r="Q2769" s="18">
        <f>IFERROR(VLOOKUP(A2769,[3]soabnafar!$A:$G,5,FALSE),0)</f>
        <v>0</v>
      </c>
      <c r="R2769" s="18">
        <f>IFERROR(VLOOKUP(A2769,[3]soabnafar!$A:$H,6,FALSE),0)</f>
        <v>0</v>
      </c>
      <c r="S2769" s="18">
        <f>IFERROR(VLOOKUP(A2769,[3]soabnafar!$A:$I,7,FALSE),0)</f>
        <v>0</v>
      </c>
      <c r="T2769" s="18" t="str">
        <f t="shared" si="259"/>
        <v>Não</v>
      </c>
      <c r="U2769" s="18" t="str">
        <f t="shared" si="260"/>
        <v>Sim</v>
      </c>
      <c r="V2769" s="18" t="str">
        <f t="shared" si="261"/>
        <v>Não</v>
      </c>
      <c r="W2769" s="18" t="str">
        <f t="shared" si="262"/>
        <v>Sim</v>
      </c>
      <c r="X2769" s="18" t="str">
        <f t="shared" si="263"/>
        <v>Não</v>
      </c>
      <c r="Y2769" s="18" t="str">
        <f t="shared" si="264"/>
        <v>Sim</v>
      </c>
    </row>
    <row r="2770" spans="1:25" x14ac:dyDescent="0.25">
      <c r="A2770" s="19">
        <v>410010</v>
      </c>
      <c r="B2770" s="18">
        <f>IFERROR(VLOOKUP(A2770,[1]Monitoramento_Base_somente_Said!$A:$J,5,FALSE),0)</f>
        <v>94</v>
      </c>
      <c r="C2770" s="18">
        <f>IFERROR(VLOOKUP(A2770,[1]Monitoramento_Base_somente_Said!$A:$J,6,FALSE),0)</f>
        <v>16906859</v>
      </c>
      <c r="D2770" s="18">
        <f>IFERROR(VLOOKUP(A2770,[1]Monitoramento_Base_somente_Said!$A:$J,7,FALSE),0)</f>
        <v>628</v>
      </c>
      <c r="E2770" s="18">
        <f>IFERROR(VLOOKUP(A2770,[1]Monitoramento_Base_somente_Said!$A:$J,8,FALSE),0)</f>
        <v>17167507</v>
      </c>
      <c r="F2770" s="18">
        <f>IFERROR(VLOOKUP(A2770,[1]Monitoramento_Base_somente_Said!$A:$J,9,FALSE),0)</f>
        <v>0</v>
      </c>
      <c r="G2770" s="18">
        <f>IFERROR(VLOOKUP(A2770,[1]Monitoramento_Base_somente_Said!$A:$J,10,FALSE),0)</f>
        <v>5438788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IFERROR(VLOOKUP(A2770,[3]soabnafar!$A:$G,2,FALSE),0)</f>
        <v>0</v>
      </c>
      <c r="O2770" s="18">
        <f>IFERROR(VLOOKUP(A2770,[3]soabnafar!$A:$G,3,FALSE),0)</f>
        <v>0</v>
      </c>
      <c r="P2770" s="18">
        <f>IFERROR(VLOOKUP(A2770,[3]soabnafar!$A:$G,4,FALSE),0)</f>
        <v>0</v>
      </c>
      <c r="Q2770" s="18">
        <f>IFERROR(VLOOKUP(A2770,[3]soabnafar!$A:$G,5,FALSE),0)</f>
        <v>0</v>
      </c>
      <c r="R2770" s="18">
        <f>IFERROR(VLOOKUP(A2770,[3]soabnafar!$A:$H,6,FALSE),0)</f>
        <v>0</v>
      </c>
      <c r="S2770" s="18">
        <f>IFERROR(VLOOKUP(A2770,[3]soabnafar!$A:$I,7,FALSE),0)</f>
        <v>0</v>
      </c>
      <c r="T2770" s="18" t="str">
        <f t="shared" si="259"/>
        <v>Sim</v>
      </c>
      <c r="U2770" s="18" t="str">
        <f t="shared" si="260"/>
        <v>Sim</v>
      </c>
      <c r="V2770" s="18" t="str">
        <f t="shared" si="261"/>
        <v>Sim</v>
      </c>
      <c r="W2770" s="18" t="str">
        <f t="shared" si="262"/>
        <v>Sim</v>
      </c>
      <c r="X2770" s="18" t="str">
        <f t="shared" si="263"/>
        <v>Não</v>
      </c>
      <c r="Y2770" s="18" t="str">
        <f t="shared" si="264"/>
        <v>Sim</v>
      </c>
    </row>
    <row r="2771" spans="1:25" x14ac:dyDescent="0.25">
      <c r="A2771" s="19">
        <v>410020</v>
      </c>
      <c r="B2771" s="18">
        <f>IFERROR(VLOOKUP(A2771,[1]Monitoramento_Base_somente_Said!$A:$J,5,FALSE),0)</f>
        <v>608354</v>
      </c>
      <c r="C2771" s="18">
        <f>IFERROR(VLOOKUP(A2771,[1]Monitoramento_Base_somente_Said!$A:$J,6,FALSE),0)</f>
        <v>36543623</v>
      </c>
      <c r="D2771" s="18">
        <f>IFERROR(VLOOKUP(A2771,[1]Monitoramento_Base_somente_Said!$A:$J,7,FALSE),0)</f>
        <v>224895</v>
      </c>
      <c r="E2771" s="18">
        <f>IFERROR(VLOOKUP(A2771,[1]Monitoramento_Base_somente_Said!$A:$J,8,FALSE),0)</f>
        <v>33768117</v>
      </c>
      <c r="F2771" s="18">
        <f>IFERROR(VLOOKUP(A2771,[1]Monitoramento_Base_somente_Said!$A:$J,9,FALSE),0)</f>
        <v>90905</v>
      </c>
      <c r="G2771" s="18">
        <f>IFERROR(VLOOKUP(A2771,[1]Monitoramento_Base_somente_Said!$A:$J,10,FALSE),0)</f>
        <v>11078628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IFERROR(VLOOKUP(A2771,[3]soabnafar!$A:$G,2,FALSE),0)</f>
        <v>0</v>
      </c>
      <c r="O2771" s="18">
        <f>IFERROR(VLOOKUP(A2771,[3]soabnafar!$A:$G,3,FALSE),0)</f>
        <v>0</v>
      </c>
      <c r="P2771" s="18">
        <f>IFERROR(VLOOKUP(A2771,[3]soabnafar!$A:$G,4,FALSE),0)</f>
        <v>0</v>
      </c>
      <c r="Q2771" s="18">
        <f>IFERROR(VLOOKUP(A2771,[3]soabnafar!$A:$G,5,FALSE),0)</f>
        <v>0</v>
      </c>
      <c r="R2771" s="18">
        <f>IFERROR(VLOOKUP(A2771,[3]soabnafar!$A:$H,6,FALSE),0)</f>
        <v>0</v>
      </c>
      <c r="S2771" s="18">
        <f>IFERROR(VLOOKUP(A2771,[3]soabnafar!$A:$I,7,FALSE),0)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Sim</v>
      </c>
      <c r="W2771" s="18" t="str">
        <f t="shared" si="262"/>
        <v>Sim</v>
      </c>
      <c r="X2771" s="18" t="str">
        <f t="shared" si="263"/>
        <v>Sim</v>
      </c>
      <c r="Y2771" s="18" t="str">
        <f t="shared" si="264"/>
        <v>Sim</v>
      </c>
    </row>
    <row r="2772" spans="1:25" x14ac:dyDescent="0.25">
      <c r="A2772" s="19">
        <v>410030</v>
      </c>
      <c r="B2772" s="18">
        <f>IFERROR(VLOOKUP(A2772,[1]Monitoramento_Base_somente_Said!$A:$J,5,FALSE),0)</f>
        <v>0</v>
      </c>
      <c r="C2772" s="18">
        <f>IFERROR(VLOOKUP(A2772,[1]Monitoramento_Base_somente_Said!$A:$J,6,FALSE),0)</f>
        <v>7959140</v>
      </c>
      <c r="D2772" s="18">
        <f>IFERROR(VLOOKUP(A2772,[1]Monitoramento_Base_somente_Said!$A:$J,7,FALSE),0)</f>
        <v>0</v>
      </c>
      <c r="E2772" s="18">
        <f>IFERROR(VLOOKUP(A2772,[1]Monitoramento_Base_somente_Said!$A:$J,8,FALSE),0)</f>
        <v>8527650</v>
      </c>
      <c r="F2772" s="18">
        <f>IFERROR(VLOOKUP(A2772,[1]Monitoramento_Base_somente_Said!$A:$J,9,FALSE),0)</f>
        <v>0</v>
      </c>
      <c r="G2772" s="18">
        <f>IFERROR(VLOOKUP(A2772,[1]Monitoramento_Base_somente_Said!$A:$J,10,FALSE),0)</f>
        <v>2842550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IFERROR(VLOOKUP(A2772,[3]soabnafar!$A:$G,2,FALSE),0)</f>
        <v>0</v>
      </c>
      <c r="O2772" s="18">
        <f>IFERROR(VLOOKUP(A2772,[3]soabnafar!$A:$G,3,FALSE),0)</f>
        <v>0</v>
      </c>
      <c r="P2772" s="18">
        <f>IFERROR(VLOOKUP(A2772,[3]soabnafar!$A:$G,4,FALSE),0)</f>
        <v>0</v>
      </c>
      <c r="Q2772" s="18">
        <f>IFERROR(VLOOKUP(A2772,[3]soabnafar!$A:$G,5,FALSE),0)</f>
        <v>0</v>
      </c>
      <c r="R2772" s="18">
        <f>IFERROR(VLOOKUP(A2772,[3]soabnafar!$A:$H,6,FALSE),0)</f>
        <v>0</v>
      </c>
      <c r="S2772" s="18">
        <f>IFERROR(VLOOKUP(A2772,[3]soabnafar!$A:$I,7,FALSE),0)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Sim</v>
      </c>
      <c r="X2772" s="18" t="str">
        <f t="shared" si="263"/>
        <v>Não</v>
      </c>
      <c r="Y2772" s="18" t="str">
        <f t="shared" si="264"/>
        <v>Sim</v>
      </c>
    </row>
    <row r="2773" spans="1:25" x14ac:dyDescent="0.25">
      <c r="A2773" s="19">
        <v>410040</v>
      </c>
      <c r="B2773" s="18">
        <f>IFERROR(VLOOKUP(A2773,[1]Monitoramento_Base_somente_Said!$A:$J,5,FALSE),0)</f>
        <v>0</v>
      </c>
      <c r="C2773" s="18">
        <f>IFERROR(VLOOKUP(A2773,[1]Monitoramento_Base_somente_Said!$A:$J,6,FALSE),0)</f>
        <v>57908956</v>
      </c>
      <c r="D2773" s="18">
        <f>IFERROR(VLOOKUP(A2773,[1]Monitoramento_Base_somente_Said!$A:$J,7,FALSE),0)</f>
        <v>0</v>
      </c>
      <c r="E2773" s="18">
        <f>IFERROR(VLOOKUP(A2773,[1]Monitoramento_Base_somente_Said!$A:$J,8,FALSE),0)</f>
        <v>62045310</v>
      </c>
      <c r="F2773" s="18">
        <f>IFERROR(VLOOKUP(A2773,[1]Monitoramento_Base_somente_Said!$A:$J,9,FALSE),0)</f>
        <v>0</v>
      </c>
      <c r="G2773" s="18">
        <f>IFERROR(VLOOKUP(A2773,[1]Monitoramento_Base_somente_Said!$A:$J,10,FALSE),0)</f>
        <v>20681770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IFERROR(VLOOKUP(A2773,[3]soabnafar!$A:$G,2,FALSE),0)</f>
        <v>522326</v>
      </c>
      <c r="O2773" s="18">
        <f>IFERROR(VLOOKUP(A2773,[3]soabnafar!$A:$G,3,FALSE),0)</f>
        <v>29816609</v>
      </c>
      <c r="P2773" s="18">
        <f>IFERROR(VLOOKUP(A2773,[3]soabnafar!$A:$G,4,FALSE),0)</f>
        <v>28</v>
      </c>
      <c r="Q2773" s="18">
        <f>IFERROR(VLOOKUP(A2773,[3]soabnafar!$A:$G,5,FALSE),0)</f>
        <v>20218664</v>
      </c>
      <c r="R2773" s="18">
        <f>IFERROR(VLOOKUP(A2773,[3]soabnafar!$A:$H,6,FALSE),0)</f>
        <v>2</v>
      </c>
      <c r="S2773" s="18">
        <f>IFERROR(VLOOKUP(A2773,[3]soabnafar!$A:$I,7,FALSE),0)</f>
        <v>0</v>
      </c>
      <c r="T2773" s="18" t="str">
        <f t="shared" si="259"/>
        <v>Sim</v>
      </c>
      <c r="U2773" s="18" t="str">
        <f t="shared" si="260"/>
        <v>Sim</v>
      </c>
      <c r="V2773" s="18" t="str">
        <f t="shared" si="261"/>
        <v>Sim</v>
      </c>
      <c r="W2773" s="18" t="str">
        <f t="shared" si="262"/>
        <v>Sim</v>
      </c>
      <c r="X2773" s="18" t="str">
        <f t="shared" si="263"/>
        <v>Sim</v>
      </c>
      <c r="Y2773" s="18" t="str">
        <f t="shared" si="264"/>
        <v>Sim</v>
      </c>
    </row>
    <row r="2774" spans="1:25" x14ac:dyDescent="0.25">
      <c r="A2774" s="19">
        <v>410045</v>
      </c>
      <c r="B2774" s="18">
        <f>IFERROR(VLOOKUP(A2774,[1]Monitoramento_Base_somente_Said!$A:$J,5,FALSE),0)</f>
        <v>0</v>
      </c>
      <c r="C2774" s="18">
        <f>IFERROR(VLOOKUP(A2774,[1]Monitoramento_Base_somente_Said!$A:$J,6,FALSE),0)</f>
        <v>8483832</v>
      </c>
      <c r="D2774" s="18">
        <f>IFERROR(VLOOKUP(A2774,[1]Monitoramento_Base_somente_Said!$A:$J,7,FALSE),0)</f>
        <v>0</v>
      </c>
      <c r="E2774" s="18">
        <f>IFERROR(VLOOKUP(A2774,[1]Monitoramento_Base_somente_Said!$A:$J,8,FALSE),0)</f>
        <v>9089820</v>
      </c>
      <c r="F2774" s="18">
        <f>IFERROR(VLOOKUP(A2774,[1]Monitoramento_Base_somente_Said!$A:$J,9,FALSE),0)</f>
        <v>0</v>
      </c>
      <c r="G2774" s="18">
        <f>IFERROR(VLOOKUP(A2774,[1]Monitoramento_Base_somente_Said!$A:$J,10,FALSE),0)</f>
        <v>3029940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IFERROR(VLOOKUP(A2774,[3]soabnafar!$A:$G,2,FALSE),0)</f>
        <v>0</v>
      </c>
      <c r="O2774" s="18">
        <f>IFERROR(VLOOKUP(A2774,[3]soabnafar!$A:$G,3,FALSE),0)</f>
        <v>0</v>
      </c>
      <c r="P2774" s="18">
        <f>IFERROR(VLOOKUP(A2774,[3]soabnafar!$A:$G,4,FALSE),0)</f>
        <v>0</v>
      </c>
      <c r="Q2774" s="18">
        <f>IFERROR(VLOOKUP(A2774,[3]soabnafar!$A:$G,5,FALSE),0)</f>
        <v>0</v>
      </c>
      <c r="R2774" s="18">
        <f>IFERROR(VLOOKUP(A2774,[3]soabnafar!$A:$H,6,FALSE),0)</f>
        <v>0</v>
      </c>
      <c r="S2774" s="18">
        <f>IFERROR(VLOOKUP(A2774,[3]soabnafar!$A:$I,7,FALSE),0)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Sim</v>
      </c>
      <c r="X2774" s="18" t="str">
        <f t="shared" si="263"/>
        <v>Não</v>
      </c>
      <c r="Y2774" s="18" t="str">
        <f t="shared" si="264"/>
        <v>Sim</v>
      </c>
    </row>
    <row r="2775" spans="1:25" x14ac:dyDescent="0.25">
      <c r="A2775" s="19">
        <v>412862</v>
      </c>
      <c r="B2775" s="18">
        <f>IFERROR(VLOOKUP(A2775,[1]Monitoramento_Base_somente_Said!$A:$J,5,FALSE),0)</f>
        <v>25747</v>
      </c>
      <c r="C2775" s="18">
        <f>IFERROR(VLOOKUP(A2775,[1]Monitoramento_Base_somente_Said!$A:$J,6,FALSE),0)</f>
        <v>20275234</v>
      </c>
      <c r="D2775" s="18">
        <f>IFERROR(VLOOKUP(A2775,[1]Monitoramento_Base_somente_Said!$A:$J,7,FALSE),0)</f>
        <v>1768</v>
      </c>
      <c r="E2775" s="18">
        <f>IFERROR(VLOOKUP(A2775,[1]Monitoramento_Base_somente_Said!$A:$J,8,FALSE),0)</f>
        <v>24440571</v>
      </c>
      <c r="F2775" s="18">
        <f>IFERROR(VLOOKUP(A2775,[1]Monitoramento_Base_somente_Said!$A:$J,9,FALSE),0)</f>
        <v>0</v>
      </c>
      <c r="G2775" s="18">
        <f>IFERROR(VLOOKUP(A2775,[1]Monitoramento_Base_somente_Said!$A:$J,10,FALSE),0)</f>
        <v>8117370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IFERROR(VLOOKUP(A2775,[3]soabnafar!$A:$G,2,FALSE),0)</f>
        <v>0</v>
      </c>
      <c r="O2775" s="18">
        <f>IFERROR(VLOOKUP(A2775,[3]soabnafar!$A:$G,3,FALSE),0)</f>
        <v>0</v>
      </c>
      <c r="P2775" s="18">
        <f>IFERROR(VLOOKUP(A2775,[3]soabnafar!$A:$G,4,FALSE),0)</f>
        <v>0</v>
      </c>
      <c r="Q2775" s="18">
        <f>IFERROR(VLOOKUP(A2775,[3]soabnafar!$A:$G,5,FALSE),0)</f>
        <v>0</v>
      </c>
      <c r="R2775" s="18">
        <f>IFERROR(VLOOKUP(A2775,[3]soabnafar!$A:$H,6,FALSE),0)</f>
        <v>0</v>
      </c>
      <c r="S2775" s="18">
        <f>IFERROR(VLOOKUP(A2775,[3]soabnafar!$A:$I,7,FALSE),0)</f>
        <v>417060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Sim</v>
      </c>
      <c r="W2775" s="18" t="str">
        <f t="shared" si="262"/>
        <v>Sim</v>
      </c>
      <c r="X2775" s="18" t="str">
        <f t="shared" si="263"/>
        <v>Não</v>
      </c>
      <c r="Y2775" s="18" t="str">
        <f t="shared" si="264"/>
        <v>Sim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IFERROR(VLOOKUP(A2776,[3]soabnafar!$A:$G,2,FALSE),0)</f>
        <v>233288</v>
      </c>
      <c r="O2776" s="18">
        <f>IFERROR(VLOOKUP(A2776,[3]soabnafar!$A:$G,3,FALSE),0)</f>
        <v>26286470</v>
      </c>
      <c r="P2776" s="18">
        <f>IFERROR(VLOOKUP(A2776,[3]soabnafar!$A:$G,4,FALSE),0)</f>
        <v>255837</v>
      </c>
      <c r="Q2776" s="18">
        <f>IFERROR(VLOOKUP(A2776,[3]soabnafar!$A:$G,5,FALSE),0)</f>
        <v>24062790</v>
      </c>
      <c r="R2776" s="18">
        <f>IFERROR(VLOOKUP(A2776,[3]soabnafar!$A:$H,6,FALSE),0)</f>
        <v>14870</v>
      </c>
      <c r="S2776" s="18">
        <f>IFERROR(VLOOKUP(A2776,[3]soabnafar!$A:$I,7,FALSE),0)</f>
        <v>9953310</v>
      </c>
      <c r="T2776" s="18" t="str">
        <f t="shared" si="259"/>
        <v>Sim</v>
      </c>
      <c r="U2776" s="18" t="str">
        <f t="shared" si="260"/>
        <v>Sim</v>
      </c>
      <c r="V2776" s="18" t="str">
        <f t="shared" si="261"/>
        <v>Sim</v>
      </c>
      <c r="W2776" s="18" t="str">
        <f t="shared" si="262"/>
        <v>Sim</v>
      </c>
      <c r="X2776" s="18" t="str">
        <f t="shared" si="263"/>
        <v>Sim</v>
      </c>
      <c r="Y2776" s="18" t="str">
        <f t="shared" si="264"/>
        <v>Sim</v>
      </c>
    </row>
    <row r="2777" spans="1:25" x14ac:dyDescent="0.25">
      <c r="A2777" s="19">
        <v>410070</v>
      </c>
      <c r="B2777" s="18">
        <f>IFERROR(VLOOKUP(A2777,[1]Monitoramento_Base_somente_Said!$A:$J,5,FALSE),0)</f>
        <v>57422</v>
      </c>
      <c r="C2777" s="18">
        <f>IFERROR(VLOOKUP(A2777,[1]Monitoramento_Base_somente_Said!$A:$J,6,FALSE),0)</f>
        <v>9117928</v>
      </c>
      <c r="D2777" s="18">
        <f>IFERROR(VLOOKUP(A2777,[1]Monitoramento_Base_somente_Said!$A:$J,7,FALSE),0)</f>
        <v>50389</v>
      </c>
      <c r="E2777" s="18">
        <f>IFERROR(VLOOKUP(A2777,[1]Monitoramento_Base_somente_Said!$A:$J,8,FALSE),0)</f>
        <v>8404356</v>
      </c>
      <c r="F2777" s="18">
        <f>IFERROR(VLOOKUP(A2777,[1]Monitoramento_Base_somente_Said!$A:$J,9,FALSE),0)</f>
        <v>24542</v>
      </c>
      <c r="G2777" s="18">
        <f>IFERROR(VLOOKUP(A2777,[1]Monitoramento_Base_somente_Said!$A:$J,10,FALSE),0)</f>
        <v>2898870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IFERROR(VLOOKUP(A2777,[3]soabnafar!$A:$G,2,FALSE),0)</f>
        <v>0</v>
      </c>
      <c r="O2777" s="18">
        <f>IFERROR(VLOOKUP(A2777,[3]soabnafar!$A:$G,3,FALSE),0)</f>
        <v>0</v>
      </c>
      <c r="P2777" s="18">
        <f>IFERROR(VLOOKUP(A2777,[3]soabnafar!$A:$G,4,FALSE),0)</f>
        <v>0</v>
      </c>
      <c r="Q2777" s="18">
        <f>IFERROR(VLOOKUP(A2777,[3]soabnafar!$A:$G,5,FALSE),0)</f>
        <v>0</v>
      </c>
      <c r="R2777" s="18">
        <f>IFERROR(VLOOKUP(A2777,[3]soabnafar!$A:$H,6,FALSE),0)</f>
        <v>0</v>
      </c>
      <c r="S2777" s="18">
        <f>IFERROR(VLOOKUP(A2777,[3]soabnafar!$A:$I,7,FALSE),0)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Sim</v>
      </c>
      <c r="W2777" s="18" t="str">
        <f t="shared" si="262"/>
        <v>Sim</v>
      </c>
      <c r="X2777" s="18" t="str">
        <f t="shared" si="263"/>
        <v>Sim</v>
      </c>
      <c r="Y2777" s="18" t="str">
        <f t="shared" si="264"/>
        <v>Sim</v>
      </c>
    </row>
    <row r="2778" spans="1:25" x14ac:dyDescent="0.25">
      <c r="A2778" s="19">
        <v>410050</v>
      </c>
      <c r="B2778" s="18">
        <f>IFERROR(VLOOKUP(A2778,[1]Monitoramento_Base_somente_Said!$A:$J,5,FALSE),0)</f>
        <v>0</v>
      </c>
      <c r="C2778" s="18">
        <f>IFERROR(VLOOKUP(A2778,[1]Monitoramento_Base_somente_Said!$A:$J,6,FALSE),0)</f>
        <v>3971492</v>
      </c>
      <c r="D2778" s="18">
        <f>IFERROR(VLOOKUP(A2778,[1]Monitoramento_Base_somente_Said!$A:$J,7,FALSE),0)</f>
        <v>0</v>
      </c>
      <c r="E2778" s="18">
        <f>IFERROR(VLOOKUP(A2778,[1]Monitoramento_Base_somente_Said!$A:$J,8,FALSE),0)</f>
        <v>4255170</v>
      </c>
      <c r="F2778" s="18">
        <f>IFERROR(VLOOKUP(A2778,[1]Monitoramento_Base_somente_Said!$A:$J,9,FALSE),0)</f>
        <v>0</v>
      </c>
      <c r="G2778" s="18">
        <f>IFERROR(VLOOKUP(A2778,[1]Monitoramento_Base_somente_Said!$A:$J,10,FALSE),0)</f>
        <v>1418390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IFERROR(VLOOKUP(A2778,[3]soabnafar!$A:$G,2,FALSE),0)</f>
        <v>5877</v>
      </c>
      <c r="O2778" s="18">
        <f>IFERROR(VLOOKUP(A2778,[3]soabnafar!$A:$G,3,FALSE),0)</f>
        <v>0</v>
      </c>
      <c r="P2778" s="18">
        <f>IFERROR(VLOOKUP(A2778,[3]soabnafar!$A:$G,4,FALSE),0)</f>
        <v>22</v>
      </c>
      <c r="Q2778" s="18">
        <f>IFERROR(VLOOKUP(A2778,[3]soabnafar!$A:$G,5,FALSE),0)</f>
        <v>82125314</v>
      </c>
      <c r="R2778" s="18">
        <f>IFERROR(VLOOKUP(A2778,[3]soabnafar!$A:$H,6,FALSE),0)</f>
        <v>89</v>
      </c>
      <c r="S2778" s="18">
        <f>IFERROR(VLOOKUP(A2778,[3]soabnafar!$A:$I,7,FALSE),0)</f>
        <v>77172418</v>
      </c>
      <c r="T2778" s="18" t="str">
        <f t="shared" si="259"/>
        <v>Sim</v>
      </c>
      <c r="U2778" s="18" t="str">
        <f t="shared" si="260"/>
        <v>Sim</v>
      </c>
      <c r="V2778" s="18" t="str">
        <f t="shared" si="261"/>
        <v>Sim</v>
      </c>
      <c r="W2778" s="18" t="str">
        <f t="shared" si="262"/>
        <v>Sim</v>
      </c>
      <c r="X2778" s="18" t="str">
        <f t="shared" si="263"/>
        <v>Sim</v>
      </c>
      <c r="Y2778" s="18" t="str">
        <f t="shared" si="264"/>
        <v>Sim</v>
      </c>
    </row>
    <row r="2779" spans="1:25" x14ac:dyDescent="0.25">
      <c r="A2779" s="19">
        <v>410090</v>
      </c>
      <c r="B2779" s="18">
        <f>IFERROR(VLOOKUP(A2779,[1]Monitoramento_Base_somente_Said!$A:$J,5,FALSE),0)</f>
        <v>0</v>
      </c>
      <c r="C2779" s="18">
        <f>IFERROR(VLOOKUP(A2779,[1]Monitoramento_Base_somente_Said!$A:$J,6,FALSE),0)</f>
        <v>13644372</v>
      </c>
      <c r="D2779" s="18">
        <f>IFERROR(VLOOKUP(A2779,[1]Monitoramento_Base_somente_Said!$A:$J,7,FALSE),0)</f>
        <v>0</v>
      </c>
      <c r="E2779" s="18">
        <f>IFERROR(VLOOKUP(A2779,[1]Monitoramento_Base_somente_Said!$A:$J,8,FALSE),0)</f>
        <v>14618970</v>
      </c>
      <c r="F2779" s="18">
        <f>IFERROR(VLOOKUP(A2779,[1]Monitoramento_Base_somente_Said!$A:$J,9,FALSE),0)</f>
        <v>0</v>
      </c>
      <c r="G2779" s="18">
        <f>IFERROR(VLOOKUP(A2779,[1]Monitoramento_Base_somente_Said!$A:$J,10,FALSE),0)</f>
        <v>4872990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IFERROR(VLOOKUP(A2779,[3]soabnafar!$A:$G,2,FALSE),0)</f>
        <v>1175</v>
      </c>
      <c r="O2779" s="18">
        <f>IFERROR(VLOOKUP(A2779,[3]soabnafar!$A:$G,3,FALSE),0)</f>
        <v>9675273</v>
      </c>
      <c r="P2779" s="18">
        <f>IFERROR(VLOOKUP(A2779,[3]soabnafar!$A:$G,4,FALSE),0)</f>
        <v>947</v>
      </c>
      <c r="Q2779" s="18">
        <f>IFERROR(VLOOKUP(A2779,[3]soabnafar!$A:$G,5,FALSE),0)</f>
        <v>4284285</v>
      </c>
      <c r="R2779" s="18">
        <f>IFERROR(VLOOKUP(A2779,[3]soabnafar!$A:$H,6,FALSE),0)</f>
        <v>0</v>
      </c>
      <c r="S2779" s="18">
        <f>IFERROR(VLOOKUP(A2779,[3]soabnafar!$A:$I,7,FALSE),0)</f>
        <v>0</v>
      </c>
      <c r="T2779" s="18" t="str">
        <f t="shared" si="259"/>
        <v>Sim</v>
      </c>
      <c r="U2779" s="18" t="str">
        <f t="shared" si="260"/>
        <v>Sim</v>
      </c>
      <c r="V2779" s="18" t="str">
        <f t="shared" si="261"/>
        <v>Sim</v>
      </c>
      <c r="W2779" s="18" t="str">
        <f t="shared" si="262"/>
        <v>Sim</v>
      </c>
      <c r="X2779" s="18" t="str">
        <f t="shared" si="263"/>
        <v>Não</v>
      </c>
      <c r="Y2779" s="18" t="str">
        <f t="shared" si="264"/>
        <v>Sim</v>
      </c>
    </row>
    <row r="2780" spans="1:25" x14ac:dyDescent="0.25">
      <c r="A2780" s="19">
        <v>410105</v>
      </c>
      <c r="B2780" s="18">
        <f>IFERROR(VLOOKUP(A2780,[1]Monitoramento_Base_somente_Said!$A:$J,5,FALSE),0)</f>
        <v>0</v>
      </c>
      <c r="C2780" s="18">
        <f>IFERROR(VLOOKUP(A2780,[1]Monitoramento_Base_somente_Said!$A:$J,6,FALSE),0)</f>
        <v>15962184</v>
      </c>
      <c r="D2780" s="18">
        <f>IFERROR(VLOOKUP(A2780,[1]Monitoramento_Base_somente_Said!$A:$J,7,FALSE),0)</f>
        <v>0</v>
      </c>
      <c r="E2780" s="18">
        <f>IFERROR(VLOOKUP(A2780,[1]Monitoramento_Base_somente_Said!$A:$J,8,FALSE),0)</f>
        <v>17102340</v>
      </c>
      <c r="F2780" s="18">
        <f>IFERROR(VLOOKUP(A2780,[1]Monitoramento_Base_somente_Said!$A:$J,9,FALSE),0)</f>
        <v>0</v>
      </c>
      <c r="G2780" s="18">
        <f>IFERROR(VLOOKUP(A2780,[1]Monitoramento_Base_somente_Said!$A:$J,10,FALSE),0)</f>
        <v>5700780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IFERROR(VLOOKUP(A2780,[3]soabnafar!$A:$G,2,FALSE),0)</f>
        <v>456</v>
      </c>
      <c r="O2780" s="18">
        <f>IFERROR(VLOOKUP(A2780,[3]soabnafar!$A:$G,3,FALSE),0)</f>
        <v>2984004</v>
      </c>
      <c r="P2780" s="18">
        <f>IFERROR(VLOOKUP(A2780,[3]soabnafar!$A:$G,4,FALSE),0)</f>
        <v>319</v>
      </c>
      <c r="Q2780" s="18">
        <f>IFERROR(VLOOKUP(A2780,[3]soabnafar!$A:$G,5,FALSE),0)</f>
        <v>5242264</v>
      </c>
      <c r="R2780" s="18">
        <f>IFERROR(VLOOKUP(A2780,[3]soabnafar!$A:$H,6,FALSE),0)</f>
        <v>410</v>
      </c>
      <c r="S2780" s="18">
        <f>IFERROR(VLOOKUP(A2780,[3]soabnafar!$A:$I,7,FALSE),0)</f>
        <v>1072892</v>
      </c>
      <c r="T2780" s="18" t="str">
        <f t="shared" si="259"/>
        <v>Sim</v>
      </c>
      <c r="U2780" s="18" t="str">
        <f t="shared" si="260"/>
        <v>Sim</v>
      </c>
      <c r="V2780" s="18" t="str">
        <f t="shared" si="261"/>
        <v>Sim</v>
      </c>
      <c r="W2780" s="18" t="str">
        <f t="shared" si="262"/>
        <v>Sim</v>
      </c>
      <c r="X2780" s="18" t="str">
        <f t="shared" si="263"/>
        <v>Sim</v>
      </c>
      <c r="Y2780" s="18" t="str">
        <f t="shared" si="264"/>
        <v>Sim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IFERROR(VLOOKUP(A2781,[3]soabnafar!$A:$G,2,FALSE),0)</f>
        <v>0</v>
      </c>
      <c r="O2781" s="18">
        <f>IFERROR(VLOOKUP(A2781,[3]soabnafar!$A:$G,3,FALSE),0)</f>
        <v>0</v>
      </c>
      <c r="P2781" s="18">
        <f>IFERROR(VLOOKUP(A2781,[3]soabnafar!$A:$G,4,FALSE),0)</f>
        <v>0</v>
      </c>
      <c r="Q2781" s="18">
        <f>IFERROR(VLOOKUP(A2781,[3]soabnafar!$A:$G,5,FALSE),0)</f>
        <v>0</v>
      </c>
      <c r="R2781" s="18">
        <f>IFERROR(VLOOKUP(A2781,[3]soabnafar!$A:$H,6,FALSE),0)</f>
        <v>0</v>
      </c>
      <c r="S2781" s="18">
        <f>IFERROR(VLOOKUP(A2781,[3]soabnafar!$A:$I,7,FALSE),0)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IFERROR(VLOOKUP(A2782,[3]soabnafar!$A:$G,2,FALSE),0)</f>
        <v>0</v>
      </c>
      <c r="O2782" s="18">
        <f>IFERROR(VLOOKUP(A2782,[3]soabnafar!$A:$G,3,FALSE),0)</f>
        <v>0</v>
      </c>
      <c r="P2782" s="18">
        <f>IFERROR(VLOOKUP(A2782,[3]soabnafar!$A:$G,4,FALSE),0)</f>
        <v>0</v>
      </c>
      <c r="Q2782" s="18">
        <f>IFERROR(VLOOKUP(A2782,[3]soabnafar!$A:$G,5,FALSE),0)</f>
        <v>0</v>
      </c>
      <c r="R2782" s="18">
        <f>IFERROR(VLOOKUP(A2782,[3]soabnafar!$A:$H,6,FALSE),0)</f>
        <v>0</v>
      </c>
      <c r="S2782" s="18">
        <f>IFERROR(VLOOKUP(A2782,[3]soabnafar!$A:$I,7,FALSE),0)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IFERROR(VLOOKUP(A2783,[3]soabnafar!$A:$G,2,FALSE),0)</f>
        <v>15</v>
      </c>
      <c r="O2783" s="18">
        <f>IFERROR(VLOOKUP(A2783,[3]soabnafar!$A:$G,3,FALSE),0)</f>
        <v>180</v>
      </c>
      <c r="P2783" s="18">
        <f>IFERROR(VLOOKUP(A2783,[3]soabnafar!$A:$G,4,FALSE),0)</f>
        <v>0</v>
      </c>
      <c r="Q2783" s="18">
        <f>IFERROR(VLOOKUP(A2783,[3]soabnafar!$A:$G,5,FALSE),0)</f>
        <v>1146433</v>
      </c>
      <c r="R2783" s="18">
        <f>IFERROR(VLOOKUP(A2783,[3]soabnafar!$A:$H,6,FALSE),0)</f>
        <v>0</v>
      </c>
      <c r="S2783" s="18">
        <f>IFERROR(VLOOKUP(A2783,[3]soabnafar!$A:$I,7,FALSE),0)</f>
        <v>0</v>
      </c>
      <c r="T2783" s="18" t="str">
        <f t="shared" si="259"/>
        <v>Sim</v>
      </c>
      <c r="U2783" s="18" t="str">
        <f t="shared" si="260"/>
        <v>Sim</v>
      </c>
      <c r="V2783" s="18" t="str">
        <f t="shared" si="261"/>
        <v>Não</v>
      </c>
      <c r="W2783" s="18" t="str">
        <f t="shared" si="262"/>
        <v>Sim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IFERROR(VLOOKUP(A2784,[3]soabnafar!$A:$G,2,FALSE),0)</f>
        <v>0</v>
      </c>
      <c r="O2784" s="18">
        <f>IFERROR(VLOOKUP(A2784,[3]soabnafar!$A:$G,3,FALSE),0)</f>
        <v>0</v>
      </c>
      <c r="P2784" s="18">
        <f>IFERROR(VLOOKUP(A2784,[3]soabnafar!$A:$G,4,FALSE),0)</f>
        <v>0</v>
      </c>
      <c r="Q2784" s="18">
        <f>IFERROR(VLOOKUP(A2784,[3]soabnafar!$A:$G,5,FALSE),0)</f>
        <v>0</v>
      </c>
      <c r="R2784" s="18">
        <f>IFERROR(VLOOKUP(A2784,[3]soabnafar!$A:$H,6,FALSE),0)</f>
        <v>0</v>
      </c>
      <c r="S2784" s="18">
        <f>IFERROR(VLOOKUP(A2784,[3]soabnafar!$A:$I,7,FALSE),0)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IFERROR(VLOOKUP(A2785,[3]soabnafar!$A:$G,2,FALSE),0)</f>
        <v>65119</v>
      </c>
      <c r="O2785" s="18">
        <f>IFERROR(VLOOKUP(A2785,[3]soabnafar!$A:$G,3,FALSE),0)</f>
        <v>48995919</v>
      </c>
      <c r="P2785" s="18">
        <f>IFERROR(VLOOKUP(A2785,[3]soabnafar!$A:$G,4,FALSE),0)</f>
        <v>36881</v>
      </c>
      <c r="Q2785" s="18">
        <f>IFERROR(VLOOKUP(A2785,[3]soabnafar!$A:$G,5,FALSE),0)</f>
        <v>141554329</v>
      </c>
      <c r="R2785" s="18">
        <f>IFERROR(VLOOKUP(A2785,[3]soabnafar!$A:$H,6,FALSE),0)</f>
        <v>28651</v>
      </c>
      <c r="S2785" s="18">
        <f>IFERROR(VLOOKUP(A2785,[3]soabnafar!$A:$I,7,FALSE),0)</f>
        <v>111369520</v>
      </c>
      <c r="T2785" s="18" t="str">
        <f t="shared" si="259"/>
        <v>Sim</v>
      </c>
      <c r="U2785" s="18" t="str">
        <f t="shared" si="260"/>
        <v>Sim</v>
      </c>
      <c r="V2785" s="18" t="str">
        <f t="shared" si="261"/>
        <v>Sim</v>
      </c>
      <c r="W2785" s="18" t="str">
        <f t="shared" si="262"/>
        <v>Sim</v>
      </c>
      <c r="X2785" s="18" t="str">
        <f t="shared" si="263"/>
        <v>Sim</v>
      </c>
      <c r="Y2785" s="18" t="str">
        <f t="shared" si="264"/>
        <v>Sim</v>
      </c>
    </row>
    <row r="2786" spans="1:25" x14ac:dyDescent="0.25">
      <c r="A2786" s="19">
        <v>410165</v>
      </c>
      <c r="B2786" s="18">
        <f>IFERROR(VLOOKUP(A2786,[1]Monitoramento_Base_somente_Said!$A:$J,5,FALSE),0)</f>
        <v>0</v>
      </c>
      <c r="C2786" s="18">
        <f>IFERROR(VLOOKUP(A2786,[1]Monitoramento_Base_somente_Said!$A:$J,6,FALSE),0)</f>
        <v>11344648</v>
      </c>
      <c r="D2786" s="18">
        <f>IFERROR(VLOOKUP(A2786,[1]Monitoramento_Base_somente_Said!$A:$J,7,FALSE),0)</f>
        <v>0</v>
      </c>
      <c r="E2786" s="18">
        <f>IFERROR(VLOOKUP(A2786,[1]Monitoramento_Base_somente_Said!$A:$J,8,FALSE),0)</f>
        <v>12154980</v>
      </c>
      <c r="F2786" s="18">
        <f>IFERROR(VLOOKUP(A2786,[1]Monitoramento_Base_somente_Said!$A:$J,9,FALSE),0)</f>
        <v>0</v>
      </c>
      <c r="G2786" s="18">
        <f>IFERROR(VLOOKUP(A2786,[1]Monitoramento_Base_somente_Said!$A:$J,10,FALSE),0)</f>
        <v>4051660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IFERROR(VLOOKUP(A2786,[3]soabnafar!$A:$G,2,FALSE),0)</f>
        <v>120369</v>
      </c>
      <c r="O2786" s="18">
        <f>IFERROR(VLOOKUP(A2786,[3]soabnafar!$A:$G,3,FALSE),0)</f>
        <v>12594158</v>
      </c>
      <c r="P2786" s="18">
        <f>IFERROR(VLOOKUP(A2786,[3]soabnafar!$A:$G,4,FALSE),0)</f>
        <v>79333</v>
      </c>
      <c r="Q2786" s="18">
        <f>IFERROR(VLOOKUP(A2786,[3]soabnafar!$A:$G,5,FALSE),0)</f>
        <v>6329269</v>
      </c>
      <c r="R2786" s="18">
        <f>IFERROR(VLOOKUP(A2786,[3]soabnafar!$A:$H,6,FALSE),0)</f>
        <v>38771</v>
      </c>
      <c r="S2786" s="18">
        <f>IFERROR(VLOOKUP(A2786,[3]soabnafar!$A:$I,7,FALSE),0)</f>
        <v>3825449</v>
      </c>
      <c r="T2786" s="18" t="str">
        <f t="shared" si="259"/>
        <v>Sim</v>
      </c>
      <c r="U2786" s="18" t="str">
        <f t="shared" si="260"/>
        <v>Sim</v>
      </c>
      <c r="V2786" s="18" t="str">
        <f t="shared" si="261"/>
        <v>Sim</v>
      </c>
      <c r="W2786" s="18" t="str">
        <f t="shared" si="262"/>
        <v>Sim</v>
      </c>
      <c r="X2786" s="18" t="str">
        <f t="shared" si="263"/>
        <v>Sim</v>
      </c>
      <c r="Y2786" s="18" t="str">
        <f t="shared" si="264"/>
        <v>Sim</v>
      </c>
    </row>
    <row r="2787" spans="1:25" x14ac:dyDescent="0.25">
      <c r="A2787" s="19">
        <v>410180</v>
      </c>
      <c r="B2787" s="18">
        <f>IFERROR(VLOOKUP(A2787,[1]Monitoramento_Base_somente_Said!$A:$J,5,FALSE),0)</f>
        <v>0</v>
      </c>
      <c r="C2787" s="18">
        <f>IFERROR(VLOOKUP(A2787,[1]Monitoramento_Base_somente_Said!$A:$J,6,FALSE),0)</f>
        <v>70842856</v>
      </c>
      <c r="D2787" s="18">
        <f>IFERROR(VLOOKUP(A2787,[1]Monitoramento_Base_somente_Said!$A:$J,7,FALSE),0)</f>
        <v>0</v>
      </c>
      <c r="E2787" s="18">
        <f>IFERROR(VLOOKUP(A2787,[1]Monitoramento_Base_somente_Said!$A:$J,8,FALSE),0)</f>
        <v>75903060</v>
      </c>
      <c r="F2787" s="18">
        <f>IFERROR(VLOOKUP(A2787,[1]Monitoramento_Base_somente_Said!$A:$J,9,FALSE),0)</f>
        <v>0</v>
      </c>
      <c r="G2787" s="18">
        <f>IFERROR(VLOOKUP(A2787,[1]Monitoramento_Base_somente_Said!$A:$J,10,FALSE),0)</f>
        <v>25301020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IFERROR(VLOOKUP(A2787,[3]soabnafar!$A:$G,2,FALSE),0)</f>
        <v>0</v>
      </c>
      <c r="O2787" s="18">
        <f>IFERROR(VLOOKUP(A2787,[3]soabnafar!$A:$G,3,FALSE),0)</f>
        <v>0</v>
      </c>
      <c r="P2787" s="18">
        <f>IFERROR(VLOOKUP(A2787,[3]soabnafar!$A:$G,4,FALSE),0)</f>
        <v>0</v>
      </c>
      <c r="Q2787" s="18">
        <f>IFERROR(VLOOKUP(A2787,[3]soabnafar!$A:$G,5,FALSE),0)</f>
        <v>0</v>
      </c>
      <c r="R2787" s="18">
        <f>IFERROR(VLOOKUP(A2787,[3]soabnafar!$A:$H,6,FALSE),0)</f>
        <v>0</v>
      </c>
      <c r="S2787" s="18">
        <f>IFERROR(VLOOKUP(A2787,[3]soabnafar!$A:$I,7,FALSE),0)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Sim</v>
      </c>
      <c r="X2787" s="18" t="str">
        <f t="shared" si="263"/>
        <v>Não</v>
      </c>
      <c r="Y2787" s="18" t="str">
        <f t="shared" si="264"/>
        <v>Sim</v>
      </c>
    </row>
    <row r="2788" spans="1:25" x14ac:dyDescent="0.25">
      <c r="A2788" s="19">
        <v>410185</v>
      </c>
      <c r="B2788" s="18">
        <f>IFERROR(VLOOKUP(A2788,[1]Monitoramento_Base_somente_Said!$A:$J,5,FALSE),0)</f>
        <v>75</v>
      </c>
      <c r="C2788" s="18">
        <f>IFERROR(VLOOKUP(A2788,[1]Monitoramento_Base_somente_Said!$A:$J,6,FALSE),0)</f>
        <v>17328460</v>
      </c>
      <c r="D2788" s="18">
        <f>IFERROR(VLOOKUP(A2788,[1]Monitoramento_Base_somente_Said!$A:$J,7,FALSE),0)</f>
        <v>510</v>
      </c>
      <c r="E2788" s="18">
        <f>IFERROR(VLOOKUP(A2788,[1]Monitoramento_Base_somente_Said!$A:$J,8,FALSE),0)</f>
        <v>17030849</v>
      </c>
      <c r="F2788" s="18">
        <f>IFERROR(VLOOKUP(A2788,[1]Monitoramento_Base_somente_Said!$A:$J,9,FALSE),0)</f>
        <v>2406</v>
      </c>
      <c r="G2788" s="18">
        <f>IFERROR(VLOOKUP(A2788,[1]Monitoramento_Base_somente_Said!$A:$J,10,FALSE),0)</f>
        <v>5642604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IFERROR(VLOOKUP(A2788,[3]soabnafar!$A:$G,2,FALSE),0)</f>
        <v>0</v>
      </c>
      <c r="O2788" s="18">
        <f>IFERROR(VLOOKUP(A2788,[3]soabnafar!$A:$G,3,FALSE),0)</f>
        <v>0</v>
      </c>
      <c r="P2788" s="18">
        <f>IFERROR(VLOOKUP(A2788,[3]soabnafar!$A:$G,4,FALSE),0)</f>
        <v>0</v>
      </c>
      <c r="Q2788" s="18">
        <f>IFERROR(VLOOKUP(A2788,[3]soabnafar!$A:$G,5,FALSE),0)</f>
        <v>0</v>
      </c>
      <c r="R2788" s="18">
        <f>IFERROR(VLOOKUP(A2788,[3]soabnafar!$A:$H,6,FALSE),0)</f>
        <v>0</v>
      </c>
      <c r="S2788" s="18">
        <f>IFERROR(VLOOKUP(A2788,[3]soabnafar!$A:$I,7,FALSE),0)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Sim</v>
      </c>
      <c r="W2788" s="18" t="str">
        <f t="shared" si="262"/>
        <v>Sim</v>
      </c>
      <c r="X2788" s="18" t="str">
        <f t="shared" si="263"/>
        <v>Sim</v>
      </c>
      <c r="Y2788" s="18" t="str">
        <f t="shared" si="264"/>
        <v>Sim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IFERROR(VLOOKUP(A2789,[3]soabnafar!$A:$G,2,FALSE),0)</f>
        <v>631</v>
      </c>
      <c r="O2789" s="18">
        <f>IFERROR(VLOOKUP(A2789,[3]soabnafar!$A:$G,3,FALSE),0)</f>
        <v>2866818</v>
      </c>
      <c r="P2789" s="18">
        <f>IFERROR(VLOOKUP(A2789,[3]soabnafar!$A:$G,4,FALSE),0)</f>
        <v>285</v>
      </c>
      <c r="Q2789" s="18">
        <f>IFERROR(VLOOKUP(A2789,[3]soabnafar!$A:$G,5,FALSE),0)</f>
        <v>940778</v>
      </c>
      <c r="R2789" s="18">
        <f>IFERROR(VLOOKUP(A2789,[3]soabnafar!$A:$H,6,FALSE),0)</f>
        <v>130</v>
      </c>
      <c r="S2789" s="18">
        <f>IFERROR(VLOOKUP(A2789,[3]soabnafar!$A:$I,7,FALSE),0)</f>
        <v>493357</v>
      </c>
      <c r="T2789" s="18" t="str">
        <f t="shared" si="259"/>
        <v>Sim</v>
      </c>
      <c r="U2789" s="18" t="str">
        <f t="shared" si="260"/>
        <v>Sim</v>
      </c>
      <c r="V2789" s="18" t="str">
        <f t="shared" si="261"/>
        <v>Sim</v>
      </c>
      <c r="W2789" s="18" t="str">
        <f t="shared" si="262"/>
        <v>Sim</v>
      </c>
      <c r="X2789" s="18" t="str">
        <f t="shared" si="263"/>
        <v>Sim</v>
      </c>
      <c r="Y2789" s="18" t="str">
        <f t="shared" si="264"/>
        <v>Sim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IFERROR(VLOOKUP(A2790,[3]soabnafar!$A:$G,2,FALSE),0)</f>
        <v>549366</v>
      </c>
      <c r="O2790" s="18">
        <f>IFERROR(VLOOKUP(A2790,[3]soabnafar!$A:$G,3,FALSE),0)</f>
        <v>184462778</v>
      </c>
      <c r="P2790" s="18">
        <f>IFERROR(VLOOKUP(A2790,[3]soabnafar!$A:$G,4,FALSE),0)</f>
        <v>314557</v>
      </c>
      <c r="Q2790" s="18">
        <f>IFERROR(VLOOKUP(A2790,[3]soabnafar!$A:$G,5,FALSE),0)</f>
        <v>143930531</v>
      </c>
      <c r="R2790" s="18">
        <f>IFERROR(VLOOKUP(A2790,[3]soabnafar!$A:$H,6,FALSE),0)</f>
        <v>94523</v>
      </c>
      <c r="S2790" s="18">
        <f>IFERROR(VLOOKUP(A2790,[3]soabnafar!$A:$I,7,FALSE),0)</f>
        <v>68305273</v>
      </c>
      <c r="T2790" s="18" t="str">
        <f t="shared" si="259"/>
        <v>Sim</v>
      </c>
      <c r="U2790" s="18" t="str">
        <f t="shared" si="260"/>
        <v>Sim</v>
      </c>
      <c r="V2790" s="18" t="str">
        <f t="shared" si="261"/>
        <v>Sim</v>
      </c>
      <c r="W2790" s="18" t="str">
        <f t="shared" si="262"/>
        <v>Sim</v>
      </c>
      <c r="X2790" s="18" t="str">
        <f t="shared" si="263"/>
        <v>Sim</v>
      </c>
      <c r="Y2790" s="18" t="str">
        <f t="shared" si="264"/>
        <v>Sim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IFERROR(VLOOKUP(A2791,[3]soabnafar!$A:$G,2,FALSE),0)</f>
        <v>0</v>
      </c>
      <c r="O2791" s="18">
        <f>IFERROR(VLOOKUP(A2791,[3]soabnafar!$A:$G,3,FALSE),0)</f>
        <v>3238598</v>
      </c>
      <c r="P2791" s="18">
        <f>IFERROR(VLOOKUP(A2791,[3]soabnafar!$A:$G,4,FALSE),0)</f>
        <v>320</v>
      </c>
      <c r="Q2791" s="18">
        <f>IFERROR(VLOOKUP(A2791,[3]soabnafar!$A:$G,5,FALSE),0)</f>
        <v>5435309</v>
      </c>
      <c r="R2791" s="18">
        <f>IFERROR(VLOOKUP(A2791,[3]soabnafar!$A:$H,6,FALSE),0)</f>
        <v>0</v>
      </c>
      <c r="S2791" s="18">
        <f>IFERROR(VLOOKUP(A2791,[3]soabnafar!$A:$I,7,FALSE),0)</f>
        <v>0</v>
      </c>
      <c r="T2791" s="18" t="str">
        <f t="shared" si="259"/>
        <v>Não</v>
      </c>
      <c r="U2791" s="18" t="str">
        <f t="shared" si="260"/>
        <v>Sim</v>
      </c>
      <c r="V2791" s="18" t="str">
        <f t="shared" si="261"/>
        <v>Sim</v>
      </c>
      <c r="W2791" s="18" t="str">
        <f t="shared" si="262"/>
        <v>Sim</v>
      </c>
      <c r="X2791" s="18" t="str">
        <f t="shared" si="263"/>
        <v>Não</v>
      </c>
      <c r="Y2791" s="18" t="str">
        <f t="shared" si="264"/>
        <v>Não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IFERROR(VLOOKUP(A2792,[3]soabnafar!$A:$G,2,FALSE),0)</f>
        <v>9299</v>
      </c>
      <c r="O2792" s="18">
        <f>IFERROR(VLOOKUP(A2792,[3]soabnafar!$A:$G,3,FALSE),0)</f>
        <v>25127873</v>
      </c>
      <c r="P2792" s="18">
        <f>IFERROR(VLOOKUP(A2792,[3]soabnafar!$A:$G,4,FALSE),0)</f>
        <v>4542</v>
      </c>
      <c r="Q2792" s="18">
        <f>IFERROR(VLOOKUP(A2792,[3]soabnafar!$A:$G,5,FALSE),0)</f>
        <v>46750035</v>
      </c>
      <c r="R2792" s="18">
        <f>IFERROR(VLOOKUP(A2792,[3]soabnafar!$A:$H,6,FALSE),0)</f>
        <v>65</v>
      </c>
      <c r="S2792" s="18">
        <f>IFERROR(VLOOKUP(A2792,[3]soabnafar!$A:$I,7,FALSE),0)</f>
        <v>36087054</v>
      </c>
      <c r="T2792" s="18" t="str">
        <f t="shared" si="259"/>
        <v>Sim</v>
      </c>
      <c r="U2792" s="18" t="str">
        <f t="shared" si="260"/>
        <v>Sim</v>
      </c>
      <c r="V2792" s="18" t="str">
        <f t="shared" si="261"/>
        <v>Sim</v>
      </c>
      <c r="W2792" s="18" t="str">
        <f t="shared" si="262"/>
        <v>Sim</v>
      </c>
      <c r="X2792" s="18" t="str">
        <f t="shared" si="263"/>
        <v>Sim</v>
      </c>
      <c r="Y2792" s="18" t="str">
        <f t="shared" si="264"/>
        <v>Sim</v>
      </c>
    </row>
    <row r="2793" spans="1:25" x14ac:dyDescent="0.25">
      <c r="A2793" s="19">
        <v>410275</v>
      </c>
      <c r="B2793" s="18">
        <f>IFERROR(VLOOKUP(A2793,[1]Monitoramento_Base_somente_Said!$A:$J,5,FALSE),0)</f>
        <v>0</v>
      </c>
      <c r="C2793" s="18">
        <f>IFERROR(VLOOKUP(A2793,[1]Monitoramento_Base_somente_Said!$A:$J,6,FALSE),0)</f>
        <v>855120</v>
      </c>
      <c r="D2793" s="18">
        <f>IFERROR(VLOOKUP(A2793,[1]Monitoramento_Base_somente_Said!$A:$J,7,FALSE),0)</f>
        <v>0</v>
      </c>
      <c r="E2793" s="18">
        <f>IFERROR(VLOOKUP(A2793,[1]Monitoramento_Base_somente_Said!$A:$J,8,FALSE),0)</f>
        <v>916200</v>
      </c>
      <c r="F2793" s="18">
        <f>IFERROR(VLOOKUP(A2793,[1]Monitoramento_Base_somente_Said!$A:$J,9,FALSE),0)</f>
        <v>0</v>
      </c>
      <c r="G2793" s="18">
        <f>IFERROR(VLOOKUP(A2793,[1]Monitoramento_Base_somente_Said!$A:$J,10,FALSE),0)</f>
        <v>305400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IFERROR(VLOOKUP(A2793,[3]soabnafar!$A:$G,2,FALSE),0)</f>
        <v>2036</v>
      </c>
      <c r="O2793" s="18">
        <f>IFERROR(VLOOKUP(A2793,[3]soabnafar!$A:$G,3,FALSE),0)</f>
        <v>11067833</v>
      </c>
      <c r="P2793" s="18">
        <f>IFERROR(VLOOKUP(A2793,[3]soabnafar!$A:$G,4,FALSE),0)</f>
        <v>201</v>
      </c>
      <c r="Q2793" s="18">
        <f>IFERROR(VLOOKUP(A2793,[3]soabnafar!$A:$G,5,FALSE),0)</f>
        <v>11481694</v>
      </c>
      <c r="R2793" s="18">
        <f>IFERROR(VLOOKUP(A2793,[3]soabnafar!$A:$H,6,FALSE),0)</f>
        <v>320</v>
      </c>
      <c r="S2793" s="18">
        <f>IFERROR(VLOOKUP(A2793,[3]soabnafar!$A:$I,7,FALSE),0)</f>
        <v>5911171</v>
      </c>
      <c r="T2793" s="18" t="str">
        <f t="shared" si="259"/>
        <v>Sim</v>
      </c>
      <c r="U2793" s="18" t="str">
        <f t="shared" si="260"/>
        <v>Sim</v>
      </c>
      <c r="V2793" s="18" t="str">
        <f t="shared" si="261"/>
        <v>Sim</v>
      </c>
      <c r="W2793" s="18" t="str">
        <f t="shared" si="262"/>
        <v>Sim</v>
      </c>
      <c r="X2793" s="18" t="str">
        <f t="shared" si="263"/>
        <v>Sim</v>
      </c>
      <c r="Y2793" s="18" t="str">
        <f t="shared" si="264"/>
        <v>Sim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IFERROR(VLOOKUP(A2794,[3]soabnafar!$A:$G,2,FALSE),0)</f>
        <v>97600</v>
      </c>
      <c r="O2794" s="18">
        <f>IFERROR(VLOOKUP(A2794,[3]soabnafar!$A:$G,3,FALSE),0)</f>
        <v>760802</v>
      </c>
      <c r="P2794" s="18">
        <f>IFERROR(VLOOKUP(A2794,[3]soabnafar!$A:$G,4,FALSE),0)</f>
        <v>68241</v>
      </c>
      <c r="Q2794" s="18">
        <f>IFERROR(VLOOKUP(A2794,[3]soabnafar!$A:$G,5,FALSE),0)</f>
        <v>6346402</v>
      </c>
      <c r="R2794" s="18">
        <f>IFERROR(VLOOKUP(A2794,[3]soabnafar!$A:$H,6,FALSE),0)</f>
        <v>0</v>
      </c>
      <c r="S2794" s="18">
        <f>IFERROR(VLOOKUP(A2794,[3]soabnafar!$A:$I,7,FALSE),0)</f>
        <v>0</v>
      </c>
      <c r="T2794" s="18" t="str">
        <f t="shared" si="259"/>
        <v>Sim</v>
      </c>
      <c r="U2794" s="18" t="str">
        <f t="shared" si="260"/>
        <v>Sim</v>
      </c>
      <c r="V2794" s="18" t="str">
        <f t="shared" si="261"/>
        <v>Sim</v>
      </c>
      <c r="W2794" s="18" t="str">
        <f t="shared" si="262"/>
        <v>Sim</v>
      </c>
      <c r="X2794" s="18" t="str">
        <f t="shared" si="263"/>
        <v>Não</v>
      </c>
      <c r="Y2794" s="18" t="str">
        <f t="shared" si="264"/>
        <v>Não</v>
      </c>
    </row>
    <row r="2795" spans="1:25" x14ac:dyDescent="0.25">
      <c r="A2795" s="19">
        <v>410302</v>
      </c>
      <c r="B2795" s="18">
        <f>IFERROR(VLOOKUP(A2795,[1]Monitoramento_Base_somente_Said!$A:$J,5,FALSE),0)</f>
        <v>0</v>
      </c>
      <c r="C2795" s="18">
        <f>IFERROR(VLOOKUP(A2795,[1]Monitoramento_Base_somente_Said!$A:$J,6,FALSE),0)</f>
        <v>1400</v>
      </c>
      <c r="D2795" s="18">
        <f>IFERROR(VLOOKUP(A2795,[1]Monitoramento_Base_somente_Said!$A:$J,7,FALSE),0)</f>
        <v>0</v>
      </c>
      <c r="E2795" s="18">
        <f>IFERROR(VLOOKUP(A2795,[1]Monitoramento_Base_somente_Said!$A:$J,8,FALSE),0)</f>
        <v>1500</v>
      </c>
      <c r="F2795" s="18">
        <f>IFERROR(VLOOKUP(A2795,[1]Monitoramento_Base_somente_Said!$A:$J,9,FALSE),0)</f>
        <v>0</v>
      </c>
      <c r="G2795" s="18">
        <f>IFERROR(VLOOKUP(A2795,[1]Monitoramento_Base_somente_Said!$A:$J,10,FALSE),0)</f>
        <v>500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IFERROR(VLOOKUP(A2795,[3]soabnafar!$A:$G,2,FALSE),0)</f>
        <v>16</v>
      </c>
      <c r="O2795" s="18">
        <f>IFERROR(VLOOKUP(A2795,[3]soabnafar!$A:$G,3,FALSE),0)</f>
        <v>4184125</v>
      </c>
      <c r="P2795" s="18">
        <f>IFERROR(VLOOKUP(A2795,[3]soabnafar!$A:$G,4,FALSE),0)</f>
        <v>0</v>
      </c>
      <c r="Q2795" s="18">
        <f>IFERROR(VLOOKUP(A2795,[3]soabnafar!$A:$G,5,FALSE),0)</f>
        <v>5388946</v>
      </c>
      <c r="R2795" s="18">
        <f>IFERROR(VLOOKUP(A2795,[3]soabnafar!$A:$H,6,FALSE),0)</f>
        <v>0</v>
      </c>
      <c r="S2795" s="18">
        <f>IFERROR(VLOOKUP(A2795,[3]soabnafar!$A:$I,7,FALSE),0)</f>
        <v>0</v>
      </c>
      <c r="T2795" s="18" t="str">
        <f t="shared" si="259"/>
        <v>Sim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Sim</v>
      </c>
      <c r="X2795" s="18" t="str">
        <f t="shared" si="263"/>
        <v>Não</v>
      </c>
      <c r="Y2795" s="18" t="str">
        <f t="shared" si="264"/>
        <v>Sim</v>
      </c>
    </row>
    <row r="2796" spans="1:25" x14ac:dyDescent="0.25">
      <c r="A2796" s="19">
        <v>410304</v>
      </c>
      <c r="B2796" s="18">
        <f>IFERROR(VLOOKUP(A2796,[1]Monitoramento_Base_somente_Said!$A:$J,5,FALSE),0)</f>
        <v>17120</v>
      </c>
      <c r="C2796" s="18">
        <f>IFERROR(VLOOKUP(A2796,[1]Monitoramento_Base_somente_Said!$A:$J,6,FALSE),0)</f>
        <v>26887528</v>
      </c>
      <c r="D2796" s="18">
        <f>IFERROR(VLOOKUP(A2796,[1]Monitoramento_Base_somente_Said!$A:$J,7,FALSE),0)</f>
        <v>67431</v>
      </c>
      <c r="E2796" s="18">
        <f>IFERROR(VLOOKUP(A2796,[1]Monitoramento_Base_somente_Said!$A:$J,8,FALSE),0)</f>
        <v>29077699</v>
      </c>
      <c r="F2796" s="18">
        <f>IFERROR(VLOOKUP(A2796,[1]Monitoramento_Base_somente_Said!$A:$J,9,FALSE),0)</f>
        <v>14984</v>
      </c>
      <c r="G2796" s="18">
        <f>IFERROR(VLOOKUP(A2796,[1]Monitoramento_Base_somente_Said!$A:$J,10,FALSE),0)</f>
        <v>8731672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IFERROR(VLOOKUP(A2796,[3]soabnafar!$A:$G,2,FALSE),0)</f>
        <v>0</v>
      </c>
      <c r="O2796" s="18">
        <f>IFERROR(VLOOKUP(A2796,[3]soabnafar!$A:$G,3,FALSE),0)</f>
        <v>0</v>
      </c>
      <c r="P2796" s="18">
        <f>IFERROR(VLOOKUP(A2796,[3]soabnafar!$A:$G,4,FALSE),0)</f>
        <v>0</v>
      </c>
      <c r="Q2796" s="18">
        <f>IFERROR(VLOOKUP(A2796,[3]soabnafar!$A:$G,5,FALSE),0)</f>
        <v>0</v>
      </c>
      <c r="R2796" s="18">
        <f>IFERROR(VLOOKUP(A2796,[3]soabnafar!$A:$H,6,FALSE),0)</f>
        <v>0</v>
      </c>
      <c r="S2796" s="18">
        <f>IFERROR(VLOOKUP(A2796,[3]soabnafar!$A:$I,7,FALSE),0)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Sim</v>
      </c>
      <c r="W2796" s="18" t="str">
        <f t="shared" si="262"/>
        <v>Sim</v>
      </c>
      <c r="X2796" s="18" t="str">
        <f t="shared" si="263"/>
        <v>Sim</v>
      </c>
      <c r="Y2796" s="18" t="str">
        <f t="shared" si="264"/>
        <v>Sim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IFERROR(VLOOKUP(A2797,[3]soabnafar!$A:$G,2,FALSE),0)</f>
        <v>2099</v>
      </c>
      <c r="O2797" s="18">
        <f>IFERROR(VLOOKUP(A2797,[3]soabnafar!$A:$G,3,FALSE),0)</f>
        <v>13838329</v>
      </c>
      <c r="P2797" s="18">
        <f>IFERROR(VLOOKUP(A2797,[3]soabnafar!$A:$G,4,FALSE),0)</f>
        <v>703</v>
      </c>
      <c r="Q2797" s="18">
        <f>IFERROR(VLOOKUP(A2797,[3]soabnafar!$A:$G,5,FALSE),0)</f>
        <v>14163552</v>
      </c>
      <c r="R2797" s="18">
        <f>IFERROR(VLOOKUP(A2797,[3]soabnafar!$A:$H,6,FALSE),0)</f>
        <v>275</v>
      </c>
      <c r="S2797" s="18">
        <f>IFERROR(VLOOKUP(A2797,[3]soabnafar!$A:$I,7,FALSE),0)</f>
        <v>2312368</v>
      </c>
      <c r="T2797" s="18" t="str">
        <f t="shared" si="259"/>
        <v>Sim</v>
      </c>
      <c r="U2797" s="18" t="str">
        <f t="shared" si="260"/>
        <v>Sim</v>
      </c>
      <c r="V2797" s="18" t="str">
        <f t="shared" si="261"/>
        <v>Sim</v>
      </c>
      <c r="W2797" s="18" t="str">
        <f t="shared" si="262"/>
        <v>Sim</v>
      </c>
      <c r="X2797" s="18" t="str">
        <f t="shared" si="263"/>
        <v>Sim</v>
      </c>
      <c r="Y2797" s="18" t="str">
        <f t="shared" si="264"/>
        <v>Sim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IFERROR(VLOOKUP(A2798,[3]soabnafar!$A:$G,2,FALSE),0)</f>
        <v>103509</v>
      </c>
      <c r="O2798" s="18">
        <f>IFERROR(VLOOKUP(A2798,[3]soabnafar!$A:$G,3,FALSE),0)</f>
        <v>20083005</v>
      </c>
      <c r="P2798" s="18">
        <f>IFERROR(VLOOKUP(A2798,[3]soabnafar!$A:$G,4,FALSE),0)</f>
        <v>92803</v>
      </c>
      <c r="Q2798" s="18">
        <f>IFERROR(VLOOKUP(A2798,[3]soabnafar!$A:$G,5,FALSE),0)</f>
        <v>8260947</v>
      </c>
      <c r="R2798" s="18">
        <f>IFERROR(VLOOKUP(A2798,[3]soabnafar!$A:$H,6,FALSE),0)</f>
        <v>72096</v>
      </c>
      <c r="S2798" s="18">
        <f>IFERROR(VLOOKUP(A2798,[3]soabnafar!$A:$I,7,FALSE),0)</f>
        <v>7230549</v>
      </c>
      <c r="T2798" s="18" t="str">
        <f t="shared" si="259"/>
        <v>Sim</v>
      </c>
      <c r="U2798" s="18" t="str">
        <f t="shared" si="260"/>
        <v>Sim</v>
      </c>
      <c r="V2798" s="18" t="str">
        <f t="shared" si="261"/>
        <v>Sim</v>
      </c>
      <c r="W2798" s="18" t="str">
        <f t="shared" si="262"/>
        <v>Sim</v>
      </c>
      <c r="X2798" s="18" t="str">
        <f t="shared" si="263"/>
        <v>Sim</v>
      </c>
      <c r="Y2798" s="18" t="str">
        <f t="shared" si="264"/>
        <v>Sim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IFERROR(VLOOKUP(A2799,[3]soabnafar!$A:$G,2,FALSE),0)</f>
        <v>6269</v>
      </c>
      <c r="O2799" s="18">
        <f>IFERROR(VLOOKUP(A2799,[3]soabnafar!$A:$G,3,FALSE),0)</f>
        <v>12354729</v>
      </c>
      <c r="P2799" s="18">
        <f>IFERROR(VLOOKUP(A2799,[3]soabnafar!$A:$G,4,FALSE),0)</f>
        <v>633</v>
      </c>
      <c r="Q2799" s="18">
        <f>IFERROR(VLOOKUP(A2799,[3]soabnafar!$A:$G,5,FALSE),0)</f>
        <v>15931772</v>
      </c>
      <c r="R2799" s="18">
        <f>IFERROR(VLOOKUP(A2799,[3]soabnafar!$A:$H,6,FALSE),0)</f>
        <v>97</v>
      </c>
      <c r="S2799" s="18">
        <f>IFERROR(VLOOKUP(A2799,[3]soabnafar!$A:$I,7,FALSE),0)</f>
        <v>10841048</v>
      </c>
      <c r="T2799" s="18" t="str">
        <f t="shared" si="259"/>
        <v>Sim</v>
      </c>
      <c r="U2799" s="18" t="str">
        <f t="shared" si="260"/>
        <v>Sim</v>
      </c>
      <c r="V2799" s="18" t="str">
        <f t="shared" si="261"/>
        <v>Sim</v>
      </c>
      <c r="W2799" s="18" t="str">
        <f t="shared" si="262"/>
        <v>Sim</v>
      </c>
      <c r="X2799" s="18" t="str">
        <f t="shared" si="263"/>
        <v>Sim</v>
      </c>
      <c r="Y2799" s="18" t="str">
        <f t="shared" si="264"/>
        <v>Sim</v>
      </c>
    </row>
    <row r="2800" spans="1:25" x14ac:dyDescent="0.25">
      <c r="A2800" s="19">
        <v>410320</v>
      </c>
      <c r="B2800" s="18">
        <f>IFERROR(VLOOKUP(A2800,[1]Monitoramento_Base_somente_Said!$A:$J,5,FALSE),0)</f>
        <v>0</v>
      </c>
      <c r="C2800" s="18">
        <f>IFERROR(VLOOKUP(A2800,[1]Monitoramento_Base_somente_Said!$A:$J,6,FALSE),0)</f>
        <v>817096</v>
      </c>
      <c r="D2800" s="18">
        <f>IFERROR(VLOOKUP(A2800,[1]Monitoramento_Base_somente_Said!$A:$J,7,FALSE),0)</f>
        <v>0</v>
      </c>
      <c r="E2800" s="18">
        <f>IFERROR(VLOOKUP(A2800,[1]Monitoramento_Base_somente_Said!$A:$J,8,FALSE),0)</f>
        <v>875460</v>
      </c>
      <c r="F2800" s="18">
        <f>IFERROR(VLOOKUP(A2800,[1]Monitoramento_Base_somente_Said!$A:$J,9,FALSE),0)</f>
        <v>0</v>
      </c>
      <c r="G2800" s="18">
        <f>IFERROR(VLOOKUP(A2800,[1]Monitoramento_Base_somente_Said!$A:$J,10,FALSE),0)</f>
        <v>291820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IFERROR(VLOOKUP(A2800,[3]soabnafar!$A:$G,2,FALSE),0)</f>
        <v>0</v>
      </c>
      <c r="O2800" s="18">
        <f>IFERROR(VLOOKUP(A2800,[3]soabnafar!$A:$G,3,FALSE),0)</f>
        <v>0</v>
      </c>
      <c r="P2800" s="18">
        <f>IFERROR(VLOOKUP(A2800,[3]soabnafar!$A:$G,4,FALSE),0)</f>
        <v>0</v>
      </c>
      <c r="Q2800" s="18">
        <f>IFERROR(VLOOKUP(A2800,[3]soabnafar!$A:$G,5,FALSE),0)</f>
        <v>0</v>
      </c>
      <c r="R2800" s="18">
        <f>IFERROR(VLOOKUP(A2800,[3]soabnafar!$A:$H,6,FALSE),0)</f>
        <v>0</v>
      </c>
      <c r="S2800" s="18">
        <f>IFERROR(VLOOKUP(A2800,[3]soabnafar!$A:$I,7,FALSE),0)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Sim</v>
      </c>
      <c r="X2800" s="18" t="str">
        <f t="shared" si="263"/>
        <v>Não</v>
      </c>
      <c r="Y2800" s="18" t="str">
        <f t="shared" si="264"/>
        <v>Sim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IFERROR(VLOOKUP(A2801,[3]soabnafar!$A:$G,2,FALSE),0)</f>
        <v>9771</v>
      </c>
      <c r="O2801" s="18">
        <f>IFERROR(VLOOKUP(A2801,[3]soabnafar!$A:$G,3,FALSE),0)</f>
        <v>1739711</v>
      </c>
      <c r="P2801" s="18">
        <f>IFERROR(VLOOKUP(A2801,[3]soabnafar!$A:$G,4,FALSE),0)</f>
        <v>6185</v>
      </c>
      <c r="Q2801" s="18">
        <f>IFERROR(VLOOKUP(A2801,[3]soabnafar!$A:$G,5,FALSE),0)</f>
        <v>5429472</v>
      </c>
      <c r="R2801" s="18">
        <f>IFERROR(VLOOKUP(A2801,[3]soabnafar!$A:$H,6,FALSE),0)</f>
        <v>1164</v>
      </c>
      <c r="S2801" s="18">
        <f>IFERROR(VLOOKUP(A2801,[3]soabnafar!$A:$I,7,FALSE),0)</f>
        <v>189261</v>
      </c>
      <c r="T2801" s="18" t="str">
        <f t="shared" si="259"/>
        <v>Sim</v>
      </c>
      <c r="U2801" s="18" t="str">
        <f t="shared" si="260"/>
        <v>Sim</v>
      </c>
      <c r="V2801" s="18" t="str">
        <f t="shared" si="261"/>
        <v>Sim</v>
      </c>
      <c r="W2801" s="18" t="str">
        <f t="shared" si="262"/>
        <v>Sim</v>
      </c>
      <c r="X2801" s="18" t="str">
        <f t="shared" si="263"/>
        <v>Sim</v>
      </c>
      <c r="Y2801" s="18" t="str">
        <f t="shared" si="264"/>
        <v>Sim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IFERROR(VLOOKUP(A2802,[3]soabnafar!$A:$G,2,FALSE),0)</f>
        <v>622</v>
      </c>
      <c r="O2802" s="18">
        <f>IFERROR(VLOOKUP(A2802,[3]soabnafar!$A:$G,3,FALSE),0)</f>
        <v>8756700</v>
      </c>
      <c r="P2802" s="18">
        <f>IFERROR(VLOOKUP(A2802,[3]soabnafar!$A:$G,4,FALSE),0)</f>
        <v>267</v>
      </c>
      <c r="Q2802" s="18">
        <f>IFERROR(VLOOKUP(A2802,[3]soabnafar!$A:$G,5,FALSE),0)</f>
        <v>3827149</v>
      </c>
      <c r="R2802" s="18">
        <f>IFERROR(VLOOKUP(A2802,[3]soabnafar!$A:$H,6,FALSE),0)</f>
        <v>0</v>
      </c>
      <c r="S2802" s="18">
        <f>IFERROR(VLOOKUP(A2802,[3]soabnafar!$A:$I,7,FALSE),0)</f>
        <v>0</v>
      </c>
      <c r="T2802" s="18" t="str">
        <f t="shared" si="259"/>
        <v>Sim</v>
      </c>
      <c r="U2802" s="18" t="str">
        <f t="shared" si="260"/>
        <v>Sim</v>
      </c>
      <c r="V2802" s="18" t="str">
        <f t="shared" si="261"/>
        <v>Sim</v>
      </c>
      <c r="W2802" s="18" t="str">
        <f t="shared" si="262"/>
        <v>Sim</v>
      </c>
      <c r="X2802" s="18" t="str">
        <f t="shared" si="263"/>
        <v>Não</v>
      </c>
      <c r="Y2802" s="18" t="str">
        <f t="shared" si="264"/>
        <v>Não</v>
      </c>
    </row>
    <row r="2803" spans="1:25" x14ac:dyDescent="0.25">
      <c r="A2803" s="19">
        <v>410347</v>
      </c>
      <c r="B2803" s="18">
        <f>IFERROR(VLOOKUP(A2803,[1]Monitoramento_Base_somente_Said!$A:$J,5,FALSE),0)</f>
        <v>95665</v>
      </c>
      <c r="C2803" s="18">
        <f>IFERROR(VLOOKUP(A2803,[1]Monitoramento_Base_somente_Said!$A:$J,6,FALSE),0)</f>
        <v>28741598</v>
      </c>
      <c r="D2803" s="18">
        <f>IFERROR(VLOOKUP(A2803,[1]Monitoramento_Base_somente_Said!$A:$J,7,FALSE),0)</f>
        <v>44988</v>
      </c>
      <c r="E2803" s="18">
        <f>IFERROR(VLOOKUP(A2803,[1]Monitoramento_Base_somente_Said!$A:$J,8,FALSE),0)</f>
        <v>36058493</v>
      </c>
      <c r="F2803" s="18">
        <f>IFERROR(VLOOKUP(A2803,[1]Monitoramento_Base_somente_Said!$A:$J,9,FALSE),0)</f>
        <v>70</v>
      </c>
      <c r="G2803" s="18">
        <f>IFERROR(VLOOKUP(A2803,[1]Monitoramento_Base_somente_Said!$A:$J,10,FALSE),0)</f>
        <v>11737431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IFERROR(VLOOKUP(A2803,[3]soabnafar!$A:$G,2,FALSE),0)</f>
        <v>0</v>
      </c>
      <c r="O2803" s="18">
        <f>IFERROR(VLOOKUP(A2803,[3]soabnafar!$A:$G,3,FALSE),0)</f>
        <v>0</v>
      </c>
      <c r="P2803" s="18">
        <f>IFERROR(VLOOKUP(A2803,[3]soabnafar!$A:$G,4,FALSE),0)</f>
        <v>0</v>
      </c>
      <c r="Q2803" s="18">
        <f>IFERROR(VLOOKUP(A2803,[3]soabnafar!$A:$G,5,FALSE),0)</f>
        <v>0</v>
      </c>
      <c r="R2803" s="18">
        <f>IFERROR(VLOOKUP(A2803,[3]soabnafar!$A:$H,6,FALSE),0)</f>
        <v>0</v>
      </c>
      <c r="S2803" s="18">
        <f>IFERROR(VLOOKUP(A2803,[3]soabnafar!$A:$I,7,FALSE),0)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Sim</v>
      </c>
      <c r="W2803" s="18" t="str">
        <f t="shared" si="262"/>
        <v>Sim</v>
      </c>
      <c r="X2803" s="18" t="str">
        <f t="shared" si="263"/>
        <v>Sim</v>
      </c>
      <c r="Y2803" s="18" t="str">
        <f t="shared" si="264"/>
        <v>Sim</v>
      </c>
    </row>
    <row r="2804" spans="1:25" x14ac:dyDescent="0.25">
      <c r="A2804" s="19">
        <v>410370</v>
      </c>
      <c r="B2804" s="18">
        <f>IFERROR(VLOOKUP(A2804,[1]Monitoramento_Base_somente_Said!$A:$J,5,FALSE),0)</f>
        <v>0</v>
      </c>
      <c r="C2804" s="18">
        <f>IFERROR(VLOOKUP(A2804,[1]Monitoramento_Base_somente_Said!$A:$J,6,FALSE),0)</f>
        <v>215475008</v>
      </c>
      <c r="D2804" s="18">
        <f>IFERROR(VLOOKUP(A2804,[1]Monitoramento_Base_somente_Said!$A:$J,7,FALSE),0)</f>
        <v>0</v>
      </c>
      <c r="E2804" s="18">
        <f>IFERROR(VLOOKUP(A2804,[1]Monitoramento_Base_somente_Said!$A:$J,8,FALSE),0)</f>
        <v>230866080</v>
      </c>
      <c r="F2804" s="18">
        <f>IFERROR(VLOOKUP(A2804,[1]Monitoramento_Base_somente_Said!$A:$J,9,FALSE),0)</f>
        <v>0</v>
      </c>
      <c r="G2804" s="18">
        <f>IFERROR(VLOOKUP(A2804,[1]Monitoramento_Base_somente_Said!$A:$J,10,FALSE),0)</f>
        <v>76955360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IFERROR(VLOOKUP(A2804,[3]soabnafar!$A:$G,2,FALSE),0)</f>
        <v>1285127</v>
      </c>
      <c r="O2804" s="18">
        <f>IFERROR(VLOOKUP(A2804,[3]soabnafar!$A:$G,3,FALSE),0)</f>
        <v>124334944</v>
      </c>
      <c r="P2804" s="18">
        <f>IFERROR(VLOOKUP(A2804,[3]soabnafar!$A:$G,4,FALSE),0)</f>
        <v>234258</v>
      </c>
      <c r="Q2804" s="18">
        <f>IFERROR(VLOOKUP(A2804,[3]soabnafar!$A:$G,5,FALSE),0)</f>
        <v>35613907</v>
      </c>
      <c r="R2804" s="18">
        <f>IFERROR(VLOOKUP(A2804,[3]soabnafar!$A:$H,6,FALSE),0)</f>
        <v>51908</v>
      </c>
      <c r="S2804" s="18">
        <f>IFERROR(VLOOKUP(A2804,[3]soabnafar!$A:$I,7,FALSE),0)</f>
        <v>31458149</v>
      </c>
      <c r="T2804" s="18" t="str">
        <f t="shared" si="259"/>
        <v>Sim</v>
      </c>
      <c r="U2804" s="18" t="str">
        <f t="shared" si="260"/>
        <v>Sim</v>
      </c>
      <c r="V2804" s="18" t="str">
        <f t="shared" si="261"/>
        <v>Sim</v>
      </c>
      <c r="W2804" s="18" t="str">
        <f t="shared" si="262"/>
        <v>Sim</v>
      </c>
      <c r="X2804" s="18" t="str">
        <f t="shared" si="263"/>
        <v>Sim</v>
      </c>
      <c r="Y2804" s="18" t="str">
        <f t="shared" si="264"/>
        <v>Sim</v>
      </c>
    </row>
    <row r="2805" spans="1:25" x14ac:dyDescent="0.25">
      <c r="A2805" s="19">
        <v>410395</v>
      </c>
      <c r="B2805" s="18">
        <f>IFERROR(VLOOKUP(A2805,[1]Monitoramento_Base_somente_Said!$A:$J,5,FALSE),0)</f>
        <v>44239</v>
      </c>
      <c r="C2805" s="18">
        <f>IFERROR(VLOOKUP(A2805,[1]Monitoramento_Base_somente_Said!$A:$J,6,FALSE),0)</f>
        <v>48302042</v>
      </c>
      <c r="D2805" s="18">
        <f>IFERROR(VLOOKUP(A2805,[1]Monitoramento_Base_somente_Said!$A:$J,7,FALSE),0)</f>
        <v>42920</v>
      </c>
      <c r="E2805" s="18">
        <f>IFERROR(VLOOKUP(A2805,[1]Monitoramento_Base_somente_Said!$A:$J,8,FALSE),0)</f>
        <v>51638012</v>
      </c>
      <c r="F2805" s="18">
        <f>IFERROR(VLOOKUP(A2805,[1]Monitoramento_Base_somente_Said!$A:$J,9,FALSE),0)</f>
        <v>4564</v>
      </c>
      <c r="G2805" s="18">
        <f>IFERROR(VLOOKUP(A2805,[1]Monitoramento_Base_somente_Said!$A:$J,10,FALSE),0)</f>
        <v>17232414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IFERROR(VLOOKUP(A2805,[3]soabnafar!$A:$G,2,FALSE),0)</f>
        <v>0</v>
      </c>
      <c r="O2805" s="18">
        <f>IFERROR(VLOOKUP(A2805,[3]soabnafar!$A:$G,3,FALSE),0)</f>
        <v>0</v>
      </c>
      <c r="P2805" s="18">
        <f>IFERROR(VLOOKUP(A2805,[3]soabnafar!$A:$G,4,FALSE),0)</f>
        <v>0</v>
      </c>
      <c r="Q2805" s="18">
        <f>IFERROR(VLOOKUP(A2805,[3]soabnafar!$A:$G,5,FALSE),0)</f>
        <v>0</v>
      </c>
      <c r="R2805" s="18">
        <f>IFERROR(VLOOKUP(A2805,[3]soabnafar!$A:$H,6,FALSE),0)</f>
        <v>0</v>
      </c>
      <c r="S2805" s="18">
        <f>IFERROR(VLOOKUP(A2805,[3]soabnafar!$A:$I,7,FALSE),0)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Sim</v>
      </c>
      <c r="W2805" s="18" t="str">
        <f t="shared" si="262"/>
        <v>Sim</v>
      </c>
      <c r="X2805" s="18" t="str">
        <f t="shared" si="263"/>
        <v>Sim</v>
      </c>
      <c r="Y2805" s="18" t="str">
        <f t="shared" si="264"/>
        <v>Sim</v>
      </c>
    </row>
    <row r="2806" spans="1:25" x14ac:dyDescent="0.25">
      <c r="A2806" s="19">
        <v>410400</v>
      </c>
      <c r="B2806" s="18">
        <f>IFERROR(VLOOKUP(A2806,[1]Monitoramento_Base_somente_Said!$A:$J,5,FALSE),0)</f>
        <v>0</v>
      </c>
      <c r="C2806" s="18">
        <f>IFERROR(VLOOKUP(A2806,[1]Monitoramento_Base_somente_Said!$A:$J,6,FALSE),0)</f>
        <v>63107884</v>
      </c>
      <c r="D2806" s="18">
        <f>IFERROR(VLOOKUP(A2806,[1]Monitoramento_Base_somente_Said!$A:$J,7,FALSE),0)</f>
        <v>0</v>
      </c>
      <c r="E2806" s="18">
        <f>IFERROR(VLOOKUP(A2806,[1]Monitoramento_Base_somente_Said!$A:$J,8,FALSE),0)</f>
        <v>67615590</v>
      </c>
      <c r="F2806" s="18">
        <f>IFERROR(VLOOKUP(A2806,[1]Monitoramento_Base_somente_Said!$A:$J,9,FALSE),0)</f>
        <v>0</v>
      </c>
      <c r="G2806" s="18">
        <f>IFERROR(VLOOKUP(A2806,[1]Monitoramento_Base_somente_Said!$A:$J,10,FALSE),0)</f>
        <v>22538530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IFERROR(VLOOKUP(A2806,[3]soabnafar!$A:$G,2,FALSE),0)</f>
        <v>494578</v>
      </c>
      <c r="O2806" s="18">
        <f>IFERROR(VLOOKUP(A2806,[3]soabnafar!$A:$G,3,FALSE),0)</f>
        <v>33390014</v>
      </c>
      <c r="P2806" s="18">
        <f>IFERROR(VLOOKUP(A2806,[3]soabnafar!$A:$G,4,FALSE),0)</f>
        <v>717913</v>
      </c>
      <c r="Q2806" s="18">
        <f>IFERROR(VLOOKUP(A2806,[3]soabnafar!$A:$G,5,FALSE),0)</f>
        <v>24410623</v>
      </c>
      <c r="R2806" s="18">
        <f>IFERROR(VLOOKUP(A2806,[3]soabnafar!$A:$H,6,FALSE),0)</f>
        <v>95455</v>
      </c>
      <c r="S2806" s="18">
        <f>IFERROR(VLOOKUP(A2806,[3]soabnafar!$A:$I,7,FALSE),0)</f>
        <v>12060775</v>
      </c>
      <c r="T2806" s="18" t="str">
        <f t="shared" si="259"/>
        <v>Sim</v>
      </c>
      <c r="U2806" s="18" t="str">
        <f t="shared" si="260"/>
        <v>Sim</v>
      </c>
      <c r="V2806" s="18" t="str">
        <f t="shared" si="261"/>
        <v>Sim</v>
      </c>
      <c r="W2806" s="18" t="str">
        <f t="shared" si="262"/>
        <v>Sim</v>
      </c>
      <c r="X2806" s="18" t="str">
        <f t="shared" si="263"/>
        <v>Sim</v>
      </c>
      <c r="Y2806" s="18" t="str">
        <f t="shared" si="264"/>
        <v>Sim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IFERROR(VLOOKUP(A2807,[3]soabnafar!$A:$G,2,FALSE),0)</f>
        <v>0</v>
      </c>
      <c r="O2807" s="18">
        <f>IFERROR(VLOOKUP(A2807,[3]soabnafar!$A:$G,3,FALSE),0)</f>
        <v>532285</v>
      </c>
      <c r="P2807" s="18">
        <f>IFERROR(VLOOKUP(A2807,[3]soabnafar!$A:$G,4,FALSE),0)</f>
        <v>0</v>
      </c>
      <c r="Q2807" s="18">
        <f>IFERROR(VLOOKUP(A2807,[3]soabnafar!$A:$G,5,FALSE),0)</f>
        <v>488100</v>
      </c>
      <c r="R2807" s="18">
        <f>IFERROR(VLOOKUP(A2807,[3]soabnafar!$A:$H,6,FALSE),0)</f>
        <v>0</v>
      </c>
      <c r="S2807" s="18">
        <f>IFERROR(VLOOKUP(A2807,[3]soabnafar!$A:$I,7,FALSE),0)</f>
        <v>0</v>
      </c>
      <c r="T2807" s="18" t="str">
        <f t="shared" si="259"/>
        <v>Não</v>
      </c>
      <c r="U2807" s="18" t="str">
        <f t="shared" si="260"/>
        <v>Sim</v>
      </c>
      <c r="V2807" s="18" t="str">
        <f t="shared" si="261"/>
        <v>Não</v>
      </c>
      <c r="W2807" s="18" t="str">
        <f t="shared" si="262"/>
        <v>Sim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IFERROR(VLOOKUP(A2808,[1]Monitoramento_Base_somente_Said!$A:$J,5,FALSE),0)</f>
        <v>0</v>
      </c>
      <c r="C2808" s="18">
        <f>IFERROR(VLOOKUP(A2808,[1]Monitoramento_Base_somente_Said!$A:$J,6,FALSE),0)</f>
        <v>2358328</v>
      </c>
      <c r="D2808" s="18">
        <f>IFERROR(VLOOKUP(A2808,[1]Monitoramento_Base_somente_Said!$A:$J,7,FALSE),0)</f>
        <v>0</v>
      </c>
      <c r="E2808" s="18">
        <f>IFERROR(VLOOKUP(A2808,[1]Monitoramento_Base_somente_Said!$A:$J,8,FALSE),0)</f>
        <v>2526780</v>
      </c>
      <c r="F2808" s="18">
        <f>IFERROR(VLOOKUP(A2808,[1]Monitoramento_Base_somente_Said!$A:$J,9,FALSE),0)</f>
        <v>0</v>
      </c>
      <c r="G2808" s="18">
        <f>IFERROR(VLOOKUP(A2808,[1]Monitoramento_Base_somente_Said!$A:$J,10,FALSE),0)</f>
        <v>842260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IFERROR(VLOOKUP(A2808,[3]soabnafar!$A:$G,2,FALSE),0)</f>
        <v>0</v>
      </c>
      <c r="O2808" s="18">
        <f>IFERROR(VLOOKUP(A2808,[3]soabnafar!$A:$G,3,FALSE),0)</f>
        <v>0</v>
      </c>
      <c r="P2808" s="18">
        <f>IFERROR(VLOOKUP(A2808,[3]soabnafar!$A:$G,4,FALSE),0)</f>
        <v>0</v>
      </c>
      <c r="Q2808" s="18">
        <f>IFERROR(VLOOKUP(A2808,[3]soabnafar!$A:$G,5,FALSE),0)</f>
        <v>0</v>
      </c>
      <c r="R2808" s="18">
        <f>IFERROR(VLOOKUP(A2808,[3]soabnafar!$A:$H,6,FALSE),0)</f>
        <v>0</v>
      </c>
      <c r="S2808" s="18">
        <f>IFERROR(VLOOKUP(A2808,[3]soabnafar!$A:$I,7,FALSE),0)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Não</v>
      </c>
      <c r="W2808" s="18" t="str">
        <f t="shared" si="262"/>
        <v>Sim</v>
      </c>
      <c r="X2808" s="18" t="str">
        <f t="shared" si="263"/>
        <v>Não</v>
      </c>
      <c r="Y2808" s="18" t="str">
        <f t="shared" si="264"/>
        <v>Sim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IFERROR(VLOOKUP(A2809,[3]soabnafar!$A:$G,2,FALSE),0)</f>
        <v>233386</v>
      </c>
      <c r="O2809" s="18">
        <f>IFERROR(VLOOKUP(A2809,[3]soabnafar!$A:$G,3,FALSE),0)</f>
        <v>519181</v>
      </c>
      <c r="P2809" s="18">
        <f>IFERROR(VLOOKUP(A2809,[3]soabnafar!$A:$G,4,FALSE),0)</f>
        <v>301741</v>
      </c>
      <c r="Q2809" s="18">
        <f>IFERROR(VLOOKUP(A2809,[3]soabnafar!$A:$G,5,FALSE),0)</f>
        <v>53267661</v>
      </c>
      <c r="R2809" s="18">
        <f>IFERROR(VLOOKUP(A2809,[3]soabnafar!$A:$H,6,FALSE),0)</f>
        <v>0</v>
      </c>
      <c r="S2809" s="18">
        <f>IFERROR(VLOOKUP(A2809,[3]soabnafar!$A:$I,7,FALSE),0)</f>
        <v>0</v>
      </c>
      <c r="T2809" s="18" t="str">
        <f t="shared" si="259"/>
        <v>Sim</v>
      </c>
      <c r="U2809" s="18" t="str">
        <f t="shared" si="260"/>
        <v>Sim</v>
      </c>
      <c r="V2809" s="18" t="str">
        <f t="shared" si="261"/>
        <v>Sim</v>
      </c>
      <c r="W2809" s="18" t="str">
        <f t="shared" si="262"/>
        <v>Sim</v>
      </c>
      <c r="X2809" s="18" t="str">
        <f t="shared" si="263"/>
        <v>Não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IFERROR(VLOOKUP(A2810,[3]soabnafar!$A:$G,2,FALSE),0)</f>
        <v>0</v>
      </c>
      <c r="O2810" s="18">
        <f>IFERROR(VLOOKUP(A2810,[3]soabnafar!$A:$G,3,FALSE),0)</f>
        <v>5424968</v>
      </c>
      <c r="P2810" s="18">
        <f>IFERROR(VLOOKUP(A2810,[3]soabnafar!$A:$G,4,FALSE),0)</f>
        <v>103</v>
      </c>
      <c r="Q2810" s="18">
        <f>IFERROR(VLOOKUP(A2810,[3]soabnafar!$A:$G,5,FALSE),0)</f>
        <v>25147209</v>
      </c>
      <c r="R2810" s="18">
        <f>IFERROR(VLOOKUP(A2810,[3]soabnafar!$A:$H,6,FALSE),0)</f>
        <v>942</v>
      </c>
      <c r="S2810" s="18">
        <f>IFERROR(VLOOKUP(A2810,[3]soabnafar!$A:$I,7,FALSE),0)</f>
        <v>95274</v>
      </c>
      <c r="T2810" s="18" t="str">
        <f t="shared" si="259"/>
        <v>Não</v>
      </c>
      <c r="U2810" s="18" t="str">
        <f t="shared" si="260"/>
        <v>Sim</v>
      </c>
      <c r="V2810" s="18" t="str">
        <f t="shared" si="261"/>
        <v>Sim</v>
      </c>
      <c r="W2810" s="18" t="str">
        <f t="shared" si="262"/>
        <v>Sim</v>
      </c>
      <c r="X2810" s="18" t="str">
        <f t="shared" si="263"/>
        <v>Sim</v>
      </c>
      <c r="Y2810" s="18" t="str">
        <f t="shared" si="264"/>
        <v>Sim</v>
      </c>
    </row>
    <row r="2811" spans="1:25" x14ac:dyDescent="0.25">
      <c r="A2811" s="19">
        <v>410440</v>
      </c>
      <c r="B2811" s="18">
        <f>IFERROR(VLOOKUP(A2811,[1]Monitoramento_Base_somente_Said!$A:$J,5,FALSE),0)</f>
        <v>0</v>
      </c>
      <c r="C2811" s="18">
        <f>IFERROR(VLOOKUP(A2811,[1]Monitoramento_Base_somente_Said!$A:$J,6,FALSE),0)</f>
        <v>33088020</v>
      </c>
      <c r="D2811" s="18">
        <f>IFERROR(VLOOKUP(A2811,[1]Monitoramento_Base_somente_Said!$A:$J,7,FALSE),0)</f>
        <v>0</v>
      </c>
      <c r="E2811" s="18">
        <f>IFERROR(VLOOKUP(A2811,[1]Monitoramento_Base_somente_Said!$A:$J,8,FALSE),0)</f>
        <v>35451450</v>
      </c>
      <c r="F2811" s="18">
        <f>IFERROR(VLOOKUP(A2811,[1]Monitoramento_Base_somente_Said!$A:$J,9,FALSE),0)</f>
        <v>0</v>
      </c>
      <c r="G2811" s="18">
        <f>IFERROR(VLOOKUP(A2811,[1]Monitoramento_Base_somente_Said!$A:$J,10,FALSE),0)</f>
        <v>11817150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IFERROR(VLOOKUP(A2811,[3]soabnafar!$A:$G,2,FALSE),0)</f>
        <v>16731</v>
      </c>
      <c r="O2811" s="18">
        <f>IFERROR(VLOOKUP(A2811,[3]soabnafar!$A:$G,3,FALSE),0)</f>
        <v>20813710</v>
      </c>
      <c r="P2811" s="18">
        <f>IFERROR(VLOOKUP(A2811,[3]soabnafar!$A:$G,4,FALSE),0)</f>
        <v>5487</v>
      </c>
      <c r="Q2811" s="18">
        <f>IFERROR(VLOOKUP(A2811,[3]soabnafar!$A:$G,5,FALSE),0)</f>
        <v>77807981</v>
      </c>
      <c r="R2811" s="18">
        <f>IFERROR(VLOOKUP(A2811,[3]soabnafar!$A:$H,6,FALSE),0)</f>
        <v>9407</v>
      </c>
      <c r="S2811" s="18">
        <f>IFERROR(VLOOKUP(A2811,[3]soabnafar!$A:$I,7,FALSE),0)</f>
        <v>5376804</v>
      </c>
      <c r="T2811" s="18" t="str">
        <f t="shared" si="259"/>
        <v>Sim</v>
      </c>
      <c r="U2811" s="18" t="str">
        <f t="shared" si="260"/>
        <v>Sim</v>
      </c>
      <c r="V2811" s="18" t="str">
        <f t="shared" si="261"/>
        <v>Sim</v>
      </c>
      <c r="W2811" s="18" t="str">
        <f t="shared" si="262"/>
        <v>Sim</v>
      </c>
      <c r="X2811" s="18" t="str">
        <f t="shared" si="263"/>
        <v>Sim</v>
      </c>
      <c r="Y2811" s="18" t="str">
        <f t="shared" si="264"/>
        <v>Sim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IFERROR(VLOOKUP(A2812,[3]soabnafar!$A:$G,2,FALSE),0)</f>
        <v>0</v>
      </c>
      <c r="O2812" s="18">
        <f>IFERROR(VLOOKUP(A2812,[3]soabnafar!$A:$G,3,FALSE),0)</f>
        <v>0</v>
      </c>
      <c r="P2812" s="18">
        <f>IFERROR(VLOOKUP(A2812,[3]soabnafar!$A:$G,4,FALSE),0)</f>
        <v>0</v>
      </c>
      <c r="Q2812" s="18">
        <f>IFERROR(VLOOKUP(A2812,[3]soabnafar!$A:$G,5,FALSE),0)</f>
        <v>0</v>
      </c>
      <c r="R2812" s="18">
        <f>IFERROR(VLOOKUP(A2812,[3]soabnafar!$A:$H,6,FALSE),0)</f>
        <v>0</v>
      </c>
      <c r="S2812" s="18">
        <f>IFERROR(VLOOKUP(A2812,[3]soabnafar!$A:$I,7,FALSE),0)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0</v>
      </c>
      <c r="C2813" s="18">
        <f>IFERROR(VLOOKUP(A2813,[1]Monitoramento_Base_somente_Said!$A:$J,6,FALSE),0)</f>
        <v>37818928</v>
      </c>
      <c r="D2813" s="18">
        <f>IFERROR(VLOOKUP(A2813,[1]Monitoramento_Base_somente_Said!$A:$J,7,FALSE),0)</f>
        <v>0</v>
      </c>
      <c r="E2813" s="18">
        <f>IFERROR(VLOOKUP(A2813,[1]Monitoramento_Base_somente_Said!$A:$J,8,FALSE),0)</f>
        <v>40520280</v>
      </c>
      <c r="F2813" s="18">
        <f>IFERROR(VLOOKUP(A2813,[1]Monitoramento_Base_somente_Said!$A:$J,9,FALSE),0)</f>
        <v>0</v>
      </c>
      <c r="G2813" s="18">
        <f>IFERROR(VLOOKUP(A2813,[1]Monitoramento_Base_somente_Said!$A:$J,10,FALSE),0)</f>
        <v>13506760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IFERROR(VLOOKUP(A2813,[3]soabnafar!$A:$G,2,FALSE),0)</f>
        <v>471703</v>
      </c>
      <c r="O2813" s="18">
        <f>IFERROR(VLOOKUP(A2813,[3]soabnafar!$A:$G,3,FALSE),0)</f>
        <v>59602691</v>
      </c>
      <c r="P2813" s="18">
        <f>IFERROR(VLOOKUP(A2813,[3]soabnafar!$A:$G,4,FALSE),0)</f>
        <v>269201</v>
      </c>
      <c r="Q2813" s="18">
        <f>IFERROR(VLOOKUP(A2813,[3]soabnafar!$A:$G,5,FALSE),0)</f>
        <v>27619887</v>
      </c>
      <c r="R2813" s="18">
        <f>IFERROR(VLOOKUP(A2813,[3]soabnafar!$A:$H,6,FALSE),0)</f>
        <v>0</v>
      </c>
      <c r="S2813" s="18">
        <f>IFERROR(VLOOKUP(A2813,[3]soabnafar!$A:$I,7,FALSE),0)</f>
        <v>0</v>
      </c>
      <c r="T2813" s="18" t="str">
        <f t="shared" si="259"/>
        <v>Sim</v>
      </c>
      <c r="U2813" s="18" t="str">
        <f t="shared" si="260"/>
        <v>Sim</v>
      </c>
      <c r="V2813" s="18" t="str">
        <f t="shared" si="261"/>
        <v>Sim</v>
      </c>
      <c r="W2813" s="18" t="str">
        <f t="shared" si="262"/>
        <v>Sim</v>
      </c>
      <c r="X2813" s="18" t="str">
        <f t="shared" si="263"/>
        <v>Não</v>
      </c>
      <c r="Y2813" s="18" t="str">
        <f t="shared" si="264"/>
        <v>Sim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IFERROR(VLOOKUP(A2814,[3]soabnafar!$A:$G,2,FALSE),0)</f>
        <v>0</v>
      </c>
      <c r="O2814" s="18">
        <f>IFERROR(VLOOKUP(A2814,[3]soabnafar!$A:$G,3,FALSE),0)</f>
        <v>0</v>
      </c>
      <c r="P2814" s="18">
        <f>IFERROR(VLOOKUP(A2814,[3]soabnafar!$A:$G,4,FALSE),0)</f>
        <v>0</v>
      </c>
      <c r="Q2814" s="18">
        <f>IFERROR(VLOOKUP(A2814,[3]soabnafar!$A:$G,5,FALSE),0)</f>
        <v>0</v>
      </c>
      <c r="R2814" s="18">
        <f>IFERROR(VLOOKUP(A2814,[3]soabnafar!$A:$H,6,FALSE),0)</f>
        <v>0</v>
      </c>
      <c r="S2814" s="18">
        <f>IFERROR(VLOOKUP(A2814,[3]soabnafar!$A:$I,7,FALSE),0)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240</v>
      </c>
      <c r="C2815" s="18">
        <f>IFERROR(VLOOKUP(A2815,[1]Monitoramento_Base_somente_Said!$A:$J,6,FALSE),0)</f>
        <v>3896539</v>
      </c>
      <c r="D2815" s="18">
        <f>IFERROR(VLOOKUP(A2815,[1]Monitoramento_Base_somente_Said!$A:$J,7,FALSE),0)</f>
        <v>0</v>
      </c>
      <c r="E2815" s="18">
        <f>IFERROR(VLOOKUP(A2815,[1]Monitoramento_Base_somente_Said!$A:$J,8,FALSE),0)</f>
        <v>7401419</v>
      </c>
      <c r="F2815" s="18">
        <f>IFERROR(VLOOKUP(A2815,[1]Monitoramento_Base_somente_Said!$A:$J,9,FALSE),0)</f>
        <v>0</v>
      </c>
      <c r="G2815" s="18">
        <f>IFERROR(VLOOKUP(A2815,[1]Monitoramento_Base_somente_Said!$A:$J,10,FALSE),0)</f>
        <v>2341815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IFERROR(VLOOKUP(A2815,[3]soabnafar!$A:$G,2,FALSE),0)</f>
        <v>0</v>
      </c>
      <c r="O2815" s="18">
        <f>IFERROR(VLOOKUP(A2815,[3]soabnafar!$A:$G,3,FALSE),0)</f>
        <v>0</v>
      </c>
      <c r="P2815" s="18">
        <f>IFERROR(VLOOKUP(A2815,[3]soabnafar!$A:$G,4,FALSE),0)</f>
        <v>0</v>
      </c>
      <c r="Q2815" s="18">
        <f>IFERROR(VLOOKUP(A2815,[3]soabnafar!$A:$G,5,FALSE),0)</f>
        <v>0</v>
      </c>
      <c r="R2815" s="18">
        <f>IFERROR(VLOOKUP(A2815,[3]soabnafar!$A:$H,6,FALSE),0)</f>
        <v>0</v>
      </c>
      <c r="S2815" s="18">
        <f>IFERROR(VLOOKUP(A2815,[3]soabnafar!$A:$I,7,FALSE),0)</f>
        <v>0</v>
      </c>
      <c r="T2815" s="18" t="str">
        <f t="shared" si="259"/>
        <v>Sim</v>
      </c>
      <c r="U2815" s="18" t="str">
        <f t="shared" si="260"/>
        <v>Sim</v>
      </c>
      <c r="V2815" s="18" t="str">
        <f t="shared" si="261"/>
        <v>Não</v>
      </c>
      <c r="W2815" s="18" t="str">
        <f t="shared" si="262"/>
        <v>Sim</v>
      </c>
      <c r="X2815" s="18" t="str">
        <f t="shared" si="263"/>
        <v>Não</v>
      </c>
      <c r="Y2815" s="18" t="str">
        <f t="shared" si="264"/>
        <v>Sim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IFERROR(VLOOKUP(A2816,[3]soabnafar!$A:$G,2,FALSE),0)</f>
        <v>9801</v>
      </c>
      <c r="O2816" s="18">
        <f>IFERROR(VLOOKUP(A2816,[3]soabnafar!$A:$G,3,FALSE),0)</f>
        <v>1540405</v>
      </c>
      <c r="P2816" s="18">
        <f>IFERROR(VLOOKUP(A2816,[3]soabnafar!$A:$G,4,FALSE),0)</f>
        <v>9763</v>
      </c>
      <c r="Q2816" s="18">
        <f>IFERROR(VLOOKUP(A2816,[3]soabnafar!$A:$G,5,FALSE),0)</f>
        <v>0</v>
      </c>
      <c r="R2816" s="18">
        <f>IFERROR(VLOOKUP(A2816,[3]soabnafar!$A:$H,6,FALSE),0)</f>
        <v>0</v>
      </c>
      <c r="S2816" s="18">
        <f>IFERROR(VLOOKUP(A2816,[3]soabnafar!$A:$I,7,FALSE),0)</f>
        <v>0</v>
      </c>
      <c r="T2816" s="18" t="str">
        <f t="shared" si="259"/>
        <v>Sim</v>
      </c>
      <c r="U2816" s="18" t="str">
        <f t="shared" si="260"/>
        <v>Sim</v>
      </c>
      <c r="V2816" s="18" t="str">
        <f t="shared" si="261"/>
        <v>Sim</v>
      </c>
      <c r="W2816" s="18" t="str">
        <f t="shared" si="262"/>
        <v>Não</v>
      </c>
      <c r="X2816" s="18" t="str">
        <f t="shared" si="263"/>
        <v>Não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IFERROR(VLOOKUP(A2817,[1]Monitoramento_Base_somente_Said!$A:$J,5,FALSE),0)</f>
        <v>0</v>
      </c>
      <c r="C2817" s="18">
        <f>IFERROR(VLOOKUP(A2817,[1]Monitoramento_Base_somente_Said!$A:$J,6,FALSE),0)</f>
        <v>1400</v>
      </c>
      <c r="D2817" s="18">
        <f>IFERROR(VLOOKUP(A2817,[1]Monitoramento_Base_somente_Said!$A:$J,7,FALSE),0)</f>
        <v>0</v>
      </c>
      <c r="E2817" s="18">
        <f>IFERROR(VLOOKUP(A2817,[1]Monitoramento_Base_somente_Said!$A:$J,8,FALSE),0)</f>
        <v>1500</v>
      </c>
      <c r="F2817" s="18">
        <f>IFERROR(VLOOKUP(A2817,[1]Monitoramento_Base_somente_Said!$A:$J,9,FALSE),0)</f>
        <v>0</v>
      </c>
      <c r="G2817" s="18">
        <f>IFERROR(VLOOKUP(A2817,[1]Monitoramento_Base_somente_Said!$A:$J,10,FALSE),0)</f>
        <v>500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IFERROR(VLOOKUP(A2817,[3]soabnafar!$A:$G,2,FALSE),0)</f>
        <v>0</v>
      </c>
      <c r="O2817" s="18">
        <f>IFERROR(VLOOKUP(A2817,[3]soabnafar!$A:$G,3,FALSE),0)</f>
        <v>0</v>
      </c>
      <c r="P2817" s="18">
        <f>IFERROR(VLOOKUP(A2817,[3]soabnafar!$A:$G,4,FALSE),0)</f>
        <v>0</v>
      </c>
      <c r="Q2817" s="18">
        <f>IFERROR(VLOOKUP(A2817,[3]soabnafar!$A:$G,5,FALSE),0)</f>
        <v>0</v>
      </c>
      <c r="R2817" s="18">
        <f>IFERROR(VLOOKUP(A2817,[3]soabnafar!$A:$H,6,FALSE),0)</f>
        <v>0</v>
      </c>
      <c r="S2817" s="18">
        <f>IFERROR(VLOOKUP(A2817,[3]soabnafar!$A:$I,7,FALSE),0)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Sim</v>
      </c>
      <c r="X2817" s="18" t="str">
        <f t="shared" si="263"/>
        <v>Não</v>
      </c>
      <c r="Y2817" s="18" t="str">
        <f t="shared" si="264"/>
        <v>Sim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IFERROR(VLOOKUP(A2818,[3]soabnafar!$A:$G,2,FALSE),0)</f>
        <v>70000</v>
      </c>
      <c r="O2818" s="18">
        <f>IFERROR(VLOOKUP(A2818,[3]soabnafar!$A:$G,3,FALSE),0)</f>
        <v>17214565</v>
      </c>
      <c r="P2818" s="18">
        <f>IFERROR(VLOOKUP(A2818,[3]soabnafar!$A:$G,4,FALSE),0)</f>
        <v>3825</v>
      </c>
      <c r="Q2818" s="18">
        <f>IFERROR(VLOOKUP(A2818,[3]soabnafar!$A:$G,5,FALSE),0)</f>
        <v>6998744</v>
      </c>
      <c r="R2818" s="18">
        <f>IFERROR(VLOOKUP(A2818,[3]soabnafar!$A:$H,6,FALSE),0)</f>
        <v>0</v>
      </c>
      <c r="S2818" s="18">
        <f>IFERROR(VLOOKUP(A2818,[3]soabnafar!$A:$I,7,FALSE),0)</f>
        <v>0</v>
      </c>
      <c r="T2818" s="18" t="str">
        <f t="shared" si="259"/>
        <v>Sim</v>
      </c>
      <c r="U2818" s="18" t="str">
        <f t="shared" si="260"/>
        <v>Sim</v>
      </c>
      <c r="V2818" s="18" t="str">
        <f t="shared" si="261"/>
        <v>Sim</v>
      </c>
      <c r="W2818" s="18" t="str">
        <f t="shared" si="262"/>
        <v>Sim</v>
      </c>
      <c r="X2818" s="18" t="str">
        <f t="shared" si="263"/>
        <v>Não</v>
      </c>
      <c r="Y2818" s="18" t="str">
        <f t="shared" si="264"/>
        <v>Não</v>
      </c>
    </row>
    <row r="2819" spans="1:25" x14ac:dyDescent="0.25">
      <c r="A2819" s="19">
        <v>410520</v>
      </c>
      <c r="B2819" s="18">
        <f>IFERROR(VLOOKUP(A2819,[1]Monitoramento_Base_somente_Said!$A:$J,5,FALSE),0)</f>
        <v>0</v>
      </c>
      <c r="C2819" s="18">
        <f>IFERROR(VLOOKUP(A2819,[1]Monitoramento_Base_somente_Said!$A:$J,6,FALSE),0)</f>
        <v>9787484</v>
      </c>
      <c r="D2819" s="18">
        <f>IFERROR(VLOOKUP(A2819,[1]Monitoramento_Base_somente_Said!$A:$J,7,FALSE),0)</f>
        <v>0</v>
      </c>
      <c r="E2819" s="18">
        <f>IFERROR(VLOOKUP(A2819,[1]Monitoramento_Base_somente_Said!$A:$J,8,FALSE),0)</f>
        <v>10486590</v>
      </c>
      <c r="F2819" s="18">
        <f>IFERROR(VLOOKUP(A2819,[1]Monitoramento_Base_somente_Said!$A:$J,9,FALSE),0)</f>
        <v>0</v>
      </c>
      <c r="G2819" s="18">
        <f>IFERROR(VLOOKUP(A2819,[1]Monitoramento_Base_somente_Said!$A:$J,10,FALSE),0)</f>
        <v>3495530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IFERROR(VLOOKUP(A2819,[3]soabnafar!$A:$G,2,FALSE),0)</f>
        <v>642878</v>
      </c>
      <c r="O2819" s="18">
        <f>IFERROR(VLOOKUP(A2819,[3]soabnafar!$A:$G,3,FALSE),0)</f>
        <v>33137598</v>
      </c>
      <c r="P2819" s="18">
        <f>IFERROR(VLOOKUP(A2819,[3]soabnafar!$A:$G,4,FALSE),0)</f>
        <v>502611</v>
      </c>
      <c r="Q2819" s="18">
        <f>IFERROR(VLOOKUP(A2819,[3]soabnafar!$A:$G,5,FALSE),0)</f>
        <v>25328723</v>
      </c>
      <c r="R2819" s="18">
        <f>IFERROR(VLOOKUP(A2819,[3]soabnafar!$A:$H,6,FALSE),0)</f>
        <v>284088</v>
      </c>
      <c r="S2819" s="18">
        <f>IFERROR(VLOOKUP(A2819,[3]soabnafar!$A:$I,7,FALSE),0)</f>
        <v>7318196</v>
      </c>
      <c r="T2819" s="18" t="str">
        <f t="shared" si="259"/>
        <v>Sim</v>
      </c>
      <c r="U2819" s="18" t="str">
        <f t="shared" si="260"/>
        <v>Sim</v>
      </c>
      <c r="V2819" s="18" t="str">
        <f t="shared" si="261"/>
        <v>Sim</v>
      </c>
      <c r="W2819" s="18" t="str">
        <f t="shared" si="262"/>
        <v>Sim</v>
      </c>
      <c r="X2819" s="18" t="str">
        <f t="shared" si="263"/>
        <v>Sim</v>
      </c>
      <c r="Y2819" s="18" t="str">
        <f t="shared" si="264"/>
        <v>Sim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IFERROR(VLOOKUP(A2820,[3]soabnafar!$A:$G,2,FALSE),0)</f>
        <v>0</v>
      </c>
      <c r="O2820" s="18">
        <f>IFERROR(VLOOKUP(A2820,[3]soabnafar!$A:$G,3,FALSE),0)</f>
        <v>0</v>
      </c>
      <c r="P2820" s="18">
        <f>IFERROR(VLOOKUP(A2820,[3]soabnafar!$A:$G,4,FALSE),0)</f>
        <v>0</v>
      </c>
      <c r="Q2820" s="18">
        <f>IFERROR(VLOOKUP(A2820,[3]soabnafar!$A:$G,5,FALSE),0)</f>
        <v>0</v>
      </c>
      <c r="R2820" s="18">
        <f>IFERROR(VLOOKUP(A2820,[3]soabnafar!$A:$H,6,FALSE),0)</f>
        <v>0</v>
      </c>
      <c r="S2820" s="18">
        <f>IFERROR(VLOOKUP(A2820,[3]soabnafar!$A:$I,7,FALSE),0)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0</v>
      </c>
      <c r="C2821" s="18">
        <f>IFERROR(VLOOKUP(A2821,[1]Monitoramento_Base_somente_Said!$A:$J,6,FALSE),0)</f>
        <v>68344248</v>
      </c>
      <c r="D2821" s="18">
        <f>IFERROR(VLOOKUP(A2821,[1]Monitoramento_Base_somente_Said!$A:$J,7,FALSE),0)</f>
        <v>0</v>
      </c>
      <c r="E2821" s="18">
        <f>IFERROR(VLOOKUP(A2821,[1]Monitoramento_Base_somente_Said!$A:$J,8,FALSE),0)</f>
        <v>73225980</v>
      </c>
      <c r="F2821" s="18">
        <f>IFERROR(VLOOKUP(A2821,[1]Monitoramento_Base_somente_Said!$A:$J,9,FALSE),0)</f>
        <v>0</v>
      </c>
      <c r="G2821" s="18">
        <f>IFERROR(VLOOKUP(A2821,[1]Monitoramento_Base_somente_Said!$A:$J,10,FALSE),0)</f>
        <v>24408660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IFERROR(VLOOKUP(A2821,[3]soabnafar!$A:$G,2,FALSE),0)</f>
        <v>1010</v>
      </c>
      <c r="O2821" s="18">
        <f>IFERROR(VLOOKUP(A2821,[3]soabnafar!$A:$G,3,FALSE),0)</f>
        <v>63994</v>
      </c>
      <c r="P2821" s="18">
        <f>IFERROR(VLOOKUP(A2821,[3]soabnafar!$A:$G,4,FALSE),0)</f>
        <v>69487</v>
      </c>
      <c r="Q2821" s="18">
        <f>IFERROR(VLOOKUP(A2821,[3]soabnafar!$A:$G,5,FALSE),0)</f>
        <v>0</v>
      </c>
      <c r="R2821" s="18">
        <f>IFERROR(VLOOKUP(A2821,[3]soabnafar!$A:$H,6,FALSE),0)</f>
        <v>79</v>
      </c>
      <c r="S2821" s="18">
        <f>IFERROR(VLOOKUP(A2821,[3]soabnafar!$A:$I,7,FALSE),0)</f>
        <v>0</v>
      </c>
      <c r="T2821" s="18" t="str">
        <f t="shared" si="259"/>
        <v>Sim</v>
      </c>
      <c r="U2821" s="18" t="str">
        <f t="shared" si="260"/>
        <v>Sim</v>
      </c>
      <c r="V2821" s="18" t="str">
        <f t="shared" si="261"/>
        <v>Sim</v>
      </c>
      <c r="W2821" s="18" t="str">
        <f t="shared" si="262"/>
        <v>Sim</v>
      </c>
      <c r="X2821" s="18" t="str">
        <f t="shared" si="263"/>
        <v>Sim</v>
      </c>
      <c r="Y2821" s="18" t="str">
        <f t="shared" si="264"/>
        <v>Sim</v>
      </c>
    </row>
    <row r="2822" spans="1:25" x14ac:dyDescent="0.25">
      <c r="A2822" s="19">
        <v>410600</v>
      </c>
      <c r="B2822" s="18">
        <f>IFERROR(VLOOKUP(A2822,[1]Monitoramento_Base_somente_Said!$A:$J,5,FALSE),0)</f>
        <v>0</v>
      </c>
      <c r="C2822" s="18">
        <f>IFERROR(VLOOKUP(A2822,[1]Monitoramento_Base_somente_Said!$A:$J,6,FALSE),0)</f>
        <v>15230180</v>
      </c>
      <c r="D2822" s="18">
        <f>IFERROR(VLOOKUP(A2822,[1]Monitoramento_Base_somente_Said!$A:$J,7,FALSE),0)</f>
        <v>0</v>
      </c>
      <c r="E2822" s="18">
        <f>IFERROR(VLOOKUP(A2822,[1]Monitoramento_Base_somente_Said!$A:$J,8,FALSE),0)</f>
        <v>16318050</v>
      </c>
      <c r="F2822" s="18">
        <f>IFERROR(VLOOKUP(A2822,[1]Monitoramento_Base_somente_Said!$A:$J,9,FALSE),0)</f>
        <v>0</v>
      </c>
      <c r="G2822" s="18">
        <f>IFERROR(VLOOKUP(A2822,[1]Monitoramento_Base_somente_Said!$A:$J,10,FALSE),0)</f>
        <v>5439350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IFERROR(VLOOKUP(A2822,[3]soabnafar!$A:$G,2,FALSE),0)</f>
        <v>3127</v>
      </c>
      <c r="O2822" s="18">
        <f>IFERROR(VLOOKUP(A2822,[3]soabnafar!$A:$G,3,FALSE),0)</f>
        <v>35800189</v>
      </c>
      <c r="P2822" s="18">
        <f>IFERROR(VLOOKUP(A2822,[3]soabnafar!$A:$G,4,FALSE),0)</f>
        <v>5421</v>
      </c>
      <c r="Q2822" s="18">
        <f>IFERROR(VLOOKUP(A2822,[3]soabnafar!$A:$G,5,FALSE),0)</f>
        <v>36614243</v>
      </c>
      <c r="R2822" s="18">
        <f>IFERROR(VLOOKUP(A2822,[3]soabnafar!$A:$H,6,FALSE),0)</f>
        <v>375</v>
      </c>
      <c r="S2822" s="18">
        <f>IFERROR(VLOOKUP(A2822,[3]soabnafar!$A:$I,7,FALSE),0)</f>
        <v>14102500</v>
      </c>
      <c r="T2822" s="18" t="str">
        <f t="shared" ref="T2822:T2885" si="265">IF(B2822+H2822+N2822&gt;0,"Sim","Não")</f>
        <v>Sim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Sim</v>
      </c>
      <c r="W2822" s="18" t="str">
        <f t="shared" ref="W2822:W2885" si="268">IF(E2822+K2822+Q2822&gt;0,"Sim","Não")</f>
        <v>Sim</v>
      </c>
      <c r="X2822" s="18" t="str">
        <f t="shared" ref="X2822:X2885" si="269">IF(F2822+L2822+R2822&gt;0,"Sim","Não")</f>
        <v>Sim</v>
      </c>
      <c r="Y2822" s="18" t="str">
        <f t="shared" ref="Y2822:Y2885" si="270">IF(G2822+M2822+S2822&gt;0,"Sim","Não")</f>
        <v>Sim</v>
      </c>
    </row>
    <row r="2823" spans="1:25" x14ac:dyDescent="0.25">
      <c r="A2823" s="19">
        <v>410620</v>
      </c>
      <c r="B2823" s="18">
        <f>IFERROR(VLOOKUP(A2823,[1]Monitoramento_Base_somente_Said!$A:$J,5,FALSE),0)</f>
        <v>0</v>
      </c>
      <c r="C2823" s="18">
        <f>IFERROR(VLOOKUP(A2823,[1]Monitoramento_Base_somente_Said!$A:$J,6,FALSE),0)</f>
        <v>54061448</v>
      </c>
      <c r="D2823" s="18">
        <f>IFERROR(VLOOKUP(A2823,[1]Monitoramento_Base_somente_Said!$A:$J,7,FALSE),0)</f>
        <v>0</v>
      </c>
      <c r="E2823" s="18">
        <f>IFERROR(VLOOKUP(A2823,[1]Monitoramento_Base_somente_Said!$A:$J,8,FALSE),0)</f>
        <v>57922980</v>
      </c>
      <c r="F2823" s="18">
        <f>IFERROR(VLOOKUP(A2823,[1]Monitoramento_Base_somente_Said!$A:$J,9,FALSE),0)</f>
        <v>0</v>
      </c>
      <c r="G2823" s="18">
        <f>IFERROR(VLOOKUP(A2823,[1]Monitoramento_Base_somente_Said!$A:$J,10,FALSE),0)</f>
        <v>19307660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IFERROR(VLOOKUP(A2823,[3]soabnafar!$A:$G,2,FALSE),0)</f>
        <v>0</v>
      </c>
      <c r="O2823" s="18">
        <f>IFERROR(VLOOKUP(A2823,[3]soabnafar!$A:$G,3,FALSE),0)</f>
        <v>0</v>
      </c>
      <c r="P2823" s="18">
        <f>IFERROR(VLOOKUP(A2823,[3]soabnafar!$A:$G,4,FALSE),0)</f>
        <v>105721</v>
      </c>
      <c r="Q2823" s="18">
        <f>IFERROR(VLOOKUP(A2823,[3]soabnafar!$A:$G,5,FALSE),0)</f>
        <v>66773447</v>
      </c>
      <c r="R2823" s="18">
        <f>IFERROR(VLOOKUP(A2823,[3]soabnafar!$A:$H,6,FALSE),0)</f>
        <v>151944</v>
      </c>
      <c r="S2823" s="18">
        <f>IFERROR(VLOOKUP(A2823,[3]soabnafar!$A:$I,7,FALSE),0)</f>
        <v>57380588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Sim</v>
      </c>
      <c r="W2823" s="18" t="str">
        <f t="shared" si="268"/>
        <v>Sim</v>
      </c>
      <c r="X2823" s="18" t="str">
        <f t="shared" si="269"/>
        <v>Sim</v>
      </c>
      <c r="Y2823" s="18" t="str">
        <f t="shared" si="270"/>
        <v>Sim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IFERROR(VLOOKUP(A2824,[3]soabnafar!$A:$G,2,FALSE),0)</f>
        <v>47004</v>
      </c>
      <c r="O2824" s="18">
        <f>IFERROR(VLOOKUP(A2824,[3]soabnafar!$A:$G,3,FALSE),0)</f>
        <v>7045233</v>
      </c>
      <c r="P2824" s="18">
        <f>IFERROR(VLOOKUP(A2824,[3]soabnafar!$A:$G,4,FALSE),0)</f>
        <v>16092</v>
      </c>
      <c r="Q2824" s="18">
        <f>IFERROR(VLOOKUP(A2824,[3]soabnafar!$A:$G,5,FALSE),0)</f>
        <v>5082853</v>
      </c>
      <c r="R2824" s="18">
        <f>IFERROR(VLOOKUP(A2824,[3]soabnafar!$A:$H,6,FALSE),0)</f>
        <v>96547</v>
      </c>
      <c r="S2824" s="18">
        <f>IFERROR(VLOOKUP(A2824,[3]soabnafar!$A:$I,7,FALSE),0)</f>
        <v>7767649</v>
      </c>
      <c r="T2824" s="18" t="str">
        <f t="shared" si="265"/>
        <v>Sim</v>
      </c>
      <c r="U2824" s="18" t="str">
        <f t="shared" si="266"/>
        <v>Sim</v>
      </c>
      <c r="V2824" s="18" t="str">
        <f t="shared" si="267"/>
        <v>Sim</v>
      </c>
      <c r="W2824" s="18" t="str">
        <f t="shared" si="268"/>
        <v>Sim</v>
      </c>
      <c r="X2824" s="18" t="str">
        <f t="shared" si="269"/>
        <v>Sim</v>
      </c>
      <c r="Y2824" s="18" t="str">
        <f t="shared" si="270"/>
        <v>Sim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IFERROR(VLOOKUP(A2825,[3]soabnafar!$A:$G,2,FALSE),0)</f>
        <v>90182</v>
      </c>
      <c r="O2825" s="18">
        <f>IFERROR(VLOOKUP(A2825,[3]soabnafar!$A:$G,3,FALSE),0)</f>
        <v>17580569</v>
      </c>
      <c r="P2825" s="18">
        <f>IFERROR(VLOOKUP(A2825,[3]soabnafar!$A:$G,4,FALSE),0)</f>
        <v>81276</v>
      </c>
      <c r="Q2825" s="18">
        <f>IFERROR(VLOOKUP(A2825,[3]soabnafar!$A:$G,5,FALSE),0)</f>
        <v>16794821</v>
      </c>
      <c r="R2825" s="18">
        <f>IFERROR(VLOOKUP(A2825,[3]soabnafar!$A:$H,6,FALSE),0)</f>
        <v>17562</v>
      </c>
      <c r="S2825" s="18">
        <f>IFERROR(VLOOKUP(A2825,[3]soabnafar!$A:$I,7,FALSE),0)</f>
        <v>8307502</v>
      </c>
      <c r="T2825" s="18" t="str">
        <f t="shared" si="265"/>
        <v>Sim</v>
      </c>
      <c r="U2825" s="18" t="str">
        <f t="shared" si="266"/>
        <v>Sim</v>
      </c>
      <c r="V2825" s="18" t="str">
        <f t="shared" si="267"/>
        <v>Sim</v>
      </c>
      <c r="W2825" s="18" t="str">
        <f t="shared" si="268"/>
        <v>Sim</v>
      </c>
      <c r="X2825" s="18" t="str">
        <f t="shared" si="269"/>
        <v>Sim</v>
      </c>
      <c r="Y2825" s="18" t="str">
        <f t="shared" si="270"/>
        <v>Sim</v>
      </c>
    </row>
    <row r="2826" spans="1:25" x14ac:dyDescent="0.25">
      <c r="A2826" s="19">
        <v>410655</v>
      </c>
      <c r="B2826" s="18">
        <f>IFERROR(VLOOKUP(A2826,[1]Monitoramento_Base_somente_Said!$A:$J,5,FALSE),0)</f>
        <v>0</v>
      </c>
      <c r="C2826" s="18">
        <f>IFERROR(VLOOKUP(A2826,[1]Monitoramento_Base_somente_Said!$A:$J,6,FALSE),0)</f>
        <v>131488</v>
      </c>
      <c r="D2826" s="18">
        <f>IFERROR(VLOOKUP(A2826,[1]Monitoramento_Base_somente_Said!$A:$J,7,FALSE),0)</f>
        <v>0</v>
      </c>
      <c r="E2826" s="18">
        <f>IFERROR(VLOOKUP(A2826,[1]Monitoramento_Base_somente_Said!$A:$J,8,FALSE),0)</f>
        <v>140880</v>
      </c>
      <c r="F2826" s="18">
        <f>IFERROR(VLOOKUP(A2826,[1]Monitoramento_Base_somente_Said!$A:$J,9,FALSE),0)</f>
        <v>0</v>
      </c>
      <c r="G2826" s="18">
        <f>IFERROR(VLOOKUP(A2826,[1]Monitoramento_Base_somente_Said!$A:$J,10,FALSE),0)</f>
        <v>46960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IFERROR(VLOOKUP(A2826,[3]soabnafar!$A:$G,2,FALSE),0)</f>
        <v>0</v>
      </c>
      <c r="O2826" s="18">
        <f>IFERROR(VLOOKUP(A2826,[3]soabnafar!$A:$G,3,FALSE),0)</f>
        <v>0</v>
      </c>
      <c r="P2826" s="18">
        <f>IFERROR(VLOOKUP(A2826,[3]soabnafar!$A:$G,4,FALSE),0)</f>
        <v>0</v>
      </c>
      <c r="Q2826" s="18">
        <f>IFERROR(VLOOKUP(A2826,[3]soabnafar!$A:$G,5,FALSE),0)</f>
        <v>0</v>
      </c>
      <c r="R2826" s="18">
        <f>IFERROR(VLOOKUP(A2826,[3]soabnafar!$A:$H,6,FALSE),0)</f>
        <v>0</v>
      </c>
      <c r="S2826" s="18">
        <f>IFERROR(VLOOKUP(A2826,[3]soabnafar!$A:$I,7,FALSE),0)</f>
        <v>0</v>
      </c>
      <c r="T2826" s="18" t="str">
        <f t="shared" si="265"/>
        <v>Não</v>
      </c>
      <c r="U2826" s="18" t="str">
        <f t="shared" si="266"/>
        <v>Sim</v>
      </c>
      <c r="V2826" s="18" t="str">
        <f t="shared" si="267"/>
        <v>Não</v>
      </c>
      <c r="W2826" s="18" t="str">
        <f t="shared" si="268"/>
        <v>Sim</v>
      </c>
      <c r="X2826" s="18" t="str">
        <f t="shared" si="269"/>
        <v>Não</v>
      </c>
      <c r="Y2826" s="18" t="str">
        <f t="shared" si="270"/>
        <v>Sim</v>
      </c>
    </row>
    <row r="2827" spans="1:25" x14ac:dyDescent="0.25">
      <c r="A2827" s="19">
        <v>410680</v>
      </c>
      <c r="B2827" s="18">
        <f>IFERROR(VLOOKUP(A2827,[1]Monitoramento_Base_somente_Said!$A:$J,5,FALSE),0)</f>
        <v>0</v>
      </c>
      <c r="C2827" s="18">
        <f>IFERROR(VLOOKUP(A2827,[1]Monitoramento_Base_somente_Said!$A:$J,6,FALSE),0)</f>
        <v>26538484</v>
      </c>
      <c r="D2827" s="18">
        <f>IFERROR(VLOOKUP(A2827,[1]Monitoramento_Base_somente_Said!$A:$J,7,FALSE),0)</f>
        <v>0</v>
      </c>
      <c r="E2827" s="18">
        <f>IFERROR(VLOOKUP(A2827,[1]Monitoramento_Base_somente_Said!$A:$J,8,FALSE),0)</f>
        <v>28434090</v>
      </c>
      <c r="F2827" s="18">
        <f>IFERROR(VLOOKUP(A2827,[1]Monitoramento_Base_somente_Said!$A:$J,9,FALSE),0)</f>
        <v>0</v>
      </c>
      <c r="G2827" s="18">
        <f>IFERROR(VLOOKUP(A2827,[1]Monitoramento_Base_somente_Said!$A:$J,10,FALSE),0)</f>
        <v>9478030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IFERROR(VLOOKUP(A2827,[3]soabnafar!$A:$G,2,FALSE),0)</f>
        <v>72507</v>
      </c>
      <c r="O2827" s="18">
        <f>IFERROR(VLOOKUP(A2827,[3]soabnafar!$A:$G,3,FALSE),0)</f>
        <v>3074788</v>
      </c>
      <c r="P2827" s="18">
        <f>IFERROR(VLOOKUP(A2827,[3]soabnafar!$A:$G,4,FALSE),0)</f>
        <v>0</v>
      </c>
      <c r="Q2827" s="18">
        <f>IFERROR(VLOOKUP(A2827,[3]soabnafar!$A:$G,5,FALSE),0)</f>
        <v>0</v>
      </c>
      <c r="R2827" s="18">
        <f>IFERROR(VLOOKUP(A2827,[3]soabnafar!$A:$H,6,FALSE),0)</f>
        <v>0</v>
      </c>
      <c r="S2827" s="18">
        <f>IFERROR(VLOOKUP(A2827,[3]soabnafar!$A:$I,7,FALSE),0)</f>
        <v>0</v>
      </c>
      <c r="T2827" s="18" t="str">
        <f t="shared" si="265"/>
        <v>Sim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Sim</v>
      </c>
      <c r="X2827" s="18" t="str">
        <f t="shared" si="269"/>
        <v>Não</v>
      </c>
      <c r="Y2827" s="18" t="str">
        <f t="shared" si="270"/>
        <v>Sim</v>
      </c>
    </row>
    <row r="2828" spans="1:25" x14ac:dyDescent="0.25">
      <c r="A2828" s="19">
        <v>410657</v>
      </c>
      <c r="B2828" s="18">
        <f>IFERROR(VLOOKUP(A2828,[1]Monitoramento_Base_somente_Said!$A:$J,5,FALSE),0)</f>
        <v>0</v>
      </c>
      <c r="C2828" s="18">
        <f>IFERROR(VLOOKUP(A2828,[1]Monitoramento_Base_somente_Said!$A:$J,6,FALSE),0)</f>
        <v>1988</v>
      </c>
      <c r="D2828" s="18">
        <f>IFERROR(VLOOKUP(A2828,[1]Monitoramento_Base_somente_Said!$A:$J,7,FALSE),0)</f>
        <v>0</v>
      </c>
      <c r="E2828" s="18">
        <f>IFERROR(VLOOKUP(A2828,[1]Monitoramento_Base_somente_Said!$A:$J,8,FALSE),0)</f>
        <v>2130</v>
      </c>
      <c r="F2828" s="18">
        <f>IFERROR(VLOOKUP(A2828,[1]Monitoramento_Base_somente_Said!$A:$J,9,FALSE),0)</f>
        <v>0</v>
      </c>
      <c r="G2828" s="18">
        <f>IFERROR(VLOOKUP(A2828,[1]Monitoramento_Base_somente_Said!$A:$J,10,FALSE),0)</f>
        <v>710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IFERROR(VLOOKUP(A2828,[3]soabnafar!$A:$G,2,FALSE),0)</f>
        <v>1705</v>
      </c>
      <c r="O2828" s="18">
        <f>IFERROR(VLOOKUP(A2828,[3]soabnafar!$A:$G,3,FALSE),0)</f>
        <v>336079</v>
      </c>
      <c r="P2828" s="18">
        <f>IFERROR(VLOOKUP(A2828,[3]soabnafar!$A:$G,4,FALSE),0)</f>
        <v>3018</v>
      </c>
      <c r="Q2828" s="18">
        <f>IFERROR(VLOOKUP(A2828,[3]soabnafar!$A:$G,5,FALSE),0)</f>
        <v>7030110</v>
      </c>
      <c r="R2828" s="18">
        <f>IFERROR(VLOOKUP(A2828,[3]soabnafar!$A:$H,6,FALSE),0)</f>
        <v>620</v>
      </c>
      <c r="S2828" s="18">
        <f>IFERROR(VLOOKUP(A2828,[3]soabnafar!$A:$I,7,FALSE),0)</f>
        <v>2791839</v>
      </c>
      <c r="T2828" s="18" t="str">
        <f t="shared" si="265"/>
        <v>Sim</v>
      </c>
      <c r="U2828" s="18" t="str">
        <f t="shared" si="266"/>
        <v>Sim</v>
      </c>
      <c r="V2828" s="18" t="str">
        <f t="shared" si="267"/>
        <v>Sim</v>
      </c>
      <c r="W2828" s="18" t="str">
        <f t="shared" si="268"/>
        <v>Sim</v>
      </c>
      <c r="X2828" s="18" t="str">
        <f t="shared" si="269"/>
        <v>Sim</v>
      </c>
      <c r="Y2828" s="18" t="str">
        <f t="shared" si="270"/>
        <v>Sim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IFERROR(VLOOKUP(A2829,[3]soabnafar!$A:$G,2,FALSE),0)</f>
        <v>25973</v>
      </c>
      <c r="O2829" s="18">
        <f>IFERROR(VLOOKUP(A2829,[3]soabnafar!$A:$G,3,FALSE),0)</f>
        <v>15346948</v>
      </c>
      <c r="P2829" s="18">
        <f>IFERROR(VLOOKUP(A2829,[3]soabnafar!$A:$G,4,FALSE),0)</f>
        <v>54905</v>
      </c>
      <c r="Q2829" s="18">
        <f>IFERROR(VLOOKUP(A2829,[3]soabnafar!$A:$G,5,FALSE),0)</f>
        <v>3506372</v>
      </c>
      <c r="R2829" s="18">
        <f>IFERROR(VLOOKUP(A2829,[3]soabnafar!$A:$H,6,FALSE),0)</f>
        <v>0</v>
      </c>
      <c r="S2829" s="18">
        <f>IFERROR(VLOOKUP(A2829,[3]soabnafar!$A:$I,7,FALSE),0)</f>
        <v>0</v>
      </c>
      <c r="T2829" s="18" t="str">
        <f t="shared" si="265"/>
        <v>Sim</v>
      </c>
      <c r="U2829" s="18" t="str">
        <f t="shared" si="266"/>
        <v>Sim</v>
      </c>
      <c r="V2829" s="18" t="str">
        <f t="shared" si="267"/>
        <v>Sim</v>
      </c>
      <c r="W2829" s="18" t="str">
        <f t="shared" si="268"/>
        <v>Sim</v>
      </c>
      <c r="X2829" s="18" t="str">
        <f t="shared" si="269"/>
        <v>Não</v>
      </c>
      <c r="Y2829" s="18" t="str">
        <f t="shared" si="270"/>
        <v>Não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IFERROR(VLOOKUP(A2830,[3]soabnafar!$A:$G,2,FALSE),0)</f>
        <v>0</v>
      </c>
      <c r="O2830" s="18">
        <f>IFERROR(VLOOKUP(A2830,[3]soabnafar!$A:$G,3,FALSE),0)</f>
        <v>0</v>
      </c>
      <c r="P2830" s="18">
        <f>IFERROR(VLOOKUP(A2830,[3]soabnafar!$A:$G,4,FALSE),0)</f>
        <v>0</v>
      </c>
      <c r="Q2830" s="18">
        <f>IFERROR(VLOOKUP(A2830,[3]soabnafar!$A:$G,5,FALSE),0)</f>
        <v>0</v>
      </c>
      <c r="R2830" s="18">
        <f>IFERROR(VLOOKUP(A2830,[3]soabnafar!$A:$H,6,FALSE),0)</f>
        <v>0</v>
      </c>
      <c r="S2830" s="18">
        <f>IFERROR(VLOOKUP(A2830,[3]soabnafar!$A:$I,7,FALSE),0)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80546</v>
      </c>
      <c r="C2831" s="18">
        <f>IFERROR(VLOOKUP(A2831,[1]Monitoramento_Base_somente_Said!$A:$J,6,FALSE),0)</f>
        <v>15534160</v>
      </c>
      <c r="D2831" s="18">
        <f>IFERROR(VLOOKUP(A2831,[1]Monitoramento_Base_somente_Said!$A:$J,7,FALSE),0)</f>
        <v>33954</v>
      </c>
      <c r="E2831" s="18">
        <f>IFERROR(VLOOKUP(A2831,[1]Monitoramento_Base_somente_Said!$A:$J,8,FALSE),0)</f>
        <v>15331873</v>
      </c>
      <c r="F2831" s="18">
        <f>IFERROR(VLOOKUP(A2831,[1]Monitoramento_Base_somente_Said!$A:$J,9,FALSE),0)</f>
        <v>42685</v>
      </c>
      <c r="G2831" s="18">
        <f>IFERROR(VLOOKUP(A2831,[1]Monitoramento_Base_somente_Said!$A:$J,10,FALSE),0)</f>
        <v>5033358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IFERROR(VLOOKUP(A2831,[3]soabnafar!$A:$G,2,FALSE),0)</f>
        <v>0</v>
      </c>
      <c r="O2831" s="18">
        <f>IFERROR(VLOOKUP(A2831,[3]soabnafar!$A:$G,3,FALSE),0)</f>
        <v>0</v>
      </c>
      <c r="P2831" s="18">
        <f>IFERROR(VLOOKUP(A2831,[3]soabnafar!$A:$G,4,FALSE),0)</f>
        <v>0</v>
      </c>
      <c r="Q2831" s="18">
        <f>IFERROR(VLOOKUP(A2831,[3]soabnafar!$A:$G,5,FALSE),0)</f>
        <v>0</v>
      </c>
      <c r="R2831" s="18">
        <f>IFERROR(VLOOKUP(A2831,[3]soabnafar!$A:$H,6,FALSE),0)</f>
        <v>0</v>
      </c>
      <c r="S2831" s="18">
        <f>IFERROR(VLOOKUP(A2831,[3]soabnafar!$A:$I,7,FALSE),0)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Sim</v>
      </c>
      <c r="W2831" s="18" t="str">
        <f t="shared" si="268"/>
        <v>Sim</v>
      </c>
      <c r="X2831" s="18" t="str">
        <f t="shared" si="269"/>
        <v>Sim</v>
      </c>
      <c r="Y2831" s="18" t="str">
        <f t="shared" si="270"/>
        <v>Sim</v>
      </c>
    </row>
    <row r="2832" spans="1:25" x14ac:dyDescent="0.25">
      <c r="A2832" s="19">
        <v>410700</v>
      </c>
      <c r="B2832" s="18">
        <f>IFERROR(VLOOKUP(A2832,[1]Monitoramento_Base_somente_Said!$A:$J,5,FALSE),0)</f>
        <v>0</v>
      </c>
      <c r="C2832" s="18">
        <f>IFERROR(VLOOKUP(A2832,[1]Monitoramento_Base_somente_Said!$A:$J,6,FALSE),0)</f>
        <v>61120556</v>
      </c>
      <c r="D2832" s="18">
        <f>IFERROR(VLOOKUP(A2832,[1]Monitoramento_Base_somente_Said!$A:$J,7,FALSE),0)</f>
        <v>0</v>
      </c>
      <c r="E2832" s="18">
        <f>IFERROR(VLOOKUP(A2832,[1]Monitoramento_Base_somente_Said!$A:$J,8,FALSE),0)</f>
        <v>65486310</v>
      </c>
      <c r="F2832" s="18">
        <f>IFERROR(VLOOKUP(A2832,[1]Monitoramento_Base_somente_Said!$A:$J,9,FALSE),0)</f>
        <v>0</v>
      </c>
      <c r="G2832" s="18">
        <f>IFERROR(VLOOKUP(A2832,[1]Monitoramento_Base_somente_Said!$A:$J,10,FALSE),0)</f>
        <v>21828770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IFERROR(VLOOKUP(A2832,[3]soabnafar!$A:$G,2,FALSE),0)</f>
        <v>129433</v>
      </c>
      <c r="O2832" s="18">
        <f>IFERROR(VLOOKUP(A2832,[3]soabnafar!$A:$G,3,FALSE),0)</f>
        <v>76362797</v>
      </c>
      <c r="P2832" s="18">
        <f>IFERROR(VLOOKUP(A2832,[3]soabnafar!$A:$G,4,FALSE),0)</f>
        <v>47713</v>
      </c>
      <c r="Q2832" s="18">
        <f>IFERROR(VLOOKUP(A2832,[3]soabnafar!$A:$G,5,FALSE),0)</f>
        <v>39204026</v>
      </c>
      <c r="R2832" s="18">
        <f>IFERROR(VLOOKUP(A2832,[3]soabnafar!$A:$H,6,FALSE),0)</f>
        <v>9975</v>
      </c>
      <c r="S2832" s="18">
        <f>IFERROR(VLOOKUP(A2832,[3]soabnafar!$A:$I,7,FALSE),0)</f>
        <v>48836020</v>
      </c>
      <c r="T2832" s="18" t="str">
        <f t="shared" si="265"/>
        <v>Sim</v>
      </c>
      <c r="U2832" s="18" t="str">
        <f t="shared" si="266"/>
        <v>Sim</v>
      </c>
      <c r="V2832" s="18" t="str">
        <f t="shared" si="267"/>
        <v>Sim</v>
      </c>
      <c r="W2832" s="18" t="str">
        <f t="shared" si="268"/>
        <v>Sim</v>
      </c>
      <c r="X2832" s="18" t="str">
        <f t="shared" si="269"/>
        <v>Sim</v>
      </c>
      <c r="Y2832" s="18" t="str">
        <f t="shared" si="270"/>
        <v>Sim</v>
      </c>
    </row>
    <row r="2833" spans="1:25" x14ac:dyDescent="0.25">
      <c r="A2833" s="19">
        <v>410715</v>
      </c>
      <c r="B2833" s="18">
        <f>IFERROR(VLOOKUP(A2833,[1]Monitoramento_Base_somente_Said!$A:$J,5,FALSE),0)</f>
        <v>0</v>
      </c>
      <c r="C2833" s="18">
        <f>IFERROR(VLOOKUP(A2833,[1]Monitoramento_Base_somente_Said!$A:$J,6,FALSE),0)</f>
        <v>5214524</v>
      </c>
      <c r="D2833" s="18">
        <f>IFERROR(VLOOKUP(A2833,[1]Monitoramento_Base_somente_Said!$A:$J,7,FALSE),0)</f>
        <v>0</v>
      </c>
      <c r="E2833" s="18">
        <f>IFERROR(VLOOKUP(A2833,[1]Monitoramento_Base_somente_Said!$A:$J,8,FALSE),0)</f>
        <v>5586990</v>
      </c>
      <c r="F2833" s="18">
        <f>IFERROR(VLOOKUP(A2833,[1]Monitoramento_Base_somente_Said!$A:$J,9,FALSE),0)</f>
        <v>0</v>
      </c>
      <c r="G2833" s="18">
        <f>IFERROR(VLOOKUP(A2833,[1]Monitoramento_Base_somente_Said!$A:$J,10,FALSE),0)</f>
        <v>1862330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IFERROR(VLOOKUP(A2833,[3]soabnafar!$A:$G,2,FALSE),0)</f>
        <v>66966</v>
      </c>
      <c r="O2833" s="18">
        <f>IFERROR(VLOOKUP(A2833,[3]soabnafar!$A:$G,3,FALSE),0)</f>
        <v>3581269</v>
      </c>
      <c r="P2833" s="18">
        <f>IFERROR(VLOOKUP(A2833,[3]soabnafar!$A:$G,4,FALSE),0)</f>
        <v>44431</v>
      </c>
      <c r="Q2833" s="18">
        <f>IFERROR(VLOOKUP(A2833,[3]soabnafar!$A:$G,5,FALSE),0)</f>
        <v>1402718</v>
      </c>
      <c r="R2833" s="18">
        <f>IFERROR(VLOOKUP(A2833,[3]soabnafar!$A:$H,6,FALSE),0)</f>
        <v>28172</v>
      </c>
      <c r="S2833" s="18">
        <f>IFERROR(VLOOKUP(A2833,[3]soabnafar!$A:$I,7,FALSE),0)</f>
        <v>1380163</v>
      </c>
      <c r="T2833" s="18" t="str">
        <f t="shared" si="265"/>
        <v>Sim</v>
      </c>
      <c r="U2833" s="18" t="str">
        <f t="shared" si="266"/>
        <v>Sim</v>
      </c>
      <c r="V2833" s="18" t="str">
        <f t="shared" si="267"/>
        <v>Sim</v>
      </c>
      <c r="W2833" s="18" t="str">
        <f t="shared" si="268"/>
        <v>Sim</v>
      </c>
      <c r="X2833" s="18" t="str">
        <f t="shared" si="269"/>
        <v>Sim</v>
      </c>
      <c r="Y2833" s="18" t="str">
        <f t="shared" si="270"/>
        <v>Sim</v>
      </c>
    </row>
    <row r="2834" spans="1:25" x14ac:dyDescent="0.25">
      <c r="A2834" s="19">
        <v>410712</v>
      </c>
      <c r="B2834" s="18">
        <f>IFERROR(VLOOKUP(A2834,[1]Monitoramento_Base_somente_Said!$A:$J,5,FALSE),0)</f>
        <v>0</v>
      </c>
      <c r="C2834" s="18">
        <f>IFERROR(VLOOKUP(A2834,[1]Monitoramento_Base_somente_Said!$A:$J,6,FALSE),0)</f>
        <v>919716</v>
      </c>
      <c r="D2834" s="18">
        <f>IFERROR(VLOOKUP(A2834,[1]Monitoramento_Base_somente_Said!$A:$J,7,FALSE),0)</f>
        <v>0</v>
      </c>
      <c r="E2834" s="18">
        <f>IFERROR(VLOOKUP(A2834,[1]Monitoramento_Base_somente_Said!$A:$J,8,FALSE),0)</f>
        <v>985410</v>
      </c>
      <c r="F2834" s="18">
        <f>IFERROR(VLOOKUP(A2834,[1]Monitoramento_Base_somente_Said!$A:$J,9,FALSE),0)</f>
        <v>0</v>
      </c>
      <c r="G2834" s="18">
        <f>IFERROR(VLOOKUP(A2834,[1]Monitoramento_Base_somente_Said!$A:$J,10,FALSE),0)</f>
        <v>328470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IFERROR(VLOOKUP(A2834,[3]soabnafar!$A:$G,2,FALSE),0)</f>
        <v>0</v>
      </c>
      <c r="O2834" s="18">
        <f>IFERROR(VLOOKUP(A2834,[3]soabnafar!$A:$G,3,FALSE),0)</f>
        <v>44892</v>
      </c>
      <c r="P2834" s="18">
        <f>IFERROR(VLOOKUP(A2834,[3]soabnafar!$A:$G,4,FALSE),0)</f>
        <v>0</v>
      </c>
      <c r="Q2834" s="18">
        <f>IFERROR(VLOOKUP(A2834,[3]soabnafar!$A:$G,5,FALSE),0)</f>
        <v>370531</v>
      </c>
      <c r="R2834" s="18">
        <f>IFERROR(VLOOKUP(A2834,[3]soabnafar!$A:$H,6,FALSE),0)</f>
        <v>0</v>
      </c>
      <c r="S2834" s="18">
        <f>IFERROR(VLOOKUP(A2834,[3]soabnafar!$A:$I,7,FALSE),0)</f>
        <v>0</v>
      </c>
      <c r="T2834" s="18" t="str">
        <f t="shared" si="265"/>
        <v>Não</v>
      </c>
      <c r="U2834" s="18" t="str">
        <f t="shared" si="266"/>
        <v>Sim</v>
      </c>
      <c r="V2834" s="18" t="str">
        <f t="shared" si="267"/>
        <v>Não</v>
      </c>
      <c r="W2834" s="18" t="str">
        <f t="shared" si="268"/>
        <v>Sim</v>
      </c>
      <c r="X2834" s="18" t="str">
        <f t="shared" si="269"/>
        <v>Não</v>
      </c>
      <c r="Y2834" s="18" t="str">
        <f t="shared" si="270"/>
        <v>Sim</v>
      </c>
    </row>
    <row r="2835" spans="1:25" x14ac:dyDescent="0.25">
      <c r="A2835" s="19">
        <v>412863</v>
      </c>
      <c r="B2835" s="18">
        <f>IFERROR(VLOOKUP(A2835,[1]Monitoramento_Base_somente_Said!$A:$J,5,FALSE),0)</f>
        <v>0</v>
      </c>
      <c r="C2835" s="18">
        <f>IFERROR(VLOOKUP(A2835,[1]Monitoramento_Base_somente_Said!$A:$J,6,FALSE),0)</f>
        <v>7327040</v>
      </c>
      <c r="D2835" s="18">
        <f>IFERROR(VLOOKUP(A2835,[1]Monitoramento_Base_somente_Said!$A:$J,7,FALSE),0)</f>
        <v>0</v>
      </c>
      <c r="E2835" s="18">
        <f>IFERROR(VLOOKUP(A2835,[1]Monitoramento_Base_somente_Said!$A:$J,8,FALSE),0)</f>
        <v>7850400</v>
      </c>
      <c r="F2835" s="18">
        <f>IFERROR(VLOOKUP(A2835,[1]Monitoramento_Base_somente_Said!$A:$J,9,FALSE),0)</f>
        <v>0</v>
      </c>
      <c r="G2835" s="18">
        <f>IFERROR(VLOOKUP(A2835,[1]Monitoramento_Base_somente_Said!$A:$J,10,FALSE),0)</f>
        <v>2616800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IFERROR(VLOOKUP(A2835,[3]soabnafar!$A:$G,2,FALSE),0)</f>
        <v>114924</v>
      </c>
      <c r="O2835" s="18">
        <f>IFERROR(VLOOKUP(A2835,[3]soabnafar!$A:$G,3,FALSE),0)</f>
        <v>23750713</v>
      </c>
      <c r="P2835" s="18">
        <f>IFERROR(VLOOKUP(A2835,[3]soabnafar!$A:$G,4,FALSE),0)</f>
        <v>85688</v>
      </c>
      <c r="Q2835" s="18">
        <f>IFERROR(VLOOKUP(A2835,[3]soabnafar!$A:$G,5,FALSE),0)</f>
        <v>9952893</v>
      </c>
      <c r="R2835" s="18">
        <f>IFERROR(VLOOKUP(A2835,[3]soabnafar!$A:$H,6,FALSE),0)</f>
        <v>54286</v>
      </c>
      <c r="S2835" s="18">
        <f>IFERROR(VLOOKUP(A2835,[3]soabnafar!$A:$I,7,FALSE),0)</f>
        <v>8033818</v>
      </c>
      <c r="T2835" s="18" t="str">
        <f t="shared" si="265"/>
        <v>Sim</v>
      </c>
      <c r="U2835" s="18" t="str">
        <f t="shared" si="266"/>
        <v>Sim</v>
      </c>
      <c r="V2835" s="18" t="str">
        <f t="shared" si="267"/>
        <v>Sim</v>
      </c>
      <c r="W2835" s="18" t="str">
        <f t="shared" si="268"/>
        <v>Sim</v>
      </c>
      <c r="X2835" s="18" t="str">
        <f t="shared" si="269"/>
        <v>Sim</v>
      </c>
      <c r="Y2835" s="18" t="str">
        <f t="shared" si="270"/>
        <v>Sim</v>
      </c>
    </row>
    <row r="2836" spans="1:25" x14ac:dyDescent="0.25">
      <c r="A2836" s="19">
        <v>410752</v>
      </c>
      <c r="B2836" s="18">
        <f>IFERROR(VLOOKUP(A2836,[1]Monitoramento_Base_somente_Said!$A:$J,5,FALSE),0)</f>
        <v>0</v>
      </c>
      <c r="C2836" s="18">
        <f>IFERROR(VLOOKUP(A2836,[1]Monitoramento_Base_somente_Said!$A:$J,6,FALSE),0)</f>
        <v>5130698</v>
      </c>
      <c r="D2836" s="18">
        <f>IFERROR(VLOOKUP(A2836,[1]Monitoramento_Base_somente_Said!$A:$J,7,FALSE),0)</f>
        <v>37014</v>
      </c>
      <c r="E2836" s="18">
        <f>IFERROR(VLOOKUP(A2836,[1]Monitoramento_Base_somente_Said!$A:$J,8,FALSE),0)</f>
        <v>6099440</v>
      </c>
      <c r="F2836" s="18">
        <f>IFERROR(VLOOKUP(A2836,[1]Monitoramento_Base_somente_Said!$A:$J,9,FALSE),0)</f>
        <v>0</v>
      </c>
      <c r="G2836" s="18">
        <f>IFERROR(VLOOKUP(A2836,[1]Monitoramento_Base_somente_Said!$A:$J,10,FALSE),0)</f>
        <v>2084298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IFERROR(VLOOKUP(A2836,[3]soabnafar!$A:$G,2,FALSE),0)</f>
        <v>0</v>
      </c>
      <c r="O2836" s="18">
        <f>IFERROR(VLOOKUP(A2836,[3]soabnafar!$A:$G,3,FALSE),0)</f>
        <v>0</v>
      </c>
      <c r="P2836" s="18">
        <f>IFERROR(VLOOKUP(A2836,[3]soabnafar!$A:$G,4,FALSE),0)</f>
        <v>0</v>
      </c>
      <c r="Q2836" s="18">
        <f>IFERROR(VLOOKUP(A2836,[3]soabnafar!$A:$G,5,FALSE),0)</f>
        <v>0</v>
      </c>
      <c r="R2836" s="18">
        <f>IFERROR(VLOOKUP(A2836,[3]soabnafar!$A:$H,6,FALSE),0)</f>
        <v>0</v>
      </c>
      <c r="S2836" s="18">
        <f>IFERROR(VLOOKUP(A2836,[3]soabnafar!$A:$I,7,FALSE),0)</f>
        <v>0</v>
      </c>
      <c r="T2836" s="18" t="str">
        <f t="shared" si="265"/>
        <v>Não</v>
      </c>
      <c r="U2836" s="18" t="str">
        <f t="shared" si="266"/>
        <v>Sim</v>
      </c>
      <c r="V2836" s="18" t="str">
        <f t="shared" si="267"/>
        <v>Sim</v>
      </c>
      <c r="W2836" s="18" t="str">
        <f t="shared" si="268"/>
        <v>Sim</v>
      </c>
      <c r="X2836" s="18" t="str">
        <f t="shared" si="269"/>
        <v>Não</v>
      </c>
      <c r="Y2836" s="18" t="str">
        <f t="shared" si="270"/>
        <v>Sim</v>
      </c>
    </row>
    <row r="2837" spans="1:25" x14ac:dyDescent="0.25">
      <c r="A2837" s="19">
        <v>410754</v>
      </c>
      <c r="B2837" s="18">
        <f>IFERROR(VLOOKUP(A2837,[1]Monitoramento_Base_somente_Said!$A:$J,5,FALSE),0)</f>
        <v>0</v>
      </c>
      <c r="C2837" s="18">
        <f>IFERROR(VLOOKUP(A2837,[1]Monitoramento_Base_somente_Said!$A:$J,6,FALSE),0)</f>
        <v>13412476</v>
      </c>
      <c r="D2837" s="18">
        <f>IFERROR(VLOOKUP(A2837,[1]Monitoramento_Base_somente_Said!$A:$J,7,FALSE),0)</f>
        <v>0</v>
      </c>
      <c r="E2837" s="18">
        <f>IFERROR(VLOOKUP(A2837,[1]Monitoramento_Base_somente_Said!$A:$J,8,FALSE),0)</f>
        <v>14370510</v>
      </c>
      <c r="F2837" s="18">
        <f>IFERROR(VLOOKUP(A2837,[1]Monitoramento_Base_somente_Said!$A:$J,9,FALSE),0)</f>
        <v>0</v>
      </c>
      <c r="G2837" s="18">
        <f>IFERROR(VLOOKUP(A2837,[1]Monitoramento_Base_somente_Said!$A:$J,10,FALSE),0)</f>
        <v>4790170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IFERROR(VLOOKUP(A2837,[3]soabnafar!$A:$G,2,FALSE),0)</f>
        <v>1071</v>
      </c>
      <c r="O2837" s="18">
        <f>IFERROR(VLOOKUP(A2837,[3]soabnafar!$A:$G,3,FALSE),0)</f>
        <v>1118271</v>
      </c>
      <c r="P2837" s="18">
        <f>IFERROR(VLOOKUP(A2837,[3]soabnafar!$A:$G,4,FALSE),0)</f>
        <v>938</v>
      </c>
      <c r="Q2837" s="18">
        <f>IFERROR(VLOOKUP(A2837,[3]soabnafar!$A:$G,5,FALSE),0)</f>
        <v>0</v>
      </c>
      <c r="R2837" s="18">
        <f>IFERROR(VLOOKUP(A2837,[3]soabnafar!$A:$H,6,FALSE),0)</f>
        <v>0</v>
      </c>
      <c r="S2837" s="18">
        <f>IFERROR(VLOOKUP(A2837,[3]soabnafar!$A:$I,7,FALSE),0)</f>
        <v>0</v>
      </c>
      <c r="T2837" s="18" t="str">
        <f t="shared" si="265"/>
        <v>Sim</v>
      </c>
      <c r="U2837" s="18" t="str">
        <f t="shared" si="266"/>
        <v>Sim</v>
      </c>
      <c r="V2837" s="18" t="str">
        <f t="shared" si="267"/>
        <v>Sim</v>
      </c>
      <c r="W2837" s="18" t="str">
        <f t="shared" si="268"/>
        <v>Sim</v>
      </c>
      <c r="X2837" s="18" t="str">
        <f t="shared" si="269"/>
        <v>Não</v>
      </c>
      <c r="Y2837" s="18" t="str">
        <f t="shared" si="270"/>
        <v>Sim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IFERROR(VLOOKUP(A2838,[3]soabnafar!$A:$G,2,FALSE),0)</f>
        <v>0</v>
      </c>
      <c r="O2838" s="18">
        <f>IFERROR(VLOOKUP(A2838,[3]soabnafar!$A:$G,3,FALSE),0)</f>
        <v>0</v>
      </c>
      <c r="P2838" s="18">
        <f>IFERROR(VLOOKUP(A2838,[3]soabnafar!$A:$G,4,FALSE),0)</f>
        <v>0</v>
      </c>
      <c r="Q2838" s="18">
        <f>IFERROR(VLOOKUP(A2838,[3]soabnafar!$A:$G,5,FALSE),0)</f>
        <v>0</v>
      </c>
      <c r="R2838" s="18">
        <f>IFERROR(VLOOKUP(A2838,[3]soabnafar!$A:$H,6,FALSE),0)</f>
        <v>0</v>
      </c>
      <c r="S2838" s="18">
        <f>IFERROR(VLOOKUP(A2838,[3]soabnafar!$A:$I,7,FALSE),0)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IFERROR(VLOOKUP(A2839,[3]soabnafar!$A:$G,2,FALSE),0)</f>
        <v>0</v>
      </c>
      <c r="O2839" s="18">
        <f>IFERROR(VLOOKUP(A2839,[3]soabnafar!$A:$G,3,FALSE),0)</f>
        <v>0</v>
      </c>
      <c r="P2839" s="18">
        <f>IFERROR(VLOOKUP(A2839,[3]soabnafar!$A:$G,4,FALSE),0)</f>
        <v>0</v>
      </c>
      <c r="Q2839" s="18">
        <f>IFERROR(VLOOKUP(A2839,[3]soabnafar!$A:$G,5,FALSE),0)</f>
        <v>0</v>
      </c>
      <c r="R2839" s="18">
        <f>IFERROR(VLOOKUP(A2839,[3]soabnafar!$A:$H,6,FALSE),0)</f>
        <v>0</v>
      </c>
      <c r="S2839" s="18">
        <f>IFERROR(VLOOKUP(A2839,[3]soabnafar!$A:$I,7,FALSE),0)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0</v>
      </c>
      <c r="C2840" s="18">
        <f>IFERROR(VLOOKUP(A2840,[1]Monitoramento_Base_somente_Said!$A:$J,6,FALSE),0)</f>
        <v>21309036</v>
      </c>
      <c r="D2840" s="18">
        <f>IFERROR(VLOOKUP(A2840,[1]Monitoramento_Base_somente_Said!$A:$J,7,FALSE),0)</f>
        <v>0</v>
      </c>
      <c r="E2840" s="18">
        <f>IFERROR(VLOOKUP(A2840,[1]Monitoramento_Base_somente_Said!$A:$J,8,FALSE),0)</f>
        <v>22831110</v>
      </c>
      <c r="F2840" s="18">
        <f>IFERROR(VLOOKUP(A2840,[1]Monitoramento_Base_somente_Said!$A:$J,9,FALSE),0)</f>
        <v>0</v>
      </c>
      <c r="G2840" s="18">
        <f>IFERROR(VLOOKUP(A2840,[1]Monitoramento_Base_somente_Said!$A:$J,10,FALSE),0)</f>
        <v>7610370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IFERROR(VLOOKUP(A2840,[3]soabnafar!$A:$G,2,FALSE),0)</f>
        <v>71858</v>
      </c>
      <c r="O2840" s="18">
        <f>IFERROR(VLOOKUP(A2840,[3]soabnafar!$A:$G,3,FALSE),0)</f>
        <v>20091509</v>
      </c>
      <c r="P2840" s="18">
        <f>IFERROR(VLOOKUP(A2840,[3]soabnafar!$A:$G,4,FALSE),0)</f>
        <v>30658</v>
      </c>
      <c r="Q2840" s="18">
        <f>IFERROR(VLOOKUP(A2840,[3]soabnafar!$A:$G,5,FALSE),0)</f>
        <v>26742666</v>
      </c>
      <c r="R2840" s="18">
        <f>IFERROR(VLOOKUP(A2840,[3]soabnafar!$A:$H,6,FALSE),0)</f>
        <v>23031</v>
      </c>
      <c r="S2840" s="18">
        <f>IFERROR(VLOOKUP(A2840,[3]soabnafar!$A:$I,7,FALSE),0)</f>
        <v>20041852</v>
      </c>
      <c r="T2840" s="18" t="str">
        <f t="shared" si="265"/>
        <v>Sim</v>
      </c>
      <c r="U2840" s="18" t="str">
        <f t="shared" si="266"/>
        <v>Sim</v>
      </c>
      <c r="V2840" s="18" t="str">
        <f t="shared" si="267"/>
        <v>Sim</v>
      </c>
      <c r="W2840" s="18" t="str">
        <f t="shared" si="268"/>
        <v>Sim</v>
      </c>
      <c r="X2840" s="18" t="str">
        <f t="shared" si="269"/>
        <v>Sim</v>
      </c>
      <c r="Y2840" s="18" t="str">
        <f t="shared" si="270"/>
        <v>Sim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IFERROR(VLOOKUP(A2841,[3]soabnafar!$A:$G,2,FALSE),0)</f>
        <v>0</v>
      </c>
      <c r="O2841" s="18">
        <f>IFERROR(VLOOKUP(A2841,[3]soabnafar!$A:$G,3,FALSE),0)</f>
        <v>0</v>
      </c>
      <c r="P2841" s="18">
        <f>IFERROR(VLOOKUP(A2841,[3]soabnafar!$A:$G,4,FALSE),0)</f>
        <v>0</v>
      </c>
      <c r="Q2841" s="18">
        <f>IFERROR(VLOOKUP(A2841,[3]soabnafar!$A:$G,5,FALSE),0)</f>
        <v>0</v>
      </c>
      <c r="R2841" s="18">
        <f>IFERROR(VLOOKUP(A2841,[3]soabnafar!$A:$H,6,FALSE),0)</f>
        <v>0</v>
      </c>
      <c r="S2841" s="18">
        <f>IFERROR(VLOOKUP(A2841,[3]soabnafar!$A:$I,7,FALSE),0)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0</v>
      </c>
      <c r="C2842" s="18">
        <f>IFERROR(VLOOKUP(A2842,[1]Monitoramento_Base_somente_Said!$A:$J,6,FALSE),0)</f>
        <v>1400</v>
      </c>
      <c r="D2842" s="18">
        <f>IFERROR(VLOOKUP(A2842,[1]Monitoramento_Base_somente_Said!$A:$J,7,FALSE),0)</f>
        <v>0</v>
      </c>
      <c r="E2842" s="18">
        <f>IFERROR(VLOOKUP(A2842,[1]Monitoramento_Base_somente_Said!$A:$J,8,FALSE),0)</f>
        <v>1500</v>
      </c>
      <c r="F2842" s="18">
        <f>IFERROR(VLOOKUP(A2842,[1]Monitoramento_Base_somente_Said!$A:$J,9,FALSE),0)</f>
        <v>0</v>
      </c>
      <c r="G2842" s="18">
        <f>IFERROR(VLOOKUP(A2842,[1]Monitoramento_Base_somente_Said!$A:$J,10,FALSE),0)</f>
        <v>500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IFERROR(VLOOKUP(A2842,[3]soabnafar!$A:$G,2,FALSE),0)</f>
        <v>116290</v>
      </c>
      <c r="O2842" s="18">
        <f>IFERROR(VLOOKUP(A2842,[3]soabnafar!$A:$G,3,FALSE),0)</f>
        <v>12151645</v>
      </c>
      <c r="P2842" s="18">
        <f>IFERROR(VLOOKUP(A2842,[3]soabnafar!$A:$G,4,FALSE),0)</f>
        <v>57492</v>
      </c>
      <c r="Q2842" s="18">
        <f>IFERROR(VLOOKUP(A2842,[3]soabnafar!$A:$G,5,FALSE),0)</f>
        <v>4849135</v>
      </c>
      <c r="R2842" s="18">
        <f>IFERROR(VLOOKUP(A2842,[3]soabnafar!$A:$H,6,FALSE),0)</f>
        <v>0</v>
      </c>
      <c r="S2842" s="18">
        <f>IFERROR(VLOOKUP(A2842,[3]soabnafar!$A:$I,7,FALSE),0)</f>
        <v>0</v>
      </c>
      <c r="T2842" s="18" t="str">
        <f t="shared" si="265"/>
        <v>Sim</v>
      </c>
      <c r="U2842" s="18" t="str">
        <f t="shared" si="266"/>
        <v>Sim</v>
      </c>
      <c r="V2842" s="18" t="str">
        <f t="shared" si="267"/>
        <v>Sim</v>
      </c>
      <c r="W2842" s="18" t="str">
        <f t="shared" si="268"/>
        <v>Sim</v>
      </c>
      <c r="X2842" s="18" t="str">
        <f t="shared" si="269"/>
        <v>Não</v>
      </c>
      <c r="Y2842" s="18" t="str">
        <f t="shared" si="270"/>
        <v>Sim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IFERROR(VLOOKUP(A2843,[3]soabnafar!$A:$G,2,FALSE),0)</f>
        <v>129747</v>
      </c>
      <c r="O2843" s="18">
        <f>IFERROR(VLOOKUP(A2843,[3]soabnafar!$A:$G,3,FALSE),0)</f>
        <v>20640</v>
      </c>
      <c r="P2843" s="18">
        <f>IFERROR(VLOOKUP(A2843,[3]soabnafar!$A:$G,4,FALSE),0)</f>
        <v>84852</v>
      </c>
      <c r="Q2843" s="18">
        <f>IFERROR(VLOOKUP(A2843,[3]soabnafar!$A:$G,5,FALSE),0)</f>
        <v>0</v>
      </c>
      <c r="R2843" s="18">
        <f>IFERROR(VLOOKUP(A2843,[3]soabnafar!$A:$H,6,FALSE),0)</f>
        <v>51062</v>
      </c>
      <c r="S2843" s="18">
        <f>IFERROR(VLOOKUP(A2843,[3]soabnafar!$A:$I,7,FALSE),0)</f>
        <v>0</v>
      </c>
      <c r="T2843" s="18" t="str">
        <f t="shared" si="265"/>
        <v>Sim</v>
      </c>
      <c r="U2843" s="18" t="str">
        <f t="shared" si="266"/>
        <v>Sim</v>
      </c>
      <c r="V2843" s="18" t="str">
        <f t="shared" si="267"/>
        <v>Sim</v>
      </c>
      <c r="W2843" s="18" t="str">
        <f t="shared" si="268"/>
        <v>Não</v>
      </c>
      <c r="X2843" s="18" t="str">
        <f t="shared" si="269"/>
        <v>Sim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IFERROR(VLOOKUP(A2844,[3]soabnafar!$A:$G,2,FALSE),0)</f>
        <v>0</v>
      </c>
      <c r="O2844" s="18">
        <f>IFERROR(VLOOKUP(A2844,[3]soabnafar!$A:$G,3,FALSE),0)</f>
        <v>0</v>
      </c>
      <c r="P2844" s="18">
        <f>IFERROR(VLOOKUP(A2844,[3]soabnafar!$A:$G,4,FALSE),0)</f>
        <v>0</v>
      </c>
      <c r="Q2844" s="18">
        <f>IFERROR(VLOOKUP(A2844,[3]soabnafar!$A:$G,5,FALSE),0)</f>
        <v>0</v>
      </c>
      <c r="R2844" s="18">
        <f>IFERROR(VLOOKUP(A2844,[3]soabnafar!$A:$H,6,FALSE),0)</f>
        <v>0</v>
      </c>
      <c r="S2844" s="18">
        <f>IFERROR(VLOOKUP(A2844,[3]soabnafar!$A:$I,7,FALSE),0)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IFERROR(VLOOKUP(A2845,[3]soabnafar!$A:$G,2,FALSE),0)</f>
        <v>0</v>
      </c>
      <c r="O2845" s="18">
        <f>IFERROR(VLOOKUP(A2845,[3]soabnafar!$A:$G,3,FALSE),0)</f>
        <v>0</v>
      </c>
      <c r="P2845" s="18">
        <f>IFERROR(VLOOKUP(A2845,[3]soabnafar!$A:$G,4,FALSE),0)</f>
        <v>0</v>
      </c>
      <c r="Q2845" s="18">
        <f>IFERROR(VLOOKUP(A2845,[3]soabnafar!$A:$G,5,FALSE),0)</f>
        <v>0</v>
      </c>
      <c r="R2845" s="18">
        <f>IFERROR(VLOOKUP(A2845,[3]soabnafar!$A:$H,6,FALSE),0)</f>
        <v>0</v>
      </c>
      <c r="S2845" s="18">
        <f>IFERROR(VLOOKUP(A2845,[3]soabnafar!$A:$I,7,FALSE),0)</f>
        <v>980371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Sim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IFERROR(VLOOKUP(A2846,[3]soabnafar!$A:$G,2,FALSE),0)</f>
        <v>0</v>
      </c>
      <c r="O2846" s="18">
        <f>IFERROR(VLOOKUP(A2846,[3]soabnafar!$A:$G,3,FALSE),0)</f>
        <v>0</v>
      </c>
      <c r="P2846" s="18">
        <f>IFERROR(VLOOKUP(A2846,[3]soabnafar!$A:$G,4,FALSE),0)</f>
        <v>8636</v>
      </c>
      <c r="Q2846" s="18">
        <f>IFERROR(VLOOKUP(A2846,[3]soabnafar!$A:$G,5,FALSE),0)</f>
        <v>0</v>
      </c>
      <c r="R2846" s="18">
        <f>IFERROR(VLOOKUP(A2846,[3]soabnafar!$A:$H,6,FALSE),0)</f>
        <v>4449</v>
      </c>
      <c r="S2846" s="18">
        <f>IFERROR(VLOOKUP(A2846,[3]soabnafar!$A:$I,7,FALSE),0)</f>
        <v>0</v>
      </c>
      <c r="T2846" s="18" t="str">
        <f t="shared" si="265"/>
        <v>Não</v>
      </c>
      <c r="U2846" s="18" t="str">
        <f t="shared" si="266"/>
        <v>Não</v>
      </c>
      <c r="V2846" s="18" t="str">
        <f t="shared" si="267"/>
        <v>Sim</v>
      </c>
      <c r="W2846" s="18" t="str">
        <f t="shared" si="268"/>
        <v>Não</v>
      </c>
      <c r="X2846" s="18" t="str">
        <f t="shared" si="269"/>
        <v>Sim</v>
      </c>
      <c r="Y2846" s="18" t="str">
        <f t="shared" si="270"/>
        <v>Não</v>
      </c>
    </row>
    <row r="2847" spans="1:25" x14ac:dyDescent="0.25">
      <c r="A2847" s="19">
        <v>410850</v>
      </c>
      <c r="B2847" s="18">
        <f>IFERROR(VLOOKUP(A2847,[1]Monitoramento_Base_somente_Said!$A:$J,5,FALSE),0)</f>
        <v>0</v>
      </c>
      <c r="C2847" s="18">
        <f>IFERROR(VLOOKUP(A2847,[1]Monitoramento_Base_somente_Said!$A:$J,6,FALSE),0)</f>
        <v>14851844</v>
      </c>
      <c r="D2847" s="18">
        <f>IFERROR(VLOOKUP(A2847,[1]Monitoramento_Base_somente_Said!$A:$J,7,FALSE),0)</f>
        <v>0</v>
      </c>
      <c r="E2847" s="18">
        <f>IFERROR(VLOOKUP(A2847,[1]Monitoramento_Base_somente_Said!$A:$J,8,FALSE),0)</f>
        <v>15912690</v>
      </c>
      <c r="F2847" s="18">
        <f>IFERROR(VLOOKUP(A2847,[1]Monitoramento_Base_somente_Said!$A:$J,9,FALSE),0)</f>
        <v>0</v>
      </c>
      <c r="G2847" s="18">
        <f>IFERROR(VLOOKUP(A2847,[1]Monitoramento_Base_somente_Said!$A:$J,10,FALSE),0)</f>
        <v>5304230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IFERROR(VLOOKUP(A2847,[3]soabnafar!$A:$G,2,FALSE),0)</f>
        <v>487</v>
      </c>
      <c r="O2847" s="18">
        <f>IFERROR(VLOOKUP(A2847,[3]soabnafar!$A:$G,3,FALSE),0)</f>
        <v>1006</v>
      </c>
      <c r="P2847" s="18">
        <f>IFERROR(VLOOKUP(A2847,[3]soabnafar!$A:$G,4,FALSE),0)</f>
        <v>221</v>
      </c>
      <c r="Q2847" s="18">
        <f>IFERROR(VLOOKUP(A2847,[3]soabnafar!$A:$G,5,FALSE),0)</f>
        <v>3327891</v>
      </c>
      <c r="R2847" s="18">
        <f>IFERROR(VLOOKUP(A2847,[3]soabnafar!$A:$H,6,FALSE),0)</f>
        <v>0</v>
      </c>
      <c r="S2847" s="18">
        <f>IFERROR(VLOOKUP(A2847,[3]soabnafar!$A:$I,7,FALSE),0)</f>
        <v>0</v>
      </c>
      <c r="T2847" s="18" t="str">
        <f t="shared" si="265"/>
        <v>Sim</v>
      </c>
      <c r="U2847" s="18" t="str">
        <f t="shared" si="266"/>
        <v>Sim</v>
      </c>
      <c r="V2847" s="18" t="str">
        <f t="shared" si="267"/>
        <v>Sim</v>
      </c>
      <c r="W2847" s="18" t="str">
        <f t="shared" si="268"/>
        <v>Sim</v>
      </c>
      <c r="X2847" s="18" t="str">
        <f t="shared" si="269"/>
        <v>Não</v>
      </c>
      <c r="Y2847" s="18" t="str">
        <f t="shared" si="270"/>
        <v>Sim</v>
      </c>
    </row>
    <row r="2848" spans="1:25" x14ac:dyDescent="0.25">
      <c r="A2848" s="19">
        <v>410855</v>
      </c>
      <c r="B2848" s="18">
        <f>IFERROR(VLOOKUP(A2848,[1]Monitoramento_Base_somente_Said!$A:$J,5,FALSE),0)</f>
        <v>8600</v>
      </c>
      <c r="C2848" s="18">
        <f>IFERROR(VLOOKUP(A2848,[1]Monitoramento_Base_somente_Said!$A:$J,6,FALSE),0)</f>
        <v>4505087</v>
      </c>
      <c r="D2848" s="18">
        <f>IFERROR(VLOOKUP(A2848,[1]Monitoramento_Base_somente_Said!$A:$J,7,FALSE),0)</f>
        <v>0</v>
      </c>
      <c r="E2848" s="18">
        <f>IFERROR(VLOOKUP(A2848,[1]Monitoramento_Base_somente_Said!$A:$J,8,FALSE),0)</f>
        <v>13272432</v>
      </c>
      <c r="F2848" s="18">
        <f>IFERROR(VLOOKUP(A2848,[1]Monitoramento_Base_somente_Said!$A:$J,9,FALSE),0)</f>
        <v>668</v>
      </c>
      <c r="G2848" s="18">
        <f>IFERROR(VLOOKUP(A2848,[1]Monitoramento_Base_somente_Said!$A:$J,10,FALSE),0)</f>
        <v>6800854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IFERROR(VLOOKUP(A2848,[3]soabnafar!$A:$G,2,FALSE),0)</f>
        <v>0</v>
      </c>
      <c r="O2848" s="18">
        <f>IFERROR(VLOOKUP(A2848,[3]soabnafar!$A:$G,3,FALSE),0)</f>
        <v>0</v>
      </c>
      <c r="P2848" s="18">
        <f>IFERROR(VLOOKUP(A2848,[3]soabnafar!$A:$G,4,FALSE),0)</f>
        <v>0</v>
      </c>
      <c r="Q2848" s="18">
        <f>IFERROR(VLOOKUP(A2848,[3]soabnafar!$A:$G,5,FALSE),0)</f>
        <v>0</v>
      </c>
      <c r="R2848" s="18">
        <f>IFERROR(VLOOKUP(A2848,[3]soabnafar!$A:$H,6,FALSE),0)</f>
        <v>0</v>
      </c>
      <c r="S2848" s="18">
        <f>IFERROR(VLOOKUP(A2848,[3]soabnafar!$A:$I,7,FALSE),0)</f>
        <v>0</v>
      </c>
      <c r="T2848" s="18" t="str">
        <f t="shared" si="265"/>
        <v>Sim</v>
      </c>
      <c r="U2848" s="18" t="str">
        <f t="shared" si="266"/>
        <v>Sim</v>
      </c>
      <c r="V2848" s="18" t="str">
        <f t="shared" si="267"/>
        <v>Não</v>
      </c>
      <c r="W2848" s="18" t="str">
        <f t="shared" si="268"/>
        <v>Sim</v>
      </c>
      <c r="X2848" s="18" t="str">
        <f t="shared" si="269"/>
        <v>Sim</v>
      </c>
      <c r="Y2848" s="18" t="str">
        <f t="shared" si="270"/>
        <v>Sim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IFERROR(VLOOKUP(A2849,[3]soabnafar!$A:$G,2,FALSE),0)</f>
        <v>1</v>
      </c>
      <c r="O2849" s="18">
        <f>IFERROR(VLOOKUP(A2849,[3]soabnafar!$A:$G,3,FALSE),0)</f>
        <v>7121453</v>
      </c>
      <c r="P2849" s="18">
        <f>IFERROR(VLOOKUP(A2849,[3]soabnafar!$A:$G,4,FALSE),0)</f>
        <v>0</v>
      </c>
      <c r="Q2849" s="18">
        <f>IFERROR(VLOOKUP(A2849,[3]soabnafar!$A:$G,5,FALSE),0)</f>
        <v>19742040</v>
      </c>
      <c r="R2849" s="18">
        <f>IFERROR(VLOOKUP(A2849,[3]soabnafar!$A:$H,6,FALSE),0)</f>
        <v>0</v>
      </c>
      <c r="S2849" s="18">
        <f>IFERROR(VLOOKUP(A2849,[3]soabnafar!$A:$I,7,FALSE),0)</f>
        <v>0</v>
      </c>
      <c r="T2849" s="18" t="str">
        <f t="shared" si="265"/>
        <v>Sim</v>
      </c>
      <c r="U2849" s="18" t="str">
        <f t="shared" si="266"/>
        <v>Sim</v>
      </c>
      <c r="V2849" s="18" t="str">
        <f t="shared" si="267"/>
        <v>Não</v>
      </c>
      <c r="W2849" s="18" t="str">
        <f t="shared" si="268"/>
        <v>Sim</v>
      </c>
      <c r="X2849" s="18" t="str">
        <f t="shared" si="269"/>
        <v>Não</v>
      </c>
      <c r="Y2849" s="18" t="str">
        <f t="shared" si="270"/>
        <v>Não</v>
      </c>
    </row>
    <row r="2850" spans="1:25" x14ac:dyDescent="0.25">
      <c r="A2850" s="19">
        <v>410870</v>
      </c>
      <c r="B2850" s="18">
        <f>IFERROR(VLOOKUP(A2850,[1]Monitoramento_Base_somente_Said!$A:$J,5,FALSE),0)</f>
        <v>0</v>
      </c>
      <c r="C2850" s="18">
        <f>IFERROR(VLOOKUP(A2850,[1]Monitoramento_Base_somente_Said!$A:$J,6,FALSE),0)</f>
        <v>30520</v>
      </c>
      <c r="D2850" s="18">
        <f>IFERROR(VLOOKUP(A2850,[1]Monitoramento_Base_somente_Said!$A:$J,7,FALSE),0)</f>
        <v>0</v>
      </c>
      <c r="E2850" s="18">
        <f>IFERROR(VLOOKUP(A2850,[1]Monitoramento_Base_somente_Said!$A:$J,8,FALSE),0)</f>
        <v>32700</v>
      </c>
      <c r="F2850" s="18">
        <f>IFERROR(VLOOKUP(A2850,[1]Monitoramento_Base_somente_Said!$A:$J,9,FALSE),0)</f>
        <v>0</v>
      </c>
      <c r="G2850" s="18">
        <f>IFERROR(VLOOKUP(A2850,[1]Monitoramento_Base_somente_Said!$A:$J,10,FALSE),0)</f>
        <v>10900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IFERROR(VLOOKUP(A2850,[3]soabnafar!$A:$G,2,FALSE),0)</f>
        <v>0</v>
      </c>
      <c r="O2850" s="18">
        <f>IFERROR(VLOOKUP(A2850,[3]soabnafar!$A:$G,3,FALSE),0)</f>
        <v>0</v>
      </c>
      <c r="P2850" s="18">
        <f>IFERROR(VLOOKUP(A2850,[3]soabnafar!$A:$G,4,FALSE),0)</f>
        <v>0</v>
      </c>
      <c r="Q2850" s="18">
        <f>IFERROR(VLOOKUP(A2850,[3]soabnafar!$A:$G,5,FALSE),0)</f>
        <v>0</v>
      </c>
      <c r="R2850" s="18">
        <f>IFERROR(VLOOKUP(A2850,[3]soabnafar!$A:$H,6,FALSE),0)</f>
        <v>0</v>
      </c>
      <c r="S2850" s="18">
        <f>IFERROR(VLOOKUP(A2850,[3]soabnafar!$A:$I,7,FALSE),0)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Sim</v>
      </c>
      <c r="X2850" s="18" t="str">
        <f t="shared" si="269"/>
        <v>Não</v>
      </c>
      <c r="Y2850" s="18" t="str">
        <f t="shared" si="270"/>
        <v>Sim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IFERROR(VLOOKUP(A2851,[3]soabnafar!$A:$G,2,FALSE),0)</f>
        <v>1190</v>
      </c>
      <c r="O2851" s="18">
        <f>IFERROR(VLOOKUP(A2851,[3]soabnafar!$A:$G,3,FALSE),0)</f>
        <v>12983484</v>
      </c>
      <c r="P2851" s="18">
        <f>IFERROR(VLOOKUP(A2851,[3]soabnafar!$A:$G,4,FALSE),0)</f>
        <v>1816</v>
      </c>
      <c r="Q2851" s="18">
        <f>IFERROR(VLOOKUP(A2851,[3]soabnafar!$A:$G,5,FALSE),0)</f>
        <v>5425424</v>
      </c>
      <c r="R2851" s="18">
        <f>IFERROR(VLOOKUP(A2851,[3]soabnafar!$A:$H,6,FALSE),0)</f>
        <v>0</v>
      </c>
      <c r="S2851" s="18">
        <f>IFERROR(VLOOKUP(A2851,[3]soabnafar!$A:$I,7,FALSE),0)</f>
        <v>0</v>
      </c>
      <c r="T2851" s="18" t="str">
        <f t="shared" si="265"/>
        <v>Sim</v>
      </c>
      <c r="U2851" s="18" t="str">
        <f t="shared" si="266"/>
        <v>Sim</v>
      </c>
      <c r="V2851" s="18" t="str">
        <f t="shared" si="267"/>
        <v>Sim</v>
      </c>
      <c r="W2851" s="18" t="str">
        <f t="shared" si="268"/>
        <v>Sim</v>
      </c>
      <c r="X2851" s="18" t="str">
        <f t="shared" si="269"/>
        <v>Não</v>
      </c>
      <c r="Y2851" s="18" t="str">
        <f t="shared" si="270"/>
        <v>Não</v>
      </c>
    </row>
    <row r="2852" spans="1:25" x14ac:dyDescent="0.25">
      <c r="A2852" s="19">
        <v>410895</v>
      </c>
      <c r="B2852" s="18">
        <f>IFERROR(VLOOKUP(A2852,[1]Monitoramento_Base_somente_Said!$A:$J,5,FALSE),0)</f>
        <v>0</v>
      </c>
      <c r="C2852" s="18">
        <f>IFERROR(VLOOKUP(A2852,[1]Monitoramento_Base_somente_Said!$A:$J,6,FALSE),0)</f>
        <v>39017468</v>
      </c>
      <c r="D2852" s="18">
        <f>IFERROR(VLOOKUP(A2852,[1]Monitoramento_Base_somente_Said!$A:$J,7,FALSE),0)</f>
        <v>0</v>
      </c>
      <c r="E2852" s="18">
        <f>IFERROR(VLOOKUP(A2852,[1]Monitoramento_Base_somente_Said!$A:$J,8,FALSE),0)</f>
        <v>41804430</v>
      </c>
      <c r="F2852" s="18">
        <f>IFERROR(VLOOKUP(A2852,[1]Monitoramento_Base_somente_Said!$A:$J,9,FALSE),0)</f>
        <v>0</v>
      </c>
      <c r="G2852" s="18">
        <f>IFERROR(VLOOKUP(A2852,[1]Monitoramento_Base_somente_Said!$A:$J,10,FALSE),0)</f>
        <v>13934810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IFERROR(VLOOKUP(A2852,[3]soabnafar!$A:$G,2,FALSE),0)</f>
        <v>128097</v>
      </c>
      <c r="O2852" s="18">
        <f>IFERROR(VLOOKUP(A2852,[3]soabnafar!$A:$G,3,FALSE),0)</f>
        <v>54443239</v>
      </c>
      <c r="P2852" s="18">
        <f>IFERROR(VLOOKUP(A2852,[3]soabnafar!$A:$G,4,FALSE),0)</f>
        <v>26528</v>
      </c>
      <c r="Q2852" s="18">
        <f>IFERROR(VLOOKUP(A2852,[3]soabnafar!$A:$G,5,FALSE),0)</f>
        <v>98702666</v>
      </c>
      <c r="R2852" s="18">
        <f>IFERROR(VLOOKUP(A2852,[3]soabnafar!$A:$H,6,FALSE),0)</f>
        <v>1776</v>
      </c>
      <c r="S2852" s="18">
        <f>IFERROR(VLOOKUP(A2852,[3]soabnafar!$A:$I,7,FALSE),0)</f>
        <v>80376299</v>
      </c>
      <c r="T2852" s="18" t="str">
        <f t="shared" si="265"/>
        <v>Sim</v>
      </c>
      <c r="U2852" s="18" t="str">
        <f t="shared" si="266"/>
        <v>Sim</v>
      </c>
      <c r="V2852" s="18" t="str">
        <f t="shared" si="267"/>
        <v>Sim</v>
      </c>
      <c r="W2852" s="18" t="str">
        <f t="shared" si="268"/>
        <v>Sim</v>
      </c>
      <c r="X2852" s="18" t="str">
        <f t="shared" si="269"/>
        <v>Sim</v>
      </c>
      <c r="Y2852" s="18" t="str">
        <f t="shared" si="270"/>
        <v>Sim</v>
      </c>
    </row>
    <row r="2853" spans="1:25" x14ac:dyDescent="0.25">
      <c r="A2853" s="19">
        <v>410900</v>
      </c>
      <c r="B2853" s="18">
        <f>IFERROR(VLOOKUP(A2853,[1]Monitoramento_Base_somente_Said!$A:$J,5,FALSE),0)</f>
        <v>0</v>
      </c>
      <c r="C2853" s="18">
        <f>IFERROR(VLOOKUP(A2853,[1]Monitoramento_Base_somente_Said!$A:$J,6,FALSE),0)</f>
        <v>6608028</v>
      </c>
      <c r="D2853" s="18">
        <f>IFERROR(VLOOKUP(A2853,[1]Monitoramento_Base_somente_Said!$A:$J,7,FALSE),0)</f>
        <v>0</v>
      </c>
      <c r="E2853" s="18">
        <f>IFERROR(VLOOKUP(A2853,[1]Monitoramento_Base_somente_Said!$A:$J,8,FALSE),0)</f>
        <v>7080030</v>
      </c>
      <c r="F2853" s="18">
        <f>IFERROR(VLOOKUP(A2853,[1]Monitoramento_Base_somente_Said!$A:$J,9,FALSE),0)</f>
        <v>0</v>
      </c>
      <c r="G2853" s="18">
        <f>IFERROR(VLOOKUP(A2853,[1]Monitoramento_Base_somente_Said!$A:$J,10,FALSE),0)</f>
        <v>2360010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IFERROR(VLOOKUP(A2853,[3]soabnafar!$A:$G,2,FALSE),0)</f>
        <v>0</v>
      </c>
      <c r="O2853" s="18">
        <f>IFERROR(VLOOKUP(A2853,[3]soabnafar!$A:$G,3,FALSE),0)</f>
        <v>26169272</v>
      </c>
      <c r="P2853" s="18">
        <f>IFERROR(VLOOKUP(A2853,[3]soabnafar!$A:$G,4,FALSE),0)</f>
        <v>0</v>
      </c>
      <c r="Q2853" s="18">
        <f>IFERROR(VLOOKUP(A2853,[3]soabnafar!$A:$G,5,FALSE),0)</f>
        <v>10989839</v>
      </c>
      <c r="R2853" s="18">
        <f>IFERROR(VLOOKUP(A2853,[3]soabnafar!$A:$H,6,FALSE),0)</f>
        <v>0</v>
      </c>
      <c r="S2853" s="18">
        <f>IFERROR(VLOOKUP(A2853,[3]soabnafar!$A:$I,7,FALSE),0)</f>
        <v>3621034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Sim</v>
      </c>
      <c r="X2853" s="18" t="str">
        <f t="shared" si="269"/>
        <v>Não</v>
      </c>
      <c r="Y2853" s="18" t="str">
        <f t="shared" si="270"/>
        <v>Sim</v>
      </c>
    </row>
    <row r="2854" spans="1:25" x14ac:dyDescent="0.25">
      <c r="A2854" s="19">
        <v>410910</v>
      </c>
      <c r="B2854" s="18">
        <f>IFERROR(VLOOKUP(A2854,[1]Monitoramento_Base_somente_Said!$A:$J,5,FALSE),0)</f>
        <v>0</v>
      </c>
      <c r="C2854" s="18">
        <f>IFERROR(VLOOKUP(A2854,[1]Monitoramento_Base_somente_Said!$A:$J,6,FALSE),0)</f>
        <v>2714880</v>
      </c>
      <c r="D2854" s="18">
        <f>IFERROR(VLOOKUP(A2854,[1]Monitoramento_Base_somente_Said!$A:$J,7,FALSE),0)</f>
        <v>0</v>
      </c>
      <c r="E2854" s="18">
        <f>IFERROR(VLOOKUP(A2854,[1]Monitoramento_Base_somente_Said!$A:$J,8,FALSE),0)</f>
        <v>2908800</v>
      </c>
      <c r="F2854" s="18">
        <f>IFERROR(VLOOKUP(A2854,[1]Monitoramento_Base_somente_Said!$A:$J,9,FALSE),0)</f>
        <v>0</v>
      </c>
      <c r="G2854" s="18">
        <f>IFERROR(VLOOKUP(A2854,[1]Monitoramento_Base_somente_Said!$A:$J,10,FALSE),0)</f>
        <v>969600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IFERROR(VLOOKUP(A2854,[3]soabnafar!$A:$G,2,FALSE),0)</f>
        <v>1513</v>
      </c>
      <c r="O2854" s="18">
        <f>IFERROR(VLOOKUP(A2854,[3]soabnafar!$A:$G,3,FALSE),0)</f>
        <v>13484139</v>
      </c>
      <c r="P2854" s="18">
        <f>IFERROR(VLOOKUP(A2854,[3]soabnafar!$A:$G,4,FALSE),0)</f>
        <v>2360</v>
      </c>
      <c r="Q2854" s="18">
        <f>IFERROR(VLOOKUP(A2854,[3]soabnafar!$A:$G,5,FALSE),0)</f>
        <v>5523418</v>
      </c>
      <c r="R2854" s="18">
        <f>IFERROR(VLOOKUP(A2854,[3]soabnafar!$A:$H,6,FALSE),0)</f>
        <v>0</v>
      </c>
      <c r="S2854" s="18">
        <f>IFERROR(VLOOKUP(A2854,[3]soabnafar!$A:$I,7,FALSE),0)</f>
        <v>0</v>
      </c>
      <c r="T2854" s="18" t="str">
        <f t="shared" si="265"/>
        <v>Sim</v>
      </c>
      <c r="U2854" s="18" t="str">
        <f t="shared" si="266"/>
        <v>Sim</v>
      </c>
      <c r="V2854" s="18" t="str">
        <f t="shared" si="267"/>
        <v>Sim</v>
      </c>
      <c r="W2854" s="18" t="str">
        <f t="shared" si="268"/>
        <v>Sim</v>
      </c>
      <c r="X2854" s="18" t="str">
        <f t="shared" si="269"/>
        <v>Não</v>
      </c>
      <c r="Y2854" s="18" t="str">
        <f t="shared" si="270"/>
        <v>Sim</v>
      </c>
    </row>
    <row r="2855" spans="1:25" x14ac:dyDescent="0.25">
      <c r="A2855" s="19">
        <v>410920</v>
      </c>
      <c r="B2855" s="18">
        <f>IFERROR(VLOOKUP(A2855,[1]Monitoramento_Base_somente_Said!$A:$J,5,FALSE),0)</f>
        <v>0</v>
      </c>
      <c r="C2855" s="18">
        <f>IFERROR(VLOOKUP(A2855,[1]Monitoramento_Base_somente_Said!$A:$J,6,FALSE),0)</f>
        <v>5328456</v>
      </c>
      <c r="D2855" s="18">
        <f>IFERROR(VLOOKUP(A2855,[1]Monitoramento_Base_somente_Said!$A:$J,7,FALSE),0)</f>
        <v>0</v>
      </c>
      <c r="E2855" s="18">
        <f>IFERROR(VLOOKUP(A2855,[1]Monitoramento_Base_somente_Said!$A:$J,8,FALSE),0)</f>
        <v>5709060</v>
      </c>
      <c r="F2855" s="18">
        <f>IFERROR(VLOOKUP(A2855,[1]Monitoramento_Base_somente_Said!$A:$J,9,FALSE),0)</f>
        <v>0</v>
      </c>
      <c r="G2855" s="18">
        <f>IFERROR(VLOOKUP(A2855,[1]Monitoramento_Base_somente_Said!$A:$J,10,FALSE),0)</f>
        <v>1903020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IFERROR(VLOOKUP(A2855,[3]soabnafar!$A:$G,2,FALSE),0)</f>
        <v>0</v>
      </c>
      <c r="O2855" s="18">
        <f>IFERROR(VLOOKUP(A2855,[3]soabnafar!$A:$G,3,FALSE),0)</f>
        <v>0</v>
      </c>
      <c r="P2855" s="18">
        <f>IFERROR(VLOOKUP(A2855,[3]soabnafar!$A:$G,4,FALSE),0)</f>
        <v>0</v>
      </c>
      <c r="Q2855" s="18">
        <f>IFERROR(VLOOKUP(A2855,[3]soabnafar!$A:$G,5,FALSE),0)</f>
        <v>0</v>
      </c>
      <c r="R2855" s="18">
        <f>IFERROR(VLOOKUP(A2855,[3]soabnafar!$A:$H,6,FALSE),0)</f>
        <v>0</v>
      </c>
      <c r="S2855" s="18">
        <f>IFERROR(VLOOKUP(A2855,[3]soabnafar!$A:$I,7,FALSE),0)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Sim</v>
      </c>
      <c r="X2855" s="18" t="str">
        <f t="shared" si="269"/>
        <v>Não</v>
      </c>
      <c r="Y2855" s="18" t="str">
        <f t="shared" si="270"/>
        <v>Sim</v>
      </c>
    </row>
    <row r="2856" spans="1:25" x14ac:dyDescent="0.25">
      <c r="A2856" s="19">
        <v>410930</v>
      </c>
      <c r="B2856" s="18">
        <f>IFERROR(VLOOKUP(A2856,[1]Monitoramento_Base_somente_Said!$A:$J,5,FALSE),0)</f>
        <v>0</v>
      </c>
      <c r="C2856" s="18">
        <f>IFERROR(VLOOKUP(A2856,[1]Monitoramento_Base_somente_Said!$A:$J,6,FALSE),0)</f>
        <v>2296</v>
      </c>
      <c r="D2856" s="18">
        <f>IFERROR(VLOOKUP(A2856,[1]Monitoramento_Base_somente_Said!$A:$J,7,FALSE),0)</f>
        <v>0</v>
      </c>
      <c r="E2856" s="18">
        <f>IFERROR(VLOOKUP(A2856,[1]Monitoramento_Base_somente_Said!$A:$J,8,FALSE),0)</f>
        <v>2460</v>
      </c>
      <c r="F2856" s="18">
        <f>IFERROR(VLOOKUP(A2856,[1]Monitoramento_Base_somente_Said!$A:$J,9,FALSE),0)</f>
        <v>0</v>
      </c>
      <c r="G2856" s="18">
        <f>IFERROR(VLOOKUP(A2856,[1]Monitoramento_Base_somente_Said!$A:$J,10,FALSE),0)</f>
        <v>820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IFERROR(VLOOKUP(A2856,[3]soabnafar!$A:$G,2,FALSE),0)</f>
        <v>0</v>
      </c>
      <c r="O2856" s="18">
        <f>IFERROR(VLOOKUP(A2856,[3]soabnafar!$A:$G,3,FALSE),0)</f>
        <v>0</v>
      </c>
      <c r="P2856" s="18">
        <f>IFERROR(VLOOKUP(A2856,[3]soabnafar!$A:$G,4,FALSE),0)</f>
        <v>0</v>
      </c>
      <c r="Q2856" s="18">
        <f>IFERROR(VLOOKUP(A2856,[3]soabnafar!$A:$G,5,FALSE),0)</f>
        <v>0</v>
      </c>
      <c r="R2856" s="18">
        <f>IFERROR(VLOOKUP(A2856,[3]soabnafar!$A:$H,6,FALSE),0)</f>
        <v>0</v>
      </c>
      <c r="S2856" s="18">
        <f>IFERROR(VLOOKUP(A2856,[3]soabnafar!$A:$I,7,FALSE),0)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Sim</v>
      </c>
      <c r="X2856" s="18" t="str">
        <f t="shared" si="269"/>
        <v>Não</v>
      </c>
      <c r="Y2856" s="18" t="str">
        <f t="shared" si="270"/>
        <v>Sim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IFERROR(VLOOKUP(A2857,[3]soabnafar!$A:$G,2,FALSE),0)</f>
        <v>2068643</v>
      </c>
      <c r="O2857" s="18">
        <f>IFERROR(VLOOKUP(A2857,[3]soabnafar!$A:$G,3,FALSE),0)</f>
        <v>209493358</v>
      </c>
      <c r="P2857" s="18">
        <f>IFERROR(VLOOKUP(A2857,[3]soabnafar!$A:$G,4,FALSE),0)</f>
        <v>1844158</v>
      </c>
      <c r="Q2857" s="18">
        <f>IFERROR(VLOOKUP(A2857,[3]soabnafar!$A:$G,5,FALSE),0)</f>
        <v>139760224</v>
      </c>
      <c r="R2857" s="18">
        <f>IFERROR(VLOOKUP(A2857,[3]soabnafar!$A:$H,6,FALSE),0)</f>
        <v>968688</v>
      </c>
      <c r="S2857" s="18">
        <f>IFERROR(VLOOKUP(A2857,[3]soabnafar!$A:$I,7,FALSE),0)</f>
        <v>81417319</v>
      </c>
      <c r="T2857" s="18" t="str">
        <f t="shared" si="265"/>
        <v>Sim</v>
      </c>
      <c r="U2857" s="18" t="str">
        <f t="shared" si="266"/>
        <v>Sim</v>
      </c>
      <c r="V2857" s="18" t="str">
        <f t="shared" si="267"/>
        <v>Sim</v>
      </c>
      <c r="W2857" s="18" t="str">
        <f t="shared" si="268"/>
        <v>Sim</v>
      </c>
      <c r="X2857" s="18" t="str">
        <f t="shared" si="269"/>
        <v>Sim</v>
      </c>
      <c r="Y2857" s="18" t="str">
        <f t="shared" si="270"/>
        <v>Sim</v>
      </c>
    </row>
    <row r="2858" spans="1:25" x14ac:dyDescent="0.25">
      <c r="A2858" s="19">
        <v>410950</v>
      </c>
      <c r="B2858" s="18">
        <f>IFERROR(VLOOKUP(A2858,[1]Monitoramento_Base_somente_Said!$A:$J,5,FALSE),0)</f>
        <v>7645</v>
      </c>
      <c r="C2858" s="18">
        <f>IFERROR(VLOOKUP(A2858,[1]Monitoramento_Base_somente_Said!$A:$J,6,FALSE),0)</f>
        <v>4517194</v>
      </c>
      <c r="D2858" s="18">
        <f>IFERROR(VLOOKUP(A2858,[1]Monitoramento_Base_somente_Said!$A:$J,7,FALSE),0)</f>
        <v>4162</v>
      </c>
      <c r="E2858" s="18">
        <f>IFERROR(VLOOKUP(A2858,[1]Monitoramento_Base_somente_Said!$A:$J,8,FALSE),0)</f>
        <v>4758618</v>
      </c>
      <c r="F2858" s="18">
        <f>IFERROR(VLOOKUP(A2858,[1]Monitoramento_Base_somente_Said!$A:$J,9,FALSE),0)</f>
        <v>70</v>
      </c>
      <c r="G2858" s="18">
        <f>IFERROR(VLOOKUP(A2858,[1]Monitoramento_Base_somente_Said!$A:$J,10,FALSE),0)</f>
        <v>1506725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IFERROR(VLOOKUP(A2858,[3]soabnafar!$A:$G,2,FALSE),0)</f>
        <v>0</v>
      </c>
      <c r="O2858" s="18">
        <f>IFERROR(VLOOKUP(A2858,[3]soabnafar!$A:$G,3,FALSE),0)</f>
        <v>0</v>
      </c>
      <c r="P2858" s="18">
        <f>IFERROR(VLOOKUP(A2858,[3]soabnafar!$A:$G,4,FALSE),0)</f>
        <v>0</v>
      </c>
      <c r="Q2858" s="18">
        <f>IFERROR(VLOOKUP(A2858,[3]soabnafar!$A:$G,5,FALSE),0)</f>
        <v>0</v>
      </c>
      <c r="R2858" s="18">
        <f>IFERROR(VLOOKUP(A2858,[3]soabnafar!$A:$H,6,FALSE),0)</f>
        <v>0</v>
      </c>
      <c r="S2858" s="18">
        <f>IFERROR(VLOOKUP(A2858,[3]soabnafar!$A:$I,7,FALSE),0)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Sim</v>
      </c>
      <c r="W2858" s="18" t="str">
        <f t="shared" si="268"/>
        <v>Sim</v>
      </c>
      <c r="X2858" s="18" t="str">
        <f t="shared" si="269"/>
        <v>Sim</v>
      </c>
      <c r="Y2858" s="18" t="str">
        <f t="shared" si="270"/>
        <v>Sim</v>
      </c>
    </row>
    <row r="2859" spans="1:25" x14ac:dyDescent="0.25">
      <c r="A2859" s="19">
        <v>410960</v>
      </c>
      <c r="B2859" s="18">
        <f>IFERROR(VLOOKUP(A2859,[1]Monitoramento_Base_somente_Said!$A:$J,5,FALSE),0)</f>
        <v>0</v>
      </c>
      <c r="C2859" s="18">
        <f>IFERROR(VLOOKUP(A2859,[1]Monitoramento_Base_somente_Said!$A:$J,6,FALSE),0)</f>
        <v>101826284</v>
      </c>
      <c r="D2859" s="18">
        <f>IFERROR(VLOOKUP(A2859,[1]Monitoramento_Base_somente_Said!$A:$J,7,FALSE),0)</f>
        <v>0</v>
      </c>
      <c r="E2859" s="18">
        <f>IFERROR(VLOOKUP(A2859,[1]Monitoramento_Base_somente_Said!$A:$J,8,FALSE),0)</f>
        <v>109099590</v>
      </c>
      <c r="F2859" s="18">
        <f>IFERROR(VLOOKUP(A2859,[1]Monitoramento_Base_somente_Said!$A:$J,9,FALSE),0)</f>
        <v>0</v>
      </c>
      <c r="G2859" s="18">
        <f>IFERROR(VLOOKUP(A2859,[1]Monitoramento_Base_somente_Said!$A:$J,10,FALSE),0)</f>
        <v>36366530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IFERROR(VLOOKUP(A2859,[3]soabnafar!$A:$G,2,FALSE),0)</f>
        <v>1597</v>
      </c>
      <c r="O2859" s="18">
        <f>IFERROR(VLOOKUP(A2859,[3]soabnafar!$A:$G,3,FALSE),0)</f>
        <v>7660</v>
      </c>
      <c r="P2859" s="18">
        <f>IFERROR(VLOOKUP(A2859,[3]soabnafar!$A:$G,4,FALSE),0)</f>
        <v>1583</v>
      </c>
      <c r="Q2859" s="18">
        <f>IFERROR(VLOOKUP(A2859,[3]soabnafar!$A:$G,5,FALSE),0)</f>
        <v>293597</v>
      </c>
      <c r="R2859" s="18">
        <f>IFERROR(VLOOKUP(A2859,[3]soabnafar!$A:$H,6,FALSE),0)</f>
        <v>312</v>
      </c>
      <c r="S2859" s="18">
        <f>IFERROR(VLOOKUP(A2859,[3]soabnafar!$A:$I,7,FALSE),0)</f>
        <v>817497</v>
      </c>
      <c r="T2859" s="18" t="str">
        <f t="shared" si="265"/>
        <v>Sim</v>
      </c>
      <c r="U2859" s="18" t="str">
        <f t="shared" si="266"/>
        <v>Sim</v>
      </c>
      <c r="V2859" s="18" t="str">
        <f t="shared" si="267"/>
        <v>Sim</v>
      </c>
      <c r="W2859" s="18" t="str">
        <f t="shared" si="268"/>
        <v>Sim</v>
      </c>
      <c r="X2859" s="18" t="str">
        <f t="shared" si="269"/>
        <v>Sim</v>
      </c>
      <c r="Y2859" s="18" t="str">
        <f t="shared" si="270"/>
        <v>Sim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IFERROR(VLOOKUP(A2860,[3]soabnafar!$A:$G,2,FALSE),0)</f>
        <v>2318</v>
      </c>
      <c r="O2860" s="18">
        <f>IFERROR(VLOOKUP(A2860,[3]soabnafar!$A:$G,3,FALSE),0)</f>
        <v>27424</v>
      </c>
      <c r="P2860" s="18">
        <f>IFERROR(VLOOKUP(A2860,[3]soabnafar!$A:$G,4,FALSE),0)</f>
        <v>5232</v>
      </c>
      <c r="Q2860" s="18">
        <f>IFERROR(VLOOKUP(A2860,[3]soabnafar!$A:$G,5,FALSE),0)</f>
        <v>0</v>
      </c>
      <c r="R2860" s="18">
        <f>IFERROR(VLOOKUP(A2860,[3]soabnafar!$A:$H,6,FALSE),0)</f>
        <v>0</v>
      </c>
      <c r="S2860" s="18">
        <f>IFERROR(VLOOKUP(A2860,[3]soabnafar!$A:$I,7,FALSE),0)</f>
        <v>0</v>
      </c>
      <c r="T2860" s="18" t="str">
        <f t="shared" si="265"/>
        <v>Sim</v>
      </c>
      <c r="U2860" s="18" t="str">
        <f t="shared" si="266"/>
        <v>Sim</v>
      </c>
      <c r="V2860" s="18" t="str">
        <f t="shared" si="267"/>
        <v>Sim</v>
      </c>
      <c r="W2860" s="18" t="str">
        <f t="shared" si="268"/>
        <v>Não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IFERROR(VLOOKUP(A2861,[1]Monitoramento_Base_somente_Said!$A:$J,5,FALSE),0)</f>
        <v>329595</v>
      </c>
      <c r="C2861" s="18">
        <f>IFERROR(VLOOKUP(A2861,[1]Monitoramento_Base_somente_Said!$A:$J,6,FALSE),0)</f>
        <v>65485825</v>
      </c>
      <c r="D2861" s="18">
        <f>IFERROR(VLOOKUP(A2861,[1]Monitoramento_Base_somente_Said!$A:$J,7,FALSE),0)</f>
        <v>384528</v>
      </c>
      <c r="E2861" s="18">
        <f>IFERROR(VLOOKUP(A2861,[1]Monitoramento_Base_somente_Said!$A:$J,8,FALSE),0)</f>
        <v>64211598</v>
      </c>
      <c r="F2861" s="18">
        <f>IFERROR(VLOOKUP(A2861,[1]Monitoramento_Base_somente_Said!$A:$J,9,FALSE),0)</f>
        <v>169371</v>
      </c>
      <c r="G2861" s="18">
        <f>IFERROR(VLOOKUP(A2861,[1]Monitoramento_Base_somente_Said!$A:$J,10,FALSE),0)</f>
        <v>21696187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IFERROR(VLOOKUP(A2861,[3]soabnafar!$A:$G,2,FALSE),0)</f>
        <v>0</v>
      </c>
      <c r="O2861" s="18">
        <f>IFERROR(VLOOKUP(A2861,[3]soabnafar!$A:$G,3,FALSE),0)</f>
        <v>0</v>
      </c>
      <c r="P2861" s="18">
        <f>IFERROR(VLOOKUP(A2861,[3]soabnafar!$A:$G,4,FALSE),0)</f>
        <v>0</v>
      </c>
      <c r="Q2861" s="18">
        <f>IFERROR(VLOOKUP(A2861,[3]soabnafar!$A:$G,5,FALSE),0)</f>
        <v>0</v>
      </c>
      <c r="R2861" s="18">
        <f>IFERROR(VLOOKUP(A2861,[3]soabnafar!$A:$H,6,FALSE),0)</f>
        <v>0</v>
      </c>
      <c r="S2861" s="18">
        <f>IFERROR(VLOOKUP(A2861,[3]soabnafar!$A:$I,7,FALSE),0)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Sim</v>
      </c>
      <c r="W2861" s="18" t="str">
        <f t="shared" si="268"/>
        <v>Sim</v>
      </c>
      <c r="X2861" s="18" t="str">
        <f t="shared" si="269"/>
        <v>Sim</v>
      </c>
      <c r="Y2861" s="18" t="str">
        <f t="shared" si="270"/>
        <v>Sim</v>
      </c>
    </row>
    <row r="2862" spans="1:25" x14ac:dyDescent="0.25">
      <c r="A2862" s="19">
        <v>410975</v>
      </c>
      <c r="B2862" s="18">
        <f>IFERROR(VLOOKUP(A2862,[1]Monitoramento_Base_somente_Said!$A:$J,5,FALSE),0)</f>
        <v>0</v>
      </c>
      <c r="C2862" s="18">
        <f>IFERROR(VLOOKUP(A2862,[1]Monitoramento_Base_somente_Said!$A:$J,6,FALSE),0)</f>
        <v>28</v>
      </c>
      <c r="D2862" s="18">
        <f>IFERROR(VLOOKUP(A2862,[1]Monitoramento_Base_somente_Said!$A:$J,7,FALSE),0)</f>
        <v>0</v>
      </c>
      <c r="E2862" s="18">
        <f>IFERROR(VLOOKUP(A2862,[1]Monitoramento_Base_somente_Said!$A:$J,8,FALSE),0)</f>
        <v>30</v>
      </c>
      <c r="F2862" s="18">
        <f>IFERROR(VLOOKUP(A2862,[1]Monitoramento_Base_somente_Said!$A:$J,9,FALSE),0)</f>
        <v>0</v>
      </c>
      <c r="G2862" s="18">
        <f>IFERROR(VLOOKUP(A2862,[1]Monitoramento_Base_somente_Said!$A:$J,10,FALSE),0)</f>
        <v>10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IFERROR(VLOOKUP(A2862,[3]soabnafar!$A:$G,2,FALSE),0)</f>
        <v>0</v>
      </c>
      <c r="O2862" s="18">
        <f>IFERROR(VLOOKUP(A2862,[3]soabnafar!$A:$G,3,FALSE),0)</f>
        <v>0</v>
      </c>
      <c r="P2862" s="18">
        <f>IFERROR(VLOOKUP(A2862,[3]soabnafar!$A:$G,4,FALSE),0)</f>
        <v>0</v>
      </c>
      <c r="Q2862" s="18">
        <f>IFERROR(VLOOKUP(A2862,[3]soabnafar!$A:$G,5,FALSE),0)</f>
        <v>0</v>
      </c>
      <c r="R2862" s="18">
        <f>IFERROR(VLOOKUP(A2862,[3]soabnafar!$A:$H,6,FALSE),0)</f>
        <v>0</v>
      </c>
      <c r="S2862" s="18">
        <f>IFERROR(VLOOKUP(A2862,[3]soabnafar!$A:$I,7,FALSE),0)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Sim</v>
      </c>
      <c r="X2862" s="18" t="str">
        <f t="shared" si="269"/>
        <v>Não</v>
      </c>
      <c r="Y2862" s="18" t="str">
        <f t="shared" si="270"/>
        <v>Sim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IFERROR(VLOOKUP(A2863,[3]soabnafar!$A:$G,2,FALSE),0)</f>
        <v>545895</v>
      </c>
      <c r="O2863" s="18">
        <f>IFERROR(VLOOKUP(A2863,[3]soabnafar!$A:$G,3,FALSE),0)</f>
        <v>4374168</v>
      </c>
      <c r="P2863" s="18">
        <f>IFERROR(VLOOKUP(A2863,[3]soabnafar!$A:$G,4,FALSE),0)</f>
        <v>224553</v>
      </c>
      <c r="Q2863" s="18">
        <f>IFERROR(VLOOKUP(A2863,[3]soabnafar!$A:$G,5,FALSE),0)</f>
        <v>1488991</v>
      </c>
      <c r="R2863" s="18">
        <f>IFERROR(VLOOKUP(A2863,[3]soabnafar!$A:$H,6,FALSE),0)</f>
        <v>0</v>
      </c>
      <c r="S2863" s="18">
        <f>IFERROR(VLOOKUP(A2863,[3]soabnafar!$A:$I,7,FALSE),0)</f>
        <v>0</v>
      </c>
      <c r="T2863" s="18" t="str">
        <f t="shared" si="265"/>
        <v>Sim</v>
      </c>
      <c r="U2863" s="18" t="str">
        <f t="shared" si="266"/>
        <v>Sim</v>
      </c>
      <c r="V2863" s="18" t="str">
        <f t="shared" si="267"/>
        <v>Sim</v>
      </c>
      <c r="W2863" s="18" t="str">
        <f t="shared" si="268"/>
        <v>Sim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IFERROR(VLOOKUP(A2864,[3]soabnafar!$A:$G,2,FALSE),0)</f>
        <v>0</v>
      </c>
      <c r="O2864" s="18">
        <f>IFERROR(VLOOKUP(A2864,[3]soabnafar!$A:$G,3,FALSE),0)</f>
        <v>817824</v>
      </c>
      <c r="P2864" s="18">
        <f>IFERROR(VLOOKUP(A2864,[3]soabnafar!$A:$G,4,FALSE),0)</f>
        <v>0</v>
      </c>
      <c r="Q2864" s="18">
        <f>IFERROR(VLOOKUP(A2864,[3]soabnafar!$A:$G,5,FALSE),0)</f>
        <v>9527443</v>
      </c>
      <c r="R2864" s="18">
        <f>IFERROR(VLOOKUP(A2864,[3]soabnafar!$A:$H,6,FALSE),0)</f>
        <v>105</v>
      </c>
      <c r="S2864" s="18">
        <f>IFERROR(VLOOKUP(A2864,[3]soabnafar!$A:$I,7,FALSE),0)</f>
        <v>545242</v>
      </c>
      <c r="T2864" s="18" t="str">
        <f t="shared" si="265"/>
        <v>Não</v>
      </c>
      <c r="U2864" s="18" t="str">
        <f t="shared" si="266"/>
        <v>Sim</v>
      </c>
      <c r="V2864" s="18" t="str">
        <f t="shared" si="267"/>
        <v>Não</v>
      </c>
      <c r="W2864" s="18" t="str">
        <f t="shared" si="268"/>
        <v>Sim</v>
      </c>
      <c r="X2864" s="18" t="str">
        <f t="shared" si="269"/>
        <v>Sim</v>
      </c>
      <c r="Y2864" s="18" t="str">
        <f t="shared" si="270"/>
        <v>Sim</v>
      </c>
    </row>
    <row r="2865" spans="1:25" x14ac:dyDescent="0.25">
      <c r="A2865" s="19">
        <v>411005</v>
      </c>
      <c r="B2865" s="18">
        <f>IFERROR(VLOOKUP(A2865,[1]Monitoramento_Base_somente_Said!$A:$J,5,FALSE),0)</f>
        <v>985</v>
      </c>
      <c r="C2865" s="18">
        <f>IFERROR(VLOOKUP(A2865,[1]Monitoramento_Base_somente_Said!$A:$J,6,FALSE),0)</f>
        <v>13094673</v>
      </c>
      <c r="D2865" s="18">
        <f>IFERROR(VLOOKUP(A2865,[1]Monitoramento_Base_somente_Said!$A:$J,7,FALSE),0)</f>
        <v>0</v>
      </c>
      <c r="E2865" s="18">
        <f>IFERROR(VLOOKUP(A2865,[1]Monitoramento_Base_somente_Said!$A:$J,8,FALSE),0)</f>
        <v>14371862</v>
      </c>
      <c r="F2865" s="18">
        <f>IFERROR(VLOOKUP(A2865,[1]Monitoramento_Base_somente_Said!$A:$J,9,FALSE),0)</f>
        <v>0</v>
      </c>
      <c r="G2865" s="18">
        <f>IFERROR(VLOOKUP(A2865,[1]Monitoramento_Base_somente_Said!$A:$J,10,FALSE),0)</f>
        <v>4286531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IFERROR(VLOOKUP(A2865,[3]soabnafar!$A:$G,2,FALSE),0)</f>
        <v>0</v>
      </c>
      <c r="O2865" s="18">
        <f>IFERROR(VLOOKUP(A2865,[3]soabnafar!$A:$G,3,FALSE),0)</f>
        <v>0</v>
      </c>
      <c r="P2865" s="18">
        <f>IFERROR(VLOOKUP(A2865,[3]soabnafar!$A:$G,4,FALSE),0)</f>
        <v>0</v>
      </c>
      <c r="Q2865" s="18">
        <f>IFERROR(VLOOKUP(A2865,[3]soabnafar!$A:$G,5,FALSE),0)</f>
        <v>0</v>
      </c>
      <c r="R2865" s="18">
        <f>IFERROR(VLOOKUP(A2865,[3]soabnafar!$A:$H,6,FALSE),0)</f>
        <v>0</v>
      </c>
      <c r="S2865" s="18">
        <f>IFERROR(VLOOKUP(A2865,[3]soabnafar!$A:$I,7,FALSE),0)</f>
        <v>0</v>
      </c>
      <c r="T2865" s="18" t="str">
        <f t="shared" si="265"/>
        <v>Sim</v>
      </c>
      <c r="U2865" s="18" t="str">
        <f t="shared" si="266"/>
        <v>Sim</v>
      </c>
      <c r="V2865" s="18" t="str">
        <f t="shared" si="267"/>
        <v>Não</v>
      </c>
      <c r="W2865" s="18" t="str">
        <f t="shared" si="268"/>
        <v>Sim</v>
      </c>
      <c r="X2865" s="18" t="str">
        <f t="shared" si="269"/>
        <v>Não</v>
      </c>
      <c r="Y2865" s="18" t="str">
        <f t="shared" si="270"/>
        <v>Sim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IFERROR(VLOOKUP(A2866,[3]soabnafar!$A:$G,2,FALSE),0)</f>
        <v>0</v>
      </c>
      <c r="O2866" s="18">
        <f>IFERROR(VLOOKUP(A2866,[3]soabnafar!$A:$G,3,FALSE),0)</f>
        <v>0</v>
      </c>
      <c r="P2866" s="18">
        <f>IFERROR(VLOOKUP(A2866,[3]soabnafar!$A:$G,4,FALSE),0)</f>
        <v>0</v>
      </c>
      <c r="Q2866" s="18">
        <f>IFERROR(VLOOKUP(A2866,[3]soabnafar!$A:$G,5,FALSE),0)</f>
        <v>0</v>
      </c>
      <c r="R2866" s="18">
        <f>IFERROR(VLOOKUP(A2866,[3]soabnafar!$A:$H,6,FALSE),0)</f>
        <v>0</v>
      </c>
      <c r="S2866" s="18">
        <f>IFERROR(VLOOKUP(A2866,[3]soabnafar!$A:$I,7,FALSE),0)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IFERROR(VLOOKUP(A2867,[3]soabnafar!$A:$G,2,FALSE),0)</f>
        <v>961334</v>
      </c>
      <c r="O2867" s="18">
        <f>IFERROR(VLOOKUP(A2867,[3]soabnafar!$A:$G,3,FALSE),0)</f>
        <v>149597461</v>
      </c>
      <c r="P2867" s="18">
        <f>IFERROR(VLOOKUP(A2867,[3]soabnafar!$A:$G,4,FALSE),0)</f>
        <v>513521</v>
      </c>
      <c r="Q2867" s="18">
        <f>IFERROR(VLOOKUP(A2867,[3]soabnafar!$A:$G,5,FALSE),0)</f>
        <v>124625603</v>
      </c>
      <c r="R2867" s="18">
        <f>IFERROR(VLOOKUP(A2867,[3]soabnafar!$A:$H,6,FALSE),0)</f>
        <v>322172</v>
      </c>
      <c r="S2867" s="18">
        <f>IFERROR(VLOOKUP(A2867,[3]soabnafar!$A:$I,7,FALSE),0)</f>
        <v>61140395</v>
      </c>
      <c r="T2867" s="18" t="str">
        <f t="shared" si="265"/>
        <v>Sim</v>
      </c>
      <c r="U2867" s="18" t="str">
        <f t="shared" si="266"/>
        <v>Sim</v>
      </c>
      <c r="V2867" s="18" t="str">
        <f t="shared" si="267"/>
        <v>Sim</v>
      </c>
      <c r="W2867" s="18" t="str">
        <f t="shared" si="268"/>
        <v>Sim</v>
      </c>
      <c r="X2867" s="18" t="str">
        <f t="shared" si="269"/>
        <v>Sim</v>
      </c>
      <c r="Y2867" s="18" t="str">
        <f t="shared" si="270"/>
        <v>Sim</v>
      </c>
    </row>
    <row r="2868" spans="1:25" x14ac:dyDescent="0.25">
      <c r="A2868" s="19">
        <v>411020</v>
      </c>
      <c r="B2868" s="18">
        <f>IFERROR(VLOOKUP(A2868,[1]Monitoramento_Base_somente_Said!$A:$J,5,FALSE),0)</f>
        <v>0</v>
      </c>
      <c r="C2868" s="18">
        <f>IFERROR(VLOOKUP(A2868,[1]Monitoramento_Base_somente_Said!$A:$J,6,FALSE),0)</f>
        <v>17629360</v>
      </c>
      <c r="D2868" s="18">
        <f>IFERROR(VLOOKUP(A2868,[1]Monitoramento_Base_somente_Said!$A:$J,7,FALSE),0)</f>
        <v>0</v>
      </c>
      <c r="E2868" s="18">
        <f>IFERROR(VLOOKUP(A2868,[1]Monitoramento_Base_somente_Said!$A:$J,8,FALSE),0)</f>
        <v>18888600</v>
      </c>
      <c r="F2868" s="18">
        <f>IFERROR(VLOOKUP(A2868,[1]Monitoramento_Base_somente_Said!$A:$J,9,FALSE),0)</f>
        <v>0</v>
      </c>
      <c r="G2868" s="18">
        <f>IFERROR(VLOOKUP(A2868,[1]Monitoramento_Base_somente_Said!$A:$J,10,FALSE),0)</f>
        <v>6296200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IFERROR(VLOOKUP(A2868,[3]soabnafar!$A:$G,2,FALSE),0)</f>
        <v>45836</v>
      </c>
      <c r="O2868" s="18">
        <f>IFERROR(VLOOKUP(A2868,[3]soabnafar!$A:$G,3,FALSE),0)</f>
        <v>22775088</v>
      </c>
      <c r="P2868" s="18">
        <f>IFERROR(VLOOKUP(A2868,[3]soabnafar!$A:$G,4,FALSE),0)</f>
        <v>11217</v>
      </c>
      <c r="Q2868" s="18">
        <f>IFERROR(VLOOKUP(A2868,[3]soabnafar!$A:$G,5,FALSE),0)</f>
        <v>37315908</v>
      </c>
      <c r="R2868" s="18">
        <f>IFERROR(VLOOKUP(A2868,[3]soabnafar!$A:$H,6,FALSE),0)</f>
        <v>147</v>
      </c>
      <c r="S2868" s="18">
        <f>IFERROR(VLOOKUP(A2868,[3]soabnafar!$A:$I,7,FALSE),0)</f>
        <v>944787</v>
      </c>
      <c r="T2868" s="18" t="str">
        <f t="shared" si="265"/>
        <v>Sim</v>
      </c>
      <c r="U2868" s="18" t="str">
        <f t="shared" si="266"/>
        <v>Sim</v>
      </c>
      <c r="V2868" s="18" t="str">
        <f t="shared" si="267"/>
        <v>Sim</v>
      </c>
      <c r="W2868" s="18" t="str">
        <f t="shared" si="268"/>
        <v>Sim</v>
      </c>
      <c r="X2868" s="18" t="str">
        <f t="shared" si="269"/>
        <v>Sim</v>
      </c>
      <c r="Y2868" s="18" t="str">
        <f t="shared" si="270"/>
        <v>Sim</v>
      </c>
    </row>
    <row r="2869" spans="1:25" x14ac:dyDescent="0.25">
      <c r="A2869" s="19">
        <v>411030</v>
      </c>
      <c r="B2869" s="18">
        <f>IFERROR(VLOOKUP(A2869,[1]Monitoramento_Base_somente_Said!$A:$J,5,FALSE),0)</f>
        <v>80839</v>
      </c>
      <c r="C2869" s="18">
        <f>IFERROR(VLOOKUP(A2869,[1]Monitoramento_Base_somente_Said!$A:$J,6,FALSE),0)</f>
        <v>17237821</v>
      </c>
      <c r="D2869" s="18">
        <f>IFERROR(VLOOKUP(A2869,[1]Monitoramento_Base_somente_Said!$A:$J,7,FALSE),0)</f>
        <v>78387</v>
      </c>
      <c r="E2869" s="18">
        <f>IFERROR(VLOOKUP(A2869,[1]Monitoramento_Base_somente_Said!$A:$J,8,FALSE),0)</f>
        <v>20478031</v>
      </c>
      <c r="F2869" s="18">
        <f>IFERROR(VLOOKUP(A2869,[1]Monitoramento_Base_somente_Said!$A:$J,9,FALSE),0)</f>
        <v>31022</v>
      </c>
      <c r="G2869" s="18">
        <f>IFERROR(VLOOKUP(A2869,[1]Monitoramento_Base_somente_Said!$A:$J,10,FALSE),0)</f>
        <v>6289325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IFERROR(VLOOKUP(A2869,[3]soabnafar!$A:$G,2,FALSE),0)</f>
        <v>0</v>
      </c>
      <c r="O2869" s="18">
        <f>IFERROR(VLOOKUP(A2869,[3]soabnafar!$A:$G,3,FALSE),0)</f>
        <v>0</v>
      </c>
      <c r="P2869" s="18">
        <f>IFERROR(VLOOKUP(A2869,[3]soabnafar!$A:$G,4,FALSE),0)</f>
        <v>0</v>
      </c>
      <c r="Q2869" s="18">
        <f>IFERROR(VLOOKUP(A2869,[3]soabnafar!$A:$G,5,FALSE),0)</f>
        <v>0</v>
      </c>
      <c r="R2869" s="18">
        <f>IFERROR(VLOOKUP(A2869,[3]soabnafar!$A:$H,6,FALSE),0)</f>
        <v>0</v>
      </c>
      <c r="S2869" s="18">
        <f>IFERROR(VLOOKUP(A2869,[3]soabnafar!$A:$I,7,FALSE),0)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Sim</v>
      </c>
      <c r="W2869" s="18" t="str">
        <f t="shared" si="268"/>
        <v>Sim</v>
      </c>
      <c r="X2869" s="18" t="str">
        <f t="shared" si="269"/>
        <v>Sim</v>
      </c>
      <c r="Y2869" s="18" t="str">
        <f t="shared" si="270"/>
        <v>Sim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IFERROR(VLOOKUP(A2870,[3]soabnafar!$A:$G,2,FALSE),0)</f>
        <v>135286</v>
      </c>
      <c r="O2870" s="18">
        <f>IFERROR(VLOOKUP(A2870,[3]soabnafar!$A:$G,3,FALSE),0)</f>
        <v>6037325</v>
      </c>
      <c r="P2870" s="18">
        <f>IFERROR(VLOOKUP(A2870,[3]soabnafar!$A:$G,4,FALSE),0)</f>
        <v>84170</v>
      </c>
      <c r="Q2870" s="18">
        <f>IFERROR(VLOOKUP(A2870,[3]soabnafar!$A:$G,5,FALSE),0)</f>
        <v>7050476</v>
      </c>
      <c r="R2870" s="18">
        <f>IFERROR(VLOOKUP(A2870,[3]soabnafar!$A:$H,6,FALSE),0)</f>
        <v>65270</v>
      </c>
      <c r="S2870" s="18">
        <f>IFERROR(VLOOKUP(A2870,[3]soabnafar!$A:$I,7,FALSE),0)</f>
        <v>9974208</v>
      </c>
      <c r="T2870" s="18" t="str">
        <f t="shared" si="265"/>
        <v>Sim</v>
      </c>
      <c r="U2870" s="18" t="str">
        <f t="shared" si="266"/>
        <v>Sim</v>
      </c>
      <c r="V2870" s="18" t="str">
        <f t="shared" si="267"/>
        <v>Sim</v>
      </c>
      <c r="W2870" s="18" t="str">
        <f t="shared" si="268"/>
        <v>Sim</v>
      </c>
      <c r="X2870" s="18" t="str">
        <f t="shared" si="269"/>
        <v>Sim</v>
      </c>
      <c r="Y2870" s="18" t="str">
        <f t="shared" si="270"/>
        <v>Sim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IFERROR(VLOOKUP(A2871,[3]soabnafar!$A:$G,2,FALSE),0)</f>
        <v>1275</v>
      </c>
      <c r="O2871" s="18">
        <f>IFERROR(VLOOKUP(A2871,[3]soabnafar!$A:$G,3,FALSE),0)</f>
        <v>334783</v>
      </c>
      <c r="P2871" s="18">
        <f>IFERROR(VLOOKUP(A2871,[3]soabnafar!$A:$G,4,FALSE),0)</f>
        <v>216</v>
      </c>
      <c r="Q2871" s="18">
        <f>IFERROR(VLOOKUP(A2871,[3]soabnafar!$A:$G,5,FALSE),0)</f>
        <v>76563</v>
      </c>
      <c r="R2871" s="18">
        <f>IFERROR(VLOOKUP(A2871,[3]soabnafar!$A:$H,6,FALSE),0)</f>
        <v>0</v>
      </c>
      <c r="S2871" s="18">
        <f>IFERROR(VLOOKUP(A2871,[3]soabnafar!$A:$I,7,FALSE),0)</f>
        <v>0</v>
      </c>
      <c r="T2871" s="18" t="str">
        <f t="shared" si="265"/>
        <v>Sim</v>
      </c>
      <c r="U2871" s="18" t="str">
        <f t="shared" si="266"/>
        <v>Sim</v>
      </c>
      <c r="V2871" s="18" t="str">
        <f t="shared" si="267"/>
        <v>Sim</v>
      </c>
      <c r="W2871" s="18" t="str">
        <f t="shared" si="268"/>
        <v>Sim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IFERROR(VLOOKUP(A2872,[3]soabnafar!$A:$G,2,FALSE),0)</f>
        <v>0</v>
      </c>
      <c r="O2872" s="18">
        <f>IFERROR(VLOOKUP(A2872,[3]soabnafar!$A:$G,3,FALSE),0)</f>
        <v>0</v>
      </c>
      <c r="P2872" s="18">
        <f>IFERROR(VLOOKUP(A2872,[3]soabnafar!$A:$G,4,FALSE),0)</f>
        <v>0</v>
      </c>
      <c r="Q2872" s="18">
        <f>IFERROR(VLOOKUP(A2872,[3]soabnafar!$A:$G,5,FALSE),0)</f>
        <v>0</v>
      </c>
      <c r="R2872" s="18">
        <f>IFERROR(VLOOKUP(A2872,[3]soabnafar!$A:$H,6,FALSE),0)</f>
        <v>0</v>
      </c>
      <c r="S2872" s="18">
        <f>IFERROR(VLOOKUP(A2872,[3]soabnafar!$A:$I,7,FALSE),0)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IFERROR(VLOOKUP(A2873,[3]soabnafar!$A:$G,2,FALSE),0)</f>
        <v>2271</v>
      </c>
      <c r="O2873" s="18">
        <f>IFERROR(VLOOKUP(A2873,[3]soabnafar!$A:$G,3,FALSE),0)</f>
        <v>13479929</v>
      </c>
      <c r="P2873" s="18">
        <f>IFERROR(VLOOKUP(A2873,[3]soabnafar!$A:$G,4,FALSE),0)</f>
        <v>2594</v>
      </c>
      <c r="Q2873" s="18">
        <f>IFERROR(VLOOKUP(A2873,[3]soabnafar!$A:$G,5,FALSE),0)</f>
        <v>95728294</v>
      </c>
      <c r="R2873" s="18">
        <f>IFERROR(VLOOKUP(A2873,[3]soabnafar!$A:$H,6,FALSE),0)</f>
        <v>4989</v>
      </c>
      <c r="S2873" s="18">
        <f>IFERROR(VLOOKUP(A2873,[3]soabnafar!$A:$I,7,FALSE),0)</f>
        <v>106837491</v>
      </c>
      <c r="T2873" s="18" t="str">
        <f t="shared" si="265"/>
        <v>Sim</v>
      </c>
      <c r="U2873" s="18" t="str">
        <f t="shared" si="266"/>
        <v>Sim</v>
      </c>
      <c r="V2873" s="18" t="str">
        <f t="shared" si="267"/>
        <v>Sim</v>
      </c>
      <c r="W2873" s="18" t="str">
        <f t="shared" si="268"/>
        <v>Sim</v>
      </c>
      <c r="X2873" s="18" t="str">
        <f t="shared" si="269"/>
        <v>Sim</v>
      </c>
      <c r="Y2873" s="18" t="str">
        <f t="shared" si="270"/>
        <v>Sim</v>
      </c>
    </row>
    <row r="2874" spans="1:25" x14ac:dyDescent="0.25">
      <c r="A2874" s="19">
        <v>411080</v>
      </c>
      <c r="B2874" s="18">
        <f>IFERROR(VLOOKUP(A2874,[1]Monitoramento_Base_somente_Said!$A:$J,5,FALSE),0)</f>
        <v>0</v>
      </c>
      <c r="C2874" s="18">
        <f>IFERROR(VLOOKUP(A2874,[1]Monitoramento_Base_somente_Said!$A:$J,6,FALSE),0)</f>
        <v>9253748</v>
      </c>
      <c r="D2874" s="18">
        <f>IFERROR(VLOOKUP(A2874,[1]Monitoramento_Base_somente_Said!$A:$J,7,FALSE),0)</f>
        <v>0</v>
      </c>
      <c r="E2874" s="18">
        <f>IFERROR(VLOOKUP(A2874,[1]Monitoramento_Base_somente_Said!$A:$J,8,FALSE),0)</f>
        <v>9914730</v>
      </c>
      <c r="F2874" s="18">
        <f>IFERROR(VLOOKUP(A2874,[1]Monitoramento_Base_somente_Said!$A:$J,9,FALSE),0)</f>
        <v>0</v>
      </c>
      <c r="G2874" s="18">
        <f>IFERROR(VLOOKUP(A2874,[1]Monitoramento_Base_somente_Said!$A:$J,10,FALSE),0)</f>
        <v>3304910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IFERROR(VLOOKUP(A2874,[3]soabnafar!$A:$G,2,FALSE),0)</f>
        <v>9216</v>
      </c>
      <c r="O2874" s="18">
        <f>IFERROR(VLOOKUP(A2874,[3]soabnafar!$A:$G,3,FALSE),0)</f>
        <v>40954563</v>
      </c>
      <c r="P2874" s="18">
        <f>IFERROR(VLOOKUP(A2874,[3]soabnafar!$A:$G,4,FALSE),0)</f>
        <v>332</v>
      </c>
      <c r="Q2874" s="18">
        <f>IFERROR(VLOOKUP(A2874,[3]soabnafar!$A:$G,5,FALSE),0)</f>
        <v>68985421</v>
      </c>
      <c r="R2874" s="18">
        <f>IFERROR(VLOOKUP(A2874,[3]soabnafar!$A:$H,6,FALSE),0)</f>
        <v>0</v>
      </c>
      <c r="S2874" s="18">
        <f>IFERROR(VLOOKUP(A2874,[3]soabnafar!$A:$I,7,FALSE),0)</f>
        <v>47649290</v>
      </c>
      <c r="T2874" s="18" t="str">
        <f t="shared" si="265"/>
        <v>Sim</v>
      </c>
      <c r="U2874" s="18" t="str">
        <f t="shared" si="266"/>
        <v>Sim</v>
      </c>
      <c r="V2874" s="18" t="str">
        <f t="shared" si="267"/>
        <v>Sim</v>
      </c>
      <c r="W2874" s="18" t="str">
        <f t="shared" si="268"/>
        <v>Sim</v>
      </c>
      <c r="X2874" s="18" t="str">
        <f t="shared" si="269"/>
        <v>Não</v>
      </c>
      <c r="Y2874" s="18" t="str">
        <f t="shared" si="270"/>
        <v>Sim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IFERROR(VLOOKUP(A2875,[3]soabnafar!$A:$G,2,FALSE),0)</f>
        <v>129502</v>
      </c>
      <c r="O2875" s="18">
        <f>IFERROR(VLOOKUP(A2875,[3]soabnafar!$A:$G,3,FALSE),0)</f>
        <v>15728062</v>
      </c>
      <c r="P2875" s="18">
        <f>IFERROR(VLOOKUP(A2875,[3]soabnafar!$A:$G,4,FALSE),0)</f>
        <v>79128</v>
      </c>
      <c r="Q2875" s="18">
        <f>IFERROR(VLOOKUP(A2875,[3]soabnafar!$A:$G,5,FALSE),0)</f>
        <v>8325165</v>
      </c>
      <c r="R2875" s="18">
        <f>IFERROR(VLOOKUP(A2875,[3]soabnafar!$A:$H,6,FALSE),0)</f>
        <v>48712</v>
      </c>
      <c r="S2875" s="18">
        <f>IFERROR(VLOOKUP(A2875,[3]soabnafar!$A:$I,7,FALSE),0)</f>
        <v>6046767</v>
      </c>
      <c r="T2875" s="18" t="str">
        <f t="shared" si="265"/>
        <v>Sim</v>
      </c>
      <c r="U2875" s="18" t="str">
        <f t="shared" si="266"/>
        <v>Sim</v>
      </c>
      <c r="V2875" s="18" t="str">
        <f t="shared" si="267"/>
        <v>Sim</v>
      </c>
      <c r="W2875" s="18" t="str">
        <f t="shared" si="268"/>
        <v>Sim</v>
      </c>
      <c r="X2875" s="18" t="str">
        <f t="shared" si="269"/>
        <v>Sim</v>
      </c>
      <c r="Y2875" s="18" t="str">
        <f t="shared" si="270"/>
        <v>Sim</v>
      </c>
    </row>
    <row r="2876" spans="1:25" x14ac:dyDescent="0.25">
      <c r="A2876" s="19">
        <v>411125</v>
      </c>
      <c r="B2876" s="18">
        <f>IFERROR(VLOOKUP(A2876,[1]Monitoramento_Base_somente_Said!$A:$J,5,FALSE),0)</f>
        <v>0</v>
      </c>
      <c r="C2876" s="18">
        <f>IFERROR(VLOOKUP(A2876,[1]Monitoramento_Base_somente_Said!$A:$J,6,FALSE),0)</f>
        <v>571306</v>
      </c>
      <c r="D2876" s="18">
        <f>IFERROR(VLOOKUP(A2876,[1]Monitoramento_Base_somente_Said!$A:$J,7,FALSE),0)</f>
        <v>0</v>
      </c>
      <c r="E2876" s="18">
        <f>IFERROR(VLOOKUP(A2876,[1]Monitoramento_Base_somente_Said!$A:$J,8,FALSE),0)</f>
        <v>612030</v>
      </c>
      <c r="F2876" s="18">
        <f>IFERROR(VLOOKUP(A2876,[1]Monitoramento_Base_somente_Said!$A:$J,9,FALSE),0)</f>
        <v>0</v>
      </c>
      <c r="G2876" s="18">
        <f>IFERROR(VLOOKUP(A2876,[1]Monitoramento_Base_somente_Said!$A:$J,10,FALSE),0)</f>
        <v>204010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IFERROR(VLOOKUP(A2876,[3]soabnafar!$A:$G,2,FALSE),0)</f>
        <v>0</v>
      </c>
      <c r="O2876" s="18">
        <f>IFERROR(VLOOKUP(A2876,[3]soabnafar!$A:$G,3,FALSE),0)</f>
        <v>0</v>
      </c>
      <c r="P2876" s="18">
        <f>IFERROR(VLOOKUP(A2876,[3]soabnafar!$A:$G,4,FALSE),0)</f>
        <v>0</v>
      </c>
      <c r="Q2876" s="18">
        <f>IFERROR(VLOOKUP(A2876,[3]soabnafar!$A:$G,5,FALSE),0)</f>
        <v>0</v>
      </c>
      <c r="R2876" s="18">
        <f>IFERROR(VLOOKUP(A2876,[3]soabnafar!$A:$H,6,FALSE),0)</f>
        <v>0</v>
      </c>
      <c r="S2876" s="18">
        <f>IFERROR(VLOOKUP(A2876,[3]soabnafar!$A:$I,7,FALSE),0)</f>
        <v>0</v>
      </c>
      <c r="T2876" s="18" t="str">
        <f t="shared" si="265"/>
        <v>Não</v>
      </c>
      <c r="U2876" s="18" t="str">
        <f t="shared" si="266"/>
        <v>Sim</v>
      </c>
      <c r="V2876" s="18" t="str">
        <f t="shared" si="267"/>
        <v>Não</v>
      </c>
      <c r="W2876" s="18" t="str">
        <f t="shared" si="268"/>
        <v>Sim</v>
      </c>
      <c r="X2876" s="18" t="str">
        <f t="shared" si="269"/>
        <v>Não</v>
      </c>
      <c r="Y2876" s="18" t="str">
        <f t="shared" si="270"/>
        <v>Sim</v>
      </c>
    </row>
    <row r="2877" spans="1:25" x14ac:dyDescent="0.25">
      <c r="A2877" s="19">
        <v>411130</v>
      </c>
      <c r="B2877" s="18">
        <f>IFERROR(VLOOKUP(A2877,[1]Monitoramento_Base_somente_Said!$A:$J,5,FALSE),0)</f>
        <v>0</v>
      </c>
      <c r="C2877" s="18">
        <f>IFERROR(VLOOKUP(A2877,[1]Monitoramento_Base_somente_Said!$A:$J,6,FALSE),0)</f>
        <v>575988</v>
      </c>
      <c r="D2877" s="18">
        <f>IFERROR(VLOOKUP(A2877,[1]Monitoramento_Base_somente_Said!$A:$J,7,FALSE),0)</f>
        <v>0</v>
      </c>
      <c r="E2877" s="18">
        <f>IFERROR(VLOOKUP(A2877,[1]Monitoramento_Base_somente_Said!$A:$J,8,FALSE),0)</f>
        <v>617130</v>
      </c>
      <c r="F2877" s="18">
        <f>IFERROR(VLOOKUP(A2877,[1]Monitoramento_Base_somente_Said!$A:$J,9,FALSE),0)</f>
        <v>0</v>
      </c>
      <c r="G2877" s="18">
        <f>IFERROR(VLOOKUP(A2877,[1]Monitoramento_Base_somente_Said!$A:$J,10,FALSE),0)</f>
        <v>205710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IFERROR(VLOOKUP(A2877,[3]soabnafar!$A:$G,2,FALSE),0)</f>
        <v>129</v>
      </c>
      <c r="O2877" s="18">
        <f>IFERROR(VLOOKUP(A2877,[3]soabnafar!$A:$G,3,FALSE),0)</f>
        <v>2982336</v>
      </c>
      <c r="P2877" s="18">
        <f>IFERROR(VLOOKUP(A2877,[3]soabnafar!$A:$G,4,FALSE),0)</f>
        <v>125</v>
      </c>
      <c r="Q2877" s="18">
        <f>IFERROR(VLOOKUP(A2877,[3]soabnafar!$A:$G,5,FALSE),0)</f>
        <v>1050563</v>
      </c>
      <c r="R2877" s="18">
        <f>IFERROR(VLOOKUP(A2877,[3]soabnafar!$A:$H,6,FALSE),0)</f>
        <v>0</v>
      </c>
      <c r="S2877" s="18">
        <f>IFERROR(VLOOKUP(A2877,[3]soabnafar!$A:$I,7,FALSE),0)</f>
        <v>0</v>
      </c>
      <c r="T2877" s="18" t="str">
        <f t="shared" si="265"/>
        <v>Sim</v>
      </c>
      <c r="U2877" s="18" t="str">
        <f t="shared" si="266"/>
        <v>Sim</v>
      </c>
      <c r="V2877" s="18" t="str">
        <f t="shared" si="267"/>
        <v>Sim</v>
      </c>
      <c r="W2877" s="18" t="str">
        <f t="shared" si="268"/>
        <v>Sim</v>
      </c>
      <c r="X2877" s="18" t="str">
        <f t="shared" si="269"/>
        <v>Não</v>
      </c>
      <c r="Y2877" s="18" t="str">
        <f t="shared" si="270"/>
        <v>Sim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IFERROR(VLOOKUP(A2878,[3]soabnafar!$A:$G,2,FALSE),0)</f>
        <v>84282</v>
      </c>
      <c r="O2878" s="18">
        <f>IFERROR(VLOOKUP(A2878,[3]soabnafar!$A:$G,3,FALSE),0)</f>
        <v>16416979</v>
      </c>
      <c r="P2878" s="18">
        <f>IFERROR(VLOOKUP(A2878,[3]soabnafar!$A:$G,4,FALSE),0)</f>
        <v>21924</v>
      </c>
      <c r="Q2878" s="18">
        <f>IFERROR(VLOOKUP(A2878,[3]soabnafar!$A:$G,5,FALSE),0)</f>
        <v>11738051</v>
      </c>
      <c r="R2878" s="18">
        <f>IFERROR(VLOOKUP(A2878,[3]soabnafar!$A:$H,6,FALSE),0)</f>
        <v>5291</v>
      </c>
      <c r="S2878" s="18">
        <f>IFERROR(VLOOKUP(A2878,[3]soabnafar!$A:$I,7,FALSE),0)</f>
        <v>5929127</v>
      </c>
      <c r="T2878" s="18" t="str">
        <f t="shared" si="265"/>
        <v>Sim</v>
      </c>
      <c r="U2878" s="18" t="str">
        <f t="shared" si="266"/>
        <v>Sim</v>
      </c>
      <c r="V2878" s="18" t="str">
        <f t="shared" si="267"/>
        <v>Sim</v>
      </c>
      <c r="W2878" s="18" t="str">
        <f t="shared" si="268"/>
        <v>Sim</v>
      </c>
      <c r="X2878" s="18" t="str">
        <f t="shared" si="269"/>
        <v>Sim</v>
      </c>
      <c r="Y2878" s="18" t="str">
        <f t="shared" si="270"/>
        <v>Sim</v>
      </c>
    </row>
    <row r="2879" spans="1:25" x14ac:dyDescent="0.25">
      <c r="A2879" s="19">
        <v>411150</v>
      </c>
      <c r="B2879" s="18">
        <f>IFERROR(VLOOKUP(A2879,[1]Monitoramento_Base_somente_Said!$A:$J,5,FALSE),0)</f>
        <v>0</v>
      </c>
      <c r="C2879" s="18">
        <f>IFERROR(VLOOKUP(A2879,[1]Monitoramento_Base_somente_Said!$A:$J,6,FALSE),0)</f>
        <v>41976564</v>
      </c>
      <c r="D2879" s="18">
        <f>IFERROR(VLOOKUP(A2879,[1]Monitoramento_Base_somente_Said!$A:$J,7,FALSE),0)</f>
        <v>0</v>
      </c>
      <c r="E2879" s="18">
        <f>IFERROR(VLOOKUP(A2879,[1]Monitoramento_Base_somente_Said!$A:$J,8,FALSE),0)</f>
        <v>44974890</v>
      </c>
      <c r="F2879" s="18">
        <f>IFERROR(VLOOKUP(A2879,[1]Monitoramento_Base_somente_Said!$A:$J,9,FALSE),0)</f>
        <v>0</v>
      </c>
      <c r="G2879" s="18">
        <f>IFERROR(VLOOKUP(A2879,[1]Monitoramento_Base_somente_Said!$A:$J,10,FALSE),0)</f>
        <v>14991630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IFERROR(VLOOKUP(A2879,[3]soabnafar!$A:$G,2,FALSE),0)</f>
        <v>12066</v>
      </c>
      <c r="O2879" s="18">
        <f>IFERROR(VLOOKUP(A2879,[3]soabnafar!$A:$G,3,FALSE),0)</f>
        <v>62137281</v>
      </c>
      <c r="P2879" s="18">
        <f>IFERROR(VLOOKUP(A2879,[3]soabnafar!$A:$G,4,FALSE),0)</f>
        <v>16082</v>
      </c>
      <c r="Q2879" s="18">
        <f>IFERROR(VLOOKUP(A2879,[3]soabnafar!$A:$G,5,FALSE),0)</f>
        <v>100775792</v>
      </c>
      <c r="R2879" s="18">
        <f>IFERROR(VLOOKUP(A2879,[3]soabnafar!$A:$H,6,FALSE),0)</f>
        <v>466</v>
      </c>
      <c r="S2879" s="18">
        <f>IFERROR(VLOOKUP(A2879,[3]soabnafar!$A:$I,7,FALSE),0)</f>
        <v>72084429</v>
      </c>
      <c r="T2879" s="18" t="str">
        <f t="shared" si="265"/>
        <v>Sim</v>
      </c>
      <c r="U2879" s="18" t="str">
        <f t="shared" si="266"/>
        <v>Sim</v>
      </c>
      <c r="V2879" s="18" t="str">
        <f t="shared" si="267"/>
        <v>Sim</v>
      </c>
      <c r="W2879" s="18" t="str">
        <f t="shared" si="268"/>
        <v>Sim</v>
      </c>
      <c r="X2879" s="18" t="str">
        <f t="shared" si="269"/>
        <v>Sim</v>
      </c>
      <c r="Y2879" s="18" t="str">
        <f t="shared" si="270"/>
        <v>Sim</v>
      </c>
    </row>
    <row r="2880" spans="1:25" x14ac:dyDescent="0.25">
      <c r="A2880" s="19">
        <v>411155</v>
      </c>
      <c r="B2880" s="18">
        <f>IFERROR(VLOOKUP(A2880,[1]Monitoramento_Base_somente_Said!$A:$J,5,FALSE),0)</f>
        <v>692</v>
      </c>
      <c r="C2880" s="18">
        <f>IFERROR(VLOOKUP(A2880,[1]Monitoramento_Base_somente_Said!$A:$J,6,FALSE),0)</f>
        <v>14292112</v>
      </c>
      <c r="D2880" s="18">
        <f>IFERROR(VLOOKUP(A2880,[1]Monitoramento_Base_somente_Said!$A:$J,7,FALSE),0)</f>
        <v>3376</v>
      </c>
      <c r="E2880" s="18">
        <f>IFERROR(VLOOKUP(A2880,[1]Monitoramento_Base_somente_Said!$A:$J,8,FALSE),0)</f>
        <v>14690979</v>
      </c>
      <c r="F2880" s="18">
        <f>IFERROR(VLOOKUP(A2880,[1]Monitoramento_Base_somente_Said!$A:$J,9,FALSE),0)</f>
        <v>3136</v>
      </c>
      <c r="G2880" s="18">
        <f>IFERROR(VLOOKUP(A2880,[1]Monitoramento_Base_somente_Said!$A:$J,10,FALSE),0)</f>
        <v>4665974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IFERROR(VLOOKUP(A2880,[3]soabnafar!$A:$G,2,FALSE),0)</f>
        <v>0</v>
      </c>
      <c r="O2880" s="18">
        <f>IFERROR(VLOOKUP(A2880,[3]soabnafar!$A:$G,3,FALSE),0)</f>
        <v>0</v>
      </c>
      <c r="P2880" s="18">
        <f>IFERROR(VLOOKUP(A2880,[3]soabnafar!$A:$G,4,FALSE),0)</f>
        <v>0</v>
      </c>
      <c r="Q2880" s="18">
        <f>IFERROR(VLOOKUP(A2880,[3]soabnafar!$A:$G,5,FALSE),0)</f>
        <v>0</v>
      </c>
      <c r="R2880" s="18">
        <f>IFERROR(VLOOKUP(A2880,[3]soabnafar!$A:$H,6,FALSE),0)</f>
        <v>0</v>
      </c>
      <c r="S2880" s="18">
        <f>IFERROR(VLOOKUP(A2880,[3]soabnafar!$A:$I,7,FALSE),0)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Sim</v>
      </c>
      <c r="W2880" s="18" t="str">
        <f t="shared" si="268"/>
        <v>Sim</v>
      </c>
      <c r="X2880" s="18" t="str">
        <f t="shared" si="269"/>
        <v>Sim</v>
      </c>
      <c r="Y2880" s="18" t="str">
        <f t="shared" si="270"/>
        <v>Sim</v>
      </c>
    </row>
    <row r="2881" spans="1:25" x14ac:dyDescent="0.25">
      <c r="A2881" s="19">
        <v>411190</v>
      </c>
      <c r="B2881" s="18">
        <f>IFERROR(VLOOKUP(A2881,[1]Monitoramento_Base_somente_Said!$A:$J,5,FALSE),0)</f>
        <v>0</v>
      </c>
      <c r="C2881" s="18">
        <f>IFERROR(VLOOKUP(A2881,[1]Monitoramento_Base_somente_Said!$A:$J,6,FALSE),0)</f>
        <v>3732792</v>
      </c>
      <c r="D2881" s="18">
        <f>IFERROR(VLOOKUP(A2881,[1]Monitoramento_Base_somente_Said!$A:$J,7,FALSE),0)</f>
        <v>0</v>
      </c>
      <c r="E2881" s="18">
        <f>IFERROR(VLOOKUP(A2881,[1]Monitoramento_Base_somente_Said!$A:$J,8,FALSE),0)</f>
        <v>3999420</v>
      </c>
      <c r="F2881" s="18">
        <f>IFERROR(VLOOKUP(A2881,[1]Monitoramento_Base_somente_Said!$A:$J,9,FALSE),0)</f>
        <v>0</v>
      </c>
      <c r="G2881" s="18">
        <f>IFERROR(VLOOKUP(A2881,[1]Monitoramento_Base_somente_Said!$A:$J,10,FALSE),0)</f>
        <v>1333140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IFERROR(VLOOKUP(A2881,[3]soabnafar!$A:$G,2,FALSE),0)</f>
        <v>0</v>
      </c>
      <c r="O2881" s="18">
        <f>IFERROR(VLOOKUP(A2881,[3]soabnafar!$A:$G,3,FALSE),0)</f>
        <v>0</v>
      </c>
      <c r="P2881" s="18">
        <f>IFERROR(VLOOKUP(A2881,[3]soabnafar!$A:$G,4,FALSE),0)</f>
        <v>0</v>
      </c>
      <c r="Q2881" s="18">
        <f>IFERROR(VLOOKUP(A2881,[3]soabnafar!$A:$G,5,FALSE),0)</f>
        <v>0</v>
      </c>
      <c r="R2881" s="18">
        <f>IFERROR(VLOOKUP(A2881,[3]soabnafar!$A:$H,6,FALSE),0)</f>
        <v>0</v>
      </c>
      <c r="S2881" s="18">
        <f>IFERROR(VLOOKUP(A2881,[3]soabnafar!$A:$I,7,FALSE),0)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Sim</v>
      </c>
      <c r="X2881" s="18" t="str">
        <f t="shared" si="269"/>
        <v>Não</v>
      </c>
      <c r="Y2881" s="18" t="str">
        <f t="shared" si="270"/>
        <v>Sim</v>
      </c>
    </row>
    <row r="2882" spans="1:25" x14ac:dyDescent="0.25">
      <c r="A2882" s="19">
        <v>411220</v>
      </c>
      <c r="B2882" s="18">
        <f>IFERROR(VLOOKUP(A2882,[1]Monitoramento_Base_somente_Said!$A:$J,5,FALSE),0)</f>
        <v>0</v>
      </c>
      <c r="C2882" s="18">
        <f>IFERROR(VLOOKUP(A2882,[1]Monitoramento_Base_somente_Said!$A:$J,6,FALSE),0)</f>
        <v>5324310488</v>
      </c>
      <c r="D2882" s="18">
        <f>IFERROR(VLOOKUP(A2882,[1]Monitoramento_Base_somente_Said!$A:$J,7,FALSE),0)</f>
        <v>0</v>
      </c>
      <c r="E2882" s="18">
        <f>IFERROR(VLOOKUP(A2882,[1]Monitoramento_Base_somente_Said!$A:$J,8,FALSE),0)</f>
        <v>5704618380</v>
      </c>
      <c r="F2882" s="18">
        <f>IFERROR(VLOOKUP(A2882,[1]Monitoramento_Base_somente_Said!$A:$J,9,FALSE),0)</f>
        <v>0</v>
      </c>
      <c r="G2882" s="18">
        <f>IFERROR(VLOOKUP(A2882,[1]Monitoramento_Base_somente_Said!$A:$J,10,FALSE),0)</f>
        <v>1901539460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IFERROR(VLOOKUP(A2882,[3]soabnafar!$A:$G,2,FALSE),0)</f>
        <v>1</v>
      </c>
      <c r="O2882" s="18">
        <f>IFERROR(VLOOKUP(A2882,[3]soabnafar!$A:$G,3,FALSE),0)</f>
        <v>2971924</v>
      </c>
      <c r="P2882" s="18">
        <f>IFERROR(VLOOKUP(A2882,[3]soabnafar!$A:$G,4,FALSE),0)</f>
        <v>0</v>
      </c>
      <c r="Q2882" s="18">
        <f>IFERROR(VLOOKUP(A2882,[3]soabnafar!$A:$G,5,FALSE),0)</f>
        <v>2584918</v>
      </c>
      <c r="R2882" s="18">
        <f>IFERROR(VLOOKUP(A2882,[3]soabnafar!$A:$H,6,FALSE),0)</f>
        <v>0</v>
      </c>
      <c r="S2882" s="18">
        <f>IFERROR(VLOOKUP(A2882,[3]soabnafar!$A:$I,7,FALSE),0)</f>
        <v>1440902</v>
      </c>
      <c r="T2882" s="18" t="str">
        <f t="shared" si="265"/>
        <v>Sim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Sim</v>
      </c>
      <c r="X2882" s="18" t="str">
        <f t="shared" si="269"/>
        <v>Não</v>
      </c>
      <c r="Y2882" s="18" t="str">
        <f t="shared" si="270"/>
        <v>Sim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IFERROR(VLOOKUP(A2883,[3]soabnafar!$A:$G,2,FALSE),0)</f>
        <v>1</v>
      </c>
      <c r="O2883" s="18">
        <f>IFERROR(VLOOKUP(A2883,[3]soabnafar!$A:$G,3,FALSE),0)</f>
        <v>1502175</v>
      </c>
      <c r="P2883" s="18">
        <f>IFERROR(VLOOKUP(A2883,[3]soabnafar!$A:$G,4,FALSE),0)</f>
        <v>0</v>
      </c>
      <c r="Q2883" s="18">
        <f>IFERROR(VLOOKUP(A2883,[3]soabnafar!$A:$G,5,FALSE),0)</f>
        <v>0</v>
      </c>
      <c r="R2883" s="18">
        <f>IFERROR(VLOOKUP(A2883,[3]soabnafar!$A:$H,6,FALSE),0)</f>
        <v>0</v>
      </c>
      <c r="S2883" s="18">
        <f>IFERROR(VLOOKUP(A2883,[3]soabnafar!$A:$I,7,FALSE),0)</f>
        <v>0</v>
      </c>
      <c r="T2883" s="18" t="str">
        <f t="shared" si="265"/>
        <v>Sim</v>
      </c>
      <c r="U2883" s="18" t="str">
        <f t="shared" si="266"/>
        <v>Sim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IFERROR(VLOOKUP(A2884,[3]soabnafar!$A:$G,2,FALSE),0)</f>
        <v>1753</v>
      </c>
      <c r="O2884" s="18">
        <f>IFERROR(VLOOKUP(A2884,[3]soabnafar!$A:$G,3,FALSE),0)</f>
        <v>17411464</v>
      </c>
      <c r="P2884" s="18">
        <f>IFERROR(VLOOKUP(A2884,[3]soabnafar!$A:$G,4,FALSE),0)</f>
        <v>2159</v>
      </c>
      <c r="Q2884" s="18">
        <f>IFERROR(VLOOKUP(A2884,[3]soabnafar!$A:$G,5,FALSE),0)</f>
        <v>7161150</v>
      </c>
      <c r="R2884" s="18">
        <f>IFERROR(VLOOKUP(A2884,[3]soabnafar!$A:$H,6,FALSE),0)</f>
        <v>0</v>
      </c>
      <c r="S2884" s="18">
        <f>IFERROR(VLOOKUP(A2884,[3]soabnafar!$A:$I,7,FALSE),0)</f>
        <v>0</v>
      </c>
      <c r="T2884" s="18" t="str">
        <f t="shared" si="265"/>
        <v>Sim</v>
      </c>
      <c r="U2884" s="18" t="str">
        <f t="shared" si="266"/>
        <v>Sim</v>
      </c>
      <c r="V2884" s="18" t="str">
        <f t="shared" si="267"/>
        <v>Sim</v>
      </c>
      <c r="W2884" s="18" t="str">
        <f t="shared" si="268"/>
        <v>Sim</v>
      </c>
      <c r="X2884" s="18" t="str">
        <f t="shared" si="269"/>
        <v>Não</v>
      </c>
      <c r="Y2884" s="18" t="str">
        <f t="shared" si="270"/>
        <v>Não</v>
      </c>
    </row>
    <row r="2885" spans="1:25" x14ac:dyDescent="0.25">
      <c r="A2885" s="19">
        <v>411250</v>
      </c>
      <c r="B2885" s="18">
        <f>IFERROR(VLOOKUP(A2885,[1]Monitoramento_Base_somente_Said!$A:$J,5,FALSE),0)</f>
        <v>0</v>
      </c>
      <c r="C2885" s="18">
        <f>IFERROR(VLOOKUP(A2885,[1]Monitoramento_Base_somente_Said!$A:$J,6,FALSE),0)</f>
        <v>19792416</v>
      </c>
      <c r="D2885" s="18">
        <f>IFERROR(VLOOKUP(A2885,[1]Monitoramento_Base_somente_Said!$A:$J,7,FALSE),0)</f>
        <v>0</v>
      </c>
      <c r="E2885" s="18">
        <f>IFERROR(VLOOKUP(A2885,[1]Monitoramento_Base_somente_Said!$A:$J,8,FALSE),0)</f>
        <v>21206160</v>
      </c>
      <c r="F2885" s="18">
        <f>IFERROR(VLOOKUP(A2885,[1]Monitoramento_Base_somente_Said!$A:$J,9,FALSE),0)</f>
        <v>0</v>
      </c>
      <c r="G2885" s="18">
        <f>IFERROR(VLOOKUP(A2885,[1]Monitoramento_Base_somente_Said!$A:$J,10,FALSE),0)</f>
        <v>7068720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IFERROR(VLOOKUP(A2885,[3]soabnafar!$A:$G,2,FALSE),0)</f>
        <v>175065</v>
      </c>
      <c r="O2885" s="18">
        <f>IFERROR(VLOOKUP(A2885,[3]soabnafar!$A:$G,3,FALSE),0)</f>
        <v>7573953</v>
      </c>
      <c r="P2885" s="18">
        <f>IFERROR(VLOOKUP(A2885,[3]soabnafar!$A:$G,4,FALSE),0)</f>
        <v>99106</v>
      </c>
      <c r="Q2885" s="18">
        <f>IFERROR(VLOOKUP(A2885,[3]soabnafar!$A:$G,5,FALSE),0)</f>
        <v>3097485</v>
      </c>
      <c r="R2885" s="18">
        <f>IFERROR(VLOOKUP(A2885,[3]soabnafar!$A:$H,6,FALSE),0)</f>
        <v>63454</v>
      </c>
      <c r="S2885" s="18">
        <f>IFERROR(VLOOKUP(A2885,[3]soabnafar!$A:$I,7,FALSE),0)</f>
        <v>1701529</v>
      </c>
      <c r="T2885" s="18" t="str">
        <f t="shared" si="265"/>
        <v>Sim</v>
      </c>
      <c r="U2885" s="18" t="str">
        <f t="shared" si="266"/>
        <v>Sim</v>
      </c>
      <c r="V2885" s="18" t="str">
        <f t="shared" si="267"/>
        <v>Sim</v>
      </c>
      <c r="W2885" s="18" t="str">
        <f t="shared" si="268"/>
        <v>Sim</v>
      </c>
      <c r="X2885" s="18" t="str">
        <f t="shared" si="269"/>
        <v>Sim</v>
      </c>
      <c r="Y2885" s="18" t="str">
        <f t="shared" si="270"/>
        <v>Sim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IFERROR(VLOOKUP(A2886,[3]soabnafar!$A:$G,2,FALSE),0)</f>
        <v>6110</v>
      </c>
      <c r="O2886" s="18">
        <f>IFERROR(VLOOKUP(A2886,[3]soabnafar!$A:$G,3,FALSE),0)</f>
        <v>16990685</v>
      </c>
      <c r="P2886" s="18">
        <f>IFERROR(VLOOKUP(A2886,[3]soabnafar!$A:$G,4,FALSE),0)</f>
        <v>2355</v>
      </c>
      <c r="Q2886" s="18">
        <f>IFERROR(VLOOKUP(A2886,[3]soabnafar!$A:$G,5,FALSE),0)</f>
        <v>7934182</v>
      </c>
      <c r="R2886" s="18">
        <f>IFERROR(VLOOKUP(A2886,[3]soabnafar!$A:$H,6,FALSE),0)</f>
        <v>0</v>
      </c>
      <c r="S2886" s="18">
        <f>IFERROR(VLOOKUP(A2886,[3]soabnafar!$A:$I,7,FALSE),0)</f>
        <v>0</v>
      </c>
      <c r="T2886" s="18" t="str">
        <f t="shared" ref="T2886:T2949" si="271">IF(B2886+H2886+N2886&gt;0,"Sim","Não")</f>
        <v>Sim</v>
      </c>
      <c r="U2886" s="18" t="str">
        <f t="shared" ref="U2886:U2949" si="272">IF(C2886+I2886+O2886&gt;0,"Sim","Não")</f>
        <v>Sim</v>
      </c>
      <c r="V2886" s="18" t="str">
        <f t="shared" ref="V2886:V2949" si="273">IF(D2886+J2886+P2886&gt;0,"Sim","Não")</f>
        <v>Sim</v>
      </c>
      <c r="W2886" s="18" t="str">
        <f t="shared" ref="W2886:W2949" si="274">IF(E2886+K2886+Q2886&gt;0,"Sim","Não")</f>
        <v>Sim</v>
      </c>
      <c r="X2886" s="18" t="str">
        <f t="shared" ref="X2886:X2949" si="275">IF(F2886+L2886+R2886&gt;0,"Sim","Não")</f>
        <v>Não</v>
      </c>
      <c r="Y2886" s="18" t="str">
        <f t="shared" ref="Y2886:Y2949" si="276">IF(G2886+M2886+S2886&gt;0,"Sim","Não")</f>
        <v>Não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IFERROR(VLOOKUP(A2887,[3]soabnafar!$A:$G,2,FALSE),0)</f>
        <v>0</v>
      </c>
      <c r="O2887" s="18">
        <f>IFERROR(VLOOKUP(A2887,[3]soabnafar!$A:$G,3,FALSE),0)</f>
        <v>0</v>
      </c>
      <c r="P2887" s="18">
        <f>IFERROR(VLOOKUP(A2887,[3]soabnafar!$A:$G,4,FALSE),0)</f>
        <v>0</v>
      </c>
      <c r="Q2887" s="18">
        <f>IFERROR(VLOOKUP(A2887,[3]soabnafar!$A:$G,5,FALSE),0)</f>
        <v>0</v>
      </c>
      <c r="R2887" s="18">
        <f>IFERROR(VLOOKUP(A2887,[3]soabnafar!$A:$H,6,FALSE),0)</f>
        <v>0</v>
      </c>
      <c r="S2887" s="18">
        <f>IFERROR(VLOOKUP(A2887,[3]soabnafar!$A:$I,7,FALSE),0)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IFERROR(VLOOKUP(A2888,[3]soabnafar!$A:$G,2,FALSE),0)</f>
        <v>0</v>
      </c>
      <c r="O2888" s="18">
        <f>IFERROR(VLOOKUP(A2888,[3]soabnafar!$A:$G,3,FALSE),0)</f>
        <v>428276</v>
      </c>
      <c r="P2888" s="18">
        <f>IFERROR(VLOOKUP(A2888,[3]soabnafar!$A:$G,4,FALSE),0)</f>
        <v>0</v>
      </c>
      <c r="Q2888" s="18">
        <f>IFERROR(VLOOKUP(A2888,[3]soabnafar!$A:$G,5,FALSE),0)</f>
        <v>0</v>
      </c>
      <c r="R2888" s="18">
        <f>IFERROR(VLOOKUP(A2888,[3]soabnafar!$A:$H,6,FALSE),0)</f>
        <v>0</v>
      </c>
      <c r="S2888" s="18">
        <f>IFERROR(VLOOKUP(A2888,[3]soabnafar!$A:$I,7,FALSE),0)</f>
        <v>0</v>
      </c>
      <c r="T2888" s="18" t="str">
        <f t="shared" si="271"/>
        <v>Não</v>
      </c>
      <c r="U2888" s="18" t="str">
        <f t="shared" si="272"/>
        <v>Sim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IFERROR(VLOOKUP(A2889,[1]Monitoramento_Base_somente_Said!$A:$J,5,FALSE),0)</f>
        <v>0</v>
      </c>
      <c r="C2889" s="18">
        <f>IFERROR(VLOOKUP(A2889,[1]Monitoramento_Base_somente_Said!$A:$J,6,FALSE),0)</f>
        <v>408884</v>
      </c>
      <c r="D2889" s="18">
        <f>IFERROR(VLOOKUP(A2889,[1]Monitoramento_Base_somente_Said!$A:$J,7,FALSE),0)</f>
        <v>0</v>
      </c>
      <c r="E2889" s="18">
        <f>IFERROR(VLOOKUP(A2889,[1]Monitoramento_Base_somente_Said!$A:$J,8,FALSE),0)</f>
        <v>438090</v>
      </c>
      <c r="F2889" s="18">
        <f>IFERROR(VLOOKUP(A2889,[1]Monitoramento_Base_somente_Said!$A:$J,9,FALSE),0)</f>
        <v>0</v>
      </c>
      <c r="G2889" s="18">
        <f>IFERROR(VLOOKUP(A2889,[1]Monitoramento_Base_somente_Said!$A:$J,10,FALSE),0)</f>
        <v>146030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IFERROR(VLOOKUP(A2889,[3]soabnafar!$A:$G,2,FALSE),0)</f>
        <v>0</v>
      </c>
      <c r="O2889" s="18">
        <f>IFERROR(VLOOKUP(A2889,[3]soabnafar!$A:$G,3,FALSE),0)</f>
        <v>9081961</v>
      </c>
      <c r="P2889" s="18">
        <f>IFERROR(VLOOKUP(A2889,[3]soabnafar!$A:$G,4,FALSE),0)</f>
        <v>4539</v>
      </c>
      <c r="Q2889" s="18">
        <f>IFERROR(VLOOKUP(A2889,[3]soabnafar!$A:$G,5,FALSE),0)</f>
        <v>12821748</v>
      </c>
      <c r="R2889" s="18">
        <f>IFERROR(VLOOKUP(A2889,[3]soabnafar!$A:$H,6,FALSE),0)</f>
        <v>178</v>
      </c>
      <c r="S2889" s="18">
        <f>IFERROR(VLOOKUP(A2889,[3]soabnafar!$A:$I,7,FALSE),0)</f>
        <v>6734537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Sim</v>
      </c>
      <c r="W2889" s="18" t="str">
        <f t="shared" si="274"/>
        <v>Sim</v>
      </c>
      <c r="X2889" s="18" t="str">
        <f t="shared" si="275"/>
        <v>Sim</v>
      </c>
      <c r="Y2889" s="18" t="str">
        <f t="shared" si="276"/>
        <v>Sim</v>
      </c>
    </row>
    <row r="2890" spans="1:25" x14ac:dyDescent="0.25">
      <c r="A2890" s="19">
        <v>411310</v>
      </c>
      <c r="B2890" s="18">
        <f>IFERROR(VLOOKUP(A2890,[1]Monitoramento_Base_somente_Said!$A:$J,5,FALSE),0)</f>
        <v>24285</v>
      </c>
      <c r="C2890" s="18">
        <f>IFERROR(VLOOKUP(A2890,[1]Monitoramento_Base_somente_Said!$A:$J,6,FALSE),0)</f>
        <v>19676974</v>
      </c>
      <c r="D2890" s="18">
        <f>IFERROR(VLOOKUP(A2890,[1]Monitoramento_Base_somente_Said!$A:$J,7,FALSE),0)</f>
        <v>92387</v>
      </c>
      <c r="E2890" s="18">
        <f>IFERROR(VLOOKUP(A2890,[1]Monitoramento_Base_somente_Said!$A:$J,8,FALSE),0)</f>
        <v>29107172</v>
      </c>
      <c r="F2890" s="18">
        <f>IFERROR(VLOOKUP(A2890,[1]Monitoramento_Base_somente_Said!$A:$J,9,FALSE),0)</f>
        <v>0</v>
      </c>
      <c r="G2890" s="18">
        <f>IFERROR(VLOOKUP(A2890,[1]Monitoramento_Base_somente_Said!$A:$J,10,FALSE),0)</f>
        <v>9967870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IFERROR(VLOOKUP(A2890,[3]soabnafar!$A:$G,2,FALSE),0)</f>
        <v>0</v>
      </c>
      <c r="O2890" s="18">
        <f>IFERROR(VLOOKUP(A2890,[3]soabnafar!$A:$G,3,FALSE),0)</f>
        <v>0</v>
      </c>
      <c r="P2890" s="18">
        <f>IFERROR(VLOOKUP(A2890,[3]soabnafar!$A:$G,4,FALSE),0)</f>
        <v>0</v>
      </c>
      <c r="Q2890" s="18">
        <f>IFERROR(VLOOKUP(A2890,[3]soabnafar!$A:$G,5,FALSE),0)</f>
        <v>0</v>
      </c>
      <c r="R2890" s="18">
        <f>IFERROR(VLOOKUP(A2890,[3]soabnafar!$A:$H,6,FALSE),0)</f>
        <v>0</v>
      </c>
      <c r="S2890" s="18">
        <f>IFERROR(VLOOKUP(A2890,[3]soabnafar!$A:$I,7,FALSE),0)</f>
        <v>0</v>
      </c>
      <c r="T2890" s="18" t="str">
        <f t="shared" si="271"/>
        <v>Sim</v>
      </c>
      <c r="U2890" s="18" t="str">
        <f t="shared" si="272"/>
        <v>Sim</v>
      </c>
      <c r="V2890" s="18" t="str">
        <f t="shared" si="273"/>
        <v>Sim</v>
      </c>
      <c r="W2890" s="18" t="str">
        <f t="shared" si="274"/>
        <v>Sim</v>
      </c>
      <c r="X2890" s="18" t="str">
        <f t="shared" si="275"/>
        <v>Não</v>
      </c>
      <c r="Y2890" s="18" t="str">
        <f t="shared" si="276"/>
        <v>Sim</v>
      </c>
    </row>
    <row r="2891" spans="1:25" x14ac:dyDescent="0.25">
      <c r="A2891" s="19">
        <v>411325</v>
      </c>
      <c r="B2891" s="18">
        <f>IFERROR(VLOOKUP(A2891,[1]Monitoramento_Base_somente_Said!$A:$J,5,FALSE),0)</f>
        <v>3944</v>
      </c>
      <c r="C2891" s="18">
        <f>IFERROR(VLOOKUP(A2891,[1]Monitoramento_Base_somente_Said!$A:$J,6,FALSE),0)</f>
        <v>22193922</v>
      </c>
      <c r="D2891" s="18">
        <f>IFERROR(VLOOKUP(A2891,[1]Monitoramento_Base_somente_Said!$A:$J,7,FALSE),0)</f>
        <v>25294</v>
      </c>
      <c r="E2891" s="18">
        <f>IFERROR(VLOOKUP(A2891,[1]Monitoramento_Base_somente_Said!$A:$J,8,FALSE),0)</f>
        <v>21042711</v>
      </c>
      <c r="F2891" s="18">
        <f>IFERROR(VLOOKUP(A2891,[1]Monitoramento_Base_somente_Said!$A:$J,9,FALSE),0)</f>
        <v>4819</v>
      </c>
      <c r="G2891" s="18">
        <f>IFERROR(VLOOKUP(A2891,[1]Monitoramento_Base_somente_Said!$A:$J,10,FALSE),0)</f>
        <v>6902113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IFERROR(VLOOKUP(A2891,[3]soabnafar!$A:$G,2,FALSE),0)</f>
        <v>0</v>
      </c>
      <c r="O2891" s="18">
        <f>IFERROR(VLOOKUP(A2891,[3]soabnafar!$A:$G,3,FALSE),0)</f>
        <v>0</v>
      </c>
      <c r="P2891" s="18">
        <f>IFERROR(VLOOKUP(A2891,[3]soabnafar!$A:$G,4,FALSE),0)</f>
        <v>0</v>
      </c>
      <c r="Q2891" s="18">
        <f>IFERROR(VLOOKUP(A2891,[3]soabnafar!$A:$G,5,FALSE),0)</f>
        <v>0</v>
      </c>
      <c r="R2891" s="18">
        <f>IFERROR(VLOOKUP(A2891,[3]soabnafar!$A:$H,6,FALSE),0)</f>
        <v>0</v>
      </c>
      <c r="S2891" s="18">
        <f>IFERROR(VLOOKUP(A2891,[3]soabnafar!$A:$I,7,FALSE),0)</f>
        <v>0</v>
      </c>
      <c r="T2891" s="18" t="str">
        <f t="shared" si="271"/>
        <v>Sim</v>
      </c>
      <c r="U2891" s="18" t="str">
        <f t="shared" si="272"/>
        <v>Sim</v>
      </c>
      <c r="V2891" s="18" t="str">
        <f t="shared" si="273"/>
        <v>Sim</v>
      </c>
      <c r="W2891" s="18" t="str">
        <f t="shared" si="274"/>
        <v>Sim</v>
      </c>
      <c r="X2891" s="18" t="str">
        <f t="shared" si="275"/>
        <v>Sim</v>
      </c>
      <c r="Y2891" s="18" t="str">
        <f t="shared" si="276"/>
        <v>Sim</v>
      </c>
    </row>
    <row r="2892" spans="1:25" x14ac:dyDescent="0.25">
      <c r="A2892" s="19">
        <v>411330</v>
      </c>
      <c r="B2892" s="18">
        <f>IFERROR(VLOOKUP(A2892,[1]Monitoramento_Base_somente_Said!$A:$J,5,FALSE),0)</f>
        <v>0</v>
      </c>
      <c r="C2892" s="18">
        <f>IFERROR(VLOOKUP(A2892,[1]Monitoramento_Base_somente_Said!$A:$J,6,FALSE),0)</f>
        <v>6113744</v>
      </c>
      <c r="D2892" s="18">
        <f>IFERROR(VLOOKUP(A2892,[1]Monitoramento_Base_somente_Said!$A:$J,7,FALSE),0)</f>
        <v>0</v>
      </c>
      <c r="E2892" s="18">
        <f>IFERROR(VLOOKUP(A2892,[1]Monitoramento_Base_somente_Said!$A:$J,8,FALSE),0)</f>
        <v>6550440</v>
      </c>
      <c r="F2892" s="18">
        <f>IFERROR(VLOOKUP(A2892,[1]Monitoramento_Base_somente_Said!$A:$J,9,FALSE),0)</f>
        <v>0</v>
      </c>
      <c r="G2892" s="18">
        <f>IFERROR(VLOOKUP(A2892,[1]Monitoramento_Base_somente_Said!$A:$J,10,FALSE),0)</f>
        <v>2183480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IFERROR(VLOOKUP(A2892,[3]soabnafar!$A:$G,2,FALSE),0)</f>
        <v>86482</v>
      </c>
      <c r="O2892" s="18">
        <f>IFERROR(VLOOKUP(A2892,[3]soabnafar!$A:$G,3,FALSE),0)</f>
        <v>40196501</v>
      </c>
      <c r="P2892" s="18">
        <f>IFERROR(VLOOKUP(A2892,[3]soabnafar!$A:$G,4,FALSE),0)</f>
        <v>0</v>
      </c>
      <c r="Q2892" s="18">
        <f>IFERROR(VLOOKUP(A2892,[3]soabnafar!$A:$G,5,FALSE),0)</f>
        <v>0</v>
      </c>
      <c r="R2892" s="18">
        <f>IFERROR(VLOOKUP(A2892,[3]soabnafar!$A:$H,6,FALSE),0)</f>
        <v>0</v>
      </c>
      <c r="S2892" s="18">
        <f>IFERROR(VLOOKUP(A2892,[3]soabnafar!$A:$I,7,FALSE),0)</f>
        <v>0</v>
      </c>
      <c r="T2892" s="18" t="str">
        <f t="shared" si="271"/>
        <v>Sim</v>
      </c>
      <c r="U2892" s="18" t="str">
        <f t="shared" si="272"/>
        <v>Sim</v>
      </c>
      <c r="V2892" s="18" t="str">
        <f t="shared" si="273"/>
        <v>Não</v>
      </c>
      <c r="W2892" s="18" t="str">
        <f t="shared" si="274"/>
        <v>Sim</v>
      </c>
      <c r="X2892" s="18" t="str">
        <f t="shared" si="275"/>
        <v>Não</v>
      </c>
      <c r="Y2892" s="18" t="str">
        <f t="shared" si="276"/>
        <v>Sim</v>
      </c>
    </row>
    <row r="2893" spans="1:25" x14ac:dyDescent="0.25">
      <c r="A2893" s="19">
        <v>411342</v>
      </c>
      <c r="B2893" s="18">
        <f>IFERROR(VLOOKUP(A2893,[1]Monitoramento_Base_somente_Said!$A:$J,5,FALSE),0)</f>
        <v>0</v>
      </c>
      <c r="C2893" s="18">
        <f>IFERROR(VLOOKUP(A2893,[1]Monitoramento_Base_somente_Said!$A:$J,6,FALSE),0)</f>
        <v>5959912</v>
      </c>
      <c r="D2893" s="18">
        <f>IFERROR(VLOOKUP(A2893,[1]Monitoramento_Base_somente_Said!$A:$J,7,FALSE),0)</f>
        <v>0</v>
      </c>
      <c r="E2893" s="18">
        <f>IFERROR(VLOOKUP(A2893,[1]Monitoramento_Base_somente_Said!$A:$J,8,FALSE),0)</f>
        <v>6385620</v>
      </c>
      <c r="F2893" s="18">
        <f>IFERROR(VLOOKUP(A2893,[1]Monitoramento_Base_somente_Said!$A:$J,9,FALSE),0)</f>
        <v>0</v>
      </c>
      <c r="G2893" s="18">
        <f>IFERROR(VLOOKUP(A2893,[1]Monitoramento_Base_somente_Said!$A:$J,10,FALSE),0)</f>
        <v>2128540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IFERROR(VLOOKUP(A2893,[3]soabnafar!$A:$G,2,FALSE),0)</f>
        <v>2627</v>
      </c>
      <c r="O2893" s="18">
        <f>IFERROR(VLOOKUP(A2893,[3]soabnafar!$A:$G,3,FALSE),0)</f>
        <v>15329882</v>
      </c>
      <c r="P2893" s="18">
        <f>IFERROR(VLOOKUP(A2893,[3]soabnafar!$A:$G,4,FALSE),0)</f>
        <v>2424</v>
      </c>
      <c r="Q2893" s="18">
        <f>IFERROR(VLOOKUP(A2893,[3]soabnafar!$A:$G,5,FALSE),0)</f>
        <v>14194719</v>
      </c>
      <c r="R2893" s="18">
        <f>IFERROR(VLOOKUP(A2893,[3]soabnafar!$A:$H,6,FALSE),0)</f>
        <v>0</v>
      </c>
      <c r="S2893" s="18">
        <f>IFERROR(VLOOKUP(A2893,[3]soabnafar!$A:$I,7,FALSE),0)</f>
        <v>6969662</v>
      </c>
      <c r="T2893" s="18" t="str">
        <f t="shared" si="271"/>
        <v>Sim</v>
      </c>
      <c r="U2893" s="18" t="str">
        <f t="shared" si="272"/>
        <v>Sim</v>
      </c>
      <c r="V2893" s="18" t="str">
        <f t="shared" si="273"/>
        <v>Sim</v>
      </c>
      <c r="W2893" s="18" t="str">
        <f t="shared" si="274"/>
        <v>Sim</v>
      </c>
      <c r="X2893" s="18" t="str">
        <f t="shared" si="275"/>
        <v>Não</v>
      </c>
      <c r="Y2893" s="18" t="str">
        <f t="shared" si="276"/>
        <v>Sim</v>
      </c>
    </row>
    <row r="2894" spans="1:25" x14ac:dyDescent="0.25">
      <c r="A2894" s="19">
        <v>411345</v>
      </c>
      <c r="B2894" s="18">
        <f>IFERROR(VLOOKUP(A2894,[1]Monitoramento_Base_somente_Said!$A:$J,5,FALSE),0)</f>
        <v>0</v>
      </c>
      <c r="C2894" s="18">
        <f>IFERROR(VLOOKUP(A2894,[1]Monitoramento_Base_somente_Said!$A:$J,6,FALSE),0)</f>
        <v>691853120</v>
      </c>
      <c r="D2894" s="18">
        <f>IFERROR(VLOOKUP(A2894,[1]Monitoramento_Base_somente_Said!$A:$J,7,FALSE),0)</f>
        <v>0</v>
      </c>
      <c r="E2894" s="18">
        <f>IFERROR(VLOOKUP(A2894,[1]Monitoramento_Base_somente_Said!$A:$J,8,FALSE),0)</f>
        <v>741271200</v>
      </c>
      <c r="F2894" s="18">
        <f>IFERROR(VLOOKUP(A2894,[1]Monitoramento_Base_somente_Said!$A:$J,9,FALSE),0)</f>
        <v>0</v>
      </c>
      <c r="G2894" s="18">
        <f>IFERROR(VLOOKUP(A2894,[1]Monitoramento_Base_somente_Said!$A:$J,10,FALSE),0)</f>
        <v>247090400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IFERROR(VLOOKUP(A2894,[3]soabnafar!$A:$G,2,FALSE),0)</f>
        <v>0</v>
      </c>
      <c r="O2894" s="18">
        <f>IFERROR(VLOOKUP(A2894,[3]soabnafar!$A:$G,3,FALSE),0)</f>
        <v>0</v>
      </c>
      <c r="P2894" s="18">
        <f>IFERROR(VLOOKUP(A2894,[3]soabnafar!$A:$G,4,FALSE),0)</f>
        <v>0</v>
      </c>
      <c r="Q2894" s="18">
        <f>IFERROR(VLOOKUP(A2894,[3]soabnafar!$A:$G,5,FALSE),0)</f>
        <v>0</v>
      </c>
      <c r="R2894" s="18">
        <f>IFERROR(VLOOKUP(A2894,[3]soabnafar!$A:$H,6,FALSE),0)</f>
        <v>0</v>
      </c>
      <c r="S2894" s="18">
        <f>IFERROR(VLOOKUP(A2894,[3]soabnafar!$A:$I,7,FALSE),0)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Sim</v>
      </c>
      <c r="X2894" s="18" t="str">
        <f t="shared" si="275"/>
        <v>Não</v>
      </c>
      <c r="Y2894" s="18" t="str">
        <f t="shared" si="276"/>
        <v>Sim</v>
      </c>
    </row>
    <row r="2895" spans="1:25" x14ac:dyDescent="0.25">
      <c r="A2895" s="19">
        <v>411373</v>
      </c>
      <c r="B2895" s="18">
        <f>IFERROR(VLOOKUP(A2895,[1]Monitoramento_Base_somente_Said!$A:$J,5,FALSE),0)</f>
        <v>215634</v>
      </c>
      <c r="C2895" s="18">
        <f>IFERROR(VLOOKUP(A2895,[1]Monitoramento_Base_somente_Said!$A:$J,6,FALSE),0)</f>
        <v>31326123</v>
      </c>
      <c r="D2895" s="18">
        <f>IFERROR(VLOOKUP(A2895,[1]Monitoramento_Base_somente_Said!$A:$J,7,FALSE),0)</f>
        <v>77624</v>
      </c>
      <c r="E2895" s="18">
        <f>IFERROR(VLOOKUP(A2895,[1]Monitoramento_Base_somente_Said!$A:$J,8,FALSE),0)</f>
        <v>33768857</v>
      </c>
      <c r="F2895" s="18">
        <f>IFERROR(VLOOKUP(A2895,[1]Monitoramento_Base_somente_Said!$A:$J,9,FALSE),0)</f>
        <v>41062</v>
      </c>
      <c r="G2895" s="18">
        <f>IFERROR(VLOOKUP(A2895,[1]Monitoramento_Base_somente_Said!$A:$J,10,FALSE),0)</f>
        <v>11535860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IFERROR(VLOOKUP(A2895,[3]soabnafar!$A:$G,2,FALSE),0)</f>
        <v>0</v>
      </c>
      <c r="O2895" s="18">
        <f>IFERROR(VLOOKUP(A2895,[3]soabnafar!$A:$G,3,FALSE),0)</f>
        <v>0</v>
      </c>
      <c r="P2895" s="18">
        <f>IFERROR(VLOOKUP(A2895,[3]soabnafar!$A:$G,4,FALSE),0)</f>
        <v>0</v>
      </c>
      <c r="Q2895" s="18">
        <f>IFERROR(VLOOKUP(A2895,[3]soabnafar!$A:$G,5,FALSE),0)</f>
        <v>0</v>
      </c>
      <c r="R2895" s="18">
        <f>IFERROR(VLOOKUP(A2895,[3]soabnafar!$A:$H,6,FALSE),0)</f>
        <v>0</v>
      </c>
      <c r="S2895" s="18">
        <f>IFERROR(VLOOKUP(A2895,[3]soabnafar!$A:$I,7,FALSE),0)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Sim</v>
      </c>
      <c r="W2895" s="18" t="str">
        <f t="shared" si="274"/>
        <v>Sim</v>
      </c>
      <c r="X2895" s="18" t="str">
        <f t="shared" si="275"/>
        <v>Sim</v>
      </c>
      <c r="Y2895" s="18" t="str">
        <f t="shared" si="276"/>
        <v>Sim</v>
      </c>
    </row>
    <row r="2896" spans="1:25" x14ac:dyDescent="0.25">
      <c r="A2896" s="19">
        <v>411375</v>
      </c>
      <c r="B2896" s="18">
        <f>IFERROR(VLOOKUP(A2896,[1]Monitoramento_Base_somente_Said!$A:$J,5,FALSE),0)</f>
        <v>6745</v>
      </c>
      <c r="C2896" s="18">
        <f>IFERROR(VLOOKUP(A2896,[1]Monitoramento_Base_somente_Said!$A:$J,6,FALSE),0)</f>
        <v>16367977</v>
      </c>
      <c r="D2896" s="18">
        <f>IFERROR(VLOOKUP(A2896,[1]Monitoramento_Base_somente_Said!$A:$J,7,FALSE),0)</f>
        <v>1915</v>
      </c>
      <c r="E2896" s="18">
        <f>IFERROR(VLOOKUP(A2896,[1]Monitoramento_Base_somente_Said!$A:$J,8,FALSE),0)</f>
        <v>17262130</v>
      </c>
      <c r="F2896" s="18">
        <f>IFERROR(VLOOKUP(A2896,[1]Monitoramento_Base_somente_Said!$A:$J,9,FALSE),0)</f>
        <v>446</v>
      </c>
      <c r="G2896" s="18">
        <f>IFERROR(VLOOKUP(A2896,[1]Monitoramento_Base_somente_Said!$A:$J,10,FALSE),0)</f>
        <v>5458781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IFERROR(VLOOKUP(A2896,[3]soabnafar!$A:$G,2,FALSE),0)</f>
        <v>0</v>
      </c>
      <c r="O2896" s="18">
        <f>IFERROR(VLOOKUP(A2896,[3]soabnafar!$A:$G,3,FALSE),0)</f>
        <v>0</v>
      </c>
      <c r="P2896" s="18">
        <f>IFERROR(VLOOKUP(A2896,[3]soabnafar!$A:$G,4,FALSE),0)</f>
        <v>0</v>
      </c>
      <c r="Q2896" s="18">
        <f>IFERROR(VLOOKUP(A2896,[3]soabnafar!$A:$G,5,FALSE),0)</f>
        <v>0</v>
      </c>
      <c r="R2896" s="18">
        <f>IFERROR(VLOOKUP(A2896,[3]soabnafar!$A:$H,6,FALSE),0)</f>
        <v>0</v>
      </c>
      <c r="S2896" s="18">
        <f>IFERROR(VLOOKUP(A2896,[3]soabnafar!$A:$I,7,FALSE),0)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Sim</v>
      </c>
      <c r="W2896" s="18" t="str">
        <f t="shared" si="274"/>
        <v>Sim</v>
      </c>
      <c r="X2896" s="18" t="str">
        <f t="shared" si="275"/>
        <v>Sim</v>
      </c>
      <c r="Y2896" s="18" t="str">
        <f t="shared" si="276"/>
        <v>Sim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IFERROR(VLOOKUP(A2897,[3]soabnafar!$A:$G,2,FALSE),0)</f>
        <v>18679</v>
      </c>
      <c r="O2897" s="18">
        <f>IFERROR(VLOOKUP(A2897,[3]soabnafar!$A:$G,3,FALSE),0)</f>
        <v>22393391</v>
      </c>
      <c r="P2897" s="18">
        <f>IFERROR(VLOOKUP(A2897,[3]soabnafar!$A:$G,4,FALSE),0)</f>
        <v>5285</v>
      </c>
      <c r="Q2897" s="18">
        <f>IFERROR(VLOOKUP(A2897,[3]soabnafar!$A:$G,5,FALSE),0)</f>
        <v>9130418</v>
      </c>
      <c r="R2897" s="18">
        <f>IFERROR(VLOOKUP(A2897,[3]soabnafar!$A:$H,6,FALSE),0)</f>
        <v>0</v>
      </c>
      <c r="S2897" s="18">
        <f>IFERROR(VLOOKUP(A2897,[3]soabnafar!$A:$I,7,FALSE),0)</f>
        <v>0</v>
      </c>
      <c r="T2897" s="18" t="str">
        <f t="shared" si="271"/>
        <v>Sim</v>
      </c>
      <c r="U2897" s="18" t="str">
        <f t="shared" si="272"/>
        <v>Sim</v>
      </c>
      <c r="V2897" s="18" t="str">
        <f t="shared" si="273"/>
        <v>Sim</v>
      </c>
      <c r="W2897" s="18" t="str">
        <f t="shared" si="274"/>
        <v>Sim</v>
      </c>
      <c r="X2897" s="18" t="str">
        <f t="shared" si="275"/>
        <v>Não</v>
      </c>
      <c r="Y2897" s="18" t="str">
        <f t="shared" si="276"/>
        <v>Não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IFERROR(VLOOKUP(A2898,[3]soabnafar!$A:$G,2,FALSE),0)</f>
        <v>375227</v>
      </c>
      <c r="O2898" s="18">
        <f>IFERROR(VLOOKUP(A2898,[3]soabnafar!$A:$G,3,FALSE),0)</f>
        <v>37600552</v>
      </c>
      <c r="P2898" s="18">
        <f>IFERROR(VLOOKUP(A2898,[3]soabnafar!$A:$G,4,FALSE),0)</f>
        <v>187846</v>
      </c>
      <c r="Q2898" s="18">
        <f>IFERROR(VLOOKUP(A2898,[3]soabnafar!$A:$G,5,FALSE),0)</f>
        <v>25391414</v>
      </c>
      <c r="R2898" s="18">
        <f>IFERROR(VLOOKUP(A2898,[3]soabnafar!$A:$H,6,FALSE),0)</f>
        <v>21921</v>
      </c>
      <c r="S2898" s="18">
        <f>IFERROR(VLOOKUP(A2898,[3]soabnafar!$A:$I,7,FALSE),0)</f>
        <v>11262842</v>
      </c>
      <c r="T2898" s="18" t="str">
        <f t="shared" si="271"/>
        <v>Sim</v>
      </c>
      <c r="U2898" s="18" t="str">
        <f t="shared" si="272"/>
        <v>Sim</v>
      </c>
      <c r="V2898" s="18" t="str">
        <f t="shared" si="273"/>
        <v>Sim</v>
      </c>
      <c r="W2898" s="18" t="str">
        <f t="shared" si="274"/>
        <v>Sim</v>
      </c>
      <c r="X2898" s="18" t="str">
        <f t="shared" si="275"/>
        <v>Sim</v>
      </c>
      <c r="Y2898" s="18" t="str">
        <f t="shared" si="276"/>
        <v>Sim</v>
      </c>
    </row>
    <row r="2899" spans="1:25" x14ac:dyDescent="0.25">
      <c r="A2899" s="19">
        <v>411410</v>
      </c>
      <c r="B2899" s="18">
        <f>IFERROR(VLOOKUP(A2899,[1]Monitoramento_Base_somente_Said!$A:$J,5,FALSE),0)</f>
        <v>521595</v>
      </c>
      <c r="C2899" s="18">
        <f>IFERROR(VLOOKUP(A2899,[1]Monitoramento_Base_somente_Said!$A:$J,6,FALSE),0)</f>
        <v>95036931</v>
      </c>
      <c r="D2899" s="18">
        <f>IFERROR(VLOOKUP(A2899,[1]Monitoramento_Base_somente_Said!$A:$J,7,FALSE),0)</f>
        <v>722745</v>
      </c>
      <c r="E2899" s="18">
        <f>IFERROR(VLOOKUP(A2899,[1]Monitoramento_Base_somente_Said!$A:$J,8,FALSE),0)</f>
        <v>92718026</v>
      </c>
      <c r="F2899" s="18">
        <f>IFERROR(VLOOKUP(A2899,[1]Monitoramento_Base_somente_Said!$A:$J,9,FALSE),0)</f>
        <v>158104</v>
      </c>
      <c r="G2899" s="18">
        <f>IFERROR(VLOOKUP(A2899,[1]Monitoramento_Base_somente_Said!$A:$J,10,FALSE),0)</f>
        <v>28733756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IFERROR(VLOOKUP(A2899,[3]soabnafar!$A:$G,2,FALSE),0)</f>
        <v>0</v>
      </c>
      <c r="O2899" s="18">
        <f>IFERROR(VLOOKUP(A2899,[3]soabnafar!$A:$G,3,FALSE),0)</f>
        <v>0</v>
      </c>
      <c r="P2899" s="18">
        <f>IFERROR(VLOOKUP(A2899,[3]soabnafar!$A:$G,4,FALSE),0)</f>
        <v>0</v>
      </c>
      <c r="Q2899" s="18">
        <f>IFERROR(VLOOKUP(A2899,[3]soabnafar!$A:$G,5,FALSE),0)</f>
        <v>0</v>
      </c>
      <c r="R2899" s="18">
        <f>IFERROR(VLOOKUP(A2899,[3]soabnafar!$A:$H,6,FALSE),0)</f>
        <v>0</v>
      </c>
      <c r="S2899" s="18">
        <f>IFERROR(VLOOKUP(A2899,[3]soabnafar!$A:$I,7,FALSE),0)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Sim</v>
      </c>
      <c r="W2899" s="18" t="str">
        <f t="shared" si="274"/>
        <v>Sim</v>
      </c>
      <c r="X2899" s="18" t="str">
        <f t="shared" si="275"/>
        <v>Sim</v>
      </c>
      <c r="Y2899" s="18" t="str">
        <f t="shared" si="276"/>
        <v>Sim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IFERROR(VLOOKUP(A2900,[3]soabnafar!$A:$G,2,FALSE),0)</f>
        <v>0</v>
      </c>
      <c r="O2900" s="18">
        <f>IFERROR(VLOOKUP(A2900,[3]soabnafar!$A:$G,3,FALSE),0)</f>
        <v>0</v>
      </c>
      <c r="P2900" s="18">
        <f>IFERROR(VLOOKUP(A2900,[3]soabnafar!$A:$G,4,FALSE),0)</f>
        <v>0</v>
      </c>
      <c r="Q2900" s="18">
        <f>IFERROR(VLOOKUP(A2900,[3]soabnafar!$A:$G,5,FALSE),0)</f>
        <v>0</v>
      </c>
      <c r="R2900" s="18">
        <f>IFERROR(VLOOKUP(A2900,[3]soabnafar!$A:$H,6,FALSE),0)</f>
        <v>0</v>
      </c>
      <c r="S2900" s="18">
        <f>IFERROR(VLOOKUP(A2900,[3]soabnafar!$A:$I,7,FALSE),0)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0</v>
      </c>
      <c r="C2901" s="18">
        <f>IFERROR(VLOOKUP(A2901,[1]Monitoramento_Base_somente_Said!$A:$J,6,FALSE),0)</f>
        <v>2846984</v>
      </c>
      <c r="D2901" s="18">
        <f>IFERROR(VLOOKUP(A2901,[1]Monitoramento_Base_somente_Said!$A:$J,7,FALSE),0)</f>
        <v>0</v>
      </c>
      <c r="E2901" s="18">
        <f>IFERROR(VLOOKUP(A2901,[1]Monitoramento_Base_somente_Said!$A:$J,8,FALSE),0)</f>
        <v>3050340</v>
      </c>
      <c r="F2901" s="18">
        <f>IFERROR(VLOOKUP(A2901,[1]Monitoramento_Base_somente_Said!$A:$J,9,FALSE),0)</f>
        <v>0</v>
      </c>
      <c r="G2901" s="18">
        <f>IFERROR(VLOOKUP(A2901,[1]Monitoramento_Base_somente_Said!$A:$J,10,FALSE),0)</f>
        <v>1016780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IFERROR(VLOOKUP(A2901,[3]soabnafar!$A:$G,2,FALSE),0)</f>
        <v>5203</v>
      </c>
      <c r="O2901" s="18">
        <f>IFERROR(VLOOKUP(A2901,[3]soabnafar!$A:$G,3,FALSE),0)</f>
        <v>8718756</v>
      </c>
      <c r="P2901" s="18">
        <f>IFERROR(VLOOKUP(A2901,[3]soabnafar!$A:$G,4,FALSE),0)</f>
        <v>2729</v>
      </c>
      <c r="Q2901" s="18">
        <f>IFERROR(VLOOKUP(A2901,[3]soabnafar!$A:$G,5,FALSE),0)</f>
        <v>8193339</v>
      </c>
      <c r="R2901" s="18">
        <f>IFERROR(VLOOKUP(A2901,[3]soabnafar!$A:$H,6,FALSE),0)</f>
        <v>537</v>
      </c>
      <c r="S2901" s="18">
        <f>IFERROR(VLOOKUP(A2901,[3]soabnafar!$A:$I,7,FALSE),0)</f>
        <v>4621335</v>
      </c>
      <c r="T2901" s="18" t="str">
        <f t="shared" si="271"/>
        <v>Sim</v>
      </c>
      <c r="U2901" s="18" t="str">
        <f t="shared" si="272"/>
        <v>Sim</v>
      </c>
      <c r="V2901" s="18" t="str">
        <f t="shared" si="273"/>
        <v>Sim</v>
      </c>
      <c r="W2901" s="18" t="str">
        <f t="shared" si="274"/>
        <v>Sim</v>
      </c>
      <c r="X2901" s="18" t="str">
        <f t="shared" si="275"/>
        <v>Sim</v>
      </c>
      <c r="Y2901" s="18" t="str">
        <f t="shared" si="276"/>
        <v>Sim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IFERROR(VLOOKUP(A2902,[3]soabnafar!$A:$G,2,FALSE),0)</f>
        <v>144663</v>
      </c>
      <c r="O2902" s="18">
        <f>IFERROR(VLOOKUP(A2902,[3]soabnafar!$A:$G,3,FALSE),0)</f>
        <v>4920389</v>
      </c>
      <c r="P2902" s="18">
        <f>IFERROR(VLOOKUP(A2902,[3]soabnafar!$A:$G,4,FALSE),0)</f>
        <v>207578</v>
      </c>
      <c r="Q2902" s="18">
        <f>IFERROR(VLOOKUP(A2902,[3]soabnafar!$A:$G,5,FALSE),0)</f>
        <v>5206360</v>
      </c>
      <c r="R2902" s="18">
        <f>IFERROR(VLOOKUP(A2902,[3]soabnafar!$A:$H,6,FALSE),0)</f>
        <v>0</v>
      </c>
      <c r="S2902" s="18">
        <f>IFERROR(VLOOKUP(A2902,[3]soabnafar!$A:$I,7,FALSE),0)</f>
        <v>0</v>
      </c>
      <c r="T2902" s="18" t="str">
        <f t="shared" si="271"/>
        <v>Sim</v>
      </c>
      <c r="U2902" s="18" t="str">
        <f t="shared" si="272"/>
        <v>Sim</v>
      </c>
      <c r="V2902" s="18" t="str">
        <f t="shared" si="273"/>
        <v>Sim</v>
      </c>
      <c r="W2902" s="18" t="str">
        <f t="shared" si="274"/>
        <v>Sim</v>
      </c>
      <c r="X2902" s="18" t="str">
        <f t="shared" si="275"/>
        <v>Não</v>
      </c>
      <c r="Y2902" s="18" t="str">
        <f t="shared" si="276"/>
        <v>Não</v>
      </c>
    </row>
    <row r="2903" spans="1:25" x14ac:dyDescent="0.25">
      <c r="A2903" s="19">
        <v>411450</v>
      </c>
      <c r="B2903" s="18">
        <f>IFERROR(VLOOKUP(A2903,[1]Monitoramento_Base_somente_Said!$A:$J,5,FALSE),0)</f>
        <v>0</v>
      </c>
      <c r="C2903" s="18">
        <f>IFERROR(VLOOKUP(A2903,[1]Monitoramento_Base_somente_Said!$A:$J,6,FALSE),0)</f>
        <v>40102244</v>
      </c>
      <c r="D2903" s="18">
        <f>IFERROR(VLOOKUP(A2903,[1]Monitoramento_Base_somente_Said!$A:$J,7,FALSE),0)</f>
        <v>0</v>
      </c>
      <c r="E2903" s="18">
        <f>IFERROR(VLOOKUP(A2903,[1]Monitoramento_Base_somente_Said!$A:$J,8,FALSE),0)</f>
        <v>42966690</v>
      </c>
      <c r="F2903" s="18">
        <f>IFERROR(VLOOKUP(A2903,[1]Monitoramento_Base_somente_Said!$A:$J,9,FALSE),0)</f>
        <v>0</v>
      </c>
      <c r="G2903" s="18">
        <f>IFERROR(VLOOKUP(A2903,[1]Monitoramento_Base_somente_Said!$A:$J,10,FALSE),0)</f>
        <v>14322230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IFERROR(VLOOKUP(A2903,[3]soabnafar!$A:$G,2,FALSE),0)</f>
        <v>737</v>
      </c>
      <c r="O2903" s="18">
        <f>IFERROR(VLOOKUP(A2903,[3]soabnafar!$A:$G,3,FALSE),0)</f>
        <v>4212197</v>
      </c>
      <c r="P2903" s="18">
        <f>IFERROR(VLOOKUP(A2903,[3]soabnafar!$A:$G,4,FALSE),0)</f>
        <v>577</v>
      </c>
      <c r="Q2903" s="18">
        <f>IFERROR(VLOOKUP(A2903,[3]soabnafar!$A:$G,5,FALSE),0)</f>
        <v>12852078</v>
      </c>
      <c r="R2903" s="18">
        <f>IFERROR(VLOOKUP(A2903,[3]soabnafar!$A:$H,6,FALSE),0)</f>
        <v>360</v>
      </c>
      <c r="S2903" s="18">
        <f>IFERROR(VLOOKUP(A2903,[3]soabnafar!$A:$I,7,FALSE),0)</f>
        <v>0</v>
      </c>
      <c r="T2903" s="18" t="str">
        <f t="shared" si="271"/>
        <v>Sim</v>
      </c>
      <c r="U2903" s="18" t="str">
        <f t="shared" si="272"/>
        <v>Sim</v>
      </c>
      <c r="V2903" s="18" t="str">
        <f t="shared" si="273"/>
        <v>Sim</v>
      </c>
      <c r="W2903" s="18" t="str">
        <f t="shared" si="274"/>
        <v>Sim</v>
      </c>
      <c r="X2903" s="18" t="str">
        <f t="shared" si="275"/>
        <v>Sim</v>
      </c>
      <c r="Y2903" s="18" t="str">
        <f t="shared" si="276"/>
        <v>Sim</v>
      </c>
    </row>
    <row r="2904" spans="1:25" x14ac:dyDescent="0.25">
      <c r="A2904" s="19">
        <v>411470</v>
      </c>
      <c r="B2904" s="18">
        <f>IFERROR(VLOOKUP(A2904,[1]Monitoramento_Base_somente_Said!$A:$J,5,FALSE),0)</f>
        <v>0</v>
      </c>
      <c r="C2904" s="18">
        <f>IFERROR(VLOOKUP(A2904,[1]Monitoramento_Base_somente_Said!$A:$J,6,FALSE),0)</f>
        <v>705992</v>
      </c>
      <c r="D2904" s="18">
        <f>IFERROR(VLOOKUP(A2904,[1]Monitoramento_Base_somente_Said!$A:$J,7,FALSE),0)</f>
        <v>0</v>
      </c>
      <c r="E2904" s="18">
        <f>IFERROR(VLOOKUP(A2904,[1]Monitoramento_Base_somente_Said!$A:$J,8,FALSE),0)</f>
        <v>756420</v>
      </c>
      <c r="F2904" s="18">
        <f>IFERROR(VLOOKUP(A2904,[1]Monitoramento_Base_somente_Said!$A:$J,9,FALSE),0)</f>
        <v>0</v>
      </c>
      <c r="G2904" s="18">
        <f>IFERROR(VLOOKUP(A2904,[1]Monitoramento_Base_somente_Said!$A:$J,10,FALSE),0)</f>
        <v>252140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IFERROR(VLOOKUP(A2904,[3]soabnafar!$A:$G,2,FALSE),0)</f>
        <v>80574</v>
      </c>
      <c r="O2904" s="18">
        <f>IFERROR(VLOOKUP(A2904,[3]soabnafar!$A:$G,3,FALSE),0)</f>
        <v>2380425</v>
      </c>
      <c r="P2904" s="18">
        <f>IFERROR(VLOOKUP(A2904,[3]soabnafar!$A:$G,4,FALSE),0)</f>
        <v>53183</v>
      </c>
      <c r="Q2904" s="18">
        <f>IFERROR(VLOOKUP(A2904,[3]soabnafar!$A:$G,5,FALSE),0)</f>
        <v>445298</v>
      </c>
      <c r="R2904" s="18">
        <f>IFERROR(VLOOKUP(A2904,[3]soabnafar!$A:$H,6,FALSE),0)</f>
        <v>29955</v>
      </c>
      <c r="S2904" s="18">
        <f>IFERROR(VLOOKUP(A2904,[3]soabnafar!$A:$I,7,FALSE),0)</f>
        <v>520177</v>
      </c>
      <c r="T2904" s="18" t="str">
        <f t="shared" si="271"/>
        <v>Sim</v>
      </c>
      <c r="U2904" s="18" t="str">
        <f t="shared" si="272"/>
        <v>Sim</v>
      </c>
      <c r="V2904" s="18" t="str">
        <f t="shared" si="273"/>
        <v>Sim</v>
      </c>
      <c r="W2904" s="18" t="str">
        <f t="shared" si="274"/>
        <v>Sim</v>
      </c>
      <c r="X2904" s="18" t="str">
        <f t="shared" si="275"/>
        <v>Sim</v>
      </c>
      <c r="Y2904" s="18" t="str">
        <f t="shared" si="276"/>
        <v>Sim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IFERROR(VLOOKUP(A2905,[3]soabnafar!$A:$G,2,FALSE),0)</f>
        <v>0</v>
      </c>
      <c r="O2905" s="18">
        <f>IFERROR(VLOOKUP(A2905,[3]soabnafar!$A:$G,3,FALSE),0)</f>
        <v>0</v>
      </c>
      <c r="P2905" s="18">
        <f>IFERROR(VLOOKUP(A2905,[3]soabnafar!$A:$G,4,FALSE),0)</f>
        <v>0</v>
      </c>
      <c r="Q2905" s="18">
        <f>IFERROR(VLOOKUP(A2905,[3]soabnafar!$A:$G,5,FALSE),0)</f>
        <v>0</v>
      </c>
      <c r="R2905" s="18">
        <f>IFERROR(VLOOKUP(A2905,[3]soabnafar!$A:$H,6,FALSE),0)</f>
        <v>0</v>
      </c>
      <c r="S2905" s="18">
        <f>IFERROR(VLOOKUP(A2905,[3]soabnafar!$A:$I,7,FALSE),0)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0</v>
      </c>
      <c r="C2906" s="18">
        <f>IFERROR(VLOOKUP(A2906,[1]Monitoramento_Base_somente_Said!$A:$J,6,FALSE),0)</f>
        <v>9594592</v>
      </c>
      <c r="D2906" s="18">
        <f>IFERROR(VLOOKUP(A2906,[1]Monitoramento_Base_somente_Said!$A:$J,7,FALSE),0)</f>
        <v>0</v>
      </c>
      <c r="E2906" s="18">
        <f>IFERROR(VLOOKUP(A2906,[1]Monitoramento_Base_somente_Said!$A:$J,8,FALSE),0)</f>
        <v>10279920</v>
      </c>
      <c r="F2906" s="18">
        <f>IFERROR(VLOOKUP(A2906,[1]Monitoramento_Base_somente_Said!$A:$J,9,FALSE),0)</f>
        <v>0</v>
      </c>
      <c r="G2906" s="18">
        <f>IFERROR(VLOOKUP(A2906,[1]Monitoramento_Base_somente_Said!$A:$J,10,FALSE),0)</f>
        <v>3426640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IFERROR(VLOOKUP(A2906,[3]soabnafar!$A:$G,2,FALSE),0)</f>
        <v>665</v>
      </c>
      <c r="O2906" s="18">
        <f>IFERROR(VLOOKUP(A2906,[3]soabnafar!$A:$G,3,FALSE),0)</f>
        <v>12828031</v>
      </c>
      <c r="P2906" s="18">
        <f>IFERROR(VLOOKUP(A2906,[3]soabnafar!$A:$G,4,FALSE),0)</f>
        <v>1221</v>
      </c>
      <c r="Q2906" s="18">
        <f>IFERROR(VLOOKUP(A2906,[3]soabnafar!$A:$G,5,FALSE),0)</f>
        <v>5633194</v>
      </c>
      <c r="R2906" s="18">
        <f>IFERROR(VLOOKUP(A2906,[3]soabnafar!$A:$H,6,FALSE),0)</f>
        <v>0</v>
      </c>
      <c r="S2906" s="18">
        <f>IFERROR(VLOOKUP(A2906,[3]soabnafar!$A:$I,7,FALSE),0)</f>
        <v>0</v>
      </c>
      <c r="T2906" s="18" t="str">
        <f t="shared" si="271"/>
        <v>Sim</v>
      </c>
      <c r="U2906" s="18" t="str">
        <f t="shared" si="272"/>
        <v>Sim</v>
      </c>
      <c r="V2906" s="18" t="str">
        <f t="shared" si="273"/>
        <v>Sim</v>
      </c>
      <c r="W2906" s="18" t="str">
        <f t="shared" si="274"/>
        <v>Sim</v>
      </c>
      <c r="X2906" s="18" t="str">
        <f t="shared" si="275"/>
        <v>Não</v>
      </c>
      <c r="Y2906" s="18" t="str">
        <f t="shared" si="276"/>
        <v>Sim</v>
      </c>
    </row>
    <row r="2907" spans="1:25" x14ac:dyDescent="0.25">
      <c r="A2907" s="19">
        <v>411510</v>
      </c>
      <c r="B2907" s="18">
        <f>IFERROR(VLOOKUP(A2907,[1]Monitoramento_Base_somente_Said!$A:$J,5,FALSE),0)</f>
        <v>5332</v>
      </c>
      <c r="C2907" s="18">
        <f>IFERROR(VLOOKUP(A2907,[1]Monitoramento_Base_somente_Said!$A:$J,6,FALSE),0)</f>
        <v>59786978</v>
      </c>
      <c r="D2907" s="18">
        <f>IFERROR(VLOOKUP(A2907,[1]Monitoramento_Base_somente_Said!$A:$J,7,FALSE),0)</f>
        <v>5003</v>
      </c>
      <c r="E2907" s="18">
        <f>IFERROR(VLOOKUP(A2907,[1]Monitoramento_Base_somente_Said!$A:$J,8,FALSE),0)</f>
        <v>67338898</v>
      </c>
      <c r="F2907" s="18">
        <f>IFERROR(VLOOKUP(A2907,[1]Monitoramento_Base_somente_Said!$A:$J,9,FALSE),0)</f>
        <v>3480</v>
      </c>
      <c r="G2907" s="18">
        <f>IFERROR(VLOOKUP(A2907,[1]Monitoramento_Base_somente_Said!$A:$J,10,FALSE),0)</f>
        <v>22888535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IFERROR(VLOOKUP(A2907,[3]soabnafar!$A:$G,2,FALSE),0)</f>
        <v>0</v>
      </c>
      <c r="O2907" s="18">
        <f>IFERROR(VLOOKUP(A2907,[3]soabnafar!$A:$G,3,FALSE),0)</f>
        <v>0</v>
      </c>
      <c r="P2907" s="18">
        <f>IFERROR(VLOOKUP(A2907,[3]soabnafar!$A:$G,4,FALSE),0)</f>
        <v>0</v>
      </c>
      <c r="Q2907" s="18">
        <f>IFERROR(VLOOKUP(A2907,[3]soabnafar!$A:$G,5,FALSE),0)</f>
        <v>0</v>
      </c>
      <c r="R2907" s="18">
        <f>IFERROR(VLOOKUP(A2907,[3]soabnafar!$A:$H,6,FALSE),0)</f>
        <v>0</v>
      </c>
      <c r="S2907" s="18">
        <f>IFERROR(VLOOKUP(A2907,[3]soabnafar!$A:$I,7,FALSE),0)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Sim</v>
      </c>
      <c r="W2907" s="18" t="str">
        <f t="shared" si="274"/>
        <v>Sim</v>
      </c>
      <c r="X2907" s="18" t="str">
        <f t="shared" si="275"/>
        <v>Sim</v>
      </c>
      <c r="Y2907" s="18" t="str">
        <f t="shared" si="276"/>
        <v>Sim</v>
      </c>
    </row>
    <row r="2908" spans="1:25" x14ac:dyDescent="0.25">
      <c r="A2908" s="19">
        <v>411545</v>
      </c>
      <c r="B2908" s="18">
        <f>IFERROR(VLOOKUP(A2908,[1]Monitoramento_Base_somente_Said!$A:$J,5,FALSE),0)</f>
        <v>5634</v>
      </c>
      <c r="C2908" s="18">
        <f>IFERROR(VLOOKUP(A2908,[1]Monitoramento_Base_somente_Said!$A:$J,6,FALSE),0)</f>
        <v>16166559</v>
      </c>
      <c r="D2908" s="18">
        <f>IFERROR(VLOOKUP(A2908,[1]Monitoramento_Base_somente_Said!$A:$J,7,FALSE),0)</f>
        <v>6691</v>
      </c>
      <c r="E2908" s="18">
        <f>IFERROR(VLOOKUP(A2908,[1]Monitoramento_Base_somente_Said!$A:$J,8,FALSE),0)</f>
        <v>19765886</v>
      </c>
      <c r="F2908" s="18">
        <f>IFERROR(VLOOKUP(A2908,[1]Monitoramento_Base_somente_Said!$A:$J,9,FALSE),0)</f>
        <v>1494</v>
      </c>
      <c r="G2908" s="18">
        <f>IFERROR(VLOOKUP(A2908,[1]Monitoramento_Base_somente_Said!$A:$J,10,FALSE),0)</f>
        <v>6445345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IFERROR(VLOOKUP(A2908,[3]soabnafar!$A:$G,2,FALSE),0)</f>
        <v>0</v>
      </c>
      <c r="O2908" s="18">
        <f>IFERROR(VLOOKUP(A2908,[3]soabnafar!$A:$G,3,FALSE),0)</f>
        <v>0</v>
      </c>
      <c r="P2908" s="18">
        <f>IFERROR(VLOOKUP(A2908,[3]soabnafar!$A:$G,4,FALSE),0)</f>
        <v>0</v>
      </c>
      <c r="Q2908" s="18">
        <f>IFERROR(VLOOKUP(A2908,[3]soabnafar!$A:$G,5,FALSE),0)</f>
        <v>0</v>
      </c>
      <c r="R2908" s="18">
        <f>IFERROR(VLOOKUP(A2908,[3]soabnafar!$A:$H,6,FALSE),0)</f>
        <v>0</v>
      </c>
      <c r="S2908" s="18">
        <f>IFERROR(VLOOKUP(A2908,[3]soabnafar!$A:$I,7,FALSE),0)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Sim</v>
      </c>
      <c r="W2908" s="18" t="str">
        <f t="shared" si="274"/>
        <v>Sim</v>
      </c>
      <c r="X2908" s="18" t="str">
        <f t="shared" si="275"/>
        <v>Sim</v>
      </c>
      <c r="Y2908" s="18" t="str">
        <f t="shared" si="276"/>
        <v>Sim</v>
      </c>
    </row>
    <row r="2909" spans="1:25" x14ac:dyDescent="0.25">
      <c r="A2909" s="19">
        <v>411573</v>
      </c>
      <c r="B2909" s="18">
        <f>IFERROR(VLOOKUP(A2909,[1]Monitoramento_Base_somente_Said!$A:$J,5,FALSE),0)</f>
        <v>2000</v>
      </c>
      <c r="C2909" s="18">
        <f>IFERROR(VLOOKUP(A2909,[1]Monitoramento_Base_somente_Said!$A:$J,6,FALSE),0)</f>
        <v>54583572</v>
      </c>
      <c r="D2909" s="18">
        <f>IFERROR(VLOOKUP(A2909,[1]Monitoramento_Base_somente_Said!$A:$J,7,FALSE),0)</f>
        <v>0</v>
      </c>
      <c r="E2909" s="18">
        <f>IFERROR(VLOOKUP(A2909,[1]Monitoramento_Base_somente_Said!$A:$J,8,FALSE),0)</f>
        <v>58302590</v>
      </c>
      <c r="F2909" s="18">
        <f>IFERROR(VLOOKUP(A2909,[1]Monitoramento_Base_somente_Said!$A:$J,9,FALSE),0)</f>
        <v>0</v>
      </c>
      <c r="G2909" s="18">
        <f>IFERROR(VLOOKUP(A2909,[1]Monitoramento_Base_somente_Said!$A:$J,10,FALSE),0)</f>
        <v>19362300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IFERROR(VLOOKUP(A2909,[3]soabnafar!$A:$G,2,FALSE),0)</f>
        <v>0</v>
      </c>
      <c r="O2909" s="18">
        <f>IFERROR(VLOOKUP(A2909,[3]soabnafar!$A:$G,3,FALSE),0)</f>
        <v>0</v>
      </c>
      <c r="P2909" s="18">
        <f>IFERROR(VLOOKUP(A2909,[3]soabnafar!$A:$G,4,FALSE),0)</f>
        <v>0</v>
      </c>
      <c r="Q2909" s="18">
        <f>IFERROR(VLOOKUP(A2909,[3]soabnafar!$A:$G,5,FALSE),0)</f>
        <v>0</v>
      </c>
      <c r="R2909" s="18">
        <f>IFERROR(VLOOKUP(A2909,[3]soabnafar!$A:$H,6,FALSE),0)</f>
        <v>0</v>
      </c>
      <c r="S2909" s="18">
        <f>IFERROR(VLOOKUP(A2909,[3]soabnafar!$A:$I,7,FALSE),0)</f>
        <v>0</v>
      </c>
      <c r="T2909" s="18" t="str">
        <f t="shared" si="271"/>
        <v>Sim</v>
      </c>
      <c r="U2909" s="18" t="str">
        <f t="shared" si="272"/>
        <v>Sim</v>
      </c>
      <c r="V2909" s="18" t="str">
        <f t="shared" si="273"/>
        <v>Não</v>
      </c>
      <c r="W2909" s="18" t="str">
        <f t="shared" si="274"/>
        <v>Sim</v>
      </c>
      <c r="X2909" s="18" t="str">
        <f t="shared" si="275"/>
        <v>Não</v>
      </c>
      <c r="Y2909" s="18" t="str">
        <f t="shared" si="276"/>
        <v>Sim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IFERROR(VLOOKUP(A2910,[3]soabnafar!$A:$G,2,FALSE),0)</f>
        <v>27599</v>
      </c>
      <c r="O2910" s="18">
        <f>IFERROR(VLOOKUP(A2910,[3]soabnafar!$A:$G,3,FALSE),0)</f>
        <v>25365420</v>
      </c>
      <c r="P2910" s="18">
        <f>IFERROR(VLOOKUP(A2910,[3]soabnafar!$A:$G,4,FALSE),0)</f>
        <v>19779</v>
      </c>
      <c r="Q2910" s="18">
        <f>IFERROR(VLOOKUP(A2910,[3]soabnafar!$A:$G,5,FALSE),0)</f>
        <v>21459784</v>
      </c>
      <c r="R2910" s="18">
        <f>IFERROR(VLOOKUP(A2910,[3]soabnafar!$A:$H,6,FALSE),0)</f>
        <v>34025</v>
      </c>
      <c r="S2910" s="18">
        <f>IFERROR(VLOOKUP(A2910,[3]soabnafar!$A:$I,7,FALSE),0)</f>
        <v>8350169</v>
      </c>
      <c r="T2910" s="18" t="str">
        <f t="shared" si="271"/>
        <v>Sim</v>
      </c>
      <c r="U2910" s="18" t="str">
        <f t="shared" si="272"/>
        <v>Sim</v>
      </c>
      <c r="V2910" s="18" t="str">
        <f t="shared" si="273"/>
        <v>Sim</v>
      </c>
      <c r="W2910" s="18" t="str">
        <f t="shared" si="274"/>
        <v>Sim</v>
      </c>
      <c r="X2910" s="18" t="str">
        <f t="shared" si="275"/>
        <v>Sim</v>
      </c>
      <c r="Y2910" s="18" t="str">
        <f t="shared" si="276"/>
        <v>Sim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IFERROR(VLOOKUP(A2911,[3]soabnafar!$A:$G,2,FALSE),0)</f>
        <v>0</v>
      </c>
      <c r="O2911" s="18">
        <f>IFERROR(VLOOKUP(A2911,[3]soabnafar!$A:$G,3,FALSE),0)</f>
        <v>0</v>
      </c>
      <c r="P2911" s="18">
        <f>IFERROR(VLOOKUP(A2911,[3]soabnafar!$A:$G,4,FALSE),0)</f>
        <v>0</v>
      </c>
      <c r="Q2911" s="18">
        <f>IFERROR(VLOOKUP(A2911,[3]soabnafar!$A:$G,5,FALSE),0)</f>
        <v>0</v>
      </c>
      <c r="R2911" s="18">
        <f>IFERROR(VLOOKUP(A2911,[3]soabnafar!$A:$H,6,FALSE),0)</f>
        <v>0</v>
      </c>
      <c r="S2911" s="18">
        <f>IFERROR(VLOOKUP(A2911,[3]soabnafar!$A:$I,7,FALSE),0)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IFERROR(VLOOKUP(A2912,[3]soabnafar!$A:$G,2,FALSE),0)</f>
        <v>1860</v>
      </c>
      <c r="O2912" s="18">
        <f>IFERROR(VLOOKUP(A2912,[3]soabnafar!$A:$G,3,FALSE),0)</f>
        <v>74248</v>
      </c>
      <c r="P2912" s="18">
        <f>IFERROR(VLOOKUP(A2912,[3]soabnafar!$A:$G,4,FALSE),0)</f>
        <v>0</v>
      </c>
      <c r="Q2912" s="18">
        <f>IFERROR(VLOOKUP(A2912,[3]soabnafar!$A:$G,5,FALSE),0)</f>
        <v>776240</v>
      </c>
      <c r="R2912" s="18">
        <f>IFERROR(VLOOKUP(A2912,[3]soabnafar!$A:$H,6,FALSE),0)</f>
        <v>0</v>
      </c>
      <c r="S2912" s="18">
        <f>IFERROR(VLOOKUP(A2912,[3]soabnafar!$A:$I,7,FALSE),0)</f>
        <v>0</v>
      </c>
      <c r="T2912" s="18" t="str">
        <f t="shared" si="271"/>
        <v>Sim</v>
      </c>
      <c r="U2912" s="18" t="str">
        <f t="shared" si="272"/>
        <v>Sim</v>
      </c>
      <c r="V2912" s="18" t="str">
        <f t="shared" si="273"/>
        <v>Não</v>
      </c>
      <c r="W2912" s="18" t="str">
        <f t="shared" si="274"/>
        <v>Sim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IFERROR(VLOOKUP(A2913,[3]soabnafar!$A:$G,2,FALSE),0)</f>
        <v>0</v>
      </c>
      <c r="O2913" s="18">
        <f>IFERROR(VLOOKUP(A2913,[3]soabnafar!$A:$G,3,FALSE),0)</f>
        <v>0</v>
      </c>
      <c r="P2913" s="18">
        <f>IFERROR(VLOOKUP(A2913,[3]soabnafar!$A:$G,4,FALSE),0)</f>
        <v>0</v>
      </c>
      <c r="Q2913" s="18">
        <f>IFERROR(VLOOKUP(A2913,[3]soabnafar!$A:$G,5,FALSE),0)</f>
        <v>0</v>
      </c>
      <c r="R2913" s="18">
        <f>IFERROR(VLOOKUP(A2913,[3]soabnafar!$A:$H,6,FALSE),0)</f>
        <v>0</v>
      </c>
      <c r="S2913" s="18">
        <f>IFERROR(VLOOKUP(A2913,[3]soabnafar!$A:$I,7,FALSE),0)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1237614</v>
      </c>
      <c r="C2914" s="18">
        <f>IFERROR(VLOOKUP(A2914,[1]Monitoramento_Base_somente_Said!$A:$J,6,FALSE),0)</f>
        <v>60235163</v>
      </c>
      <c r="D2914" s="18">
        <f>IFERROR(VLOOKUP(A2914,[1]Monitoramento_Base_somente_Said!$A:$J,7,FALSE),0)</f>
        <v>73989</v>
      </c>
      <c r="E2914" s="18">
        <f>IFERROR(VLOOKUP(A2914,[1]Monitoramento_Base_somente_Said!$A:$J,8,FALSE),0)</f>
        <v>63325869</v>
      </c>
      <c r="F2914" s="18">
        <f>IFERROR(VLOOKUP(A2914,[1]Monitoramento_Base_somente_Said!$A:$J,9,FALSE),0)</f>
        <v>398282</v>
      </c>
      <c r="G2914" s="18">
        <f>IFERROR(VLOOKUP(A2914,[1]Monitoramento_Base_somente_Said!$A:$J,10,FALSE),0)</f>
        <v>18690171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IFERROR(VLOOKUP(A2914,[3]soabnafar!$A:$G,2,FALSE),0)</f>
        <v>0</v>
      </c>
      <c r="O2914" s="18">
        <f>IFERROR(VLOOKUP(A2914,[3]soabnafar!$A:$G,3,FALSE),0)</f>
        <v>0</v>
      </c>
      <c r="P2914" s="18">
        <f>IFERROR(VLOOKUP(A2914,[3]soabnafar!$A:$G,4,FALSE),0)</f>
        <v>0</v>
      </c>
      <c r="Q2914" s="18">
        <f>IFERROR(VLOOKUP(A2914,[3]soabnafar!$A:$G,5,FALSE),0)</f>
        <v>0</v>
      </c>
      <c r="R2914" s="18">
        <f>IFERROR(VLOOKUP(A2914,[3]soabnafar!$A:$H,6,FALSE),0)</f>
        <v>0</v>
      </c>
      <c r="S2914" s="18">
        <f>IFERROR(VLOOKUP(A2914,[3]soabnafar!$A:$I,7,FALSE),0)</f>
        <v>0</v>
      </c>
      <c r="T2914" s="18" t="str">
        <f t="shared" si="271"/>
        <v>Sim</v>
      </c>
      <c r="U2914" s="18" t="str">
        <f t="shared" si="272"/>
        <v>Sim</v>
      </c>
      <c r="V2914" s="18" t="str">
        <f t="shared" si="273"/>
        <v>Sim</v>
      </c>
      <c r="W2914" s="18" t="str">
        <f t="shared" si="274"/>
        <v>Sim</v>
      </c>
      <c r="X2914" s="18" t="str">
        <f t="shared" si="275"/>
        <v>Sim</v>
      </c>
      <c r="Y2914" s="18" t="str">
        <f t="shared" si="276"/>
        <v>Sim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IFERROR(VLOOKUP(A2915,[3]soabnafar!$A:$G,2,FALSE),0)</f>
        <v>846</v>
      </c>
      <c r="O2915" s="18">
        <f>IFERROR(VLOOKUP(A2915,[3]soabnafar!$A:$G,3,FALSE),0)</f>
        <v>9626727</v>
      </c>
      <c r="P2915" s="18">
        <f>IFERROR(VLOOKUP(A2915,[3]soabnafar!$A:$G,4,FALSE),0)</f>
        <v>85</v>
      </c>
      <c r="Q2915" s="18">
        <f>IFERROR(VLOOKUP(A2915,[3]soabnafar!$A:$G,5,FALSE),0)</f>
        <v>4663663</v>
      </c>
      <c r="R2915" s="18">
        <f>IFERROR(VLOOKUP(A2915,[3]soabnafar!$A:$H,6,FALSE),0)</f>
        <v>0</v>
      </c>
      <c r="S2915" s="18">
        <f>IFERROR(VLOOKUP(A2915,[3]soabnafar!$A:$I,7,FALSE),0)</f>
        <v>0</v>
      </c>
      <c r="T2915" s="18" t="str">
        <f t="shared" si="271"/>
        <v>Sim</v>
      </c>
      <c r="U2915" s="18" t="str">
        <f t="shared" si="272"/>
        <v>Sim</v>
      </c>
      <c r="V2915" s="18" t="str">
        <f t="shared" si="273"/>
        <v>Sim</v>
      </c>
      <c r="W2915" s="18" t="str">
        <f t="shared" si="274"/>
        <v>Sim</v>
      </c>
      <c r="X2915" s="18" t="str">
        <f t="shared" si="275"/>
        <v>Não</v>
      </c>
      <c r="Y2915" s="18" t="str">
        <f t="shared" si="276"/>
        <v>Não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IFERROR(VLOOKUP(A2916,[3]soabnafar!$A:$G,2,FALSE),0)</f>
        <v>0</v>
      </c>
      <c r="O2916" s="18">
        <f>IFERROR(VLOOKUP(A2916,[3]soabnafar!$A:$G,3,FALSE),0)</f>
        <v>0</v>
      </c>
      <c r="P2916" s="18">
        <f>IFERROR(VLOOKUP(A2916,[3]soabnafar!$A:$G,4,FALSE),0)</f>
        <v>0</v>
      </c>
      <c r="Q2916" s="18">
        <f>IFERROR(VLOOKUP(A2916,[3]soabnafar!$A:$G,5,FALSE),0)</f>
        <v>0</v>
      </c>
      <c r="R2916" s="18">
        <f>IFERROR(VLOOKUP(A2916,[3]soabnafar!$A:$H,6,FALSE),0)</f>
        <v>0</v>
      </c>
      <c r="S2916" s="18">
        <f>IFERROR(VLOOKUP(A2916,[3]soabnafar!$A:$I,7,FALSE),0)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0</v>
      </c>
      <c r="C2917" s="18">
        <f>IFERROR(VLOOKUP(A2917,[1]Monitoramento_Base_somente_Said!$A:$J,6,FALSE),0)</f>
        <v>661640</v>
      </c>
      <c r="D2917" s="18">
        <f>IFERROR(VLOOKUP(A2917,[1]Monitoramento_Base_somente_Said!$A:$J,7,FALSE),0)</f>
        <v>0</v>
      </c>
      <c r="E2917" s="18">
        <f>IFERROR(VLOOKUP(A2917,[1]Monitoramento_Base_somente_Said!$A:$J,8,FALSE),0)</f>
        <v>708900</v>
      </c>
      <c r="F2917" s="18">
        <f>IFERROR(VLOOKUP(A2917,[1]Monitoramento_Base_somente_Said!$A:$J,9,FALSE),0)</f>
        <v>0</v>
      </c>
      <c r="G2917" s="18">
        <f>IFERROR(VLOOKUP(A2917,[1]Monitoramento_Base_somente_Said!$A:$J,10,FALSE),0)</f>
        <v>236300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IFERROR(VLOOKUP(A2917,[3]soabnafar!$A:$G,2,FALSE),0)</f>
        <v>11</v>
      </c>
      <c r="O2917" s="18">
        <f>IFERROR(VLOOKUP(A2917,[3]soabnafar!$A:$G,3,FALSE),0)</f>
        <v>43209</v>
      </c>
      <c r="P2917" s="18">
        <f>IFERROR(VLOOKUP(A2917,[3]soabnafar!$A:$G,4,FALSE),0)</f>
        <v>2431</v>
      </c>
      <c r="Q2917" s="18">
        <f>IFERROR(VLOOKUP(A2917,[3]soabnafar!$A:$G,5,FALSE),0)</f>
        <v>4211748</v>
      </c>
      <c r="R2917" s="18">
        <f>IFERROR(VLOOKUP(A2917,[3]soabnafar!$A:$H,6,FALSE),0)</f>
        <v>8591</v>
      </c>
      <c r="S2917" s="18">
        <f>IFERROR(VLOOKUP(A2917,[3]soabnafar!$A:$I,7,FALSE),0)</f>
        <v>0</v>
      </c>
      <c r="T2917" s="18" t="str">
        <f t="shared" si="271"/>
        <v>Sim</v>
      </c>
      <c r="U2917" s="18" t="str">
        <f t="shared" si="272"/>
        <v>Sim</v>
      </c>
      <c r="V2917" s="18" t="str">
        <f t="shared" si="273"/>
        <v>Sim</v>
      </c>
      <c r="W2917" s="18" t="str">
        <f t="shared" si="274"/>
        <v>Sim</v>
      </c>
      <c r="X2917" s="18" t="str">
        <f t="shared" si="275"/>
        <v>Sim</v>
      </c>
      <c r="Y2917" s="18" t="str">
        <f t="shared" si="276"/>
        <v>Sim</v>
      </c>
    </row>
    <row r="2918" spans="1:25" x14ac:dyDescent="0.25">
      <c r="A2918" s="19">
        <v>411690</v>
      </c>
      <c r="B2918" s="18">
        <f>IFERROR(VLOOKUP(A2918,[1]Monitoramento_Base_somente_Said!$A:$J,5,FALSE),0)</f>
        <v>0</v>
      </c>
      <c r="C2918" s="18">
        <f>IFERROR(VLOOKUP(A2918,[1]Monitoramento_Base_somente_Said!$A:$J,6,FALSE),0)</f>
        <v>68600</v>
      </c>
      <c r="D2918" s="18">
        <f>IFERROR(VLOOKUP(A2918,[1]Monitoramento_Base_somente_Said!$A:$J,7,FALSE),0)</f>
        <v>0</v>
      </c>
      <c r="E2918" s="18">
        <f>IFERROR(VLOOKUP(A2918,[1]Monitoramento_Base_somente_Said!$A:$J,8,FALSE),0)</f>
        <v>73500</v>
      </c>
      <c r="F2918" s="18">
        <f>IFERROR(VLOOKUP(A2918,[1]Monitoramento_Base_somente_Said!$A:$J,9,FALSE),0)</f>
        <v>0</v>
      </c>
      <c r="G2918" s="18">
        <f>IFERROR(VLOOKUP(A2918,[1]Monitoramento_Base_somente_Said!$A:$J,10,FALSE),0)</f>
        <v>24500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IFERROR(VLOOKUP(A2918,[3]soabnafar!$A:$G,2,FALSE),0)</f>
        <v>343620</v>
      </c>
      <c r="O2918" s="18">
        <f>IFERROR(VLOOKUP(A2918,[3]soabnafar!$A:$G,3,FALSE),0)</f>
        <v>18210233</v>
      </c>
      <c r="P2918" s="18">
        <f>IFERROR(VLOOKUP(A2918,[3]soabnafar!$A:$G,4,FALSE),0)</f>
        <v>213535</v>
      </c>
      <c r="Q2918" s="18">
        <f>IFERROR(VLOOKUP(A2918,[3]soabnafar!$A:$G,5,FALSE),0)</f>
        <v>7183446</v>
      </c>
      <c r="R2918" s="18">
        <f>IFERROR(VLOOKUP(A2918,[3]soabnafar!$A:$H,6,FALSE),0)</f>
        <v>143492</v>
      </c>
      <c r="S2918" s="18">
        <f>IFERROR(VLOOKUP(A2918,[3]soabnafar!$A:$I,7,FALSE),0)</f>
        <v>4187953</v>
      </c>
      <c r="T2918" s="18" t="str">
        <f t="shared" si="271"/>
        <v>Sim</v>
      </c>
      <c r="U2918" s="18" t="str">
        <f t="shared" si="272"/>
        <v>Sim</v>
      </c>
      <c r="V2918" s="18" t="str">
        <f t="shared" si="273"/>
        <v>Sim</v>
      </c>
      <c r="W2918" s="18" t="str">
        <f t="shared" si="274"/>
        <v>Sim</v>
      </c>
      <c r="X2918" s="18" t="str">
        <f t="shared" si="275"/>
        <v>Sim</v>
      </c>
      <c r="Y2918" s="18" t="str">
        <f t="shared" si="276"/>
        <v>Sim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IFERROR(VLOOKUP(A2919,[3]soabnafar!$A:$G,2,FALSE),0)</f>
        <v>0</v>
      </c>
      <c r="O2919" s="18">
        <f>IFERROR(VLOOKUP(A2919,[3]soabnafar!$A:$G,3,FALSE),0)</f>
        <v>0</v>
      </c>
      <c r="P2919" s="18">
        <f>IFERROR(VLOOKUP(A2919,[3]soabnafar!$A:$G,4,FALSE),0)</f>
        <v>0</v>
      </c>
      <c r="Q2919" s="18">
        <f>IFERROR(VLOOKUP(A2919,[3]soabnafar!$A:$G,5,FALSE),0)</f>
        <v>0</v>
      </c>
      <c r="R2919" s="18">
        <f>IFERROR(VLOOKUP(A2919,[3]soabnafar!$A:$H,6,FALSE),0)</f>
        <v>0</v>
      </c>
      <c r="S2919" s="18">
        <f>IFERROR(VLOOKUP(A2919,[3]soabnafar!$A:$I,7,FALSE),0)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IFERROR(VLOOKUP(A2920,[3]soabnafar!$A:$G,2,FALSE),0)</f>
        <v>21068</v>
      </c>
      <c r="O2920" s="18">
        <f>IFERROR(VLOOKUP(A2920,[3]soabnafar!$A:$G,3,FALSE),0)</f>
        <v>36137923</v>
      </c>
      <c r="P2920" s="18">
        <f>IFERROR(VLOOKUP(A2920,[3]soabnafar!$A:$G,4,FALSE),0)</f>
        <v>2797</v>
      </c>
      <c r="Q2920" s="18">
        <f>IFERROR(VLOOKUP(A2920,[3]soabnafar!$A:$G,5,FALSE),0)</f>
        <v>33979352</v>
      </c>
      <c r="R2920" s="18">
        <f>IFERROR(VLOOKUP(A2920,[3]soabnafar!$A:$H,6,FALSE),0)</f>
        <v>1435</v>
      </c>
      <c r="S2920" s="18">
        <f>IFERROR(VLOOKUP(A2920,[3]soabnafar!$A:$I,7,FALSE),0)</f>
        <v>13164099</v>
      </c>
      <c r="T2920" s="18" t="str">
        <f t="shared" si="271"/>
        <v>Sim</v>
      </c>
      <c r="U2920" s="18" t="str">
        <f t="shared" si="272"/>
        <v>Sim</v>
      </c>
      <c r="V2920" s="18" t="str">
        <f t="shared" si="273"/>
        <v>Sim</v>
      </c>
      <c r="W2920" s="18" t="str">
        <f t="shared" si="274"/>
        <v>Sim</v>
      </c>
      <c r="X2920" s="18" t="str">
        <f t="shared" si="275"/>
        <v>Sim</v>
      </c>
      <c r="Y2920" s="18" t="str">
        <f t="shared" si="276"/>
        <v>Sim</v>
      </c>
    </row>
    <row r="2921" spans="1:25" x14ac:dyDescent="0.25">
      <c r="A2921" s="19">
        <v>411705</v>
      </c>
      <c r="B2921" s="18">
        <f>IFERROR(VLOOKUP(A2921,[1]Monitoramento_Base_somente_Said!$A:$J,5,FALSE),0)</f>
        <v>0</v>
      </c>
      <c r="C2921" s="18">
        <f>IFERROR(VLOOKUP(A2921,[1]Monitoramento_Base_somente_Said!$A:$J,6,FALSE),0)</f>
        <v>29408288</v>
      </c>
      <c r="D2921" s="18">
        <f>IFERROR(VLOOKUP(A2921,[1]Monitoramento_Base_somente_Said!$A:$J,7,FALSE),0)</f>
        <v>0</v>
      </c>
      <c r="E2921" s="18">
        <f>IFERROR(VLOOKUP(A2921,[1]Monitoramento_Base_somente_Said!$A:$J,8,FALSE),0)</f>
        <v>31508880</v>
      </c>
      <c r="F2921" s="18">
        <f>IFERROR(VLOOKUP(A2921,[1]Monitoramento_Base_somente_Said!$A:$J,9,FALSE),0)</f>
        <v>0</v>
      </c>
      <c r="G2921" s="18">
        <f>IFERROR(VLOOKUP(A2921,[1]Monitoramento_Base_somente_Said!$A:$J,10,FALSE),0)</f>
        <v>10502960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IFERROR(VLOOKUP(A2921,[3]soabnafar!$A:$G,2,FALSE),0)</f>
        <v>394521</v>
      </c>
      <c r="O2921" s="18">
        <f>IFERROR(VLOOKUP(A2921,[3]soabnafar!$A:$G,3,FALSE),0)</f>
        <v>53683479</v>
      </c>
      <c r="P2921" s="18">
        <f>IFERROR(VLOOKUP(A2921,[3]soabnafar!$A:$G,4,FALSE),0)</f>
        <v>208924</v>
      </c>
      <c r="Q2921" s="18">
        <f>IFERROR(VLOOKUP(A2921,[3]soabnafar!$A:$G,5,FALSE),0)</f>
        <v>23402151</v>
      </c>
      <c r="R2921" s="18">
        <f>IFERROR(VLOOKUP(A2921,[3]soabnafar!$A:$H,6,FALSE),0)</f>
        <v>165190</v>
      </c>
      <c r="S2921" s="18">
        <f>IFERROR(VLOOKUP(A2921,[3]soabnafar!$A:$I,7,FALSE),0)</f>
        <v>18652383</v>
      </c>
      <c r="T2921" s="18" t="str">
        <f t="shared" si="271"/>
        <v>Sim</v>
      </c>
      <c r="U2921" s="18" t="str">
        <f t="shared" si="272"/>
        <v>Sim</v>
      </c>
      <c r="V2921" s="18" t="str">
        <f t="shared" si="273"/>
        <v>Sim</v>
      </c>
      <c r="W2921" s="18" t="str">
        <f t="shared" si="274"/>
        <v>Sim</v>
      </c>
      <c r="X2921" s="18" t="str">
        <f t="shared" si="275"/>
        <v>Sim</v>
      </c>
      <c r="Y2921" s="18" t="str">
        <f t="shared" si="276"/>
        <v>Sim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IFERROR(VLOOKUP(A2922,[3]soabnafar!$A:$G,2,FALSE),0)</f>
        <v>638</v>
      </c>
      <c r="O2922" s="18">
        <f>IFERROR(VLOOKUP(A2922,[3]soabnafar!$A:$G,3,FALSE),0)</f>
        <v>12644698</v>
      </c>
      <c r="P2922" s="18">
        <f>IFERROR(VLOOKUP(A2922,[3]soabnafar!$A:$G,4,FALSE),0)</f>
        <v>720</v>
      </c>
      <c r="Q2922" s="18">
        <f>IFERROR(VLOOKUP(A2922,[3]soabnafar!$A:$G,5,FALSE),0)</f>
        <v>5350212</v>
      </c>
      <c r="R2922" s="18">
        <f>IFERROR(VLOOKUP(A2922,[3]soabnafar!$A:$H,6,FALSE),0)</f>
        <v>0</v>
      </c>
      <c r="S2922" s="18">
        <f>IFERROR(VLOOKUP(A2922,[3]soabnafar!$A:$I,7,FALSE),0)</f>
        <v>0</v>
      </c>
      <c r="T2922" s="18" t="str">
        <f t="shared" si="271"/>
        <v>Sim</v>
      </c>
      <c r="U2922" s="18" t="str">
        <f t="shared" si="272"/>
        <v>Sim</v>
      </c>
      <c r="V2922" s="18" t="str">
        <f t="shared" si="273"/>
        <v>Sim</v>
      </c>
      <c r="W2922" s="18" t="str">
        <f t="shared" si="274"/>
        <v>Sim</v>
      </c>
      <c r="X2922" s="18" t="str">
        <f t="shared" si="275"/>
        <v>Não</v>
      </c>
      <c r="Y2922" s="18" t="str">
        <f t="shared" si="276"/>
        <v>Não</v>
      </c>
    </row>
    <row r="2923" spans="1:25" x14ac:dyDescent="0.25">
      <c r="A2923" s="19">
        <v>411721</v>
      </c>
      <c r="B2923" s="18">
        <f>IFERROR(VLOOKUP(A2923,[1]Monitoramento_Base_somente_Said!$A:$J,5,FALSE),0)</f>
        <v>0</v>
      </c>
      <c r="C2923" s="18">
        <f>IFERROR(VLOOKUP(A2923,[1]Monitoramento_Base_somente_Said!$A:$J,6,FALSE),0)</f>
        <v>5729722</v>
      </c>
      <c r="D2923" s="18">
        <f>IFERROR(VLOOKUP(A2923,[1]Monitoramento_Base_somente_Said!$A:$J,7,FALSE),0)</f>
        <v>0</v>
      </c>
      <c r="E2923" s="18">
        <f>IFERROR(VLOOKUP(A2923,[1]Monitoramento_Base_somente_Said!$A:$J,8,FALSE),0)</f>
        <v>6003402</v>
      </c>
      <c r="F2923" s="18">
        <f>IFERROR(VLOOKUP(A2923,[1]Monitoramento_Base_somente_Said!$A:$J,9,FALSE),0)</f>
        <v>695</v>
      </c>
      <c r="G2923" s="18">
        <f>IFERROR(VLOOKUP(A2923,[1]Monitoramento_Base_somente_Said!$A:$J,10,FALSE),0)</f>
        <v>1906775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IFERROR(VLOOKUP(A2923,[3]soabnafar!$A:$G,2,FALSE),0)</f>
        <v>0</v>
      </c>
      <c r="O2923" s="18">
        <f>IFERROR(VLOOKUP(A2923,[3]soabnafar!$A:$G,3,FALSE),0)</f>
        <v>0</v>
      </c>
      <c r="P2923" s="18">
        <f>IFERROR(VLOOKUP(A2923,[3]soabnafar!$A:$G,4,FALSE),0)</f>
        <v>0</v>
      </c>
      <c r="Q2923" s="18">
        <f>IFERROR(VLOOKUP(A2923,[3]soabnafar!$A:$G,5,FALSE),0)</f>
        <v>0</v>
      </c>
      <c r="R2923" s="18">
        <f>IFERROR(VLOOKUP(A2923,[3]soabnafar!$A:$H,6,FALSE),0)</f>
        <v>0</v>
      </c>
      <c r="S2923" s="18">
        <f>IFERROR(VLOOKUP(A2923,[3]soabnafar!$A:$I,7,FALSE),0)</f>
        <v>0</v>
      </c>
      <c r="T2923" s="18" t="str">
        <f t="shared" si="271"/>
        <v>Não</v>
      </c>
      <c r="U2923" s="18" t="str">
        <f t="shared" si="272"/>
        <v>Sim</v>
      </c>
      <c r="V2923" s="18" t="str">
        <f t="shared" si="273"/>
        <v>Não</v>
      </c>
      <c r="W2923" s="18" t="str">
        <f t="shared" si="274"/>
        <v>Sim</v>
      </c>
      <c r="X2923" s="18" t="str">
        <f t="shared" si="275"/>
        <v>Sim</v>
      </c>
      <c r="Y2923" s="18" t="str">
        <f t="shared" si="276"/>
        <v>Sim</v>
      </c>
    </row>
    <row r="2924" spans="1:25" x14ac:dyDescent="0.25">
      <c r="A2924" s="19">
        <v>411727</v>
      </c>
      <c r="B2924" s="18">
        <f>IFERROR(VLOOKUP(A2924,[1]Monitoramento_Base_somente_Said!$A:$J,5,FALSE),0)</f>
        <v>0</v>
      </c>
      <c r="C2924" s="18">
        <f>IFERROR(VLOOKUP(A2924,[1]Monitoramento_Base_somente_Said!$A:$J,6,FALSE),0)</f>
        <v>3246432</v>
      </c>
      <c r="D2924" s="18">
        <f>IFERROR(VLOOKUP(A2924,[1]Monitoramento_Base_somente_Said!$A:$J,7,FALSE),0)</f>
        <v>0</v>
      </c>
      <c r="E2924" s="18">
        <f>IFERROR(VLOOKUP(A2924,[1]Monitoramento_Base_somente_Said!$A:$J,8,FALSE),0)</f>
        <v>3478320</v>
      </c>
      <c r="F2924" s="18">
        <f>IFERROR(VLOOKUP(A2924,[1]Monitoramento_Base_somente_Said!$A:$J,9,FALSE),0)</f>
        <v>0</v>
      </c>
      <c r="G2924" s="18">
        <f>IFERROR(VLOOKUP(A2924,[1]Monitoramento_Base_somente_Said!$A:$J,10,FALSE),0)</f>
        <v>1159440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IFERROR(VLOOKUP(A2924,[3]soabnafar!$A:$G,2,FALSE),0)</f>
        <v>154997</v>
      </c>
      <c r="O2924" s="18">
        <f>IFERROR(VLOOKUP(A2924,[3]soabnafar!$A:$G,3,FALSE),0)</f>
        <v>43676394</v>
      </c>
      <c r="P2924" s="18">
        <f>IFERROR(VLOOKUP(A2924,[3]soabnafar!$A:$G,4,FALSE),0)</f>
        <v>70480</v>
      </c>
      <c r="Q2924" s="18">
        <f>IFERROR(VLOOKUP(A2924,[3]soabnafar!$A:$G,5,FALSE),0)</f>
        <v>17374661</v>
      </c>
      <c r="R2924" s="18">
        <f>IFERROR(VLOOKUP(A2924,[3]soabnafar!$A:$H,6,FALSE),0)</f>
        <v>1495</v>
      </c>
      <c r="S2924" s="18">
        <f>IFERROR(VLOOKUP(A2924,[3]soabnafar!$A:$I,7,FALSE),0)</f>
        <v>1714215</v>
      </c>
      <c r="T2924" s="18" t="str">
        <f t="shared" si="271"/>
        <v>Sim</v>
      </c>
      <c r="U2924" s="18" t="str">
        <f t="shared" si="272"/>
        <v>Sim</v>
      </c>
      <c r="V2924" s="18" t="str">
        <f t="shared" si="273"/>
        <v>Sim</v>
      </c>
      <c r="W2924" s="18" t="str">
        <f t="shared" si="274"/>
        <v>Sim</v>
      </c>
      <c r="X2924" s="18" t="str">
        <f t="shared" si="275"/>
        <v>Sim</v>
      </c>
      <c r="Y2924" s="18" t="str">
        <f t="shared" si="276"/>
        <v>Sim</v>
      </c>
    </row>
    <row r="2925" spans="1:25" x14ac:dyDescent="0.25">
      <c r="A2925" s="19">
        <v>411729</v>
      </c>
      <c r="B2925" s="18">
        <f>IFERROR(VLOOKUP(A2925,[1]Monitoramento_Base_somente_Said!$A:$J,5,FALSE),0)</f>
        <v>0</v>
      </c>
      <c r="C2925" s="18">
        <f>IFERROR(VLOOKUP(A2925,[1]Monitoramento_Base_somente_Said!$A:$J,6,FALSE),0)</f>
        <v>2466380</v>
      </c>
      <c r="D2925" s="18">
        <f>IFERROR(VLOOKUP(A2925,[1]Monitoramento_Base_somente_Said!$A:$J,7,FALSE),0)</f>
        <v>0</v>
      </c>
      <c r="E2925" s="18">
        <f>IFERROR(VLOOKUP(A2925,[1]Monitoramento_Base_somente_Said!$A:$J,8,FALSE),0)</f>
        <v>2642550</v>
      </c>
      <c r="F2925" s="18">
        <f>IFERROR(VLOOKUP(A2925,[1]Monitoramento_Base_somente_Said!$A:$J,9,FALSE),0)</f>
        <v>0</v>
      </c>
      <c r="G2925" s="18">
        <f>IFERROR(VLOOKUP(A2925,[1]Monitoramento_Base_somente_Said!$A:$J,10,FALSE),0)</f>
        <v>880850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IFERROR(VLOOKUP(A2925,[3]soabnafar!$A:$G,2,FALSE),0)</f>
        <v>2582</v>
      </c>
      <c r="O2925" s="18">
        <f>IFERROR(VLOOKUP(A2925,[3]soabnafar!$A:$G,3,FALSE),0)</f>
        <v>6469982</v>
      </c>
      <c r="P2925" s="18">
        <f>IFERROR(VLOOKUP(A2925,[3]soabnafar!$A:$G,4,FALSE),0)</f>
        <v>8532</v>
      </c>
      <c r="Q2925" s="18">
        <f>IFERROR(VLOOKUP(A2925,[3]soabnafar!$A:$G,5,FALSE),0)</f>
        <v>5363815</v>
      </c>
      <c r="R2925" s="18">
        <f>IFERROR(VLOOKUP(A2925,[3]soabnafar!$A:$H,6,FALSE),0)</f>
        <v>40</v>
      </c>
      <c r="S2925" s="18">
        <f>IFERROR(VLOOKUP(A2925,[3]soabnafar!$A:$I,7,FALSE),0)</f>
        <v>216719</v>
      </c>
      <c r="T2925" s="18" t="str">
        <f t="shared" si="271"/>
        <v>Sim</v>
      </c>
      <c r="U2925" s="18" t="str">
        <f t="shared" si="272"/>
        <v>Sim</v>
      </c>
      <c r="V2925" s="18" t="str">
        <f t="shared" si="273"/>
        <v>Sim</v>
      </c>
      <c r="W2925" s="18" t="str">
        <f t="shared" si="274"/>
        <v>Sim</v>
      </c>
      <c r="X2925" s="18" t="str">
        <f t="shared" si="275"/>
        <v>Sim</v>
      </c>
      <c r="Y2925" s="18" t="str">
        <f t="shared" si="276"/>
        <v>Sim</v>
      </c>
    </row>
    <row r="2926" spans="1:25" x14ac:dyDescent="0.25">
      <c r="A2926" s="19">
        <v>411730</v>
      </c>
      <c r="B2926" s="18">
        <f>IFERROR(VLOOKUP(A2926,[1]Monitoramento_Base_somente_Said!$A:$J,5,FALSE),0)</f>
        <v>0</v>
      </c>
      <c r="C2926" s="18">
        <f>IFERROR(VLOOKUP(A2926,[1]Monitoramento_Base_somente_Said!$A:$J,6,FALSE),0)</f>
        <v>21585144</v>
      </c>
      <c r="D2926" s="18">
        <f>IFERROR(VLOOKUP(A2926,[1]Monitoramento_Base_somente_Said!$A:$J,7,FALSE),0)</f>
        <v>0</v>
      </c>
      <c r="E2926" s="18">
        <f>IFERROR(VLOOKUP(A2926,[1]Monitoramento_Base_somente_Said!$A:$J,8,FALSE),0)</f>
        <v>23126940</v>
      </c>
      <c r="F2926" s="18">
        <f>IFERROR(VLOOKUP(A2926,[1]Monitoramento_Base_somente_Said!$A:$J,9,FALSE),0)</f>
        <v>0</v>
      </c>
      <c r="G2926" s="18">
        <f>IFERROR(VLOOKUP(A2926,[1]Monitoramento_Base_somente_Said!$A:$J,10,FALSE),0)</f>
        <v>7708980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IFERROR(VLOOKUP(A2926,[3]soabnafar!$A:$G,2,FALSE),0)</f>
        <v>188066</v>
      </c>
      <c r="O2926" s="18">
        <f>IFERROR(VLOOKUP(A2926,[3]soabnafar!$A:$G,3,FALSE),0)</f>
        <v>6933959</v>
      </c>
      <c r="P2926" s="18">
        <f>IFERROR(VLOOKUP(A2926,[3]soabnafar!$A:$G,4,FALSE),0)</f>
        <v>126668</v>
      </c>
      <c r="Q2926" s="18">
        <f>IFERROR(VLOOKUP(A2926,[3]soabnafar!$A:$G,5,FALSE),0)</f>
        <v>9439326</v>
      </c>
      <c r="R2926" s="18">
        <f>IFERROR(VLOOKUP(A2926,[3]soabnafar!$A:$H,6,FALSE),0)</f>
        <v>45930</v>
      </c>
      <c r="S2926" s="18">
        <f>IFERROR(VLOOKUP(A2926,[3]soabnafar!$A:$I,7,FALSE),0)</f>
        <v>3909649</v>
      </c>
      <c r="T2926" s="18" t="str">
        <f t="shared" si="271"/>
        <v>Sim</v>
      </c>
      <c r="U2926" s="18" t="str">
        <f t="shared" si="272"/>
        <v>Sim</v>
      </c>
      <c r="V2926" s="18" t="str">
        <f t="shared" si="273"/>
        <v>Sim</v>
      </c>
      <c r="W2926" s="18" t="str">
        <f t="shared" si="274"/>
        <v>Sim</v>
      </c>
      <c r="X2926" s="18" t="str">
        <f t="shared" si="275"/>
        <v>Sim</v>
      </c>
      <c r="Y2926" s="18" t="str">
        <f t="shared" si="276"/>
        <v>Sim</v>
      </c>
    </row>
    <row r="2927" spans="1:25" x14ac:dyDescent="0.25">
      <c r="A2927" s="19">
        <v>411750</v>
      </c>
      <c r="B2927" s="18">
        <f>IFERROR(VLOOKUP(A2927,[1]Monitoramento_Base_somente_Said!$A:$J,5,FALSE),0)</f>
        <v>0</v>
      </c>
      <c r="C2927" s="18">
        <f>IFERROR(VLOOKUP(A2927,[1]Monitoramento_Base_somente_Said!$A:$J,6,FALSE),0)</f>
        <v>29547952</v>
      </c>
      <c r="D2927" s="18">
        <f>IFERROR(VLOOKUP(A2927,[1]Monitoramento_Base_somente_Said!$A:$J,7,FALSE),0)</f>
        <v>0</v>
      </c>
      <c r="E2927" s="18">
        <f>IFERROR(VLOOKUP(A2927,[1]Monitoramento_Base_somente_Said!$A:$J,8,FALSE),0)</f>
        <v>31658520</v>
      </c>
      <c r="F2927" s="18">
        <f>IFERROR(VLOOKUP(A2927,[1]Monitoramento_Base_somente_Said!$A:$J,9,FALSE),0)</f>
        <v>0</v>
      </c>
      <c r="G2927" s="18">
        <f>IFERROR(VLOOKUP(A2927,[1]Monitoramento_Base_somente_Said!$A:$J,10,FALSE),0)</f>
        <v>10552840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IFERROR(VLOOKUP(A2927,[3]soabnafar!$A:$G,2,FALSE),0)</f>
        <v>10015</v>
      </c>
      <c r="O2927" s="18">
        <f>IFERROR(VLOOKUP(A2927,[3]soabnafar!$A:$G,3,FALSE),0)</f>
        <v>58113013</v>
      </c>
      <c r="P2927" s="18">
        <f>IFERROR(VLOOKUP(A2927,[3]soabnafar!$A:$G,4,FALSE),0)</f>
        <v>10641</v>
      </c>
      <c r="Q2927" s="18">
        <f>IFERROR(VLOOKUP(A2927,[3]soabnafar!$A:$G,5,FALSE),0)</f>
        <v>98244445</v>
      </c>
      <c r="R2927" s="18">
        <f>IFERROR(VLOOKUP(A2927,[3]soabnafar!$A:$H,6,FALSE),0)</f>
        <v>1292</v>
      </c>
      <c r="S2927" s="18">
        <f>IFERROR(VLOOKUP(A2927,[3]soabnafar!$A:$I,7,FALSE),0)</f>
        <v>18686434</v>
      </c>
      <c r="T2927" s="18" t="str">
        <f t="shared" si="271"/>
        <v>Sim</v>
      </c>
      <c r="U2927" s="18" t="str">
        <f t="shared" si="272"/>
        <v>Sim</v>
      </c>
      <c r="V2927" s="18" t="str">
        <f t="shared" si="273"/>
        <v>Sim</v>
      </c>
      <c r="W2927" s="18" t="str">
        <f t="shared" si="274"/>
        <v>Sim</v>
      </c>
      <c r="X2927" s="18" t="str">
        <f t="shared" si="275"/>
        <v>Sim</v>
      </c>
      <c r="Y2927" s="18" t="str">
        <f t="shared" si="276"/>
        <v>Sim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IFERROR(VLOOKUP(A2928,[3]soabnafar!$A:$G,2,FALSE),0)</f>
        <v>709529</v>
      </c>
      <c r="O2928" s="18">
        <f>IFERROR(VLOOKUP(A2928,[3]soabnafar!$A:$G,3,FALSE),0)</f>
        <v>90451578</v>
      </c>
      <c r="P2928" s="18">
        <f>IFERROR(VLOOKUP(A2928,[3]soabnafar!$A:$G,4,FALSE),0)</f>
        <v>345696</v>
      </c>
      <c r="Q2928" s="18">
        <f>IFERROR(VLOOKUP(A2928,[3]soabnafar!$A:$G,5,FALSE),0)</f>
        <v>181546807</v>
      </c>
      <c r="R2928" s="18">
        <f>IFERROR(VLOOKUP(A2928,[3]soabnafar!$A:$H,6,FALSE),0)</f>
        <v>260839</v>
      </c>
      <c r="S2928" s="18">
        <f>IFERROR(VLOOKUP(A2928,[3]soabnafar!$A:$I,7,FALSE),0)</f>
        <v>29071055</v>
      </c>
      <c r="T2928" s="18" t="str">
        <f t="shared" si="271"/>
        <v>Sim</v>
      </c>
      <c r="U2928" s="18" t="str">
        <f t="shared" si="272"/>
        <v>Sim</v>
      </c>
      <c r="V2928" s="18" t="str">
        <f t="shared" si="273"/>
        <v>Sim</v>
      </c>
      <c r="W2928" s="18" t="str">
        <f t="shared" si="274"/>
        <v>Sim</v>
      </c>
      <c r="X2928" s="18" t="str">
        <f t="shared" si="275"/>
        <v>Sim</v>
      </c>
      <c r="Y2928" s="18" t="str">
        <f t="shared" si="276"/>
        <v>Sim</v>
      </c>
    </row>
    <row r="2929" spans="1:25" x14ac:dyDescent="0.25">
      <c r="A2929" s="19">
        <v>411770</v>
      </c>
      <c r="B2929" s="18">
        <f>IFERROR(VLOOKUP(A2929,[1]Monitoramento_Base_somente_Said!$A:$J,5,FALSE),0)</f>
        <v>0</v>
      </c>
      <c r="C2929" s="18">
        <f>IFERROR(VLOOKUP(A2929,[1]Monitoramento_Base_somente_Said!$A:$J,6,FALSE),0)</f>
        <v>53154584</v>
      </c>
      <c r="D2929" s="18">
        <f>IFERROR(VLOOKUP(A2929,[1]Monitoramento_Base_somente_Said!$A:$J,7,FALSE),0)</f>
        <v>0</v>
      </c>
      <c r="E2929" s="18">
        <f>IFERROR(VLOOKUP(A2929,[1]Monitoramento_Base_somente_Said!$A:$J,8,FALSE),0)</f>
        <v>56951340</v>
      </c>
      <c r="F2929" s="18">
        <f>IFERROR(VLOOKUP(A2929,[1]Monitoramento_Base_somente_Said!$A:$J,9,FALSE),0)</f>
        <v>0</v>
      </c>
      <c r="G2929" s="18">
        <f>IFERROR(VLOOKUP(A2929,[1]Monitoramento_Base_somente_Said!$A:$J,10,FALSE),0)</f>
        <v>18983780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IFERROR(VLOOKUP(A2929,[3]soabnafar!$A:$G,2,FALSE),0)</f>
        <v>485869</v>
      </c>
      <c r="O2929" s="18">
        <f>IFERROR(VLOOKUP(A2929,[3]soabnafar!$A:$G,3,FALSE),0)</f>
        <v>5308984</v>
      </c>
      <c r="P2929" s="18">
        <f>IFERROR(VLOOKUP(A2929,[3]soabnafar!$A:$G,4,FALSE),0)</f>
        <v>341160</v>
      </c>
      <c r="Q2929" s="18">
        <f>IFERROR(VLOOKUP(A2929,[3]soabnafar!$A:$G,5,FALSE),0)</f>
        <v>928344</v>
      </c>
      <c r="R2929" s="18">
        <f>IFERROR(VLOOKUP(A2929,[3]soabnafar!$A:$H,6,FALSE),0)</f>
        <v>174569</v>
      </c>
      <c r="S2929" s="18">
        <f>IFERROR(VLOOKUP(A2929,[3]soabnafar!$A:$I,7,FALSE),0)</f>
        <v>1448158</v>
      </c>
      <c r="T2929" s="18" t="str">
        <f t="shared" si="271"/>
        <v>Sim</v>
      </c>
      <c r="U2929" s="18" t="str">
        <f t="shared" si="272"/>
        <v>Sim</v>
      </c>
      <c r="V2929" s="18" t="str">
        <f t="shared" si="273"/>
        <v>Sim</v>
      </c>
      <c r="W2929" s="18" t="str">
        <f t="shared" si="274"/>
        <v>Sim</v>
      </c>
      <c r="X2929" s="18" t="str">
        <f t="shared" si="275"/>
        <v>Sim</v>
      </c>
      <c r="Y2929" s="18" t="str">
        <f t="shared" si="276"/>
        <v>Sim</v>
      </c>
    </row>
    <row r="2930" spans="1:25" x14ac:dyDescent="0.25">
      <c r="A2930" s="19">
        <v>411780</v>
      </c>
      <c r="B2930" s="18">
        <f>IFERROR(VLOOKUP(A2930,[1]Monitoramento_Base_somente_Said!$A:$J,5,FALSE),0)</f>
        <v>300</v>
      </c>
      <c r="C2930" s="18">
        <f>IFERROR(VLOOKUP(A2930,[1]Monitoramento_Base_somente_Said!$A:$J,6,FALSE),0)</f>
        <v>51128476</v>
      </c>
      <c r="D2930" s="18">
        <f>IFERROR(VLOOKUP(A2930,[1]Monitoramento_Base_somente_Said!$A:$J,7,FALSE),0)</f>
        <v>2410</v>
      </c>
      <c r="E2930" s="18">
        <f>IFERROR(VLOOKUP(A2930,[1]Monitoramento_Base_somente_Said!$A:$J,8,FALSE),0)</f>
        <v>54790633</v>
      </c>
      <c r="F2930" s="18">
        <f>IFERROR(VLOOKUP(A2930,[1]Monitoramento_Base_somente_Said!$A:$J,9,FALSE),0)</f>
        <v>0</v>
      </c>
      <c r="G2930" s="18">
        <f>IFERROR(VLOOKUP(A2930,[1]Monitoramento_Base_somente_Said!$A:$J,10,FALSE),0)</f>
        <v>18478011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IFERROR(VLOOKUP(A2930,[3]soabnafar!$A:$G,2,FALSE),0)</f>
        <v>0</v>
      </c>
      <c r="O2930" s="18">
        <f>IFERROR(VLOOKUP(A2930,[3]soabnafar!$A:$G,3,FALSE),0)</f>
        <v>0</v>
      </c>
      <c r="P2930" s="18">
        <f>IFERROR(VLOOKUP(A2930,[3]soabnafar!$A:$G,4,FALSE),0)</f>
        <v>0</v>
      </c>
      <c r="Q2930" s="18">
        <f>IFERROR(VLOOKUP(A2930,[3]soabnafar!$A:$G,5,FALSE),0)</f>
        <v>0</v>
      </c>
      <c r="R2930" s="18">
        <f>IFERROR(VLOOKUP(A2930,[3]soabnafar!$A:$H,6,FALSE),0)</f>
        <v>0</v>
      </c>
      <c r="S2930" s="18">
        <f>IFERROR(VLOOKUP(A2930,[3]soabnafar!$A:$I,7,FALSE),0)</f>
        <v>0</v>
      </c>
      <c r="T2930" s="18" t="str">
        <f t="shared" si="271"/>
        <v>Sim</v>
      </c>
      <c r="U2930" s="18" t="str">
        <f t="shared" si="272"/>
        <v>Sim</v>
      </c>
      <c r="V2930" s="18" t="str">
        <f t="shared" si="273"/>
        <v>Sim</v>
      </c>
      <c r="W2930" s="18" t="str">
        <f t="shared" si="274"/>
        <v>Sim</v>
      </c>
      <c r="X2930" s="18" t="str">
        <f t="shared" si="275"/>
        <v>Não</v>
      </c>
      <c r="Y2930" s="18" t="str">
        <f t="shared" si="276"/>
        <v>Sim</v>
      </c>
    </row>
    <row r="2931" spans="1:25" x14ac:dyDescent="0.25">
      <c r="A2931" s="19">
        <v>411860</v>
      </c>
      <c r="B2931" s="18">
        <f>IFERROR(VLOOKUP(A2931,[1]Monitoramento_Base_somente_Said!$A:$J,5,FALSE),0)</f>
        <v>0</v>
      </c>
      <c r="C2931" s="18">
        <f>IFERROR(VLOOKUP(A2931,[1]Monitoramento_Base_somente_Said!$A:$J,6,FALSE),0)</f>
        <v>2573984</v>
      </c>
      <c r="D2931" s="18">
        <f>IFERROR(VLOOKUP(A2931,[1]Monitoramento_Base_somente_Said!$A:$J,7,FALSE),0)</f>
        <v>0</v>
      </c>
      <c r="E2931" s="18">
        <f>IFERROR(VLOOKUP(A2931,[1]Monitoramento_Base_somente_Said!$A:$J,8,FALSE),0)</f>
        <v>2757840</v>
      </c>
      <c r="F2931" s="18">
        <f>IFERROR(VLOOKUP(A2931,[1]Monitoramento_Base_somente_Said!$A:$J,9,FALSE),0)</f>
        <v>0</v>
      </c>
      <c r="G2931" s="18">
        <f>IFERROR(VLOOKUP(A2931,[1]Monitoramento_Base_somente_Said!$A:$J,10,FALSE),0)</f>
        <v>919280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IFERROR(VLOOKUP(A2931,[3]soabnafar!$A:$G,2,FALSE),0)</f>
        <v>3327</v>
      </c>
      <c r="O2931" s="18">
        <f>IFERROR(VLOOKUP(A2931,[3]soabnafar!$A:$G,3,FALSE),0)</f>
        <v>18682</v>
      </c>
      <c r="P2931" s="18">
        <f>IFERROR(VLOOKUP(A2931,[3]soabnafar!$A:$G,4,FALSE),0)</f>
        <v>0</v>
      </c>
      <c r="Q2931" s="18">
        <f>IFERROR(VLOOKUP(A2931,[3]soabnafar!$A:$G,5,FALSE),0)</f>
        <v>3312367</v>
      </c>
      <c r="R2931" s="18">
        <f>IFERROR(VLOOKUP(A2931,[3]soabnafar!$A:$H,6,FALSE),0)</f>
        <v>0</v>
      </c>
      <c r="S2931" s="18">
        <f>IFERROR(VLOOKUP(A2931,[3]soabnafar!$A:$I,7,FALSE),0)</f>
        <v>0</v>
      </c>
      <c r="T2931" s="18" t="str">
        <f t="shared" si="271"/>
        <v>Sim</v>
      </c>
      <c r="U2931" s="18" t="str">
        <f t="shared" si="272"/>
        <v>Sim</v>
      </c>
      <c r="V2931" s="18" t="str">
        <f t="shared" si="273"/>
        <v>Não</v>
      </c>
      <c r="W2931" s="18" t="str">
        <f t="shared" si="274"/>
        <v>Sim</v>
      </c>
      <c r="X2931" s="18" t="str">
        <f t="shared" si="275"/>
        <v>Não</v>
      </c>
      <c r="Y2931" s="18" t="str">
        <f t="shared" si="276"/>
        <v>Sim</v>
      </c>
    </row>
    <row r="2932" spans="1:25" x14ac:dyDescent="0.25">
      <c r="A2932" s="19">
        <v>411870</v>
      </c>
      <c r="B2932" s="18">
        <f>IFERROR(VLOOKUP(A2932,[1]Monitoramento_Base_somente_Said!$A:$J,5,FALSE),0)</f>
        <v>0</v>
      </c>
      <c r="C2932" s="18">
        <f>IFERROR(VLOOKUP(A2932,[1]Monitoramento_Base_somente_Said!$A:$J,6,FALSE),0)</f>
        <v>27328224</v>
      </c>
      <c r="D2932" s="18">
        <f>IFERROR(VLOOKUP(A2932,[1]Monitoramento_Base_somente_Said!$A:$J,7,FALSE),0)</f>
        <v>0</v>
      </c>
      <c r="E2932" s="18">
        <f>IFERROR(VLOOKUP(A2932,[1]Monitoramento_Base_somente_Said!$A:$J,8,FALSE),0)</f>
        <v>29280240</v>
      </c>
      <c r="F2932" s="18">
        <f>IFERROR(VLOOKUP(A2932,[1]Monitoramento_Base_somente_Said!$A:$J,9,FALSE),0)</f>
        <v>0</v>
      </c>
      <c r="G2932" s="18">
        <f>IFERROR(VLOOKUP(A2932,[1]Monitoramento_Base_somente_Said!$A:$J,10,FALSE),0)</f>
        <v>9760080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IFERROR(VLOOKUP(A2932,[3]soabnafar!$A:$G,2,FALSE),0)</f>
        <v>9834</v>
      </c>
      <c r="O2932" s="18">
        <f>IFERROR(VLOOKUP(A2932,[3]soabnafar!$A:$G,3,FALSE),0)</f>
        <v>32196</v>
      </c>
      <c r="P2932" s="18">
        <f>IFERROR(VLOOKUP(A2932,[3]soabnafar!$A:$G,4,FALSE),0)</f>
        <v>11773</v>
      </c>
      <c r="Q2932" s="18">
        <f>IFERROR(VLOOKUP(A2932,[3]soabnafar!$A:$G,5,FALSE),0)</f>
        <v>5946124</v>
      </c>
      <c r="R2932" s="18">
        <f>IFERROR(VLOOKUP(A2932,[3]soabnafar!$A:$H,6,FALSE),0)</f>
        <v>0</v>
      </c>
      <c r="S2932" s="18">
        <f>IFERROR(VLOOKUP(A2932,[3]soabnafar!$A:$I,7,FALSE),0)</f>
        <v>0</v>
      </c>
      <c r="T2932" s="18" t="str">
        <f t="shared" si="271"/>
        <v>Sim</v>
      </c>
      <c r="U2932" s="18" t="str">
        <f t="shared" si="272"/>
        <v>Sim</v>
      </c>
      <c r="V2932" s="18" t="str">
        <f t="shared" si="273"/>
        <v>Sim</v>
      </c>
      <c r="W2932" s="18" t="str">
        <f t="shared" si="274"/>
        <v>Sim</v>
      </c>
      <c r="X2932" s="18" t="str">
        <f t="shared" si="275"/>
        <v>Não</v>
      </c>
      <c r="Y2932" s="18" t="str">
        <f t="shared" si="276"/>
        <v>Sim</v>
      </c>
    </row>
    <row r="2933" spans="1:25" x14ac:dyDescent="0.25">
      <c r="A2933" s="19">
        <v>411885</v>
      </c>
      <c r="B2933" s="18">
        <f>IFERROR(VLOOKUP(A2933,[1]Monitoramento_Base_somente_Said!$A:$J,5,FALSE),0)</f>
        <v>12382</v>
      </c>
      <c r="C2933" s="18">
        <f>IFERROR(VLOOKUP(A2933,[1]Monitoramento_Base_somente_Said!$A:$J,6,FALSE),0)</f>
        <v>10403347</v>
      </c>
      <c r="D2933" s="18">
        <f>IFERROR(VLOOKUP(A2933,[1]Monitoramento_Base_somente_Said!$A:$J,7,FALSE),0)</f>
        <v>14849</v>
      </c>
      <c r="E2933" s="18">
        <f>IFERROR(VLOOKUP(A2933,[1]Monitoramento_Base_somente_Said!$A:$J,8,FALSE),0)</f>
        <v>10743526</v>
      </c>
      <c r="F2933" s="18">
        <f>IFERROR(VLOOKUP(A2933,[1]Monitoramento_Base_somente_Said!$A:$J,9,FALSE),0)</f>
        <v>933</v>
      </c>
      <c r="G2933" s="18">
        <f>IFERROR(VLOOKUP(A2933,[1]Monitoramento_Base_somente_Said!$A:$J,10,FALSE),0)</f>
        <v>3400344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IFERROR(VLOOKUP(A2933,[3]soabnafar!$A:$G,2,FALSE),0)</f>
        <v>0</v>
      </c>
      <c r="O2933" s="18">
        <f>IFERROR(VLOOKUP(A2933,[3]soabnafar!$A:$G,3,FALSE),0)</f>
        <v>0</v>
      </c>
      <c r="P2933" s="18">
        <f>IFERROR(VLOOKUP(A2933,[3]soabnafar!$A:$G,4,FALSE),0)</f>
        <v>0</v>
      </c>
      <c r="Q2933" s="18">
        <f>IFERROR(VLOOKUP(A2933,[3]soabnafar!$A:$G,5,FALSE),0)</f>
        <v>0</v>
      </c>
      <c r="R2933" s="18">
        <f>IFERROR(VLOOKUP(A2933,[3]soabnafar!$A:$H,6,FALSE),0)</f>
        <v>0</v>
      </c>
      <c r="S2933" s="18">
        <f>IFERROR(VLOOKUP(A2933,[3]soabnafar!$A:$I,7,FALSE),0)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Sim</v>
      </c>
      <c r="W2933" s="18" t="str">
        <f t="shared" si="274"/>
        <v>Sim</v>
      </c>
      <c r="X2933" s="18" t="str">
        <f t="shared" si="275"/>
        <v>Sim</v>
      </c>
      <c r="Y2933" s="18" t="str">
        <f t="shared" si="276"/>
        <v>Sim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IFERROR(VLOOKUP(A2934,[3]soabnafar!$A:$G,2,FALSE),0)</f>
        <v>0</v>
      </c>
      <c r="O2934" s="18">
        <f>IFERROR(VLOOKUP(A2934,[3]soabnafar!$A:$G,3,FALSE),0)</f>
        <v>0</v>
      </c>
      <c r="P2934" s="18">
        <f>IFERROR(VLOOKUP(A2934,[3]soabnafar!$A:$G,4,FALSE),0)</f>
        <v>0</v>
      </c>
      <c r="Q2934" s="18">
        <f>IFERROR(VLOOKUP(A2934,[3]soabnafar!$A:$G,5,FALSE),0)</f>
        <v>0</v>
      </c>
      <c r="R2934" s="18">
        <f>IFERROR(VLOOKUP(A2934,[3]soabnafar!$A:$H,6,FALSE),0)</f>
        <v>0</v>
      </c>
      <c r="S2934" s="18">
        <f>IFERROR(VLOOKUP(A2934,[3]soabnafar!$A:$I,7,FALSE),0)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0</v>
      </c>
      <c r="C2935" s="18">
        <f>IFERROR(VLOOKUP(A2935,[1]Monitoramento_Base_somente_Said!$A:$J,6,FALSE),0)</f>
        <v>2332512</v>
      </c>
      <c r="D2935" s="18">
        <f>IFERROR(VLOOKUP(A2935,[1]Monitoramento_Base_somente_Said!$A:$J,7,FALSE),0)</f>
        <v>0</v>
      </c>
      <c r="E2935" s="18">
        <f>IFERROR(VLOOKUP(A2935,[1]Monitoramento_Base_somente_Said!$A:$J,8,FALSE),0)</f>
        <v>2499120</v>
      </c>
      <c r="F2935" s="18">
        <f>IFERROR(VLOOKUP(A2935,[1]Monitoramento_Base_somente_Said!$A:$J,9,FALSE),0)</f>
        <v>0</v>
      </c>
      <c r="G2935" s="18">
        <f>IFERROR(VLOOKUP(A2935,[1]Monitoramento_Base_somente_Said!$A:$J,10,FALSE),0)</f>
        <v>833040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IFERROR(VLOOKUP(A2935,[3]soabnafar!$A:$G,2,FALSE),0)</f>
        <v>225641</v>
      </c>
      <c r="O2935" s="18">
        <f>IFERROR(VLOOKUP(A2935,[3]soabnafar!$A:$G,3,FALSE),0)</f>
        <v>21316636</v>
      </c>
      <c r="P2935" s="18">
        <f>IFERROR(VLOOKUP(A2935,[3]soabnafar!$A:$G,4,FALSE),0)</f>
        <v>181746</v>
      </c>
      <c r="Q2935" s="18">
        <f>IFERROR(VLOOKUP(A2935,[3]soabnafar!$A:$G,5,FALSE),0)</f>
        <v>14761099</v>
      </c>
      <c r="R2935" s="18">
        <f>IFERROR(VLOOKUP(A2935,[3]soabnafar!$A:$H,6,FALSE),0)</f>
        <v>26542</v>
      </c>
      <c r="S2935" s="18">
        <f>IFERROR(VLOOKUP(A2935,[3]soabnafar!$A:$I,7,FALSE),0)</f>
        <v>6857407</v>
      </c>
      <c r="T2935" s="18" t="str">
        <f t="shared" si="271"/>
        <v>Sim</v>
      </c>
      <c r="U2935" s="18" t="str">
        <f t="shared" si="272"/>
        <v>Sim</v>
      </c>
      <c r="V2935" s="18" t="str">
        <f t="shared" si="273"/>
        <v>Sim</v>
      </c>
      <c r="W2935" s="18" t="str">
        <f t="shared" si="274"/>
        <v>Sim</v>
      </c>
      <c r="X2935" s="18" t="str">
        <f t="shared" si="275"/>
        <v>Sim</v>
      </c>
      <c r="Y2935" s="18" t="str">
        <f t="shared" si="276"/>
        <v>Sim</v>
      </c>
    </row>
    <row r="2936" spans="1:25" x14ac:dyDescent="0.25">
      <c r="A2936" s="19">
        <v>411925</v>
      </c>
      <c r="B2936" s="18">
        <f>IFERROR(VLOOKUP(A2936,[1]Monitoramento_Base_somente_Said!$A:$J,5,FALSE),0)</f>
        <v>19659</v>
      </c>
      <c r="C2936" s="18">
        <f>IFERROR(VLOOKUP(A2936,[1]Monitoramento_Base_somente_Said!$A:$J,6,FALSE),0)</f>
        <v>23726924</v>
      </c>
      <c r="D2936" s="18">
        <f>IFERROR(VLOOKUP(A2936,[1]Monitoramento_Base_somente_Said!$A:$J,7,FALSE),0)</f>
        <v>85104</v>
      </c>
      <c r="E2936" s="18">
        <f>IFERROR(VLOOKUP(A2936,[1]Monitoramento_Base_somente_Said!$A:$J,8,FALSE),0)</f>
        <v>23421625</v>
      </c>
      <c r="F2936" s="18">
        <f>IFERROR(VLOOKUP(A2936,[1]Monitoramento_Base_somente_Said!$A:$J,9,FALSE),0)</f>
        <v>406</v>
      </c>
      <c r="G2936" s="18">
        <f>IFERROR(VLOOKUP(A2936,[1]Monitoramento_Base_somente_Said!$A:$J,10,FALSE),0)</f>
        <v>7269193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IFERROR(VLOOKUP(A2936,[3]soabnafar!$A:$G,2,FALSE),0)</f>
        <v>0</v>
      </c>
      <c r="O2936" s="18">
        <f>IFERROR(VLOOKUP(A2936,[3]soabnafar!$A:$G,3,FALSE),0)</f>
        <v>0</v>
      </c>
      <c r="P2936" s="18">
        <f>IFERROR(VLOOKUP(A2936,[3]soabnafar!$A:$G,4,FALSE),0)</f>
        <v>0</v>
      </c>
      <c r="Q2936" s="18">
        <f>IFERROR(VLOOKUP(A2936,[3]soabnafar!$A:$G,5,FALSE),0)</f>
        <v>0</v>
      </c>
      <c r="R2936" s="18">
        <f>IFERROR(VLOOKUP(A2936,[3]soabnafar!$A:$H,6,FALSE),0)</f>
        <v>0</v>
      </c>
      <c r="S2936" s="18">
        <f>IFERROR(VLOOKUP(A2936,[3]soabnafar!$A:$I,7,FALSE),0)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Sim</v>
      </c>
      <c r="W2936" s="18" t="str">
        <f t="shared" si="274"/>
        <v>Sim</v>
      </c>
      <c r="X2936" s="18" t="str">
        <f t="shared" si="275"/>
        <v>Sim</v>
      </c>
      <c r="Y2936" s="18" t="str">
        <f t="shared" si="276"/>
        <v>Sim</v>
      </c>
    </row>
    <row r="2937" spans="1:25" x14ac:dyDescent="0.25">
      <c r="A2937" s="19">
        <v>411930</v>
      </c>
      <c r="B2937" s="18">
        <f>IFERROR(VLOOKUP(A2937,[1]Monitoramento_Base_somente_Said!$A:$J,5,FALSE),0)</f>
        <v>0</v>
      </c>
      <c r="C2937" s="18">
        <f>IFERROR(VLOOKUP(A2937,[1]Monitoramento_Base_somente_Said!$A:$J,6,FALSE),0)</f>
        <v>82723956</v>
      </c>
      <c r="D2937" s="18">
        <f>IFERROR(VLOOKUP(A2937,[1]Monitoramento_Base_somente_Said!$A:$J,7,FALSE),0)</f>
        <v>0</v>
      </c>
      <c r="E2937" s="18">
        <f>IFERROR(VLOOKUP(A2937,[1]Monitoramento_Base_somente_Said!$A:$J,8,FALSE),0)</f>
        <v>88632810</v>
      </c>
      <c r="F2937" s="18">
        <f>IFERROR(VLOOKUP(A2937,[1]Monitoramento_Base_somente_Said!$A:$J,9,FALSE),0)</f>
        <v>0</v>
      </c>
      <c r="G2937" s="18">
        <f>IFERROR(VLOOKUP(A2937,[1]Monitoramento_Base_somente_Said!$A:$J,10,FALSE),0)</f>
        <v>29544270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IFERROR(VLOOKUP(A2937,[3]soabnafar!$A:$G,2,FALSE),0)</f>
        <v>269676</v>
      </c>
      <c r="O2937" s="18">
        <f>IFERROR(VLOOKUP(A2937,[3]soabnafar!$A:$G,3,FALSE),0)</f>
        <v>4290258</v>
      </c>
      <c r="P2937" s="18">
        <f>IFERROR(VLOOKUP(A2937,[3]soabnafar!$A:$G,4,FALSE),0)</f>
        <v>211941</v>
      </c>
      <c r="Q2937" s="18">
        <f>IFERROR(VLOOKUP(A2937,[3]soabnafar!$A:$G,5,FALSE),0)</f>
        <v>461544</v>
      </c>
      <c r="R2937" s="18">
        <f>IFERROR(VLOOKUP(A2937,[3]soabnafar!$A:$H,6,FALSE),0)</f>
        <v>113779</v>
      </c>
      <c r="S2937" s="18">
        <f>IFERROR(VLOOKUP(A2937,[3]soabnafar!$A:$I,7,FALSE),0)</f>
        <v>101373</v>
      </c>
      <c r="T2937" s="18" t="str">
        <f t="shared" si="271"/>
        <v>Sim</v>
      </c>
      <c r="U2937" s="18" t="str">
        <f t="shared" si="272"/>
        <v>Sim</v>
      </c>
      <c r="V2937" s="18" t="str">
        <f t="shared" si="273"/>
        <v>Sim</v>
      </c>
      <c r="W2937" s="18" t="str">
        <f t="shared" si="274"/>
        <v>Sim</v>
      </c>
      <c r="X2937" s="18" t="str">
        <f t="shared" si="275"/>
        <v>Sim</v>
      </c>
      <c r="Y2937" s="18" t="str">
        <f t="shared" si="276"/>
        <v>Sim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IFERROR(VLOOKUP(A2938,[3]soabnafar!$A:$G,2,FALSE),0)</f>
        <v>0</v>
      </c>
      <c r="O2938" s="18">
        <f>IFERROR(VLOOKUP(A2938,[3]soabnafar!$A:$G,3,FALSE),0)</f>
        <v>0</v>
      </c>
      <c r="P2938" s="18">
        <f>IFERROR(VLOOKUP(A2938,[3]soabnafar!$A:$G,4,FALSE),0)</f>
        <v>0</v>
      </c>
      <c r="Q2938" s="18">
        <f>IFERROR(VLOOKUP(A2938,[3]soabnafar!$A:$G,5,FALSE),0)</f>
        <v>0</v>
      </c>
      <c r="R2938" s="18">
        <f>IFERROR(VLOOKUP(A2938,[3]soabnafar!$A:$H,6,FALSE),0)</f>
        <v>0</v>
      </c>
      <c r="S2938" s="18">
        <f>IFERROR(VLOOKUP(A2938,[3]soabnafar!$A:$I,7,FALSE),0)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IFERROR(VLOOKUP(A2939,[3]soabnafar!$A:$G,2,FALSE),0)</f>
        <v>2321141</v>
      </c>
      <c r="O2939" s="18">
        <f>IFERROR(VLOOKUP(A2939,[3]soabnafar!$A:$G,3,FALSE),0)</f>
        <v>85163702</v>
      </c>
      <c r="P2939" s="18">
        <f>IFERROR(VLOOKUP(A2939,[3]soabnafar!$A:$G,4,FALSE),0)</f>
        <v>539251</v>
      </c>
      <c r="Q2939" s="18">
        <f>IFERROR(VLOOKUP(A2939,[3]soabnafar!$A:$G,5,FALSE),0)</f>
        <v>133294318</v>
      </c>
      <c r="R2939" s="18">
        <f>IFERROR(VLOOKUP(A2939,[3]soabnafar!$A:$H,6,FALSE),0)</f>
        <v>418233</v>
      </c>
      <c r="S2939" s="18">
        <f>IFERROR(VLOOKUP(A2939,[3]soabnafar!$A:$I,7,FALSE),0)</f>
        <v>121272490</v>
      </c>
      <c r="T2939" s="18" t="str">
        <f t="shared" si="271"/>
        <v>Sim</v>
      </c>
      <c r="U2939" s="18" t="str">
        <f t="shared" si="272"/>
        <v>Sim</v>
      </c>
      <c r="V2939" s="18" t="str">
        <f t="shared" si="273"/>
        <v>Sim</v>
      </c>
      <c r="W2939" s="18" t="str">
        <f t="shared" si="274"/>
        <v>Sim</v>
      </c>
      <c r="X2939" s="18" t="str">
        <f t="shared" si="275"/>
        <v>Sim</v>
      </c>
      <c r="Y2939" s="18" t="str">
        <f t="shared" si="276"/>
        <v>Sim</v>
      </c>
    </row>
    <row r="2940" spans="1:25" x14ac:dyDescent="0.25">
      <c r="A2940" s="19">
        <v>411960</v>
      </c>
      <c r="B2940" s="18">
        <f>IFERROR(VLOOKUP(A2940,[1]Monitoramento_Base_somente_Said!$A:$J,5,FALSE),0)</f>
        <v>0</v>
      </c>
      <c r="C2940" s="18">
        <f>IFERROR(VLOOKUP(A2940,[1]Monitoramento_Base_somente_Said!$A:$J,6,FALSE),0)</f>
        <v>52909276</v>
      </c>
      <c r="D2940" s="18">
        <f>IFERROR(VLOOKUP(A2940,[1]Monitoramento_Base_somente_Said!$A:$J,7,FALSE),0)</f>
        <v>0</v>
      </c>
      <c r="E2940" s="18">
        <f>IFERROR(VLOOKUP(A2940,[1]Monitoramento_Base_somente_Said!$A:$J,8,FALSE),0)</f>
        <v>56688510</v>
      </c>
      <c r="F2940" s="18">
        <f>IFERROR(VLOOKUP(A2940,[1]Monitoramento_Base_somente_Said!$A:$J,9,FALSE),0)</f>
        <v>0</v>
      </c>
      <c r="G2940" s="18">
        <f>IFERROR(VLOOKUP(A2940,[1]Monitoramento_Base_somente_Said!$A:$J,10,FALSE),0)</f>
        <v>18896170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IFERROR(VLOOKUP(A2940,[3]soabnafar!$A:$G,2,FALSE),0)</f>
        <v>5040</v>
      </c>
      <c r="O2940" s="18">
        <f>IFERROR(VLOOKUP(A2940,[3]soabnafar!$A:$G,3,FALSE),0)</f>
        <v>0</v>
      </c>
      <c r="P2940" s="18">
        <f>IFERROR(VLOOKUP(A2940,[3]soabnafar!$A:$G,4,FALSE),0)</f>
        <v>229</v>
      </c>
      <c r="Q2940" s="18">
        <f>IFERROR(VLOOKUP(A2940,[3]soabnafar!$A:$G,5,FALSE),0)</f>
        <v>23495916</v>
      </c>
      <c r="R2940" s="18">
        <f>IFERROR(VLOOKUP(A2940,[3]soabnafar!$A:$H,6,FALSE),0)</f>
        <v>530</v>
      </c>
      <c r="S2940" s="18">
        <f>IFERROR(VLOOKUP(A2940,[3]soabnafar!$A:$I,7,FALSE),0)</f>
        <v>178300</v>
      </c>
      <c r="T2940" s="18" t="str">
        <f t="shared" si="271"/>
        <v>Sim</v>
      </c>
      <c r="U2940" s="18" t="str">
        <f t="shared" si="272"/>
        <v>Sim</v>
      </c>
      <c r="V2940" s="18" t="str">
        <f t="shared" si="273"/>
        <v>Sim</v>
      </c>
      <c r="W2940" s="18" t="str">
        <f t="shared" si="274"/>
        <v>Sim</v>
      </c>
      <c r="X2940" s="18" t="str">
        <f t="shared" si="275"/>
        <v>Sim</v>
      </c>
      <c r="Y2940" s="18" t="str">
        <f t="shared" si="276"/>
        <v>Sim</v>
      </c>
    </row>
    <row r="2941" spans="1:25" x14ac:dyDescent="0.25">
      <c r="A2941" s="19">
        <v>411970</v>
      </c>
      <c r="B2941" s="18">
        <f>IFERROR(VLOOKUP(A2941,[1]Monitoramento_Base_somente_Said!$A:$J,5,FALSE),0)</f>
        <v>0</v>
      </c>
      <c r="C2941" s="18">
        <f>IFERROR(VLOOKUP(A2941,[1]Monitoramento_Base_somente_Said!$A:$J,6,FALSE),0)</f>
        <v>6855324</v>
      </c>
      <c r="D2941" s="18">
        <f>IFERROR(VLOOKUP(A2941,[1]Monitoramento_Base_somente_Said!$A:$J,7,FALSE),0)</f>
        <v>0</v>
      </c>
      <c r="E2941" s="18">
        <f>IFERROR(VLOOKUP(A2941,[1]Monitoramento_Base_somente_Said!$A:$J,8,FALSE),0)</f>
        <v>7344990</v>
      </c>
      <c r="F2941" s="18">
        <f>IFERROR(VLOOKUP(A2941,[1]Monitoramento_Base_somente_Said!$A:$J,9,FALSE),0)</f>
        <v>0</v>
      </c>
      <c r="G2941" s="18">
        <f>IFERROR(VLOOKUP(A2941,[1]Monitoramento_Base_somente_Said!$A:$J,10,FALSE),0)</f>
        <v>2448330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IFERROR(VLOOKUP(A2941,[3]soabnafar!$A:$G,2,FALSE),0)</f>
        <v>9559</v>
      </c>
      <c r="O2941" s="18">
        <f>IFERROR(VLOOKUP(A2941,[3]soabnafar!$A:$G,3,FALSE),0)</f>
        <v>18574663</v>
      </c>
      <c r="P2941" s="18">
        <f>IFERROR(VLOOKUP(A2941,[3]soabnafar!$A:$G,4,FALSE),0)</f>
        <v>1606</v>
      </c>
      <c r="Q2941" s="18">
        <f>IFERROR(VLOOKUP(A2941,[3]soabnafar!$A:$G,5,FALSE),0)</f>
        <v>7999726</v>
      </c>
      <c r="R2941" s="18">
        <f>IFERROR(VLOOKUP(A2941,[3]soabnafar!$A:$H,6,FALSE),0)</f>
        <v>0</v>
      </c>
      <c r="S2941" s="18">
        <f>IFERROR(VLOOKUP(A2941,[3]soabnafar!$A:$I,7,FALSE),0)</f>
        <v>0</v>
      </c>
      <c r="T2941" s="18" t="str">
        <f t="shared" si="271"/>
        <v>Sim</v>
      </c>
      <c r="U2941" s="18" t="str">
        <f t="shared" si="272"/>
        <v>Sim</v>
      </c>
      <c r="V2941" s="18" t="str">
        <f t="shared" si="273"/>
        <v>Sim</v>
      </c>
      <c r="W2941" s="18" t="str">
        <f t="shared" si="274"/>
        <v>Sim</v>
      </c>
      <c r="X2941" s="18" t="str">
        <f t="shared" si="275"/>
        <v>Não</v>
      </c>
      <c r="Y2941" s="18" t="str">
        <f t="shared" si="276"/>
        <v>Sim</v>
      </c>
    </row>
    <row r="2942" spans="1:25" x14ac:dyDescent="0.25">
      <c r="A2942" s="19">
        <v>412010</v>
      </c>
      <c r="B2942" s="18">
        <f>IFERROR(VLOOKUP(A2942,[1]Monitoramento_Base_somente_Said!$A:$J,5,FALSE),0)</f>
        <v>86193</v>
      </c>
      <c r="C2942" s="18">
        <f>IFERROR(VLOOKUP(A2942,[1]Monitoramento_Base_somente_Said!$A:$J,6,FALSE),0)</f>
        <v>4060443</v>
      </c>
      <c r="D2942" s="18">
        <f>IFERROR(VLOOKUP(A2942,[1]Monitoramento_Base_somente_Said!$A:$J,7,FALSE),0)</f>
        <v>2540092</v>
      </c>
      <c r="E2942" s="18">
        <f>IFERROR(VLOOKUP(A2942,[1]Monitoramento_Base_somente_Said!$A:$J,8,FALSE),0)</f>
        <v>31872552</v>
      </c>
      <c r="F2942" s="18">
        <f>IFERROR(VLOOKUP(A2942,[1]Monitoramento_Base_somente_Said!$A:$J,9,FALSE),0)</f>
        <v>13217</v>
      </c>
      <c r="G2942" s="18">
        <f>IFERROR(VLOOKUP(A2942,[1]Monitoramento_Base_somente_Said!$A:$J,10,FALSE),0)</f>
        <v>3698512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IFERROR(VLOOKUP(A2942,[3]soabnafar!$A:$G,2,FALSE),0)</f>
        <v>0</v>
      </c>
      <c r="O2942" s="18">
        <f>IFERROR(VLOOKUP(A2942,[3]soabnafar!$A:$G,3,FALSE),0)</f>
        <v>0</v>
      </c>
      <c r="P2942" s="18">
        <f>IFERROR(VLOOKUP(A2942,[3]soabnafar!$A:$G,4,FALSE),0)</f>
        <v>0</v>
      </c>
      <c r="Q2942" s="18">
        <f>IFERROR(VLOOKUP(A2942,[3]soabnafar!$A:$G,5,FALSE),0)</f>
        <v>0</v>
      </c>
      <c r="R2942" s="18">
        <f>IFERROR(VLOOKUP(A2942,[3]soabnafar!$A:$H,6,FALSE),0)</f>
        <v>0</v>
      </c>
      <c r="S2942" s="18">
        <f>IFERROR(VLOOKUP(A2942,[3]soabnafar!$A:$I,7,FALSE),0)</f>
        <v>0</v>
      </c>
      <c r="T2942" s="18" t="str">
        <f t="shared" si="271"/>
        <v>Sim</v>
      </c>
      <c r="U2942" s="18" t="str">
        <f t="shared" si="272"/>
        <v>Sim</v>
      </c>
      <c r="V2942" s="18" t="str">
        <f t="shared" si="273"/>
        <v>Sim</v>
      </c>
      <c r="W2942" s="18" t="str">
        <f t="shared" si="274"/>
        <v>Sim</v>
      </c>
      <c r="X2942" s="18" t="str">
        <f t="shared" si="275"/>
        <v>Sim</v>
      </c>
      <c r="Y2942" s="18" t="str">
        <f t="shared" si="276"/>
        <v>Sim</v>
      </c>
    </row>
    <row r="2943" spans="1:25" x14ac:dyDescent="0.25">
      <c r="A2943" s="19">
        <v>412015</v>
      </c>
      <c r="B2943" s="18">
        <f>IFERROR(VLOOKUP(A2943,[1]Monitoramento_Base_somente_Said!$A:$J,5,FALSE),0)</f>
        <v>0</v>
      </c>
      <c r="C2943" s="18">
        <f>IFERROR(VLOOKUP(A2943,[1]Monitoramento_Base_somente_Said!$A:$J,6,FALSE),0)</f>
        <v>12330248</v>
      </c>
      <c r="D2943" s="18">
        <f>IFERROR(VLOOKUP(A2943,[1]Monitoramento_Base_somente_Said!$A:$J,7,FALSE),0)</f>
        <v>0</v>
      </c>
      <c r="E2943" s="18">
        <f>IFERROR(VLOOKUP(A2943,[1]Monitoramento_Base_somente_Said!$A:$J,8,FALSE),0)</f>
        <v>13210980</v>
      </c>
      <c r="F2943" s="18">
        <f>IFERROR(VLOOKUP(A2943,[1]Monitoramento_Base_somente_Said!$A:$J,9,FALSE),0)</f>
        <v>0</v>
      </c>
      <c r="G2943" s="18">
        <f>IFERROR(VLOOKUP(A2943,[1]Monitoramento_Base_somente_Said!$A:$J,10,FALSE),0)</f>
        <v>4403660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IFERROR(VLOOKUP(A2943,[3]soabnafar!$A:$G,2,FALSE),0)</f>
        <v>0</v>
      </c>
      <c r="O2943" s="18">
        <f>IFERROR(VLOOKUP(A2943,[3]soabnafar!$A:$G,3,FALSE),0)</f>
        <v>0</v>
      </c>
      <c r="P2943" s="18">
        <f>IFERROR(VLOOKUP(A2943,[3]soabnafar!$A:$G,4,FALSE),0)</f>
        <v>0</v>
      </c>
      <c r="Q2943" s="18">
        <f>IFERROR(VLOOKUP(A2943,[3]soabnafar!$A:$G,5,FALSE),0)</f>
        <v>0</v>
      </c>
      <c r="R2943" s="18">
        <f>IFERROR(VLOOKUP(A2943,[3]soabnafar!$A:$H,6,FALSE),0)</f>
        <v>0</v>
      </c>
      <c r="S2943" s="18">
        <f>IFERROR(VLOOKUP(A2943,[3]soabnafar!$A:$I,7,FALSE),0)</f>
        <v>5596587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Sim</v>
      </c>
      <c r="X2943" s="18" t="str">
        <f t="shared" si="275"/>
        <v>Não</v>
      </c>
      <c r="Y2943" s="18" t="str">
        <f t="shared" si="276"/>
        <v>Sim</v>
      </c>
    </row>
    <row r="2944" spans="1:25" x14ac:dyDescent="0.25">
      <c r="A2944" s="19">
        <v>412030</v>
      </c>
      <c r="B2944" s="18">
        <f>IFERROR(VLOOKUP(A2944,[1]Monitoramento_Base_somente_Said!$A:$J,5,FALSE),0)</f>
        <v>0</v>
      </c>
      <c r="C2944" s="18">
        <f>IFERROR(VLOOKUP(A2944,[1]Monitoramento_Base_somente_Said!$A:$J,6,FALSE),0)</f>
        <v>18408600</v>
      </c>
      <c r="D2944" s="18">
        <f>IFERROR(VLOOKUP(A2944,[1]Monitoramento_Base_somente_Said!$A:$J,7,FALSE),0)</f>
        <v>0</v>
      </c>
      <c r="E2944" s="18">
        <f>IFERROR(VLOOKUP(A2944,[1]Monitoramento_Base_somente_Said!$A:$J,8,FALSE),0)</f>
        <v>19723500</v>
      </c>
      <c r="F2944" s="18">
        <f>IFERROR(VLOOKUP(A2944,[1]Monitoramento_Base_somente_Said!$A:$J,9,FALSE),0)</f>
        <v>0</v>
      </c>
      <c r="G2944" s="18">
        <f>IFERROR(VLOOKUP(A2944,[1]Monitoramento_Base_somente_Said!$A:$J,10,FALSE),0)</f>
        <v>6574500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IFERROR(VLOOKUP(A2944,[3]soabnafar!$A:$G,2,FALSE),0)</f>
        <v>9908</v>
      </c>
      <c r="O2944" s="18">
        <f>IFERROR(VLOOKUP(A2944,[3]soabnafar!$A:$G,3,FALSE),0)</f>
        <v>1142567</v>
      </c>
      <c r="P2944" s="18">
        <f>IFERROR(VLOOKUP(A2944,[3]soabnafar!$A:$G,4,FALSE),0)</f>
        <v>885</v>
      </c>
      <c r="Q2944" s="18">
        <f>IFERROR(VLOOKUP(A2944,[3]soabnafar!$A:$G,5,FALSE),0)</f>
        <v>1687882</v>
      </c>
      <c r="R2944" s="18">
        <f>IFERROR(VLOOKUP(A2944,[3]soabnafar!$A:$H,6,FALSE),0)</f>
        <v>0</v>
      </c>
      <c r="S2944" s="18">
        <f>IFERROR(VLOOKUP(A2944,[3]soabnafar!$A:$I,7,FALSE),0)</f>
        <v>0</v>
      </c>
      <c r="T2944" s="18" t="str">
        <f t="shared" si="271"/>
        <v>Sim</v>
      </c>
      <c r="U2944" s="18" t="str">
        <f t="shared" si="272"/>
        <v>Sim</v>
      </c>
      <c r="V2944" s="18" t="str">
        <f t="shared" si="273"/>
        <v>Sim</v>
      </c>
      <c r="W2944" s="18" t="str">
        <f t="shared" si="274"/>
        <v>Sim</v>
      </c>
      <c r="X2944" s="18" t="str">
        <f t="shared" si="275"/>
        <v>Não</v>
      </c>
      <c r="Y2944" s="18" t="str">
        <f t="shared" si="276"/>
        <v>Sim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IFERROR(VLOOKUP(A2945,[3]soabnafar!$A:$G,2,FALSE),0)</f>
        <v>10276</v>
      </c>
      <c r="O2945" s="18">
        <f>IFERROR(VLOOKUP(A2945,[3]soabnafar!$A:$G,3,FALSE),0)</f>
        <v>12634015</v>
      </c>
      <c r="P2945" s="18">
        <f>IFERROR(VLOOKUP(A2945,[3]soabnafar!$A:$G,4,FALSE),0)</f>
        <v>4797</v>
      </c>
      <c r="Q2945" s="18">
        <f>IFERROR(VLOOKUP(A2945,[3]soabnafar!$A:$G,5,FALSE),0)</f>
        <v>5373600</v>
      </c>
      <c r="R2945" s="18">
        <f>IFERROR(VLOOKUP(A2945,[3]soabnafar!$A:$H,6,FALSE),0)</f>
        <v>0</v>
      </c>
      <c r="S2945" s="18">
        <f>IFERROR(VLOOKUP(A2945,[3]soabnafar!$A:$I,7,FALSE),0)</f>
        <v>0</v>
      </c>
      <c r="T2945" s="18" t="str">
        <f t="shared" si="271"/>
        <v>Sim</v>
      </c>
      <c r="U2945" s="18" t="str">
        <f t="shared" si="272"/>
        <v>Sim</v>
      </c>
      <c r="V2945" s="18" t="str">
        <f t="shared" si="273"/>
        <v>Sim</v>
      </c>
      <c r="W2945" s="18" t="str">
        <f t="shared" si="274"/>
        <v>Sim</v>
      </c>
      <c r="X2945" s="18" t="str">
        <f t="shared" si="275"/>
        <v>Não</v>
      </c>
      <c r="Y2945" s="18" t="str">
        <f t="shared" si="276"/>
        <v>Não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IFERROR(VLOOKUP(A2946,[3]soabnafar!$A:$G,2,FALSE),0)</f>
        <v>384758</v>
      </c>
      <c r="O2946" s="18">
        <f>IFERROR(VLOOKUP(A2946,[3]soabnafar!$A:$G,3,FALSE),0)</f>
        <v>73469817</v>
      </c>
      <c r="P2946" s="18">
        <f>IFERROR(VLOOKUP(A2946,[3]soabnafar!$A:$G,4,FALSE),0)</f>
        <v>392067</v>
      </c>
      <c r="Q2946" s="18">
        <f>IFERROR(VLOOKUP(A2946,[3]soabnafar!$A:$G,5,FALSE),0)</f>
        <v>69699616</v>
      </c>
      <c r="R2946" s="18">
        <f>IFERROR(VLOOKUP(A2946,[3]soabnafar!$A:$H,6,FALSE),0)</f>
        <v>164600</v>
      </c>
      <c r="S2946" s="18">
        <f>IFERROR(VLOOKUP(A2946,[3]soabnafar!$A:$I,7,FALSE),0)</f>
        <v>37915478</v>
      </c>
      <c r="T2946" s="18" t="str">
        <f t="shared" si="271"/>
        <v>Sim</v>
      </c>
      <c r="U2946" s="18" t="str">
        <f t="shared" si="272"/>
        <v>Sim</v>
      </c>
      <c r="V2946" s="18" t="str">
        <f t="shared" si="273"/>
        <v>Sim</v>
      </c>
      <c r="W2946" s="18" t="str">
        <f t="shared" si="274"/>
        <v>Sim</v>
      </c>
      <c r="X2946" s="18" t="str">
        <f t="shared" si="275"/>
        <v>Sim</v>
      </c>
      <c r="Y2946" s="18" t="str">
        <f t="shared" si="276"/>
        <v>Sim</v>
      </c>
    </row>
    <row r="2947" spans="1:25" x14ac:dyDescent="0.25">
      <c r="A2947" s="19">
        <v>412090</v>
      </c>
      <c r="B2947" s="18">
        <f>IFERROR(VLOOKUP(A2947,[1]Monitoramento_Base_somente_Said!$A:$J,5,FALSE),0)</f>
        <v>0</v>
      </c>
      <c r="C2947" s="18">
        <f>IFERROR(VLOOKUP(A2947,[1]Monitoramento_Base_somente_Said!$A:$J,6,FALSE),0)</f>
        <v>569580480</v>
      </c>
      <c r="D2947" s="18">
        <f>IFERROR(VLOOKUP(A2947,[1]Monitoramento_Base_somente_Said!$A:$J,7,FALSE),0)</f>
        <v>0</v>
      </c>
      <c r="E2947" s="18">
        <f>IFERROR(VLOOKUP(A2947,[1]Monitoramento_Base_somente_Said!$A:$J,8,FALSE),0)</f>
        <v>610264800</v>
      </c>
      <c r="F2947" s="18">
        <f>IFERROR(VLOOKUP(A2947,[1]Monitoramento_Base_somente_Said!$A:$J,9,FALSE),0)</f>
        <v>0</v>
      </c>
      <c r="G2947" s="18">
        <f>IFERROR(VLOOKUP(A2947,[1]Monitoramento_Base_somente_Said!$A:$J,10,FALSE),0)</f>
        <v>203421600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IFERROR(VLOOKUP(A2947,[3]soabnafar!$A:$G,2,FALSE),0)</f>
        <v>158503</v>
      </c>
      <c r="O2947" s="18">
        <f>IFERROR(VLOOKUP(A2947,[3]soabnafar!$A:$G,3,FALSE),0)</f>
        <v>45995709</v>
      </c>
      <c r="P2947" s="18">
        <f>IFERROR(VLOOKUP(A2947,[3]soabnafar!$A:$G,4,FALSE),0)</f>
        <v>34626</v>
      </c>
      <c r="Q2947" s="18">
        <f>IFERROR(VLOOKUP(A2947,[3]soabnafar!$A:$G,5,FALSE),0)</f>
        <v>61853777</v>
      </c>
      <c r="R2947" s="18">
        <f>IFERROR(VLOOKUP(A2947,[3]soabnafar!$A:$H,6,FALSE),0)</f>
        <v>203644</v>
      </c>
      <c r="S2947" s="18">
        <f>IFERROR(VLOOKUP(A2947,[3]soabnafar!$A:$I,7,FALSE),0)</f>
        <v>52417912</v>
      </c>
      <c r="T2947" s="18" t="str">
        <f t="shared" si="271"/>
        <v>Sim</v>
      </c>
      <c r="U2947" s="18" t="str">
        <f t="shared" si="272"/>
        <v>Sim</v>
      </c>
      <c r="V2947" s="18" t="str">
        <f t="shared" si="273"/>
        <v>Sim</v>
      </c>
      <c r="W2947" s="18" t="str">
        <f t="shared" si="274"/>
        <v>Sim</v>
      </c>
      <c r="X2947" s="18" t="str">
        <f t="shared" si="275"/>
        <v>Sim</v>
      </c>
      <c r="Y2947" s="18" t="str">
        <f t="shared" si="276"/>
        <v>Sim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IFERROR(VLOOKUP(A2948,[3]soabnafar!$A:$G,2,FALSE),0)</f>
        <v>17304</v>
      </c>
      <c r="O2948" s="18">
        <f>IFERROR(VLOOKUP(A2948,[3]soabnafar!$A:$G,3,FALSE),0)</f>
        <v>23525829</v>
      </c>
      <c r="P2948" s="18">
        <f>IFERROR(VLOOKUP(A2948,[3]soabnafar!$A:$G,4,FALSE),0)</f>
        <v>11838</v>
      </c>
      <c r="Q2948" s="18">
        <f>IFERROR(VLOOKUP(A2948,[3]soabnafar!$A:$G,5,FALSE),0)</f>
        <v>9022714</v>
      </c>
      <c r="R2948" s="18">
        <f>IFERROR(VLOOKUP(A2948,[3]soabnafar!$A:$H,6,FALSE),0)</f>
        <v>0</v>
      </c>
      <c r="S2948" s="18">
        <f>IFERROR(VLOOKUP(A2948,[3]soabnafar!$A:$I,7,FALSE),0)</f>
        <v>0</v>
      </c>
      <c r="T2948" s="18" t="str">
        <f t="shared" si="271"/>
        <v>Sim</v>
      </c>
      <c r="U2948" s="18" t="str">
        <f t="shared" si="272"/>
        <v>Sim</v>
      </c>
      <c r="V2948" s="18" t="str">
        <f t="shared" si="273"/>
        <v>Sim</v>
      </c>
      <c r="W2948" s="18" t="str">
        <f t="shared" si="274"/>
        <v>Sim</v>
      </c>
      <c r="X2948" s="18" t="str">
        <f t="shared" si="275"/>
        <v>Não</v>
      </c>
      <c r="Y2948" s="18" t="str">
        <f t="shared" si="276"/>
        <v>Não</v>
      </c>
    </row>
    <row r="2949" spans="1:25" x14ac:dyDescent="0.25">
      <c r="A2949" s="19">
        <v>412120</v>
      </c>
      <c r="B2949" s="18">
        <f>IFERROR(VLOOKUP(A2949,[1]Monitoramento_Base_somente_Said!$A:$J,5,FALSE),0)</f>
        <v>270771</v>
      </c>
      <c r="C2949" s="18">
        <f>IFERROR(VLOOKUP(A2949,[1]Monitoramento_Base_somente_Said!$A:$J,6,FALSE),0)</f>
        <v>123638410</v>
      </c>
      <c r="D2949" s="18">
        <f>IFERROR(VLOOKUP(A2949,[1]Monitoramento_Base_somente_Said!$A:$J,7,FALSE),0)</f>
        <v>314357</v>
      </c>
      <c r="E2949" s="18">
        <f>IFERROR(VLOOKUP(A2949,[1]Monitoramento_Base_somente_Said!$A:$J,8,FALSE),0)</f>
        <v>124588864</v>
      </c>
      <c r="F2949" s="18">
        <f>IFERROR(VLOOKUP(A2949,[1]Monitoramento_Base_somente_Said!$A:$J,9,FALSE),0)</f>
        <v>206720</v>
      </c>
      <c r="G2949" s="18">
        <f>IFERROR(VLOOKUP(A2949,[1]Monitoramento_Base_somente_Said!$A:$J,10,FALSE),0)</f>
        <v>40857631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IFERROR(VLOOKUP(A2949,[3]soabnafar!$A:$G,2,FALSE),0)</f>
        <v>0</v>
      </c>
      <c r="O2949" s="18">
        <f>IFERROR(VLOOKUP(A2949,[3]soabnafar!$A:$G,3,FALSE),0)</f>
        <v>0</v>
      </c>
      <c r="P2949" s="18">
        <f>IFERROR(VLOOKUP(A2949,[3]soabnafar!$A:$G,4,FALSE),0)</f>
        <v>0</v>
      </c>
      <c r="Q2949" s="18">
        <f>IFERROR(VLOOKUP(A2949,[3]soabnafar!$A:$G,5,FALSE),0)</f>
        <v>0</v>
      </c>
      <c r="R2949" s="18">
        <f>IFERROR(VLOOKUP(A2949,[3]soabnafar!$A:$H,6,FALSE),0)</f>
        <v>0</v>
      </c>
      <c r="S2949" s="18">
        <f>IFERROR(VLOOKUP(A2949,[3]soabnafar!$A:$I,7,FALSE),0)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Sim</v>
      </c>
      <c r="W2949" s="18" t="str">
        <f t="shared" si="274"/>
        <v>Sim</v>
      </c>
      <c r="X2949" s="18" t="str">
        <f t="shared" si="275"/>
        <v>Sim</v>
      </c>
      <c r="Y2949" s="18" t="str">
        <f t="shared" si="276"/>
        <v>Sim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IFERROR(VLOOKUP(A2950,[3]soabnafar!$A:$G,2,FALSE),0)</f>
        <v>0</v>
      </c>
      <c r="O2950" s="18">
        <f>IFERROR(VLOOKUP(A2950,[3]soabnafar!$A:$G,3,FALSE),0)</f>
        <v>994780</v>
      </c>
      <c r="P2950" s="18">
        <f>IFERROR(VLOOKUP(A2950,[3]soabnafar!$A:$G,4,FALSE),0)</f>
        <v>0</v>
      </c>
      <c r="Q2950" s="18">
        <f>IFERROR(VLOOKUP(A2950,[3]soabnafar!$A:$G,5,FALSE),0)</f>
        <v>0</v>
      </c>
      <c r="R2950" s="18">
        <f>IFERROR(VLOOKUP(A2950,[3]soabnafar!$A:$H,6,FALSE),0)</f>
        <v>0</v>
      </c>
      <c r="S2950" s="18">
        <f>IFERROR(VLOOKUP(A2950,[3]soabnafar!$A:$I,7,FALSE),0)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Sim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Não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IFERROR(VLOOKUP(A2951,[1]Monitoramento_Base_somente_Said!$A:$J,5,FALSE),0)</f>
        <v>0</v>
      </c>
      <c r="C2951" s="18">
        <f>IFERROR(VLOOKUP(A2951,[1]Monitoramento_Base_somente_Said!$A:$J,6,FALSE),0)</f>
        <v>5508216</v>
      </c>
      <c r="D2951" s="18">
        <f>IFERROR(VLOOKUP(A2951,[1]Monitoramento_Base_somente_Said!$A:$J,7,FALSE),0)</f>
        <v>0</v>
      </c>
      <c r="E2951" s="18">
        <f>IFERROR(VLOOKUP(A2951,[1]Monitoramento_Base_somente_Said!$A:$J,8,FALSE),0)</f>
        <v>5901660</v>
      </c>
      <c r="F2951" s="18">
        <f>IFERROR(VLOOKUP(A2951,[1]Monitoramento_Base_somente_Said!$A:$J,9,FALSE),0)</f>
        <v>0</v>
      </c>
      <c r="G2951" s="18">
        <f>IFERROR(VLOOKUP(A2951,[1]Monitoramento_Base_somente_Said!$A:$J,10,FALSE),0)</f>
        <v>1967220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IFERROR(VLOOKUP(A2951,[3]soabnafar!$A:$G,2,FALSE),0)</f>
        <v>0</v>
      </c>
      <c r="O2951" s="18">
        <f>IFERROR(VLOOKUP(A2951,[3]soabnafar!$A:$G,3,FALSE),0)</f>
        <v>0</v>
      </c>
      <c r="P2951" s="18">
        <f>IFERROR(VLOOKUP(A2951,[3]soabnafar!$A:$G,4,FALSE),0)</f>
        <v>0</v>
      </c>
      <c r="Q2951" s="18">
        <f>IFERROR(VLOOKUP(A2951,[3]soabnafar!$A:$G,5,FALSE),0)</f>
        <v>0</v>
      </c>
      <c r="R2951" s="18">
        <f>IFERROR(VLOOKUP(A2951,[3]soabnafar!$A:$H,6,FALSE),0)</f>
        <v>0</v>
      </c>
      <c r="S2951" s="18">
        <f>IFERROR(VLOOKUP(A2951,[3]soabnafar!$A:$I,7,FALSE),0)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Sim</v>
      </c>
      <c r="X2951" s="18" t="str">
        <f t="shared" si="281"/>
        <v>Não</v>
      </c>
      <c r="Y2951" s="18" t="str">
        <f t="shared" si="282"/>
        <v>Sim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IFERROR(VLOOKUP(A2952,[3]soabnafar!$A:$G,2,FALSE),0)</f>
        <v>133</v>
      </c>
      <c r="O2952" s="18">
        <f>IFERROR(VLOOKUP(A2952,[3]soabnafar!$A:$G,3,FALSE),0)</f>
        <v>14026806</v>
      </c>
      <c r="P2952" s="18">
        <f>IFERROR(VLOOKUP(A2952,[3]soabnafar!$A:$G,4,FALSE),0)</f>
        <v>481</v>
      </c>
      <c r="Q2952" s="18">
        <f>IFERROR(VLOOKUP(A2952,[3]soabnafar!$A:$G,5,FALSE),0)</f>
        <v>10929255</v>
      </c>
      <c r="R2952" s="18">
        <f>IFERROR(VLOOKUP(A2952,[3]soabnafar!$A:$H,6,FALSE),0)</f>
        <v>21</v>
      </c>
      <c r="S2952" s="18">
        <f>IFERROR(VLOOKUP(A2952,[3]soabnafar!$A:$I,7,FALSE),0)</f>
        <v>5031017</v>
      </c>
      <c r="T2952" s="18" t="str">
        <f t="shared" si="277"/>
        <v>Sim</v>
      </c>
      <c r="U2952" s="18" t="str">
        <f t="shared" si="278"/>
        <v>Sim</v>
      </c>
      <c r="V2952" s="18" t="str">
        <f t="shared" si="279"/>
        <v>Sim</v>
      </c>
      <c r="W2952" s="18" t="str">
        <f t="shared" si="280"/>
        <v>Sim</v>
      </c>
      <c r="X2952" s="18" t="str">
        <f t="shared" si="281"/>
        <v>Sim</v>
      </c>
      <c r="Y2952" s="18" t="str">
        <f t="shared" si="282"/>
        <v>Sim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IFERROR(VLOOKUP(A2953,[3]soabnafar!$A:$G,2,FALSE),0)</f>
        <v>678337</v>
      </c>
      <c r="O2953" s="18">
        <f>IFERROR(VLOOKUP(A2953,[3]soabnafar!$A:$G,3,FALSE),0)</f>
        <v>143120113</v>
      </c>
      <c r="P2953" s="18">
        <f>IFERROR(VLOOKUP(A2953,[3]soabnafar!$A:$G,4,FALSE),0)</f>
        <v>514144</v>
      </c>
      <c r="Q2953" s="18">
        <f>IFERROR(VLOOKUP(A2953,[3]soabnafar!$A:$G,5,FALSE),0)</f>
        <v>162094350</v>
      </c>
      <c r="R2953" s="18">
        <f>IFERROR(VLOOKUP(A2953,[3]soabnafar!$A:$H,6,FALSE),0)</f>
        <v>75676</v>
      </c>
      <c r="S2953" s="18">
        <f>IFERROR(VLOOKUP(A2953,[3]soabnafar!$A:$I,7,FALSE),0)</f>
        <v>23519533</v>
      </c>
      <c r="T2953" s="18" t="str">
        <f t="shared" si="277"/>
        <v>Sim</v>
      </c>
      <c r="U2953" s="18" t="str">
        <f t="shared" si="278"/>
        <v>Sim</v>
      </c>
      <c r="V2953" s="18" t="str">
        <f t="shared" si="279"/>
        <v>Sim</v>
      </c>
      <c r="W2953" s="18" t="str">
        <f t="shared" si="280"/>
        <v>Sim</v>
      </c>
      <c r="X2953" s="18" t="str">
        <f t="shared" si="281"/>
        <v>Sim</v>
      </c>
      <c r="Y2953" s="18" t="str">
        <f t="shared" si="282"/>
        <v>Sim</v>
      </c>
    </row>
    <row r="2954" spans="1:25" x14ac:dyDescent="0.25">
      <c r="A2954" s="19">
        <v>412175</v>
      </c>
      <c r="B2954" s="18">
        <f>IFERROR(VLOOKUP(A2954,[1]Monitoramento_Base_somente_Said!$A:$J,5,FALSE),0)</f>
        <v>12589</v>
      </c>
      <c r="C2954" s="18">
        <f>IFERROR(VLOOKUP(A2954,[1]Monitoramento_Base_somente_Said!$A:$J,6,FALSE),0)</f>
        <v>18971101</v>
      </c>
      <c r="D2954" s="18">
        <f>IFERROR(VLOOKUP(A2954,[1]Monitoramento_Base_somente_Said!$A:$J,7,FALSE),0)</f>
        <v>56188</v>
      </c>
      <c r="E2954" s="18">
        <f>IFERROR(VLOOKUP(A2954,[1]Monitoramento_Base_somente_Said!$A:$J,8,FALSE),0)</f>
        <v>19734762</v>
      </c>
      <c r="F2954" s="18">
        <f>IFERROR(VLOOKUP(A2954,[1]Monitoramento_Base_somente_Said!$A:$J,9,FALSE),0)</f>
        <v>1570</v>
      </c>
      <c r="G2954" s="18">
        <f>IFERROR(VLOOKUP(A2954,[1]Monitoramento_Base_somente_Said!$A:$J,10,FALSE),0)</f>
        <v>5659152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IFERROR(VLOOKUP(A2954,[3]soabnafar!$A:$G,2,FALSE),0)</f>
        <v>0</v>
      </c>
      <c r="O2954" s="18">
        <f>IFERROR(VLOOKUP(A2954,[3]soabnafar!$A:$G,3,FALSE),0)</f>
        <v>0</v>
      </c>
      <c r="P2954" s="18">
        <f>IFERROR(VLOOKUP(A2954,[3]soabnafar!$A:$G,4,FALSE),0)</f>
        <v>0</v>
      </c>
      <c r="Q2954" s="18">
        <f>IFERROR(VLOOKUP(A2954,[3]soabnafar!$A:$G,5,FALSE),0)</f>
        <v>0</v>
      </c>
      <c r="R2954" s="18">
        <f>IFERROR(VLOOKUP(A2954,[3]soabnafar!$A:$H,6,FALSE),0)</f>
        <v>0</v>
      </c>
      <c r="S2954" s="18">
        <f>IFERROR(VLOOKUP(A2954,[3]soabnafar!$A:$I,7,FALSE),0)</f>
        <v>0</v>
      </c>
      <c r="T2954" s="18" t="str">
        <f t="shared" si="277"/>
        <v>Sim</v>
      </c>
      <c r="U2954" s="18" t="str">
        <f t="shared" si="278"/>
        <v>Sim</v>
      </c>
      <c r="V2954" s="18" t="str">
        <f t="shared" si="279"/>
        <v>Sim</v>
      </c>
      <c r="W2954" s="18" t="str">
        <f t="shared" si="280"/>
        <v>Sim</v>
      </c>
      <c r="X2954" s="18" t="str">
        <f t="shared" si="281"/>
        <v>Sim</v>
      </c>
      <c r="Y2954" s="18" t="str">
        <f t="shared" si="282"/>
        <v>Sim</v>
      </c>
    </row>
    <row r="2955" spans="1:25" x14ac:dyDescent="0.25">
      <c r="A2955" s="19">
        <v>412190</v>
      </c>
      <c r="B2955" s="18">
        <f>IFERROR(VLOOKUP(A2955,[1]Monitoramento_Base_somente_Said!$A:$J,5,FALSE),0)</f>
        <v>1063</v>
      </c>
      <c r="C2955" s="18">
        <f>IFERROR(VLOOKUP(A2955,[1]Monitoramento_Base_somente_Said!$A:$J,6,FALSE),0)</f>
        <v>43824843</v>
      </c>
      <c r="D2955" s="18">
        <f>IFERROR(VLOOKUP(A2955,[1]Monitoramento_Base_somente_Said!$A:$J,7,FALSE),0)</f>
        <v>49</v>
      </c>
      <c r="E2955" s="18">
        <f>IFERROR(VLOOKUP(A2955,[1]Monitoramento_Base_somente_Said!$A:$J,8,FALSE),0)</f>
        <v>49090137</v>
      </c>
      <c r="F2955" s="18">
        <f>IFERROR(VLOOKUP(A2955,[1]Monitoramento_Base_somente_Said!$A:$J,9,FALSE),0)</f>
        <v>100</v>
      </c>
      <c r="G2955" s="18">
        <f>IFERROR(VLOOKUP(A2955,[1]Monitoramento_Base_somente_Said!$A:$J,10,FALSE),0)</f>
        <v>15734650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IFERROR(VLOOKUP(A2955,[3]soabnafar!$A:$G,2,FALSE),0)</f>
        <v>0</v>
      </c>
      <c r="O2955" s="18">
        <f>IFERROR(VLOOKUP(A2955,[3]soabnafar!$A:$G,3,FALSE),0)</f>
        <v>0</v>
      </c>
      <c r="P2955" s="18">
        <f>IFERROR(VLOOKUP(A2955,[3]soabnafar!$A:$G,4,FALSE),0)</f>
        <v>0</v>
      </c>
      <c r="Q2955" s="18">
        <f>IFERROR(VLOOKUP(A2955,[3]soabnafar!$A:$G,5,FALSE),0)</f>
        <v>0</v>
      </c>
      <c r="R2955" s="18">
        <f>IFERROR(VLOOKUP(A2955,[3]soabnafar!$A:$H,6,FALSE),0)</f>
        <v>0</v>
      </c>
      <c r="S2955" s="18">
        <f>IFERROR(VLOOKUP(A2955,[3]soabnafar!$A:$I,7,FALSE),0)</f>
        <v>0</v>
      </c>
      <c r="T2955" s="18" t="str">
        <f t="shared" si="277"/>
        <v>Sim</v>
      </c>
      <c r="U2955" s="18" t="str">
        <f t="shared" si="278"/>
        <v>Sim</v>
      </c>
      <c r="V2955" s="18" t="str">
        <f t="shared" si="279"/>
        <v>Sim</v>
      </c>
      <c r="W2955" s="18" t="str">
        <f t="shared" si="280"/>
        <v>Sim</v>
      </c>
      <c r="X2955" s="18" t="str">
        <f t="shared" si="281"/>
        <v>Sim</v>
      </c>
      <c r="Y2955" s="18" t="str">
        <f t="shared" si="282"/>
        <v>Sim</v>
      </c>
    </row>
    <row r="2956" spans="1:25" x14ac:dyDescent="0.25">
      <c r="A2956" s="19">
        <v>412200</v>
      </c>
      <c r="B2956" s="18">
        <f>IFERROR(VLOOKUP(A2956,[1]Monitoramento_Base_somente_Said!$A:$J,5,FALSE),0)</f>
        <v>0</v>
      </c>
      <c r="C2956" s="18">
        <f>IFERROR(VLOOKUP(A2956,[1]Monitoramento_Base_somente_Said!$A:$J,6,FALSE),0)</f>
        <v>105016016</v>
      </c>
      <c r="D2956" s="18">
        <f>IFERROR(VLOOKUP(A2956,[1]Monitoramento_Base_somente_Said!$A:$J,7,FALSE),0)</f>
        <v>0</v>
      </c>
      <c r="E2956" s="18">
        <f>IFERROR(VLOOKUP(A2956,[1]Monitoramento_Base_somente_Said!$A:$J,8,FALSE),0)</f>
        <v>112517160</v>
      </c>
      <c r="F2956" s="18">
        <f>IFERROR(VLOOKUP(A2956,[1]Monitoramento_Base_somente_Said!$A:$J,9,FALSE),0)</f>
        <v>0</v>
      </c>
      <c r="G2956" s="18">
        <f>IFERROR(VLOOKUP(A2956,[1]Monitoramento_Base_somente_Said!$A:$J,10,FALSE),0)</f>
        <v>37505720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IFERROR(VLOOKUP(A2956,[3]soabnafar!$A:$G,2,FALSE),0)</f>
        <v>299736</v>
      </c>
      <c r="O2956" s="18">
        <f>IFERROR(VLOOKUP(A2956,[3]soabnafar!$A:$G,3,FALSE),0)</f>
        <v>56018290</v>
      </c>
      <c r="P2956" s="18">
        <f>IFERROR(VLOOKUP(A2956,[3]soabnafar!$A:$G,4,FALSE),0)</f>
        <v>93202</v>
      </c>
      <c r="Q2956" s="18">
        <f>IFERROR(VLOOKUP(A2956,[3]soabnafar!$A:$G,5,FALSE),0)</f>
        <v>62403339</v>
      </c>
      <c r="R2956" s="18">
        <f>IFERROR(VLOOKUP(A2956,[3]soabnafar!$A:$H,6,FALSE),0)</f>
        <v>35054</v>
      </c>
      <c r="S2956" s="18">
        <f>IFERROR(VLOOKUP(A2956,[3]soabnafar!$A:$I,7,FALSE),0)</f>
        <v>62840161</v>
      </c>
      <c r="T2956" s="18" t="str">
        <f t="shared" si="277"/>
        <v>Sim</v>
      </c>
      <c r="U2956" s="18" t="str">
        <f t="shared" si="278"/>
        <v>Sim</v>
      </c>
      <c r="V2956" s="18" t="str">
        <f t="shared" si="279"/>
        <v>Sim</v>
      </c>
      <c r="W2956" s="18" t="str">
        <f t="shared" si="280"/>
        <v>Sim</v>
      </c>
      <c r="X2956" s="18" t="str">
        <f t="shared" si="281"/>
        <v>Sim</v>
      </c>
      <c r="Y2956" s="18" t="str">
        <f t="shared" si="282"/>
        <v>Sim</v>
      </c>
    </row>
    <row r="2957" spans="1:25" x14ac:dyDescent="0.25">
      <c r="A2957" s="19">
        <v>412215</v>
      </c>
      <c r="B2957" s="18">
        <f>IFERROR(VLOOKUP(A2957,[1]Monitoramento_Base_somente_Said!$A:$J,5,FALSE),0)</f>
        <v>0</v>
      </c>
      <c r="C2957" s="18">
        <f>IFERROR(VLOOKUP(A2957,[1]Monitoramento_Base_somente_Said!$A:$J,6,FALSE),0)</f>
        <v>39173120</v>
      </c>
      <c r="D2957" s="18">
        <f>IFERROR(VLOOKUP(A2957,[1]Monitoramento_Base_somente_Said!$A:$J,7,FALSE),0)</f>
        <v>0</v>
      </c>
      <c r="E2957" s="18">
        <f>IFERROR(VLOOKUP(A2957,[1]Monitoramento_Base_somente_Said!$A:$J,8,FALSE),0)</f>
        <v>41971200</v>
      </c>
      <c r="F2957" s="18">
        <f>IFERROR(VLOOKUP(A2957,[1]Monitoramento_Base_somente_Said!$A:$J,9,FALSE),0)</f>
        <v>0</v>
      </c>
      <c r="G2957" s="18">
        <f>IFERROR(VLOOKUP(A2957,[1]Monitoramento_Base_somente_Said!$A:$J,10,FALSE),0)</f>
        <v>13990400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IFERROR(VLOOKUP(A2957,[3]soabnafar!$A:$G,2,FALSE),0)</f>
        <v>202777</v>
      </c>
      <c r="O2957" s="18">
        <f>IFERROR(VLOOKUP(A2957,[3]soabnafar!$A:$G,3,FALSE),0)</f>
        <v>40838137</v>
      </c>
      <c r="P2957" s="18">
        <f>IFERROR(VLOOKUP(A2957,[3]soabnafar!$A:$G,4,FALSE),0)</f>
        <v>98686</v>
      </c>
      <c r="Q2957" s="18">
        <f>IFERROR(VLOOKUP(A2957,[3]soabnafar!$A:$G,5,FALSE),0)</f>
        <v>18572732</v>
      </c>
      <c r="R2957" s="18">
        <f>IFERROR(VLOOKUP(A2957,[3]soabnafar!$A:$H,6,FALSE),0)</f>
        <v>18151</v>
      </c>
      <c r="S2957" s="18">
        <f>IFERROR(VLOOKUP(A2957,[3]soabnafar!$A:$I,7,FALSE),0)</f>
        <v>3534659</v>
      </c>
      <c r="T2957" s="18" t="str">
        <f t="shared" si="277"/>
        <v>Sim</v>
      </c>
      <c r="U2957" s="18" t="str">
        <f t="shared" si="278"/>
        <v>Sim</v>
      </c>
      <c r="V2957" s="18" t="str">
        <f t="shared" si="279"/>
        <v>Sim</v>
      </c>
      <c r="W2957" s="18" t="str">
        <f t="shared" si="280"/>
        <v>Sim</v>
      </c>
      <c r="X2957" s="18" t="str">
        <f t="shared" si="281"/>
        <v>Sim</v>
      </c>
      <c r="Y2957" s="18" t="str">
        <f t="shared" si="282"/>
        <v>Sim</v>
      </c>
    </row>
    <row r="2958" spans="1:25" x14ac:dyDescent="0.25">
      <c r="A2958" s="19">
        <v>412217</v>
      </c>
      <c r="B2958" s="18">
        <f>IFERROR(VLOOKUP(A2958,[1]Monitoramento_Base_somente_Said!$A:$J,5,FALSE),0)</f>
        <v>3827</v>
      </c>
      <c r="C2958" s="18">
        <f>IFERROR(VLOOKUP(A2958,[1]Monitoramento_Base_somente_Said!$A:$J,6,FALSE),0)</f>
        <v>5564573</v>
      </c>
      <c r="D2958" s="18">
        <f>IFERROR(VLOOKUP(A2958,[1]Monitoramento_Base_somente_Said!$A:$J,7,FALSE),0)</f>
        <v>0</v>
      </c>
      <c r="E2958" s="18">
        <f>IFERROR(VLOOKUP(A2958,[1]Monitoramento_Base_somente_Said!$A:$J,8,FALSE),0)</f>
        <v>4088730</v>
      </c>
      <c r="F2958" s="18">
        <f>IFERROR(VLOOKUP(A2958,[1]Monitoramento_Base_somente_Said!$A:$J,9,FALSE),0)</f>
        <v>0</v>
      </c>
      <c r="G2958" s="18">
        <f>IFERROR(VLOOKUP(A2958,[1]Monitoramento_Base_somente_Said!$A:$J,10,FALSE),0)</f>
        <v>1267450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IFERROR(VLOOKUP(A2958,[3]soabnafar!$A:$G,2,FALSE),0)</f>
        <v>0</v>
      </c>
      <c r="O2958" s="18">
        <f>IFERROR(VLOOKUP(A2958,[3]soabnafar!$A:$G,3,FALSE),0)</f>
        <v>0</v>
      </c>
      <c r="P2958" s="18">
        <f>IFERROR(VLOOKUP(A2958,[3]soabnafar!$A:$G,4,FALSE),0)</f>
        <v>0</v>
      </c>
      <c r="Q2958" s="18">
        <f>IFERROR(VLOOKUP(A2958,[3]soabnafar!$A:$G,5,FALSE),0)</f>
        <v>0</v>
      </c>
      <c r="R2958" s="18">
        <f>IFERROR(VLOOKUP(A2958,[3]soabnafar!$A:$H,6,FALSE),0)</f>
        <v>0</v>
      </c>
      <c r="S2958" s="18">
        <f>IFERROR(VLOOKUP(A2958,[3]soabnafar!$A:$I,7,FALSE),0)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Não</v>
      </c>
      <c r="W2958" s="18" t="str">
        <f t="shared" si="280"/>
        <v>Sim</v>
      </c>
      <c r="X2958" s="18" t="str">
        <f t="shared" si="281"/>
        <v>Não</v>
      </c>
      <c r="Y2958" s="18" t="str">
        <f t="shared" si="282"/>
        <v>Sim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IFERROR(VLOOKUP(A2959,[3]soabnafar!$A:$G,2,FALSE),0)</f>
        <v>0</v>
      </c>
      <c r="O2959" s="18">
        <f>IFERROR(VLOOKUP(A2959,[3]soabnafar!$A:$G,3,FALSE),0)</f>
        <v>0</v>
      </c>
      <c r="P2959" s="18">
        <f>IFERROR(VLOOKUP(A2959,[3]soabnafar!$A:$G,4,FALSE),0)</f>
        <v>11</v>
      </c>
      <c r="Q2959" s="18">
        <f>IFERROR(VLOOKUP(A2959,[3]soabnafar!$A:$G,5,FALSE),0)</f>
        <v>0</v>
      </c>
      <c r="R2959" s="18">
        <f>IFERROR(VLOOKUP(A2959,[3]soabnafar!$A:$H,6,FALSE),0)</f>
        <v>0</v>
      </c>
      <c r="S2959" s="18">
        <f>IFERROR(VLOOKUP(A2959,[3]soabnafar!$A:$I,7,FALSE),0)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Sim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0</v>
      </c>
      <c r="C2960" s="18">
        <f>IFERROR(VLOOKUP(A2960,[1]Monitoramento_Base_somente_Said!$A:$J,6,FALSE),0)</f>
        <v>277144</v>
      </c>
      <c r="D2960" s="18">
        <f>IFERROR(VLOOKUP(A2960,[1]Monitoramento_Base_somente_Said!$A:$J,7,FALSE),0)</f>
        <v>0</v>
      </c>
      <c r="E2960" s="18">
        <f>IFERROR(VLOOKUP(A2960,[1]Monitoramento_Base_somente_Said!$A:$J,8,FALSE),0)</f>
        <v>296940</v>
      </c>
      <c r="F2960" s="18">
        <f>IFERROR(VLOOKUP(A2960,[1]Monitoramento_Base_somente_Said!$A:$J,9,FALSE),0)</f>
        <v>0</v>
      </c>
      <c r="G2960" s="18">
        <f>IFERROR(VLOOKUP(A2960,[1]Monitoramento_Base_somente_Said!$A:$J,10,FALSE),0)</f>
        <v>98980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IFERROR(VLOOKUP(A2960,[3]soabnafar!$A:$G,2,FALSE),0)</f>
        <v>0</v>
      </c>
      <c r="O2960" s="18">
        <f>IFERROR(VLOOKUP(A2960,[3]soabnafar!$A:$G,3,FALSE),0)</f>
        <v>0</v>
      </c>
      <c r="P2960" s="18">
        <f>IFERROR(VLOOKUP(A2960,[3]soabnafar!$A:$G,4,FALSE),0)</f>
        <v>2234</v>
      </c>
      <c r="Q2960" s="18">
        <f>IFERROR(VLOOKUP(A2960,[3]soabnafar!$A:$G,5,FALSE),0)</f>
        <v>1142552</v>
      </c>
      <c r="R2960" s="18">
        <f>IFERROR(VLOOKUP(A2960,[3]soabnafar!$A:$H,6,FALSE),0)</f>
        <v>4538</v>
      </c>
      <c r="S2960" s="18">
        <f>IFERROR(VLOOKUP(A2960,[3]soabnafar!$A:$I,7,FALSE),0)</f>
        <v>32291161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Sim</v>
      </c>
      <c r="W2960" s="18" t="str">
        <f t="shared" si="280"/>
        <v>Sim</v>
      </c>
      <c r="X2960" s="18" t="str">
        <f t="shared" si="281"/>
        <v>Sim</v>
      </c>
      <c r="Y2960" s="18" t="str">
        <f t="shared" si="282"/>
        <v>Sim</v>
      </c>
    </row>
    <row r="2961" spans="1:25" x14ac:dyDescent="0.25">
      <c r="A2961" s="19">
        <v>412250</v>
      </c>
      <c r="B2961" s="18">
        <f>IFERROR(VLOOKUP(A2961,[1]Monitoramento_Base_somente_Said!$A:$J,5,FALSE),0)</f>
        <v>0</v>
      </c>
      <c r="C2961" s="18">
        <f>IFERROR(VLOOKUP(A2961,[1]Monitoramento_Base_somente_Said!$A:$J,6,FALSE),0)</f>
        <v>26597648</v>
      </c>
      <c r="D2961" s="18">
        <f>IFERROR(VLOOKUP(A2961,[1]Monitoramento_Base_somente_Said!$A:$J,7,FALSE),0)</f>
        <v>0</v>
      </c>
      <c r="E2961" s="18">
        <f>IFERROR(VLOOKUP(A2961,[1]Monitoramento_Base_somente_Said!$A:$J,8,FALSE),0)</f>
        <v>28497480</v>
      </c>
      <c r="F2961" s="18">
        <f>IFERROR(VLOOKUP(A2961,[1]Monitoramento_Base_somente_Said!$A:$J,9,FALSE),0)</f>
        <v>0</v>
      </c>
      <c r="G2961" s="18">
        <f>IFERROR(VLOOKUP(A2961,[1]Monitoramento_Base_somente_Said!$A:$J,10,FALSE),0)</f>
        <v>9499160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IFERROR(VLOOKUP(A2961,[3]soabnafar!$A:$G,2,FALSE),0)</f>
        <v>865</v>
      </c>
      <c r="O2961" s="18">
        <f>IFERROR(VLOOKUP(A2961,[3]soabnafar!$A:$G,3,FALSE),0)</f>
        <v>507002</v>
      </c>
      <c r="P2961" s="18">
        <f>IFERROR(VLOOKUP(A2961,[3]soabnafar!$A:$G,4,FALSE),0)</f>
        <v>481</v>
      </c>
      <c r="Q2961" s="18">
        <f>IFERROR(VLOOKUP(A2961,[3]soabnafar!$A:$G,5,FALSE),0)</f>
        <v>1070412</v>
      </c>
      <c r="R2961" s="18">
        <f>IFERROR(VLOOKUP(A2961,[3]soabnafar!$A:$H,6,FALSE),0)</f>
        <v>0</v>
      </c>
      <c r="S2961" s="18">
        <f>IFERROR(VLOOKUP(A2961,[3]soabnafar!$A:$I,7,FALSE),0)</f>
        <v>0</v>
      </c>
      <c r="T2961" s="18" t="str">
        <f t="shared" si="277"/>
        <v>Sim</v>
      </c>
      <c r="U2961" s="18" t="str">
        <f t="shared" si="278"/>
        <v>Sim</v>
      </c>
      <c r="V2961" s="18" t="str">
        <f t="shared" si="279"/>
        <v>Sim</v>
      </c>
      <c r="W2961" s="18" t="str">
        <f t="shared" si="280"/>
        <v>Sim</v>
      </c>
      <c r="X2961" s="18" t="str">
        <f t="shared" si="281"/>
        <v>Não</v>
      </c>
      <c r="Y2961" s="18" t="str">
        <f t="shared" si="282"/>
        <v>Sim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IFERROR(VLOOKUP(A2962,[3]soabnafar!$A:$G,2,FALSE),0)</f>
        <v>613</v>
      </c>
      <c r="O2962" s="18">
        <f>IFERROR(VLOOKUP(A2962,[3]soabnafar!$A:$G,3,FALSE),0)</f>
        <v>12523363</v>
      </c>
      <c r="P2962" s="18">
        <f>IFERROR(VLOOKUP(A2962,[3]soabnafar!$A:$G,4,FALSE),0)</f>
        <v>200</v>
      </c>
      <c r="Q2962" s="18">
        <f>IFERROR(VLOOKUP(A2962,[3]soabnafar!$A:$G,5,FALSE),0)</f>
        <v>4853787</v>
      </c>
      <c r="R2962" s="18">
        <f>IFERROR(VLOOKUP(A2962,[3]soabnafar!$A:$H,6,FALSE),0)</f>
        <v>0</v>
      </c>
      <c r="S2962" s="18">
        <f>IFERROR(VLOOKUP(A2962,[3]soabnafar!$A:$I,7,FALSE),0)</f>
        <v>0</v>
      </c>
      <c r="T2962" s="18" t="str">
        <f t="shared" si="277"/>
        <v>Sim</v>
      </c>
      <c r="U2962" s="18" t="str">
        <f t="shared" si="278"/>
        <v>Sim</v>
      </c>
      <c r="V2962" s="18" t="str">
        <f t="shared" si="279"/>
        <v>Sim</v>
      </c>
      <c r="W2962" s="18" t="str">
        <f t="shared" si="280"/>
        <v>Sim</v>
      </c>
      <c r="X2962" s="18" t="str">
        <f t="shared" si="281"/>
        <v>Não</v>
      </c>
      <c r="Y2962" s="18" t="str">
        <f t="shared" si="282"/>
        <v>Não</v>
      </c>
    </row>
    <row r="2963" spans="1:25" x14ac:dyDescent="0.25">
      <c r="A2963" s="19">
        <v>412265</v>
      </c>
      <c r="B2963" s="18">
        <f>IFERROR(VLOOKUP(A2963,[1]Monitoramento_Base_somente_Said!$A:$J,5,FALSE),0)</f>
        <v>30710</v>
      </c>
      <c r="C2963" s="18">
        <f>IFERROR(VLOOKUP(A2963,[1]Monitoramento_Base_somente_Said!$A:$J,6,FALSE),0)</f>
        <v>43426529</v>
      </c>
      <c r="D2963" s="18">
        <f>IFERROR(VLOOKUP(A2963,[1]Monitoramento_Base_somente_Said!$A:$J,7,FALSE),0)</f>
        <v>48884</v>
      </c>
      <c r="E2963" s="18">
        <f>IFERROR(VLOOKUP(A2963,[1]Monitoramento_Base_somente_Said!$A:$J,8,FALSE),0)</f>
        <v>42849895</v>
      </c>
      <c r="F2963" s="18">
        <f>IFERROR(VLOOKUP(A2963,[1]Monitoramento_Base_somente_Said!$A:$J,9,FALSE),0)</f>
        <v>3096</v>
      </c>
      <c r="G2963" s="18">
        <f>IFERROR(VLOOKUP(A2963,[1]Monitoramento_Base_somente_Said!$A:$J,10,FALSE),0)</f>
        <v>13943821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IFERROR(VLOOKUP(A2963,[3]soabnafar!$A:$G,2,FALSE),0)</f>
        <v>0</v>
      </c>
      <c r="O2963" s="18">
        <f>IFERROR(VLOOKUP(A2963,[3]soabnafar!$A:$G,3,FALSE),0)</f>
        <v>0</v>
      </c>
      <c r="P2963" s="18">
        <f>IFERROR(VLOOKUP(A2963,[3]soabnafar!$A:$G,4,FALSE),0)</f>
        <v>0</v>
      </c>
      <c r="Q2963" s="18">
        <f>IFERROR(VLOOKUP(A2963,[3]soabnafar!$A:$G,5,FALSE),0)</f>
        <v>0</v>
      </c>
      <c r="R2963" s="18">
        <f>IFERROR(VLOOKUP(A2963,[3]soabnafar!$A:$H,6,FALSE),0)</f>
        <v>0</v>
      </c>
      <c r="S2963" s="18">
        <f>IFERROR(VLOOKUP(A2963,[3]soabnafar!$A:$I,7,FALSE),0)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Sim</v>
      </c>
      <c r="W2963" s="18" t="str">
        <f t="shared" si="280"/>
        <v>Sim</v>
      </c>
      <c r="X2963" s="18" t="str">
        <f t="shared" si="281"/>
        <v>Sim</v>
      </c>
      <c r="Y2963" s="18" t="str">
        <f t="shared" si="282"/>
        <v>Sim</v>
      </c>
    </row>
    <row r="2964" spans="1:25" x14ac:dyDescent="0.25">
      <c r="A2964" s="19">
        <v>412280</v>
      </c>
      <c r="B2964" s="18">
        <f>IFERROR(VLOOKUP(A2964,[1]Monitoramento_Base_somente_Said!$A:$J,5,FALSE),0)</f>
        <v>3013</v>
      </c>
      <c r="C2964" s="18">
        <f>IFERROR(VLOOKUP(A2964,[1]Monitoramento_Base_somente_Said!$A:$J,6,FALSE),0)</f>
        <v>7829424</v>
      </c>
      <c r="D2964" s="18">
        <f>IFERROR(VLOOKUP(A2964,[1]Monitoramento_Base_somente_Said!$A:$J,7,FALSE),0)</f>
        <v>0</v>
      </c>
      <c r="E2964" s="18">
        <f>IFERROR(VLOOKUP(A2964,[1]Monitoramento_Base_somente_Said!$A:$J,8,FALSE),0)</f>
        <v>8164833</v>
      </c>
      <c r="F2964" s="18">
        <f>IFERROR(VLOOKUP(A2964,[1]Monitoramento_Base_somente_Said!$A:$J,9,FALSE),0)</f>
        <v>0</v>
      </c>
      <c r="G2964" s="18">
        <f>IFERROR(VLOOKUP(A2964,[1]Monitoramento_Base_somente_Said!$A:$J,10,FALSE),0)</f>
        <v>2527124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IFERROR(VLOOKUP(A2964,[3]soabnafar!$A:$G,2,FALSE),0)</f>
        <v>0</v>
      </c>
      <c r="O2964" s="18">
        <f>IFERROR(VLOOKUP(A2964,[3]soabnafar!$A:$G,3,FALSE),0)</f>
        <v>0</v>
      </c>
      <c r="P2964" s="18">
        <f>IFERROR(VLOOKUP(A2964,[3]soabnafar!$A:$G,4,FALSE),0)</f>
        <v>0</v>
      </c>
      <c r="Q2964" s="18">
        <f>IFERROR(VLOOKUP(A2964,[3]soabnafar!$A:$G,5,FALSE),0)</f>
        <v>0</v>
      </c>
      <c r="R2964" s="18">
        <f>IFERROR(VLOOKUP(A2964,[3]soabnafar!$A:$H,6,FALSE),0)</f>
        <v>0</v>
      </c>
      <c r="S2964" s="18">
        <f>IFERROR(VLOOKUP(A2964,[3]soabnafar!$A:$I,7,FALSE),0)</f>
        <v>0</v>
      </c>
      <c r="T2964" s="18" t="str">
        <f t="shared" si="277"/>
        <v>Sim</v>
      </c>
      <c r="U2964" s="18" t="str">
        <f t="shared" si="278"/>
        <v>Sim</v>
      </c>
      <c r="V2964" s="18" t="str">
        <f t="shared" si="279"/>
        <v>Não</v>
      </c>
      <c r="W2964" s="18" t="str">
        <f t="shared" si="280"/>
        <v>Sim</v>
      </c>
      <c r="X2964" s="18" t="str">
        <f t="shared" si="281"/>
        <v>Não</v>
      </c>
      <c r="Y2964" s="18" t="str">
        <f t="shared" si="282"/>
        <v>Sim</v>
      </c>
    </row>
    <row r="2965" spans="1:25" x14ac:dyDescent="0.25">
      <c r="A2965" s="19">
        <v>412310</v>
      </c>
      <c r="B2965" s="18">
        <f>IFERROR(VLOOKUP(A2965,[1]Monitoramento_Base_somente_Said!$A:$J,5,FALSE),0)</f>
        <v>391</v>
      </c>
      <c r="C2965" s="18">
        <f>IFERROR(VLOOKUP(A2965,[1]Monitoramento_Base_somente_Said!$A:$J,6,FALSE),0)</f>
        <v>11416161</v>
      </c>
      <c r="D2965" s="18">
        <f>IFERROR(VLOOKUP(A2965,[1]Monitoramento_Base_somente_Said!$A:$J,7,FALSE),0)</f>
        <v>5404</v>
      </c>
      <c r="E2965" s="18">
        <f>IFERROR(VLOOKUP(A2965,[1]Monitoramento_Base_somente_Said!$A:$J,8,FALSE),0)</f>
        <v>11542504</v>
      </c>
      <c r="F2965" s="18">
        <f>IFERROR(VLOOKUP(A2965,[1]Monitoramento_Base_somente_Said!$A:$J,9,FALSE),0)</f>
        <v>8</v>
      </c>
      <c r="G2965" s="18">
        <f>IFERROR(VLOOKUP(A2965,[1]Monitoramento_Base_somente_Said!$A:$J,10,FALSE),0)</f>
        <v>3470816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IFERROR(VLOOKUP(A2965,[3]soabnafar!$A:$G,2,FALSE),0)</f>
        <v>0</v>
      </c>
      <c r="O2965" s="18">
        <f>IFERROR(VLOOKUP(A2965,[3]soabnafar!$A:$G,3,FALSE),0)</f>
        <v>0</v>
      </c>
      <c r="P2965" s="18">
        <f>IFERROR(VLOOKUP(A2965,[3]soabnafar!$A:$G,4,FALSE),0)</f>
        <v>0</v>
      </c>
      <c r="Q2965" s="18">
        <f>IFERROR(VLOOKUP(A2965,[3]soabnafar!$A:$G,5,FALSE),0)</f>
        <v>0</v>
      </c>
      <c r="R2965" s="18">
        <f>IFERROR(VLOOKUP(A2965,[3]soabnafar!$A:$H,6,FALSE),0)</f>
        <v>0</v>
      </c>
      <c r="S2965" s="18">
        <f>IFERROR(VLOOKUP(A2965,[3]soabnafar!$A:$I,7,FALSE),0)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Sim</v>
      </c>
      <c r="W2965" s="18" t="str">
        <f t="shared" si="280"/>
        <v>Sim</v>
      </c>
      <c r="X2965" s="18" t="str">
        <f t="shared" si="281"/>
        <v>Sim</v>
      </c>
      <c r="Y2965" s="18" t="str">
        <f t="shared" si="282"/>
        <v>Sim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IFERROR(VLOOKUP(A2966,[3]soabnafar!$A:$G,2,FALSE),0)</f>
        <v>0</v>
      </c>
      <c r="O2966" s="18">
        <f>IFERROR(VLOOKUP(A2966,[3]soabnafar!$A:$G,3,FALSE),0)</f>
        <v>0</v>
      </c>
      <c r="P2966" s="18">
        <f>IFERROR(VLOOKUP(A2966,[3]soabnafar!$A:$G,4,FALSE),0)</f>
        <v>0</v>
      </c>
      <c r="Q2966" s="18">
        <f>IFERROR(VLOOKUP(A2966,[3]soabnafar!$A:$G,5,FALSE),0)</f>
        <v>0</v>
      </c>
      <c r="R2966" s="18">
        <f>IFERROR(VLOOKUP(A2966,[3]soabnafar!$A:$H,6,FALSE),0)</f>
        <v>0</v>
      </c>
      <c r="S2966" s="18">
        <f>IFERROR(VLOOKUP(A2966,[3]soabnafar!$A:$I,7,FALSE),0)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0</v>
      </c>
      <c r="C2967" s="18">
        <f>IFERROR(VLOOKUP(A2967,[1]Monitoramento_Base_somente_Said!$A:$J,6,FALSE),0)</f>
        <v>1960</v>
      </c>
      <c r="D2967" s="18">
        <f>IFERROR(VLOOKUP(A2967,[1]Monitoramento_Base_somente_Said!$A:$J,7,FALSE),0)</f>
        <v>0</v>
      </c>
      <c r="E2967" s="18">
        <f>IFERROR(VLOOKUP(A2967,[1]Monitoramento_Base_somente_Said!$A:$J,8,FALSE),0)</f>
        <v>2100</v>
      </c>
      <c r="F2967" s="18">
        <f>IFERROR(VLOOKUP(A2967,[1]Monitoramento_Base_somente_Said!$A:$J,9,FALSE),0)</f>
        <v>0</v>
      </c>
      <c r="G2967" s="18">
        <f>IFERROR(VLOOKUP(A2967,[1]Monitoramento_Base_somente_Said!$A:$J,10,FALSE),0)</f>
        <v>700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IFERROR(VLOOKUP(A2967,[3]soabnafar!$A:$G,2,FALSE),0)</f>
        <v>880</v>
      </c>
      <c r="O2967" s="18">
        <f>IFERROR(VLOOKUP(A2967,[3]soabnafar!$A:$G,3,FALSE),0)</f>
        <v>9240</v>
      </c>
      <c r="P2967" s="18">
        <f>IFERROR(VLOOKUP(A2967,[3]soabnafar!$A:$G,4,FALSE),0)</f>
        <v>190</v>
      </c>
      <c r="Q2967" s="18">
        <f>IFERROR(VLOOKUP(A2967,[3]soabnafar!$A:$G,5,FALSE),0)</f>
        <v>0</v>
      </c>
      <c r="R2967" s="18">
        <f>IFERROR(VLOOKUP(A2967,[3]soabnafar!$A:$H,6,FALSE),0)</f>
        <v>0</v>
      </c>
      <c r="S2967" s="18">
        <f>IFERROR(VLOOKUP(A2967,[3]soabnafar!$A:$I,7,FALSE),0)</f>
        <v>0</v>
      </c>
      <c r="T2967" s="18" t="str">
        <f t="shared" si="277"/>
        <v>Sim</v>
      </c>
      <c r="U2967" s="18" t="str">
        <f t="shared" si="278"/>
        <v>Sim</v>
      </c>
      <c r="V2967" s="18" t="str">
        <f t="shared" si="279"/>
        <v>Sim</v>
      </c>
      <c r="W2967" s="18" t="str">
        <f t="shared" si="280"/>
        <v>Sim</v>
      </c>
      <c r="X2967" s="18" t="str">
        <f t="shared" si="281"/>
        <v>Não</v>
      </c>
      <c r="Y2967" s="18" t="str">
        <f t="shared" si="282"/>
        <v>Sim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IFERROR(VLOOKUP(A2968,[3]soabnafar!$A:$G,2,FALSE),0)</f>
        <v>0</v>
      </c>
      <c r="O2968" s="18">
        <f>IFERROR(VLOOKUP(A2968,[3]soabnafar!$A:$G,3,FALSE),0)</f>
        <v>0</v>
      </c>
      <c r="P2968" s="18">
        <f>IFERROR(VLOOKUP(A2968,[3]soabnafar!$A:$G,4,FALSE),0)</f>
        <v>0</v>
      </c>
      <c r="Q2968" s="18">
        <f>IFERROR(VLOOKUP(A2968,[3]soabnafar!$A:$G,5,FALSE),0)</f>
        <v>0</v>
      </c>
      <c r="R2968" s="18">
        <f>IFERROR(VLOOKUP(A2968,[3]soabnafar!$A:$H,6,FALSE),0)</f>
        <v>0</v>
      </c>
      <c r="S2968" s="18">
        <f>IFERROR(VLOOKUP(A2968,[3]soabnafar!$A:$I,7,FALSE),0)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52469</v>
      </c>
      <c r="C2969" s="18">
        <f>IFERROR(VLOOKUP(A2969,[1]Monitoramento_Base_somente_Said!$A:$J,6,FALSE),0)</f>
        <v>32497870</v>
      </c>
      <c r="D2969" s="18">
        <f>IFERROR(VLOOKUP(A2969,[1]Monitoramento_Base_somente_Said!$A:$J,7,FALSE),0)</f>
        <v>37947</v>
      </c>
      <c r="E2969" s="18">
        <f>IFERROR(VLOOKUP(A2969,[1]Monitoramento_Base_somente_Said!$A:$J,8,FALSE),0)</f>
        <v>31831102</v>
      </c>
      <c r="F2969" s="18">
        <f>IFERROR(VLOOKUP(A2969,[1]Monitoramento_Base_somente_Said!$A:$J,9,FALSE),0)</f>
        <v>17017</v>
      </c>
      <c r="G2969" s="18">
        <f>IFERROR(VLOOKUP(A2969,[1]Monitoramento_Base_somente_Said!$A:$J,10,FALSE),0)</f>
        <v>10561439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IFERROR(VLOOKUP(A2969,[3]soabnafar!$A:$G,2,FALSE),0)</f>
        <v>0</v>
      </c>
      <c r="O2969" s="18">
        <f>IFERROR(VLOOKUP(A2969,[3]soabnafar!$A:$G,3,FALSE),0)</f>
        <v>0</v>
      </c>
      <c r="P2969" s="18">
        <f>IFERROR(VLOOKUP(A2969,[3]soabnafar!$A:$G,4,FALSE),0)</f>
        <v>0</v>
      </c>
      <c r="Q2969" s="18">
        <f>IFERROR(VLOOKUP(A2969,[3]soabnafar!$A:$G,5,FALSE),0)</f>
        <v>0</v>
      </c>
      <c r="R2969" s="18">
        <f>IFERROR(VLOOKUP(A2969,[3]soabnafar!$A:$H,6,FALSE),0)</f>
        <v>0</v>
      </c>
      <c r="S2969" s="18">
        <f>IFERROR(VLOOKUP(A2969,[3]soabnafar!$A:$I,7,FALSE),0)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Sim</v>
      </c>
      <c r="W2969" s="18" t="str">
        <f t="shared" si="280"/>
        <v>Sim</v>
      </c>
      <c r="X2969" s="18" t="str">
        <f t="shared" si="281"/>
        <v>Sim</v>
      </c>
      <c r="Y2969" s="18" t="str">
        <f t="shared" si="282"/>
        <v>Sim</v>
      </c>
    </row>
    <row r="2970" spans="1:25" x14ac:dyDescent="0.25">
      <c r="A2970" s="19">
        <v>412390</v>
      </c>
      <c r="B2970" s="18">
        <f>IFERROR(VLOOKUP(A2970,[1]Monitoramento_Base_somente_Said!$A:$J,5,FALSE),0)</f>
        <v>0</v>
      </c>
      <c r="C2970" s="18">
        <f>IFERROR(VLOOKUP(A2970,[1]Monitoramento_Base_somente_Said!$A:$J,6,FALSE),0)</f>
        <v>12753860</v>
      </c>
      <c r="D2970" s="18">
        <f>IFERROR(VLOOKUP(A2970,[1]Monitoramento_Base_somente_Said!$A:$J,7,FALSE),0)</f>
        <v>0</v>
      </c>
      <c r="E2970" s="18">
        <f>IFERROR(VLOOKUP(A2970,[1]Monitoramento_Base_somente_Said!$A:$J,8,FALSE),0)</f>
        <v>13664850</v>
      </c>
      <c r="F2970" s="18">
        <f>IFERROR(VLOOKUP(A2970,[1]Monitoramento_Base_somente_Said!$A:$J,9,FALSE),0)</f>
        <v>0</v>
      </c>
      <c r="G2970" s="18">
        <f>IFERROR(VLOOKUP(A2970,[1]Monitoramento_Base_somente_Said!$A:$J,10,FALSE),0)</f>
        <v>4554950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IFERROR(VLOOKUP(A2970,[3]soabnafar!$A:$G,2,FALSE),0)</f>
        <v>73981</v>
      </c>
      <c r="O2970" s="18">
        <f>IFERROR(VLOOKUP(A2970,[3]soabnafar!$A:$G,3,FALSE),0)</f>
        <v>3299</v>
      </c>
      <c r="P2970" s="18">
        <f>IFERROR(VLOOKUP(A2970,[3]soabnafar!$A:$G,4,FALSE),0)</f>
        <v>2115</v>
      </c>
      <c r="Q2970" s="18">
        <f>IFERROR(VLOOKUP(A2970,[3]soabnafar!$A:$G,5,FALSE),0)</f>
        <v>2280</v>
      </c>
      <c r="R2970" s="18">
        <f>IFERROR(VLOOKUP(A2970,[3]soabnafar!$A:$H,6,FALSE),0)</f>
        <v>12717</v>
      </c>
      <c r="S2970" s="18">
        <f>IFERROR(VLOOKUP(A2970,[3]soabnafar!$A:$I,7,FALSE),0)</f>
        <v>0</v>
      </c>
      <c r="T2970" s="18" t="str">
        <f t="shared" si="277"/>
        <v>Sim</v>
      </c>
      <c r="U2970" s="18" t="str">
        <f t="shared" si="278"/>
        <v>Sim</v>
      </c>
      <c r="V2970" s="18" t="str">
        <f t="shared" si="279"/>
        <v>Sim</v>
      </c>
      <c r="W2970" s="18" t="str">
        <f t="shared" si="280"/>
        <v>Sim</v>
      </c>
      <c r="X2970" s="18" t="str">
        <f t="shared" si="281"/>
        <v>Sim</v>
      </c>
      <c r="Y2970" s="18" t="str">
        <f t="shared" si="282"/>
        <v>Sim</v>
      </c>
    </row>
    <row r="2971" spans="1:25" x14ac:dyDescent="0.25">
      <c r="A2971" s="19">
        <v>412395</v>
      </c>
      <c r="B2971" s="18">
        <f>IFERROR(VLOOKUP(A2971,[1]Monitoramento_Base_somente_Said!$A:$J,5,FALSE),0)</f>
        <v>0</v>
      </c>
      <c r="C2971" s="18">
        <f>IFERROR(VLOOKUP(A2971,[1]Monitoramento_Base_somente_Said!$A:$J,6,FALSE),0)</f>
        <v>12926592</v>
      </c>
      <c r="D2971" s="18">
        <f>IFERROR(VLOOKUP(A2971,[1]Monitoramento_Base_somente_Said!$A:$J,7,FALSE),0)</f>
        <v>0</v>
      </c>
      <c r="E2971" s="18">
        <f>IFERROR(VLOOKUP(A2971,[1]Monitoramento_Base_somente_Said!$A:$J,8,FALSE),0)</f>
        <v>13849920</v>
      </c>
      <c r="F2971" s="18">
        <f>IFERROR(VLOOKUP(A2971,[1]Monitoramento_Base_somente_Said!$A:$J,9,FALSE),0)</f>
        <v>0</v>
      </c>
      <c r="G2971" s="18">
        <f>IFERROR(VLOOKUP(A2971,[1]Monitoramento_Base_somente_Said!$A:$J,10,FALSE),0)</f>
        <v>4616640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IFERROR(VLOOKUP(A2971,[3]soabnafar!$A:$G,2,FALSE),0)</f>
        <v>0</v>
      </c>
      <c r="O2971" s="18">
        <f>IFERROR(VLOOKUP(A2971,[3]soabnafar!$A:$G,3,FALSE),0)</f>
        <v>0</v>
      </c>
      <c r="P2971" s="18">
        <f>IFERROR(VLOOKUP(A2971,[3]soabnafar!$A:$G,4,FALSE),0)</f>
        <v>0</v>
      </c>
      <c r="Q2971" s="18">
        <f>IFERROR(VLOOKUP(A2971,[3]soabnafar!$A:$G,5,FALSE),0)</f>
        <v>0</v>
      </c>
      <c r="R2971" s="18">
        <f>IFERROR(VLOOKUP(A2971,[3]soabnafar!$A:$H,6,FALSE),0)</f>
        <v>0</v>
      </c>
      <c r="S2971" s="18">
        <f>IFERROR(VLOOKUP(A2971,[3]soabnafar!$A:$I,7,FALSE),0)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Sim</v>
      </c>
      <c r="X2971" s="18" t="str">
        <f t="shared" si="281"/>
        <v>Não</v>
      </c>
      <c r="Y2971" s="18" t="str">
        <f t="shared" si="282"/>
        <v>Sim</v>
      </c>
    </row>
    <row r="2972" spans="1:25" x14ac:dyDescent="0.25">
      <c r="A2972" s="19">
        <v>412402</v>
      </c>
      <c r="B2972" s="18">
        <f>IFERROR(VLOOKUP(A2972,[1]Monitoramento_Base_somente_Said!$A:$J,5,FALSE),0)</f>
        <v>0</v>
      </c>
      <c r="C2972" s="18">
        <f>IFERROR(VLOOKUP(A2972,[1]Monitoramento_Base_somente_Said!$A:$J,6,FALSE),0)</f>
        <v>2100</v>
      </c>
      <c r="D2972" s="18">
        <f>IFERROR(VLOOKUP(A2972,[1]Monitoramento_Base_somente_Said!$A:$J,7,FALSE),0)</f>
        <v>0</v>
      </c>
      <c r="E2972" s="18">
        <f>IFERROR(VLOOKUP(A2972,[1]Monitoramento_Base_somente_Said!$A:$J,8,FALSE),0)</f>
        <v>2250</v>
      </c>
      <c r="F2972" s="18">
        <f>IFERROR(VLOOKUP(A2972,[1]Monitoramento_Base_somente_Said!$A:$J,9,FALSE),0)</f>
        <v>0</v>
      </c>
      <c r="G2972" s="18">
        <f>IFERROR(VLOOKUP(A2972,[1]Monitoramento_Base_somente_Said!$A:$J,10,FALSE),0)</f>
        <v>750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IFERROR(VLOOKUP(A2972,[3]soabnafar!$A:$G,2,FALSE),0)</f>
        <v>37894</v>
      </c>
      <c r="O2972" s="18">
        <f>IFERROR(VLOOKUP(A2972,[3]soabnafar!$A:$G,3,FALSE),0)</f>
        <v>8644782</v>
      </c>
      <c r="P2972" s="18">
        <f>IFERROR(VLOOKUP(A2972,[3]soabnafar!$A:$G,4,FALSE),0)</f>
        <v>582</v>
      </c>
      <c r="Q2972" s="18">
        <f>IFERROR(VLOOKUP(A2972,[3]soabnafar!$A:$G,5,FALSE),0)</f>
        <v>7376191</v>
      </c>
      <c r="R2972" s="18">
        <f>IFERROR(VLOOKUP(A2972,[3]soabnafar!$A:$H,6,FALSE),0)</f>
        <v>0</v>
      </c>
      <c r="S2972" s="18">
        <f>IFERROR(VLOOKUP(A2972,[3]soabnafar!$A:$I,7,FALSE),0)</f>
        <v>0</v>
      </c>
      <c r="T2972" s="18" t="str">
        <f t="shared" si="277"/>
        <v>Sim</v>
      </c>
      <c r="U2972" s="18" t="str">
        <f t="shared" si="278"/>
        <v>Sim</v>
      </c>
      <c r="V2972" s="18" t="str">
        <f t="shared" si="279"/>
        <v>Sim</v>
      </c>
      <c r="W2972" s="18" t="str">
        <f t="shared" si="280"/>
        <v>Sim</v>
      </c>
      <c r="X2972" s="18" t="str">
        <f t="shared" si="281"/>
        <v>Não</v>
      </c>
      <c r="Y2972" s="18" t="str">
        <f t="shared" si="282"/>
        <v>Sim</v>
      </c>
    </row>
    <row r="2973" spans="1:25" x14ac:dyDescent="0.25">
      <c r="A2973" s="19">
        <v>412400</v>
      </c>
      <c r="B2973" s="18">
        <f>IFERROR(VLOOKUP(A2973,[1]Monitoramento_Base_somente_Said!$A:$J,5,FALSE),0)</f>
        <v>31507</v>
      </c>
      <c r="C2973" s="18">
        <f>IFERROR(VLOOKUP(A2973,[1]Monitoramento_Base_somente_Said!$A:$J,6,FALSE),0)</f>
        <v>12846143</v>
      </c>
      <c r="D2973" s="18">
        <f>IFERROR(VLOOKUP(A2973,[1]Monitoramento_Base_somente_Said!$A:$J,7,FALSE),0)</f>
        <v>28984</v>
      </c>
      <c r="E2973" s="18">
        <f>IFERROR(VLOOKUP(A2973,[1]Monitoramento_Base_somente_Said!$A:$J,8,FALSE),0)</f>
        <v>16099276</v>
      </c>
      <c r="F2973" s="18">
        <f>IFERROR(VLOOKUP(A2973,[1]Monitoramento_Base_somente_Said!$A:$J,9,FALSE),0)</f>
        <v>178</v>
      </c>
      <c r="G2973" s="18">
        <f>IFERROR(VLOOKUP(A2973,[1]Monitoramento_Base_somente_Said!$A:$J,10,FALSE),0)</f>
        <v>5455408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IFERROR(VLOOKUP(A2973,[3]soabnafar!$A:$G,2,FALSE),0)</f>
        <v>0</v>
      </c>
      <c r="O2973" s="18">
        <f>IFERROR(VLOOKUP(A2973,[3]soabnafar!$A:$G,3,FALSE),0)</f>
        <v>0</v>
      </c>
      <c r="P2973" s="18">
        <f>IFERROR(VLOOKUP(A2973,[3]soabnafar!$A:$G,4,FALSE),0)</f>
        <v>0</v>
      </c>
      <c r="Q2973" s="18">
        <f>IFERROR(VLOOKUP(A2973,[3]soabnafar!$A:$G,5,FALSE),0)</f>
        <v>0</v>
      </c>
      <c r="R2973" s="18">
        <f>IFERROR(VLOOKUP(A2973,[3]soabnafar!$A:$H,6,FALSE),0)</f>
        <v>0</v>
      </c>
      <c r="S2973" s="18">
        <f>IFERROR(VLOOKUP(A2973,[3]soabnafar!$A:$I,7,FALSE),0)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Sim</v>
      </c>
      <c r="W2973" s="18" t="str">
        <f t="shared" si="280"/>
        <v>Sim</v>
      </c>
      <c r="X2973" s="18" t="str">
        <f t="shared" si="281"/>
        <v>Sim</v>
      </c>
      <c r="Y2973" s="18" t="str">
        <f t="shared" si="282"/>
        <v>Sim</v>
      </c>
    </row>
    <row r="2974" spans="1:25" x14ac:dyDescent="0.25">
      <c r="A2974" s="19">
        <v>412410</v>
      </c>
      <c r="B2974" s="18">
        <f>IFERROR(VLOOKUP(A2974,[1]Monitoramento_Base_somente_Said!$A:$J,5,FALSE),0)</f>
        <v>0</v>
      </c>
      <c r="C2974" s="18">
        <f>IFERROR(VLOOKUP(A2974,[1]Monitoramento_Base_somente_Said!$A:$J,6,FALSE),0)</f>
        <v>11200</v>
      </c>
      <c r="D2974" s="18">
        <f>IFERROR(VLOOKUP(A2974,[1]Monitoramento_Base_somente_Said!$A:$J,7,FALSE),0)</f>
        <v>0</v>
      </c>
      <c r="E2974" s="18">
        <f>IFERROR(VLOOKUP(A2974,[1]Monitoramento_Base_somente_Said!$A:$J,8,FALSE),0)</f>
        <v>12000</v>
      </c>
      <c r="F2974" s="18">
        <f>IFERROR(VLOOKUP(A2974,[1]Monitoramento_Base_somente_Said!$A:$J,9,FALSE),0)</f>
        <v>0</v>
      </c>
      <c r="G2974" s="18">
        <f>IFERROR(VLOOKUP(A2974,[1]Monitoramento_Base_somente_Said!$A:$J,10,FALSE),0)</f>
        <v>4000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IFERROR(VLOOKUP(A2974,[3]soabnafar!$A:$G,2,FALSE),0)</f>
        <v>1673185</v>
      </c>
      <c r="O2974" s="18">
        <f>IFERROR(VLOOKUP(A2974,[3]soabnafar!$A:$G,3,FALSE),0)</f>
        <v>65660304</v>
      </c>
      <c r="P2974" s="18">
        <f>IFERROR(VLOOKUP(A2974,[3]soabnafar!$A:$G,4,FALSE),0)</f>
        <v>154546</v>
      </c>
      <c r="Q2974" s="18">
        <f>IFERROR(VLOOKUP(A2974,[3]soabnafar!$A:$G,5,FALSE),0)</f>
        <v>48229215</v>
      </c>
      <c r="R2974" s="18">
        <f>IFERROR(VLOOKUP(A2974,[3]soabnafar!$A:$H,6,FALSE),0)</f>
        <v>159272</v>
      </c>
      <c r="S2974" s="18">
        <f>IFERROR(VLOOKUP(A2974,[3]soabnafar!$A:$I,7,FALSE),0)</f>
        <v>23448546</v>
      </c>
      <c r="T2974" s="18" t="str">
        <f t="shared" si="277"/>
        <v>Sim</v>
      </c>
      <c r="U2974" s="18" t="str">
        <f t="shared" si="278"/>
        <v>Sim</v>
      </c>
      <c r="V2974" s="18" t="str">
        <f t="shared" si="279"/>
        <v>Sim</v>
      </c>
      <c r="W2974" s="18" t="str">
        <f t="shared" si="280"/>
        <v>Sim</v>
      </c>
      <c r="X2974" s="18" t="str">
        <f t="shared" si="281"/>
        <v>Sim</v>
      </c>
      <c r="Y2974" s="18" t="str">
        <f t="shared" si="282"/>
        <v>Sim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IFERROR(VLOOKUP(A2975,[3]soabnafar!$A:$G,2,FALSE),0)</f>
        <v>0</v>
      </c>
      <c r="O2975" s="18">
        <f>IFERROR(VLOOKUP(A2975,[3]soabnafar!$A:$G,3,FALSE),0)</f>
        <v>0</v>
      </c>
      <c r="P2975" s="18">
        <f>IFERROR(VLOOKUP(A2975,[3]soabnafar!$A:$G,4,FALSE),0)</f>
        <v>0</v>
      </c>
      <c r="Q2975" s="18">
        <f>IFERROR(VLOOKUP(A2975,[3]soabnafar!$A:$G,5,FALSE),0)</f>
        <v>0</v>
      </c>
      <c r="R2975" s="18">
        <f>IFERROR(VLOOKUP(A2975,[3]soabnafar!$A:$H,6,FALSE),0)</f>
        <v>0</v>
      </c>
      <c r="S2975" s="18">
        <f>IFERROR(VLOOKUP(A2975,[3]soabnafar!$A:$I,7,FALSE),0)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IFERROR(VLOOKUP(A2976,[3]soabnafar!$A:$G,2,FALSE),0)</f>
        <v>3884</v>
      </c>
      <c r="O2976" s="18">
        <f>IFERROR(VLOOKUP(A2976,[3]soabnafar!$A:$G,3,FALSE),0)</f>
        <v>1104904</v>
      </c>
      <c r="P2976" s="18">
        <f>IFERROR(VLOOKUP(A2976,[3]soabnafar!$A:$G,4,FALSE),0)</f>
        <v>5566</v>
      </c>
      <c r="Q2976" s="18">
        <f>IFERROR(VLOOKUP(A2976,[3]soabnafar!$A:$G,5,FALSE),0)</f>
        <v>1691098</v>
      </c>
      <c r="R2976" s="18">
        <f>IFERROR(VLOOKUP(A2976,[3]soabnafar!$A:$H,6,FALSE),0)</f>
        <v>2900</v>
      </c>
      <c r="S2976" s="18">
        <f>IFERROR(VLOOKUP(A2976,[3]soabnafar!$A:$I,7,FALSE),0)</f>
        <v>1438263</v>
      </c>
      <c r="T2976" s="18" t="str">
        <f t="shared" si="277"/>
        <v>Sim</v>
      </c>
      <c r="U2976" s="18" t="str">
        <f t="shared" si="278"/>
        <v>Sim</v>
      </c>
      <c r="V2976" s="18" t="str">
        <f t="shared" si="279"/>
        <v>Sim</v>
      </c>
      <c r="W2976" s="18" t="str">
        <f t="shared" si="280"/>
        <v>Sim</v>
      </c>
      <c r="X2976" s="18" t="str">
        <f t="shared" si="281"/>
        <v>Sim</v>
      </c>
      <c r="Y2976" s="18" t="str">
        <f t="shared" si="282"/>
        <v>Sim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IFERROR(VLOOKUP(A2977,[3]soabnafar!$A:$G,2,FALSE),0)</f>
        <v>5670</v>
      </c>
      <c r="O2977" s="18">
        <f>IFERROR(VLOOKUP(A2977,[3]soabnafar!$A:$G,3,FALSE),0)</f>
        <v>20025975</v>
      </c>
      <c r="P2977" s="18">
        <f>IFERROR(VLOOKUP(A2977,[3]soabnafar!$A:$G,4,FALSE),0)</f>
        <v>4913</v>
      </c>
      <c r="Q2977" s="18">
        <f>IFERROR(VLOOKUP(A2977,[3]soabnafar!$A:$G,5,FALSE),0)</f>
        <v>19813942</v>
      </c>
      <c r="R2977" s="18">
        <f>IFERROR(VLOOKUP(A2977,[3]soabnafar!$A:$H,6,FALSE),0)</f>
        <v>2873</v>
      </c>
      <c r="S2977" s="18">
        <f>IFERROR(VLOOKUP(A2977,[3]soabnafar!$A:$I,7,FALSE),0)</f>
        <v>7678007</v>
      </c>
      <c r="T2977" s="18" t="str">
        <f t="shared" si="277"/>
        <v>Sim</v>
      </c>
      <c r="U2977" s="18" t="str">
        <f t="shared" si="278"/>
        <v>Sim</v>
      </c>
      <c r="V2977" s="18" t="str">
        <f t="shared" si="279"/>
        <v>Sim</v>
      </c>
      <c r="W2977" s="18" t="str">
        <f t="shared" si="280"/>
        <v>Sim</v>
      </c>
      <c r="X2977" s="18" t="str">
        <f t="shared" si="281"/>
        <v>Sim</v>
      </c>
      <c r="Y2977" s="18" t="str">
        <f t="shared" si="282"/>
        <v>Sim</v>
      </c>
    </row>
    <row r="2978" spans="1:25" x14ac:dyDescent="0.25">
      <c r="A2978" s="19">
        <v>412470</v>
      </c>
      <c r="B2978" s="18">
        <f>IFERROR(VLOOKUP(A2978,[1]Monitoramento_Base_somente_Said!$A:$J,5,FALSE),0)</f>
        <v>0</v>
      </c>
      <c r="C2978" s="18">
        <f>IFERROR(VLOOKUP(A2978,[1]Monitoramento_Base_somente_Said!$A:$J,6,FALSE),0)</f>
        <v>5919900</v>
      </c>
      <c r="D2978" s="18">
        <f>IFERROR(VLOOKUP(A2978,[1]Monitoramento_Base_somente_Said!$A:$J,7,FALSE),0)</f>
        <v>0</v>
      </c>
      <c r="E2978" s="18">
        <f>IFERROR(VLOOKUP(A2978,[1]Monitoramento_Base_somente_Said!$A:$J,8,FALSE),0)</f>
        <v>6342750</v>
      </c>
      <c r="F2978" s="18">
        <f>IFERROR(VLOOKUP(A2978,[1]Monitoramento_Base_somente_Said!$A:$J,9,FALSE),0)</f>
        <v>0</v>
      </c>
      <c r="G2978" s="18">
        <f>IFERROR(VLOOKUP(A2978,[1]Monitoramento_Base_somente_Said!$A:$J,10,FALSE),0)</f>
        <v>2114250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IFERROR(VLOOKUP(A2978,[3]soabnafar!$A:$G,2,FALSE),0)</f>
        <v>77761</v>
      </c>
      <c r="O2978" s="18">
        <f>IFERROR(VLOOKUP(A2978,[3]soabnafar!$A:$G,3,FALSE),0)</f>
        <v>26551130</v>
      </c>
      <c r="P2978" s="18">
        <f>IFERROR(VLOOKUP(A2978,[3]soabnafar!$A:$G,4,FALSE),0)</f>
        <v>7179</v>
      </c>
      <c r="Q2978" s="18">
        <f>IFERROR(VLOOKUP(A2978,[3]soabnafar!$A:$G,5,FALSE),0)</f>
        <v>13433738</v>
      </c>
      <c r="R2978" s="18">
        <f>IFERROR(VLOOKUP(A2978,[3]soabnafar!$A:$H,6,FALSE),0)</f>
        <v>5585</v>
      </c>
      <c r="S2978" s="18">
        <f>IFERROR(VLOOKUP(A2978,[3]soabnafar!$A:$I,7,FALSE),0)</f>
        <v>5372870</v>
      </c>
      <c r="T2978" s="18" t="str">
        <f t="shared" si="277"/>
        <v>Sim</v>
      </c>
      <c r="U2978" s="18" t="str">
        <f t="shared" si="278"/>
        <v>Sim</v>
      </c>
      <c r="V2978" s="18" t="str">
        <f t="shared" si="279"/>
        <v>Sim</v>
      </c>
      <c r="W2978" s="18" t="str">
        <f t="shared" si="280"/>
        <v>Sim</v>
      </c>
      <c r="X2978" s="18" t="str">
        <f t="shared" si="281"/>
        <v>Sim</v>
      </c>
      <c r="Y2978" s="18" t="str">
        <f t="shared" si="282"/>
        <v>Sim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IFERROR(VLOOKUP(A2979,[3]soabnafar!$A:$G,2,FALSE),0)</f>
        <v>179037</v>
      </c>
      <c r="O2979" s="18">
        <f>IFERROR(VLOOKUP(A2979,[3]soabnafar!$A:$G,3,FALSE),0)</f>
        <v>17841472</v>
      </c>
      <c r="P2979" s="18">
        <f>IFERROR(VLOOKUP(A2979,[3]soabnafar!$A:$G,4,FALSE),0)</f>
        <v>129314</v>
      </c>
      <c r="Q2979" s="18">
        <f>IFERROR(VLOOKUP(A2979,[3]soabnafar!$A:$G,5,FALSE),0)</f>
        <v>14546138</v>
      </c>
      <c r="R2979" s="18">
        <f>IFERROR(VLOOKUP(A2979,[3]soabnafar!$A:$H,6,FALSE),0)</f>
        <v>74572</v>
      </c>
      <c r="S2979" s="18">
        <f>IFERROR(VLOOKUP(A2979,[3]soabnafar!$A:$I,7,FALSE),0)</f>
        <v>7784819</v>
      </c>
      <c r="T2979" s="18" t="str">
        <f t="shared" si="277"/>
        <v>Sim</v>
      </c>
      <c r="U2979" s="18" t="str">
        <f t="shared" si="278"/>
        <v>Sim</v>
      </c>
      <c r="V2979" s="18" t="str">
        <f t="shared" si="279"/>
        <v>Sim</v>
      </c>
      <c r="W2979" s="18" t="str">
        <f t="shared" si="280"/>
        <v>Sim</v>
      </c>
      <c r="X2979" s="18" t="str">
        <f t="shared" si="281"/>
        <v>Sim</v>
      </c>
      <c r="Y2979" s="18" t="str">
        <f t="shared" si="282"/>
        <v>Sim</v>
      </c>
    </row>
    <row r="2980" spans="1:25" x14ac:dyDescent="0.25">
      <c r="A2980" s="19">
        <v>412500</v>
      </c>
      <c r="B2980" s="18">
        <f>IFERROR(VLOOKUP(A2980,[1]Monitoramento_Base_somente_Said!$A:$J,5,FALSE),0)</f>
        <v>976</v>
      </c>
      <c r="C2980" s="18">
        <f>IFERROR(VLOOKUP(A2980,[1]Monitoramento_Base_somente_Said!$A:$J,6,FALSE),0)</f>
        <v>10497694</v>
      </c>
      <c r="D2980" s="18">
        <f>IFERROR(VLOOKUP(A2980,[1]Monitoramento_Base_somente_Said!$A:$J,7,FALSE),0)</f>
        <v>965</v>
      </c>
      <c r="E2980" s="18">
        <f>IFERROR(VLOOKUP(A2980,[1]Monitoramento_Base_somente_Said!$A:$J,8,FALSE),0)</f>
        <v>9013128</v>
      </c>
      <c r="F2980" s="18">
        <f>IFERROR(VLOOKUP(A2980,[1]Monitoramento_Base_somente_Said!$A:$J,9,FALSE),0)</f>
        <v>585</v>
      </c>
      <c r="G2980" s="18">
        <f>IFERROR(VLOOKUP(A2980,[1]Monitoramento_Base_somente_Said!$A:$J,10,FALSE),0)</f>
        <v>3195753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IFERROR(VLOOKUP(A2980,[3]soabnafar!$A:$G,2,FALSE),0)</f>
        <v>0</v>
      </c>
      <c r="O2980" s="18">
        <f>IFERROR(VLOOKUP(A2980,[3]soabnafar!$A:$G,3,FALSE),0)</f>
        <v>0</v>
      </c>
      <c r="P2980" s="18">
        <f>IFERROR(VLOOKUP(A2980,[3]soabnafar!$A:$G,4,FALSE),0)</f>
        <v>0</v>
      </c>
      <c r="Q2980" s="18">
        <f>IFERROR(VLOOKUP(A2980,[3]soabnafar!$A:$G,5,FALSE),0)</f>
        <v>0</v>
      </c>
      <c r="R2980" s="18">
        <f>IFERROR(VLOOKUP(A2980,[3]soabnafar!$A:$H,6,FALSE),0)</f>
        <v>0</v>
      </c>
      <c r="S2980" s="18">
        <f>IFERROR(VLOOKUP(A2980,[3]soabnafar!$A:$I,7,FALSE),0)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Sim</v>
      </c>
      <c r="W2980" s="18" t="str">
        <f t="shared" si="280"/>
        <v>Sim</v>
      </c>
      <c r="X2980" s="18" t="str">
        <f t="shared" si="281"/>
        <v>Sim</v>
      </c>
      <c r="Y2980" s="18" t="str">
        <f t="shared" si="282"/>
        <v>Sim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IFERROR(VLOOKUP(A2981,[3]soabnafar!$A:$G,2,FALSE),0)</f>
        <v>4742</v>
      </c>
      <c r="O2981" s="18">
        <f>IFERROR(VLOOKUP(A2981,[3]soabnafar!$A:$G,3,FALSE),0)</f>
        <v>105174</v>
      </c>
      <c r="P2981" s="18">
        <f>IFERROR(VLOOKUP(A2981,[3]soabnafar!$A:$G,4,FALSE),0)</f>
        <v>8125</v>
      </c>
      <c r="Q2981" s="18">
        <f>IFERROR(VLOOKUP(A2981,[3]soabnafar!$A:$G,5,FALSE),0)</f>
        <v>15477361</v>
      </c>
      <c r="R2981" s="18">
        <f>IFERROR(VLOOKUP(A2981,[3]soabnafar!$A:$H,6,FALSE),0)</f>
        <v>2652</v>
      </c>
      <c r="S2981" s="18">
        <f>IFERROR(VLOOKUP(A2981,[3]soabnafar!$A:$I,7,FALSE),0)</f>
        <v>325204</v>
      </c>
      <c r="T2981" s="18" t="str">
        <f t="shared" si="277"/>
        <v>Sim</v>
      </c>
      <c r="U2981" s="18" t="str">
        <f t="shared" si="278"/>
        <v>Sim</v>
      </c>
      <c r="V2981" s="18" t="str">
        <f t="shared" si="279"/>
        <v>Sim</v>
      </c>
      <c r="W2981" s="18" t="str">
        <f t="shared" si="280"/>
        <v>Sim</v>
      </c>
      <c r="X2981" s="18" t="str">
        <f t="shared" si="281"/>
        <v>Sim</v>
      </c>
      <c r="Y2981" s="18" t="str">
        <f t="shared" si="282"/>
        <v>Sim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IFERROR(VLOOKUP(A2982,[3]soabnafar!$A:$G,2,FALSE),0)</f>
        <v>70901</v>
      </c>
      <c r="O2982" s="18">
        <f>IFERROR(VLOOKUP(A2982,[3]soabnafar!$A:$G,3,FALSE),0)</f>
        <v>0</v>
      </c>
      <c r="P2982" s="18">
        <f>IFERROR(VLOOKUP(A2982,[3]soabnafar!$A:$G,4,FALSE),0)</f>
        <v>48205</v>
      </c>
      <c r="Q2982" s="18">
        <f>IFERROR(VLOOKUP(A2982,[3]soabnafar!$A:$G,5,FALSE),0)</f>
        <v>209143</v>
      </c>
      <c r="R2982" s="18">
        <f>IFERROR(VLOOKUP(A2982,[3]soabnafar!$A:$H,6,FALSE),0)</f>
        <v>25805</v>
      </c>
      <c r="S2982" s="18">
        <f>IFERROR(VLOOKUP(A2982,[3]soabnafar!$A:$I,7,FALSE),0)</f>
        <v>0</v>
      </c>
      <c r="T2982" s="18" t="str">
        <f t="shared" si="277"/>
        <v>Sim</v>
      </c>
      <c r="U2982" s="18" t="str">
        <f t="shared" si="278"/>
        <v>Não</v>
      </c>
      <c r="V2982" s="18" t="str">
        <f t="shared" si="279"/>
        <v>Sim</v>
      </c>
      <c r="W2982" s="18" t="str">
        <f t="shared" si="280"/>
        <v>Sim</v>
      </c>
      <c r="X2982" s="18" t="str">
        <f t="shared" si="281"/>
        <v>Sim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0</v>
      </c>
      <c r="C2983" s="18">
        <f>IFERROR(VLOOKUP(A2983,[1]Monitoramento_Base_somente_Said!$A:$J,6,FALSE),0)</f>
        <v>20051986</v>
      </c>
      <c r="D2983" s="18">
        <f>IFERROR(VLOOKUP(A2983,[1]Monitoramento_Base_somente_Said!$A:$J,7,FALSE),0)</f>
        <v>0</v>
      </c>
      <c r="E2983" s="18">
        <f>IFERROR(VLOOKUP(A2983,[1]Monitoramento_Base_somente_Said!$A:$J,8,FALSE),0)</f>
        <v>21196385</v>
      </c>
      <c r="F2983" s="18">
        <f>IFERROR(VLOOKUP(A2983,[1]Monitoramento_Base_somente_Said!$A:$J,9,FALSE),0)</f>
        <v>0</v>
      </c>
      <c r="G2983" s="18">
        <f>IFERROR(VLOOKUP(A2983,[1]Monitoramento_Base_somente_Said!$A:$J,10,FALSE),0)</f>
        <v>7117695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IFERROR(VLOOKUP(A2983,[3]soabnafar!$A:$G,2,FALSE),0)</f>
        <v>0</v>
      </c>
      <c r="O2983" s="18">
        <f>IFERROR(VLOOKUP(A2983,[3]soabnafar!$A:$G,3,FALSE),0)</f>
        <v>0</v>
      </c>
      <c r="P2983" s="18">
        <f>IFERROR(VLOOKUP(A2983,[3]soabnafar!$A:$G,4,FALSE),0)</f>
        <v>0</v>
      </c>
      <c r="Q2983" s="18">
        <f>IFERROR(VLOOKUP(A2983,[3]soabnafar!$A:$G,5,FALSE),0)</f>
        <v>0</v>
      </c>
      <c r="R2983" s="18">
        <f>IFERROR(VLOOKUP(A2983,[3]soabnafar!$A:$H,6,FALSE),0)</f>
        <v>0</v>
      </c>
      <c r="S2983" s="18">
        <f>IFERROR(VLOOKUP(A2983,[3]soabnafar!$A:$I,7,FALSE),0)</f>
        <v>0</v>
      </c>
      <c r="T2983" s="18" t="str">
        <f t="shared" si="277"/>
        <v>Não</v>
      </c>
      <c r="U2983" s="18" t="str">
        <f t="shared" si="278"/>
        <v>Sim</v>
      </c>
      <c r="V2983" s="18" t="str">
        <f t="shared" si="279"/>
        <v>Não</v>
      </c>
      <c r="W2983" s="18" t="str">
        <f t="shared" si="280"/>
        <v>Sim</v>
      </c>
      <c r="X2983" s="18" t="str">
        <f t="shared" si="281"/>
        <v>Não</v>
      </c>
      <c r="Y2983" s="18" t="str">
        <f t="shared" si="282"/>
        <v>Sim</v>
      </c>
    </row>
    <row r="2984" spans="1:25" x14ac:dyDescent="0.25">
      <c r="A2984" s="19">
        <v>412545</v>
      </c>
      <c r="B2984" s="18">
        <f>IFERROR(VLOOKUP(A2984,[1]Monitoramento_Base_somente_Said!$A:$J,5,FALSE),0)</f>
        <v>23517</v>
      </c>
      <c r="C2984" s="18">
        <f>IFERROR(VLOOKUP(A2984,[1]Monitoramento_Base_somente_Said!$A:$J,6,FALSE),0)</f>
        <v>31337751</v>
      </c>
      <c r="D2984" s="18">
        <f>IFERROR(VLOOKUP(A2984,[1]Monitoramento_Base_somente_Said!$A:$J,7,FALSE),0)</f>
        <v>35997</v>
      </c>
      <c r="E2984" s="18">
        <f>IFERROR(VLOOKUP(A2984,[1]Monitoramento_Base_somente_Said!$A:$J,8,FALSE),0)</f>
        <v>37629783</v>
      </c>
      <c r="F2984" s="18">
        <f>IFERROR(VLOOKUP(A2984,[1]Monitoramento_Base_somente_Said!$A:$J,9,FALSE),0)</f>
        <v>45350</v>
      </c>
      <c r="G2984" s="18">
        <f>IFERROR(VLOOKUP(A2984,[1]Monitoramento_Base_somente_Said!$A:$J,10,FALSE),0)</f>
        <v>12306208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IFERROR(VLOOKUP(A2984,[3]soabnafar!$A:$G,2,FALSE),0)</f>
        <v>0</v>
      </c>
      <c r="O2984" s="18">
        <f>IFERROR(VLOOKUP(A2984,[3]soabnafar!$A:$G,3,FALSE),0)</f>
        <v>0</v>
      </c>
      <c r="P2984" s="18">
        <f>IFERROR(VLOOKUP(A2984,[3]soabnafar!$A:$G,4,FALSE),0)</f>
        <v>0</v>
      </c>
      <c r="Q2984" s="18">
        <f>IFERROR(VLOOKUP(A2984,[3]soabnafar!$A:$G,5,FALSE),0)</f>
        <v>0</v>
      </c>
      <c r="R2984" s="18">
        <f>IFERROR(VLOOKUP(A2984,[3]soabnafar!$A:$H,6,FALSE),0)</f>
        <v>0</v>
      </c>
      <c r="S2984" s="18">
        <f>IFERROR(VLOOKUP(A2984,[3]soabnafar!$A:$I,7,FALSE),0)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Sim</v>
      </c>
      <c r="W2984" s="18" t="str">
        <f t="shared" si="280"/>
        <v>Sim</v>
      </c>
      <c r="X2984" s="18" t="str">
        <f t="shared" si="281"/>
        <v>Sim</v>
      </c>
      <c r="Y2984" s="18" t="str">
        <f t="shared" si="282"/>
        <v>Sim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IFERROR(VLOOKUP(A2985,[3]soabnafar!$A:$G,2,FALSE),0)</f>
        <v>1810</v>
      </c>
      <c r="O2985" s="18">
        <f>IFERROR(VLOOKUP(A2985,[3]soabnafar!$A:$G,3,FALSE),0)</f>
        <v>202570</v>
      </c>
      <c r="P2985" s="18">
        <f>IFERROR(VLOOKUP(A2985,[3]soabnafar!$A:$G,4,FALSE),0)</f>
        <v>189</v>
      </c>
      <c r="Q2985" s="18">
        <f>IFERROR(VLOOKUP(A2985,[3]soabnafar!$A:$G,5,FALSE),0)</f>
        <v>17207897</v>
      </c>
      <c r="R2985" s="18">
        <f>IFERROR(VLOOKUP(A2985,[3]soabnafar!$A:$H,6,FALSE),0)</f>
        <v>0</v>
      </c>
      <c r="S2985" s="18">
        <f>IFERROR(VLOOKUP(A2985,[3]soabnafar!$A:$I,7,FALSE),0)</f>
        <v>0</v>
      </c>
      <c r="T2985" s="18" t="str">
        <f t="shared" si="277"/>
        <v>Sim</v>
      </c>
      <c r="U2985" s="18" t="str">
        <f t="shared" si="278"/>
        <v>Sim</v>
      </c>
      <c r="V2985" s="18" t="str">
        <f t="shared" si="279"/>
        <v>Sim</v>
      </c>
      <c r="W2985" s="18" t="str">
        <f t="shared" si="280"/>
        <v>Sim</v>
      </c>
      <c r="X2985" s="18" t="str">
        <f t="shared" si="281"/>
        <v>Não</v>
      </c>
      <c r="Y2985" s="18" t="str">
        <f t="shared" si="282"/>
        <v>Não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IFERROR(VLOOKUP(A2986,[3]soabnafar!$A:$G,2,FALSE),0)</f>
        <v>0</v>
      </c>
      <c r="O2986" s="18">
        <f>IFERROR(VLOOKUP(A2986,[3]soabnafar!$A:$G,3,FALSE),0)</f>
        <v>360716</v>
      </c>
      <c r="P2986" s="18">
        <f>IFERROR(VLOOKUP(A2986,[3]soabnafar!$A:$G,4,FALSE),0)</f>
        <v>0</v>
      </c>
      <c r="Q2986" s="18">
        <f>IFERROR(VLOOKUP(A2986,[3]soabnafar!$A:$G,5,FALSE),0)</f>
        <v>7</v>
      </c>
      <c r="R2986" s="18">
        <f>IFERROR(VLOOKUP(A2986,[3]soabnafar!$A:$H,6,FALSE),0)</f>
        <v>0</v>
      </c>
      <c r="S2986" s="18">
        <f>IFERROR(VLOOKUP(A2986,[3]soabnafar!$A:$I,7,FALSE),0)</f>
        <v>0</v>
      </c>
      <c r="T2986" s="18" t="str">
        <f t="shared" si="277"/>
        <v>Não</v>
      </c>
      <c r="U2986" s="18" t="str">
        <f t="shared" si="278"/>
        <v>Sim</v>
      </c>
      <c r="V2986" s="18" t="str">
        <f t="shared" si="279"/>
        <v>Não</v>
      </c>
      <c r="W2986" s="18" t="str">
        <f t="shared" si="280"/>
        <v>Sim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IFERROR(VLOOKUP(A2987,[3]soabnafar!$A:$G,2,FALSE),0)</f>
        <v>0</v>
      </c>
      <c r="O2987" s="18">
        <f>IFERROR(VLOOKUP(A2987,[3]soabnafar!$A:$G,3,FALSE),0)</f>
        <v>240</v>
      </c>
      <c r="P2987" s="18">
        <f>IFERROR(VLOOKUP(A2987,[3]soabnafar!$A:$G,4,FALSE),0)</f>
        <v>0</v>
      </c>
      <c r="Q2987" s="18">
        <f>IFERROR(VLOOKUP(A2987,[3]soabnafar!$A:$G,5,FALSE),0)</f>
        <v>584</v>
      </c>
      <c r="R2987" s="18">
        <f>IFERROR(VLOOKUP(A2987,[3]soabnafar!$A:$H,6,FALSE),0)</f>
        <v>0</v>
      </c>
      <c r="S2987" s="18">
        <f>IFERROR(VLOOKUP(A2987,[3]soabnafar!$A:$I,7,FALSE),0)</f>
        <v>440</v>
      </c>
      <c r="T2987" s="18" t="str">
        <f t="shared" si="277"/>
        <v>Não</v>
      </c>
      <c r="U2987" s="18" t="str">
        <f t="shared" si="278"/>
        <v>Sim</v>
      </c>
      <c r="V2987" s="18" t="str">
        <f t="shared" si="279"/>
        <v>Não</v>
      </c>
      <c r="W2987" s="18" t="str">
        <f t="shared" si="280"/>
        <v>Sim</v>
      </c>
      <c r="X2987" s="18" t="str">
        <f t="shared" si="281"/>
        <v>Não</v>
      </c>
      <c r="Y2987" s="18" t="str">
        <f t="shared" si="282"/>
        <v>Sim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IFERROR(VLOOKUP(A2988,[3]soabnafar!$A:$G,2,FALSE),0)</f>
        <v>0</v>
      </c>
      <c r="O2988" s="18">
        <f>IFERROR(VLOOKUP(A2988,[3]soabnafar!$A:$G,3,FALSE),0)</f>
        <v>0</v>
      </c>
      <c r="P2988" s="18">
        <f>IFERROR(VLOOKUP(A2988,[3]soabnafar!$A:$G,4,FALSE),0)</f>
        <v>0</v>
      </c>
      <c r="Q2988" s="18">
        <f>IFERROR(VLOOKUP(A2988,[3]soabnafar!$A:$G,5,FALSE),0)</f>
        <v>0</v>
      </c>
      <c r="R2988" s="18">
        <f>IFERROR(VLOOKUP(A2988,[3]soabnafar!$A:$H,6,FALSE),0)</f>
        <v>0</v>
      </c>
      <c r="S2988" s="18">
        <f>IFERROR(VLOOKUP(A2988,[3]soabnafar!$A:$I,7,FALSE),0)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IFERROR(VLOOKUP(A2989,[3]soabnafar!$A:$G,2,FALSE),0)</f>
        <v>101116</v>
      </c>
      <c r="O2989" s="18">
        <f>IFERROR(VLOOKUP(A2989,[3]soabnafar!$A:$G,3,FALSE),0)</f>
        <v>2686012</v>
      </c>
      <c r="P2989" s="18">
        <f>IFERROR(VLOOKUP(A2989,[3]soabnafar!$A:$G,4,FALSE),0)</f>
        <v>95250</v>
      </c>
      <c r="Q2989" s="18">
        <f>IFERROR(VLOOKUP(A2989,[3]soabnafar!$A:$G,5,FALSE),0)</f>
        <v>2669204</v>
      </c>
      <c r="R2989" s="18">
        <f>IFERROR(VLOOKUP(A2989,[3]soabnafar!$A:$H,6,FALSE),0)</f>
        <v>56013</v>
      </c>
      <c r="S2989" s="18">
        <f>IFERROR(VLOOKUP(A2989,[3]soabnafar!$A:$I,7,FALSE),0)</f>
        <v>1985911</v>
      </c>
      <c r="T2989" s="18" t="str">
        <f t="shared" si="277"/>
        <v>Sim</v>
      </c>
      <c r="U2989" s="18" t="str">
        <f t="shared" si="278"/>
        <v>Sim</v>
      </c>
      <c r="V2989" s="18" t="str">
        <f t="shared" si="279"/>
        <v>Sim</v>
      </c>
      <c r="W2989" s="18" t="str">
        <f t="shared" si="280"/>
        <v>Sim</v>
      </c>
      <c r="X2989" s="18" t="str">
        <f t="shared" si="281"/>
        <v>Sim</v>
      </c>
      <c r="Y2989" s="18" t="str">
        <f t="shared" si="282"/>
        <v>Sim</v>
      </c>
    </row>
    <row r="2990" spans="1:25" x14ac:dyDescent="0.25">
      <c r="A2990" s="19">
        <v>412620</v>
      </c>
      <c r="B2990" s="18">
        <f>IFERROR(VLOOKUP(A2990,[1]Monitoramento_Base_somente_Said!$A:$J,5,FALSE),0)</f>
        <v>1402</v>
      </c>
      <c r="C2990" s="18">
        <f>IFERROR(VLOOKUP(A2990,[1]Monitoramento_Base_somente_Said!$A:$J,6,FALSE),0)</f>
        <v>20411736</v>
      </c>
      <c r="D2990" s="18">
        <f>IFERROR(VLOOKUP(A2990,[1]Monitoramento_Base_somente_Said!$A:$J,7,FALSE),0)</f>
        <v>1029</v>
      </c>
      <c r="E2990" s="18">
        <f>IFERROR(VLOOKUP(A2990,[1]Monitoramento_Base_somente_Said!$A:$J,8,FALSE),0)</f>
        <v>20620855</v>
      </c>
      <c r="F2990" s="18">
        <f>IFERROR(VLOOKUP(A2990,[1]Monitoramento_Base_somente_Said!$A:$J,9,FALSE),0)</f>
        <v>67</v>
      </c>
      <c r="G2990" s="18">
        <f>IFERROR(VLOOKUP(A2990,[1]Monitoramento_Base_somente_Said!$A:$J,10,FALSE),0)</f>
        <v>6694738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IFERROR(VLOOKUP(A2990,[3]soabnafar!$A:$G,2,FALSE),0)</f>
        <v>0</v>
      </c>
      <c r="O2990" s="18">
        <f>IFERROR(VLOOKUP(A2990,[3]soabnafar!$A:$G,3,FALSE),0)</f>
        <v>0</v>
      </c>
      <c r="P2990" s="18">
        <f>IFERROR(VLOOKUP(A2990,[3]soabnafar!$A:$G,4,FALSE),0)</f>
        <v>0</v>
      </c>
      <c r="Q2990" s="18">
        <f>IFERROR(VLOOKUP(A2990,[3]soabnafar!$A:$G,5,FALSE),0)</f>
        <v>0</v>
      </c>
      <c r="R2990" s="18">
        <f>IFERROR(VLOOKUP(A2990,[3]soabnafar!$A:$H,6,FALSE),0)</f>
        <v>0</v>
      </c>
      <c r="S2990" s="18">
        <f>IFERROR(VLOOKUP(A2990,[3]soabnafar!$A:$I,7,FALSE),0)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Sim</v>
      </c>
      <c r="W2990" s="18" t="str">
        <f t="shared" si="280"/>
        <v>Sim</v>
      </c>
      <c r="X2990" s="18" t="str">
        <f t="shared" si="281"/>
        <v>Sim</v>
      </c>
      <c r="Y2990" s="18" t="str">
        <f t="shared" si="282"/>
        <v>Sim</v>
      </c>
    </row>
    <row r="2991" spans="1:25" x14ac:dyDescent="0.25">
      <c r="A2991" s="19">
        <v>412625</v>
      </c>
      <c r="B2991" s="18">
        <f>IFERROR(VLOOKUP(A2991,[1]Monitoramento_Base_somente_Said!$A:$J,5,FALSE),0)</f>
        <v>1652662</v>
      </c>
      <c r="C2991" s="18">
        <f>IFERROR(VLOOKUP(A2991,[1]Monitoramento_Base_somente_Said!$A:$J,6,FALSE),0)</f>
        <v>216446683</v>
      </c>
      <c r="D2991" s="18">
        <f>IFERROR(VLOOKUP(A2991,[1]Monitoramento_Base_somente_Said!$A:$J,7,FALSE),0)</f>
        <v>2269013</v>
      </c>
      <c r="E2991" s="18">
        <f>IFERROR(VLOOKUP(A2991,[1]Monitoramento_Base_somente_Said!$A:$J,8,FALSE),0)</f>
        <v>233716776</v>
      </c>
      <c r="F2991" s="18">
        <f>IFERROR(VLOOKUP(A2991,[1]Monitoramento_Base_somente_Said!$A:$J,9,FALSE),0)</f>
        <v>1319954</v>
      </c>
      <c r="G2991" s="18">
        <f>IFERROR(VLOOKUP(A2991,[1]Monitoramento_Base_somente_Said!$A:$J,10,FALSE),0)</f>
        <v>80459858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IFERROR(VLOOKUP(A2991,[3]soabnafar!$A:$G,2,FALSE),0)</f>
        <v>0</v>
      </c>
      <c r="O2991" s="18">
        <f>IFERROR(VLOOKUP(A2991,[3]soabnafar!$A:$G,3,FALSE),0)</f>
        <v>0</v>
      </c>
      <c r="P2991" s="18">
        <f>IFERROR(VLOOKUP(A2991,[3]soabnafar!$A:$G,4,FALSE),0)</f>
        <v>0</v>
      </c>
      <c r="Q2991" s="18">
        <f>IFERROR(VLOOKUP(A2991,[3]soabnafar!$A:$G,5,FALSE),0)</f>
        <v>0</v>
      </c>
      <c r="R2991" s="18">
        <f>IFERROR(VLOOKUP(A2991,[3]soabnafar!$A:$H,6,FALSE),0)</f>
        <v>0</v>
      </c>
      <c r="S2991" s="18">
        <f>IFERROR(VLOOKUP(A2991,[3]soabnafar!$A:$I,7,FALSE),0)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Sim</v>
      </c>
      <c r="W2991" s="18" t="str">
        <f t="shared" si="280"/>
        <v>Sim</v>
      </c>
      <c r="X2991" s="18" t="str">
        <f t="shared" si="281"/>
        <v>Sim</v>
      </c>
      <c r="Y2991" s="18" t="str">
        <f t="shared" si="282"/>
        <v>Sim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IFERROR(VLOOKUP(A2992,[3]soabnafar!$A:$G,2,FALSE),0)</f>
        <v>0</v>
      </c>
      <c r="O2992" s="18">
        <f>IFERROR(VLOOKUP(A2992,[3]soabnafar!$A:$G,3,FALSE),0)</f>
        <v>0</v>
      </c>
      <c r="P2992" s="18">
        <f>IFERROR(VLOOKUP(A2992,[3]soabnafar!$A:$G,4,FALSE),0)</f>
        <v>0</v>
      </c>
      <c r="Q2992" s="18">
        <f>IFERROR(VLOOKUP(A2992,[3]soabnafar!$A:$G,5,FALSE),0)</f>
        <v>0</v>
      </c>
      <c r="R2992" s="18">
        <f>IFERROR(VLOOKUP(A2992,[3]soabnafar!$A:$H,6,FALSE),0)</f>
        <v>0</v>
      </c>
      <c r="S2992" s="18">
        <f>IFERROR(VLOOKUP(A2992,[3]soabnafar!$A:$I,7,FALSE),0)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IFERROR(VLOOKUP(A2993,[3]soabnafar!$A:$G,2,FALSE),0)</f>
        <v>0</v>
      </c>
      <c r="O2993" s="18">
        <f>IFERROR(VLOOKUP(A2993,[3]soabnafar!$A:$G,3,FALSE),0)</f>
        <v>0</v>
      </c>
      <c r="P2993" s="18">
        <f>IFERROR(VLOOKUP(A2993,[3]soabnafar!$A:$G,4,FALSE),0)</f>
        <v>0</v>
      </c>
      <c r="Q2993" s="18">
        <f>IFERROR(VLOOKUP(A2993,[3]soabnafar!$A:$G,5,FALSE),0)</f>
        <v>0</v>
      </c>
      <c r="R2993" s="18">
        <f>IFERROR(VLOOKUP(A2993,[3]soabnafar!$A:$H,6,FALSE),0)</f>
        <v>0</v>
      </c>
      <c r="S2993" s="18">
        <f>IFERROR(VLOOKUP(A2993,[3]soabnafar!$A:$I,7,FALSE),0)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322580</v>
      </c>
      <c r="C2994" s="18">
        <f>IFERROR(VLOOKUP(A2994,[1]Monitoramento_Base_somente_Said!$A:$J,6,FALSE),0)</f>
        <v>51981717</v>
      </c>
      <c r="D2994" s="18">
        <f>IFERROR(VLOOKUP(A2994,[1]Monitoramento_Base_somente_Said!$A:$J,7,FALSE),0)</f>
        <v>282153</v>
      </c>
      <c r="E2994" s="18">
        <f>IFERROR(VLOOKUP(A2994,[1]Monitoramento_Base_somente_Said!$A:$J,8,FALSE),0)</f>
        <v>50221815</v>
      </c>
      <c r="F2994" s="18">
        <f>IFERROR(VLOOKUP(A2994,[1]Monitoramento_Base_somente_Said!$A:$J,9,FALSE),0)</f>
        <v>214281</v>
      </c>
      <c r="G2994" s="18">
        <f>IFERROR(VLOOKUP(A2994,[1]Monitoramento_Base_somente_Said!$A:$J,10,FALSE),0)</f>
        <v>16789578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IFERROR(VLOOKUP(A2994,[3]soabnafar!$A:$G,2,FALSE),0)</f>
        <v>0</v>
      </c>
      <c r="O2994" s="18">
        <f>IFERROR(VLOOKUP(A2994,[3]soabnafar!$A:$G,3,FALSE),0)</f>
        <v>0</v>
      </c>
      <c r="P2994" s="18">
        <f>IFERROR(VLOOKUP(A2994,[3]soabnafar!$A:$G,4,FALSE),0)</f>
        <v>0</v>
      </c>
      <c r="Q2994" s="18">
        <f>IFERROR(VLOOKUP(A2994,[3]soabnafar!$A:$G,5,FALSE),0)</f>
        <v>0</v>
      </c>
      <c r="R2994" s="18">
        <f>IFERROR(VLOOKUP(A2994,[3]soabnafar!$A:$H,6,FALSE),0)</f>
        <v>0</v>
      </c>
      <c r="S2994" s="18">
        <f>IFERROR(VLOOKUP(A2994,[3]soabnafar!$A:$I,7,FALSE),0)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Sim</v>
      </c>
      <c r="W2994" s="18" t="str">
        <f t="shared" si="280"/>
        <v>Sim</v>
      </c>
      <c r="X2994" s="18" t="str">
        <f t="shared" si="281"/>
        <v>Sim</v>
      </c>
      <c r="Y2994" s="18" t="str">
        <f t="shared" si="282"/>
        <v>Sim</v>
      </c>
    </row>
    <row r="2995" spans="1:25" x14ac:dyDescent="0.25">
      <c r="A2995" s="19">
        <v>412680</v>
      </c>
      <c r="B2995" s="18">
        <f>IFERROR(VLOOKUP(A2995,[1]Monitoramento_Base_somente_Said!$A:$J,5,FALSE),0)</f>
        <v>0</v>
      </c>
      <c r="C2995" s="18">
        <f>IFERROR(VLOOKUP(A2995,[1]Monitoramento_Base_somente_Said!$A:$J,6,FALSE),0)</f>
        <v>1695932</v>
      </c>
      <c r="D2995" s="18">
        <f>IFERROR(VLOOKUP(A2995,[1]Monitoramento_Base_somente_Said!$A:$J,7,FALSE),0)</f>
        <v>0</v>
      </c>
      <c r="E2995" s="18">
        <f>IFERROR(VLOOKUP(A2995,[1]Monitoramento_Base_somente_Said!$A:$J,8,FALSE),0)</f>
        <v>1817070</v>
      </c>
      <c r="F2995" s="18">
        <f>IFERROR(VLOOKUP(A2995,[1]Monitoramento_Base_somente_Said!$A:$J,9,FALSE),0)</f>
        <v>0</v>
      </c>
      <c r="G2995" s="18">
        <f>IFERROR(VLOOKUP(A2995,[1]Monitoramento_Base_somente_Said!$A:$J,10,FALSE),0)</f>
        <v>605690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IFERROR(VLOOKUP(A2995,[3]soabnafar!$A:$G,2,FALSE),0)</f>
        <v>160800</v>
      </c>
      <c r="O2995" s="18">
        <f>IFERROR(VLOOKUP(A2995,[3]soabnafar!$A:$G,3,FALSE),0)</f>
        <v>0</v>
      </c>
      <c r="P2995" s="18">
        <f>IFERROR(VLOOKUP(A2995,[3]soabnafar!$A:$G,4,FALSE),0)</f>
        <v>117642</v>
      </c>
      <c r="Q2995" s="18">
        <f>IFERROR(VLOOKUP(A2995,[3]soabnafar!$A:$G,5,FALSE),0)</f>
        <v>0</v>
      </c>
      <c r="R2995" s="18">
        <f>IFERROR(VLOOKUP(A2995,[3]soabnafar!$A:$H,6,FALSE),0)</f>
        <v>65665</v>
      </c>
      <c r="S2995" s="18">
        <f>IFERROR(VLOOKUP(A2995,[3]soabnafar!$A:$I,7,FALSE),0)</f>
        <v>0</v>
      </c>
      <c r="T2995" s="18" t="str">
        <f t="shared" si="277"/>
        <v>Sim</v>
      </c>
      <c r="U2995" s="18" t="str">
        <f t="shared" si="278"/>
        <v>Sim</v>
      </c>
      <c r="V2995" s="18" t="str">
        <f t="shared" si="279"/>
        <v>Sim</v>
      </c>
      <c r="W2995" s="18" t="str">
        <f t="shared" si="280"/>
        <v>Sim</v>
      </c>
      <c r="X2995" s="18" t="str">
        <f t="shared" si="281"/>
        <v>Sim</v>
      </c>
      <c r="Y2995" s="18" t="str">
        <f t="shared" si="282"/>
        <v>Sim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IFERROR(VLOOKUP(A2996,[3]soabnafar!$A:$G,2,FALSE),0)</f>
        <v>459</v>
      </c>
      <c r="O2996" s="18">
        <f>IFERROR(VLOOKUP(A2996,[3]soabnafar!$A:$G,3,FALSE),0)</f>
        <v>0</v>
      </c>
      <c r="P2996" s="18">
        <f>IFERROR(VLOOKUP(A2996,[3]soabnafar!$A:$G,4,FALSE),0)</f>
        <v>46</v>
      </c>
      <c r="Q2996" s="18">
        <f>IFERROR(VLOOKUP(A2996,[3]soabnafar!$A:$G,5,FALSE),0)</f>
        <v>0</v>
      </c>
      <c r="R2996" s="18">
        <f>IFERROR(VLOOKUP(A2996,[3]soabnafar!$A:$H,6,FALSE),0)</f>
        <v>0</v>
      </c>
      <c r="S2996" s="18">
        <f>IFERROR(VLOOKUP(A2996,[3]soabnafar!$A:$I,7,FALSE),0)</f>
        <v>0</v>
      </c>
      <c r="T2996" s="18" t="str">
        <f t="shared" si="277"/>
        <v>Sim</v>
      </c>
      <c r="U2996" s="18" t="str">
        <f t="shared" si="278"/>
        <v>Não</v>
      </c>
      <c r="V2996" s="18" t="str">
        <f t="shared" si="279"/>
        <v>Sim</v>
      </c>
      <c r="W2996" s="18" t="str">
        <f t="shared" si="280"/>
        <v>Não</v>
      </c>
      <c r="X2996" s="18" t="str">
        <f t="shared" si="281"/>
        <v>Não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IFERROR(VLOOKUP(A2997,[3]soabnafar!$A:$G,2,FALSE),0)</f>
        <v>55903</v>
      </c>
      <c r="O2997" s="18">
        <f>IFERROR(VLOOKUP(A2997,[3]soabnafar!$A:$G,3,FALSE),0)</f>
        <v>456485</v>
      </c>
      <c r="P2997" s="18">
        <f>IFERROR(VLOOKUP(A2997,[3]soabnafar!$A:$G,4,FALSE),0)</f>
        <v>45910</v>
      </c>
      <c r="Q2997" s="18">
        <f>IFERROR(VLOOKUP(A2997,[3]soabnafar!$A:$G,5,FALSE),0)</f>
        <v>10294983</v>
      </c>
      <c r="R2997" s="18">
        <f>IFERROR(VLOOKUP(A2997,[3]soabnafar!$A:$H,6,FALSE),0)</f>
        <v>0</v>
      </c>
      <c r="S2997" s="18">
        <f>IFERROR(VLOOKUP(A2997,[3]soabnafar!$A:$I,7,FALSE),0)</f>
        <v>0</v>
      </c>
      <c r="T2997" s="18" t="str">
        <f t="shared" si="277"/>
        <v>Sim</v>
      </c>
      <c r="U2997" s="18" t="str">
        <f t="shared" si="278"/>
        <v>Sim</v>
      </c>
      <c r="V2997" s="18" t="str">
        <f t="shared" si="279"/>
        <v>Sim</v>
      </c>
      <c r="W2997" s="18" t="str">
        <f t="shared" si="280"/>
        <v>Sim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IFERROR(VLOOKUP(A2998,[3]soabnafar!$A:$G,2,FALSE),0)</f>
        <v>71970</v>
      </c>
      <c r="O2998" s="18">
        <f>IFERROR(VLOOKUP(A2998,[3]soabnafar!$A:$G,3,FALSE),0)</f>
        <v>40668027</v>
      </c>
      <c r="P2998" s="18">
        <f>IFERROR(VLOOKUP(A2998,[3]soabnafar!$A:$G,4,FALSE),0)</f>
        <v>109082</v>
      </c>
      <c r="Q2998" s="18">
        <f>IFERROR(VLOOKUP(A2998,[3]soabnafar!$A:$G,5,FALSE),0)</f>
        <v>17863709</v>
      </c>
      <c r="R2998" s="18">
        <f>IFERROR(VLOOKUP(A2998,[3]soabnafar!$A:$H,6,FALSE),0)</f>
        <v>0</v>
      </c>
      <c r="S2998" s="18">
        <f>IFERROR(VLOOKUP(A2998,[3]soabnafar!$A:$I,7,FALSE),0)</f>
        <v>0</v>
      </c>
      <c r="T2998" s="18" t="str">
        <f t="shared" si="277"/>
        <v>Sim</v>
      </c>
      <c r="U2998" s="18" t="str">
        <f t="shared" si="278"/>
        <v>Sim</v>
      </c>
      <c r="V2998" s="18" t="str">
        <f t="shared" si="279"/>
        <v>Sim</v>
      </c>
      <c r="W2998" s="18" t="str">
        <f t="shared" si="280"/>
        <v>Sim</v>
      </c>
      <c r="X2998" s="18" t="str">
        <f t="shared" si="281"/>
        <v>Não</v>
      </c>
      <c r="Y2998" s="18" t="str">
        <f t="shared" si="282"/>
        <v>Não</v>
      </c>
    </row>
    <row r="2999" spans="1:25" x14ac:dyDescent="0.25">
      <c r="A2999" s="19">
        <v>412750</v>
      </c>
      <c r="B2999" s="18">
        <f>IFERROR(VLOOKUP(A2999,[1]Monitoramento_Base_somente_Said!$A:$J,5,FALSE),0)</f>
        <v>0</v>
      </c>
      <c r="C2999" s="18">
        <f>IFERROR(VLOOKUP(A2999,[1]Monitoramento_Base_somente_Said!$A:$J,6,FALSE),0)</f>
        <v>1316</v>
      </c>
      <c r="D2999" s="18">
        <f>IFERROR(VLOOKUP(A2999,[1]Monitoramento_Base_somente_Said!$A:$J,7,FALSE),0)</f>
        <v>0</v>
      </c>
      <c r="E2999" s="18">
        <f>IFERROR(VLOOKUP(A2999,[1]Monitoramento_Base_somente_Said!$A:$J,8,FALSE),0)</f>
        <v>1410</v>
      </c>
      <c r="F2999" s="18">
        <f>IFERROR(VLOOKUP(A2999,[1]Monitoramento_Base_somente_Said!$A:$J,9,FALSE),0)</f>
        <v>0</v>
      </c>
      <c r="G2999" s="18">
        <f>IFERROR(VLOOKUP(A2999,[1]Monitoramento_Base_somente_Said!$A:$J,10,FALSE),0)</f>
        <v>470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IFERROR(VLOOKUP(A2999,[3]soabnafar!$A:$G,2,FALSE),0)</f>
        <v>0</v>
      </c>
      <c r="O2999" s="18">
        <f>IFERROR(VLOOKUP(A2999,[3]soabnafar!$A:$G,3,FALSE),0)</f>
        <v>0</v>
      </c>
      <c r="P2999" s="18">
        <f>IFERROR(VLOOKUP(A2999,[3]soabnafar!$A:$G,4,FALSE),0)</f>
        <v>0</v>
      </c>
      <c r="Q2999" s="18">
        <f>IFERROR(VLOOKUP(A2999,[3]soabnafar!$A:$G,5,FALSE),0)</f>
        <v>0</v>
      </c>
      <c r="R2999" s="18">
        <f>IFERROR(VLOOKUP(A2999,[3]soabnafar!$A:$H,6,FALSE),0)</f>
        <v>0</v>
      </c>
      <c r="S2999" s="18">
        <f>IFERROR(VLOOKUP(A2999,[3]soabnafar!$A:$I,7,FALSE),0)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Sim</v>
      </c>
      <c r="X2999" s="18" t="str">
        <f t="shared" si="281"/>
        <v>Não</v>
      </c>
      <c r="Y2999" s="18" t="str">
        <f t="shared" si="282"/>
        <v>Sim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IFERROR(VLOOKUP(A3000,[3]soabnafar!$A:$G,2,FALSE),0)</f>
        <v>0</v>
      </c>
      <c r="O3000" s="18">
        <f>IFERROR(VLOOKUP(A3000,[3]soabnafar!$A:$G,3,FALSE),0)</f>
        <v>0</v>
      </c>
      <c r="P3000" s="18">
        <f>IFERROR(VLOOKUP(A3000,[3]soabnafar!$A:$G,4,FALSE),0)</f>
        <v>3420</v>
      </c>
      <c r="Q3000" s="18">
        <f>IFERROR(VLOOKUP(A3000,[3]soabnafar!$A:$G,5,FALSE),0)</f>
        <v>2920698</v>
      </c>
      <c r="R3000" s="18">
        <f>IFERROR(VLOOKUP(A3000,[3]soabnafar!$A:$H,6,FALSE),0)</f>
        <v>2695</v>
      </c>
      <c r="S3000" s="18">
        <f>IFERROR(VLOOKUP(A3000,[3]soabnafar!$A:$I,7,FALSE),0)</f>
        <v>4542638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Sim</v>
      </c>
      <c r="W3000" s="18" t="str">
        <f t="shared" si="280"/>
        <v>Sim</v>
      </c>
      <c r="X3000" s="18" t="str">
        <f t="shared" si="281"/>
        <v>Sim</v>
      </c>
      <c r="Y3000" s="18" t="str">
        <f t="shared" si="282"/>
        <v>Sim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IFERROR(VLOOKUP(A3001,[3]soabnafar!$A:$G,2,FALSE),0)</f>
        <v>13357</v>
      </c>
      <c r="O3001" s="18">
        <f>IFERROR(VLOOKUP(A3001,[3]soabnafar!$A:$G,3,FALSE),0)</f>
        <v>22309168</v>
      </c>
      <c r="P3001" s="18">
        <f>IFERROR(VLOOKUP(A3001,[3]soabnafar!$A:$G,4,FALSE),0)</f>
        <v>5132</v>
      </c>
      <c r="Q3001" s="18">
        <f>IFERROR(VLOOKUP(A3001,[3]soabnafar!$A:$G,5,FALSE),0)</f>
        <v>39949578</v>
      </c>
      <c r="R3001" s="18">
        <f>IFERROR(VLOOKUP(A3001,[3]soabnafar!$A:$H,6,FALSE),0)</f>
        <v>58</v>
      </c>
      <c r="S3001" s="18">
        <f>IFERROR(VLOOKUP(A3001,[3]soabnafar!$A:$I,7,FALSE),0)</f>
        <v>870319</v>
      </c>
      <c r="T3001" s="18" t="str">
        <f t="shared" si="277"/>
        <v>Sim</v>
      </c>
      <c r="U3001" s="18" t="str">
        <f t="shared" si="278"/>
        <v>Sim</v>
      </c>
      <c r="V3001" s="18" t="str">
        <f t="shared" si="279"/>
        <v>Sim</v>
      </c>
      <c r="W3001" s="18" t="str">
        <f t="shared" si="280"/>
        <v>Sim</v>
      </c>
      <c r="X3001" s="18" t="str">
        <f t="shared" si="281"/>
        <v>Sim</v>
      </c>
      <c r="Y3001" s="18" t="str">
        <f t="shared" si="282"/>
        <v>Sim</v>
      </c>
    </row>
    <row r="3002" spans="1:25" x14ac:dyDescent="0.25">
      <c r="A3002" s="19">
        <v>412788</v>
      </c>
      <c r="B3002" s="18">
        <f>IFERROR(VLOOKUP(A3002,[1]Monitoramento_Base_somente_Said!$A:$J,5,FALSE),0)</f>
        <v>0</v>
      </c>
      <c r="C3002" s="18">
        <f>IFERROR(VLOOKUP(A3002,[1]Monitoramento_Base_somente_Said!$A:$J,6,FALSE),0)</f>
        <v>2933896</v>
      </c>
      <c r="D3002" s="18">
        <f>IFERROR(VLOOKUP(A3002,[1]Monitoramento_Base_somente_Said!$A:$J,7,FALSE),0)</f>
        <v>0</v>
      </c>
      <c r="E3002" s="18">
        <f>IFERROR(VLOOKUP(A3002,[1]Monitoramento_Base_somente_Said!$A:$J,8,FALSE),0)</f>
        <v>3143460</v>
      </c>
      <c r="F3002" s="18">
        <f>IFERROR(VLOOKUP(A3002,[1]Monitoramento_Base_somente_Said!$A:$J,9,FALSE),0)</f>
        <v>0</v>
      </c>
      <c r="G3002" s="18">
        <f>IFERROR(VLOOKUP(A3002,[1]Monitoramento_Base_somente_Said!$A:$J,10,FALSE),0)</f>
        <v>1047820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IFERROR(VLOOKUP(A3002,[3]soabnafar!$A:$G,2,FALSE),0)</f>
        <v>110191</v>
      </c>
      <c r="O3002" s="18">
        <f>IFERROR(VLOOKUP(A3002,[3]soabnafar!$A:$G,3,FALSE),0)</f>
        <v>12657228</v>
      </c>
      <c r="P3002" s="18">
        <f>IFERROR(VLOOKUP(A3002,[3]soabnafar!$A:$G,4,FALSE),0)</f>
        <v>75045</v>
      </c>
      <c r="Q3002" s="18">
        <f>IFERROR(VLOOKUP(A3002,[3]soabnafar!$A:$G,5,FALSE),0)</f>
        <v>3358001</v>
      </c>
      <c r="R3002" s="18">
        <f>IFERROR(VLOOKUP(A3002,[3]soabnafar!$A:$H,6,FALSE),0)</f>
        <v>0</v>
      </c>
      <c r="S3002" s="18">
        <f>IFERROR(VLOOKUP(A3002,[3]soabnafar!$A:$I,7,FALSE),0)</f>
        <v>0</v>
      </c>
      <c r="T3002" s="18" t="str">
        <f t="shared" si="277"/>
        <v>Sim</v>
      </c>
      <c r="U3002" s="18" t="str">
        <f t="shared" si="278"/>
        <v>Sim</v>
      </c>
      <c r="V3002" s="18" t="str">
        <f t="shared" si="279"/>
        <v>Sim</v>
      </c>
      <c r="W3002" s="18" t="str">
        <f t="shared" si="280"/>
        <v>Sim</v>
      </c>
      <c r="X3002" s="18" t="str">
        <f t="shared" si="281"/>
        <v>Não</v>
      </c>
      <c r="Y3002" s="18" t="str">
        <f t="shared" si="282"/>
        <v>Sim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IFERROR(VLOOKUP(A3003,[3]soabnafar!$A:$G,2,FALSE),0)</f>
        <v>59942</v>
      </c>
      <c r="O3003" s="18">
        <f>IFERROR(VLOOKUP(A3003,[3]soabnafar!$A:$G,3,FALSE),0)</f>
        <v>19446230</v>
      </c>
      <c r="P3003" s="18">
        <f>IFERROR(VLOOKUP(A3003,[3]soabnafar!$A:$G,4,FALSE),0)</f>
        <v>22470</v>
      </c>
      <c r="Q3003" s="18">
        <f>IFERROR(VLOOKUP(A3003,[3]soabnafar!$A:$G,5,FALSE),0)</f>
        <v>21010871</v>
      </c>
      <c r="R3003" s="18">
        <f>IFERROR(VLOOKUP(A3003,[3]soabnafar!$A:$H,6,FALSE),0)</f>
        <v>7287</v>
      </c>
      <c r="S3003" s="18">
        <f>IFERROR(VLOOKUP(A3003,[3]soabnafar!$A:$I,7,FALSE),0)</f>
        <v>13935031</v>
      </c>
      <c r="T3003" s="18" t="str">
        <f t="shared" si="277"/>
        <v>Sim</v>
      </c>
      <c r="U3003" s="18" t="str">
        <f t="shared" si="278"/>
        <v>Sim</v>
      </c>
      <c r="V3003" s="18" t="str">
        <f t="shared" si="279"/>
        <v>Sim</v>
      </c>
      <c r="W3003" s="18" t="str">
        <f t="shared" si="280"/>
        <v>Sim</v>
      </c>
      <c r="X3003" s="18" t="str">
        <f t="shared" si="281"/>
        <v>Sim</v>
      </c>
      <c r="Y3003" s="18" t="str">
        <f t="shared" si="282"/>
        <v>Sim</v>
      </c>
    </row>
    <row r="3004" spans="1:25" x14ac:dyDescent="0.25">
      <c r="A3004" s="19">
        <v>412796</v>
      </c>
      <c r="B3004" s="18">
        <f>IFERROR(VLOOKUP(A3004,[1]Monitoramento_Base_somente_Said!$A:$J,5,FALSE),0)</f>
        <v>0</v>
      </c>
      <c r="C3004" s="18">
        <f>IFERROR(VLOOKUP(A3004,[1]Monitoramento_Base_somente_Said!$A:$J,6,FALSE),0)</f>
        <v>32717132</v>
      </c>
      <c r="D3004" s="18">
        <f>IFERROR(VLOOKUP(A3004,[1]Monitoramento_Base_somente_Said!$A:$J,7,FALSE),0)</f>
        <v>0</v>
      </c>
      <c r="E3004" s="18">
        <f>IFERROR(VLOOKUP(A3004,[1]Monitoramento_Base_somente_Said!$A:$J,8,FALSE),0)</f>
        <v>35054070</v>
      </c>
      <c r="F3004" s="18">
        <f>IFERROR(VLOOKUP(A3004,[1]Monitoramento_Base_somente_Said!$A:$J,9,FALSE),0)</f>
        <v>0</v>
      </c>
      <c r="G3004" s="18">
        <f>IFERROR(VLOOKUP(A3004,[1]Monitoramento_Base_somente_Said!$A:$J,10,FALSE),0)</f>
        <v>11684690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IFERROR(VLOOKUP(A3004,[3]soabnafar!$A:$G,2,FALSE),0)</f>
        <v>191504</v>
      </c>
      <c r="O3004" s="18">
        <f>IFERROR(VLOOKUP(A3004,[3]soabnafar!$A:$G,3,FALSE),0)</f>
        <v>30187255</v>
      </c>
      <c r="P3004" s="18">
        <f>IFERROR(VLOOKUP(A3004,[3]soabnafar!$A:$G,4,FALSE),0)</f>
        <v>53352</v>
      </c>
      <c r="Q3004" s="18">
        <f>IFERROR(VLOOKUP(A3004,[3]soabnafar!$A:$G,5,FALSE),0)</f>
        <v>63130911</v>
      </c>
      <c r="R3004" s="18">
        <f>IFERROR(VLOOKUP(A3004,[3]soabnafar!$A:$H,6,FALSE),0)</f>
        <v>16179</v>
      </c>
      <c r="S3004" s="18">
        <f>IFERROR(VLOOKUP(A3004,[3]soabnafar!$A:$I,7,FALSE),0)</f>
        <v>53294801</v>
      </c>
      <c r="T3004" s="18" t="str">
        <f t="shared" si="277"/>
        <v>Sim</v>
      </c>
      <c r="U3004" s="18" t="str">
        <f t="shared" si="278"/>
        <v>Sim</v>
      </c>
      <c r="V3004" s="18" t="str">
        <f t="shared" si="279"/>
        <v>Sim</v>
      </c>
      <c r="W3004" s="18" t="str">
        <f t="shared" si="280"/>
        <v>Sim</v>
      </c>
      <c r="X3004" s="18" t="str">
        <f t="shared" si="281"/>
        <v>Sim</v>
      </c>
      <c r="Y3004" s="18" t="str">
        <f t="shared" si="282"/>
        <v>Sim</v>
      </c>
    </row>
    <row r="3005" spans="1:25" x14ac:dyDescent="0.25">
      <c r="A3005" s="19">
        <v>412820</v>
      </c>
      <c r="B3005" s="18">
        <f>IFERROR(VLOOKUP(A3005,[1]Monitoramento_Base_somente_Said!$A:$J,5,FALSE),0)</f>
        <v>0</v>
      </c>
      <c r="C3005" s="18">
        <f>IFERROR(VLOOKUP(A3005,[1]Monitoramento_Base_somente_Said!$A:$J,6,FALSE),0)</f>
        <v>114956548</v>
      </c>
      <c r="D3005" s="18">
        <f>IFERROR(VLOOKUP(A3005,[1]Monitoramento_Base_somente_Said!$A:$J,7,FALSE),0)</f>
        <v>0</v>
      </c>
      <c r="E3005" s="18">
        <f>IFERROR(VLOOKUP(A3005,[1]Monitoramento_Base_somente_Said!$A:$J,8,FALSE),0)</f>
        <v>123167730</v>
      </c>
      <c r="F3005" s="18">
        <f>IFERROR(VLOOKUP(A3005,[1]Monitoramento_Base_somente_Said!$A:$J,9,FALSE),0)</f>
        <v>0</v>
      </c>
      <c r="G3005" s="18">
        <f>IFERROR(VLOOKUP(A3005,[1]Monitoramento_Base_somente_Said!$A:$J,10,FALSE),0)</f>
        <v>41055910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IFERROR(VLOOKUP(A3005,[3]soabnafar!$A:$G,2,FALSE),0)</f>
        <v>772983</v>
      </c>
      <c r="O3005" s="18">
        <f>IFERROR(VLOOKUP(A3005,[3]soabnafar!$A:$G,3,FALSE),0)</f>
        <v>108636445</v>
      </c>
      <c r="P3005" s="18">
        <f>IFERROR(VLOOKUP(A3005,[3]soabnafar!$A:$G,4,FALSE),0)</f>
        <v>782661</v>
      </c>
      <c r="Q3005" s="18">
        <f>IFERROR(VLOOKUP(A3005,[3]soabnafar!$A:$G,5,FALSE),0)</f>
        <v>118779000</v>
      </c>
      <c r="R3005" s="18">
        <f>IFERROR(VLOOKUP(A3005,[3]soabnafar!$A:$H,6,FALSE),0)</f>
        <v>284445</v>
      </c>
      <c r="S3005" s="18">
        <f>IFERROR(VLOOKUP(A3005,[3]soabnafar!$A:$I,7,FALSE),0)</f>
        <v>57299200</v>
      </c>
      <c r="T3005" s="18" t="str">
        <f t="shared" si="277"/>
        <v>Sim</v>
      </c>
      <c r="U3005" s="18" t="str">
        <f t="shared" si="278"/>
        <v>Sim</v>
      </c>
      <c r="V3005" s="18" t="str">
        <f t="shared" si="279"/>
        <v>Sim</v>
      </c>
      <c r="W3005" s="18" t="str">
        <f t="shared" si="280"/>
        <v>Sim</v>
      </c>
      <c r="X3005" s="18" t="str">
        <f t="shared" si="281"/>
        <v>Sim</v>
      </c>
      <c r="Y3005" s="18" t="str">
        <f t="shared" si="282"/>
        <v>Sim</v>
      </c>
    </row>
    <row r="3006" spans="1:25" x14ac:dyDescent="0.25">
      <c r="A3006" s="19">
        <v>412853</v>
      </c>
      <c r="B3006" s="18">
        <f>IFERROR(VLOOKUP(A3006,[1]Monitoramento_Base_somente_Said!$A:$J,5,FALSE),0)</f>
        <v>0</v>
      </c>
      <c r="C3006" s="18">
        <f>IFERROR(VLOOKUP(A3006,[1]Monitoramento_Base_somente_Said!$A:$J,6,FALSE),0)</f>
        <v>29545656</v>
      </c>
      <c r="D3006" s="18">
        <f>IFERROR(VLOOKUP(A3006,[1]Monitoramento_Base_somente_Said!$A:$J,7,FALSE),0)</f>
        <v>0</v>
      </c>
      <c r="E3006" s="18">
        <f>IFERROR(VLOOKUP(A3006,[1]Monitoramento_Base_somente_Said!$A:$J,8,FALSE),0)</f>
        <v>31656060</v>
      </c>
      <c r="F3006" s="18">
        <f>IFERROR(VLOOKUP(A3006,[1]Monitoramento_Base_somente_Said!$A:$J,9,FALSE),0)</f>
        <v>0</v>
      </c>
      <c r="G3006" s="18">
        <f>IFERROR(VLOOKUP(A3006,[1]Monitoramento_Base_somente_Said!$A:$J,10,FALSE),0)</f>
        <v>10552020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IFERROR(VLOOKUP(A3006,[3]soabnafar!$A:$G,2,FALSE),0)</f>
        <v>0</v>
      </c>
      <c r="O3006" s="18">
        <f>IFERROR(VLOOKUP(A3006,[3]soabnafar!$A:$G,3,FALSE),0)</f>
        <v>0</v>
      </c>
      <c r="P3006" s="18">
        <f>IFERROR(VLOOKUP(A3006,[3]soabnafar!$A:$G,4,FALSE),0)</f>
        <v>0</v>
      </c>
      <c r="Q3006" s="18">
        <f>IFERROR(VLOOKUP(A3006,[3]soabnafar!$A:$G,5,FALSE),0)</f>
        <v>0</v>
      </c>
      <c r="R3006" s="18">
        <f>IFERROR(VLOOKUP(A3006,[3]soabnafar!$A:$H,6,FALSE),0)</f>
        <v>0</v>
      </c>
      <c r="S3006" s="18">
        <f>IFERROR(VLOOKUP(A3006,[3]soabnafar!$A:$I,7,FALSE),0)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Sim</v>
      </c>
      <c r="X3006" s="18" t="str">
        <f t="shared" si="281"/>
        <v>Não</v>
      </c>
      <c r="Y3006" s="18" t="str">
        <f t="shared" si="282"/>
        <v>Sim</v>
      </c>
    </row>
    <row r="3007" spans="1:25" x14ac:dyDescent="0.25">
      <c r="A3007" s="19">
        <v>412855</v>
      </c>
      <c r="B3007" s="18">
        <f>IFERROR(VLOOKUP(A3007,[1]Monitoramento_Base_somente_Said!$A:$J,5,FALSE),0)</f>
        <v>1850</v>
      </c>
      <c r="C3007" s="18">
        <f>IFERROR(VLOOKUP(A3007,[1]Monitoramento_Base_somente_Said!$A:$J,6,FALSE),0)</f>
        <v>1304860</v>
      </c>
      <c r="D3007" s="18">
        <f>IFERROR(VLOOKUP(A3007,[1]Monitoramento_Base_somente_Said!$A:$J,7,FALSE),0)</f>
        <v>20734</v>
      </c>
      <c r="E3007" s="18">
        <f>IFERROR(VLOOKUP(A3007,[1]Monitoramento_Base_somente_Said!$A:$J,8,FALSE),0)</f>
        <v>1340443</v>
      </c>
      <c r="F3007" s="18">
        <f>IFERROR(VLOOKUP(A3007,[1]Monitoramento_Base_somente_Said!$A:$J,9,FALSE),0)</f>
        <v>2680</v>
      </c>
      <c r="G3007" s="18">
        <f>IFERROR(VLOOKUP(A3007,[1]Monitoramento_Base_somente_Said!$A:$J,10,FALSE),0)</f>
        <v>464232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IFERROR(VLOOKUP(A3007,[3]soabnafar!$A:$G,2,FALSE),0)</f>
        <v>0</v>
      </c>
      <c r="O3007" s="18">
        <f>IFERROR(VLOOKUP(A3007,[3]soabnafar!$A:$G,3,FALSE),0)</f>
        <v>0</v>
      </c>
      <c r="P3007" s="18">
        <f>IFERROR(VLOOKUP(A3007,[3]soabnafar!$A:$G,4,FALSE),0)</f>
        <v>0</v>
      </c>
      <c r="Q3007" s="18">
        <f>IFERROR(VLOOKUP(A3007,[3]soabnafar!$A:$G,5,FALSE),0)</f>
        <v>0</v>
      </c>
      <c r="R3007" s="18">
        <f>IFERROR(VLOOKUP(A3007,[3]soabnafar!$A:$H,6,FALSE),0)</f>
        <v>0</v>
      </c>
      <c r="S3007" s="18">
        <f>IFERROR(VLOOKUP(A3007,[3]soabnafar!$A:$I,7,FALSE),0)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Sim</v>
      </c>
      <c r="W3007" s="18" t="str">
        <f t="shared" si="280"/>
        <v>Sim</v>
      </c>
      <c r="X3007" s="18" t="str">
        <f t="shared" si="281"/>
        <v>Sim</v>
      </c>
      <c r="Y3007" s="18" t="str">
        <f t="shared" si="282"/>
        <v>Sim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IFERROR(VLOOKUP(A3008,[3]soabnafar!$A:$G,2,FALSE),0)</f>
        <v>55929</v>
      </c>
      <c r="O3008" s="18">
        <f>IFERROR(VLOOKUP(A3008,[3]soabnafar!$A:$G,3,FALSE),0)</f>
        <v>19238658</v>
      </c>
      <c r="P3008" s="18">
        <f>IFERROR(VLOOKUP(A3008,[3]soabnafar!$A:$G,4,FALSE),0)</f>
        <v>12504</v>
      </c>
      <c r="Q3008" s="18">
        <f>IFERROR(VLOOKUP(A3008,[3]soabnafar!$A:$G,5,FALSE),0)</f>
        <v>16707296</v>
      </c>
      <c r="R3008" s="18">
        <f>IFERROR(VLOOKUP(A3008,[3]soabnafar!$A:$H,6,FALSE),0)</f>
        <v>3216</v>
      </c>
      <c r="S3008" s="18">
        <f>IFERROR(VLOOKUP(A3008,[3]soabnafar!$A:$I,7,FALSE),0)</f>
        <v>8953775</v>
      </c>
      <c r="T3008" s="18" t="str">
        <f t="shared" si="277"/>
        <v>Sim</v>
      </c>
      <c r="U3008" s="18" t="str">
        <f t="shared" si="278"/>
        <v>Sim</v>
      </c>
      <c r="V3008" s="18" t="str">
        <f t="shared" si="279"/>
        <v>Sim</v>
      </c>
      <c r="W3008" s="18" t="str">
        <f t="shared" si="280"/>
        <v>Sim</v>
      </c>
      <c r="X3008" s="18" t="str">
        <f t="shared" si="281"/>
        <v>Sim</v>
      </c>
      <c r="Y3008" s="18" t="str">
        <f t="shared" si="282"/>
        <v>Sim</v>
      </c>
    </row>
    <row r="3009" spans="1:25" x14ac:dyDescent="0.25">
      <c r="A3009" s="19">
        <v>412850</v>
      </c>
      <c r="B3009" s="18">
        <f>IFERROR(VLOOKUP(A3009,[1]Monitoramento_Base_somente_Said!$A:$J,5,FALSE),0)</f>
        <v>0</v>
      </c>
      <c r="C3009" s="18">
        <f>IFERROR(VLOOKUP(A3009,[1]Monitoramento_Base_somente_Said!$A:$J,6,FALSE),0)</f>
        <v>7499236</v>
      </c>
      <c r="D3009" s="18">
        <f>IFERROR(VLOOKUP(A3009,[1]Monitoramento_Base_somente_Said!$A:$J,7,FALSE),0)</f>
        <v>0</v>
      </c>
      <c r="E3009" s="18">
        <f>IFERROR(VLOOKUP(A3009,[1]Monitoramento_Base_somente_Said!$A:$J,8,FALSE),0)</f>
        <v>7072105</v>
      </c>
      <c r="F3009" s="18">
        <f>IFERROR(VLOOKUP(A3009,[1]Monitoramento_Base_somente_Said!$A:$J,9,FALSE),0)</f>
        <v>0</v>
      </c>
      <c r="G3009" s="18">
        <f>IFERROR(VLOOKUP(A3009,[1]Monitoramento_Base_somente_Said!$A:$J,10,FALSE),0)</f>
        <v>2255924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IFERROR(VLOOKUP(A3009,[3]soabnafar!$A:$G,2,FALSE),0)</f>
        <v>182704</v>
      </c>
      <c r="O3009" s="18">
        <f>IFERROR(VLOOKUP(A3009,[3]soabnafar!$A:$G,3,FALSE),0)</f>
        <v>22139775</v>
      </c>
      <c r="P3009" s="18">
        <f>IFERROR(VLOOKUP(A3009,[3]soabnafar!$A:$G,4,FALSE),0)</f>
        <v>191029</v>
      </c>
      <c r="Q3009" s="18">
        <f>IFERROR(VLOOKUP(A3009,[3]soabnafar!$A:$G,5,FALSE),0)</f>
        <v>21222316</v>
      </c>
      <c r="R3009" s="18">
        <f>IFERROR(VLOOKUP(A3009,[3]soabnafar!$A:$H,6,FALSE),0)</f>
        <v>54886</v>
      </c>
      <c r="S3009" s="18">
        <f>IFERROR(VLOOKUP(A3009,[3]soabnafar!$A:$I,7,FALSE),0)</f>
        <v>7938069</v>
      </c>
      <c r="T3009" s="18" t="str">
        <f t="shared" si="277"/>
        <v>Sim</v>
      </c>
      <c r="U3009" s="18" t="str">
        <f t="shared" si="278"/>
        <v>Sim</v>
      </c>
      <c r="V3009" s="18" t="str">
        <f t="shared" si="279"/>
        <v>Sim</v>
      </c>
      <c r="W3009" s="18" t="str">
        <f t="shared" si="280"/>
        <v>Sim</v>
      </c>
      <c r="X3009" s="18" t="str">
        <f t="shared" si="281"/>
        <v>Sim</v>
      </c>
      <c r="Y3009" s="18" t="str">
        <f t="shared" si="282"/>
        <v>Sim</v>
      </c>
    </row>
    <row r="3010" spans="1:25" x14ac:dyDescent="0.25">
      <c r="A3010" s="19">
        <v>412880</v>
      </c>
      <c r="B3010" s="18">
        <f>IFERROR(VLOOKUP(A3010,[1]Monitoramento_Base_somente_Said!$A:$J,5,FALSE),0)</f>
        <v>1825</v>
      </c>
      <c r="C3010" s="18">
        <f>IFERROR(VLOOKUP(A3010,[1]Monitoramento_Base_somente_Said!$A:$J,6,FALSE),0)</f>
        <v>10914606</v>
      </c>
      <c r="D3010" s="18">
        <f>IFERROR(VLOOKUP(A3010,[1]Monitoramento_Base_somente_Said!$A:$J,7,FALSE),0)</f>
        <v>1775</v>
      </c>
      <c r="E3010" s="18">
        <f>IFERROR(VLOOKUP(A3010,[1]Monitoramento_Base_somente_Said!$A:$J,8,FALSE),0)</f>
        <v>11083519</v>
      </c>
      <c r="F3010" s="18">
        <f>IFERROR(VLOOKUP(A3010,[1]Monitoramento_Base_somente_Said!$A:$J,9,FALSE),0)</f>
        <v>677</v>
      </c>
      <c r="G3010" s="18">
        <f>IFERROR(VLOOKUP(A3010,[1]Monitoramento_Base_somente_Said!$A:$J,10,FALSE),0)</f>
        <v>3493277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IFERROR(VLOOKUP(A3010,[3]soabnafar!$A:$G,2,FALSE),0)</f>
        <v>0</v>
      </c>
      <c r="O3010" s="18">
        <f>IFERROR(VLOOKUP(A3010,[3]soabnafar!$A:$G,3,FALSE),0)</f>
        <v>0</v>
      </c>
      <c r="P3010" s="18">
        <f>IFERROR(VLOOKUP(A3010,[3]soabnafar!$A:$G,4,FALSE),0)</f>
        <v>0</v>
      </c>
      <c r="Q3010" s="18">
        <f>IFERROR(VLOOKUP(A3010,[3]soabnafar!$A:$G,5,FALSE),0)</f>
        <v>0</v>
      </c>
      <c r="R3010" s="18">
        <f>IFERROR(VLOOKUP(A3010,[3]soabnafar!$A:$H,6,FALSE),0)</f>
        <v>0</v>
      </c>
      <c r="S3010" s="18">
        <f>IFERROR(VLOOKUP(A3010,[3]soabnafar!$A:$I,7,FALSE),0)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Sim</v>
      </c>
      <c r="W3010" s="18" t="str">
        <f t="shared" si="280"/>
        <v>Sim</v>
      </c>
      <c r="X3010" s="18" t="str">
        <f t="shared" si="281"/>
        <v>Sim</v>
      </c>
      <c r="Y3010" s="18" t="str">
        <f t="shared" si="282"/>
        <v>Sim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IFERROR(VLOOKUP(A3011,[3]soabnafar!$A:$G,2,FALSE),0)</f>
        <v>0</v>
      </c>
      <c r="O3011" s="18">
        <f>IFERROR(VLOOKUP(A3011,[3]soabnafar!$A:$G,3,FALSE),0)</f>
        <v>0</v>
      </c>
      <c r="P3011" s="18">
        <f>IFERROR(VLOOKUP(A3011,[3]soabnafar!$A:$G,4,FALSE),0)</f>
        <v>0</v>
      </c>
      <c r="Q3011" s="18">
        <f>IFERROR(VLOOKUP(A3011,[3]soabnafar!$A:$G,5,FALSE),0)</f>
        <v>0</v>
      </c>
      <c r="R3011" s="18">
        <f>IFERROR(VLOOKUP(A3011,[3]soabnafar!$A:$H,6,FALSE),0)</f>
        <v>0</v>
      </c>
      <c r="S3011" s="18">
        <f>IFERROR(VLOOKUP(A3011,[3]soabnafar!$A:$I,7,FALSE),0)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IFERROR(VLOOKUP(A3012,[3]soabnafar!$A:$G,2,FALSE),0)</f>
        <v>0</v>
      </c>
      <c r="O3012" s="18">
        <f>IFERROR(VLOOKUP(A3012,[3]soabnafar!$A:$G,3,FALSE),0)</f>
        <v>0</v>
      </c>
      <c r="P3012" s="18">
        <f>IFERROR(VLOOKUP(A3012,[3]soabnafar!$A:$G,4,FALSE),0)</f>
        <v>0</v>
      </c>
      <c r="Q3012" s="18">
        <f>IFERROR(VLOOKUP(A3012,[3]soabnafar!$A:$G,5,FALSE),0)</f>
        <v>0</v>
      </c>
      <c r="R3012" s="18">
        <f>IFERROR(VLOOKUP(A3012,[3]soabnafar!$A:$H,6,FALSE),0)</f>
        <v>0</v>
      </c>
      <c r="S3012" s="18">
        <f>IFERROR(VLOOKUP(A3012,[3]soabnafar!$A:$I,7,FALSE),0)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IFERROR(VLOOKUP(A3013,[3]soabnafar!$A:$G,2,FALSE),0)</f>
        <v>0</v>
      </c>
      <c r="O3013" s="18">
        <f>IFERROR(VLOOKUP(A3013,[3]soabnafar!$A:$G,3,FALSE),0)</f>
        <v>0</v>
      </c>
      <c r="P3013" s="18">
        <f>IFERROR(VLOOKUP(A3013,[3]soabnafar!$A:$G,4,FALSE),0)</f>
        <v>0</v>
      </c>
      <c r="Q3013" s="18">
        <f>IFERROR(VLOOKUP(A3013,[3]soabnafar!$A:$G,5,FALSE),0)</f>
        <v>0</v>
      </c>
      <c r="R3013" s="18">
        <f>IFERROR(VLOOKUP(A3013,[3]soabnafar!$A:$H,6,FALSE),0)</f>
        <v>0</v>
      </c>
      <c r="S3013" s="18">
        <f>IFERROR(VLOOKUP(A3013,[3]soabnafar!$A:$I,7,FALSE),0)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236885</v>
      </c>
      <c r="C3014" s="18">
        <f>IFERROR(VLOOKUP(A3014,[1]Monitoramento_Base_somente_Said!$A:$J,6,FALSE),0)</f>
        <v>19427868</v>
      </c>
      <c r="D3014" s="18">
        <f>IFERROR(VLOOKUP(A3014,[1]Monitoramento_Base_somente_Said!$A:$J,7,FALSE),0)</f>
        <v>118061</v>
      </c>
      <c r="E3014" s="18">
        <f>IFERROR(VLOOKUP(A3014,[1]Monitoramento_Base_somente_Said!$A:$J,8,FALSE),0)</f>
        <v>17333030</v>
      </c>
      <c r="F3014" s="18">
        <f>IFERROR(VLOOKUP(A3014,[1]Monitoramento_Base_somente_Said!$A:$J,9,FALSE),0)</f>
        <v>59846</v>
      </c>
      <c r="G3014" s="18">
        <f>IFERROR(VLOOKUP(A3014,[1]Monitoramento_Base_somente_Said!$A:$J,10,FALSE),0)</f>
        <v>4995508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IFERROR(VLOOKUP(A3014,[3]soabnafar!$A:$G,2,FALSE),0)</f>
        <v>0</v>
      </c>
      <c r="O3014" s="18">
        <f>IFERROR(VLOOKUP(A3014,[3]soabnafar!$A:$G,3,FALSE),0)</f>
        <v>0</v>
      </c>
      <c r="P3014" s="18">
        <f>IFERROR(VLOOKUP(A3014,[3]soabnafar!$A:$G,4,FALSE),0)</f>
        <v>0</v>
      </c>
      <c r="Q3014" s="18">
        <f>IFERROR(VLOOKUP(A3014,[3]soabnafar!$A:$G,5,FALSE),0)</f>
        <v>0</v>
      </c>
      <c r="R3014" s="18">
        <f>IFERROR(VLOOKUP(A3014,[3]soabnafar!$A:$H,6,FALSE),0)</f>
        <v>0</v>
      </c>
      <c r="S3014" s="18">
        <f>IFERROR(VLOOKUP(A3014,[3]soabnafar!$A:$I,7,FALSE),0)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Sim</v>
      </c>
      <c r="W3014" s="18" t="str">
        <f t="shared" ref="W3014:W3077" si="286">IF(E3014+K3014+Q3014&gt;0,"Sim","Não")</f>
        <v>Sim</v>
      </c>
      <c r="X3014" s="18" t="str">
        <f t="shared" ref="X3014:X3077" si="287">IF(F3014+L3014+R3014&gt;0,"Sim","Não")</f>
        <v>Sim</v>
      </c>
      <c r="Y3014" s="18" t="str">
        <f t="shared" ref="Y3014:Y3077" si="288">IF(G3014+M3014+S3014&gt;0,"Sim","Não")</f>
        <v>Sim</v>
      </c>
    </row>
    <row r="3015" spans="1:25" x14ac:dyDescent="0.25">
      <c r="A3015" s="19">
        <v>330040</v>
      </c>
      <c r="B3015" s="18">
        <f>IFERROR(VLOOKUP(A3015,[1]Monitoramento_Base_somente_Said!$A:$J,5,FALSE),0)</f>
        <v>1167056</v>
      </c>
      <c r="C3015" s="18">
        <f>IFERROR(VLOOKUP(A3015,[1]Monitoramento_Base_somente_Said!$A:$J,6,FALSE),0)</f>
        <v>193376340</v>
      </c>
      <c r="D3015" s="18">
        <f>IFERROR(VLOOKUP(A3015,[1]Monitoramento_Base_somente_Said!$A:$J,7,FALSE),0)</f>
        <v>1218380</v>
      </c>
      <c r="E3015" s="18">
        <f>IFERROR(VLOOKUP(A3015,[1]Monitoramento_Base_somente_Said!$A:$J,8,FALSE),0)</f>
        <v>198795706</v>
      </c>
      <c r="F3015" s="18">
        <f>IFERROR(VLOOKUP(A3015,[1]Monitoramento_Base_somente_Said!$A:$J,9,FALSE),0)</f>
        <v>346120</v>
      </c>
      <c r="G3015" s="18">
        <f>IFERROR(VLOOKUP(A3015,[1]Monitoramento_Base_somente_Said!$A:$J,10,FALSE),0)</f>
        <v>64570016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IFERROR(VLOOKUP(A3015,[3]soabnafar!$A:$G,2,FALSE),0)</f>
        <v>0</v>
      </c>
      <c r="O3015" s="18">
        <f>IFERROR(VLOOKUP(A3015,[3]soabnafar!$A:$G,3,FALSE),0)</f>
        <v>0</v>
      </c>
      <c r="P3015" s="18">
        <f>IFERROR(VLOOKUP(A3015,[3]soabnafar!$A:$G,4,FALSE),0)</f>
        <v>0</v>
      </c>
      <c r="Q3015" s="18">
        <f>IFERROR(VLOOKUP(A3015,[3]soabnafar!$A:$G,5,FALSE),0)</f>
        <v>0</v>
      </c>
      <c r="R3015" s="18">
        <f>IFERROR(VLOOKUP(A3015,[3]soabnafar!$A:$H,6,FALSE),0)</f>
        <v>0</v>
      </c>
      <c r="S3015" s="18">
        <f>IFERROR(VLOOKUP(A3015,[3]soabnafar!$A:$I,7,FALSE),0)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Sim</v>
      </c>
      <c r="W3015" s="18" t="str">
        <f t="shared" si="286"/>
        <v>Sim</v>
      </c>
      <c r="X3015" s="18" t="str">
        <f t="shared" si="287"/>
        <v>Sim</v>
      </c>
      <c r="Y3015" s="18" t="str">
        <f t="shared" si="288"/>
        <v>Sim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IFERROR(VLOOKUP(A3016,[3]soabnafar!$A:$G,2,FALSE),0)</f>
        <v>0</v>
      </c>
      <c r="O3016" s="18">
        <f>IFERROR(VLOOKUP(A3016,[3]soabnafar!$A:$G,3,FALSE),0)</f>
        <v>0</v>
      </c>
      <c r="P3016" s="18">
        <f>IFERROR(VLOOKUP(A3016,[3]soabnafar!$A:$G,4,FALSE),0)</f>
        <v>0</v>
      </c>
      <c r="Q3016" s="18">
        <f>IFERROR(VLOOKUP(A3016,[3]soabnafar!$A:$G,5,FALSE),0)</f>
        <v>0</v>
      </c>
      <c r="R3016" s="18">
        <f>IFERROR(VLOOKUP(A3016,[3]soabnafar!$A:$H,6,FALSE),0)</f>
        <v>0</v>
      </c>
      <c r="S3016" s="18">
        <f>IFERROR(VLOOKUP(A3016,[3]soabnafar!$A:$I,7,FALSE),0)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0</v>
      </c>
      <c r="C3017" s="18">
        <f>IFERROR(VLOOKUP(A3017,[1]Monitoramento_Base_somente_Said!$A:$J,6,FALSE),0)</f>
        <v>20461397</v>
      </c>
      <c r="D3017" s="18">
        <f>IFERROR(VLOOKUP(A3017,[1]Monitoramento_Base_somente_Said!$A:$J,7,FALSE),0)</f>
        <v>1880</v>
      </c>
      <c r="E3017" s="18">
        <f>IFERROR(VLOOKUP(A3017,[1]Monitoramento_Base_somente_Said!$A:$J,8,FALSE),0)</f>
        <v>18756746</v>
      </c>
      <c r="F3017" s="18">
        <f>IFERROR(VLOOKUP(A3017,[1]Monitoramento_Base_somente_Said!$A:$J,9,FALSE),0)</f>
        <v>1270</v>
      </c>
      <c r="G3017" s="18">
        <f>IFERROR(VLOOKUP(A3017,[1]Monitoramento_Base_somente_Said!$A:$J,10,FALSE),0)</f>
        <v>6012482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IFERROR(VLOOKUP(A3017,[3]soabnafar!$A:$G,2,FALSE),0)</f>
        <v>0</v>
      </c>
      <c r="O3017" s="18">
        <f>IFERROR(VLOOKUP(A3017,[3]soabnafar!$A:$G,3,FALSE),0)</f>
        <v>0</v>
      </c>
      <c r="P3017" s="18">
        <f>IFERROR(VLOOKUP(A3017,[3]soabnafar!$A:$G,4,FALSE),0)</f>
        <v>0</v>
      </c>
      <c r="Q3017" s="18">
        <f>IFERROR(VLOOKUP(A3017,[3]soabnafar!$A:$G,5,FALSE),0)</f>
        <v>0</v>
      </c>
      <c r="R3017" s="18">
        <f>IFERROR(VLOOKUP(A3017,[3]soabnafar!$A:$H,6,FALSE),0)</f>
        <v>0</v>
      </c>
      <c r="S3017" s="18">
        <f>IFERROR(VLOOKUP(A3017,[3]soabnafar!$A:$I,7,FALSE),0)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Sim</v>
      </c>
      <c r="W3017" s="18" t="str">
        <f t="shared" si="286"/>
        <v>Sim</v>
      </c>
      <c r="X3017" s="18" t="str">
        <f t="shared" si="287"/>
        <v>Sim</v>
      </c>
      <c r="Y3017" s="18" t="str">
        <f t="shared" si="288"/>
        <v>Sim</v>
      </c>
    </row>
    <row r="3018" spans="1:25" x14ac:dyDescent="0.25">
      <c r="A3018" s="19">
        <v>330090</v>
      </c>
      <c r="B3018" s="18">
        <f>IFERROR(VLOOKUP(A3018,[1]Monitoramento_Base_somente_Said!$A:$J,5,FALSE),0)</f>
        <v>0</v>
      </c>
      <c r="C3018" s="18">
        <f>IFERROR(VLOOKUP(A3018,[1]Monitoramento_Base_somente_Said!$A:$J,6,FALSE),0)</f>
        <v>31795283</v>
      </c>
      <c r="D3018" s="18">
        <f>IFERROR(VLOOKUP(A3018,[1]Monitoramento_Base_somente_Said!$A:$J,7,FALSE),0)</f>
        <v>0</v>
      </c>
      <c r="E3018" s="18">
        <f>IFERROR(VLOOKUP(A3018,[1]Monitoramento_Base_somente_Said!$A:$J,8,FALSE),0)</f>
        <v>33261967</v>
      </c>
      <c r="F3018" s="18">
        <f>IFERROR(VLOOKUP(A3018,[1]Monitoramento_Base_somente_Said!$A:$J,9,FALSE),0)</f>
        <v>0</v>
      </c>
      <c r="G3018" s="18">
        <f>IFERROR(VLOOKUP(A3018,[1]Monitoramento_Base_somente_Said!$A:$J,10,FALSE),0)</f>
        <v>11059706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IFERROR(VLOOKUP(A3018,[3]soabnafar!$A:$G,2,FALSE),0)</f>
        <v>0</v>
      </c>
      <c r="O3018" s="18">
        <f>IFERROR(VLOOKUP(A3018,[3]soabnafar!$A:$G,3,FALSE),0)</f>
        <v>0</v>
      </c>
      <c r="P3018" s="18">
        <f>IFERROR(VLOOKUP(A3018,[3]soabnafar!$A:$G,4,FALSE),0)</f>
        <v>0</v>
      </c>
      <c r="Q3018" s="18">
        <f>IFERROR(VLOOKUP(A3018,[3]soabnafar!$A:$G,5,FALSE),0)</f>
        <v>0</v>
      </c>
      <c r="R3018" s="18">
        <f>IFERROR(VLOOKUP(A3018,[3]soabnafar!$A:$H,6,FALSE),0)</f>
        <v>0</v>
      </c>
      <c r="S3018" s="18">
        <f>IFERROR(VLOOKUP(A3018,[3]soabnafar!$A:$I,7,FALSE),0)</f>
        <v>0</v>
      </c>
      <c r="T3018" s="18" t="str">
        <f t="shared" si="283"/>
        <v>Não</v>
      </c>
      <c r="U3018" s="18" t="str">
        <f t="shared" si="284"/>
        <v>Sim</v>
      </c>
      <c r="V3018" s="18" t="str">
        <f t="shared" si="285"/>
        <v>Não</v>
      </c>
      <c r="W3018" s="18" t="str">
        <f t="shared" si="286"/>
        <v>Sim</v>
      </c>
      <c r="X3018" s="18" t="str">
        <f t="shared" si="287"/>
        <v>Não</v>
      </c>
      <c r="Y3018" s="18" t="str">
        <f t="shared" si="288"/>
        <v>Sim</v>
      </c>
    </row>
    <row r="3019" spans="1:25" x14ac:dyDescent="0.25">
      <c r="A3019" s="19">
        <v>330110</v>
      </c>
      <c r="B3019" s="18">
        <f>IFERROR(VLOOKUP(A3019,[1]Monitoramento_Base_somente_Said!$A:$J,5,FALSE),0)</f>
        <v>17075</v>
      </c>
      <c r="C3019" s="18">
        <f>IFERROR(VLOOKUP(A3019,[1]Monitoramento_Base_somente_Said!$A:$J,6,FALSE),0)</f>
        <v>48531326</v>
      </c>
      <c r="D3019" s="18">
        <f>IFERROR(VLOOKUP(A3019,[1]Monitoramento_Base_somente_Said!$A:$J,7,FALSE),0)</f>
        <v>17769</v>
      </c>
      <c r="E3019" s="18">
        <f>IFERROR(VLOOKUP(A3019,[1]Monitoramento_Base_somente_Said!$A:$J,8,FALSE),0)</f>
        <v>66513966</v>
      </c>
      <c r="F3019" s="18">
        <f>IFERROR(VLOOKUP(A3019,[1]Monitoramento_Base_somente_Said!$A:$J,9,FALSE),0)</f>
        <v>12556</v>
      </c>
      <c r="G3019" s="18">
        <f>IFERROR(VLOOKUP(A3019,[1]Monitoramento_Base_somente_Said!$A:$J,10,FALSE),0)</f>
        <v>23470045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IFERROR(VLOOKUP(A3019,[3]soabnafar!$A:$G,2,FALSE),0)</f>
        <v>0</v>
      </c>
      <c r="O3019" s="18">
        <f>IFERROR(VLOOKUP(A3019,[3]soabnafar!$A:$G,3,FALSE),0)</f>
        <v>0</v>
      </c>
      <c r="P3019" s="18">
        <f>IFERROR(VLOOKUP(A3019,[3]soabnafar!$A:$G,4,FALSE),0)</f>
        <v>0</v>
      </c>
      <c r="Q3019" s="18">
        <f>IFERROR(VLOOKUP(A3019,[3]soabnafar!$A:$G,5,FALSE),0)</f>
        <v>0</v>
      </c>
      <c r="R3019" s="18">
        <f>IFERROR(VLOOKUP(A3019,[3]soabnafar!$A:$H,6,FALSE),0)</f>
        <v>0</v>
      </c>
      <c r="S3019" s="18">
        <f>IFERROR(VLOOKUP(A3019,[3]soabnafar!$A:$I,7,FALSE),0)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Sim</v>
      </c>
      <c r="W3019" s="18" t="str">
        <f t="shared" si="286"/>
        <v>Sim</v>
      </c>
      <c r="X3019" s="18" t="str">
        <f t="shared" si="287"/>
        <v>Sim</v>
      </c>
      <c r="Y3019" s="18" t="str">
        <f t="shared" si="288"/>
        <v>Sim</v>
      </c>
    </row>
    <row r="3020" spans="1:25" x14ac:dyDescent="0.25">
      <c r="A3020" s="19">
        <v>330115</v>
      </c>
      <c r="B3020" s="18">
        <f>IFERROR(VLOOKUP(A3020,[1]Monitoramento_Base_somente_Said!$A:$J,5,FALSE),0)</f>
        <v>0</v>
      </c>
      <c r="C3020" s="18">
        <f>IFERROR(VLOOKUP(A3020,[1]Monitoramento_Base_somente_Said!$A:$J,6,FALSE),0)</f>
        <v>31340332</v>
      </c>
      <c r="D3020" s="18">
        <f>IFERROR(VLOOKUP(A3020,[1]Monitoramento_Base_somente_Said!$A:$J,7,FALSE),0)</f>
        <v>22862</v>
      </c>
      <c r="E3020" s="18">
        <f>IFERROR(VLOOKUP(A3020,[1]Monitoramento_Base_somente_Said!$A:$J,8,FALSE),0)</f>
        <v>29782390</v>
      </c>
      <c r="F3020" s="18">
        <f>IFERROR(VLOOKUP(A3020,[1]Monitoramento_Base_somente_Said!$A:$J,9,FALSE),0)</f>
        <v>0</v>
      </c>
      <c r="G3020" s="18">
        <f>IFERROR(VLOOKUP(A3020,[1]Monitoramento_Base_somente_Said!$A:$J,10,FALSE),0)</f>
        <v>10480408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IFERROR(VLOOKUP(A3020,[3]soabnafar!$A:$G,2,FALSE),0)</f>
        <v>0</v>
      </c>
      <c r="O3020" s="18">
        <f>IFERROR(VLOOKUP(A3020,[3]soabnafar!$A:$G,3,FALSE),0)</f>
        <v>0</v>
      </c>
      <c r="P3020" s="18">
        <f>IFERROR(VLOOKUP(A3020,[3]soabnafar!$A:$G,4,FALSE),0)</f>
        <v>0</v>
      </c>
      <c r="Q3020" s="18">
        <f>IFERROR(VLOOKUP(A3020,[3]soabnafar!$A:$G,5,FALSE),0)</f>
        <v>0</v>
      </c>
      <c r="R3020" s="18">
        <f>IFERROR(VLOOKUP(A3020,[3]soabnafar!$A:$H,6,FALSE),0)</f>
        <v>0</v>
      </c>
      <c r="S3020" s="18">
        <f>IFERROR(VLOOKUP(A3020,[3]soabnafar!$A:$I,7,FALSE),0)</f>
        <v>0</v>
      </c>
      <c r="T3020" s="18" t="str">
        <f t="shared" si="283"/>
        <v>Não</v>
      </c>
      <c r="U3020" s="18" t="str">
        <f t="shared" si="284"/>
        <v>Sim</v>
      </c>
      <c r="V3020" s="18" t="str">
        <f t="shared" si="285"/>
        <v>Sim</v>
      </c>
      <c r="W3020" s="18" t="str">
        <f t="shared" si="286"/>
        <v>Sim</v>
      </c>
      <c r="X3020" s="18" t="str">
        <f t="shared" si="287"/>
        <v>Não</v>
      </c>
      <c r="Y3020" s="18" t="str">
        <f t="shared" si="288"/>
        <v>Sim</v>
      </c>
    </row>
    <row r="3021" spans="1:25" x14ac:dyDescent="0.25">
      <c r="A3021" s="19">
        <v>330095</v>
      </c>
      <c r="B3021" s="18">
        <f>IFERROR(VLOOKUP(A3021,[1]Monitoramento_Base_somente_Said!$A:$J,5,FALSE),0)</f>
        <v>0</v>
      </c>
      <c r="C3021" s="18">
        <f>IFERROR(VLOOKUP(A3021,[1]Monitoramento_Base_somente_Said!$A:$J,6,FALSE),0)</f>
        <v>7028</v>
      </c>
      <c r="D3021" s="18">
        <f>IFERROR(VLOOKUP(A3021,[1]Monitoramento_Base_somente_Said!$A:$J,7,FALSE),0)</f>
        <v>0</v>
      </c>
      <c r="E3021" s="18">
        <f>IFERROR(VLOOKUP(A3021,[1]Monitoramento_Base_somente_Said!$A:$J,8,FALSE),0)</f>
        <v>7530</v>
      </c>
      <c r="F3021" s="18">
        <f>IFERROR(VLOOKUP(A3021,[1]Monitoramento_Base_somente_Said!$A:$J,9,FALSE),0)</f>
        <v>0</v>
      </c>
      <c r="G3021" s="18">
        <f>IFERROR(VLOOKUP(A3021,[1]Monitoramento_Base_somente_Said!$A:$J,10,FALSE),0)</f>
        <v>2510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IFERROR(VLOOKUP(A3021,[3]soabnafar!$A:$G,2,FALSE),0)</f>
        <v>0</v>
      </c>
      <c r="O3021" s="18">
        <f>IFERROR(VLOOKUP(A3021,[3]soabnafar!$A:$G,3,FALSE),0)</f>
        <v>0</v>
      </c>
      <c r="P3021" s="18">
        <f>IFERROR(VLOOKUP(A3021,[3]soabnafar!$A:$G,4,FALSE),0)</f>
        <v>0</v>
      </c>
      <c r="Q3021" s="18">
        <f>IFERROR(VLOOKUP(A3021,[3]soabnafar!$A:$G,5,FALSE),0)</f>
        <v>561829</v>
      </c>
      <c r="R3021" s="18">
        <f>IFERROR(VLOOKUP(A3021,[3]soabnafar!$A:$H,6,FALSE),0)</f>
        <v>0</v>
      </c>
      <c r="S3021" s="18">
        <f>IFERROR(VLOOKUP(A3021,[3]soabnafar!$A:$I,7,FALSE),0)</f>
        <v>0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Sim</v>
      </c>
      <c r="X3021" s="18" t="str">
        <f t="shared" si="287"/>
        <v>Não</v>
      </c>
      <c r="Y3021" s="18" t="str">
        <f t="shared" si="288"/>
        <v>Sim</v>
      </c>
    </row>
    <row r="3022" spans="1:25" x14ac:dyDescent="0.25">
      <c r="A3022" s="19">
        <v>330140</v>
      </c>
      <c r="B3022" s="18">
        <f>IFERROR(VLOOKUP(A3022,[1]Monitoramento_Base_somente_Said!$A:$J,5,FALSE),0)</f>
        <v>0</v>
      </c>
      <c r="C3022" s="18">
        <f>IFERROR(VLOOKUP(A3022,[1]Monitoramento_Base_somente_Said!$A:$J,6,FALSE),0)</f>
        <v>12568052</v>
      </c>
      <c r="D3022" s="18">
        <f>IFERROR(VLOOKUP(A3022,[1]Monitoramento_Base_somente_Said!$A:$J,7,FALSE),0)</f>
        <v>0</v>
      </c>
      <c r="E3022" s="18">
        <f>IFERROR(VLOOKUP(A3022,[1]Monitoramento_Base_somente_Said!$A:$J,8,FALSE),0)</f>
        <v>13465770</v>
      </c>
      <c r="F3022" s="18">
        <f>IFERROR(VLOOKUP(A3022,[1]Monitoramento_Base_somente_Said!$A:$J,9,FALSE),0)</f>
        <v>0</v>
      </c>
      <c r="G3022" s="18">
        <f>IFERROR(VLOOKUP(A3022,[1]Monitoramento_Base_somente_Said!$A:$J,10,FALSE),0)</f>
        <v>4488590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IFERROR(VLOOKUP(A3022,[3]soabnafar!$A:$G,2,FALSE),0)</f>
        <v>0</v>
      </c>
      <c r="O3022" s="18">
        <f>IFERROR(VLOOKUP(A3022,[3]soabnafar!$A:$G,3,FALSE),0)</f>
        <v>0</v>
      </c>
      <c r="P3022" s="18">
        <f>IFERROR(VLOOKUP(A3022,[3]soabnafar!$A:$G,4,FALSE),0)</f>
        <v>0</v>
      </c>
      <c r="Q3022" s="18">
        <f>IFERROR(VLOOKUP(A3022,[3]soabnafar!$A:$G,5,FALSE),0)</f>
        <v>0</v>
      </c>
      <c r="R3022" s="18">
        <f>IFERROR(VLOOKUP(A3022,[3]soabnafar!$A:$H,6,FALSE),0)</f>
        <v>0</v>
      </c>
      <c r="S3022" s="18">
        <f>IFERROR(VLOOKUP(A3022,[3]soabnafar!$A:$I,7,FALSE),0)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Sim</v>
      </c>
      <c r="X3022" s="18" t="str">
        <f t="shared" si="287"/>
        <v>Não</v>
      </c>
      <c r="Y3022" s="18" t="str">
        <f t="shared" si="288"/>
        <v>Sim</v>
      </c>
    </row>
    <row r="3023" spans="1:25" x14ac:dyDescent="0.25">
      <c r="A3023" s="19">
        <v>330160</v>
      </c>
      <c r="B3023" s="18">
        <f>IFERROR(VLOOKUP(A3023,[1]Monitoramento_Base_somente_Said!$A:$J,5,FALSE),0)</f>
        <v>0</v>
      </c>
      <c r="C3023" s="18">
        <f>IFERROR(VLOOKUP(A3023,[1]Monitoramento_Base_somente_Said!$A:$J,6,FALSE),0)</f>
        <v>396760</v>
      </c>
      <c r="D3023" s="18">
        <f>IFERROR(VLOOKUP(A3023,[1]Monitoramento_Base_somente_Said!$A:$J,7,FALSE),0)</f>
        <v>0</v>
      </c>
      <c r="E3023" s="18">
        <f>IFERROR(VLOOKUP(A3023,[1]Monitoramento_Base_somente_Said!$A:$J,8,FALSE),0)</f>
        <v>425100</v>
      </c>
      <c r="F3023" s="18">
        <f>IFERROR(VLOOKUP(A3023,[1]Monitoramento_Base_somente_Said!$A:$J,9,FALSE),0)</f>
        <v>0</v>
      </c>
      <c r="G3023" s="18">
        <f>IFERROR(VLOOKUP(A3023,[1]Monitoramento_Base_somente_Said!$A:$J,10,FALSE),0)</f>
        <v>141700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IFERROR(VLOOKUP(A3023,[3]soabnafar!$A:$G,2,FALSE),0)</f>
        <v>0</v>
      </c>
      <c r="O3023" s="18">
        <f>IFERROR(VLOOKUP(A3023,[3]soabnafar!$A:$G,3,FALSE),0)</f>
        <v>0</v>
      </c>
      <c r="P3023" s="18">
        <f>IFERROR(VLOOKUP(A3023,[3]soabnafar!$A:$G,4,FALSE),0)</f>
        <v>0</v>
      </c>
      <c r="Q3023" s="18">
        <f>IFERROR(VLOOKUP(A3023,[3]soabnafar!$A:$G,5,FALSE),0)</f>
        <v>0</v>
      </c>
      <c r="R3023" s="18">
        <f>IFERROR(VLOOKUP(A3023,[3]soabnafar!$A:$H,6,FALSE),0)</f>
        <v>0</v>
      </c>
      <c r="S3023" s="18">
        <f>IFERROR(VLOOKUP(A3023,[3]soabnafar!$A:$I,7,FALSE),0)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Sim</v>
      </c>
      <c r="X3023" s="18" t="str">
        <f t="shared" si="287"/>
        <v>Não</v>
      </c>
      <c r="Y3023" s="18" t="str">
        <f t="shared" si="288"/>
        <v>Sim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IFERROR(VLOOKUP(A3024,[3]soabnafar!$A:$G,2,FALSE),0)</f>
        <v>0</v>
      </c>
      <c r="O3024" s="18">
        <f>IFERROR(VLOOKUP(A3024,[3]soabnafar!$A:$G,3,FALSE),0)</f>
        <v>0</v>
      </c>
      <c r="P3024" s="18">
        <f>IFERROR(VLOOKUP(A3024,[3]soabnafar!$A:$G,4,FALSE),0)</f>
        <v>0</v>
      </c>
      <c r="Q3024" s="18">
        <f>IFERROR(VLOOKUP(A3024,[3]soabnafar!$A:$G,5,FALSE),0)</f>
        <v>0</v>
      </c>
      <c r="R3024" s="18">
        <f>IFERROR(VLOOKUP(A3024,[3]soabnafar!$A:$H,6,FALSE),0)</f>
        <v>0</v>
      </c>
      <c r="S3024" s="18">
        <f>IFERROR(VLOOKUP(A3024,[3]soabnafar!$A:$I,7,FALSE),0)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688229</v>
      </c>
      <c r="C3025" s="18">
        <f>IFERROR(VLOOKUP(A3025,[1]Monitoramento_Base_somente_Said!$A:$J,6,FALSE),0)</f>
        <v>61516362</v>
      </c>
      <c r="D3025" s="18">
        <f>IFERROR(VLOOKUP(A3025,[1]Monitoramento_Base_somente_Said!$A:$J,7,FALSE),0)</f>
        <v>626004</v>
      </c>
      <c r="E3025" s="18">
        <f>IFERROR(VLOOKUP(A3025,[1]Monitoramento_Base_somente_Said!$A:$J,8,FALSE),0)</f>
        <v>71239363</v>
      </c>
      <c r="F3025" s="18">
        <f>IFERROR(VLOOKUP(A3025,[1]Monitoramento_Base_somente_Said!$A:$J,9,FALSE),0)</f>
        <v>56746</v>
      </c>
      <c r="G3025" s="18">
        <f>IFERROR(VLOOKUP(A3025,[1]Monitoramento_Base_somente_Said!$A:$J,10,FALSE),0)</f>
        <v>21481795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IFERROR(VLOOKUP(A3025,[3]soabnafar!$A:$G,2,FALSE),0)</f>
        <v>0</v>
      </c>
      <c r="O3025" s="18">
        <f>IFERROR(VLOOKUP(A3025,[3]soabnafar!$A:$G,3,FALSE),0)</f>
        <v>0</v>
      </c>
      <c r="P3025" s="18">
        <f>IFERROR(VLOOKUP(A3025,[3]soabnafar!$A:$G,4,FALSE),0)</f>
        <v>0</v>
      </c>
      <c r="Q3025" s="18">
        <f>IFERROR(VLOOKUP(A3025,[3]soabnafar!$A:$G,5,FALSE),0)</f>
        <v>0</v>
      </c>
      <c r="R3025" s="18">
        <f>IFERROR(VLOOKUP(A3025,[3]soabnafar!$A:$H,6,FALSE),0)</f>
        <v>0</v>
      </c>
      <c r="S3025" s="18">
        <f>IFERROR(VLOOKUP(A3025,[3]soabnafar!$A:$I,7,FALSE),0)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Sim</v>
      </c>
      <c r="W3025" s="18" t="str">
        <f t="shared" si="286"/>
        <v>Sim</v>
      </c>
      <c r="X3025" s="18" t="str">
        <f t="shared" si="287"/>
        <v>Sim</v>
      </c>
      <c r="Y3025" s="18" t="str">
        <f t="shared" si="288"/>
        <v>Sim</v>
      </c>
    </row>
    <row r="3026" spans="1:25" x14ac:dyDescent="0.25">
      <c r="A3026" s="19">
        <v>330200</v>
      </c>
      <c r="B3026" s="18">
        <f>IFERROR(VLOOKUP(A3026,[1]Monitoramento_Base_somente_Said!$A:$J,5,FALSE),0)</f>
        <v>0</v>
      </c>
      <c r="C3026" s="18">
        <f>IFERROR(VLOOKUP(A3026,[1]Monitoramento_Base_somente_Said!$A:$J,6,FALSE),0)</f>
        <v>296642444</v>
      </c>
      <c r="D3026" s="18">
        <f>IFERROR(VLOOKUP(A3026,[1]Monitoramento_Base_somente_Said!$A:$J,7,FALSE),0)</f>
        <v>0</v>
      </c>
      <c r="E3026" s="18">
        <f>IFERROR(VLOOKUP(A3026,[1]Monitoramento_Base_somente_Said!$A:$J,8,FALSE),0)</f>
        <v>317831190</v>
      </c>
      <c r="F3026" s="18">
        <f>IFERROR(VLOOKUP(A3026,[1]Monitoramento_Base_somente_Said!$A:$J,9,FALSE),0)</f>
        <v>0</v>
      </c>
      <c r="G3026" s="18">
        <f>IFERROR(VLOOKUP(A3026,[1]Monitoramento_Base_somente_Said!$A:$J,10,FALSE),0)</f>
        <v>105943730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IFERROR(VLOOKUP(A3026,[3]soabnafar!$A:$G,2,FALSE),0)</f>
        <v>0</v>
      </c>
      <c r="O3026" s="18">
        <f>IFERROR(VLOOKUP(A3026,[3]soabnafar!$A:$G,3,FALSE),0)</f>
        <v>0</v>
      </c>
      <c r="P3026" s="18">
        <f>IFERROR(VLOOKUP(A3026,[3]soabnafar!$A:$G,4,FALSE),0)</f>
        <v>0</v>
      </c>
      <c r="Q3026" s="18">
        <f>IFERROR(VLOOKUP(A3026,[3]soabnafar!$A:$G,5,FALSE),0)</f>
        <v>0</v>
      </c>
      <c r="R3026" s="18">
        <f>IFERROR(VLOOKUP(A3026,[3]soabnafar!$A:$H,6,FALSE),0)</f>
        <v>0</v>
      </c>
      <c r="S3026" s="18">
        <f>IFERROR(VLOOKUP(A3026,[3]soabnafar!$A:$I,7,FALSE),0)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Sim</v>
      </c>
      <c r="X3026" s="18" t="str">
        <f t="shared" si="287"/>
        <v>Não</v>
      </c>
      <c r="Y3026" s="18" t="str">
        <f t="shared" si="288"/>
        <v>Sim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IFERROR(VLOOKUP(A3027,[3]soabnafar!$A:$G,2,FALSE),0)</f>
        <v>0</v>
      </c>
      <c r="O3027" s="18">
        <f>IFERROR(VLOOKUP(A3027,[3]soabnafar!$A:$G,3,FALSE),0)</f>
        <v>0</v>
      </c>
      <c r="P3027" s="18">
        <f>IFERROR(VLOOKUP(A3027,[3]soabnafar!$A:$G,4,FALSE),0)</f>
        <v>0</v>
      </c>
      <c r="Q3027" s="18">
        <f>IFERROR(VLOOKUP(A3027,[3]soabnafar!$A:$G,5,FALSE),0)</f>
        <v>0</v>
      </c>
      <c r="R3027" s="18">
        <f>IFERROR(VLOOKUP(A3027,[3]soabnafar!$A:$H,6,FALSE),0)</f>
        <v>0</v>
      </c>
      <c r="S3027" s="18">
        <f>IFERROR(VLOOKUP(A3027,[3]soabnafar!$A:$I,7,FALSE),0)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0</v>
      </c>
      <c r="C3028" s="18">
        <f>IFERROR(VLOOKUP(A3028,[1]Monitoramento_Base_somente_Said!$A:$J,6,FALSE),0)</f>
        <v>23052344</v>
      </c>
      <c r="D3028" s="18">
        <f>IFERROR(VLOOKUP(A3028,[1]Monitoramento_Base_somente_Said!$A:$J,7,FALSE),0)</f>
        <v>0</v>
      </c>
      <c r="E3028" s="18">
        <f>IFERROR(VLOOKUP(A3028,[1]Monitoramento_Base_somente_Said!$A:$J,8,FALSE),0)</f>
        <v>24698940</v>
      </c>
      <c r="F3028" s="18">
        <f>IFERROR(VLOOKUP(A3028,[1]Monitoramento_Base_somente_Said!$A:$J,9,FALSE),0)</f>
        <v>0</v>
      </c>
      <c r="G3028" s="18">
        <f>IFERROR(VLOOKUP(A3028,[1]Monitoramento_Base_somente_Said!$A:$J,10,FALSE),0)</f>
        <v>8232980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IFERROR(VLOOKUP(A3028,[3]soabnafar!$A:$G,2,FALSE),0)</f>
        <v>0</v>
      </c>
      <c r="O3028" s="18">
        <f>IFERROR(VLOOKUP(A3028,[3]soabnafar!$A:$G,3,FALSE),0)</f>
        <v>0</v>
      </c>
      <c r="P3028" s="18">
        <f>IFERROR(VLOOKUP(A3028,[3]soabnafar!$A:$G,4,FALSE),0)</f>
        <v>0</v>
      </c>
      <c r="Q3028" s="18">
        <f>IFERROR(VLOOKUP(A3028,[3]soabnafar!$A:$G,5,FALSE),0)</f>
        <v>0</v>
      </c>
      <c r="R3028" s="18">
        <f>IFERROR(VLOOKUP(A3028,[3]soabnafar!$A:$H,6,FALSE),0)</f>
        <v>0</v>
      </c>
      <c r="S3028" s="18">
        <f>IFERROR(VLOOKUP(A3028,[3]soabnafar!$A:$I,7,FALSE),0)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Sim</v>
      </c>
      <c r="X3028" s="18" t="str">
        <f t="shared" si="287"/>
        <v>Não</v>
      </c>
      <c r="Y3028" s="18" t="str">
        <f t="shared" si="288"/>
        <v>Sim</v>
      </c>
    </row>
    <row r="3029" spans="1:25" x14ac:dyDescent="0.25">
      <c r="A3029" s="19">
        <v>330230</v>
      </c>
      <c r="B3029" s="18">
        <f>IFERROR(VLOOKUP(A3029,[1]Monitoramento_Base_somente_Said!$A:$J,5,FALSE),0)</f>
        <v>0</v>
      </c>
      <c r="C3029" s="18">
        <f>IFERROR(VLOOKUP(A3029,[1]Monitoramento_Base_somente_Said!$A:$J,6,FALSE),0)</f>
        <v>2586500</v>
      </c>
      <c r="D3029" s="18">
        <f>IFERROR(VLOOKUP(A3029,[1]Monitoramento_Base_somente_Said!$A:$J,7,FALSE),0)</f>
        <v>0</v>
      </c>
      <c r="E3029" s="18">
        <f>IFERROR(VLOOKUP(A3029,[1]Monitoramento_Base_somente_Said!$A:$J,8,FALSE),0)</f>
        <v>2771250</v>
      </c>
      <c r="F3029" s="18">
        <f>IFERROR(VLOOKUP(A3029,[1]Monitoramento_Base_somente_Said!$A:$J,9,FALSE),0)</f>
        <v>0</v>
      </c>
      <c r="G3029" s="18">
        <f>IFERROR(VLOOKUP(A3029,[1]Monitoramento_Base_somente_Said!$A:$J,10,FALSE),0)</f>
        <v>923750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IFERROR(VLOOKUP(A3029,[3]soabnafar!$A:$G,2,FALSE),0)</f>
        <v>0</v>
      </c>
      <c r="O3029" s="18">
        <f>IFERROR(VLOOKUP(A3029,[3]soabnafar!$A:$G,3,FALSE),0)</f>
        <v>0</v>
      </c>
      <c r="P3029" s="18">
        <f>IFERROR(VLOOKUP(A3029,[3]soabnafar!$A:$G,4,FALSE),0)</f>
        <v>0</v>
      </c>
      <c r="Q3029" s="18">
        <f>IFERROR(VLOOKUP(A3029,[3]soabnafar!$A:$G,5,FALSE),0)</f>
        <v>0</v>
      </c>
      <c r="R3029" s="18">
        <f>IFERROR(VLOOKUP(A3029,[3]soabnafar!$A:$H,6,FALSE),0)</f>
        <v>0</v>
      </c>
      <c r="S3029" s="18">
        <f>IFERROR(VLOOKUP(A3029,[3]soabnafar!$A:$I,7,FALSE),0)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Sim</v>
      </c>
      <c r="X3029" s="18" t="str">
        <f t="shared" si="287"/>
        <v>Não</v>
      </c>
      <c r="Y3029" s="18" t="str">
        <f t="shared" si="288"/>
        <v>Sim</v>
      </c>
    </row>
    <row r="3030" spans="1:25" x14ac:dyDescent="0.25">
      <c r="A3030" s="19">
        <v>330245</v>
      </c>
      <c r="B3030" s="18">
        <f>IFERROR(VLOOKUP(A3030,[1]Monitoramento_Base_somente_Said!$A:$J,5,FALSE),0)</f>
        <v>8947</v>
      </c>
      <c r="C3030" s="18">
        <f>IFERROR(VLOOKUP(A3030,[1]Monitoramento_Base_somente_Said!$A:$J,6,FALSE),0)</f>
        <v>7000030</v>
      </c>
      <c r="D3030" s="18">
        <f>IFERROR(VLOOKUP(A3030,[1]Monitoramento_Base_somente_Said!$A:$J,7,FALSE),0)</f>
        <v>7490</v>
      </c>
      <c r="E3030" s="18">
        <f>IFERROR(VLOOKUP(A3030,[1]Monitoramento_Base_somente_Said!$A:$J,8,FALSE),0)</f>
        <v>8285614</v>
      </c>
      <c r="F3030" s="18">
        <f>IFERROR(VLOOKUP(A3030,[1]Monitoramento_Base_somente_Said!$A:$J,9,FALSE),0)</f>
        <v>1478</v>
      </c>
      <c r="G3030" s="18">
        <f>IFERROR(VLOOKUP(A3030,[1]Monitoramento_Base_somente_Said!$A:$J,10,FALSE),0)</f>
        <v>2390029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IFERROR(VLOOKUP(A3030,[3]soabnafar!$A:$G,2,FALSE),0)</f>
        <v>0</v>
      </c>
      <c r="O3030" s="18">
        <f>IFERROR(VLOOKUP(A3030,[3]soabnafar!$A:$G,3,FALSE),0)</f>
        <v>0</v>
      </c>
      <c r="P3030" s="18">
        <f>IFERROR(VLOOKUP(A3030,[3]soabnafar!$A:$G,4,FALSE),0)</f>
        <v>0</v>
      </c>
      <c r="Q3030" s="18">
        <f>IFERROR(VLOOKUP(A3030,[3]soabnafar!$A:$G,5,FALSE),0)</f>
        <v>0</v>
      </c>
      <c r="R3030" s="18">
        <f>IFERROR(VLOOKUP(A3030,[3]soabnafar!$A:$H,6,FALSE),0)</f>
        <v>0</v>
      </c>
      <c r="S3030" s="18">
        <f>IFERROR(VLOOKUP(A3030,[3]soabnafar!$A:$I,7,FALSE),0)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Sim</v>
      </c>
      <c r="W3030" s="18" t="str">
        <f t="shared" si="286"/>
        <v>Sim</v>
      </c>
      <c r="X3030" s="18" t="str">
        <f t="shared" si="287"/>
        <v>Sim</v>
      </c>
      <c r="Y3030" s="18" t="str">
        <f t="shared" si="288"/>
        <v>Sim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IFERROR(VLOOKUP(A3031,[3]soabnafar!$A:$G,2,FALSE),0)</f>
        <v>0</v>
      </c>
      <c r="O3031" s="18">
        <f>IFERROR(VLOOKUP(A3031,[3]soabnafar!$A:$G,3,FALSE),0)</f>
        <v>0</v>
      </c>
      <c r="P3031" s="18">
        <f>IFERROR(VLOOKUP(A3031,[3]soabnafar!$A:$G,4,FALSE),0)</f>
        <v>0</v>
      </c>
      <c r="Q3031" s="18">
        <f>IFERROR(VLOOKUP(A3031,[3]soabnafar!$A:$G,5,FALSE),0)</f>
        <v>0</v>
      </c>
      <c r="R3031" s="18">
        <f>IFERROR(VLOOKUP(A3031,[3]soabnafar!$A:$H,6,FALSE),0)</f>
        <v>0</v>
      </c>
      <c r="S3031" s="18">
        <f>IFERROR(VLOOKUP(A3031,[3]soabnafar!$A:$I,7,FALSE),0)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0</v>
      </c>
      <c r="C3032" s="18">
        <f>IFERROR(VLOOKUP(A3032,[1]Monitoramento_Base_somente_Said!$A:$J,6,FALSE),0)</f>
        <v>35058691</v>
      </c>
      <c r="D3032" s="18">
        <f>IFERROR(VLOOKUP(A3032,[1]Monitoramento_Base_somente_Said!$A:$J,7,FALSE),0)</f>
        <v>100</v>
      </c>
      <c r="E3032" s="18">
        <f>IFERROR(VLOOKUP(A3032,[1]Monitoramento_Base_somente_Said!$A:$J,8,FALSE),0)</f>
        <v>36318857</v>
      </c>
      <c r="F3032" s="18">
        <f>IFERROR(VLOOKUP(A3032,[1]Monitoramento_Base_somente_Said!$A:$J,9,FALSE),0)</f>
        <v>0</v>
      </c>
      <c r="G3032" s="18">
        <f>IFERROR(VLOOKUP(A3032,[1]Monitoramento_Base_somente_Said!$A:$J,10,FALSE),0)</f>
        <v>11849863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IFERROR(VLOOKUP(A3032,[3]soabnafar!$A:$G,2,FALSE),0)</f>
        <v>0</v>
      </c>
      <c r="O3032" s="18">
        <f>IFERROR(VLOOKUP(A3032,[3]soabnafar!$A:$G,3,FALSE),0)</f>
        <v>0</v>
      </c>
      <c r="P3032" s="18">
        <f>IFERROR(VLOOKUP(A3032,[3]soabnafar!$A:$G,4,FALSE),0)</f>
        <v>0</v>
      </c>
      <c r="Q3032" s="18">
        <f>IFERROR(VLOOKUP(A3032,[3]soabnafar!$A:$G,5,FALSE),0)</f>
        <v>0</v>
      </c>
      <c r="R3032" s="18">
        <f>IFERROR(VLOOKUP(A3032,[3]soabnafar!$A:$H,6,FALSE),0)</f>
        <v>0</v>
      </c>
      <c r="S3032" s="18">
        <f>IFERROR(VLOOKUP(A3032,[3]soabnafar!$A:$I,7,FALSE),0)</f>
        <v>0</v>
      </c>
      <c r="T3032" s="18" t="str">
        <f t="shared" si="283"/>
        <v>Não</v>
      </c>
      <c r="U3032" s="18" t="str">
        <f t="shared" si="284"/>
        <v>Sim</v>
      </c>
      <c r="V3032" s="18" t="str">
        <f t="shared" si="285"/>
        <v>Sim</v>
      </c>
      <c r="W3032" s="18" t="str">
        <f t="shared" si="286"/>
        <v>Sim</v>
      </c>
      <c r="X3032" s="18" t="str">
        <f t="shared" si="287"/>
        <v>Não</v>
      </c>
      <c r="Y3032" s="18" t="str">
        <f t="shared" si="288"/>
        <v>Sim</v>
      </c>
    </row>
    <row r="3033" spans="1:25" x14ac:dyDescent="0.25">
      <c r="A3033" s="19">
        <v>330360</v>
      </c>
      <c r="B3033" s="18">
        <f>IFERROR(VLOOKUP(A3033,[1]Monitoramento_Base_somente_Said!$A:$J,5,FALSE),0)</f>
        <v>0</v>
      </c>
      <c r="C3033" s="18">
        <f>IFERROR(VLOOKUP(A3033,[1]Monitoramento_Base_somente_Said!$A:$J,6,FALSE),0)</f>
        <v>26640208</v>
      </c>
      <c r="D3033" s="18">
        <f>IFERROR(VLOOKUP(A3033,[1]Monitoramento_Base_somente_Said!$A:$J,7,FALSE),0)</f>
        <v>0</v>
      </c>
      <c r="E3033" s="18">
        <f>IFERROR(VLOOKUP(A3033,[1]Monitoramento_Base_somente_Said!$A:$J,8,FALSE),0)</f>
        <v>28543080</v>
      </c>
      <c r="F3033" s="18">
        <f>IFERROR(VLOOKUP(A3033,[1]Monitoramento_Base_somente_Said!$A:$J,9,FALSE),0)</f>
        <v>0</v>
      </c>
      <c r="G3033" s="18">
        <f>IFERROR(VLOOKUP(A3033,[1]Monitoramento_Base_somente_Said!$A:$J,10,FALSE),0)</f>
        <v>9514360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IFERROR(VLOOKUP(A3033,[3]soabnafar!$A:$G,2,FALSE),0)</f>
        <v>0</v>
      </c>
      <c r="O3033" s="18">
        <f>IFERROR(VLOOKUP(A3033,[3]soabnafar!$A:$G,3,FALSE),0)</f>
        <v>0</v>
      </c>
      <c r="P3033" s="18">
        <f>IFERROR(VLOOKUP(A3033,[3]soabnafar!$A:$G,4,FALSE),0)</f>
        <v>0</v>
      </c>
      <c r="Q3033" s="18">
        <f>IFERROR(VLOOKUP(A3033,[3]soabnafar!$A:$G,5,FALSE),0)</f>
        <v>0</v>
      </c>
      <c r="R3033" s="18">
        <f>IFERROR(VLOOKUP(A3033,[3]soabnafar!$A:$H,6,FALSE),0)</f>
        <v>0</v>
      </c>
      <c r="S3033" s="18">
        <f>IFERROR(VLOOKUP(A3033,[3]soabnafar!$A:$I,7,FALSE),0)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Sim</v>
      </c>
      <c r="X3033" s="18" t="str">
        <f t="shared" si="287"/>
        <v>Não</v>
      </c>
      <c r="Y3033" s="18" t="str">
        <f t="shared" si="288"/>
        <v>Sim</v>
      </c>
    </row>
    <row r="3034" spans="1:25" x14ac:dyDescent="0.25">
      <c r="A3034" s="19">
        <v>330370</v>
      </c>
      <c r="B3034" s="18">
        <f>IFERROR(VLOOKUP(A3034,[1]Monitoramento_Base_somente_Said!$A:$J,5,FALSE),0)</f>
        <v>813208</v>
      </c>
      <c r="C3034" s="18">
        <f>IFERROR(VLOOKUP(A3034,[1]Monitoramento_Base_somente_Said!$A:$J,6,FALSE),0)</f>
        <v>161297916</v>
      </c>
      <c r="D3034" s="18">
        <f>IFERROR(VLOOKUP(A3034,[1]Monitoramento_Base_somente_Said!$A:$J,7,FALSE),0)</f>
        <v>565621</v>
      </c>
      <c r="E3034" s="18">
        <f>IFERROR(VLOOKUP(A3034,[1]Monitoramento_Base_somente_Said!$A:$J,8,FALSE),0)</f>
        <v>183545807</v>
      </c>
      <c r="F3034" s="18">
        <f>IFERROR(VLOOKUP(A3034,[1]Monitoramento_Base_somente_Said!$A:$J,9,FALSE),0)</f>
        <v>70935</v>
      </c>
      <c r="G3034" s="18">
        <f>IFERROR(VLOOKUP(A3034,[1]Monitoramento_Base_somente_Said!$A:$J,10,FALSE),0)</f>
        <v>67440762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IFERROR(VLOOKUP(A3034,[3]soabnafar!$A:$G,2,FALSE),0)</f>
        <v>0</v>
      </c>
      <c r="O3034" s="18">
        <f>IFERROR(VLOOKUP(A3034,[3]soabnafar!$A:$G,3,FALSE),0)</f>
        <v>0</v>
      </c>
      <c r="P3034" s="18">
        <f>IFERROR(VLOOKUP(A3034,[3]soabnafar!$A:$G,4,FALSE),0)</f>
        <v>0</v>
      </c>
      <c r="Q3034" s="18">
        <f>IFERROR(VLOOKUP(A3034,[3]soabnafar!$A:$G,5,FALSE),0)</f>
        <v>0</v>
      </c>
      <c r="R3034" s="18">
        <f>IFERROR(VLOOKUP(A3034,[3]soabnafar!$A:$H,6,FALSE),0)</f>
        <v>0</v>
      </c>
      <c r="S3034" s="18">
        <f>IFERROR(VLOOKUP(A3034,[3]soabnafar!$A:$I,7,FALSE),0)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Sim</v>
      </c>
      <c r="W3034" s="18" t="str">
        <f t="shared" si="286"/>
        <v>Sim</v>
      </c>
      <c r="X3034" s="18" t="str">
        <f t="shared" si="287"/>
        <v>Sim</v>
      </c>
      <c r="Y3034" s="18" t="str">
        <f t="shared" si="288"/>
        <v>Sim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IFERROR(VLOOKUP(A3035,[3]soabnafar!$A:$G,2,FALSE),0)</f>
        <v>0</v>
      </c>
      <c r="O3035" s="18">
        <f>IFERROR(VLOOKUP(A3035,[3]soabnafar!$A:$G,3,FALSE),0)</f>
        <v>0</v>
      </c>
      <c r="P3035" s="18">
        <f>IFERROR(VLOOKUP(A3035,[3]soabnafar!$A:$G,4,FALSE),0)</f>
        <v>0</v>
      </c>
      <c r="Q3035" s="18">
        <f>IFERROR(VLOOKUP(A3035,[3]soabnafar!$A:$G,5,FALSE),0)</f>
        <v>0</v>
      </c>
      <c r="R3035" s="18">
        <f>IFERROR(VLOOKUP(A3035,[3]soabnafar!$A:$H,6,FALSE),0)</f>
        <v>0</v>
      </c>
      <c r="S3035" s="18">
        <f>IFERROR(VLOOKUP(A3035,[3]soabnafar!$A:$I,7,FALSE),0)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351808</v>
      </c>
      <c r="C3036" s="18">
        <f>IFERROR(VLOOKUP(A3036,[1]Monitoramento_Base_somente_Said!$A:$J,6,FALSE),0)</f>
        <v>70098997</v>
      </c>
      <c r="D3036" s="18">
        <f>IFERROR(VLOOKUP(A3036,[1]Monitoramento_Base_somente_Said!$A:$J,7,FALSE),0)</f>
        <v>470198</v>
      </c>
      <c r="E3036" s="18">
        <f>IFERROR(VLOOKUP(A3036,[1]Monitoramento_Base_somente_Said!$A:$J,8,FALSE),0)</f>
        <v>80860057</v>
      </c>
      <c r="F3036" s="18">
        <f>IFERROR(VLOOKUP(A3036,[1]Monitoramento_Base_somente_Said!$A:$J,9,FALSE),0)</f>
        <v>260415</v>
      </c>
      <c r="G3036" s="18">
        <f>IFERROR(VLOOKUP(A3036,[1]Monitoramento_Base_somente_Said!$A:$J,10,FALSE),0)</f>
        <v>35625466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IFERROR(VLOOKUP(A3036,[3]soabnafar!$A:$G,2,FALSE),0)</f>
        <v>0</v>
      </c>
      <c r="O3036" s="18">
        <f>IFERROR(VLOOKUP(A3036,[3]soabnafar!$A:$G,3,FALSE),0)</f>
        <v>0</v>
      </c>
      <c r="P3036" s="18">
        <f>IFERROR(VLOOKUP(A3036,[3]soabnafar!$A:$G,4,FALSE),0)</f>
        <v>0</v>
      </c>
      <c r="Q3036" s="18">
        <f>IFERROR(VLOOKUP(A3036,[3]soabnafar!$A:$G,5,FALSE),0)</f>
        <v>0</v>
      </c>
      <c r="R3036" s="18">
        <f>IFERROR(VLOOKUP(A3036,[3]soabnafar!$A:$H,6,FALSE),0)</f>
        <v>0</v>
      </c>
      <c r="S3036" s="18">
        <f>IFERROR(VLOOKUP(A3036,[3]soabnafar!$A:$I,7,FALSE),0)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Sim</v>
      </c>
      <c r="W3036" s="18" t="str">
        <f t="shared" si="286"/>
        <v>Sim</v>
      </c>
      <c r="X3036" s="18" t="str">
        <f t="shared" si="287"/>
        <v>Sim</v>
      </c>
      <c r="Y3036" s="18" t="str">
        <f t="shared" si="288"/>
        <v>Sim</v>
      </c>
    </row>
    <row r="3037" spans="1:25" x14ac:dyDescent="0.25">
      <c r="A3037" s="19">
        <v>330395</v>
      </c>
      <c r="B3037" s="18">
        <f>IFERROR(VLOOKUP(A3037,[1]Monitoramento_Base_somente_Said!$A:$J,5,FALSE),0)</f>
        <v>0</v>
      </c>
      <c r="C3037" s="18">
        <f>IFERROR(VLOOKUP(A3037,[1]Monitoramento_Base_somente_Said!$A:$J,6,FALSE),0)</f>
        <v>13315764</v>
      </c>
      <c r="D3037" s="18">
        <f>IFERROR(VLOOKUP(A3037,[1]Monitoramento_Base_somente_Said!$A:$J,7,FALSE),0)</f>
        <v>0</v>
      </c>
      <c r="E3037" s="18">
        <f>IFERROR(VLOOKUP(A3037,[1]Monitoramento_Base_somente_Said!$A:$J,8,FALSE),0)</f>
        <v>14266890</v>
      </c>
      <c r="F3037" s="18">
        <f>IFERROR(VLOOKUP(A3037,[1]Monitoramento_Base_somente_Said!$A:$J,9,FALSE),0)</f>
        <v>0</v>
      </c>
      <c r="G3037" s="18">
        <f>IFERROR(VLOOKUP(A3037,[1]Monitoramento_Base_somente_Said!$A:$J,10,FALSE),0)</f>
        <v>4755630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IFERROR(VLOOKUP(A3037,[3]soabnafar!$A:$G,2,FALSE),0)</f>
        <v>0</v>
      </c>
      <c r="O3037" s="18">
        <f>IFERROR(VLOOKUP(A3037,[3]soabnafar!$A:$G,3,FALSE),0)</f>
        <v>0</v>
      </c>
      <c r="P3037" s="18">
        <f>IFERROR(VLOOKUP(A3037,[3]soabnafar!$A:$G,4,FALSE),0)</f>
        <v>0</v>
      </c>
      <c r="Q3037" s="18">
        <f>IFERROR(VLOOKUP(A3037,[3]soabnafar!$A:$G,5,FALSE),0)</f>
        <v>0</v>
      </c>
      <c r="R3037" s="18">
        <f>IFERROR(VLOOKUP(A3037,[3]soabnafar!$A:$H,6,FALSE),0)</f>
        <v>0</v>
      </c>
      <c r="S3037" s="18">
        <f>IFERROR(VLOOKUP(A3037,[3]soabnafar!$A:$I,7,FALSE),0)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Sim</v>
      </c>
      <c r="X3037" s="18" t="str">
        <f t="shared" si="287"/>
        <v>Não</v>
      </c>
      <c r="Y3037" s="18" t="str">
        <f t="shared" si="288"/>
        <v>Sim</v>
      </c>
    </row>
    <row r="3038" spans="1:25" x14ac:dyDescent="0.25">
      <c r="A3038" s="19">
        <v>330400</v>
      </c>
      <c r="B3038" s="18">
        <f>IFERROR(VLOOKUP(A3038,[1]Monitoramento_Base_somente_Said!$A:$J,5,FALSE),0)</f>
        <v>858</v>
      </c>
      <c r="C3038" s="18">
        <f>IFERROR(VLOOKUP(A3038,[1]Monitoramento_Base_somente_Said!$A:$J,6,FALSE),0)</f>
        <v>6549384</v>
      </c>
      <c r="D3038" s="18">
        <f>IFERROR(VLOOKUP(A3038,[1]Monitoramento_Base_somente_Said!$A:$J,7,FALSE),0)</f>
        <v>500</v>
      </c>
      <c r="E3038" s="18">
        <f>IFERROR(VLOOKUP(A3038,[1]Monitoramento_Base_somente_Said!$A:$J,8,FALSE),0)</f>
        <v>7057464</v>
      </c>
      <c r="F3038" s="18">
        <f>IFERROR(VLOOKUP(A3038,[1]Monitoramento_Base_somente_Said!$A:$J,9,FALSE),0)</f>
        <v>25383</v>
      </c>
      <c r="G3038" s="18">
        <f>IFERROR(VLOOKUP(A3038,[1]Monitoramento_Base_somente_Said!$A:$J,10,FALSE),0)</f>
        <v>2727940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IFERROR(VLOOKUP(A3038,[3]soabnafar!$A:$G,2,FALSE),0)</f>
        <v>0</v>
      </c>
      <c r="O3038" s="18">
        <f>IFERROR(VLOOKUP(A3038,[3]soabnafar!$A:$G,3,FALSE),0)</f>
        <v>0</v>
      </c>
      <c r="P3038" s="18">
        <f>IFERROR(VLOOKUP(A3038,[3]soabnafar!$A:$G,4,FALSE),0)</f>
        <v>0</v>
      </c>
      <c r="Q3038" s="18">
        <f>IFERROR(VLOOKUP(A3038,[3]soabnafar!$A:$G,5,FALSE),0)</f>
        <v>0</v>
      </c>
      <c r="R3038" s="18">
        <f>IFERROR(VLOOKUP(A3038,[3]soabnafar!$A:$H,6,FALSE),0)</f>
        <v>0</v>
      </c>
      <c r="S3038" s="18">
        <f>IFERROR(VLOOKUP(A3038,[3]soabnafar!$A:$I,7,FALSE),0)</f>
        <v>0</v>
      </c>
      <c r="T3038" s="18" t="str">
        <f t="shared" si="283"/>
        <v>Sim</v>
      </c>
      <c r="U3038" s="18" t="str">
        <f t="shared" si="284"/>
        <v>Sim</v>
      </c>
      <c r="V3038" s="18" t="str">
        <f t="shared" si="285"/>
        <v>Sim</v>
      </c>
      <c r="W3038" s="18" t="str">
        <f t="shared" si="286"/>
        <v>Sim</v>
      </c>
      <c r="X3038" s="18" t="str">
        <f t="shared" si="287"/>
        <v>Sim</v>
      </c>
      <c r="Y3038" s="18" t="str">
        <f t="shared" si="288"/>
        <v>Sim</v>
      </c>
    </row>
    <row r="3039" spans="1:25" x14ac:dyDescent="0.25">
      <c r="A3039" s="19">
        <v>330410</v>
      </c>
      <c r="B3039" s="18">
        <f>IFERROR(VLOOKUP(A3039,[1]Monitoramento_Base_somente_Said!$A:$J,5,FALSE),0)</f>
        <v>858976</v>
      </c>
      <c r="C3039" s="18">
        <f>IFERROR(VLOOKUP(A3039,[1]Monitoramento_Base_somente_Said!$A:$J,6,FALSE),0)</f>
        <v>29206168</v>
      </c>
      <c r="D3039" s="18">
        <f>IFERROR(VLOOKUP(A3039,[1]Monitoramento_Base_somente_Said!$A:$J,7,FALSE),0)</f>
        <v>93553</v>
      </c>
      <c r="E3039" s="18">
        <f>IFERROR(VLOOKUP(A3039,[1]Monitoramento_Base_somente_Said!$A:$J,8,FALSE),0)</f>
        <v>28351996</v>
      </c>
      <c r="F3039" s="18">
        <f>IFERROR(VLOOKUP(A3039,[1]Monitoramento_Base_somente_Said!$A:$J,9,FALSE),0)</f>
        <v>9308</v>
      </c>
      <c r="G3039" s="18">
        <f>IFERROR(VLOOKUP(A3039,[1]Monitoramento_Base_somente_Said!$A:$J,10,FALSE),0)</f>
        <v>8241381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IFERROR(VLOOKUP(A3039,[3]soabnafar!$A:$G,2,FALSE),0)</f>
        <v>0</v>
      </c>
      <c r="O3039" s="18">
        <f>IFERROR(VLOOKUP(A3039,[3]soabnafar!$A:$G,3,FALSE),0)</f>
        <v>0</v>
      </c>
      <c r="P3039" s="18">
        <f>IFERROR(VLOOKUP(A3039,[3]soabnafar!$A:$G,4,FALSE),0)</f>
        <v>0</v>
      </c>
      <c r="Q3039" s="18">
        <f>IFERROR(VLOOKUP(A3039,[3]soabnafar!$A:$G,5,FALSE),0)</f>
        <v>0</v>
      </c>
      <c r="R3039" s="18">
        <f>IFERROR(VLOOKUP(A3039,[3]soabnafar!$A:$H,6,FALSE),0)</f>
        <v>0</v>
      </c>
      <c r="S3039" s="18">
        <f>IFERROR(VLOOKUP(A3039,[3]soabnafar!$A:$I,7,FALSE),0)</f>
        <v>0</v>
      </c>
      <c r="T3039" s="18" t="str">
        <f t="shared" si="283"/>
        <v>Sim</v>
      </c>
      <c r="U3039" s="18" t="str">
        <f t="shared" si="284"/>
        <v>Sim</v>
      </c>
      <c r="V3039" s="18" t="str">
        <f t="shared" si="285"/>
        <v>Sim</v>
      </c>
      <c r="W3039" s="18" t="str">
        <f t="shared" si="286"/>
        <v>Sim</v>
      </c>
      <c r="X3039" s="18" t="str">
        <f t="shared" si="287"/>
        <v>Sim</v>
      </c>
      <c r="Y3039" s="18" t="str">
        <f t="shared" si="288"/>
        <v>Sim</v>
      </c>
    </row>
    <row r="3040" spans="1:25" x14ac:dyDescent="0.25">
      <c r="A3040" s="19">
        <v>330412</v>
      </c>
      <c r="B3040" s="18">
        <f>IFERROR(VLOOKUP(A3040,[1]Monitoramento_Base_somente_Said!$A:$J,5,FALSE),0)</f>
        <v>0</v>
      </c>
      <c r="C3040" s="18">
        <f>IFERROR(VLOOKUP(A3040,[1]Monitoramento_Base_somente_Said!$A:$J,6,FALSE),0)</f>
        <v>24988936</v>
      </c>
      <c r="D3040" s="18">
        <f>IFERROR(VLOOKUP(A3040,[1]Monitoramento_Base_somente_Said!$A:$J,7,FALSE),0)</f>
        <v>0</v>
      </c>
      <c r="E3040" s="18">
        <f>IFERROR(VLOOKUP(A3040,[1]Monitoramento_Base_somente_Said!$A:$J,8,FALSE),0)</f>
        <v>26773860</v>
      </c>
      <c r="F3040" s="18">
        <f>IFERROR(VLOOKUP(A3040,[1]Monitoramento_Base_somente_Said!$A:$J,9,FALSE),0)</f>
        <v>0</v>
      </c>
      <c r="G3040" s="18">
        <f>IFERROR(VLOOKUP(A3040,[1]Monitoramento_Base_somente_Said!$A:$J,10,FALSE),0)</f>
        <v>8924620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IFERROR(VLOOKUP(A3040,[3]soabnafar!$A:$G,2,FALSE),0)</f>
        <v>0</v>
      </c>
      <c r="O3040" s="18">
        <f>IFERROR(VLOOKUP(A3040,[3]soabnafar!$A:$G,3,FALSE),0)</f>
        <v>0</v>
      </c>
      <c r="P3040" s="18">
        <f>IFERROR(VLOOKUP(A3040,[3]soabnafar!$A:$G,4,FALSE),0)</f>
        <v>0</v>
      </c>
      <c r="Q3040" s="18">
        <f>IFERROR(VLOOKUP(A3040,[3]soabnafar!$A:$G,5,FALSE),0)</f>
        <v>0</v>
      </c>
      <c r="R3040" s="18">
        <f>IFERROR(VLOOKUP(A3040,[3]soabnafar!$A:$H,6,FALSE),0)</f>
        <v>0</v>
      </c>
      <c r="S3040" s="18">
        <f>IFERROR(VLOOKUP(A3040,[3]soabnafar!$A:$I,7,FALSE),0)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Sim</v>
      </c>
      <c r="X3040" s="18" t="str">
        <f t="shared" si="287"/>
        <v>Não</v>
      </c>
      <c r="Y3040" s="18" t="str">
        <f t="shared" si="288"/>
        <v>Sim</v>
      </c>
    </row>
    <row r="3041" spans="1:25" x14ac:dyDescent="0.25">
      <c r="A3041" s="19">
        <v>330414</v>
      </c>
      <c r="B3041" s="18">
        <f>IFERROR(VLOOKUP(A3041,[1]Monitoramento_Base_somente_Said!$A:$J,5,FALSE),0)</f>
        <v>154980</v>
      </c>
      <c r="C3041" s="18">
        <f>IFERROR(VLOOKUP(A3041,[1]Monitoramento_Base_somente_Said!$A:$J,6,FALSE),0)</f>
        <v>112404194</v>
      </c>
      <c r="D3041" s="18">
        <f>IFERROR(VLOOKUP(A3041,[1]Monitoramento_Base_somente_Said!$A:$J,7,FALSE),0)</f>
        <v>623400</v>
      </c>
      <c r="E3041" s="18">
        <f>IFERROR(VLOOKUP(A3041,[1]Monitoramento_Base_somente_Said!$A:$J,8,FALSE),0)</f>
        <v>109528317</v>
      </c>
      <c r="F3041" s="18">
        <f>IFERROR(VLOOKUP(A3041,[1]Monitoramento_Base_somente_Said!$A:$J,9,FALSE),0)</f>
        <v>10213</v>
      </c>
      <c r="G3041" s="18">
        <f>IFERROR(VLOOKUP(A3041,[1]Monitoramento_Base_somente_Said!$A:$J,10,FALSE),0)</f>
        <v>38279470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IFERROR(VLOOKUP(A3041,[3]soabnafar!$A:$G,2,FALSE),0)</f>
        <v>0</v>
      </c>
      <c r="O3041" s="18">
        <f>IFERROR(VLOOKUP(A3041,[3]soabnafar!$A:$G,3,FALSE),0)</f>
        <v>0</v>
      </c>
      <c r="P3041" s="18">
        <f>IFERROR(VLOOKUP(A3041,[3]soabnafar!$A:$G,4,FALSE),0)</f>
        <v>0</v>
      </c>
      <c r="Q3041" s="18">
        <f>IFERROR(VLOOKUP(A3041,[3]soabnafar!$A:$G,5,FALSE),0)</f>
        <v>0</v>
      </c>
      <c r="R3041" s="18">
        <f>IFERROR(VLOOKUP(A3041,[3]soabnafar!$A:$H,6,FALSE),0)</f>
        <v>0</v>
      </c>
      <c r="S3041" s="18">
        <f>IFERROR(VLOOKUP(A3041,[3]soabnafar!$A:$I,7,FALSE),0)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Sim</v>
      </c>
      <c r="W3041" s="18" t="str">
        <f t="shared" si="286"/>
        <v>Sim</v>
      </c>
      <c r="X3041" s="18" t="str">
        <f t="shared" si="287"/>
        <v>Sim</v>
      </c>
      <c r="Y3041" s="18" t="str">
        <f t="shared" si="288"/>
        <v>Sim</v>
      </c>
    </row>
    <row r="3042" spans="1:25" x14ac:dyDescent="0.25">
      <c r="A3042" s="19">
        <v>330415</v>
      </c>
      <c r="B3042" s="18">
        <f>IFERROR(VLOOKUP(A3042,[1]Monitoramento_Base_somente_Said!$A:$J,5,FALSE),0)</f>
        <v>105770</v>
      </c>
      <c r="C3042" s="18">
        <f>IFERROR(VLOOKUP(A3042,[1]Monitoramento_Base_somente_Said!$A:$J,6,FALSE),0)</f>
        <v>58665855</v>
      </c>
      <c r="D3042" s="18">
        <f>IFERROR(VLOOKUP(A3042,[1]Monitoramento_Base_somente_Said!$A:$J,7,FALSE),0)</f>
        <v>78198</v>
      </c>
      <c r="E3042" s="18">
        <f>IFERROR(VLOOKUP(A3042,[1]Monitoramento_Base_somente_Said!$A:$J,8,FALSE),0)</f>
        <v>60427457</v>
      </c>
      <c r="F3042" s="18">
        <f>IFERROR(VLOOKUP(A3042,[1]Monitoramento_Base_somente_Said!$A:$J,9,FALSE),0)</f>
        <v>5670</v>
      </c>
      <c r="G3042" s="18">
        <f>IFERROR(VLOOKUP(A3042,[1]Monitoramento_Base_somente_Said!$A:$J,10,FALSE),0)</f>
        <v>19643381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IFERROR(VLOOKUP(A3042,[3]soabnafar!$A:$G,2,FALSE),0)</f>
        <v>0</v>
      </c>
      <c r="O3042" s="18">
        <f>IFERROR(VLOOKUP(A3042,[3]soabnafar!$A:$G,3,FALSE),0)</f>
        <v>0</v>
      </c>
      <c r="P3042" s="18">
        <f>IFERROR(VLOOKUP(A3042,[3]soabnafar!$A:$G,4,FALSE),0)</f>
        <v>0</v>
      </c>
      <c r="Q3042" s="18">
        <f>IFERROR(VLOOKUP(A3042,[3]soabnafar!$A:$G,5,FALSE),0)</f>
        <v>0</v>
      </c>
      <c r="R3042" s="18">
        <f>IFERROR(VLOOKUP(A3042,[3]soabnafar!$A:$H,6,FALSE),0)</f>
        <v>0</v>
      </c>
      <c r="S3042" s="18">
        <f>IFERROR(VLOOKUP(A3042,[3]soabnafar!$A:$I,7,FALSE),0)</f>
        <v>0</v>
      </c>
      <c r="T3042" s="18" t="str">
        <f t="shared" si="283"/>
        <v>Sim</v>
      </c>
      <c r="U3042" s="18" t="str">
        <f t="shared" si="284"/>
        <v>Sim</v>
      </c>
      <c r="V3042" s="18" t="str">
        <f t="shared" si="285"/>
        <v>Sim</v>
      </c>
      <c r="W3042" s="18" t="str">
        <f t="shared" si="286"/>
        <v>Sim</v>
      </c>
      <c r="X3042" s="18" t="str">
        <f t="shared" si="287"/>
        <v>Sim</v>
      </c>
      <c r="Y3042" s="18" t="str">
        <f t="shared" si="288"/>
        <v>Sim</v>
      </c>
    </row>
    <row r="3043" spans="1:25" x14ac:dyDescent="0.25">
      <c r="A3043" s="19">
        <v>330430</v>
      </c>
      <c r="B3043" s="18">
        <f>IFERROR(VLOOKUP(A3043,[1]Monitoramento_Base_somente_Said!$A:$J,5,FALSE),0)</f>
        <v>0</v>
      </c>
      <c r="C3043" s="18">
        <f>IFERROR(VLOOKUP(A3043,[1]Monitoramento_Base_somente_Said!$A:$J,6,FALSE),0)</f>
        <v>32616640</v>
      </c>
      <c r="D3043" s="18">
        <f>IFERROR(VLOOKUP(A3043,[1]Monitoramento_Base_somente_Said!$A:$J,7,FALSE),0)</f>
        <v>0</v>
      </c>
      <c r="E3043" s="18">
        <f>IFERROR(VLOOKUP(A3043,[1]Monitoramento_Base_somente_Said!$A:$J,8,FALSE),0)</f>
        <v>34946400</v>
      </c>
      <c r="F3043" s="18">
        <f>IFERROR(VLOOKUP(A3043,[1]Monitoramento_Base_somente_Said!$A:$J,9,FALSE),0)</f>
        <v>0</v>
      </c>
      <c r="G3043" s="18">
        <f>IFERROR(VLOOKUP(A3043,[1]Monitoramento_Base_somente_Said!$A:$J,10,FALSE),0)</f>
        <v>11648800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IFERROR(VLOOKUP(A3043,[3]soabnafar!$A:$G,2,FALSE),0)</f>
        <v>0</v>
      </c>
      <c r="O3043" s="18">
        <f>IFERROR(VLOOKUP(A3043,[3]soabnafar!$A:$G,3,FALSE),0)</f>
        <v>0</v>
      </c>
      <c r="P3043" s="18">
        <f>IFERROR(VLOOKUP(A3043,[3]soabnafar!$A:$G,4,FALSE),0)</f>
        <v>0</v>
      </c>
      <c r="Q3043" s="18">
        <f>IFERROR(VLOOKUP(A3043,[3]soabnafar!$A:$G,5,FALSE),0)</f>
        <v>0</v>
      </c>
      <c r="R3043" s="18">
        <f>IFERROR(VLOOKUP(A3043,[3]soabnafar!$A:$H,6,FALSE),0)</f>
        <v>0</v>
      </c>
      <c r="S3043" s="18">
        <f>IFERROR(VLOOKUP(A3043,[3]soabnafar!$A:$I,7,FALSE),0)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Sim</v>
      </c>
      <c r="X3043" s="18" t="str">
        <f t="shared" si="287"/>
        <v>Não</v>
      </c>
      <c r="Y3043" s="18" t="str">
        <f t="shared" si="288"/>
        <v>Sim</v>
      </c>
    </row>
    <row r="3044" spans="1:25" x14ac:dyDescent="0.25">
      <c r="A3044" s="19">
        <v>330440</v>
      </c>
      <c r="B3044" s="18">
        <f>IFERROR(VLOOKUP(A3044,[1]Monitoramento_Base_somente_Said!$A:$J,5,FALSE),0)</f>
        <v>255855</v>
      </c>
      <c r="C3044" s="18">
        <f>IFERROR(VLOOKUP(A3044,[1]Monitoramento_Base_somente_Said!$A:$J,6,FALSE),0)</f>
        <v>27328847</v>
      </c>
      <c r="D3044" s="18">
        <f>IFERROR(VLOOKUP(A3044,[1]Monitoramento_Base_somente_Said!$A:$J,7,FALSE),0)</f>
        <v>350334</v>
      </c>
      <c r="E3044" s="18">
        <f>IFERROR(VLOOKUP(A3044,[1]Monitoramento_Base_somente_Said!$A:$J,8,FALSE),0)</f>
        <v>42486789</v>
      </c>
      <c r="F3044" s="18">
        <f>IFERROR(VLOOKUP(A3044,[1]Monitoramento_Base_somente_Said!$A:$J,9,FALSE),0)</f>
        <v>94327</v>
      </c>
      <c r="G3044" s="18">
        <f>IFERROR(VLOOKUP(A3044,[1]Monitoramento_Base_somente_Said!$A:$J,10,FALSE),0)</f>
        <v>14838674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IFERROR(VLOOKUP(A3044,[3]soabnafar!$A:$G,2,FALSE),0)</f>
        <v>0</v>
      </c>
      <c r="O3044" s="18">
        <f>IFERROR(VLOOKUP(A3044,[3]soabnafar!$A:$G,3,FALSE),0)</f>
        <v>0</v>
      </c>
      <c r="P3044" s="18">
        <f>IFERROR(VLOOKUP(A3044,[3]soabnafar!$A:$G,4,FALSE),0)</f>
        <v>0</v>
      </c>
      <c r="Q3044" s="18">
        <f>IFERROR(VLOOKUP(A3044,[3]soabnafar!$A:$G,5,FALSE),0)</f>
        <v>0</v>
      </c>
      <c r="R3044" s="18">
        <f>IFERROR(VLOOKUP(A3044,[3]soabnafar!$A:$H,6,FALSE),0)</f>
        <v>0</v>
      </c>
      <c r="S3044" s="18">
        <f>IFERROR(VLOOKUP(A3044,[3]soabnafar!$A:$I,7,FALSE),0)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Sim</v>
      </c>
      <c r="W3044" s="18" t="str">
        <f t="shared" si="286"/>
        <v>Sim</v>
      </c>
      <c r="X3044" s="18" t="str">
        <f t="shared" si="287"/>
        <v>Sim</v>
      </c>
      <c r="Y3044" s="18" t="str">
        <f t="shared" si="288"/>
        <v>Sim</v>
      </c>
    </row>
    <row r="3045" spans="1:25" x14ac:dyDescent="0.25">
      <c r="A3045" s="19">
        <v>330450</v>
      </c>
      <c r="B3045" s="18">
        <f>IFERROR(VLOOKUP(A3045,[1]Monitoramento_Base_somente_Said!$A:$J,5,FALSE),0)</f>
        <v>27600</v>
      </c>
      <c r="C3045" s="18">
        <f>IFERROR(VLOOKUP(A3045,[1]Monitoramento_Base_somente_Said!$A:$J,6,FALSE),0)</f>
        <v>7055176</v>
      </c>
      <c r="D3045" s="18">
        <f>IFERROR(VLOOKUP(A3045,[1]Monitoramento_Base_somente_Said!$A:$J,7,FALSE),0)</f>
        <v>60</v>
      </c>
      <c r="E3045" s="18">
        <f>IFERROR(VLOOKUP(A3045,[1]Monitoramento_Base_somente_Said!$A:$J,8,FALSE),0)</f>
        <v>11893169</v>
      </c>
      <c r="F3045" s="18">
        <f>IFERROR(VLOOKUP(A3045,[1]Monitoramento_Base_somente_Said!$A:$J,9,FALSE),0)</f>
        <v>420</v>
      </c>
      <c r="G3045" s="18">
        <f>IFERROR(VLOOKUP(A3045,[1]Monitoramento_Base_somente_Said!$A:$J,10,FALSE),0)</f>
        <v>4353408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IFERROR(VLOOKUP(A3045,[3]soabnafar!$A:$G,2,FALSE),0)</f>
        <v>0</v>
      </c>
      <c r="O3045" s="18">
        <f>IFERROR(VLOOKUP(A3045,[3]soabnafar!$A:$G,3,FALSE),0)</f>
        <v>0</v>
      </c>
      <c r="P3045" s="18">
        <f>IFERROR(VLOOKUP(A3045,[3]soabnafar!$A:$G,4,FALSE),0)</f>
        <v>0</v>
      </c>
      <c r="Q3045" s="18">
        <f>IFERROR(VLOOKUP(A3045,[3]soabnafar!$A:$G,5,FALSE),0)</f>
        <v>0</v>
      </c>
      <c r="R3045" s="18">
        <f>IFERROR(VLOOKUP(A3045,[3]soabnafar!$A:$H,6,FALSE),0)</f>
        <v>0</v>
      </c>
      <c r="S3045" s="18">
        <f>IFERROR(VLOOKUP(A3045,[3]soabnafar!$A:$I,7,FALSE),0)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Sim</v>
      </c>
      <c r="W3045" s="18" t="str">
        <f t="shared" si="286"/>
        <v>Sim</v>
      </c>
      <c r="X3045" s="18" t="str">
        <f t="shared" si="287"/>
        <v>Sim</v>
      </c>
      <c r="Y3045" s="18" t="str">
        <f t="shared" si="288"/>
        <v>Sim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IFERROR(VLOOKUP(A3046,[3]soabnafar!$A:$G,2,FALSE),0)</f>
        <v>0</v>
      </c>
      <c r="O3046" s="18">
        <f>IFERROR(VLOOKUP(A3046,[3]soabnafar!$A:$G,3,FALSE),0)</f>
        <v>0</v>
      </c>
      <c r="P3046" s="18">
        <f>IFERROR(VLOOKUP(A3046,[3]soabnafar!$A:$G,4,FALSE),0)</f>
        <v>0</v>
      </c>
      <c r="Q3046" s="18">
        <f>IFERROR(VLOOKUP(A3046,[3]soabnafar!$A:$G,5,FALSE),0)</f>
        <v>0</v>
      </c>
      <c r="R3046" s="18">
        <f>IFERROR(VLOOKUP(A3046,[3]soabnafar!$A:$H,6,FALSE),0)</f>
        <v>0</v>
      </c>
      <c r="S3046" s="18">
        <f>IFERROR(VLOOKUP(A3046,[3]soabnafar!$A:$I,7,FALSE),0)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0</v>
      </c>
      <c r="C3047" s="18">
        <f>IFERROR(VLOOKUP(A3047,[1]Monitoramento_Base_somente_Said!$A:$J,6,FALSE),0)</f>
        <v>52035816</v>
      </c>
      <c r="D3047" s="18">
        <f>IFERROR(VLOOKUP(A3047,[1]Monitoramento_Base_somente_Said!$A:$J,7,FALSE),0)</f>
        <v>0</v>
      </c>
      <c r="E3047" s="18">
        <f>IFERROR(VLOOKUP(A3047,[1]Monitoramento_Base_somente_Said!$A:$J,8,FALSE),0)</f>
        <v>55752660</v>
      </c>
      <c r="F3047" s="18">
        <f>IFERROR(VLOOKUP(A3047,[1]Monitoramento_Base_somente_Said!$A:$J,9,FALSE),0)</f>
        <v>0</v>
      </c>
      <c r="G3047" s="18">
        <f>IFERROR(VLOOKUP(A3047,[1]Monitoramento_Base_somente_Said!$A:$J,10,FALSE),0)</f>
        <v>18584220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IFERROR(VLOOKUP(A3047,[3]soabnafar!$A:$G,2,FALSE),0)</f>
        <v>0</v>
      </c>
      <c r="O3047" s="18">
        <f>IFERROR(VLOOKUP(A3047,[3]soabnafar!$A:$G,3,FALSE),0)</f>
        <v>0</v>
      </c>
      <c r="P3047" s="18">
        <f>IFERROR(VLOOKUP(A3047,[3]soabnafar!$A:$G,4,FALSE),0)</f>
        <v>0</v>
      </c>
      <c r="Q3047" s="18">
        <f>IFERROR(VLOOKUP(A3047,[3]soabnafar!$A:$G,5,FALSE),0)</f>
        <v>0</v>
      </c>
      <c r="R3047" s="18">
        <f>IFERROR(VLOOKUP(A3047,[3]soabnafar!$A:$H,6,FALSE),0)</f>
        <v>0</v>
      </c>
      <c r="S3047" s="18">
        <f>IFERROR(VLOOKUP(A3047,[3]soabnafar!$A:$I,7,FALSE),0)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Sim</v>
      </c>
      <c r="X3047" s="18" t="str">
        <f t="shared" si="287"/>
        <v>Não</v>
      </c>
      <c r="Y3047" s="18" t="str">
        <f t="shared" si="288"/>
        <v>Sim</v>
      </c>
    </row>
    <row r="3048" spans="1:25" x14ac:dyDescent="0.25">
      <c r="A3048" s="19">
        <v>330475</v>
      </c>
      <c r="B3048" s="18">
        <f>IFERROR(VLOOKUP(A3048,[1]Monitoramento_Base_somente_Said!$A:$J,5,FALSE),0)</f>
        <v>0</v>
      </c>
      <c r="C3048" s="18">
        <f>IFERROR(VLOOKUP(A3048,[1]Monitoramento_Base_somente_Said!$A:$J,6,FALSE),0)</f>
        <v>12404784</v>
      </c>
      <c r="D3048" s="18">
        <f>IFERROR(VLOOKUP(A3048,[1]Monitoramento_Base_somente_Said!$A:$J,7,FALSE),0)</f>
        <v>0</v>
      </c>
      <c r="E3048" s="18">
        <f>IFERROR(VLOOKUP(A3048,[1]Monitoramento_Base_somente_Said!$A:$J,8,FALSE),0)</f>
        <v>13290840</v>
      </c>
      <c r="F3048" s="18">
        <f>IFERROR(VLOOKUP(A3048,[1]Monitoramento_Base_somente_Said!$A:$J,9,FALSE),0)</f>
        <v>0</v>
      </c>
      <c r="G3048" s="18">
        <f>IFERROR(VLOOKUP(A3048,[1]Monitoramento_Base_somente_Said!$A:$J,10,FALSE),0)</f>
        <v>4430280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IFERROR(VLOOKUP(A3048,[3]soabnafar!$A:$G,2,FALSE),0)</f>
        <v>0</v>
      </c>
      <c r="O3048" s="18">
        <f>IFERROR(VLOOKUP(A3048,[3]soabnafar!$A:$G,3,FALSE),0)</f>
        <v>0</v>
      </c>
      <c r="P3048" s="18">
        <f>IFERROR(VLOOKUP(A3048,[3]soabnafar!$A:$G,4,FALSE),0)</f>
        <v>0</v>
      </c>
      <c r="Q3048" s="18">
        <f>IFERROR(VLOOKUP(A3048,[3]soabnafar!$A:$G,5,FALSE),0)</f>
        <v>0</v>
      </c>
      <c r="R3048" s="18">
        <f>IFERROR(VLOOKUP(A3048,[3]soabnafar!$A:$H,6,FALSE),0)</f>
        <v>0</v>
      </c>
      <c r="S3048" s="18">
        <f>IFERROR(VLOOKUP(A3048,[3]soabnafar!$A:$I,7,FALSE),0)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Sim</v>
      </c>
      <c r="X3048" s="18" t="str">
        <f t="shared" si="287"/>
        <v>Não</v>
      </c>
      <c r="Y3048" s="18" t="str">
        <f t="shared" si="288"/>
        <v>Sim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IFERROR(VLOOKUP(A3049,[3]soabnafar!$A:$G,2,FALSE),0)</f>
        <v>0</v>
      </c>
      <c r="O3049" s="18">
        <f>IFERROR(VLOOKUP(A3049,[3]soabnafar!$A:$G,3,FALSE),0)</f>
        <v>0</v>
      </c>
      <c r="P3049" s="18">
        <f>IFERROR(VLOOKUP(A3049,[3]soabnafar!$A:$G,4,FALSE),0)</f>
        <v>0</v>
      </c>
      <c r="Q3049" s="18">
        <f>IFERROR(VLOOKUP(A3049,[3]soabnafar!$A:$G,5,FALSE),0)</f>
        <v>0</v>
      </c>
      <c r="R3049" s="18">
        <f>IFERROR(VLOOKUP(A3049,[3]soabnafar!$A:$H,6,FALSE),0)</f>
        <v>0</v>
      </c>
      <c r="S3049" s="18">
        <f>IFERROR(VLOOKUP(A3049,[3]soabnafar!$A:$I,7,FALSE),0)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IFERROR(VLOOKUP(A3050,[3]soabnafar!$A:$G,2,FALSE),0)</f>
        <v>0</v>
      </c>
      <c r="O3050" s="18">
        <f>IFERROR(VLOOKUP(A3050,[3]soabnafar!$A:$G,3,FALSE),0)</f>
        <v>0</v>
      </c>
      <c r="P3050" s="18">
        <f>IFERROR(VLOOKUP(A3050,[3]soabnafar!$A:$G,4,FALSE),0)</f>
        <v>0</v>
      </c>
      <c r="Q3050" s="18">
        <f>IFERROR(VLOOKUP(A3050,[3]soabnafar!$A:$G,5,FALSE),0)</f>
        <v>0</v>
      </c>
      <c r="R3050" s="18">
        <f>IFERROR(VLOOKUP(A3050,[3]soabnafar!$A:$H,6,FALSE),0)</f>
        <v>0</v>
      </c>
      <c r="S3050" s="18">
        <f>IFERROR(VLOOKUP(A3050,[3]soabnafar!$A:$I,7,FALSE),0)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1273</v>
      </c>
      <c r="C3051" s="18">
        <f>IFERROR(VLOOKUP(A3051,[1]Monitoramento_Base_somente_Said!$A:$J,6,FALSE),0)</f>
        <v>13188550</v>
      </c>
      <c r="D3051" s="18">
        <f>IFERROR(VLOOKUP(A3051,[1]Monitoramento_Base_somente_Said!$A:$J,7,FALSE),0)</f>
        <v>637</v>
      </c>
      <c r="E3051" s="18">
        <f>IFERROR(VLOOKUP(A3051,[1]Monitoramento_Base_somente_Said!$A:$J,8,FALSE),0)</f>
        <v>12334531</v>
      </c>
      <c r="F3051" s="18">
        <f>IFERROR(VLOOKUP(A3051,[1]Monitoramento_Base_somente_Said!$A:$J,9,FALSE),0)</f>
        <v>1410</v>
      </c>
      <c r="G3051" s="18">
        <f>IFERROR(VLOOKUP(A3051,[1]Monitoramento_Base_somente_Said!$A:$J,10,FALSE),0)</f>
        <v>3734065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IFERROR(VLOOKUP(A3051,[3]soabnafar!$A:$G,2,FALSE),0)</f>
        <v>0</v>
      </c>
      <c r="O3051" s="18">
        <f>IFERROR(VLOOKUP(A3051,[3]soabnafar!$A:$G,3,FALSE),0)</f>
        <v>0</v>
      </c>
      <c r="P3051" s="18">
        <f>IFERROR(VLOOKUP(A3051,[3]soabnafar!$A:$G,4,FALSE),0)</f>
        <v>0</v>
      </c>
      <c r="Q3051" s="18">
        <f>IFERROR(VLOOKUP(A3051,[3]soabnafar!$A:$G,5,FALSE),0)</f>
        <v>0</v>
      </c>
      <c r="R3051" s="18">
        <f>IFERROR(VLOOKUP(A3051,[3]soabnafar!$A:$H,6,FALSE),0)</f>
        <v>0</v>
      </c>
      <c r="S3051" s="18">
        <f>IFERROR(VLOOKUP(A3051,[3]soabnafar!$A:$I,7,FALSE),0)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Sim</v>
      </c>
      <c r="W3051" s="18" t="str">
        <f t="shared" si="286"/>
        <v>Sim</v>
      </c>
      <c r="X3051" s="18" t="str">
        <f t="shared" si="287"/>
        <v>Sim</v>
      </c>
      <c r="Y3051" s="18" t="str">
        <f t="shared" si="288"/>
        <v>Sim</v>
      </c>
    </row>
    <row r="3052" spans="1:25" x14ac:dyDescent="0.25">
      <c r="A3052" s="19">
        <v>330515</v>
      </c>
      <c r="B3052" s="18">
        <f>IFERROR(VLOOKUP(A3052,[1]Monitoramento_Base_somente_Said!$A:$J,5,FALSE),0)</f>
        <v>0</v>
      </c>
      <c r="C3052" s="18">
        <f>IFERROR(VLOOKUP(A3052,[1]Monitoramento_Base_somente_Said!$A:$J,6,FALSE),0)</f>
        <v>20030640</v>
      </c>
      <c r="D3052" s="18">
        <f>IFERROR(VLOOKUP(A3052,[1]Monitoramento_Base_somente_Said!$A:$J,7,FALSE),0)</f>
        <v>0</v>
      </c>
      <c r="E3052" s="18">
        <f>IFERROR(VLOOKUP(A3052,[1]Monitoramento_Base_somente_Said!$A:$J,8,FALSE),0)</f>
        <v>21461400</v>
      </c>
      <c r="F3052" s="18">
        <f>IFERROR(VLOOKUP(A3052,[1]Monitoramento_Base_somente_Said!$A:$J,9,FALSE),0)</f>
        <v>0</v>
      </c>
      <c r="G3052" s="18">
        <f>IFERROR(VLOOKUP(A3052,[1]Monitoramento_Base_somente_Said!$A:$J,10,FALSE),0)</f>
        <v>7153800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IFERROR(VLOOKUP(A3052,[3]soabnafar!$A:$G,2,FALSE),0)</f>
        <v>0</v>
      </c>
      <c r="O3052" s="18">
        <f>IFERROR(VLOOKUP(A3052,[3]soabnafar!$A:$G,3,FALSE),0)</f>
        <v>455158</v>
      </c>
      <c r="P3052" s="18">
        <f>IFERROR(VLOOKUP(A3052,[3]soabnafar!$A:$G,4,FALSE),0)</f>
        <v>0</v>
      </c>
      <c r="Q3052" s="18">
        <f>IFERROR(VLOOKUP(A3052,[3]soabnafar!$A:$G,5,FALSE),0)</f>
        <v>959820</v>
      </c>
      <c r="R3052" s="18">
        <f>IFERROR(VLOOKUP(A3052,[3]soabnafar!$A:$H,6,FALSE),0)</f>
        <v>0</v>
      </c>
      <c r="S3052" s="18">
        <f>IFERROR(VLOOKUP(A3052,[3]soabnafar!$A:$I,7,FALSE),0)</f>
        <v>0</v>
      </c>
      <c r="T3052" s="18" t="str">
        <f t="shared" si="283"/>
        <v>Não</v>
      </c>
      <c r="U3052" s="18" t="str">
        <f t="shared" si="284"/>
        <v>Sim</v>
      </c>
      <c r="V3052" s="18" t="str">
        <f t="shared" si="285"/>
        <v>Não</v>
      </c>
      <c r="W3052" s="18" t="str">
        <f t="shared" si="286"/>
        <v>Sim</v>
      </c>
      <c r="X3052" s="18" t="str">
        <f t="shared" si="287"/>
        <v>Não</v>
      </c>
      <c r="Y3052" s="18" t="str">
        <f t="shared" si="288"/>
        <v>Sim</v>
      </c>
    </row>
    <row r="3053" spans="1:25" x14ac:dyDescent="0.25">
      <c r="A3053" s="19">
        <v>330520</v>
      </c>
      <c r="B3053" s="18">
        <f>IFERROR(VLOOKUP(A3053,[1]Monitoramento_Base_somente_Said!$A:$J,5,FALSE),0)</f>
        <v>1230540</v>
      </c>
      <c r="C3053" s="18">
        <f>IFERROR(VLOOKUP(A3053,[1]Monitoramento_Base_somente_Said!$A:$J,6,FALSE),0)</f>
        <v>224423973</v>
      </c>
      <c r="D3053" s="18">
        <f>IFERROR(VLOOKUP(A3053,[1]Monitoramento_Base_somente_Said!$A:$J,7,FALSE),0)</f>
        <v>4625</v>
      </c>
      <c r="E3053" s="18">
        <f>IFERROR(VLOOKUP(A3053,[1]Monitoramento_Base_somente_Said!$A:$J,8,FALSE),0)</f>
        <v>275260298</v>
      </c>
      <c r="F3053" s="18">
        <f>IFERROR(VLOOKUP(A3053,[1]Monitoramento_Base_somente_Said!$A:$J,9,FALSE),0)</f>
        <v>23814</v>
      </c>
      <c r="G3053" s="18">
        <f>IFERROR(VLOOKUP(A3053,[1]Monitoramento_Base_somente_Said!$A:$J,10,FALSE),0)</f>
        <v>92843250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IFERROR(VLOOKUP(A3053,[3]soabnafar!$A:$G,2,FALSE),0)</f>
        <v>0</v>
      </c>
      <c r="O3053" s="18">
        <f>IFERROR(VLOOKUP(A3053,[3]soabnafar!$A:$G,3,FALSE),0)</f>
        <v>0</v>
      </c>
      <c r="P3053" s="18">
        <f>IFERROR(VLOOKUP(A3053,[3]soabnafar!$A:$G,4,FALSE),0)</f>
        <v>0</v>
      </c>
      <c r="Q3053" s="18">
        <f>IFERROR(VLOOKUP(A3053,[3]soabnafar!$A:$G,5,FALSE),0)</f>
        <v>0</v>
      </c>
      <c r="R3053" s="18">
        <f>IFERROR(VLOOKUP(A3053,[3]soabnafar!$A:$H,6,FALSE),0)</f>
        <v>0</v>
      </c>
      <c r="S3053" s="18">
        <f>IFERROR(VLOOKUP(A3053,[3]soabnafar!$A:$I,7,FALSE),0)</f>
        <v>0</v>
      </c>
      <c r="T3053" s="18" t="str">
        <f t="shared" si="283"/>
        <v>Sim</v>
      </c>
      <c r="U3053" s="18" t="str">
        <f t="shared" si="284"/>
        <v>Sim</v>
      </c>
      <c r="V3053" s="18" t="str">
        <f t="shared" si="285"/>
        <v>Sim</v>
      </c>
      <c r="W3053" s="18" t="str">
        <f t="shared" si="286"/>
        <v>Sim</v>
      </c>
      <c r="X3053" s="18" t="str">
        <f t="shared" si="287"/>
        <v>Sim</v>
      </c>
      <c r="Y3053" s="18" t="str">
        <f t="shared" si="288"/>
        <v>Sim</v>
      </c>
    </row>
    <row r="3054" spans="1:25" x14ac:dyDescent="0.25">
      <c r="A3054" s="19">
        <v>330530</v>
      </c>
      <c r="B3054" s="18">
        <f>IFERROR(VLOOKUP(A3054,[1]Monitoramento_Base_somente_Said!$A:$J,5,FALSE),0)</f>
        <v>184789</v>
      </c>
      <c r="C3054" s="18">
        <f>IFERROR(VLOOKUP(A3054,[1]Monitoramento_Base_somente_Said!$A:$J,6,FALSE),0)</f>
        <v>18694300</v>
      </c>
      <c r="D3054" s="18">
        <f>IFERROR(VLOOKUP(A3054,[1]Monitoramento_Base_somente_Said!$A:$J,7,FALSE),0)</f>
        <v>173995</v>
      </c>
      <c r="E3054" s="18">
        <f>IFERROR(VLOOKUP(A3054,[1]Monitoramento_Base_somente_Said!$A:$J,8,FALSE),0)</f>
        <v>18391949</v>
      </c>
      <c r="F3054" s="18">
        <f>IFERROR(VLOOKUP(A3054,[1]Monitoramento_Base_somente_Said!$A:$J,9,FALSE),0)</f>
        <v>17715</v>
      </c>
      <c r="G3054" s="18">
        <f>IFERROR(VLOOKUP(A3054,[1]Monitoramento_Base_somente_Said!$A:$J,10,FALSE),0)</f>
        <v>5228798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IFERROR(VLOOKUP(A3054,[3]soabnafar!$A:$G,2,FALSE),0)</f>
        <v>0</v>
      </c>
      <c r="O3054" s="18">
        <f>IFERROR(VLOOKUP(A3054,[3]soabnafar!$A:$G,3,FALSE),0)</f>
        <v>0</v>
      </c>
      <c r="P3054" s="18">
        <f>IFERROR(VLOOKUP(A3054,[3]soabnafar!$A:$G,4,FALSE),0)</f>
        <v>0</v>
      </c>
      <c r="Q3054" s="18">
        <f>IFERROR(VLOOKUP(A3054,[3]soabnafar!$A:$G,5,FALSE),0)</f>
        <v>0</v>
      </c>
      <c r="R3054" s="18">
        <f>IFERROR(VLOOKUP(A3054,[3]soabnafar!$A:$H,6,FALSE),0)</f>
        <v>0</v>
      </c>
      <c r="S3054" s="18">
        <f>IFERROR(VLOOKUP(A3054,[3]soabnafar!$A:$I,7,FALSE),0)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Sim</v>
      </c>
      <c r="W3054" s="18" t="str">
        <f t="shared" si="286"/>
        <v>Sim</v>
      </c>
      <c r="X3054" s="18" t="str">
        <f t="shared" si="287"/>
        <v>Sim</v>
      </c>
      <c r="Y3054" s="18" t="str">
        <f t="shared" si="288"/>
        <v>Sim</v>
      </c>
    </row>
    <row r="3055" spans="1:25" x14ac:dyDescent="0.25">
      <c r="A3055" s="19">
        <v>330540</v>
      </c>
      <c r="B3055" s="18">
        <f>IFERROR(VLOOKUP(A3055,[1]Monitoramento_Base_somente_Said!$A:$J,5,FALSE),0)</f>
        <v>0</v>
      </c>
      <c r="C3055" s="18">
        <f>IFERROR(VLOOKUP(A3055,[1]Monitoramento_Base_somente_Said!$A:$J,6,FALSE),0)</f>
        <v>48080592</v>
      </c>
      <c r="D3055" s="18">
        <f>IFERROR(VLOOKUP(A3055,[1]Monitoramento_Base_somente_Said!$A:$J,7,FALSE),0)</f>
        <v>0</v>
      </c>
      <c r="E3055" s="18">
        <f>IFERROR(VLOOKUP(A3055,[1]Monitoramento_Base_somente_Said!$A:$J,8,FALSE),0)</f>
        <v>51514920</v>
      </c>
      <c r="F3055" s="18">
        <f>IFERROR(VLOOKUP(A3055,[1]Monitoramento_Base_somente_Said!$A:$J,9,FALSE),0)</f>
        <v>0</v>
      </c>
      <c r="G3055" s="18">
        <f>IFERROR(VLOOKUP(A3055,[1]Monitoramento_Base_somente_Said!$A:$J,10,FALSE),0)</f>
        <v>17171640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IFERROR(VLOOKUP(A3055,[3]soabnafar!$A:$G,2,FALSE),0)</f>
        <v>0</v>
      </c>
      <c r="O3055" s="18">
        <f>IFERROR(VLOOKUP(A3055,[3]soabnafar!$A:$G,3,FALSE),0)</f>
        <v>0</v>
      </c>
      <c r="P3055" s="18">
        <f>IFERROR(VLOOKUP(A3055,[3]soabnafar!$A:$G,4,FALSE),0)</f>
        <v>0</v>
      </c>
      <c r="Q3055" s="18">
        <f>IFERROR(VLOOKUP(A3055,[3]soabnafar!$A:$G,5,FALSE),0)</f>
        <v>0</v>
      </c>
      <c r="R3055" s="18">
        <f>IFERROR(VLOOKUP(A3055,[3]soabnafar!$A:$H,6,FALSE),0)</f>
        <v>0</v>
      </c>
      <c r="S3055" s="18">
        <f>IFERROR(VLOOKUP(A3055,[3]soabnafar!$A:$I,7,FALSE),0)</f>
        <v>0</v>
      </c>
      <c r="T3055" s="18" t="str">
        <f t="shared" si="283"/>
        <v>Não</v>
      </c>
      <c r="U3055" s="18" t="str">
        <f t="shared" si="284"/>
        <v>Sim</v>
      </c>
      <c r="V3055" s="18" t="str">
        <f t="shared" si="285"/>
        <v>Não</v>
      </c>
      <c r="W3055" s="18" t="str">
        <f t="shared" si="286"/>
        <v>Sim</v>
      </c>
      <c r="X3055" s="18" t="str">
        <f t="shared" si="287"/>
        <v>Não</v>
      </c>
      <c r="Y3055" s="18" t="str">
        <f t="shared" si="288"/>
        <v>Sim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IFERROR(VLOOKUP(A3056,[3]soabnafar!$A:$G,2,FALSE),0)</f>
        <v>0</v>
      </c>
      <c r="O3056" s="18">
        <f>IFERROR(VLOOKUP(A3056,[3]soabnafar!$A:$G,3,FALSE),0)</f>
        <v>0</v>
      </c>
      <c r="P3056" s="18">
        <f>IFERROR(VLOOKUP(A3056,[3]soabnafar!$A:$G,4,FALSE),0)</f>
        <v>0</v>
      </c>
      <c r="Q3056" s="18">
        <f>IFERROR(VLOOKUP(A3056,[3]soabnafar!$A:$G,5,FALSE),0)</f>
        <v>0</v>
      </c>
      <c r="R3056" s="18">
        <f>IFERROR(VLOOKUP(A3056,[3]soabnafar!$A:$H,6,FALSE),0)</f>
        <v>0</v>
      </c>
      <c r="S3056" s="18">
        <f>IFERROR(VLOOKUP(A3056,[3]soabnafar!$A:$I,7,FALSE),0)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0</v>
      </c>
      <c r="C3057" s="18">
        <f>IFERROR(VLOOKUP(A3057,[1]Monitoramento_Base_somente_Said!$A:$J,6,FALSE),0)</f>
        <v>441392</v>
      </c>
      <c r="D3057" s="18">
        <f>IFERROR(VLOOKUP(A3057,[1]Monitoramento_Base_somente_Said!$A:$J,7,FALSE),0)</f>
        <v>0</v>
      </c>
      <c r="E3057" s="18">
        <f>IFERROR(VLOOKUP(A3057,[1]Monitoramento_Base_somente_Said!$A:$J,8,FALSE),0)</f>
        <v>472920</v>
      </c>
      <c r="F3057" s="18">
        <f>IFERROR(VLOOKUP(A3057,[1]Monitoramento_Base_somente_Said!$A:$J,9,FALSE),0)</f>
        <v>0</v>
      </c>
      <c r="G3057" s="18">
        <f>IFERROR(VLOOKUP(A3057,[1]Monitoramento_Base_somente_Said!$A:$J,10,FALSE),0)</f>
        <v>157640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IFERROR(VLOOKUP(A3057,[3]soabnafar!$A:$G,2,FALSE),0)</f>
        <v>0</v>
      </c>
      <c r="O3057" s="18">
        <f>IFERROR(VLOOKUP(A3057,[3]soabnafar!$A:$G,3,FALSE),0)</f>
        <v>0</v>
      </c>
      <c r="P3057" s="18">
        <f>IFERROR(VLOOKUP(A3057,[3]soabnafar!$A:$G,4,FALSE),0)</f>
        <v>0</v>
      </c>
      <c r="Q3057" s="18">
        <f>IFERROR(VLOOKUP(A3057,[3]soabnafar!$A:$G,5,FALSE),0)</f>
        <v>0</v>
      </c>
      <c r="R3057" s="18">
        <f>IFERROR(VLOOKUP(A3057,[3]soabnafar!$A:$H,6,FALSE),0)</f>
        <v>0</v>
      </c>
      <c r="S3057" s="18">
        <f>IFERROR(VLOOKUP(A3057,[3]soabnafar!$A:$I,7,FALSE),0)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Sim</v>
      </c>
      <c r="X3057" s="18" t="str">
        <f t="shared" si="287"/>
        <v>Não</v>
      </c>
      <c r="Y3057" s="18" t="str">
        <f t="shared" si="288"/>
        <v>Sim</v>
      </c>
    </row>
    <row r="3058" spans="1:25" x14ac:dyDescent="0.25">
      <c r="A3058" s="19">
        <v>330570</v>
      </c>
      <c r="B3058" s="18">
        <f>IFERROR(VLOOKUP(A3058,[1]Monitoramento_Base_somente_Said!$A:$J,5,FALSE),0)</f>
        <v>0</v>
      </c>
      <c r="C3058" s="18">
        <f>IFERROR(VLOOKUP(A3058,[1]Monitoramento_Base_somente_Said!$A:$J,6,FALSE),0)</f>
        <v>69372331</v>
      </c>
      <c r="D3058" s="18">
        <f>IFERROR(VLOOKUP(A3058,[1]Monitoramento_Base_somente_Said!$A:$J,7,FALSE),0)</f>
        <v>0</v>
      </c>
      <c r="E3058" s="18">
        <f>IFERROR(VLOOKUP(A3058,[1]Monitoramento_Base_somente_Said!$A:$J,8,FALSE),0)</f>
        <v>74265270</v>
      </c>
      <c r="F3058" s="18">
        <f>IFERROR(VLOOKUP(A3058,[1]Monitoramento_Base_somente_Said!$A:$J,9,FALSE),0)</f>
        <v>0</v>
      </c>
      <c r="G3058" s="18">
        <f>IFERROR(VLOOKUP(A3058,[1]Monitoramento_Base_somente_Said!$A:$J,10,FALSE),0)</f>
        <v>24755040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IFERROR(VLOOKUP(A3058,[3]soabnafar!$A:$G,2,FALSE),0)</f>
        <v>0</v>
      </c>
      <c r="O3058" s="18">
        <f>IFERROR(VLOOKUP(A3058,[3]soabnafar!$A:$G,3,FALSE),0)</f>
        <v>0</v>
      </c>
      <c r="P3058" s="18">
        <f>IFERROR(VLOOKUP(A3058,[3]soabnafar!$A:$G,4,FALSE),0)</f>
        <v>0</v>
      </c>
      <c r="Q3058" s="18">
        <f>IFERROR(VLOOKUP(A3058,[3]soabnafar!$A:$G,5,FALSE),0)</f>
        <v>0</v>
      </c>
      <c r="R3058" s="18">
        <f>IFERROR(VLOOKUP(A3058,[3]soabnafar!$A:$H,6,FALSE),0)</f>
        <v>0</v>
      </c>
      <c r="S3058" s="18">
        <f>IFERROR(VLOOKUP(A3058,[3]soabnafar!$A:$I,7,FALSE),0)</f>
        <v>0</v>
      </c>
      <c r="T3058" s="18" t="str">
        <f t="shared" si="283"/>
        <v>Não</v>
      </c>
      <c r="U3058" s="18" t="str">
        <f t="shared" si="284"/>
        <v>Sim</v>
      </c>
      <c r="V3058" s="18" t="str">
        <f t="shared" si="285"/>
        <v>Não</v>
      </c>
      <c r="W3058" s="18" t="str">
        <f t="shared" si="286"/>
        <v>Sim</v>
      </c>
      <c r="X3058" s="18" t="str">
        <f t="shared" si="287"/>
        <v>Não</v>
      </c>
      <c r="Y3058" s="18" t="str">
        <f t="shared" si="288"/>
        <v>Sim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IFERROR(VLOOKUP(A3059,[3]soabnafar!$A:$G,2,FALSE),0)</f>
        <v>0</v>
      </c>
      <c r="O3059" s="18">
        <f>IFERROR(VLOOKUP(A3059,[3]soabnafar!$A:$G,3,FALSE),0)</f>
        <v>0</v>
      </c>
      <c r="P3059" s="18">
        <f>IFERROR(VLOOKUP(A3059,[3]soabnafar!$A:$G,4,FALSE),0)</f>
        <v>0</v>
      </c>
      <c r="Q3059" s="18">
        <f>IFERROR(VLOOKUP(A3059,[3]soabnafar!$A:$G,5,FALSE),0)</f>
        <v>0</v>
      </c>
      <c r="R3059" s="18">
        <f>IFERROR(VLOOKUP(A3059,[3]soabnafar!$A:$H,6,FALSE),0)</f>
        <v>0</v>
      </c>
      <c r="S3059" s="18">
        <f>IFERROR(VLOOKUP(A3059,[3]soabnafar!$A:$I,7,FALSE),0)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0</v>
      </c>
      <c r="C3060" s="18">
        <f>IFERROR(VLOOKUP(A3060,[1]Monitoramento_Base_somente_Said!$A:$J,6,FALSE),0)</f>
        <v>68509504</v>
      </c>
      <c r="D3060" s="18">
        <f>IFERROR(VLOOKUP(A3060,[1]Monitoramento_Base_somente_Said!$A:$J,7,FALSE),0)</f>
        <v>0</v>
      </c>
      <c r="E3060" s="18">
        <f>IFERROR(VLOOKUP(A3060,[1]Monitoramento_Base_somente_Said!$A:$J,8,FALSE),0)</f>
        <v>73403040</v>
      </c>
      <c r="F3060" s="18">
        <f>IFERROR(VLOOKUP(A3060,[1]Monitoramento_Base_somente_Said!$A:$J,9,FALSE),0)</f>
        <v>0</v>
      </c>
      <c r="G3060" s="18">
        <f>IFERROR(VLOOKUP(A3060,[1]Monitoramento_Base_somente_Said!$A:$J,10,FALSE),0)</f>
        <v>24467680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IFERROR(VLOOKUP(A3060,[3]soabnafar!$A:$G,2,FALSE),0)</f>
        <v>0</v>
      </c>
      <c r="O3060" s="18">
        <f>IFERROR(VLOOKUP(A3060,[3]soabnafar!$A:$G,3,FALSE),0)</f>
        <v>0</v>
      </c>
      <c r="P3060" s="18">
        <f>IFERROR(VLOOKUP(A3060,[3]soabnafar!$A:$G,4,FALSE),0)</f>
        <v>0</v>
      </c>
      <c r="Q3060" s="18">
        <f>IFERROR(VLOOKUP(A3060,[3]soabnafar!$A:$G,5,FALSE),0)</f>
        <v>0</v>
      </c>
      <c r="R3060" s="18">
        <f>IFERROR(VLOOKUP(A3060,[3]soabnafar!$A:$H,6,FALSE),0)</f>
        <v>0</v>
      </c>
      <c r="S3060" s="18">
        <f>IFERROR(VLOOKUP(A3060,[3]soabnafar!$A:$I,7,FALSE),0)</f>
        <v>0</v>
      </c>
      <c r="T3060" s="18" t="str">
        <f t="shared" si="283"/>
        <v>Não</v>
      </c>
      <c r="U3060" s="18" t="str">
        <f t="shared" si="284"/>
        <v>Sim</v>
      </c>
      <c r="V3060" s="18" t="str">
        <f t="shared" si="285"/>
        <v>Não</v>
      </c>
      <c r="W3060" s="18" t="str">
        <f t="shared" si="286"/>
        <v>Sim</v>
      </c>
      <c r="X3060" s="18" t="str">
        <f t="shared" si="287"/>
        <v>Não</v>
      </c>
      <c r="Y3060" s="18" t="str">
        <f t="shared" si="288"/>
        <v>Sim</v>
      </c>
    </row>
    <row r="3061" spans="1:25" x14ac:dyDescent="0.25">
      <c r="A3061" s="19">
        <v>330590</v>
      </c>
      <c r="B3061" s="18">
        <f>IFERROR(VLOOKUP(A3061,[1]Monitoramento_Base_somente_Said!$A:$J,5,FALSE),0)</f>
        <v>0</v>
      </c>
      <c r="C3061" s="18">
        <f>IFERROR(VLOOKUP(A3061,[1]Monitoramento_Base_somente_Said!$A:$J,6,FALSE),0)</f>
        <v>9200600</v>
      </c>
      <c r="D3061" s="18">
        <f>IFERROR(VLOOKUP(A3061,[1]Monitoramento_Base_somente_Said!$A:$J,7,FALSE),0)</f>
        <v>0</v>
      </c>
      <c r="E3061" s="18">
        <f>IFERROR(VLOOKUP(A3061,[1]Monitoramento_Base_somente_Said!$A:$J,8,FALSE),0)</f>
        <v>8925699</v>
      </c>
      <c r="F3061" s="18">
        <f>IFERROR(VLOOKUP(A3061,[1]Monitoramento_Base_somente_Said!$A:$J,9,FALSE),0)</f>
        <v>0</v>
      </c>
      <c r="G3061" s="18">
        <f>IFERROR(VLOOKUP(A3061,[1]Monitoramento_Base_somente_Said!$A:$J,10,FALSE),0)</f>
        <v>2775265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IFERROR(VLOOKUP(A3061,[3]soabnafar!$A:$G,2,FALSE),0)</f>
        <v>0</v>
      </c>
      <c r="O3061" s="18">
        <f>IFERROR(VLOOKUP(A3061,[3]soabnafar!$A:$G,3,FALSE),0)</f>
        <v>0</v>
      </c>
      <c r="P3061" s="18">
        <f>IFERROR(VLOOKUP(A3061,[3]soabnafar!$A:$G,4,FALSE),0)</f>
        <v>0</v>
      </c>
      <c r="Q3061" s="18">
        <f>IFERROR(VLOOKUP(A3061,[3]soabnafar!$A:$G,5,FALSE),0)</f>
        <v>0</v>
      </c>
      <c r="R3061" s="18">
        <f>IFERROR(VLOOKUP(A3061,[3]soabnafar!$A:$H,6,FALSE),0)</f>
        <v>0</v>
      </c>
      <c r="S3061" s="18">
        <f>IFERROR(VLOOKUP(A3061,[3]soabnafar!$A:$I,7,FALSE),0)</f>
        <v>0</v>
      </c>
      <c r="T3061" s="18" t="str">
        <f t="shared" si="283"/>
        <v>Não</v>
      </c>
      <c r="U3061" s="18" t="str">
        <f t="shared" si="284"/>
        <v>Sim</v>
      </c>
      <c r="V3061" s="18" t="str">
        <f t="shared" si="285"/>
        <v>Não</v>
      </c>
      <c r="W3061" s="18" t="str">
        <f t="shared" si="286"/>
        <v>Sim</v>
      </c>
      <c r="X3061" s="18" t="str">
        <f t="shared" si="287"/>
        <v>Não</v>
      </c>
      <c r="Y3061" s="18" t="str">
        <f t="shared" si="288"/>
        <v>Sim</v>
      </c>
    </row>
    <row r="3062" spans="1:25" x14ac:dyDescent="0.25">
      <c r="A3062" s="19">
        <v>330615</v>
      </c>
      <c r="B3062" s="18">
        <f>IFERROR(VLOOKUP(A3062,[1]Monitoramento_Base_somente_Said!$A:$J,5,FALSE),0)</f>
        <v>1483</v>
      </c>
      <c r="C3062" s="18">
        <f>IFERROR(VLOOKUP(A3062,[1]Monitoramento_Base_somente_Said!$A:$J,6,FALSE),0)</f>
        <v>5173955</v>
      </c>
      <c r="D3062" s="18">
        <f>IFERROR(VLOOKUP(A3062,[1]Monitoramento_Base_somente_Said!$A:$J,7,FALSE),0)</f>
        <v>1381</v>
      </c>
      <c r="E3062" s="18">
        <f>IFERROR(VLOOKUP(A3062,[1]Monitoramento_Base_somente_Said!$A:$J,8,FALSE),0)</f>
        <v>8379792</v>
      </c>
      <c r="F3062" s="18">
        <f>IFERROR(VLOOKUP(A3062,[1]Monitoramento_Base_somente_Said!$A:$J,9,FALSE),0)</f>
        <v>120</v>
      </c>
      <c r="G3062" s="18">
        <f>IFERROR(VLOOKUP(A3062,[1]Monitoramento_Base_somente_Said!$A:$J,10,FALSE),0)</f>
        <v>2568469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IFERROR(VLOOKUP(A3062,[3]soabnafar!$A:$G,2,FALSE),0)</f>
        <v>0</v>
      </c>
      <c r="O3062" s="18">
        <f>IFERROR(VLOOKUP(A3062,[3]soabnafar!$A:$G,3,FALSE),0)</f>
        <v>0</v>
      </c>
      <c r="P3062" s="18">
        <f>IFERROR(VLOOKUP(A3062,[3]soabnafar!$A:$G,4,FALSE),0)</f>
        <v>0</v>
      </c>
      <c r="Q3062" s="18">
        <f>IFERROR(VLOOKUP(A3062,[3]soabnafar!$A:$G,5,FALSE),0)</f>
        <v>0</v>
      </c>
      <c r="R3062" s="18">
        <f>IFERROR(VLOOKUP(A3062,[3]soabnafar!$A:$H,6,FALSE),0)</f>
        <v>0</v>
      </c>
      <c r="S3062" s="18">
        <f>IFERROR(VLOOKUP(A3062,[3]soabnafar!$A:$I,7,FALSE),0)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Sim</v>
      </c>
      <c r="W3062" s="18" t="str">
        <f t="shared" si="286"/>
        <v>Sim</v>
      </c>
      <c r="X3062" s="18" t="str">
        <f t="shared" si="287"/>
        <v>Sim</v>
      </c>
      <c r="Y3062" s="18" t="str">
        <f t="shared" si="288"/>
        <v>Sim</v>
      </c>
    </row>
    <row r="3063" spans="1:25" x14ac:dyDescent="0.25">
      <c r="A3063" s="19">
        <v>330620</v>
      </c>
      <c r="B3063" s="18">
        <f>IFERROR(VLOOKUP(A3063,[1]Monitoramento_Base_somente_Said!$A:$J,5,FALSE),0)</f>
        <v>612827</v>
      </c>
      <c r="C3063" s="18">
        <f>IFERROR(VLOOKUP(A3063,[1]Monitoramento_Base_somente_Said!$A:$J,6,FALSE),0)</f>
        <v>112641055</v>
      </c>
      <c r="D3063" s="18">
        <f>IFERROR(VLOOKUP(A3063,[1]Monitoramento_Base_somente_Said!$A:$J,7,FALSE),0)</f>
        <v>439452</v>
      </c>
      <c r="E3063" s="18">
        <f>IFERROR(VLOOKUP(A3063,[1]Monitoramento_Base_somente_Said!$A:$J,8,FALSE),0)</f>
        <v>118549077</v>
      </c>
      <c r="F3063" s="18">
        <f>IFERROR(VLOOKUP(A3063,[1]Monitoramento_Base_somente_Said!$A:$J,9,FALSE),0)</f>
        <v>42762</v>
      </c>
      <c r="G3063" s="18">
        <f>IFERROR(VLOOKUP(A3063,[1]Monitoramento_Base_somente_Said!$A:$J,10,FALSE),0)</f>
        <v>39565589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IFERROR(VLOOKUP(A3063,[3]soabnafar!$A:$G,2,FALSE),0)</f>
        <v>0</v>
      </c>
      <c r="O3063" s="18">
        <f>IFERROR(VLOOKUP(A3063,[3]soabnafar!$A:$G,3,FALSE),0)</f>
        <v>0</v>
      </c>
      <c r="P3063" s="18">
        <f>IFERROR(VLOOKUP(A3063,[3]soabnafar!$A:$G,4,FALSE),0)</f>
        <v>0</v>
      </c>
      <c r="Q3063" s="18">
        <f>IFERROR(VLOOKUP(A3063,[3]soabnafar!$A:$G,5,FALSE),0)</f>
        <v>0</v>
      </c>
      <c r="R3063" s="18">
        <f>IFERROR(VLOOKUP(A3063,[3]soabnafar!$A:$H,6,FALSE),0)</f>
        <v>0</v>
      </c>
      <c r="S3063" s="18">
        <f>IFERROR(VLOOKUP(A3063,[3]soabnafar!$A:$I,7,FALSE),0)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Sim</v>
      </c>
      <c r="W3063" s="18" t="str">
        <f t="shared" si="286"/>
        <v>Sim</v>
      </c>
      <c r="X3063" s="18" t="str">
        <f t="shared" si="287"/>
        <v>Sim</v>
      </c>
      <c r="Y3063" s="18" t="str">
        <f t="shared" si="288"/>
        <v>Sim</v>
      </c>
    </row>
    <row r="3064" spans="1:25" x14ac:dyDescent="0.25">
      <c r="A3064" s="19">
        <v>240010</v>
      </c>
      <c r="B3064" s="18">
        <f>IFERROR(VLOOKUP(A3064,[1]Monitoramento_Base_somente_Said!$A:$J,5,FALSE),0)</f>
        <v>8241</v>
      </c>
      <c r="C3064" s="18">
        <f>IFERROR(VLOOKUP(A3064,[1]Monitoramento_Base_somente_Said!$A:$J,6,FALSE),0)</f>
        <v>9149952</v>
      </c>
      <c r="D3064" s="18">
        <f>IFERROR(VLOOKUP(A3064,[1]Monitoramento_Base_somente_Said!$A:$J,7,FALSE),0)</f>
        <v>4604</v>
      </c>
      <c r="E3064" s="18">
        <f>IFERROR(VLOOKUP(A3064,[1]Monitoramento_Base_somente_Said!$A:$J,8,FALSE),0)</f>
        <v>11759109</v>
      </c>
      <c r="F3064" s="18">
        <f>IFERROR(VLOOKUP(A3064,[1]Monitoramento_Base_somente_Said!$A:$J,9,FALSE),0)</f>
        <v>3065</v>
      </c>
      <c r="G3064" s="18">
        <f>IFERROR(VLOOKUP(A3064,[1]Monitoramento_Base_somente_Said!$A:$J,10,FALSE),0)</f>
        <v>3467680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IFERROR(VLOOKUP(A3064,[3]soabnafar!$A:$G,2,FALSE),0)</f>
        <v>0</v>
      </c>
      <c r="O3064" s="18">
        <f>IFERROR(VLOOKUP(A3064,[3]soabnafar!$A:$G,3,FALSE),0)</f>
        <v>0</v>
      </c>
      <c r="P3064" s="18">
        <f>IFERROR(VLOOKUP(A3064,[3]soabnafar!$A:$G,4,FALSE),0)</f>
        <v>0</v>
      </c>
      <c r="Q3064" s="18">
        <f>IFERROR(VLOOKUP(A3064,[3]soabnafar!$A:$G,5,FALSE),0)</f>
        <v>0</v>
      </c>
      <c r="R3064" s="18">
        <f>IFERROR(VLOOKUP(A3064,[3]soabnafar!$A:$H,6,FALSE),0)</f>
        <v>0</v>
      </c>
      <c r="S3064" s="18">
        <f>IFERROR(VLOOKUP(A3064,[3]soabnafar!$A:$I,7,FALSE),0)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Sim</v>
      </c>
      <c r="W3064" s="18" t="str">
        <f t="shared" si="286"/>
        <v>Sim</v>
      </c>
      <c r="X3064" s="18" t="str">
        <f t="shared" si="287"/>
        <v>Sim</v>
      </c>
      <c r="Y3064" s="18" t="str">
        <f t="shared" si="288"/>
        <v>Sim</v>
      </c>
    </row>
    <row r="3065" spans="1:25" x14ac:dyDescent="0.25">
      <c r="A3065" s="19">
        <v>240020</v>
      </c>
      <c r="B3065" s="18">
        <f>IFERROR(VLOOKUP(A3065,[1]Monitoramento_Base_somente_Said!$A:$J,5,FALSE),0)</f>
        <v>396982</v>
      </c>
      <c r="C3065" s="18">
        <f>IFERROR(VLOOKUP(A3065,[1]Monitoramento_Base_somente_Said!$A:$J,6,FALSE),0)</f>
        <v>44080078</v>
      </c>
      <c r="D3065" s="18">
        <f>IFERROR(VLOOKUP(A3065,[1]Monitoramento_Base_somente_Said!$A:$J,7,FALSE),0)</f>
        <v>294874</v>
      </c>
      <c r="E3065" s="18">
        <f>IFERROR(VLOOKUP(A3065,[1]Monitoramento_Base_somente_Said!$A:$J,8,FALSE),0)</f>
        <v>40501828</v>
      </c>
      <c r="F3065" s="18">
        <f>IFERROR(VLOOKUP(A3065,[1]Monitoramento_Base_somente_Said!$A:$J,9,FALSE),0)</f>
        <v>105617</v>
      </c>
      <c r="G3065" s="18">
        <f>IFERROR(VLOOKUP(A3065,[1]Monitoramento_Base_somente_Said!$A:$J,10,FALSE),0)</f>
        <v>14767714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IFERROR(VLOOKUP(A3065,[3]soabnafar!$A:$G,2,FALSE),0)</f>
        <v>0</v>
      </c>
      <c r="O3065" s="18">
        <f>IFERROR(VLOOKUP(A3065,[3]soabnafar!$A:$G,3,FALSE),0)</f>
        <v>0</v>
      </c>
      <c r="P3065" s="18">
        <f>IFERROR(VLOOKUP(A3065,[3]soabnafar!$A:$G,4,FALSE),0)</f>
        <v>0</v>
      </c>
      <c r="Q3065" s="18">
        <f>IFERROR(VLOOKUP(A3065,[3]soabnafar!$A:$G,5,FALSE),0)</f>
        <v>0</v>
      </c>
      <c r="R3065" s="18">
        <f>IFERROR(VLOOKUP(A3065,[3]soabnafar!$A:$H,6,FALSE),0)</f>
        <v>0</v>
      </c>
      <c r="S3065" s="18">
        <f>IFERROR(VLOOKUP(A3065,[3]soabnafar!$A:$I,7,FALSE),0)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Sim</v>
      </c>
      <c r="W3065" s="18" t="str">
        <f t="shared" si="286"/>
        <v>Sim</v>
      </c>
      <c r="X3065" s="18" t="str">
        <f t="shared" si="287"/>
        <v>Sim</v>
      </c>
      <c r="Y3065" s="18" t="str">
        <f t="shared" si="288"/>
        <v>Sim</v>
      </c>
    </row>
    <row r="3066" spans="1:25" x14ac:dyDescent="0.25">
      <c r="A3066" s="19">
        <v>240030</v>
      </c>
      <c r="B3066" s="18">
        <f>IFERROR(VLOOKUP(A3066,[1]Monitoramento_Base_somente_Said!$A:$J,5,FALSE),0)</f>
        <v>0</v>
      </c>
      <c r="C3066" s="18">
        <f>IFERROR(VLOOKUP(A3066,[1]Monitoramento_Base_somente_Said!$A:$J,6,FALSE),0)</f>
        <v>13528424</v>
      </c>
      <c r="D3066" s="18">
        <f>IFERROR(VLOOKUP(A3066,[1]Monitoramento_Base_somente_Said!$A:$J,7,FALSE),0)</f>
        <v>0</v>
      </c>
      <c r="E3066" s="18">
        <f>IFERROR(VLOOKUP(A3066,[1]Monitoramento_Base_somente_Said!$A:$J,8,FALSE),0)</f>
        <v>14494740</v>
      </c>
      <c r="F3066" s="18">
        <f>IFERROR(VLOOKUP(A3066,[1]Monitoramento_Base_somente_Said!$A:$J,9,FALSE),0)</f>
        <v>0</v>
      </c>
      <c r="G3066" s="18">
        <f>IFERROR(VLOOKUP(A3066,[1]Monitoramento_Base_somente_Said!$A:$J,10,FALSE),0)</f>
        <v>4831580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IFERROR(VLOOKUP(A3066,[3]soabnafar!$A:$G,2,FALSE),0)</f>
        <v>0</v>
      </c>
      <c r="O3066" s="18">
        <f>IFERROR(VLOOKUP(A3066,[3]soabnafar!$A:$G,3,FALSE),0)</f>
        <v>0</v>
      </c>
      <c r="P3066" s="18">
        <f>IFERROR(VLOOKUP(A3066,[3]soabnafar!$A:$G,4,FALSE),0)</f>
        <v>0</v>
      </c>
      <c r="Q3066" s="18">
        <f>IFERROR(VLOOKUP(A3066,[3]soabnafar!$A:$G,5,FALSE),0)</f>
        <v>0</v>
      </c>
      <c r="R3066" s="18">
        <f>IFERROR(VLOOKUP(A3066,[3]soabnafar!$A:$H,6,FALSE),0)</f>
        <v>0</v>
      </c>
      <c r="S3066" s="18">
        <f>IFERROR(VLOOKUP(A3066,[3]soabnafar!$A:$I,7,FALSE),0)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Sim</v>
      </c>
      <c r="X3066" s="18" t="str">
        <f t="shared" si="287"/>
        <v>Não</v>
      </c>
      <c r="Y3066" s="18" t="str">
        <f t="shared" si="288"/>
        <v>Sim</v>
      </c>
    </row>
    <row r="3067" spans="1:25" x14ac:dyDescent="0.25">
      <c r="A3067" s="19">
        <v>240040</v>
      </c>
      <c r="B3067" s="18">
        <f>IFERROR(VLOOKUP(A3067,[1]Monitoramento_Base_somente_Said!$A:$J,5,FALSE),0)</f>
        <v>0</v>
      </c>
      <c r="C3067" s="18">
        <f>IFERROR(VLOOKUP(A3067,[1]Monitoramento_Base_somente_Said!$A:$J,6,FALSE),0)</f>
        <v>1539058</v>
      </c>
      <c r="D3067" s="18">
        <f>IFERROR(VLOOKUP(A3067,[1]Monitoramento_Base_somente_Said!$A:$J,7,FALSE),0)</f>
        <v>0</v>
      </c>
      <c r="E3067" s="18">
        <f>IFERROR(VLOOKUP(A3067,[1]Monitoramento_Base_somente_Said!$A:$J,8,FALSE),0)</f>
        <v>1645744</v>
      </c>
      <c r="F3067" s="18">
        <f>IFERROR(VLOOKUP(A3067,[1]Monitoramento_Base_somente_Said!$A:$J,9,FALSE),0)</f>
        <v>0</v>
      </c>
      <c r="G3067" s="18">
        <f>IFERROR(VLOOKUP(A3067,[1]Monitoramento_Base_somente_Said!$A:$J,10,FALSE),0)</f>
        <v>548256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IFERROR(VLOOKUP(A3067,[3]soabnafar!$A:$G,2,FALSE),0)</f>
        <v>0</v>
      </c>
      <c r="O3067" s="18">
        <f>IFERROR(VLOOKUP(A3067,[3]soabnafar!$A:$G,3,FALSE),0)</f>
        <v>0</v>
      </c>
      <c r="P3067" s="18">
        <f>IFERROR(VLOOKUP(A3067,[3]soabnafar!$A:$G,4,FALSE),0)</f>
        <v>0</v>
      </c>
      <c r="Q3067" s="18">
        <f>IFERROR(VLOOKUP(A3067,[3]soabnafar!$A:$G,5,FALSE),0)</f>
        <v>0</v>
      </c>
      <c r="R3067" s="18">
        <f>IFERROR(VLOOKUP(A3067,[3]soabnafar!$A:$H,6,FALSE),0)</f>
        <v>0</v>
      </c>
      <c r="S3067" s="18">
        <f>IFERROR(VLOOKUP(A3067,[3]soabnafar!$A:$I,7,FALSE),0)</f>
        <v>0</v>
      </c>
      <c r="T3067" s="18" t="str">
        <f t="shared" si="283"/>
        <v>Não</v>
      </c>
      <c r="U3067" s="18" t="str">
        <f t="shared" si="284"/>
        <v>Sim</v>
      </c>
      <c r="V3067" s="18" t="str">
        <f t="shared" si="285"/>
        <v>Não</v>
      </c>
      <c r="W3067" s="18" t="str">
        <f t="shared" si="286"/>
        <v>Sim</v>
      </c>
      <c r="X3067" s="18" t="str">
        <f t="shared" si="287"/>
        <v>Não</v>
      </c>
      <c r="Y3067" s="18" t="str">
        <f t="shared" si="288"/>
        <v>Sim</v>
      </c>
    </row>
    <row r="3068" spans="1:25" x14ac:dyDescent="0.25">
      <c r="A3068" s="19">
        <v>240050</v>
      </c>
      <c r="B3068" s="18">
        <f>IFERROR(VLOOKUP(A3068,[1]Monitoramento_Base_somente_Said!$A:$J,5,FALSE),0)</f>
        <v>0</v>
      </c>
      <c r="C3068" s="18">
        <f>IFERROR(VLOOKUP(A3068,[1]Monitoramento_Base_somente_Said!$A:$J,6,FALSE),0)</f>
        <v>3503229</v>
      </c>
      <c r="D3068" s="18">
        <f>IFERROR(VLOOKUP(A3068,[1]Monitoramento_Base_somente_Said!$A:$J,7,FALSE),0)</f>
        <v>0</v>
      </c>
      <c r="E3068" s="18">
        <f>IFERROR(VLOOKUP(A3068,[1]Monitoramento_Base_somente_Said!$A:$J,8,FALSE),0)</f>
        <v>3650374</v>
      </c>
      <c r="F3068" s="18">
        <f>IFERROR(VLOOKUP(A3068,[1]Monitoramento_Base_somente_Said!$A:$J,9,FALSE),0)</f>
        <v>0</v>
      </c>
      <c r="G3068" s="18">
        <f>IFERROR(VLOOKUP(A3068,[1]Monitoramento_Base_somente_Said!$A:$J,10,FALSE),0)</f>
        <v>1272593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IFERROR(VLOOKUP(A3068,[3]soabnafar!$A:$G,2,FALSE),0)</f>
        <v>0</v>
      </c>
      <c r="O3068" s="18">
        <f>IFERROR(VLOOKUP(A3068,[3]soabnafar!$A:$G,3,FALSE),0)</f>
        <v>0</v>
      </c>
      <c r="P3068" s="18">
        <f>IFERROR(VLOOKUP(A3068,[3]soabnafar!$A:$G,4,FALSE),0)</f>
        <v>0</v>
      </c>
      <c r="Q3068" s="18">
        <f>IFERROR(VLOOKUP(A3068,[3]soabnafar!$A:$G,5,FALSE),0)</f>
        <v>0</v>
      </c>
      <c r="R3068" s="18">
        <f>IFERROR(VLOOKUP(A3068,[3]soabnafar!$A:$H,6,FALSE),0)</f>
        <v>0</v>
      </c>
      <c r="S3068" s="18">
        <f>IFERROR(VLOOKUP(A3068,[3]soabnafar!$A:$I,7,FALSE),0)</f>
        <v>0</v>
      </c>
      <c r="T3068" s="18" t="str">
        <f t="shared" si="283"/>
        <v>Não</v>
      </c>
      <c r="U3068" s="18" t="str">
        <f t="shared" si="284"/>
        <v>Sim</v>
      </c>
      <c r="V3068" s="18" t="str">
        <f t="shared" si="285"/>
        <v>Não</v>
      </c>
      <c r="W3068" s="18" t="str">
        <f t="shared" si="286"/>
        <v>Sim</v>
      </c>
      <c r="X3068" s="18" t="str">
        <f t="shared" si="287"/>
        <v>Não</v>
      </c>
      <c r="Y3068" s="18" t="str">
        <f t="shared" si="288"/>
        <v>Sim</v>
      </c>
    </row>
    <row r="3069" spans="1:25" x14ac:dyDescent="0.25">
      <c r="A3069" s="19">
        <v>240060</v>
      </c>
      <c r="B3069" s="18">
        <f>IFERROR(VLOOKUP(A3069,[1]Monitoramento_Base_somente_Said!$A:$J,5,FALSE),0)</f>
        <v>0</v>
      </c>
      <c r="C3069" s="18">
        <f>IFERROR(VLOOKUP(A3069,[1]Monitoramento_Base_somente_Said!$A:$J,6,FALSE),0)</f>
        <v>1848196</v>
      </c>
      <c r="D3069" s="18">
        <f>IFERROR(VLOOKUP(A3069,[1]Monitoramento_Base_somente_Said!$A:$J,7,FALSE),0)</f>
        <v>0</v>
      </c>
      <c r="E3069" s="18">
        <f>IFERROR(VLOOKUP(A3069,[1]Monitoramento_Base_somente_Said!$A:$J,8,FALSE),0)</f>
        <v>2293071</v>
      </c>
      <c r="F3069" s="18">
        <f>IFERROR(VLOOKUP(A3069,[1]Monitoramento_Base_somente_Said!$A:$J,9,FALSE),0)</f>
        <v>0</v>
      </c>
      <c r="G3069" s="18">
        <f>IFERROR(VLOOKUP(A3069,[1]Monitoramento_Base_somente_Said!$A:$J,10,FALSE),0)</f>
        <v>1006795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IFERROR(VLOOKUP(A3069,[3]soabnafar!$A:$G,2,FALSE),0)</f>
        <v>0</v>
      </c>
      <c r="O3069" s="18">
        <f>IFERROR(VLOOKUP(A3069,[3]soabnafar!$A:$G,3,FALSE),0)</f>
        <v>0</v>
      </c>
      <c r="P3069" s="18">
        <f>IFERROR(VLOOKUP(A3069,[3]soabnafar!$A:$G,4,FALSE),0)</f>
        <v>0</v>
      </c>
      <c r="Q3069" s="18">
        <f>IFERROR(VLOOKUP(A3069,[3]soabnafar!$A:$G,5,FALSE),0)</f>
        <v>0</v>
      </c>
      <c r="R3069" s="18">
        <f>IFERROR(VLOOKUP(A3069,[3]soabnafar!$A:$H,6,FALSE),0)</f>
        <v>0</v>
      </c>
      <c r="S3069" s="18">
        <f>IFERROR(VLOOKUP(A3069,[3]soabnafar!$A:$I,7,FALSE),0)</f>
        <v>0</v>
      </c>
      <c r="T3069" s="18" t="str">
        <f t="shared" si="283"/>
        <v>Não</v>
      </c>
      <c r="U3069" s="18" t="str">
        <f t="shared" si="284"/>
        <v>Sim</v>
      </c>
      <c r="V3069" s="18" t="str">
        <f t="shared" si="285"/>
        <v>Não</v>
      </c>
      <c r="W3069" s="18" t="str">
        <f t="shared" si="286"/>
        <v>Sim</v>
      </c>
      <c r="X3069" s="18" t="str">
        <f t="shared" si="287"/>
        <v>Não</v>
      </c>
      <c r="Y3069" s="18" t="str">
        <f t="shared" si="288"/>
        <v>Sim</v>
      </c>
    </row>
    <row r="3070" spans="1:25" x14ac:dyDescent="0.25">
      <c r="A3070" s="19">
        <v>240070</v>
      </c>
      <c r="B3070" s="18">
        <f>IFERROR(VLOOKUP(A3070,[1]Monitoramento_Base_somente_Said!$A:$J,5,FALSE),0)</f>
        <v>42852</v>
      </c>
      <c r="C3070" s="18">
        <f>IFERROR(VLOOKUP(A3070,[1]Monitoramento_Base_somente_Said!$A:$J,6,FALSE),0)</f>
        <v>17149847</v>
      </c>
      <c r="D3070" s="18">
        <f>IFERROR(VLOOKUP(A3070,[1]Monitoramento_Base_somente_Said!$A:$J,7,FALSE),0)</f>
        <v>65477</v>
      </c>
      <c r="E3070" s="18">
        <f>IFERROR(VLOOKUP(A3070,[1]Monitoramento_Base_somente_Said!$A:$J,8,FALSE),0)</f>
        <v>15898821</v>
      </c>
      <c r="F3070" s="18">
        <f>IFERROR(VLOOKUP(A3070,[1]Monitoramento_Base_somente_Said!$A:$J,9,FALSE),0)</f>
        <v>50</v>
      </c>
      <c r="G3070" s="18">
        <f>IFERROR(VLOOKUP(A3070,[1]Monitoramento_Base_somente_Said!$A:$J,10,FALSE),0)</f>
        <v>5429037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IFERROR(VLOOKUP(A3070,[3]soabnafar!$A:$G,2,FALSE),0)</f>
        <v>0</v>
      </c>
      <c r="O3070" s="18">
        <f>IFERROR(VLOOKUP(A3070,[3]soabnafar!$A:$G,3,FALSE),0)</f>
        <v>0</v>
      </c>
      <c r="P3070" s="18">
        <f>IFERROR(VLOOKUP(A3070,[3]soabnafar!$A:$G,4,FALSE),0)</f>
        <v>0</v>
      </c>
      <c r="Q3070" s="18">
        <f>IFERROR(VLOOKUP(A3070,[3]soabnafar!$A:$G,5,FALSE),0)</f>
        <v>0</v>
      </c>
      <c r="R3070" s="18">
        <f>IFERROR(VLOOKUP(A3070,[3]soabnafar!$A:$H,6,FALSE),0)</f>
        <v>0</v>
      </c>
      <c r="S3070" s="18">
        <f>IFERROR(VLOOKUP(A3070,[3]soabnafar!$A:$I,7,FALSE),0)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Sim</v>
      </c>
      <c r="W3070" s="18" t="str">
        <f t="shared" si="286"/>
        <v>Sim</v>
      </c>
      <c r="X3070" s="18" t="str">
        <f t="shared" si="287"/>
        <v>Sim</v>
      </c>
      <c r="Y3070" s="18" t="str">
        <f t="shared" si="288"/>
        <v>Sim</v>
      </c>
    </row>
    <row r="3071" spans="1:25" x14ac:dyDescent="0.25">
      <c r="A3071" s="19">
        <v>240080</v>
      </c>
      <c r="B3071" s="18">
        <f>IFERROR(VLOOKUP(A3071,[1]Monitoramento_Base_somente_Said!$A:$J,5,FALSE),0)</f>
        <v>0</v>
      </c>
      <c r="C3071" s="18">
        <f>IFERROR(VLOOKUP(A3071,[1]Monitoramento_Base_somente_Said!$A:$J,6,FALSE),0)</f>
        <v>26720672</v>
      </c>
      <c r="D3071" s="18">
        <f>IFERROR(VLOOKUP(A3071,[1]Monitoramento_Base_somente_Said!$A:$J,7,FALSE),0)</f>
        <v>0</v>
      </c>
      <c r="E3071" s="18">
        <f>IFERROR(VLOOKUP(A3071,[1]Monitoramento_Base_somente_Said!$A:$J,8,FALSE),0)</f>
        <v>28501868</v>
      </c>
      <c r="F3071" s="18">
        <f>IFERROR(VLOOKUP(A3071,[1]Monitoramento_Base_somente_Said!$A:$J,9,FALSE),0)</f>
        <v>0</v>
      </c>
      <c r="G3071" s="18">
        <f>IFERROR(VLOOKUP(A3071,[1]Monitoramento_Base_somente_Said!$A:$J,10,FALSE),0)</f>
        <v>9698178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IFERROR(VLOOKUP(A3071,[3]soabnafar!$A:$G,2,FALSE),0)</f>
        <v>0</v>
      </c>
      <c r="O3071" s="18">
        <f>IFERROR(VLOOKUP(A3071,[3]soabnafar!$A:$G,3,FALSE),0)</f>
        <v>0</v>
      </c>
      <c r="P3071" s="18">
        <f>IFERROR(VLOOKUP(A3071,[3]soabnafar!$A:$G,4,FALSE),0)</f>
        <v>0</v>
      </c>
      <c r="Q3071" s="18">
        <f>IFERROR(VLOOKUP(A3071,[3]soabnafar!$A:$G,5,FALSE),0)</f>
        <v>0</v>
      </c>
      <c r="R3071" s="18">
        <f>IFERROR(VLOOKUP(A3071,[3]soabnafar!$A:$H,6,FALSE),0)</f>
        <v>0</v>
      </c>
      <c r="S3071" s="18">
        <f>IFERROR(VLOOKUP(A3071,[3]soabnafar!$A:$I,7,FALSE),0)</f>
        <v>0</v>
      </c>
      <c r="T3071" s="18" t="str">
        <f t="shared" si="283"/>
        <v>Não</v>
      </c>
      <c r="U3071" s="18" t="str">
        <f t="shared" si="284"/>
        <v>Sim</v>
      </c>
      <c r="V3071" s="18" t="str">
        <f t="shared" si="285"/>
        <v>Não</v>
      </c>
      <c r="W3071" s="18" t="str">
        <f t="shared" si="286"/>
        <v>Sim</v>
      </c>
      <c r="X3071" s="18" t="str">
        <f t="shared" si="287"/>
        <v>Não</v>
      </c>
      <c r="Y3071" s="18" t="str">
        <f t="shared" si="288"/>
        <v>Sim</v>
      </c>
    </row>
    <row r="3072" spans="1:25" x14ac:dyDescent="0.25">
      <c r="A3072" s="19">
        <v>240090</v>
      </c>
      <c r="B3072" s="18">
        <f>IFERROR(VLOOKUP(A3072,[1]Monitoramento_Base_somente_Said!$A:$J,5,FALSE),0)</f>
        <v>850</v>
      </c>
      <c r="C3072" s="18">
        <f>IFERROR(VLOOKUP(A3072,[1]Monitoramento_Base_somente_Said!$A:$J,6,FALSE),0)</f>
        <v>5978068</v>
      </c>
      <c r="D3072" s="18">
        <f>IFERROR(VLOOKUP(A3072,[1]Monitoramento_Base_somente_Said!$A:$J,7,FALSE),0)</f>
        <v>1231</v>
      </c>
      <c r="E3072" s="18">
        <f>IFERROR(VLOOKUP(A3072,[1]Monitoramento_Base_somente_Said!$A:$J,8,FALSE),0)</f>
        <v>6218807</v>
      </c>
      <c r="F3072" s="18">
        <f>IFERROR(VLOOKUP(A3072,[1]Monitoramento_Base_somente_Said!$A:$J,9,FALSE),0)</f>
        <v>4850</v>
      </c>
      <c r="G3072" s="18">
        <f>IFERROR(VLOOKUP(A3072,[1]Monitoramento_Base_somente_Said!$A:$J,10,FALSE),0)</f>
        <v>2360201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IFERROR(VLOOKUP(A3072,[3]soabnafar!$A:$G,2,FALSE),0)</f>
        <v>0</v>
      </c>
      <c r="O3072" s="18">
        <f>IFERROR(VLOOKUP(A3072,[3]soabnafar!$A:$G,3,FALSE),0)</f>
        <v>0</v>
      </c>
      <c r="P3072" s="18">
        <f>IFERROR(VLOOKUP(A3072,[3]soabnafar!$A:$G,4,FALSE),0)</f>
        <v>0</v>
      </c>
      <c r="Q3072" s="18">
        <f>IFERROR(VLOOKUP(A3072,[3]soabnafar!$A:$G,5,FALSE),0)</f>
        <v>0</v>
      </c>
      <c r="R3072" s="18">
        <f>IFERROR(VLOOKUP(A3072,[3]soabnafar!$A:$H,6,FALSE),0)</f>
        <v>0</v>
      </c>
      <c r="S3072" s="18">
        <f>IFERROR(VLOOKUP(A3072,[3]soabnafar!$A:$I,7,FALSE),0)</f>
        <v>0</v>
      </c>
      <c r="T3072" s="18" t="str">
        <f t="shared" si="283"/>
        <v>Sim</v>
      </c>
      <c r="U3072" s="18" t="str">
        <f t="shared" si="284"/>
        <v>Sim</v>
      </c>
      <c r="V3072" s="18" t="str">
        <f t="shared" si="285"/>
        <v>Sim</v>
      </c>
      <c r="W3072" s="18" t="str">
        <f t="shared" si="286"/>
        <v>Sim</v>
      </c>
      <c r="X3072" s="18" t="str">
        <f t="shared" si="287"/>
        <v>Sim</v>
      </c>
      <c r="Y3072" s="18" t="str">
        <f t="shared" si="288"/>
        <v>Sim</v>
      </c>
    </row>
    <row r="3073" spans="1:25" x14ac:dyDescent="0.25">
      <c r="A3073" s="19">
        <v>240100</v>
      </c>
      <c r="B3073" s="18">
        <f>IFERROR(VLOOKUP(A3073,[1]Monitoramento_Base_somente_Said!$A:$J,5,FALSE),0)</f>
        <v>182871</v>
      </c>
      <c r="C3073" s="18">
        <f>IFERROR(VLOOKUP(A3073,[1]Monitoramento_Base_somente_Said!$A:$J,6,FALSE),0)</f>
        <v>58282806</v>
      </c>
      <c r="D3073" s="18">
        <f>IFERROR(VLOOKUP(A3073,[1]Monitoramento_Base_somente_Said!$A:$J,7,FALSE),0)</f>
        <v>1589349</v>
      </c>
      <c r="E3073" s="18">
        <f>IFERROR(VLOOKUP(A3073,[1]Monitoramento_Base_somente_Said!$A:$J,8,FALSE),0)</f>
        <v>46366259</v>
      </c>
      <c r="F3073" s="18">
        <f>IFERROR(VLOOKUP(A3073,[1]Monitoramento_Base_somente_Said!$A:$J,9,FALSE),0)</f>
        <v>60890</v>
      </c>
      <c r="G3073" s="18">
        <f>IFERROR(VLOOKUP(A3073,[1]Monitoramento_Base_somente_Said!$A:$J,10,FALSE),0)</f>
        <v>7601557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IFERROR(VLOOKUP(A3073,[3]soabnafar!$A:$G,2,FALSE),0)</f>
        <v>0</v>
      </c>
      <c r="O3073" s="18">
        <f>IFERROR(VLOOKUP(A3073,[3]soabnafar!$A:$G,3,FALSE),0)</f>
        <v>0</v>
      </c>
      <c r="P3073" s="18">
        <f>IFERROR(VLOOKUP(A3073,[3]soabnafar!$A:$G,4,FALSE),0)</f>
        <v>0</v>
      </c>
      <c r="Q3073" s="18">
        <f>IFERROR(VLOOKUP(A3073,[3]soabnafar!$A:$G,5,FALSE),0)</f>
        <v>0</v>
      </c>
      <c r="R3073" s="18">
        <f>IFERROR(VLOOKUP(A3073,[3]soabnafar!$A:$H,6,FALSE),0)</f>
        <v>0</v>
      </c>
      <c r="S3073" s="18">
        <f>IFERROR(VLOOKUP(A3073,[3]soabnafar!$A:$I,7,FALSE),0)</f>
        <v>0</v>
      </c>
      <c r="T3073" s="18" t="str">
        <f t="shared" si="283"/>
        <v>Sim</v>
      </c>
      <c r="U3073" s="18" t="str">
        <f t="shared" si="284"/>
        <v>Sim</v>
      </c>
      <c r="V3073" s="18" t="str">
        <f t="shared" si="285"/>
        <v>Sim</v>
      </c>
      <c r="W3073" s="18" t="str">
        <f t="shared" si="286"/>
        <v>Sim</v>
      </c>
      <c r="X3073" s="18" t="str">
        <f t="shared" si="287"/>
        <v>Sim</v>
      </c>
      <c r="Y3073" s="18" t="str">
        <f t="shared" si="288"/>
        <v>Sim</v>
      </c>
    </row>
    <row r="3074" spans="1:25" x14ac:dyDescent="0.25">
      <c r="A3074" s="19">
        <v>240110</v>
      </c>
      <c r="B3074" s="18">
        <f>IFERROR(VLOOKUP(A3074,[1]Monitoramento_Base_somente_Said!$A:$J,5,FALSE),0)</f>
        <v>0</v>
      </c>
      <c r="C3074" s="18">
        <f>IFERROR(VLOOKUP(A3074,[1]Monitoramento_Base_somente_Said!$A:$J,6,FALSE),0)</f>
        <v>2814420</v>
      </c>
      <c r="D3074" s="18">
        <f>IFERROR(VLOOKUP(A3074,[1]Monitoramento_Base_somente_Said!$A:$J,7,FALSE),0)</f>
        <v>0</v>
      </c>
      <c r="E3074" s="18">
        <f>IFERROR(VLOOKUP(A3074,[1]Monitoramento_Base_somente_Said!$A:$J,8,FALSE),0)</f>
        <v>3015450</v>
      </c>
      <c r="F3074" s="18">
        <f>IFERROR(VLOOKUP(A3074,[1]Monitoramento_Base_somente_Said!$A:$J,9,FALSE),0)</f>
        <v>0</v>
      </c>
      <c r="G3074" s="18">
        <f>IFERROR(VLOOKUP(A3074,[1]Monitoramento_Base_somente_Said!$A:$J,10,FALSE),0)</f>
        <v>1005150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IFERROR(VLOOKUP(A3074,[3]soabnafar!$A:$G,2,FALSE),0)</f>
        <v>0</v>
      </c>
      <c r="O3074" s="18">
        <f>IFERROR(VLOOKUP(A3074,[3]soabnafar!$A:$G,3,FALSE),0)</f>
        <v>0</v>
      </c>
      <c r="P3074" s="18">
        <f>IFERROR(VLOOKUP(A3074,[3]soabnafar!$A:$G,4,FALSE),0)</f>
        <v>0</v>
      </c>
      <c r="Q3074" s="18">
        <f>IFERROR(VLOOKUP(A3074,[3]soabnafar!$A:$G,5,FALSE),0)</f>
        <v>0</v>
      </c>
      <c r="R3074" s="18">
        <f>IFERROR(VLOOKUP(A3074,[3]soabnafar!$A:$H,6,FALSE),0)</f>
        <v>0</v>
      </c>
      <c r="S3074" s="18">
        <f>IFERROR(VLOOKUP(A3074,[3]soabnafar!$A:$I,7,FALSE),0)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Sim</v>
      </c>
      <c r="X3074" s="18" t="str">
        <f t="shared" si="287"/>
        <v>Não</v>
      </c>
      <c r="Y3074" s="18" t="str">
        <f t="shared" si="288"/>
        <v>Sim</v>
      </c>
    </row>
    <row r="3075" spans="1:25" x14ac:dyDescent="0.25">
      <c r="A3075" s="19">
        <v>240120</v>
      </c>
      <c r="B3075" s="18">
        <f>IFERROR(VLOOKUP(A3075,[1]Monitoramento_Base_somente_Said!$A:$J,5,FALSE),0)</f>
        <v>0</v>
      </c>
      <c r="C3075" s="18">
        <f>IFERROR(VLOOKUP(A3075,[1]Monitoramento_Base_somente_Said!$A:$J,6,FALSE),0)</f>
        <v>54759811</v>
      </c>
      <c r="D3075" s="18">
        <f>IFERROR(VLOOKUP(A3075,[1]Monitoramento_Base_somente_Said!$A:$J,7,FALSE),0)</f>
        <v>0</v>
      </c>
      <c r="E3075" s="18">
        <f>IFERROR(VLOOKUP(A3075,[1]Monitoramento_Base_somente_Said!$A:$J,8,FALSE),0)</f>
        <v>64757694</v>
      </c>
      <c r="F3075" s="18">
        <f>IFERROR(VLOOKUP(A3075,[1]Monitoramento_Base_somente_Said!$A:$J,9,FALSE),0)</f>
        <v>0</v>
      </c>
      <c r="G3075" s="18">
        <f>IFERROR(VLOOKUP(A3075,[1]Monitoramento_Base_somente_Said!$A:$J,10,FALSE),0)</f>
        <v>22008791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IFERROR(VLOOKUP(A3075,[3]soabnafar!$A:$G,2,FALSE),0)</f>
        <v>0</v>
      </c>
      <c r="O3075" s="18">
        <f>IFERROR(VLOOKUP(A3075,[3]soabnafar!$A:$G,3,FALSE),0)</f>
        <v>0</v>
      </c>
      <c r="P3075" s="18">
        <f>IFERROR(VLOOKUP(A3075,[3]soabnafar!$A:$G,4,FALSE),0)</f>
        <v>0</v>
      </c>
      <c r="Q3075" s="18">
        <f>IFERROR(VLOOKUP(A3075,[3]soabnafar!$A:$G,5,FALSE),0)</f>
        <v>0</v>
      </c>
      <c r="R3075" s="18">
        <f>IFERROR(VLOOKUP(A3075,[3]soabnafar!$A:$H,6,FALSE),0)</f>
        <v>0</v>
      </c>
      <c r="S3075" s="18">
        <f>IFERROR(VLOOKUP(A3075,[3]soabnafar!$A:$I,7,FALSE),0)</f>
        <v>0</v>
      </c>
      <c r="T3075" s="18" t="str">
        <f t="shared" si="283"/>
        <v>Não</v>
      </c>
      <c r="U3075" s="18" t="str">
        <f t="shared" si="284"/>
        <v>Sim</v>
      </c>
      <c r="V3075" s="18" t="str">
        <f t="shared" si="285"/>
        <v>Não</v>
      </c>
      <c r="W3075" s="18" t="str">
        <f t="shared" si="286"/>
        <v>Sim</v>
      </c>
      <c r="X3075" s="18" t="str">
        <f t="shared" si="287"/>
        <v>Não</v>
      </c>
      <c r="Y3075" s="18" t="str">
        <f t="shared" si="288"/>
        <v>Sim</v>
      </c>
    </row>
    <row r="3076" spans="1:25" x14ac:dyDescent="0.25">
      <c r="A3076" s="19">
        <v>240140</v>
      </c>
      <c r="B3076" s="18">
        <f>IFERROR(VLOOKUP(A3076,[1]Monitoramento_Base_somente_Said!$A:$J,5,FALSE),0)</f>
        <v>0</v>
      </c>
      <c r="C3076" s="18">
        <f>IFERROR(VLOOKUP(A3076,[1]Monitoramento_Base_somente_Said!$A:$J,6,FALSE),0)</f>
        <v>10574200</v>
      </c>
      <c r="D3076" s="18">
        <f>IFERROR(VLOOKUP(A3076,[1]Monitoramento_Base_somente_Said!$A:$J,7,FALSE),0)</f>
        <v>0</v>
      </c>
      <c r="E3076" s="18">
        <f>IFERROR(VLOOKUP(A3076,[1]Monitoramento_Base_somente_Said!$A:$J,8,FALSE),0)</f>
        <v>11329500</v>
      </c>
      <c r="F3076" s="18">
        <f>IFERROR(VLOOKUP(A3076,[1]Monitoramento_Base_somente_Said!$A:$J,9,FALSE),0)</f>
        <v>0</v>
      </c>
      <c r="G3076" s="18">
        <f>IFERROR(VLOOKUP(A3076,[1]Monitoramento_Base_somente_Said!$A:$J,10,FALSE),0)</f>
        <v>3776500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IFERROR(VLOOKUP(A3076,[3]soabnafar!$A:$G,2,FALSE),0)</f>
        <v>0</v>
      </c>
      <c r="O3076" s="18">
        <f>IFERROR(VLOOKUP(A3076,[3]soabnafar!$A:$G,3,FALSE),0)</f>
        <v>0</v>
      </c>
      <c r="P3076" s="18">
        <f>IFERROR(VLOOKUP(A3076,[3]soabnafar!$A:$G,4,FALSE),0)</f>
        <v>0</v>
      </c>
      <c r="Q3076" s="18">
        <f>IFERROR(VLOOKUP(A3076,[3]soabnafar!$A:$G,5,FALSE),0)</f>
        <v>0</v>
      </c>
      <c r="R3076" s="18">
        <f>IFERROR(VLOOKUP(A3076,[3]soabnafar!$A:$H,6,FALSE),0)</f>
        <v>0</v>
      </c>
      <c r="S3076" s="18">
        <f>IFERROR(VLOOKUP(A3076,[3]soabnafar!$A:$I,7,FALSE),0)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Sim</v>
      </c>
      <c r="X3076" s="18" t="str">
        <f t="shared" si="287"/>
        <v>Não</v>
      </c>
      <c r="Y3076" s="18" t="str">
        <f t="shared" si="288"/>
        <v>Sim</v>
      </c>
    </row>
    <row r="3077" spans="1:25" x14ac:dyDescent="0.25">
      <c r="A3077" s="19">
        <v>240145</v>
      </c>
      <c r="B3077" s="18">
        <f>IFERROR(VLOOKUP(A3077,[1]Monitoramento_Base_somente_Said!$A:$J,5,FALSE),0)</f>
        <v>10558</v>
      </c>
      <c r="C3077" s="18">
        <f>IFERROR(VLOOKUP(A3077,[1]Monitoramento_Base_somente_Said!$A:$J,6,FALSE),0)</f>
        <v>57333369</v>
      </c>
      <c r="D3077" s="18">
        <f>IFERROR(VLOOKUP(A3077,[1]Monitoramento_Base_somente_Said!$A:$J,7,FALSE),0)</f>
        <v>23431</v>
      </c>
      <c r="E3077" s="18">
        <f>IFERROR(VLOOKUP(A3077,[1]Monitoramento_Base_somente_Said!$A:$J,8,FALSE),0)</f>
        <v>61186651</v>
      </c>
      <c r="F3077" s="18">
        <f>IFERROR(VLOOKUP(A3077,[1]Monitoramento_Base_somente_Said!$A:$J,9,FALSE),0)</f>
        <v>1377</v>
      </c>
      <c r="G3077" s="18">
        <f>IFERROR(VLOOKUP(A3077,[1]Monitoramento_Base_somente_Said!$A:$J,10,FALSE),0)</f>
        <v>19988179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IFERROR(VLOOKUP(A3077,[3]soabnafar!$A:$G,2,FALSE),0)</f>
        <v>0</v>
      </c>
      <c r="O3077" s="18">
        <f>IFERROR(VLOOKUP(A3077,[3]soabnafar!$A:$G,3,FALSE),0)</f>
        <v>0</v>
      </c>
      <c r="P3077" s="18">
        <f>IFERROR(VLOOKUP(A3077,[3]soabnafar!$A:$G,4,FALSE),0)</f>
        <v>0</v>
      </c>
      <c r="Q3077" s="18">
        <f>IFERROR(VLOOKUP(A3077,[3]soabnafar!$A:$G,5,FALSE),0)</f>
        <v>0</v>
      </c>
      <c r="R3077" s="18">
        <f>IFERROR(VLOOKUP(A3077,[3]soabnafar!$A:$H,6,FALSE),0)</f>
        <v>0</v>
      </c>
      <c r="S3077" s="18">
        <f>IFERROR(VLOOKUP(A3077,[3]soabnafar!$A:$I,7,FALSE),0)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Sim</v>
      </c>
      <c r="W3077" s="18" t="str">
        <f t="shared" si="286"/>
        <v>Sim</v>
      </c>
      <c r="X3077" s="18" t="str">
        <f t="shared" si="287"/>
        <v>Sim</v>
      </c>
      <c r="Y3077" s="18" t="str">
        <f t="shared" si="288"/>
        <v>Sim</v>
      </c>
    </row>
    <row r="3078" spans="1:25" x14ac:dyDescent="0.25">
      <c r="A3078" s="19">
        <v>240150</v>
      </c>
      <c r="B3078" s="18">
        <f>IFERROR(VLOOKUP(A3078,[1]Monitoramento_Base_somente_Said!$A:$J,5,FALSE),0)</f>
        <v>0</v>
      </c>
      <c r="C3078" s="18">
        <f>IFERROR(VLOOKUP(A3078,[1]Monitoramento_Base_somente_Said!$A:$J,6,FALSE),0)</f>
        <v>4477676</v>
      </c>
      <c r="D3078" s="18">
        <f>IFERROR(VLOOKUP(A3078,[1]Monitoramento_Base_somente_Said!$A:$J,7,FALSE),0)</f>
        <v>0</v>
      </c>
      <c r="E3078" s="18">
        <f>IFERROR(VLOOKUP(A3078,[1]Monitoramento_Base_somente_Said!$A:$J,8,FALSE),0)</f>
        <v>4797510</v>
      </c>
      <c r="F3078" s="18">
        <f>IFERROR(VLOOKUP(A3078,[1]Monitoramento_Base_somente_Said!$A:$J,9,FALSE),0)</f>
        <v>0</v>
      </c>
      <c r="G3078" s="18">
        <f>IFERROR(VLOOKUP(A3078,[1]Monitoramento_Base_somente_Said!$A:$J,10,FALSE),0)</f>
        <v>1599170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IFERROR(VLOOKUP(A3078,[3]soabnafar!$A:$G,2,FALSE),0)</f>
        <v>0</v>
      </c>
      <c r="O3078" s="18">
        <f>IFERROR(VLOOKUP(A3078,[3]soabnafar!$A:$G,3,FALSE),0)</f>
        <v>0</v>
      </c>
      <c r="P3078" s="18">
        <f>IFERROR(VLOOKUP(A3078,[3]soabnafar!$A:$G,4,FALSE),0)</f>
        <v>0</v>
      </c>
      <c r="Q3078" s="18">
        <f>IFERROR(VLOOKUP(A3078,[3]soabnafar!$A:$G,5,FALSE),0)</f>
        <v>0</v>
      </c>
      <c r="R3078" s="18">
        <f>IFERROR(VLOOKUP(A3078,[3]soabnafar!$A:$H,6,FALSE),0)</f>
        <v>0</v>
      </c>
      <c r="S3078" s="18">
        <f>IFERROR(VLOOKUP(A3078,[3]soabnafar!$A:$I,7,FALSE),0)</f>
        <v>0</v>
      </c>
      <c r="T3078" s="18" t="str">
        <f t="shared" ref="T3078:T3141" si="289">IF(B3078+H3078+N3078&gt;0,"Sim","Não")</f>
        <v>Não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Não</v>
      </c>
      <c r="W3078" s="18" t="str">
        <f t="shared" ref="W3078:W3141" si="292">IF(E3078+K3078+Q3078&gt;0,"Sim","Não")</f>
        <v>Sim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Sim</v>
      </c>
    </row>
    <row r="3079" spans="1:25" x14ac:dyDescent="0.25">
      <c r="A3079" s="19">
        <v>240160</v>
      </c>
      <c r="B3079" s="18">
        <f>IFERROR(VLOOKUP(A3079,[1]Monitoramento_Base_somente_Said!$A:$J,5,FALSE),0)</f>
        <v>0</v>
      </c>
      <c r="C3079" s="18">
        <f>IFERROR(VLOOKUP(A3079,[1]Monitoramento_Base_somente_Said!$A:$J,6,FALSE),0)</f>
        <v>14349758</v>
      </c>
      <c r="D3079" s="18">
        <f>IFERROR(VLOOKUP(A3079,[1]Monitoramento_Base_somente_Said!$A:$J,7,FALSE),0)</f>
        <v>0</v>
      </c>
      <c r="E3079" s="18">
        <f>IFERROR(VLOOKUP(A3079,[1]Monitoramento_Base_somente_Said!$A:$J,8,FALSE),0)</f>
        <v>15746319</v>
      </c>
      <c r="F3079" s="18">
        <f>IFERROR(VLOOKUP(A3079,[1]Monitoramento_Base_somente_Said!$A:$J,9,FALSE),0)</f>
        <v>0</v>
      </c>
      <c r="G3079" s="18">
        <f>IFERROR(VLOOKUP(A3079,[1]Monitoramento_Base_somente_Said!$A:$J,10,FALSE),0)</f>
        <v>5198461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IFERROR(VLOOKUP(A3079,[3]soabnafar!$A:$G,2,FALSE),0)</f>
        <v>0</v>
      </c>
      <c r="O3079" s="18">
        <f>IFERROR(VLOOKUP(A3079,[3]soabnafar!$A:$G,3,FALSE),0)</f>
        <v>0</v>
      </c>
      <c r="P3079" s="18">
        <f>IFERROR(VLOOKUP(A3079,[3]soabnafar!$A:$G,4,FALSE),0)</f>
        <v>0</v>
      </c>
      <c r="Q3079" s="18">
        <f>IFERROR(VLOOKUP(A3079,[3]soabnafar!$A:$G,5,FALSE),0)</f>
        <v>0</v>
      </c>
      <c r="R3079" s="18">
        <f>IFERROR(VLOOKUP(A3079,[3]soabnafar!$A:$H,6,FALSE),0)</f>
        <v>0</v>
      </c>
      <c r="S3079" s="18">
        <f>IFERROR(VLOOKUP(A3079,[3]soabnafar!$A:$I,7,FALSE),0)</f>
        <v>0</v>
      </c>
      <c r="T3079" s="18" t="str">
        <f t="shared" si="289"/>
        <v>Não</v>
      </c>
      <c r="U3079" s="18" t="str">
        <f t="shared" si="290"/>
        <v>Sim</v>
      </c>
      <c r="V3079" s="18" t="str">
        <f t="shared" si="291"/>
        <v>Não</v>
      </c>
      <c r="W3079" s="18" t="str">
        <f t="shared" si="292"/>
        <v>Sim</v>
      </c>
      <c r="X3079" s="18" t="str">
        <f t="shared" si="293"/>
        <v>Não</v>
      </c>
      <c r="Y3079" s="18" t="str">
        <f t="shared" si="294"/>
        <v>Sim</v>
      </c>
    </row>
    <row r="3080" spans="1:25" x14ac:dyDescent="0.25">
      <c r="A3080" s="19">
        <v>240165</v>
      </c>
      <c r="B3080" s="18">
        <f>IFERROR(VLOOKUP(A3080,[1]Monitoramento_Base_somente_Said!$A:$J,5,FALSE),0)</f>
        <v>19774</v>
      </c>
      <c r="C3080" s="18">
        <f>IFERROR(VLOOKUP(A3080,[1]Monitoramento_Base_somente_Said!$A:$J,6,FALSE),0)</f>
        <v>6039678</v>
      </c>
      <c r="D3080" s="18">
        <f>IFERROR(VLOOKUP(A3080,[1]Monitoramento_Base_somente_Said!$A:$J,7,FALSE),0)</f>
        <v>12462</v>
      </c>
      <c r="E3080" s="18">
        <f>IFERROR(VLOOKUP(A3080,[1]Monitoramento_Base_somente_Said!$A:$J,8,FALSE),0)</f>
        <v>6389713</v>
      </c>
      <c r="F3080" s="18">
        <f>IFERROR(VLOOKUP(A3080,[1]Monitoramento_Base_somente_Said!$A:$J,9,FALSE),0)</f>
        <v>2045</v>
      </c>
      <c r="G3080" s="18">
        <f>IFERROR(VLOOKUP(A3080,[1]Monitoramento_Base_somente_Said!$A:$J,10,FALSE),0)</f>
        <v>2066212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IFERROR(VLOOKUP(A3080,[3]soabnafar!$A:$G,2,FALSE),0)</f>
        <v>0</v>
      </c>
      <c r="O3080" s="18">
        <f>IFERROR(VLOOKUP(A3080,[3]soabnafar!$A:$G,3,FALSE),0)</f>
        <v>0</v>
      </c>
      <c r="P3080" s="18">
        <f>IFERROR(VLOOKUP(A3080,[3]soabnafar!$A:$G,4,FALSE),0)</f>
        <v>0</v>
      </c>
      <c r="Q3080" s="18">
        <f>IFERROR(VLOOKUP(A3080,[3]soabnafar!$A:$G,5,FALSE),0)</f>
        <v>0</v>
      </c>
      <c r="R3080" s="18">
        <f>IFERROR(VLOOKUP(A3080,[3]soabnafar!$A:$H,6,FALSE),0)</f>
        <v>0</v>
      </c>
      <c r="S3080" s="18">
        <f>IFERROR(VLOOKUP(A3080,[3]soabnafar!$A:$I,7,FALSE),0)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Sim</v>
      </c>
      <c r="W3080" s="18" t="str">
        <f t="shared" si="292"/>
        <v>Sim</v>
      </c>
      <c r="X3080" s="18" t="str">
        <f t="shared" si="293"/>
        <v>Sim</v>
      </c>
      <c r="Y3080" s="18" t="str">
        <f t="shared" si="294"/>
        <v>Sim</v>
      </c>
    </row>
    <row r="3081" spans="1:25" x14ac:dyDescent="0.25">
      <c r="A3081" s="19">
        <v>240170</v>
      </c>
      <c r="B3081" s="18">
        <f>IFERROR(VLOOKUP(A3081,[1]Monitoramento_Base_somente_Said!$A:$J,5,FALSE),0)</f>
        <v>0</v>
      </c>
      <c r="C3081" s="18">
        <f>IFERROR(VLOOKUP(A3081,[1]Monitoramento_Base_somente_Said!$A:$J,6,FALSE),0)</f>
        <v>1067696</v>
      </c>
      <c r="D3081" s="18">
        <f>IFERROR(VLOOKUP(A3081,[1]Monitoramento_Base_somente_Said!$A:$J,7,FALSE),0)</f>
        <v>0</v>
      </c>
      <c r="E3081" s="18">
        <f>IFERROR(VLOOKUP(A3081,[1]Monitoramento_Base_somente_Said!$A:$J,8,FALSE),0)</f>
        <v>1143960</v>
      </c>
      <c r="F3081" s="18">
        <f>IFERROR(VLOOKUP(A3081,[1]Monitoramento_Base_somente_Said!$A:$J,9,FALSE),0)</f>
        <v>0</v>
      </c>
      <c r="G3081" s="18">
        <f>IFERROR(VLOOKUP(A3081,[1]Monitoramento_Base_somente_Said!$A:$J,10,FALSE),0)</f>
        <v>381320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IFERROR(VLOOKUP(A3081,[3]soabnafar!$A:$G,2,FALSE),0)</f>
        <v>0</v>
      </c>
      <c r="O3081" s="18">
        <f>IFERROR(VLOOKUP(A3081,[3]soabnafar!$A:$G,3,FALSE),0)</f>
        <v>6962</v>
      </c>
      <c r="P3081" s="18">
        <f>IFERROR(VLOOKUP(A3081,[3]soabnafar!$A:$G,4,FALSE),0)</f>
        <v>0</v>
      </c>
      <c r="Q3081" s="18">
        <f>IFERROR(VLOOKUP(A3081,[3]soabnafar!$A:$G,5,FALSE),0)</f>
        <v>36420</v>
      </c>
      <c r="R3081" s="18">
        <f>IFERROR(VLOOKUP(A3081,[3]soabnafar!$A:$H,6,FALSE),0)</f>
        <v>0</v>
      </c>
      <c r="S3081" s="18">
        <f>IFERROR(VLOOKUP(A3081,[3]soabnafar!$A:$I,7,FALSE),0)</f>
        <v>96535</v>
      </c>
      <c r="T3081" s="18" t="str">
        <f t="shared" si="289"/>
        <v>Não</v>
      </c>
      <c r="U3081" s="18" t="str">
        <f t="shared" si="290"/>
        <v>Sim</v>
      </c>
      <c r="V3081" s="18" t="str">
        <f t="shared" si="291"/>
        <v>Não</v>
      </c>
      <c r="W3081" s="18" t="str">
        <f t="shared" si="292"/>
        <v>Sim</v>
      </c>
      <c r="X3081" s="18" t="str">
        <f t="shared" si="293"/>
        <v>Não</v>
      </c>
      <c r="Y3081" s="18" t="str">
        <f t="shared" si="294"/>
        <v>Sim</v>
      </c>
    </row>
    <row r="3082" spans="1:25" x14ac:dyDescent="0.25">
      <c r="A3082" s="19">
        <v>240180</v>
      </c>
      <c r="B3082" s="18">
        <f>IFERROR(VLOOKUP(A3082,[1]Monitoramento_Base_somente_Said!$A:$J,5,FALSE),0)</f>
        <v>1671</v>
      </c>
      <c r="C3082" s="18">
        <f>IFERROR(VLOOKUP(A3082,[1]Monitoramento_Base_somente_Said!$A:$J,6,FALSE),0)</f>
        <v>4684448</v>
      </c>
      <c r="D3082" s="18">
        <f>IFERROR(VLOOKUP(A3082,[1]Monitoramento_Base_somente_Said!$A:$J,7,FALSE),0)</f>
        <v>893</v>
      </c>
      <c r="E3082" s="18">
        <f>IFERROR(VLOOKUP(A3082,[1]Monitoramento_Base_somente_Said!$A:$J,8,FALSE),0)</f>
        <v>7175576</v>
      </c>
      <c r="F3082" s="18">
        <f>IFERROR(VLOOKUP(A3082,[1]Monitoramento_Base_somente_Said!$A:$J,9,FALSE),0)</f>
        <v>192</v>
      </c>
      <c r="G3082" s="18">
        <f>IFERROR(VLOOKUP(A3082,[1]Monitoramento_Base_somente_Said!$A:$J,10,FALSE),0)</f>
        <v>2241119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IFERROR(VLOOKUP(A3082,[3]soabnafar!$A:$G,2,FALSE),0)</f>
        <v>0</v>
      </c>
      <c r="O3082" s="18">
        <f>IFERROR(VLOOKUP(A3082,[3]soabnafar!$A:$G,3,FALSE),0)</f>
        <v>0</v>
      </c>
      <c r="P3082" s="18">
        <f>IFERROR(VLOOKUP(A3082,[3]soabnafar!$A:$G,4,FALSE),0)</f>
        <v>0</v>
      </c>
      <c r="Q3082" s="18">
        <f>IFERROR(VLOOKUP(A3082,[3]soabnafar!$A:$G,5,FALSE),0)</f>
        <v>0</v>
      </c>
      <c r="R3082" s="18">
        <f>IFERROR(VLOOKUP(A3082,[3]soabnafar!$A:$H,6,FALSE),0)</f>
        <v>0</v>
      </c>
      <c r="S3082" s="18">
        <f>IFERROR(VLOOKUP(A3082,[3]soabnafar!$A:$I,7,FALSE),0)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Sim</v>
      </c>
      <c r="W3082" s="18" t="str">
        <f t="shared" si="292"/>
        <v>Sim</v>
      </c>
      <c r="X3082" s="18" t="str">
        <f t="shared" si="293"/>
        <v>Sim</v>
      </c>
      <c r="Y3082" s="18" t="str">
        <f t="shared" si="294"/>
        <v>Sim</v>
      </c>
    </row>
    <row r="3083" spans="1:25" x14ac:dyDescent="0.25">
      <c r="A3083" s="19">
        <v>240185</v>
      </c>
      <c r="B3083" s="18">
        <f>IFERROR(VLOOKUP(A3083,[1]Monitoramento_Base_somente_Said!$A:$J,5,FALSE),0)</f>
        <v>0</v>
      </c>
      <c r="C3083" s="18">
        <f>IFERROR(VLOOKUP(A3083,[1]Monitoramento_Base_somente_Said!$A:$J,6,FALSE),0)</f>
        <v>15106113</v>
      </c>
      <c r="D3083" s="18">
        <f>IFERROR(VLOOKUP(A3083,[1]Monitoramento_Base_somente_Said!$A:$J,7,FALSE),0)</f>
        <v>0</v>
      </c>
      <c r="E3083" s="18">
        <f>IFERROR(VLOOKUP(A3083,[1]Monitoramento_Base_somente_Said!$A:$J,8,FALSE),0)</f>
        <v>15964989</v>
      </c>
      <c r="F3083" s="18">
        <f>IFERROR(VLOOKUP(A3083,[1]Monitoramento_Base_somente_Said!$A:$J,9,FALSE),0)</f>
        <v>0</v>
      </c>
      <c r="G3083" s="18">
        <f>IFERROR(VLOOKUP(A3083,[1]Monitoramento_Base_somente_Said!$A:$J,10,FALSE),0)</f>
        <v>5304140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IFERROR(VLOOKUP(A3083,[3]soabnafar!$A:$G,2,FALSE),0)</f>
        <v>0</v>
      </c>
      <c r="O3083" s="18">
        <f>IFERROR(VLOOKUP(A3083,[3]soabnafar!$A:$G,3,FALSE),0)</f>
        <v>0</v>
      </c>
      <c r="P3083" s="18">
        <f>IFERROR(VLOOKUP(A3083,[3]soabnafar!$A:$G,4,FALSE),0)</f>
        <v>0</v>
      </c>
      <c r="Q3083" s="18">
        <f>IFERROR(VLOOKUP(A3083,[3]soabnafar!$A:$G,5,FALSE),0)</f>
        <v>0</v>
      </c>
      <c r="R3083" s="18">
        <f>IFERROR(VLOOKUP(A3083,[3]soabnafar!$A:$H,6,FALSE),0)</f>
        <v>0</v>
      </c>
      <c r="S3083" s="18">
        <f>IFERROR(VLOOKUP(A3083,[3]soabnafar!$A:$I,7,FALSE),0)</f>
        <v>0</v>
      </c>
      <c r="T3083" s="18" t="str">
        <f t="shared" si="289"/>
        <v>Não</v>
      </c>
      <c r="U3083" s="18" t="str">
        <f t="shared" si="290"/>
        <v>Sim</v>
      </c>
      <c r="V3083" s="18" t="str">
        <f t="shared" si="291"/>
        <v>Não</v>
      </c>
      <c r="W3083" s="18" t="str">
        <f t="shared" si="292"/>
        <v>Sim</v>
      </c>
      <c r="X3083" s="18" t="str">
        <f t="shared" si="293"/>
        <v>Não</v>
      </c>
      <c r="Y3083" s="18" t="str">
        <f t="shared" si="294"/>
        <v>Sim</v>
      </c>
    </row>
    <row r="3084" spans="1:25" x14ac:dyDescent="0.25">
      <c r="A3084" s="19">
        <v>240190</v>
      </c>
      <c r="B3084" s="18">
        <f>IFERROR(VLOOKUP(A3084,[1]Monitoramento_Base_somente_Said!$A:$J,5,FALSE),0)</f>
        <v>28774</v>
      </c>
      <c r="C3084" s="18">
        <f>IFERROR(VLOOKUP(A3084,[1]Monitoramento_Base_somente_Said!$A:$J,6,FALSE),0)</f>
        <v>18159935</v>
      </c>
      <c r="D3084" s="18">
        <f>IFERROR(VLOOKUP(A3084,[1]Monitoramento_Base_somente_Said!$A:$J,7,FALSE),0)</f>
        <v>0</v>
      </c>
      <c r="E3084" s="18">
        <f>IFERROR(VLOOKUP(A3084,[1]Monitoramento_Base_somente_Said!$A:$J,8,FALSE),0)</f>
        <v>21322873</v>
      </c>
      <c r="F3084" s="18">
        <f>IFERROR(VLOOKUP(A3084,[1]Monitoramento_Base_somente_Said!$A:$J,9,FALSE),0)</f>
        <v>0</v>
      </c>
      <c r="G3084" s="18">
        <f>IFERROR(VLOOKUP(A3084,[1]Monitoramento_Base_somente_Said!$A:$J,10,FALSE),0)</f>
        <v>7450895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IFERROR(VLOOKUP(A3084,[3]soabnafar!$A:$G,2,FALSE),0)</f>
        <v>0</v>
      </c>
      <c r="O3084" s="18">
        <f>IFERROR(VLOOKUP(A3084,[3]soabnafar!$A:$G,3,FALSE),0)</f>
        <v>0</v>
      </c>
      <c r="P3084" s="18">
        <f>IFERROR(VLOOKUP(A3084,[3]soabnafar!$A:$G,4,FALSE),0)</f>
        <v>0</v>
      </c>
      <c r="Q3084" s="18">
        <f>IFERROR(VLOOKUP(A3084,[3]soabnafar!$A:$G,5,FALSE),0)</f>
        <v>0</v>
      </c>
      <c r="R3084" s="18">
        <f>IFERROR(VLOOKUP(A3084,[3]soabnafar!$A:$H,6,FALSE),0)</f>
        <v>0</v>
      </c>
      <c r="S3084" s="18">
        <f>IFERROR(VLOOKUP(A3084,[3]soabnafar!$A:$I,7,FALSE),0)</f>
        <v>0</v>
      </c>
      <c r="T3084" s="18" t="str">
        <f t="shared" si="289"/>
        <v>Sim</v>
      </c>
      <c r="U3084" s="18" t="str">
        <f t="shared" si="290"/>
        <v>Sim</v>
      </c>
      <c r="V3084" s="18" t="str">
        <f t="shared" si="291"/>
        <v>Não</v>
      </c>
      <c r="W3084" s="18" t="str">
        <f t="shared" si="292"/>
        <v>Sim</v>
      </c>
      <c r="X3084" s="18" t="str">
        <f t="shared" si="293"/>
        <v>Não</v>
      </c>
      <c r="Y3084" s="18" t="str">
        <f t="shared" si="294"/>
        <v>Sim</v>
      </c>
    </row>
    <row r="3085" spans="1:25" x14ac:dyDescent="0.25">
      <c r="A3085" s="19">
        <v>240200</v>
      </c>
      <c r="B3085" s="18">
        <f>IFERROR(VLOOKUP(A3085,[1]Monitoramento_Base_somente_Said!$A:$J,5,FALSE),0)</f>
        <v>488533</v>
      </c>
      <c r="C3085" s="18">
        <f>IFERROR(VLOOKUP(A3085,[1]Monitoramento_Base_somente_Said!$A:$J,6,FALSE),0)</f>
        <v>48113694</v>
      </c>
      <c r="D3085" s="18">
        <f>IFERROR(VLOOKUP(A3085,[1]Monitoramento_Base_somente_Said!$A:$J,7,FALSE),0)</f>
        <v>379902</v>
      </c>
      <c r="E3085" s="18">
        <f>IFERROR(VLOOKUP(A3085,[1]Monitoramento_Base_somente_Said!$A:$J,8,FALSE),0)</f>
        <v>62142815</v>
      </c>
      <c r="F3085" s="18">
        <f>IFERROR(VLOOKUP(A3085,[1]Monitoramento_Base_somente_Said!$A:$J,9,FALSE),0)</f>
        <v>213519</v>
      </c>
      <c r="G3085" s="18">
        <f>IFERROR(VLOOKUP(A3085,[1]Monitoramento_Base_somente_Said!$A:$J,10,FALSE),0)</f>
        <v>22874400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IFERROR(VLOOKUP(A3085,[3]soabnafar!$A:$G,2,FALSE),0)</f>
        <v>0</v>
      </c>
      <c r="O3085" s="18">
        <f>IFERROR(VLOOKUP(A3085,[3]soabnafar!$A:$G,3,FALSE),0)</f>
        <v>0</v>
      </c>
      <c r="P3085" s="18">
        <f>IFERROR(VLOOKUP(A3085,[3]soabnafar!$A:$G,4,FALSE),0)</f>
        <v>0</v>
      </c>
      <c r="Q3085" s="18">
        <f>IFERROR(VLOOKUP(A3085,[3]soabnafar!$A:$G,5,FALSE),0)</f>
        <v>0</v>
      </c>
      <c r="R3085" s="18">
        <f>IFERROR(VLOOKUP(A3085,[3]soabnafar!$A:$H,6,FALSE),0)</f>
        <v>0</v>
      </c>
      <c r="S3085" s="18">
        <f>IFERROR(VLOOKUP(A3085,[3]soabnafar!$A:$I,7,FALSE),0)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Sim</v>
      </c>
      <c r="W3085" s="18" t="str">
        <f t="shared" si="292"/>
        <v>Sim</v>
      </c>
      <c r="X3085" s="18" t="str">
        <f t="shared" si="293"/>
        <v>Sim</v>
      </c>
      <c r="Y3085" s="18" t="str">
        <f t="shared" si="294"/>
        <v>Sim</v>
      </c>
    </row>
    <row r="3086" spans="1:25" x14ac:dyDescent="0.25">
      <c r="A3086" s="19">
        <v>240130</v>
      </c>
      <c r="B3086" s="18">
        <f>IFERROR(VLOOKUP(A3086,[1]Monitoramento_Base_somente_Said!$A:$J,5,FALSE),0)</f>
        <v>0</v>
      </c>
      <c r="C3086" s="18">
        <f>IFERROR(VLOOKUP(A3086,[1]Monitoramento_Base_somente_Said!$A:$J,6,FALSE),0)</f>
        <v>35921625</v>
      </c>
      <c r="D3086" s="18">
        <f>IFERROR(VLOOKUP(A3086,[1]Monitoramento_Base_somente_Said!$A:$J,7,FALSE),0)</f>
        <v>0</v>
      </c>
      <c r="E3086" s="18">
        <f>IFERROR(VLOOKUP(A3086,[1]Monitoramento_Base_somente_Said!$A:$J,8,FALSE),0)</f>
        <v>38545358</v>
      </c>
      <c r="F3086" s="18">
        <f>IFERROR(VLOOKUP(A3086,[1]Monitoramento_Base_somente_Said!$A:$J,9,FALSE),0)</f>
        <v>0</v>
      </c>
      <c r="G3086" s="18">
        <f>IFERROR(VLOOKUP(A3086,[1]Monitoramento_Base_somente_Said!$A:$J,10,FALSE),0)</f>
        <v>12873090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IFERROR(VLOOKUP(A3086,[3]soabnafar!$A:$G,2,FALSE),0)</f>
        <v>0</v>
      </c>
      <c r="O3086" s="18">
        <f>IFERROR(VLOOKUP(A3086,[3]soabnafar!$A:$G,3,FALSE),0)</f>
        <v>0</v>
      </c>
      <c r="P3086" s="18">
        <f>IFERROR(VLOOKUP(A3086,[3]soabnafar!$A:$G,4,FALSE),0)</f>
        <v>0</v>
      </c>
      <c r="Q3086" s="18">
        <f>IFERROR(VLOOKUP(A3086,[3]soabnafar!$A:$G,5,FALSE),0)</f>
        <v>0</v>
      </c>
      <c r="R3086" s="18">
        <f>IFERROR(VLOOKUP(A3086,[3]soabnafar!$A:$H,6,FALSE),0)</f>
        <v>0</v>
      </c>
      <c r="S3086" s="18">
        <f>IFERROR(VLOOKUP(A3086,[3]soabnafar!$A:$I,7,FALSE),0)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Sim</v>
      </c>
      <c r="X3086" s="18" t="str">
        <f t="shared" si="293"/>
        <v>Não</v>
      </c>
      <c r="Y3086" s="18" t="str">
        <f t="shared" si="294"/>
        <v>Sim</v>
      </c>
    </row>
    <row r="3087" spans="1:25" x14ac:dyDescent="0.25">
      <c r="A3087" s="19">
        <v>240210</v>
      </c>
      <c r="B3087" s="18">
        <f>IFERROR(VLOOKUP(A3087,[1]Monitoramento_Base_somente_Said!$A:$J,5,FALSE),0)</f>
        <v>10455</v>
      </c>
      <c r="C3087" s="18">
        <f>IFERROR(VLOOKUP(A3087,[1]Monitoramento_Base_somente_Said!$A:$J,6,FALSE),0)</f>
        <v>2386713</v>
      </c>
      <c r="D3087" s="18">
        <f>IFERROR(VLOOKUP(A3087,[1]Monitoramento_Base_somente_Said!$A:$J,7,FALSE),0)</f>
        <v>11990</v>
      </c>
      <c r="E3087" s="18">
        <f>IFERROR(VLOOKUP(A3087,[1]Monitoramento_Base_somente_Said!$A:$J,8,FALSE),0)</f>
        <v>2481471</v>
      </c>
      <c r="F3087" s="18">
        <f>IFERROR(VLOOKUP(A3087,[1]Monitoramento_Base_somente_Said!$A:$J,9,FALSE),0)</f>
        <v>14810</v>
      </c>
      <c r="G3087" s="18">
        <f>IFERROR(VLOOKUP(A3087,[1]Monitoramento_Base_somente_Said!$A:$J,10,FALSE),0)</f>
        <v>1374903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IFERROR(VLOOKUP(A3087,[3]soabnafar!$A:$G,2,FALSE),0)</f>
        <v>0</v>
      </c>
      <c r="O3087" s="18">
        <f>IFERROR(VLOOKUP(A3087,[3]soabnafar!$A:$G,3,FALSE),0)</f>
        <v>0</v>
      </c>
      <c r="P3087" s="18">
        <f>IFERROR(VLOOKUP(A3087,[3]soabnafar!$A:$G,4,FALSE),0)</f>
        <v>0</v>
      </c>
      <c r="Q3087" s="18">
        <f>IFERROR(VLOOKUP(A3087,[3]soabnafar!$A:$G,5,FALSE),0)</f>
        <v>0</v>
      </c>
      <c r="R3087" s="18">
        <f>IFERROR(VLOOKUP(A3087,[3]soabnafar!$A:$H,6,FALSE),0)</f>
        <v>0</v>
      </c>
      <c r="S3087" s="18">
        <f>IFERROR(VLOOKUP(A3087,[3]soabnafar!$A:$I,7,FALSE),0)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Sim</v>
      </c>
      <c r="W3087" s="18" t="str">
        <f t="shared" si="292"/>
        <v>Sim</v>
      </c>
      <c r="X3087" s="18" t="str">
        <f t="shared" si="293"/>
        <v>Sim</v>
      </c>
      <c r="Y3087" s="18" t="str">
        <f t="shared" si="294"/>
        <v>Sim</v>
      </c>
    </row>
    <row r="3088" spans="1:25" x14ac:dyDescent="0.25">
      <c r="A3088" s="19">
        <v>240220</v>
      </c>
      <c r="B3088" s="18">
        <f>IFERROR(VLOOKUP(A3088,[1]Monitoramento_Base_somente_Said!$A:$J,5,FALSE),0)</f>
        <v>0</v>
      </c>
      <c r="C3088" s="18">
        <f>IFERROR(VLOOKUP(A3088,[1]Monitoramento_Base_somente_Said!$A:$J,6,FALSE),0)</f>
        <v>770747</v>
      </c>
      <c r="D3088" s="18">
        <f>IFERROR(VLOOKUP(A3088,[1]Monitoramento_Base_somente_Said!$A:$J,7,FALSE),0)</f>
        <v>0</v>
      </c>
      <c r="E3088" s="18">
        <f>IFERROR(VLOOKUP(A3088,[1]Monitoramento_Base_somente_Said!$A:$J,8,FALSE),0)</f>
        <v>1214052</v>
      </c>
      <c r="F3088" s="18">
        <f>IFERROR(VLOOKUP(A3088,[1]Monitoramento_Base_somente_Said!$A:$J,9,FALSE),0)</f>
        <v>0</v>
      </c>
      <c r="G3088" s="18">
        <f>IFERROR(VLOOKUP(A3088,[1]Monitoramento_Base_somente_Said!$A:$J,10,FALSE),0)</f>
        <v>390096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IFERROR(VLOOKUP(A3088,[3]soabnafar!$A:$G,2,FALSE),0)</f>
        <v>0</v>
      </c>
      <c r="O3088" s="18">
        <f>IFERROR(VLOOKUP(A3088,[3]soabnafar!$A:$G,3,FALSE),0)</f>
        <v>0</v>
      </c>
      <c r="P3088" s="18">
        <f>IFERROR(VLOOKUP(A3088,[3]soabnafar!$A:$G,4,FALSE),0)</f>
        <v>0</v>
      </c>
      <c r="Q3088" s="18">
        <f>IFERROR(VLOOKUP(A3088,[3]soabnafar!$A:$G,5,FALSE),0)</f>
        <v>0</v>
      </c>
      <c r="R3088" s="18">
        <f>IFERROR(VLOOKUP(A3088,[3]soabnafar!$A:$H,6,FALSE),0)</f>
        <v>0</v>
      </c>
      <c r="S3088" s="18">
        <f>IFERROR(VLOOKUP(A3088,[3]soabnafar!$A:$I,7,FALSE),0)</f>
        <v>0</v>
      </c>
      <c r="T3088" s="18" t="str">
        <f t="shared" si="289"/>
        <v>Não</v>
      </c>
      <c r="U3088" s="18" t="str">
        <f t="shared" si="290"/>
        <v>Sim</v>
      </c>
      <c r="V3088" s="18" t="str">
        <f t="shared" si="291"/>
        <v>Não</v>
      </c>
      <c r="W3088" s="18" t="str">
        <f t="shared" si="292"/>
        <v>Sim</v>
      </c>
      <c r="X3088" s="18" t="str">
        <f t="shared" si="293"/>
        <v>Não</v>
      </c>
      <c r="Y3088" s="18" t="str">
        <f t="shared" si="294"/>
        <v>Sim</v>
      </c>
    </row>
    <row r="3089" spans="1:25" x14ac:dyDescent="0.25">
      <c r="A3089" s="19">
        <v>240230</v>
      </c>
      <c r="B3089" s="18">
        <f>IFERROR(VLOOKUP(A3089,[1]Monitoramento_Base_somente_Said!$A:$J,5,FALSE),0)</f>
        <v>0</v>
      </c>
      <c r="C3089" s="18">
        <f>IFERROR(VLOOKUP(A3089,[1]Monitoramento_Base_somente_Said!$A:$J,6,FALSE),0)</f>
        <v>5135584</v>
      </c>
      <c r="D3089" s="18">
        <f>IFERROR(VLOOKUP(A3089,[1]Monitoramento_Base_somente_Said!$A:$J,7,FALSE),0)</f>
        <v>0</v>
      </c>
      <c r="E3089" s="18">
        <f>IFERROR(VLOOKUP(A3089,[1]Monitoramento_Base_somente_Said!$A:$J,8,FALSE),0)</f>
        <v>4844318</v>
      </c>
      <c r="F3089" s="18">
        <f>IFERROR(VLOOKUP(A3089,[1]Monitoramento_Base_somente_Said!$A:$J,9,FALSE),0)</f>
        <v>0</v>
      </c>
      <c r="G3089" s="18">
        <f>IFERROR(VLOOKUP(A3089,[1]Monitoramento_Base_somente_Said!$A:$J,10,FALSE),0)</f>
        <v>3601462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IFERROR(VLOOKUP(A3089,[3]soabnafar!$A:$G,2,FALSE),0)</f>
        <v>0</v>
      </c>
      <c r="O3089" s="18">
        <f>IFERROR(VLOOKUP(A3089,[3]soabnafar!$A:$G,3,FALSE),0)</f>
        <v>0</v>
      </c>
      <c r="P3089" s="18">
        <f>IFERROR(VLOOKUP(A3089,[3]soabnafar!$A:$G,4,FALSE),0)</f>
        <v>0</v>
      </c>
      <c r="Q3089" s="18">
        <f>IFERROR(VLOOKUP(A3089,[3]soabnafar!$A:$G,5,FALSE),0)</f>
        <v>0</v>
      </c>
      <c r="R3089" s="18">
        <f>IFERROR(VLOOKUP(A3089,[3]soabnafar!$A:$H,6,FALSE),0)</f>
        <v>0</v>
      </c>
      <c r="S3089" s="18">
        <f>IFERROR(VLOOKUP(A3089,[3]soabnafar!$A:$I,7,FALSE),0)</f>
        <v>0</v>
      </c>
      <c r="T3089" s="18" t="str">
        <f t="shared" si="289"/>
        <v>Não</v>
      </c>
      <c r="U3089" s="18" t="str">
        <f t="shared" si="290"/>
        <v>Sim</v>
      </c>
      <c r="V3089" s="18" t="str">
        <f t="shared" si="291"/>
        <v>Não</v>
      </c>
      <c r="W3089" s="18" t="str">
        <f t="shared" si="292"/>
        <v>Sim</v>
      </c>
      <c r="X3089" s="18" t="str">
        <f t="shared" si="293"/>
        <v>Não</v>
      </c>
      <c r="Y3089" s="18" t="str">
        <f t="shared" si="294"/>
        <v>Sim</v>
      </c>
    </row>
    <row r="3090" spans="1:25" x14ac:dyDescent="0.25">
      <c r="A3090" s="19">
        <v>240240</v>
      </c>
      <c r="B3090" s="18">
        <f>IFERROR(VLOOKUP(A3090,[1]Monitoramento_Base_somente_Said!$A:$J,5,FALSE),0)</f>
        <v>216</v>
      </c>
      <c r="C3090" s="18">
        <f>IFERROR(VLOOKUP(A3090,[1]Monitoramento_Base_somente_Said!$A:$J,6,FALSE),0)</f>
        <v>1660238</v>
      </c>
      <c r="D3090" s="18">
        <f>IFERROR(VLOOKUP(A3090,[1]Monitoramento_Base_somente_Said!$A:$J,7,FALSE),0)</f>
        <v>193</v>
      </c>
      <c r="E3090" s="18">
        <f>IFERROR(VLOOKUP(A3090,[1]Monitoramento_Base_somente_Said!$A:$J,8,FALSE),0)</f>
        <v>2015041</v>
      </c>
      <c r="F3090" s="18">
        <f>IFERROR(VLOOKUP(A3090,[1]Monitoramento_Base_somente_Said!$A:$J,9,FALSE),0)</f>
        <v>34</v>
      </c>
      <c r="G3090" s="18">
        <f>IFERROR(VLOOKUP(A3090,[1]Monitoramento_Base_somente_Said!$A:$J,10,FALSE),0)</f>
        <v>773842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IFERROR(VLOOKUP(A3090,[3]soabnafar!$A:$G,2,FALSE),0)</f>
        <v>0</v>
      </c>
      <c r="O3090" s="18">
        <f>IFERROR(VLOOKUP(A3090,[3]soabnafar!$A:$G,3,FALSE),0)</f>
        <v>0</v>
      </c>
      <c r="P3090" s="18">
        <f>IFERROR(VLOOKUP(A3090,[3]soabnafar!$A:$G,4,FALSE),0)</f>
        <v>0</v>
      </c>
      <c r="Q3090" s="18">
        <f>IFERROR(VLOOKUP(A3090,[3]soabnafar!$A:$G,5,FALSE),0)</f>
        <v>0</v>
      </c>
      <c r="R3090" s="18">
        <f>IFERROR(VLOOKUP(A3090,[3]soabnafar!$A:$H,6,FALSE),0)</f>
        <v>0</v>
      </c>
      <c r="S3090" s="18">
        <f>IFERROR(VLOOKUP(A3090,[3]soabnafar!$A:$I,7,FALSE),0)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Sim</v>
      </c>
      <c r="W3090" s="18" t="str">
        <f t="shared" si="292"/>
        <v>Sim</v>
      </c>
      <c r="X3090" s="18" t="str">
        <f t="shared" si="293"/>
        <v>Sim</v>
      </c>
      <c r="Y3090" s="18" t="str">
        <f t="shared" si="294"/>
        <v>Sim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IFERROR(VLOOKUP(A3091,[3]soabnafar!$A:$G,2,FALSE),0)</f>
        <v>0</v>
      </c>
      <c r="O3091" s="18">
        <f>IFERROR(VLOOKUP(A3091,[3]soabnafar!$A:$G,3,FALSE),0)</f>
        <v>0</v>
      </c>
      <c r="P3091" s="18">
        <f>IFERROR(VLOOKUP(A3091,[3]soabnafar!$A:$G,4,FALSE),0)</f>
        <v>0</v>
      </c>
      <c r="Q3091" s="18">
        <f>IFERROR(VLOOKUP(A3091,[3]soabnafar!$A:$G,5,FALSE),0)</f>
        <v>0</v>
      </c>
      <c r="R3091" s="18">
        <f>IFERROR(VLOOKUP(A3091,[3]soabnafar!$A:$H,6,FALSE),0)</f>
        <v>0</v>
      </c>
      <c r="S3091" s="18">
        <f>IFERROR(VLOOKUP(A3091,[3]soabnafar!$A:$I,7,FALSE),0)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3244</v>
      </c>
      <c r="C3092" s="18">
        <f>IFERROR(VLOOKUP(A3092,[1]Monitoramento_Base_somente_Said!$A:$J,6,FALSE),0)</f>
        <v>64292022</v>
      </c>
      <c r="D3092" s="18">
        <f>IFERROR(VLOOKUP(A3092,[1]Monitoramento_Base_somente_Said!$A:$J,7,FALSE),0)</f>
        <v>40347</v>
      </c>
      <c r="E3092" s="18">
        <f>IFERROR(VLOOKUP(A3092,[1]Monitoramento_Base_somente_Said!$A:$J,8,FALSE),0)</f>
        <v>68237145</v>
      </c>
      <c r="F3092" s="18">
        <f>IFERROR(VLOOKUP(A3092,[1]Monitoramento_Base_somente_Said!$A:$J,9,FALSE),0)</f>
        <v>42</v>
      </c>
      <c r="G3092" s="18">
        <f>IFERROR(VLOOKUP(A3092,[1]Monitoramento_Base_somente_Said!$A:$J,10,FALSE),0)</f>
        <v>22465236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IFERROR(VLOOKUP(A3092,[3]soabnafar!$A:$G,2,FALSE),0)</f>
        <v>0</v>
      </c>
      <c r="O3092" s="18">
        <f>IFERROR(VLOOKUP(A3092,[3]soabnafar!$A:$G,3,FALSE),0)</f>
        <v>0</v>
      </c>
      <c r="P3092" s="18">
        <f>IFERROR(VLOOKUP(A3092,[3]soabnafar!$A:$G,4,FALSE),0)</f>
        <v>0</v>
      </c>
      <c r="Q3092" s="18">
        <f>IFERROR(VLOOKUP(A3092,[3]soabnafar!$A:$G,5,FALSE),0)</f>
        <v>0</v>
      </c>
      <c r="R3092" s="18">
        <f>IFERROR(VLOOKUP(A3092,[3]soabnafar!$A:$H,6,FALSE),0)</f>
        <v>0</v>
      </c>
      <c r="S3092" s="18">
        <f>IFERROR(VLOOKUP(A3092,[3]soabnafar!$A:$I,7,FALSE),0)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Sim</v>
      </c>
      <c r="W3092" s="18" t="str">
        <f t="shared" si="292"/>
        <v>Sim</v>
      </c>
      <c r="X3092" s="18" t="str">
        <f t="shared" si="293"/>
        <v>Sim</v>
      </c>
      <c r="Y3092" s="18" t="str">
        <f t="shared" si="294"/>
        <v>Sim</v>
      </c>
    </row>
    <row r="3093" spans="1:25" x14ac:dyDescent="0.25">
      <c r="A3093" s="19">
        <v>240270</v>
      </c>
      <c r="B3093" s="18">
        <f>IFERROR(VLOOKUP(A3093,[1]Monitoramento_Base_somente_Said!$A:$J,5,FALSE),0)</f>
        <v>14106</v>
      </c>
      <c r="C3093" s="18">
        <f>IFERROR(VLOOKUP(A3093,[1]Monitoramento_Base_somente_Said!$A:$J,6,FALSE),0)</f>
        <v>3726393</v>
      </c>
      <c r="D3093" s="18">
        <f>IFERROR(VLOOKUP(A3093,[1]Monitoramento_Base_somente_Said!$A:$J,7,FALSE),0)</f>
        <v>10390</v>
      </c>
      <c r="E3093" s="18">
        <f>IFERROR(VLOOKUP(A3093,[1]Monitoramento_Base_somente_Said!$A:$J,8,FALSE),0)</f>
        <v>4274865</v>
      </c>
      <c r="F3093" s="18">
        <f>IFERROR(VLOOKUP(A3093,[1]Monitoramento_Base_somente_Said!$A:$J,9,FALSE),0)</f>
        <v>5446</v>
      </c>
      <c r="G3093" s="18">
        <f>IFERROR(VLOOKUP(A3093,[1]Monitoramento_Base_somente_Said!$A:$J,10,FALSE),0)</f>
        <v>1591396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IFERROR(VLOOKUP(A3093,[3]soabnafar!$A:$G,2,FALSE),0)</f>
        <v>0</v>
      </c>
      <c r="O3093" s="18">
        <f>IFERROR(VLOOKUP(A3093,[3]soabnafar!$A:$G,3,FALSE),0)</f>
        <v>0</v>
      </c>
      <c r="P3093" s="18">
        <f>IFERROR(VLOOKUP(A3093,[3]soabnafar!$A:$G,4,FALSE),0)</f>
        <v>0</v>
      </c>
      <c r="Q3093" s="18">
        <f>IFERROR(VLOOKUP(A3093,[3]soabnafar!$A:$G,5,FALSE),0)</f>
        <v>0</v>
      </c>
      <c r="R3093" s="18">
        <f>IFERROR(VLOOKUP(A3093,[3]soabnafar!$A:$H,6,FALSE),0)</f>
        <v>0</v>
      </c>
      <c r="S3093" s="18">
        <f>IFERROR(VLOOKUP(A3093,[3]soabnafar!$A:$I,7,FALSE),0)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Sim</v>
      </c>
      <c r="W3093" s="18" t="str">
        <f t="shared" si="292"/>
        <v>Sim</v>
      </c>
      <c r="X3093" s="18" t="str">
        <f t="shared" si="293"/>
        <v>Sim</v>
      </c>
      <c r="Y3093" s="18" t="str">
        <f t="shared" si="294"/>
        <v>Sim</v>
      </c>
    </row>
    <row r="3094" spans="1:25" x14ac:dyDescent="0.25">
      <c r="A3094" s="19">
        <v>240280</v>
      </c>
      <c r="B3094" s="18">
        <f>IFERROR(VLOOKUP(A3094,[1]Monitoramento_Base_somente_Said!$A:$J,5,FALSE),0)</f>
        <v>0</v>
      </c>
      <c r="C3094" s="18">
        <f>IFERROR(VLOOKUP(A3094,[1]Monitoramento_Base_somente_Said!$A:$J,6,FALSE),0)</f>
        <v>675416</v>
      </c>
      <c r="D3094" s="18">
        <f>IFERROR(VLOOKUP(A3094,[1]Monitoramento_Base_somente_Said!$A:$J,7,FALSE),0)</f>
        <v>0</v>
      </c>
      <c r="E3094" s="18">
        <f>IFERROR(VLOOKUP(A3094,[1]Monitoramento_Base_somente_Said!$A:$J,8,FALSE),0)</f>
        <v>723660</v>
      </c>
      <c r="F3094" s="18">
        <f>IFERROR(VLOOKUP(A3094,[1]Monitoramento_Base_somente_Said!$A:$J,9,FALSE),0)</f>
        <v>0</v>
      </c>
      <c r="G3094" s="18">
        <f>IFERROR(VLOOKUP(A3094,[1]Monitoramento_Base_somente_Said!$A:$J,10,FALSE),0)</f>
        <v>241220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IFERROR(VLOOKUP(A3094,[3]soabnafar!$A:$G,2,FALSE),0)</f>
        <v>0</v>
      </c>
      <c r="O3094" s="18">
        <f>IFERROR(VLOOKUP(A3094,[3]soabnafar!$A:$G,3,FALSE),0)</f>
        <v>0</v>
      </c>
      <c r="P3094" s="18">
        <f>IFERROR(VLOOKUP(A3094,[3]soabnafar!$A:$G,4,FALSE),0)</f>
        <v>0</v>
      </c>
      <c r="Q3094" s="18">
        <f>IFERROR(VLOOKUP(A3094,[3]soabnafar!$A:$G,5,FALSE),0)</f>
        <v>0</v>
      </c>
      <c r="R3094" s="18">
        <f>IFERROR(VLOOKUP(A3094,[3]soabnafar!$A:$H,6,FALSE),0)</f>
        <v>0</v>
      </c>
      <c r="S3094" s="18">
        <f>IFERROR(VLOOKUP(A3094,[3]soabnafar!$A:$I,7,FALSE),0)</f>
        <v>0</v>
      </c>
      <c r="T3094" s="18" t="str">
        <f t="shared" si="289"/>
        <v>Não</v>
      </c>
      <c r="U3094" s="18" t="str">
        <f t="shared" si="290"/>
        <v>Sim</v>
      </c>
      <c r="V3094" s="18" t="str">
        <f t="shared" si="291"/>
        <v>Não</v>
      </c>
      <c r="W3094" s="18" t="str">
        <f t="shared" si="292"/>
        <v>Sim</v>
      </c>
      <c r="X3094" s="18" t="str">
        <f t="shared" si="293"/>
        <v>Não</v>
      </c>
      <c r="Y3094" s="18" t="str">
        <f t="shared" si="294"/>
        <v>Sim</v>
      </c>
    </row>
    <row r="3095" spans="1:25" x14ac:dyDescent="0.25">
      <c r="A3095" s="19">
        <v>240290</v>
      </c>
      <c r="B3095" s="18">
        <f>IFERROR(VLOOKUP(A3095,[1]Monitoramento_Base_somente_Said!$A:$J,5,FALSE),0)</f>
        <v>0</v>
      </c>
      <c r="C3095" s="18">
        <f>IFERROR(VLOOKUP(A3095,[1]Monitoramento_Base_somente_Said!$A:$J,6,FALSE),0)</f>
        <v>39092</v>
      </c>
      <c r="D3095" s="18">
        <f>IFERROR(VLOOKUP(A3095,[1]Monitoramento_Base_somente_Said!$A:$J,7,FALSE),0)</f>
        <v>397</v>
      </c>
      <c r="E3095" s="18">
        <f>IFERROR(VLOOKUP(A3095,[1]Monitoramento_Base_somente_Said!$A:$J,8,FALSE),0)</f>
        <v>44744</v>
      </c>
      <c r="F3095" s="18">
        <f>IFERROR(VLOOKUP(A3095,[1]Monitoramento_Base_somente_Said!$A:$J,9,FALSE),0)</f>
        <v>0</v>
      </c>
      <c r="G3095" s="18">
        <f>IFERROR(VLOOKUP(A3095,[1]Monitoramento_Base_somente_Said!$A:$J,10,FALSE),0)</f>
        <v>78560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IFERROR(VLOOKUP(A3095,[3]soabnafar!$A:$G,2,FALSE),0)</f>
        <v>0</v>
      </c>
      <c r="O3095" s="18">
        <f>IFERROR(VLOOKUP(A3095,[3]soabnafar!$A:$G,3,FALSE),0)</f>
        <v>0</v>
      </c>
      <c r="P3095" s="18">
        <f>IFERROR(VLOOKUP(A3095,[3]soabnafar!$A:$G,4,FALSE),0)</f>
        <v>0</v>
      </c>
      <c r="Q3095" s="18">
        <f>IFERROR(VLOOKUP(A3095,[3]soabnafar!$A:$G,5,FALSE),0)</f>
        <v>0</v>
      </c>
      <c r="R3095" s="18">
        <f>IFERROR(VLOOKUP(A3095,[3]soabnafar!$A:$H,6,FALSE),0)</f>
        <v>0</v>
      </c>
      <c r="S3095" s="18">
        <f>IFERROR(VLOOKUP(A3095,[3]soabnafar!$A:$I,7,FALSE),0)</f>
        <v>0</v>
      </c>
      <c r="T3095" s="18" t="str">
        <f t="shared" si="289"/>
        <v>Não</v>
      </c>
      <c r="U3095" s="18" t="str">
        <f t="shared" si="290"/>
        <v>Sim</v>
      </c>
      <c r="V3095" s="18" t="str">
        <f t="shared" si="291"/>
        <v>Sim</v>
      </c>
      <c r="W3095" s="18" t="str">
        <f t="shared" si="292"/>
        <v>Sim</v>
      </c>
      <c r="X3095" s="18" t="str">
        <f t="shared" si="293"/>
        <v>Não</v>
      </c>
      <c r="Y3095" s="18" t="str">
        <f t="shared" si="294"/>
        <v>Sim</v>
      </c>
    </row>
    <row r="3096" spans="1:25" x14ac:dyDescent="0.25">
      <c r="A3096" s="19">
        <v>240300</v>
      </c>
      <c r="B3096" s="18">
        <f>IFERROR(VLOOKUP(A3096,[1]Monitoramento_Base_somente_Said!$A:$J,5,FALSE),0)</f>
        <v>1630</v>
      </c>
      <c r="C3096" s="18">
        <f>IFERROR(VLOOKUP(A3096,[1]Monitoramento_Base_somente_Said!$A:$J,6,FALSE),0)</f>
        <v>2257664</v>
      </c>
      <c r="D3096" s="18">
        <f>IFERROR(VLOOKUP(A3096,[1]Monitoramento_Base_somente_Said!$A:$J,7,FALSE),0)</f>
        <v>20</v>
      </c>
      <c r="E3096" s="18">
        <f>IFERROR(VLOOKUP(A3096,[1]Monitoramento_Base_somente_Said!$A:$J,8,FALSE),0)</f>
        <v>3327153</v>
      </c>
      <c r="F3096" s="18">
        <f>IFERROR(VLOOKUP(A3096,[1]Monitoramento_Base_somente_Said!$A:$J,9,FALSE),0)</f>
        <v>0</v>
      </c>
      <c r="G3096" s="18">
        <f>IFERROR(VLOOKUP(A3096,[1]Monitoramento_Base_somente_Said!$A:$J,10,FALSE),0)</f>
        <v>980008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IFERROR(VLOOKUP(A3096,[3]soabnafar!$A:$G,2,FALSE),0)</f>
        <v>0</v>
      </c>
      <c r="O3096" s="18">
        <f>IFERROR(VLOOKUP(A3096,[3]soabnafar!$A:$G,3,FALSE),0)</f>
        <v>0</v>
      </c>
      <c r="P3096" s="18">
        <f>IFERROR(VLOOKUP(A3096,[3]soabnafar!$A:$G,4,FALSE),0)</f>
        <v>0</v>
      </c>
      <c r="Q3096" s="18">
        <f>IFERROR(VLOOKUP(A3096,[3]soabnafar!$A:$G,5,FALSE),0)</f>
        <v>0</v>
      </c>
      <c r="R3096" s="18">
        <f>IFERROR(VLOOKUP(A3096,[3]soabnafar!$A:$H,6,FALSE),0)</f>
        <v>0</v>
      </c>
      <c r="S3096" s="18">
        <f>IFERROR(VLOOKUP(A3096,[3]soabnafar!$A:$I,7,FALSE),0)</f>
        <v>0</v>
      </c>
      <c r="T3096" s="18" t="str">
        <f t="shared" si="289"/>
        <v>Sim</v>
      </c>
      <c r="U3096" s="18" t="str">
        <f t="shared" si="290"/>
        <v>Sim</v>
      </c>
      <c r="V3096" s="18" t="str">
        <f t="shared" si="291"/>
        <v>Sim</v>
      </c>
      <c r="W3096" s="18" t="str">
        <f t="shared" si="292"/>
        <v>Sim</v>
      </c>
      <c r="X3096" s="18" t="str">
        <f t="shared" si="293"/>
        <v>Não</v>
      </c>
      <c r="Y3096" s="18" t="str">
        <f t="shared" si="294"/>
        <v>Sim</v>
      </c>
    </row>
    <row r="3097" spans="1:25" x14ac:dyDescent="0.25">
      <c r="A3097" s="19">
        <v>240310</v>
      </c>
      <c r="B3097" s="18">
        <f>IFERROR(VLOOKUP(A3097,[1]Monitoramento_Base_somente_Said!$A:$J,5,FALSE),0)</f>
        <v>93307</v>
      </c>
      <c r="C3097" s="18">
        <f>IFERROR(VLOOKUP(A3097,[1]Monitoramento_Base_somente_Said!$A:$J,6,FALSE),0)</f>
        <v>72465821</v>
      </c>
      <c r="D3097" s="18">
        <f>IFERROR(VLOOKUP(A3097,[1]Monitoramento_Base_somente_Said!$A:$J,7,FALSE),0)</f>
        <v>187016</v>
      </c>
      <c r="E3097" s="18">
        <f>IFERROR(VLOOKUP(A3097,[1]Monitoramento_Base_somente_Said!$A:$J,8,FALSE),0)</f>
        <v>93425770</v>
      </c>
      <c r="F3097" s="18">
        <f>IFERROR(VLOOKUP(A3097,[1]Monitoramento_Base_somente_Said!$A:$J,9,FALSE),0)</f>
        <v>71511</v>
      </c>
      <c r="G3097" s="18">
        <f>IFERROR(VLOOKUP(A3097,[1]Monitoramento_Base_somente_Said!$A:$J,10,FALSE),0)</f>
        <v>32487056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IFERROR(VLOOKUP(A3097,[3]soabnafar!$A:$G,2,FALSE),0)</f>
        <v>0</v>
      </c>
      <c r="O3097" s="18">
        <f>IFERROR(VLOOKUP(A3097,[3]soabnafar!$A:$G,3,FALSE),0)</f>
        <v>0</v>
      </c>
      <c r="P3097" s="18">
        <f>IFERROR(VLOOKUP(A3097,[3]soabnafar!$A:$G,4,FALSE),0)</f>
        <v>0</v>
      </c>
      <c r="Q3097" s="18">
        <f>IFERROR(VLOOKUP(A3097,[3]soabnafar!$A:$G,5,FALSE),0)</f>
        <v>0</v>
      </c>
      <c r="R3097" s="18">
        <f>IFERROR(VLOOKUP(A3097,[3]soabnafar!$A:$H,6,FALSE),0)</f>
        <v>0</v>
      </c>
      <c r="S3097" s="18">
        <f>IFERROR(VLOOKUP(A3097,[3]soabnafar!$A:$I,7,FALSE),0)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Sim</v>
      </c>
      <c r="W3097" s="18" t="str">
        <f t="shared" si="292"/>
        <v>Sim</v>
      </c>
      <c r="X3097" s="18" t="str">
        <f t="shared" si="293"/>
        <v>Sim</v>
      </c>
      <c r="Y3097" s="18" t="str">
        <f t="shared" si="294"/>
        <v>Sim</v>
      </c>
    </row>
    <row r="3098" spans="1:25" x14ac:dyDescent="0.25">
      <c r="A3098" s="19">
        <v>240320</v>
      </c>
      <c r="B3098" s="18">
        <f>IFERROR(VLOOKUP(A3098,[1]Monitoramento_Base_somente_Said!$A:$J,5,FALSE),0)</f>
        <v>579</v>
      </c>
      <c r="C3098" s="18">
        <f>IFERROR(VLOOKUP(A3098,[1]Monitoramento_Base_somente_Said!$A:$J,6,FALSE),0)</f>
        <v>4876088</v>
      </c>
      <c r="D3098" s="18">
        <f>IFERROR(VLOOKUP(A3098,[1]Monitoramento_Base_somente_Said!$A:$J,7,FALSE),0)</f>
        <v>795</v>
      </c>
      <c r="E3098" s="18">
        <f>IFERROR(VLOOKUP(A3098,[1]Monitoramento_Base_somente_Said!$A:$J,8,FALSE),0)</f>
        <v>5328264</v>
      </c>
      <c r="F3098" s="18">
        <f>IFERROR(VLOOKUP(A3098,[1]Monitoramento_Base_somente_Said!$A:$J,9,FALSE),0)</f>
        <v>380</v>
      </c>
      <c r="G3098" s="18">
        <f>IFERROR(VLOOKUP(A3098,[1]Monitoramento_Base_somente_Said!$A:$J,10,FALSE),0)</f>
        <v>1940070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IFERROR(VLOOKUP(A3098,[3]soabnafar!$A:$G,2,FALSE),0)</f>
        <v>0</v>
      </c>
      <c r="O3098" s="18">
        <f>IFERROR(VLOOKUP(A3098,[3]soabnafar!$A:$G,3,FALSE),0)</f>
        <v>0</v>
      </c>
      <c r="P3098" s="18">
        <f>IFERROR(VLOOKUP(A3098,[3]soabnafar!$A:$G,4,FALSE),0)</f>
        <v>0</v>
      </c>
      <c r="Q3098" s="18">
        <f>IFERROR(VLOOKUP(A3098,[3]soabnafar!$A:$G,5,FALSE),0)</f>
        <v>0</v>
      </c>
      <c r="R3098" s="18">
        <f>IFERROR(VLOOKUP(A3098,[3]soabnafar!$A:$H,6,FALSE),0)</f>
        <v>0</v>
      </c>
      <c r="S3098" s="18">
        <f>IFERROR(VLOOKUP(A3098,[3]soabnafar!$A:$I,7,FALSE),0)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Sim</v>
      </c>
      <c r="W3098" s="18" t="str">
        <f t="shared" si="292"/>
        <v>Sim</v>
      </c>
      <c r="X3098" s="18" t="str">
        <f t="shared" si="293"/>
        <v>Sim</v>
      </c>
      <c r="Y3098" s="18" t="str">
        <f t="shared" si="294"/>
        <v>Sim</v>
      </c>
    </row>
    <row r="3099" spans="1:25" x14ac:dyDescent="0.25">
      <c r="A3099" s="19">
        <v>240330</v>
      </c>
      <c r="B3099" s="18">
        <f>IFERROR(VLOOKUP(A3099,[1]Monitoramento_Base_somente_Said!$A:$J,5,FALSE),0)</f>
        <v>0</v>
      </c>
      <c r="C3099" s="18">
        <f>IFERROR(VLOOKUP(A3099,[1]Monitoramento_Base_somente_Said!$A:$J,6,FALSE),0)</f>
        <v>7380611</v>
      </c>
      <c r="D3099" s="18">
        <f>IFERROR(VLOOKUP(A3099,[1]Monitoramento_Base_somente_Said!$A:$J,7,FALSE),0)</f>
        <v>0</v>
      </c>
      <c r="E3099" s="18">
        <f>IFERROR(VLOOKUP(A3099,[1]Monitoramento_Base_somente_Said!$A:$J,8,FALSE),0)</f>
        <v>8012758</v>
      </c>
      <c r="F3099" s="18">
        <f>IFERROR(VLOOKUP(A3099,[1]Monitoramento_Base_somente_Said!$A:$J,9,FALSE),0)</f>
        <v>0</v>
      </c>
      <c r="G3099" s="18">
        <f>IFERROR(VLOOKUP(A3099,[1]Monitoramento_Base_somente_Said!$A:$J,10,FALSE),0)</f>
        <v>2986600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IFERROR(VLOOKUP(A3099,[3]soabnafar!$A:$G,2,FALSE),0)</f>
        <v>0</v>
      </c>
      <c r="O3099" s="18">
        <f>IFERROR(VLOOKUP(A3099,[3]soabnafar!$A:$G,3,FALSE),0)</f>
        <v>0</v>
      </c>
      <c r="P3099" s="18">
        <f>IFERROR(VLOOKUP(A3099,[3]soabnafar!$A:$G,4,FALSE),0)</f>
        <v>0</v>
      </c>
      <c r="Q3099" s="18">
        <f>IFERROR(VLOOKUP(A3099,[3]soabnafar!$A:$G,5,FALSE),0)</f>
        <v>0</v>
      </c>
      <c r="R3099" s="18">
        <f>IFERROR(VLOOKUP(A3099,[3]soabnafar!$A:$H,6,FALSE),0)</f>
        <v>0</v>
      </c>
      <c r="S3099" s="18">
        <f>IFERROR(VLOOKUP(A3099,[3]soabnafar!$A:$I,7,FALSE),0)</f>
        <v>0</v>
      </c>
      <c r="T3099" s="18" t="str">
        <f t="shared" si="289"/>
        <v>Não</v>
      </c>
      <c r="U3099" s="18" t="str">
        <f t="shared" si="290"/>
        <v>Sim</v>
      </c>
      <c r="V3099" s="18" t="str">
        <f t="shared" si="291"/>
        <v>Não</v>
      </c>
      <c r="W3099" s="18" t="str">
        <f t="shared" si="292"/>
        <v>Sim</v>
      </c>
      <c r="X3099" s="18" t="str">
        <f t="shared" si="293"/>
        <v>Não</v>
      </c>
      <c r="Y3099" s="18" t="str">
        <f t="shared" si="294"/>
        <v>Sim</v>
      </c>
    </row>
    <row r="3100" spans="1:25" x14ac:dyDescent="0.25">
      <c r="A3100" s="19">
        <v>240340</v>
      </c>
      <c r="B3100" s="18">
        <f>IFERROR(VLOOKUP(A3100,[1]Monitoramento_Base_somente_Said!$A:$J,5,FALSE),0)</f>
        <v>88738</v>
      </c>
      <c r="C3100" s="18">
        <f>IFERROR(VLOOKUP(A3100,[1]Monitoramento_Base_somente_Said!$A:$J,6,FALSE),0)</f>
        <v>1309034</v>
      </c>
      <c r="D3100" s="18">
        <f>IFERROR(VLOOKUP(A3100,[1]Monitoramento_Base_somente_Said!$A:$J,7,FALSE),0)</f>
        <v>5108</v>
      </c>
      <c r="E3100" s="18">
        <f>IFERROR(VLOOKUP(A3100,[1]Monitoramento_Base_somente_Said!$A:$J,8,FALSE),0)</f>
        <v>847392</v>
      </c>
      <c r="F3100" s="18">
        <f>IFERROR(VLOOKUP(A3100,[1]Monitoramento_Base_somente_Said!$A:$J,9,FALSE),0)</f>
        <v>0</v>
      </c>
      <c r="G3100" s="18">
        <f>IFERROR(VLOOKUP(A3100,[1]Monitoramento_Base_somente_Said!$A:$J,10,FALSE),0)</f>
        <v>247199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IFERROR(VLOOKUP(A3100,[3]soabnafar!$A:$G,2,FALSE),0)</f>
        <v>0</v>
      </c>
      <c r="O3100" s="18">
        <f>IFERROR(VLOOKUP(A3100,[3]soabnafar!$A:$G,3,FALSE),0)</f>
        <v>0</v>
      </c>
      <c r="P3100" s="18">
        <f>IFERROR(VLOOKUP(A3100,[3]soabnafar!$A:$G,4,FALSE),0)</f>
        <v>0</v>
      </c>
      <c r="Q3100" s="18">
        <f>IFERROR(VLOOKUP(A3100,[3]soabnafar!$A:$G,5,FALSE),0)</f>
        <v>0</v>
      </c>
      <c r="R3100" s="18">
        <f>IFERROR(VLOOKUP(A3100,[3]soabnafar!$A:$H,6,FALSE),0)</f>
        <v>0</v>
      </c>
      <c r="S3100" s="18">
        <f>IFERROR(VLOOKUP(A3100,[3]soabnafar!$A:$I,7,FALSE),0)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Sim</v>
      </c>
      <c r="W3100" s="18" t="str">
        <f t="shared" si="292"/>
        <v>Sim</v>
      </c>
      <c r="X3100" s="18" t="str">
        <f t="shared" si="293"/>
        <v>Não</v>
      </c>
      <c r="Y3100" s="18" t="str">
        <f t="shared" si="294"/>
        <v>Sim</v>
      </c>
    </row>
    <row r="3101" spans="1:25" x14ac:dyDescent="0.25">
      <c r="A3101" s="19">
        <v>240350</v>
      </c>
      <c r="B3101" s="18">
        <f>IFERROR(VLOOKUP(A3101,[1]Monitoramento_Base_somente_Said!$A:$J,5,FALSE),0)</f>
        <v>0</v>
      </c>
      <c r="C3101" s="18">
        <f>IFERROR(VLOOKUP(A3101,[1]Monitoramento_Base_somente_Said!$A:$J,6,FALSE),0)</f>
        <v>8680671</v>
      </c>
      <c r="D3101" s="18">
        <f>IFERROR(VLOOKUP(A3101,[1]Monitoramento_Base_somente_Said!$A:$J,7,FALSE),0)</f>
        <v>217442</v>
      </c>
      <c r="E3101" s="18">
        <f>IFERROR(VLOOKUP(A3101,[1]Monitoramento_Base_somente_Said!$A:$J,8,FALSE),0)</f>
        <v>5328032</v>
      </c>
      <c r="F3101" s="18">
        <f>IFERROR(VLOOKUP(A3101,[1]Monitoramento_Base_somente_Said!$A:$J,9,FALSE),0)</f>
        <v>10528</v>
      </c>
      <c r="G3101" s="18">
        <f>IFERROR(VLOOKUP(A3101,[1]Monitoramento_Base_somente_Said!$A:$J,10,FALSE),0)</f>
        <v>1173898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IFERROR(VLOOKUP(A3101,[3]soabnafar!$A:$G,2,FALSE),0)</f>
        <v>0</v>
      </c>
      <c r="O3101" s="18">
        <f>IFERROR(VLOOKUP(A3101,[3]soabnafar!$A:$G,3,FALSE),0)</f>
        <v>0</v>
      </c>
      <c r="P3101" s="18">
        <f>IFERROR(VLOOKUP(A3101,[3]soabnafar!$A:$G,4,FALSE),0)</f>
        <v>0</v>
      </c>
      <c r="Q3101" s="18">
        <f>IFERROR(VLOOKUP(A3101,[3]soabnafar!$A:$G,5,FALSE),0)</f>
        <v>0</v>
      </c>
      <c r="R3101" s="18">
        <f>IFERROR(VLOOKUP(A3101,[3]soabnafar!$A:$H,6,FALSE),0)</f>
        <v>0</v>
      </c>
      <c r="S3101" s="18">
        <f>IFERROR(VLOOKUP(A3101,[3]soabnafar!$A:$I,7,FALSE),0)</f>
        <v>0</v>
      </c>
      <c r="T3101" s="18" t="str">
        <f t="shared" si="289"/>
        <v>Não</v>
      </c>
      <c r="U3101" s="18" t="str">
        <f t="shared" si="290"/>
        <v>Sim</v>
      </c>
      <c r="V3101" s="18" t="str">
        <f t="shared" si="291"/>
        <v>Sim</v>
      </c>
      <c r="W3101" s="18" t="str">
        <f t="shared" si="292"/>
        <v>Sim</v>
      </c>
      <c r="X3101" s="18" t="str">
        <f t="shared" si="293"/>
        <v>Sim</v>
      </c>
      <c r="Y3101" s="18" t="str">
        <f t="shared" si="294"/>
        <v>Sim</v>
      </c>
    </row>
    <row r="3102" spans="1:25" x14ac:dyDescent="0.25">
      <c r="A3102" s="19">
        <v>240360</v>
      </c>
      <c r="B3102" s="18">
        <f>IFERROR(VLOOKUP(A3102,[1]Monitoramento_Base_somente_Said!$A:$J,5,FALSE),0)</f>
        <v>1753</v>
      </c>
      <c r="C3102" s="18">
        <f>IFERROR(VLOOKUP(A3102,[1]Monitoramento_Base_somente_Said!$A:$J,6,FALSE),0)</f>
        <v>57645088</v>
      </c>
      <c r="D3102" s="18">
        <f>IFERROR(VLOOKUP(A3102,[1]Monitoramento_Base_somente_Said!$A:$J,7,FALSE),0)</f>
        <v>10076</v>
      </c>
      <c r="E3102" s="18">
        <f>IFERROR(VLOOKUP(A3102,[1]Monitoramento_Base_somente_Said!$A:$J,8,FALSE),0)</f>
        <v>59413983</v>
      </c>
      <c r="F3102" s="18">
        <f>IFERROR(VLOOKUP(A3102,[1]Monitoramento_Base_somente_Said!$A:$J,9,FALSE),0)</f>
        <v>287</v>
      </c>
      <c r="G3102" s="18">
        <f>IFERROR(VLOOKUP(A3102,[1]Monitoramento_Base_somente_Said!$A:$J,10,FALSE),0)</f>
        <v>19707915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IFERROR(VLOOKUP(A3102,[3]soabnafar!$A:$G,2,FALSE),0)</f>
        <v>0</v>
      </c>
      <c r="O3102" s="18">
        <f>IFERROR(VLOOKUP(A3102,[3]soabnafar!$A:$G,3,FALSE),0)</f>
        <v>0</v>
      </c>
      <c r="P3102" s="18">
        <f>IFERROR(VLOOKUP(A3102,[3]soabnafar!$A:$G,4,FALSE),0)</f>
        <v>0</v>
      </c>
      <c r="Q3102" s="18">
        <f>IFERROR(VLOOKUP(A3102,[3]soabnafar!$A:$G,5,FALSE),0)</f>
        <v>0</v>
      </c>
      <c r="R3102" s="18">
        <f>IFERROR(VLOOKUP(A3102,[3]soabnafar!$A:$H,6,FALSE),0)</f>
        <v>0</v>
      </c>
      <c r="S3102" s="18">
        <f>IFERROR(VLOOKUP(A3102,[3]soabnafar!$A:$I,7,FALSE),0)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Sim</v>
      </c>
      <c r="W3102" s="18" t="str">
        <f t="shared" si="292"/>
        <v>Sim</v>
      </c>
      <c r="X3102" s="18" t="str">
        <f t="shared" si="293"/>
        <v>Sim</v>
      </c>
      <c r="Y3102" s="18" t="str">
        <f t="shared" si="294"/>
        <v>Sim</v>
      </c>
    </row>
    <row r="3103" spans="1:25" x14ac:dyDescent="0.25">
      <c r="A3103" s="19">
        <v>240370</v>
      </c>
      <c r="B3103" s="18">
        <f>IFERROR(VLOOKUP(A3103,[1]Monitoramento_Base_somente_Said!$A:$J,5,FALSE),0)</f>
        <v>26431</v>
      </c>
      <c r="C3103" s="18">
        <f>IFERROR(VLOOKUP(A3103,[1]Monitoramento_Base_somente_Said!$A:$J,6,FALSE),0)</f>
        <v>2478020</v>
      </c>
      <c r="D3103" s="18">
        <f>IFERROR(VLOOKUP(A3103,[1]Monitoramento_Base_somente_Said!$A:$J,7,FALSE),0)</f>
        <v>15203</v>
      </c>
      <c r="E3103" s="18">
        <f>IFERROR(VLOOKUP(A3103,[1]Monitoramento_Base_somente_Said!$A:$J,8,FALSE),0)</f>
        <v>3190273</v>
      </c>
      <c r="F3103" s="18">
        <f>IFERROR(VLOOKUP(A3103,[1]Monitoramento_Base_somente_Said!$A:$J,9,FALSE),0)</f>
        <v>0</v>
      </c>
      <c r="G3103" s="18">
        <f>IFERROR(VLOOKUP(A3103,[1]Monitoramento_Base_somente_Said!$A:$J,10,FALSE),0)</f>
        <v>1028420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IFERROR(VLOOKUP(A3103,[3]soabnafar!$A:$G,2,FALSE),0)</f>
        <v>0</v>
      </c>
      <c r="O3103" s="18">
        <f>IFERROR(VLOOKUP(A3103,[3]soabnafar!$A:$G,3,FALSE),0)</f>
        <v>0</v>
      </c>
      <c r="P3103" s="18">
        <f>IFERROR(VLOOKUP(A3103,[3]soabnafar!$A:$G,4,FALSE),0)</f>
        <v>0</v>
      </c>
      <c r="Q3103" s="18">
        <f>IFERROR(VLOOKUP(A3103,[3]soabnafar!$A:$G,5,FALSE),0)</f>
        <v>0</v>
      </c>
      <c r="R3103" s="18">
        <f>IFERROR(VLOOKUP(A3103,[3]soabnafar!$A:$H,6,FALSE),0)</f>
        <v>0</v>
      </c>
      <c r="S3103" s="18">
        <f>IFERROR(VLOOKUP(A3103,[3]soabnafar!$A:$I,7,FALSE),0)</f>
        <v>0</v>
      </c>
      <c r="T3103" s="18" t="str">
        <f t="shared" si="289"/>
        <v>Sim</v>
      </c>
      <c r="U3103" s="18" t="str">
        <f t="shared" si="290"/>
        <v>Sim</v>
      </c>
      <c r="V3103" s="18" t="str">
        <f t="shared" si="291"/>
        <v>Sim</v>
      </c>
      <c r="W3103" s="18" t="str">
        <f t="shared" si="292"/>
        <v>Sim</v>
      </c>
      <c r="X3103" s="18" t="str">
        <f t="shared" si="293"/>
        <v>Não</v>
      </c>
      <c r="Y3103" s="18" t="str">
        <f t="shared" si="294"/>
        <v>Sim</v>
      </c>
    </row>
    <row r="3104" spans="1:25" x14ac:dyDescent="0.25">
      <c r="A3104" s="19">
        <v>240375</v>
      </c>
      <c r="B3104" s="18">
        <f>IFERROR(VLOOKUP(A3104,[1]Monitoramento_Base_somente_Said!$A:$J,5,FALSE),0)</f>
        <v>6624</v>
      </c>
      <c r="C3104" s="18">
        <f>IFERROR(VLOOKUP(A3104,[1]Monitoramento_Base_somente_Said!$A:$J,6,FALSE),0)</f>
        <v>3007453</v>
      </c>
      <c r="D3104" s="18">
        <f>IFERROR(VLOOKUP(A3104,[1]Monitoramento_Base_somente_Said!$A:$J,7,FALSE),0)</f>
        <v>8863</v>
      </c>
      <c r="E3104" s="18">
        <f>IFERROR(VLOOKUP(A3104,[1]Monitoramento_Base_somente_Said!$A:$J,8,FALSE),0)</f>
        <v>3707090</v>
      </c>
      <c r="F3104" s="18">
        <f>IFERROR(VLOOKUP(A3104,[1]Monitoramento_Base_somente_Said!$A:$J,9,FALSE),0)</f>
        <v>885</v>
      </c>
      <c r="G3104" s="18">
        <f>IFERROR(VLOOKUP(A3104,[1]Monitoramento_Base_somente_Said!$A:$J,10,FALSE),0)</f>
        <v>1412304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IFERROR(VLOOKUP(A3104,[3]soabnafar!$A:$G,2,FALSE),0)</f>
        <v>0</v>
      </c>
      <c r="O3104" s="18">
        <f>IFERROR(VLOOKUP(A3104,[3]soabnafar!$A:$G,3,FALSE),0)</f>
        <v>0</v>
      </c>
      <c r="P3104" s="18">
        <f>IFERROR(VLOOKUP(A3104,[3]soabnafar!$A:$G,4,FALSE),0)</f>
        <v>0</v>
      </c>
      <c r="Q3104" s="18">
        <f>IFERROR(VLOOKUP(A3104,[3]soabnafar!$A:$G,5,FALSE),0)</f>
        <v>0</v>
      </c>
      <c r="R3104" s="18">
        <f>IFERROR(VLOOKUP(A3104,[3]soabnafar!$A:$H,6,FALSE),0)</f>
        <v>0</v>
      </c>
      <c r="S3104" s="18">
        <f>IFERROR(VLOOKUP(A3104,[3]soabnafar!$A:$I,7,FALSE),0)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Sim</v>
      </c>
      <c r="W3104" s="18" t="str">
        <f t="shared" si="292"/>
        <v>Sim</v>
      </c>
      <c r="X3104" s="18" t="str">
        <f t="shared" si="293"/>
        <v>Sim</v>
      </c>
      <c r="Y3104" s="18" t="str">
        <f t="shared" si="294"/>
        <v>Sim</v>
      </c>
    </row>
    <row r="3105" spans="1:25" x14ac:dyDescent="0.25">
      <c r="A3105" s="19">
        <v>240380</v>
      </c>
      <c r="B3105" s="18">
        <f>IFERROR(VLOOKUP(A3105,[1]Monitoramento_Base_somente_Said!$A:$J,5,FALSE),0)</f>
        <v>5159</v>
      </c>
      <c r="C3105" s="18">
        <f>IFERROR(VLOOKUP(A3105,[1]Monitoramento_Base_somente_Said!$A:$J,6,FALSE),0)</f>
        <v>5587637</v>
      </c>
      <c r="D3105" s="18">
        <f>IFERROR(VLOOKUP(A3105,[1]Monitoramento_Base_somente_Said!$A:$J,7,FALSE),0)</f>
        <v>11677</v>
      </c>
      <c r="E3105" s="18">
        <f>IFERROR(VLOOKUP(A3105,[1]Monitoramento_Base_somente_Said!$A:$J,8,FALSE),0)</f>
        <v>4148461</v>
      </c>
      <c r="F3105" s="18">
        <f>IFERROR(VLOOKUP(A3105,[1]Monitoramento_Base_somente_Said!$A:$J,9,FALSE),0)</f>
        <v>0</v>
      </c>
      <c r="G3105" s="18">
        <f>IFERROR(VLOOKUP(A3105,[1]Monitoramento_Base_somente_Said!$A:$J,10,FALSE),0)</f>
        <v>1057453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IFERROR(VLOOKUP(A3105,[3]soabnafar!$A:$G,2,FALSE),0)</f>
        <v>0</v>
      </c>
      <c r="O3105" s="18">
        <f>IFERROR(VLOOKUP(A3105,[3]soabnafar!$A:$G,3,FALSE),0)</f>
        <v>0</v>
      </c>
      <c r="P3105" s="18">
        <f>IFERROR(VLOOKUP(A3105,[3]soabnafar!$A:$G,4,FALSE),0)</f>
        <v>0</v>
      </c>
      <c r="Q3105" s="18">
        <f>IFERROR(VLOOKUP(A3105,[3]soabnafar!$A:$G,5,FALSE),0)</f>
        <v>0</v>
      </c>
      <c r="R3105" s="18">
        <f>IFERROR(VLOOKUP(A3105,[3]soabnafar!$A:$H,6,FALSE),0)</f>
        <v>0</v>
      </c>
      <c r="S3105" s="18">
        <f>IFERROR(VLOOKUP(A3105,[3]soabnafar!$A:$I,7,FALSE),0)</f>
        <v>0</v>
      </c>
      <c r="T3105" s="18" t="str">
        <f t="shared" si="289"/>
        <v>Sim</v>
      </c>
      <c r="U3105" s="18" t="str">
        <f t="shared" si="290"/>
        <v>Sim</v>
      </c>
      <c r="V3105" s="18" t="str">
        <f t="shared" si="291"/>
        <v>Sim</v>
      </c>
      <c r="W3105" s="18" t="str">
        <f t="shared" si="292"/>
        <v>Sim</v>
      </c>
      <c r="X3105" s="18" t="str">
        <f t="shared" si="293"/>
        <v>Não</v>
      </c>
      <c r="Y3105" s="18" t="str">
        <f t="shared" si="294"/>
        <v>Sim</v>
      </c>
    </row>
    <row r="3106" spans="1:25" x14ac:dyDescent="0.25">
      <c r="A3106" s="19">
        <v>240390</v>
      </c>
      <c r="B3106" s="18">
        <f>IFERROR(VLOOKUP(A3106,[1]Monitoramento_Base_somente_Said!$A:$J,5,FALSE),0)</f>
        <v>975</v>
      </c>
      <c r="C3106" s="18">
        <f>IFERROR(VLOOKUP(A3106,[1]Monitoramento_Base_somente_Said!$A:$J,6,FALSE),0)</f>
        <v>229996</v>
      </c>
      <c r="D3106" s="18">
        <f>IFERROR(VLOOKUP(A3106,[1]Monitoramento_Base_somente_Said!$A:$J,7,FALSE),0)</f>
        <v>884</v>
      </c>
      <c r="E3106" s="18">
        <f>IFERROR(VLOOKUP(A3106,[1]Monitoramento_Base_somente_Said!$A:$J,8,FALSE),0)</f>
        <v>171356</v>
      </c>
      <c r="F3106" s="18">
        <f>IFERROR(VLOOKUP(A3106,[1]Monitoramento_Base_somente_Said!$A:$J,9,FALSE),0)</f>
        <v>0</v>
      </c>
      <c r="G3106" s="18">
        <f>IFERROR(VLOOKUP(A3106,[1]Monitoramento_Base_somente_Said!$A:$J,10,FALSE),0)</f>
        <v>35544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IFERROR(VLOOKUP(A3106,[3]soabnafar!$A:$G,2,FALSE),0)</f>
        <v>0</v>
      </c>
      <c r="O3106" s="18">
        <f>IFERROR(VLOOKUP(A3106,[3]soabnafar!$A:$G,3,FALSE),0)</f>
        <v>0</v>
      </c>
      <c r="P3106" s="18">
        <f>IFERROR(VLOOKUP(A3106,[3]soabnafar!$A:$G,4,FALSE),0)</f>
        <v>0</v>
      </c>
      <c r="Q3106" s="18">
        <f>IFERROR(VLOOKUP(A3106,[3]soabnafar!$A:$G,5,FALSE),0)</f>
        <v>0</v>
      </c>
      <c r="R3106" s="18">
        <f>IFERROR(VLOOKUP(A3106,[3]soabnafar!$A:$H,6,FALSE),0)</f>
        <v>0</v>
      </c>
      <c r="S3106" s="18">
        <f>IFERROR(VLOOKUP(A3106,[3]soabnafar!$A:$I,7,FALSE),0)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Sim</v>
      </c>
      <c r="W3106" s="18" t="str">
        <f t="shared" si="292"/>
        <v>Sim</v>
      </c>
      <c r="X3106" s="18" t="str">
        <f t="shared" si="293"/>
        <v>Não</v>
      </c>
      <c r="Y3106" s="18" t="str">
        <f t="shared" si="294"/>
        <v>Sim</v>
      </c>
    </row>
    <row r="3107" spans="1:25" x14ac:dyDescent="0.25">
      <c r="A3107" s="19">
        <v>240400</v>
      </c>
      <c r="B3107" s="18">
        <f>IFERROR(VLOOKUP(A3107,[1]Monitoramento_Base_somente_Said!$A:$J,5,FALSE),0)</f>
        <v>0</v>
      </c>
      <c r="C3107" s="18">
        <f>IFERROR(VLOOKUP(A3107,[1]Monitoramento_Base_somente_Said!$A:$J,6,FALSE),0)</f>
        <v>1266432</v>
      </c>
      <c r="D3107" s="18">
        <f>IFERROR(VLOOKUP(A3107,[1]Monitoramento_Base_somente_Said!$A:$J,7,FALSE),0)</f>
        <v>1685</v>
      </c>
      <c r="E3107" s="18">
        <f>IFERROR(VLOOKUP(A3107,[1]Monitoramento_Base_somente_Said!$A:$J,8,FALSE),0)</f>
        <v>1525315</v>
      </c>
      <c r="F3107" s="18">
        <f>IFERROR(VLOOKUP(A3107,[1]Monitoramento_Base_somente_Said!$A:$J,9,FALSE),0)</f>
        <v>0</v>
      </c>
      <c r="G3107" s="18">
        <f>IFERROR(VLOOKUP(A3107,[1]Monitoramento_Base_somente_Said!$A:$J,10,FALSE),0)</f>
        <v>586005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IFERROR(VLOOKUP(A3107,[3]soabnafar!$A:$G,2,FALSE),0)</f>
        <v>0</v>
      </c>
      <c r="O3107" s="18">
        <f>IFERROR(VLOOKUP(A3107,[3]soabnafar!$A:$G,3,FALSE),0)</f>
        <v>0</v>
      </c>
      <c r="P3107" s="18">
        <f>IFERROR(VLOOKUP(A3107,[3]soabnafar!$A:$G,4,FALSE),0)</f>
        <v>0</v>
      </c>
      <c r="Q3107" s="18">
        <f>IFERROR(VLOOKUP(A3107,[3]soabnafar!$A:$G,5,FALSE),0)</f>
        <v>0</v>
      </c>
      <c r="R3107" s="18">
        <f>IFERROR(VLOOKUP(A3107,[3]soabnafar!$A:$H,6,FALSE),0)</f>
        <v>0</v>
      </c>
      <c r="S3107" s="18">
        <f>IFERROR(VLOOKUP(A3107,[3]soabnafar!$A:$I,7,FALSE),0)</f>
        <v>0</v>
      </c>
      <c r="T3107" s="18" t="str">
        <f t="shared" si="289"/>
        <v>Não</v>
      </c>
      <c r="U3107" s="18" t="str">
        <f t="shared" si="290"/>
        <v>Sim</v>
      </c>
      <c r="V3107" s="18" t="str">
        <f t="shared" si="291"/>
        <v>Sim</v>
      </c>
      <c r="W3107" s="18" t="str">
        <f t="shared" si="292"/>
        <v>Sim</v>
      </c>
      <c r="X3107" s="18" t="str">
        <f t="shared" si="293"/>
        <v>Não</v>
      </c>
      <c r="Y3107" s="18" t="str">
        <f t="shared" si="294"/>
        <v>Sim</v>
      </c>
    </row>
    <row r="3108" spans="1:25" x14ac:dyDescent="0.25">
      <c r="A3108" s="19">
        <v>240410</v>
      </c>
      <c r="B3108" s="18">
        <f>IFERROR(VLOOKUP(A3108,[1]Monitoramento_Base_somente_Said!$A:$J,5,FALSE),0)</f>
        <v>0</v>
      </c>
      <c r="C3108" s="18">
        <f>IFERROR(VLOOKUP(A3108,[1]Monitoramento_Base_somente_Said!$A:$J,6,FALSE),0)</f>
        <v>3288628</v>
      </c>
      <c r="D3108" s="18">
        <f>IFERROR(VLOOKUP(A3108,[1]Monitoramento_Base_somente_Said!$A:$J,7,FALSE),0)</f>
        <v>0</v>
      </c>
      <c r="E3108" s="18">
        <f>IFERROR(VLOOKUP(A3108,[1]Monitoramento_Base_somente_Said!$A:$J,8,FALSE),0)</f>
        <v>3523530</v>
      </c>
      <c r="F3108" s="18">
        <f>IFERROR(VLOOKUP(A3108,[1]Monitoramento_Base_somente_Said!$A:$J,9,FALSE),0)</f>
        <v>0</v>
      </c>
      <c r="G3108" s="18">
        <f>IFERROR(VLOOKUP(A3108,[1]Monitoramento_Base_somente_Said!$A:$J,10,FALSE),0)</f>
        <v>1174510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IFERROR(VLOOKUP(A3108,[3]soabnafar!$A:$G,2,FALSE),0)</f>
        <v>0</v>
      </c>
      <c r="O3108" s="18">
        <f>IFERROR(VLOOKUP(A3108,[3]soabnafar!$A:$G,3,FALSE),0)</f>
        <v>0</v>
      </c>
      <c r="P3108" s="18">
        <f>IFERROR(VLOOKUP(A3108,[3]soabnafar!$A:$G,4,FALSE),0)</f>
        <v>0</v>
      </c>
      <c r="Q3108" s="18">
        <f>IFERROR(VLOOKUP(A3108,[3]soabnafar!$A:$G,5,FALSE),0)</f>
        <v>0</v>
      </c>
      <c r="R3108" s="18">
        <f>IFERROR(VLOOKUP(A3108,[3]soabnafar!$A:$H,6,FALSE),0)</f>
        <v>0</v>
      </c>
      <c r="S3108" s="18">
        <f>IFERROR(VLOOKUP(A3108,[3]soabnafar!$A:$I,7,FALSE),0)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Sim</v>
      </c>
      <c r="X3108" s="18" t="str">
        <f t="shared" si="293"/>
        <v>Não</v>
      </c>
      <c r="Y3108" s="18" t="str">
        <f t="shared" si="294"/>
        <v>Sim</v>
      </c>
    </row>
    <row r="3109" spans="1:25" x14ac:dyDescent="0.25">
      <c r="A3109" s="19">
        <v>240420</v>
      </c>
      <c r="B3109" s="18">
        <f>IFERROR(VLOOKUP(A3109,[1]Monitoramento_Base_somente_Said!$A:$J,5,FALSE),0)</f>
        <v>16742</v>
      </c>
      <c r="C3109" s="18">
        <f>IFERROR(VLOOKUP(A3109,[1]Monitoramento_Base_somente_Said!$A:$J,6,FALSE),0)</f>
        <v>7683864</v>
      </c>
      <c r="D3109" s="18">
        <f>IFERROR(VLOOKUP(A3109,[1]Monitoramento_Base_somente_Said!$A:$J,7,FALSE),0)</f>
        <v>14147</v>
      </c>
      <c r="E3109" s="18">
        <f>IFERROR(VLOOKUP(A3109,[1]Monitoramento_Base_somente_Said!$A:$J,8,FALSE),0)</f>
        <v>8756408</v>
      </c>
      <c r="F3109" s="18">
        <f>IFERROR(VLOOKUP(A3109,[1]Monitoramento_Base_somente_Said!$A:$J,9,FALSE),0)</f>
        <v>3128</v>
      </c>
      <c r="G3109" s="18">
        <f>IFERROR(VLOOKUP(A3109,[1]Monitoramento_Base_somente_Said!$A:$J,10,FALSE),0)</f>
        <v>2879897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IFERROR(VLOOKUP(A3109,[3]soabnafar!$A:$G,2,FALSE),0)</f>
        <v>0</v>
      </c>
      <c r="O3109" s="18">
        <f>IFERROR(VLOOKUP(A3109,[3]soabnafar!$A:$G,3,FALSE),0)</f>
        <v>0</v>
      </c>
      <c r="P3109" s="18">
        <f>IFERROR(VLOOKUP(A3109,[3]soabnafar!$A:$G,4,FALSE),0)</f>
        <v>0</v>
      </c>
      <c r="Q3109" s="18">
        <f>IFERROR(VLOOKUP(A3109,[3]soabnafar!$A:$G,5,FALSE),0)</f>
        <v>0</v>
      </c>
      <c r="R3109" s="18">
        <f>IFERROR(VLOOKUP(A3109,[3]soabnafar!$A:$H,6,FALSE),0)</f>
        <v>0</v>
      </c>
      <c r="S3109" s="18">
        <f>IFERROR(VLOOKUP(A3109,[3]soabnafar!$A:$I,7,FALSE),0)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Sim</v>
      </c>
      <c r="W3109" s="18" t="str">
        <f t="shared" si="292"/>
        <v>Sim</v>
      </c>
      <c r="X3109" s="18" t="str">
        <f t="shared" si="293"/>
        <v>Sim</v>
      </c>
      <c r="Y3109" s="18" t="str">
        <f t="shared" si="294"/>
        <v>Sim</v>
      </c>
    </row>
    <row r="3110" spans="1:25" x14ac:dyDescent="0.25">
      <c r="A3110" s="19">
        <v>240430</v>
      </c>
      <c r="B3110" s="18">
        <f>IFERROR(VLOOKUP(A3110,[1]Monitoramento_Base_somente_Said!$A:$J,5,FALSE),0)</f>
        <v>0</v>
      </c>
      <c r="C3110" s="18">
        <f>IFERROR(VLOOKUP(A3110,[1]Monitoramento_Base_somente_Said!$A:$J,6,FALSE),0)</f>
        <v>30958028</v>
      </c>
      <c r="D3110" s="18">
        <f>IFERROR(VLOOKUP(A3110,[1]Monitoramento_Base_somente_Said!$A:$J,7,FALSE),0)</f>
        <v>0</v>
      </c>
      <c r="E3110" s="18">
        <f>IFERROR(VLOOKUP(A3110,[1]Monitoramento_Base_somente_Said!$A:$J,8,FALSE),0)</f>
        <v>33160110</v>
      </c>
      <c r="F3110" s="18">
        <f>IFERROR(VLOOKUP(A3110,[1]Monitoramento_Base_somente_Said!$A:$J,9,FALSE),0)</f>
        <v>0</v>
      </c>
      <c r="G3110" s="18">
        <f>IFERROR(VLOOKUP(A3110,[1]Monitoramento_Base_somente_Said!$A:$J,10,FALSE),0)</f>
        <v>11053370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IFERROR(VLOOKUP(A3110,[3]soabnafar!$A:$G,2,FALSE),0)</f>
        <v>0</v>
      </c>
      <c r="O3110" s="18">
        <f>IFERROR(VLOOKUP(A3110,[3]soabnafar!$A:$G,3,FALSE),0)</f>
        <v>0</v>
      </c>
      <c r="P3110" s="18">
        <f>IFERROR(VLOOKUP(A3110,[3]soabnafar!$A:$G,4,FALSE),0)</f>
        <v>0</v>
      </c>
      <c r="Q3110" s="18">
        <f>IFERROR(VLOOKUP(A3110,[3]soabnafar!$A:$G,5,FALSE),0)</f>
        <v>0</v>
      </c>
      <c r="R3110" s="18">
        <f>IFERROR(VLOOKUP(A3110,[3]soabnafar!$A:$H,6,FALSE),0)</f>
        <v>0</v>
      </c>
      <c r="S3110" s="18">
        <f>IFERROR(VLOOKUP(A3110,[3]soabnafar!$A:$I,7,FALSE),0)</f>
        <v>0</v>
      </c>
      <c r="T3110" s="18" t="str">
        <f t="shared" si="289"/>
        <v>Não</v>
      </c>
      <c r="U3110" s="18" t="str">
        <f t="shared" si="290"/>
        <v>Sim</v>
      </c>
      <c r="V3110" s="18" t="str">
        <f t="shared" si="291"/>
        <v>Não</v>
      </c>
      <c r="W3110" s="18" t="str">
        <f t="shared" si="292"/>
        <v>Sim</v>
      </c>
      <c r="X3110" s="18" t="str">
        <f t="shared" si="293"/>
        <v>Não</v>
      </c>
      <c r="Y3110" s="18" t="str">
        <f t="shared" si="294"/>
        <v>Sim</v>
      </c>
    </row>
    <row r="3111" spans="1:25" x14ac:dyDescent="0.25">
      <c r="A3111" s="19">
        <v>240440</v>
      </c>
      <c r="B3111" s="18">
        <f>IFERROR(VLOOKUP(A3111,[1]Monitoramento_Base_somente_Said!$A:$J,5,FALSE),0)</f>
        <v>2959</v>
      </c>
      <c r="C3111" s="18">
        <f>IFERROR(VLOOKUP(A3111,[1]Monitoramento_Base_somente_Said!$A:$J,6,FALSE),0)</f>
        <v>4077046</v>
      </c>
      <c r="D3111" s="18">
        <f>IFERROR(VLOOKUP(A3111,[1]Monitoramento_Base_somente_Said!$A:$J,7,FALSE),0)</f>
        <v>0</v>
      </c>
      <c r="E3111" s="18">
        <f>IFERROR(VLOOKUP(A3111,[1]Monitoramento_Base_somente_Said!$A:$J,8,FALSE),0)</f>
        <v>5105887</v>
      </c>
      <c r="F3111" s="18">
        <f>IFERROR(VLOOKUP(A3111,[1]Monitoramento_Base_somente_Said!$A:$J,9,FALSE),0)</f>
        <v>0</v>
      </c>
      <c r="G3111" s="18">
        <f>IFERROR(VLOOKUP(A3111,[1]Monitoramento_Base_somente_Said!$A:$J,10,FALSE),0)</f>
        <v>1645689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IFERROR(VLOOKUP(A3111,[3]soabnafar!$A:$G,2,FALSE),0)</f>
        <v>0</v>
      </c>
      <c r="O3111" s="18">
        <f>IFERROR(VLOOKUP(A3111,[3]soabnafar!$A:$G,3,FALSE),0)</f>
        <v>0</v>
      </c>
      <c r="P3111" s="18">
        <f>IFERROR(VLOOKUP(A3111,[3]soabnafar!$A:$G,4,FALSE),0)</f>
        <v>0</v>
      </c>
      <c r="Q3111" s="18">
        <f>IFERROR(VLOOKUP(A3111,[3]soabnafar!$A:$G,5,FALSE),0)</f>
        <v>0</v>
      </c>
      <c r="R3111" s="18">
        <f>IFERROR(VLOOKUP(A3111,[3]soabnafar!$A:$H,6,FALSE),0)</f>
        <v>0</v>
      </c>
      <c r="S3111" s="18">
        <f>IFERROR(VLOOKUP(A3111,[3]soabnafar!$A:$I,7,FALSE),0)</f>
        <v>0</v>
      </c>
      <c r="T3111" s="18" t="str">
        <f t="shared" si="289"/>
        <v>Sim</v>
      </c>
      <c r="U3111" s="18" t="str">
        <f t="shared" si="290"/>
        <v>Sim</v>
      </c>
      <c r="V3111" s="18" t="str">
        <f t="shared" si="291"/>
        <v>Não</v>
      </c>
      <c r="W3111" s="18" t="str">
        <f t="shared" si="292"/>
        <v>Sim</v>
      </c>
      <c r="X3111" s="18" t="str">
        <f t="shared" si="293"/>
        <v>Não</v>
      </c>
      <c r="Y3111" s="18" t="str">
        <f t="shared" si="294"/>
        <v>Sim</v>
      </c>
    </row>
    <row r="3112" spans="1:25" x14ac:dyDescent="0.25">
      <c r="A3112" s="19">
        <v>240450</v>
      </c>
      <c r="B3112" s="18">
        <f>IFERROR(VLOOKUP(A3112,[1]Monitoramento_Base_somente_Said!$A:$J,5,FALSE),0)</f>
        <v>96309</v>
      </c>
      <c r="C3112" s="18">
        <f>IFERROR(VLOOKUP(A3112,[1]Monitoramento_Base_somente_Said!$A:$J,6,FALSE),0)</f>
        <v>21951157</v>
      </c>
      <c r="D3112" s="18">
        <f>IFERROR(VLOOKUP(A3112,[1]Monitoramento_Base_somente_Said!$A:$J,7,FALSE),0)</f>
        <v>91944</v>
      </c>
      <c r="E3112" s="18">
        <f>IFERROR(VLOOKUP(A3112,[1]Monitoramento_Base_somente_Said!$A:$J,8,FALSE),0)</f>
        <v>22817428</v>
      </c>
      <c r="F3112" s="18">
        <f>IFERROR(VLOOKUP(A3112,[1]Monitoramento_Base_somente_Said!$A:$J,9,FALSE),0)</f>
        <v>15185</v>
      </c>
      <c r="G3112" s="18">
        <f>IFERROR(VLOOKUP(A3112,[1]Monitoramento_Base_somente_Said!$A:$J,10,FALSE),0)</f>
        <v>7563588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IFERROR(VLOOKUP(A3112,[3]soabnafar!$A:$G,2,FALSE),0)</f>
        <v>0</v>
      </c>
      <c r="O3112" s="18">
        <f>IFERROR(VLOOKUP(A3112,[3]soabnafar!$A:$G,3,FALSE),0)</f>
        <v>0</v>
      </c>
      <c r="P3112" s="18">
        <f>IFERROR(VLOOKUP(A3112,[3]soabnafar!$A:$G,4,FALSE),0)</f>
        <v>0</v>
      </c>
      <c r="Q3112" s="18">
        <f>IFERROR(VLOOKUP(A3112,[3]soabnafar!$A:$G,5,FALSE),0)</f>
        <v>0</v>
      </c>
      <c r="R3112" s="18">
        <f>IFERROR(VLOOKUP(A3112,[3]soabnafar!$A:$H,6,FALSE),0)</f>
        <v>0</v>
      </c>
      <c r="S3112" s="18">
        <f>IFERROR(VLOOKUP(A3112,[3]soabnafar!$A:$I,7,FALSE),0)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Sim</v>
      </c>
      <c r="W3112" s="18" t="str">
        <f t="shared" si="292"/>
        <v>Sim</v>
      </c>
      <c r="X3112" s="18" t="str">
        <f t="shared" si="293"/>
        <v>Sim</v>
      </c>
      <c r="Y3112" s="18" t="str">
        <f t="shared" si="294"/>
        <v>Sim</v>
      </c>
    </row>
    <row r="3113" spans="1:25" x14ac:dyDescent="0.25">
      <c r="A3113" s="19">
        <v>240460</v>
      </c>
      <c r="B3113" s="18">
        <f>IFERROR(VLOOKUP(A3113,[1]Monitoramento_Base_somente_Said!$A:$J,5,FALSE),0)</f>
        <v>0</v>
      </c>
      <c r="C3113" s="18">
        <f>IFERROR(VLOOKUP(A3113,[1]Monitoramento_Base_somente_Said!$A:$J,6,FALSE),0)</f>
        <v>6714036</v>
      </c>
      <c r="D3113" s="18">
        <f>IFERROR(VLOOKUP(A3113,[1]Monitoramento_Base_somente_Said!$A:$J,7,FALSE),0)</f>
        <v>0</v>
      </c>
      <c r="E3113" s="18">
        <f>IFERROR(VLOOKUP(A3113,[1]Monitoramento_Base_somente_Said!$A:$J,8,FALSE),0)</f>
        <v>7193610</v>
      </c>
      <c r="F3113" s="18">
        <f>IFERROR(VLOOKUP(A3113,[1]Monitoramento_Base_somente_Said!$A:$J,9,FALSE),0)</f>
        <v>0</v>
      </c>
      <c r="G3113" s="18">
        <f>IFERROR(VLOOKUP(A3113,[1]Monitoramento_Base_somente_Said!$A:$J,10,FALSE),0)</f>
        <v>2397870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IFERROR(VLOOKUP(A3113,[3]soabnafar!$A:$G,2,FALSE),0)</f>
        <v>0</v>
      </c>
      <c r="O3113" s="18">
        <f>IFERROR(VLOOKUP(A3113,[3]soabnafar!$A:$G,3,FALSE),0)</f>
        <v>0</v>
      </c>
      <c r="P3113" s="18">
        <f>IFERROR(VLOOKUP(A3113,[3]soabnafar!$A:$G,4,FALSE),0)</f>
        <v>0</v>
      </c>
      <c r="Q3113" s="18">
        <f>IFERROR(VLOOKUP(A3113,[3]soabnafar!$A:$G,5,FALSE),0)</f>
        <v>0</v>
      </c>
      <c r="R3113" s="18">
        <f>IFERROR(VLOOKUP(A3113,[3]soabnafar!$A:$H,6,FALSE),0)</f>
        <v>0</v>
      </c>
      <c r="S3113" s="18">
        <f>IFERROR(VLOOKUP(A3113,[3]soabnafar!$A:$I,7,FALSE),0)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Sim</v>
      </c>
      <c r="X3113" s="18" t="str">
        <f t="shared" si="293"/>
        <v>Não</v>
      </c>
      <c r="Y3113" s="18" t="str">
        <f t="shared" si="294"/>
        <v>Sim</v>
      </c>
    </row>
    <row r="3114" spans="1:25" x14ac:dyDescent="0.25">
      <c r="A3114" s="19">
        <v>240470</v>
      </c>
      <c r="B3114" s="18">
        <f>IFERROR(VLOOKUP(A3114,[1]Monitoramento_Base_somente_Said!$A:$J,5,FALSE),0)</f>
        <v>0</v>
      </c>
      <c r="C3114" s="18">
        <f>IFERROR(VLOOKUP(A3114,[1]Monitoramento_Base_somente_Said!$A:$J,6,FALSE),0)</f>
        <v>11411764</v>
      </c>
      <c r="D3114" s="18">
        <f>IFERROR(VLOOKUP(A3114,[1]Monitoramento_Base_somente_Said!$A:$J,7,FALSE),0)</f>
        <v>0</v>
      </c>
      <c r="E3114" s="18">
        <f>IFERROR(VLOOKUP(A3114,[1]Monitoramento_Base_somente_Said!$A:$J,8,FALSE),0)</f>
        <v>12226890</v>
      </c>
      <c r="F3114" s="18">
        <f>IFERROR(VLOOKUP(A3114,[1]Monitoramento_Base_somente_Said!$A:$J,9,FALSE),0)</f>
        <v>0</v>
      </c>
      <c r="G3114" s="18">
        <f>IFERROR(VLOOKUP(A3114,[1]Monitoramento_Base_somente_Said!$A:$J,10,FALSE),0)</f>
        <v>4075630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IFERROR(VLOOKUP(A3114,[3]soabnafar!$A:$G,2,FALSE),0)</f>
        <v>0</v>
      </c>
      <c r="O3114" s="18">
        <f>IFERROR(VLOOKUP(A3114,[3]soabnafar!$A:$G,3,FALSE),0)</f>
        <v>0</v>
      </c>
      <c r="P3114" s="18">
        <f>IFERROR(VLOOKUP(A3114,[3]soabnafar!$A:$G,4,FALSE),0)</f>
        <v>0</v>
      </c>
      <c r="Q3114" s="18">
        <f>IFERROR(VLOOKUP(A3114,[3]soabnafar!$A:$G,5,FALSE),0)</f>
        <v>0</v>
      </c>
      <c r="R3114" s="18">
        <f>IFERROR(VLOOKUP(A3114,[3]soabnafar!$A:$H,6,FALSE),0)</f>
        <v>0</v>
      </c>
      <c r="S3114" s="18">
        <f>IFERROR(VLOOKUP(A3114,[3]soabnafar!$A:$I,7,FALSE),0)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Não</v>
      </c>
      <c r="W3114" s="18" t="str">
        <f t="shared" si="292"/>
        <v>Sim</v>
      </c>
      <c r="X3114" s="18" t="str">
        <f t="shared" si="293"/>
        <v>Não</v>
      </c>
      <c r="Y3114" s="18" t="str">
        <f t="shared" si="294"/>
        <v>Sim</v>
      </c>
    </row>
    <row r="3115" spans="1:25" x14ac:dyDescent="0.25">
      <c r="A3115" s="19">
        <v>240480</v>
      </c>
      <c r="B3115" s="18">
        <f>IFERROR(VLOOKUP(A3115,[1]Monitoramento_Base_somente_Said!$A:$J,5,FALSE),0)</f>
        <v>86</v>
      </c>
      <c r="C3115" s="18">
        <f>IFERROR(VLOOKUP(A3115,[1]Monitoramento_Base_somente_Said!$A:$J,6,FALSE),0)</f>
        <v>1992424</v>
      </c>
      <c r="D3115" s="18">
        <f>IFERROR(VLOOKUP(A3115,[1]Monitoramento_Base_somente_Said!$A:$J,7,FALSE),0)</f>
        <v>1512</v>
      </c>
      <c r="E3115" s="18">
        <f>IFERROR(VLOOKUP(A3115,[1]Monitoramento_Base_somente_Said!$A:$J,8,FALSE),0)</f>
        <v>2269749</v>
      </c>
      <c r="F3115" s="18">
        <f>IFERROR(VLOOKUP(A3115,[1]Monitoramento_Base_somente_Said!$A:$J,9,FALSE),0)</f>
        <v>577</v>
      </c>
      <c r="G3115" s="18">
        <f>IFERROR(VLOOKUP(A3115,[1]Monitoramento_Base_somente_Said!$A:$J,10,FALSE),0)</f>
        <v>785111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IFERROR(VLOOKUP(A3115,[3]soabnafar!$A:$G,2,FALSE),0)</f>
        <v>0</v>
      </c>
      <c r="O3115" s="18">
        <f>IFERROR(VLOOKUP(A3115,[3]soabnafar!$A:$G,3,FALSE),0)</f>
        <v>0</v>
      </c>
      <c r="P3115" s="18">
        <f>IFERROR(VLOOKUP(A3115,[3]soabnafar!$A:$G,4,FALSE),0)</f>
        <v>0</v>
      </c>
      <c r="Q3115" s="18">
        <f>IFERROR(VLOOKUP(A3115,[3]soabnafar!$A:$G,5,FALSE),0)</f>
        <v>0</v>
      </c>
      <c r="R3115" s="18">
        <f>IFERROR(VLOOKUP(A3115,[3]soabnafar!$A:$H,6,FALSE),0)</f>
        <v>0</v>
      </c>
      <c r="S3115" s="18">
        <f>IFERROR(VLOOKUP(A3115,[3]soabnafar!$A:$I,7,FALSE),0)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Sim</v>
      </c>
      <c r="W3115" s="18" t="str">
        <f t="shared" si="292"/>
        <v>Sim</v>
      </c>
      <c r="X3115" s="18" t="str">
        <f t="shared" si="293"/>
        <v>Sim</v>
      </c>
      <c r="Y3115" s="18" t="str">
        <f t="shared" si="294"/>
        <v>Sim</v>
      </c>
    </row>
    <row r="3116" spans="1:25" x14ac:dyDescent="0.25">
      <c r="A3116" s="19">
        <v>240485</v>
      </c>
      <c r="B3116" s="18">
        <f>IFERROR(VLOOKUP(A3116,[1]Monitoramento_Base_somente_Said!$A:$J,5,FALSE),0)</f>
        <v>0</v>
      </c>
      <c r="C3116" s="18">
        <f>IFERROR(VLOOKUP(A3116,[1]Monitoramento_Base_somente_Said!$A:$J,6,FALSE),0)</f>
        <v>2009560</v>
      </c>
      <c r="D3116" s="18">
        <f>IFERROR(VLOOKUP(A3116,[1]Monitoramento_Base_somente_Said!$A:$J,7,FALSE),0)</f>
        <v>0</v>
      </c>
      <c r="E3116" s="18">
        <f>IFERROR(VLOOKUP(A3116,[1]Monitoramento_Base_somente_Said!$A:$J,8,FALSE),0)</f>
        <v>2153100</v>
      </c>
      <c r="F3116" s="18">
        <f>IFERROR(VLOOKUP(A3116,[1]Monitoramento_Base_somente_Said!$A:$J,9,FALSE),0)</f>
        <v>0</v>
      </c>
      <c r="G3116" s="18">
        <f>IFERROR(VLOOKUP(A3116,[1]Monitoramento_Base_somente_Said!$A:$J,10,FALSE),0)</f>
        <v>717700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IFERROR(VLOOKUP(A3116,[3]soabnafar!$A:$G,2,FALSE),0)</f>
        <v>0</v>
      </c>
      <c r="O3116" s="18">
        <f>IFERROR(VLOOKUP(A3116,[3]soabnafar!$A:$G,3,FALSE),0)</f>
        <v>0</v>
      </c>
      <c r="P3116" s="18">
        <f>IFERROR(VLOOKUP(A3116,[3]soabnafar!$A:$G,4,FALSE),0)</f>
        <v>0</v>
      </c>
      <c r="Q3116" s="18">
        <f>IFERROR(VLOOKUP(A3116,[3]soabnafar!$A:$G,5,FALSE),0)</f>
        <v>0</v>
      </c>
      <c r="R3116" s="18">
        <f>IFERROR(VLOOKUP(A3116,[3]soabnafar!$A:$H,6,FALSE),0)</f>
        <v>0</v>
      </c>
      <c r="S3116" s="18">
        <f>IFERROR(VLOOKUP(A3116,[3]soabnafar!$A:$I,7,FALSE),0)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Sim</v>
      </c>
      <c r="X3116" s="18" t="str">
        <f t="shared" si="293"/>
        <v>Não</v>
      </c>
      <c r="Y3116" s="18" t="str">
        <f t="shared" si="294"/>
        <v>Sim</v>
      </c>
    </row>
    <row r="3117" spans="1:25" x14ac:dyDescent="0.25">
      <c r="A3117" s="19">
        <v>240490</v>
      </c>
      <c r="B3117" s="18">
        <f>IFERROR(VLOOKUP(A3117,[1]Monitoramento_Base_somente_Said!$A:$J,5,FALSE),0)</f>
        <v>10715</v>
      </c>
      <c r="C3117" s="18">
        <f>IFERROR(VLOOKUP(A3117,[1]Monitoramento_Base_somente_Said!$A:$J,6,FALSE),0)</f>
        <v>13696142</v>
      </c>
      <c r="D3117" s="18">
        <f>IFERROR(VLOOKUP(A3117,[1]Monitoramento_Base_somente_Said!$A:$J,7,FALSE),0)</f>
        <v>0</v>
      </c>
      <c r="E3117" s="18">
        <f>IFERROR(VLOOKUP(A3117,[1]Monitoramento_Base_somente_Said!$A:$J,8,FALSE),0)</f>
        <v>14821990</v>
      </c>
      <c r="F3117" s="18">
        <f>IFERROR(VLOOKUP(A3117,[1]Monitoramento_Base_somente_Said!$A:$J,9,FALSE),0)</f>
        <v>6</v>
      </c>
      <c r="G3117" s="18">
        <f>IFERROR(VLOOKUP(A3117,[1]Monitoramento_Base_somente_Said!$A:$J,10,FALSE),0)</f>
        <v>5264648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IFERROR(VLOOKUP(A3117,[3]soabnafar!$A:$G,2,FALSE),0)</f>
        <v>0</v>
      </c>
      <c r="O3117" s="18">
        <f>IFERROR(VLOOKUP(A3117,[3]soabnafar!$A:$G,3,FALSE),0)</f>
        <v>0</v>
      </c>
      <c r="P3117" s="18">
        <f>IFERROR(VLOOKUP(A3117,[3]soabnafar!$A:$G,4,FALSE),0)</f>
        <v>0</v>
      </c>
      <c r="Q3117" s="18">
        <f>IFERROR(VLOOKUP(A3117,[3]soabnafar!$A:$G,5,FALSE),0)</f>
        <v>0</v>
      </c>
      <c r="R3117" s="18">
        <f>IFERROR(VLOOKUP(A3117,[3]soabnafar!$A:$H,6,FALSE),0)</f>
        <v>0</v>
      </c>
      <c r="S3117" s="18">
        <f>IFERROR(VLOOKUP(A3117,[3]soabnafar!$A:$I,7,FALSE),0)</f>
        <v>0</v>
      </c>
      <c r="T3117" s="18" t="str">
        <f t="shared" si="289"/>
        <v>Sim</v>
      </c>
      <c r="U3117" s="18" t="str">
        <f t="shared" si="290"/>
        <v>Sim</v>
      </c>
      <c r="V3117" s="18" t="str">
        <f t="shared" si="291"/>
        <v>Não</v>
      </c>
      <c r="W3117" s="18" t="str">
        <f t="shared" si="292"/>
        <v>Sim</v>
      </c>
      <c r="X3117" s="18" t="str">
        <f t="shared" si="293"/>
        <v>Sim</v>
      </c>
      <c r="Y3117" s="18" t="str">
        <f t="shared" si="294"/>
        <v>Sim</v>
      </c>
    </row>
    <row r="3118" spans="1:25" x14ac:dyDescent="0.25">
      <c r="A3118" s="19">
        <v>240500</v>
      </c>
      <c r="B3118" s="18">
        <f>IFERROR(VLOOKUP(A3118,[1]Monitoramento_Base_somente_Said!$A:$J,5,FALSE),0)</f>
        <v>5653</v>
      </c>
      <c r="C3118" s="18">
        <f>IFERROR(VLOOKUP(A3118,[1]Monitoramento_Base_somente_Said!$A:$J,6,FALSE),0)</f>
        <v>1012363</v>
      </c>
      <c r="D3118" s="18">
        <f>IFERROR(VLOOKUP(A3118,[1]Monitoramento_Base_somente_Said!$A:$J,7,FALSE),0)</f>
        <v>3746</v>
      </c>
      <c r="E3118" s="18">
        <f>IFERROR(VLOOKUP(A3118,[1]Monitoramento_Base_somente_Said!$A:$J,8,FALSE),0)</f>
        <v>1304401</v>
      </c>
      <c r="F3118" s="18">
        <f>IFERROR(VLOOKUP(A3118,[1]Monitoramento_Base_somente_Said!$A:$J,9,FALSE),0)</f>
        <v>1236</v>
      </c>
      <c r="G3118" s="18">
        <f>IFERROR(VLOOKUP(A3118,[1]Monitoramento_Base_somente_Said!$A:$J,10,FALSE),0)</f>
        <v>562795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IFERROR(VLOOKUP(A3118,[3]soabnafar!$A:$G,2,FALSE),0)</f>
        <v>0</v>
      </c>
      <c r="O3118" s="18">
        <f>IFERROR(VLOOKUP(A3118,[3]soabnafar!$A:$G,3,FALSE),0)</f>
        <v>0</v>
      </c>
      <c r="P3118" s="18">
        <f>IFERROR(VLOOKUP(A3118,[3]soabnafar!$A:$G,4,FALSE),0)</f>
        <v>0</v>
      </c>
      <c r="Q3118" s="18">
        <f>IFERROR(VLOOKUP(A3118,[3]soabnafar!$A:$G,5,FALSE),0)</f>
        <v>0</v>
      </c>
      <c r="R3118" s="18">
        <f>IFERROR(VLOOKUP(A3118,[3]soabnafar!$A:$H,6,FALSE),0)</f>
        <v>0</v>
      </c>
      <c r="S3118" s="18">
        <f>IFERROR(VLOOKUP(A3118,[3]soabnafar!$A:$I,7,FALSE),0)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Sim</v>
      </c>
      <c r="W3118" s="18" t="str">
        <f t="shared" si="292"/>
        <v>Sim</v>
      </c>
      <c r="X3118" s="18" t="str">
        <f t="shared" si="293"/>
        <v>Sim</v>
      </c>
      <c r="Y3118" s="18" t="str">
        <f t="shared" si="294"/>
        <v>Sim</v>
      </c>
    </row>
    <row r="3119" spans="1:25" x14ac:dyDescent="0.25">
      <c r="A3119" s="19">
        <v>240510</v>
      </c>
      <c r="B3119" s="18">
        <f>IFERROR(VLOOKUP(A3119,[1]Monitoramento_Base_somente_Said!$A:$J,5,FALSE),0)</f>
        <v>0</v>
      </c>
      <c r="C3119" s="18">
        <f>IFERROR(VLOOKUP(A3119,[1]Monitoramento_Base_somente_Said!$A:$J,6,FALSE),0)</f>
        <v>968604</v>
      </c>
      <c r="D3119" s="18">
        <f>IFERROR(VLOOKUP(A3119,[1]Monitoramento_Base_somente_Said!$A:$J,7,FALSE),0)</f>
        <v>0</v>
      </c>
      <c r="E3119" s="18">
        <f>IFERROR(VLOOKUP(A3119,[1]Monitoramento_Base_somente_Said!$A:$J,8,FALSE),0)</f>
        <v>1037790</v>
      </c>
      <c r="F3119" s="18">
        <f>IFERROR(VLOOKUP(A3119,[1]Monitoramento_Base_somente_Said!$A:$J,9,FALSE),0)</f>
        <v>0</v>
      </c>
      <c r="G3119" s="18">
        <f>IFERROR(VLOOKUP(A3119,[1]Monitoramento_Base_somente_Said!$A:$J,10,FALSE),0)</f>
        <v>345930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IFERROR(VLOOKUP(A3119,[3]soabnafar!$A:$G,2,FALSE),0)</f>
        <v>0</v>
      </c>
      <c r="O3119" s="18">
        <f>IFERROR(VLOOKUP(A3119,[3]soabnafar!$A:$G,3,FALSE),0)</f>
        <v>0</v>
      </c>
      <c r="P3119" s="18">
        <f>IFERROR(VLOOKUP(A3119,[3]soabnafar!$A:$G,4,FALSE),0)</f>
        <v>0</v>
      </c>
      <c r="Q3119" s="18">
        <f>IFERROR(VLOOKUP(A3119,[3]soabnafar!$A:$G,5,FALSE),0)</f>
        <v>0</v>
      </c>
      <c r="R3119" s="18">
        <f>IFERROR(VLOOKUP(A3119,[3]soabnafar!$A:$H,6,FALSE),0)</f>
        <v>0</v>
      </c>
      <c r="S3119" s="18">
        <f>IFERROR(VLOOKUP(A3119,[3]soabnafar!$A:$I,7,FALSE),0)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Não</v>
      </c>
      <c r="W3119" s="18" t="str">
        <f t="shared" si="292"/>
        <v>Sim</v>
      </c>
      <c r="X3119" s="18" t="str">
        <f t="shared" si="293"/>
        <v>Não</v>
      </c>
      <c r="Y3119" s="18" t="str">
        <f t="shared" si="294"/>
        <v>Sim</v>
      </c>
    </row>
    <row r="3120" spans="1:25" x14ac:dyDescent="0.25">
      <c r="A3120" s="19">
        <v>240520</v>
      </c>
      <c r="B3120" s="18">
        <f>IFERROR(VLOOKUP(A3120,[1]Monitoramento_Base_somente_Said!$A:$J,5,FALSE),0)</f>
        <v>38132</v>
      </c>
      <c r="C3120" s="18">
        <f>IFERROR(VLOOKUP(A3120,[1]Monitoramento_Base_somente_Said!$A:$J,6,FALSE),0)</f>
        <v>5807166</v>
      </c>
      <c r="D3120" s="18">
        <f>IFERROR(VLOOKUP(A3120,[1]Monitoramento_Base_somente_Said!$A:$J,7,FALSE),0)</f>
        <v>32129</v>
      </c>
      <c r="E3120" s="18">
        <f>IFERROR(VLOOKUP(A3120,[1]Monitoramento_Base_somente_Said!$A:$J,8,FALSE),0)</f>
        <v>6229037</v>
      </c>
      <c r="F3120" s="18">
        <f>IFERROR(VLOOKUP(A3120,[1]Monitoramento_Base_somente_Said!$A:$J,9,FALSE),0)</f>
        <v>15743</v>
      </c>
      <c r="G3120" s="18">
        <f>IFERROR(VLOOKUP(A3120,[1]Monitoramento_Base_somente_Said!$A:$J,10,FALSE),0)</f>
        <v>2105553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IFERROR(VLOOKUP(A3120,[3]soabnafar!$A:$G,2,FALSE),0)</f>
        <v>0</v>
      </c>
      <c r="O3120" s="18">
        <f>IFERROR(VLOOKUP(A3120,[3]soabnafar!$A:$G,3,FALSE),0)</f>
        <v>0</v>
      </c>
      <c r="P3120" s="18">
        <f>IFERROR(VLOOKUP(A3120,[3]soabnafar!$A:$G,4,FALSE),0)</f>
        <v>0</v>
      </c>
      <c r="Q3120" s="18">
        <f>IFERROR(VLOOKUP(A3120,[3]soabnafar!$A:$G,5,FALSE),0)</f>
        <v>0</v>
      </c>
      <c r="R3120" s="18">
        <f>IFERROR(VLOOKUP(A3120,[3]soabnafar!$A:$H,6,FALSE),0)</f>
        <v>0</v>
      </c>
      <c r="S3120" s="18">
        <f>IFERROR(VLOOKUP(A3120,[3]soabnafar!$A:$I,7,FALSE),0)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Sim</v>
      </c>
      <c r="W3120" s="18" t="str">
        <f t="shared" si="292"/>
        <v>Sim</v>
      </c>
      <c r="X3120" s="18" t="str">
        <f t="shared" si="293"/>
        <v>Sim</v>
      </c>
      <c r="Y3120" s="18" t="str">
        <f t="shared" si="294"/>
        <v>Sim</v>
      </c>
    </row>
    <row r="3121" spans="1:25" x14ac:dyDescent="0.25">
      <c r="A3121" s="19">
        <v>240530</v>
      </c>
      <c r="B3121" s="18">
        <f>IFERROR(VLOOKUP(A3121,[1]Monitoramento_Base_somente_Said!$A:$J,5,FALSE),0)</f>
        <v>483</v>
      </c>
      <c r="C3121" s="18">
        <f>IFERROR(VLOOKUP(A3121,[1]Monitoramento_Base_somente_Said!$A:$J,6,FALSE),0)</f>
        <v>2253924</v>
      </c>
      <c r="D3121" s="18">
        <f>IFERROR(VLOOKUP(A3121,[1]Monitoramento_Base_somente_Said!$A:$J,7,FALSE),0)</f>
        <v>1077</v>
      </c>
      <c r="E3121" s="18">
        <f>IFERROR(VLOOKUP(A3121,[1]Monitoramento_Base_somente_Said!$A:$J,8,FALSE),0)</f>
        <v>2064185</v>
      </c>
      <c r="F3121" s="18">
        <f>IFERROR(VLOOKUP(A3121,[1]Monitoramento_Base_somente_Said!$A:$J,9,FALSE),0)</f>
        <v>156</v>
      </c>
      <c r="G3121" s="18">
        <f>IFERROR(VLOOKUP(A3121,[1]Monitoramento_Base_somente_Said!$A:$J,10,FALSE),0)</f>
        <v>723163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IFERROR(VLOOKUP(A3121,[3]soabnafar!$A:$G,2,FALSE),0)</f>
        <v>0</v>
      </c>
      <c r="O3121" s="18">
        <f>IFERROR(VLOOKUP(A3121,[3]soabnafar!$A:$G,3,FALSE),0)</f>
        <v>0</v>
      </c>
      <c r="P3121" s="18">
        <f>IFERROR(VLOOKUP(A3121,[3]soabnafar!$A:$G,4,FALSE),0)</f>
        <v>0</v>
      </c>
      <c r="Q3121" s="18">
        <f>IFERROR(VLOOKUP(A3121,[3]soabnafar!$A:$G,5,FALSE),0)</f>
        <v>0</v>
      </c>
      <c r="R3121" s="18">
        <f>IFERROR(VLOOKUP(A3121,[3]soabnafar!$A:$H,6,FALSE),0)</f>
        <v>0</v>
      </c>
      <c r="S3121" s="18">
        <f>IFERROR(VLOOKUP(A3121,[3]soabnafar!$A:$I,7,FALSE),0)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Sim</v>
      </c>
      <c r="W3121" s="18" t="str">
        <f t="shared" si="292"/>
        <v>Sim</v>
      </c>
      <c r="X3121" s="18" t="str">
        <f t="shared" si="293"/>
        <v>Sim</v>
      </c>
      <c r="Y3121" s="18" t="str">
        <f t="shared" si="294"/>
        <v>Sim</v>
      </c>
    </row>
    <row r="3122" spans="1:25" x14ac:dyDescent="0.25">
      <c r="A3122" s="19">
        <v>240540</v>
      </c>
      <c r="B3122" s="18">
        <f>IFERROR(VLOOKUP(A3122,[1]Monitoramento_Base_somente_Said!$A:$J,5,FALSE),0)</f>
        <v>160</v>
      </c>
      <c r="C3122" s="18">
        <f>IFERROR(VLOOKUP(A3122,[1]Monitoramento_Base_somente_Said!$A:$J,6,FALSE),0)</f>
        <v>385897</v>
      </c>
      <c r="D3122" s="18">
        <f>IFERROR(VLOOKUP(A3122,[1]Monitoramento_Base_somente_Said!$A:$J,7,FALSE),0)</f>
        <v>0</v>
      </c>
      <c r="E3122" s="18">
        <f>IFERROR(VLOOKUP(A3122,[1]Monitoramento_Base_somente_Said!$A:$J,8,FALSE),0)</f>
        <v>634956</v>
      </c>
      <c r="F3122" s="18">
        <f>IFERROR(VLOOKUP(A3122,[1]Monitoramento_Base_somente_Said!$A:$J,9,FALSE),0)</f>
        <v>0</v>
      </c>
      <c r="G3122" s="18">
        <f>IFERROR(VLOOKUP(A3122,[1]Monitoramento_Base_somente_Said!$A:$J,10,FALSE),0)</f>
        <v>115528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IFERROR(VLOOKUP(A3122,[3]soabnafar!$A:$G,2,FALSE),0)</f>
        <v>0</v>
      </c>
      <c r="O3122" s="18">
        <f>IFERROR(VLOOKUP(A3122,[3]soabnafar!$A:$G,3,FALSE),0)</f>
        <v>0</v>
      </c>
      <c r="P3122" s="18">
        <f>IFERROR(VLOOKUP(A3122,[3]soabnafar!$A:$G,4,FALSE),0)</f>
        <v>0</v>
      </c>
      <c r="Q3122" s="18">
        <f>IFERROR(VLOOKUP(A3122,[3]soabnafar!$A:$G,5,FALSE),0)</f>
        <v>0</v>
      </c>
      <c r="R3122" s="18">
        <f>IFERROR(VLOOKUP(A3122,[3]soabnafar!$A:$H,6,FALSE),0)</f>
        <v>0</v>
      </c>
      <c r="S3122" s="18">
        <f>IFERROR(VLOOKUP(A3122,[3]soabnafar!$A:$I,7,FALSE),0)</f>
        <v>0</v>
      </c>
      <c r="T3122" s="18" t="str">
        <f t="shared" si="289"/>
        <v>Sim</v>
      </c>
      <c r="U3122" s="18" t="str">
        <f t="shared" si="290"/>
        <v>Sim</v>
      </c>
      <c r="V3122" s="18" t="str">
        <f t="shared" si="291"/>
        <v>Não</v>
      </c>
      <c r="W3122" s="18" t="str">
        <f t="shared" si="292"/>
        <v>Sim</v>
      </c>
      <c r="X3122" s="18" t="str">
        <f t="shared" si="293"/>
        <v>Não</v>
      </c>
      <c r="Y3122" s="18" t="str">
        <f t="shared" si="294"/>
        <v>Sim</v>
      </c>
    </row>
    <row r="3123" spans="1:25" x14ac:dyDescent="0.25">
      <c r="A3123" s="19">
        <v>240550</v>
      </c>
      <c r="B3123" s="18">
        <f>IFERROR(VLOOKUP(A3123,[1]Monitoramento_Base_somente_Said!$A:$J,5,FALSE),0)</f>
        <v>0</v>
      </c>
      <c r="C3123" s="18">
        <f>IFERROR(VLOOKUP(A3123,[1]Monitoramento_Base_somente_Said!$A:$J,6,FALSE),0)</f>
        <v>405960</v>
      </c>
      <c r="D3123" s="18">
        <f>IFERROR(VLOOKUP(A3123,[1]Monitoramento_Base_somente_Said!$A:$J,7,FALSE),0)</f>
        <v>726</v>
      </c>
      <c r="E3123" s="18">
        <f>IFERROR(VLOOKUP(A3123,[1]Monitoramento_Base_somente_Said!$A:$J,8,FALSE),0)</f>
        <v>1682160</v>
      </c>
      <c r="F3123" s="18">
        <f>IFERROR(VLOOKUP(A3123,[1]Monitoramento_Base_somente_Said!$A:$J,9,FALSE),0)</f>
        <v>156</v>
      </c>
      <c r="G3123" s="18">
        <f>IFERROR(VLOOKUP(A3123,[1]Monitoramento_Base_somente_Said!$A:$J,10,FALSE),0)</f>
        <v>542232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IFERROR(VLOOKUP(A3123,[3]soabnafar!$A:$G,2,FALSE),0)</f>
        <v>0</v>
      </c>
      <c r="O3123" s="18">
        <f>IFERROR(VLOOKUP(A3123,[3]soabnafar!$A:$G,3,FALSE),0)</f>
        <v>0</v>
      </c>
      <c r="P3123" s="18">
        <f>IFERROR(VLOOKUP(A3123,[3]soabnafar!$A:$G,4,FALSE),0)</f>
        <v>0</v>
      </c>
      <c r="Q3123" s="18">
        <f>IFERROR(VLOOKUP(A3123,[3]soabnafar!$A:$G,5,FALSE),0)</f>
        <v>0</v>
      </c>
      <c r="R3123" s="18">
        <f>IFERROR(VLOOKUP(A3123,[3]soabnafar!$A:$H,6,FALSE),0)</f>
        <v>0</v>
      </c>
      <c r="S3123" s="18">
        <f>IFERROR(VLOOKUP(A3123,[3]soabnafar!$A:$I,7,FALSE),0)</f>
        <v>0</v>
      </c>
      <c r="T3123" s="18" t="str">
        <f t="shared" si="289"/>
        <v>Não</v>
      </c>
      <c r="U3123" s="18" t="str">
        <f t="shared" si="290"/>
        <v>Sim</v>
      </c>
      <c r="V3123" s="18" t="str">
        <f t="shared" si="291"/>
        <v>Sim</v>
      </c>
      <c r="W3123" s="18" t="str">
        <f t="shared" si="292"/>
        <v>Sim</v>
      </c>
      <c r="X3123" s="18" t="str">
        <f t="shared" si="293"/>
        <v>Sim</v>
      </c>
      <c r="Y3123" s="18" t="str">
        <f t="shared" si="294"/>
        <v>Sim</v>
      </c>
    </row>
    <row r="3124" spans="1:25" x14ac:dyDescent="0.25">
      <c r="A3124" s="19">
        <v>240560</v>
      </c>
      <c r="B3124" s="18">
        <f>IFERROR(VLOOKUP(A3124,[1]Monitoramento_Base_somente_Said!$A:$J,5,FALSE),0)</f>
        <v>4623</v>
      </c>
      <c r="C3124" s="18">
        <f>IFERROR(VLOOKUP(A3124,[1]Monitoramento_Base_somente_Said!$A:$J,6,FALSE),0)</f>
        <v>13257471</v>
      </c>
      <c r="D3124" s="18">
        <f>IFERROR(VLOOKUP(A3124,[1]Monitoramento_Base_somente_Said!$A:$J,7,FALSE),0)</f>
        <v>12545</v>
      </c>
      <c r="E3124" s="18">
        <f>IFERROR(VLOOKUP(A3124,[1]Monitoramento_Base_somente_Said!$A:$J,8,FALSE),0)</f>
        <v>11883507</v>
      </c>
      <c r="F3124" s="18">
        <f>IFERROR(VLOOKUP(A3124,[1]Monitoramento_Base_somente_Said!$A:$J,9,FALSE),0)</f>
        <v>977</v>
      </c>
      <c r="G3124" s="18">
        <f>IFERROR(VLOOKUP(A3124,[1]Monitoramento_Base_somente_Said!$A:$J,10,FALSE),0)</f>
        <v>4367764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IFERROR(VLOOKUP(A3124,[3]soabnafar!$A:$G,2,FALSE),0)</f>
        <v>0</v>
      </c>
      <c r="O3124" s="18">
        <f>IFERROR(VLOOKUP(A3124,[3]soabnafar!$A:$G,3,FALSE),0)</f>
        <v>0</v>
      </c>
      <c r="P3124" s="18">
        <f>IFERROR(VLOOKUP(A3124,[3]soabnafar!$A:$G,4,FALSE),0)</f>
        <v>0</v>
      </c>
      <c r="Q3124" s="18">
        <f>IFERROR(VLOOKUP(A3124,[3]soabnafar!$A:$G,5,FALSE),0)</f>
        <v>0</v>
      </c>
      <c r="R3124" s="18">
        <f>IFERROR(VLOOKUP(A3124,[3]soabnafar!$A:$H,6,FALSE),0)</f>
        <v>0</v>
      </c>
      <c r="S3124" s="18">
        <f>IFERROR(VLOOKUP(A3124,[3]soabnafar!$A:$I,7,FALSE),0)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Sim</v>
      </c>
      <c r="W3124" s="18" t="str">
        <f t="shared" si="292"/>
        <v>Sim</v>
      </c>
      <c r="X3124" s="18" t="str">
        <f t="shared" si="293"/>
        <v>Sim</v>
      </c>
      <c r="Y3124" s="18" t="str">
        <f t="shared" si="294"/>
        <v>Sim</v>
      </c>
    </row>
    <row r="3125" spans="1:25" x14ac:dyDescent="0.25">
      <c r="A3125" s="19">
        <v>240570</v>
      </c>
      <c r="B3125" s="18">
        <f>IFERROR(VLOOKUP(A3125,[1]Monitoramento_Base_somente_Said!$A:$J,5,FALSE),0)</f>
        <v>7764</v>
      </c>
      <c r="C3125" s="18">
        <f>IFERROR(VLOOKUP(A3125,[1]Monitoramento_Base_somente_Said!$A:$J,6,FALSE),0)</f>
        <v>9860409</v>
      </c>
      <c r="D3125" s="18">
        <f>IFERROR(VLOOKUP(A3125,[1]Monitoramento_Base_somente_Said!$A:$J,7,FALSE),0)</f>
        <v>38432</v>
      </c>
      <c r="E3125" s="18">
        <f>IFERROR(VLOOKUP(A3125,[1]Monitoramento_Base_somente_Said!$A:$J,8,FALSE),0)</f>
        <v>11217157</v>
      </c>
      <c r="F3125" s="18">
        <f>IFERROR(VLOOKUP(A3125,[1]Monitoramento_Base_somente_Said!$A:$J,9,FALSE),0)</f>
        <v>0</v>
      </c>
      <c r="G3125" s="18">
        <f>IFERROR(VLOOKUP(A3125,[1]Monitoramento_Base_somente_Said!$A:$J,10,FALSE),0)</f>
        <v>4023376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IFERROR(VLOOKUP(A3125,[3]soabnafar!$A:$G,2,FALSE),0)</f>
        <v>0</v>
      </c>
      <c r="O3125" s="18">
        <f>IFERROR(VLOOKUP(A3125,[3]soabnafar!$A:$G,3,FALSE),0)</f>
        <v>0</v>
      </c>
      <c r="P3125" s="18">
        <f>IFERROR(VLOOKUP(A3125,[3]soabnafar!$A:$G,4,FALSE),0)</f>
        <v>0</v>
      </c>
      <c r="Q3125" s="18">
        <f>IFERROR(VLOOKUP(A3125,[3]soabnafar!$A:$G,5,FALSE),0)</f>
        <v>0</v>
      </c>
      <c r="R3125" s="18">
        <f>IFERROR(VLOOKUP(A3125,[3]soabnafar!$A:$H,6,FALSE),0)</f>
        <v>0</v>
      </c>
      <c r="S3125" s="18">
        <f>IFERROR(VLOOKUP(A3125,[3]soabnafar!$A:$I,7,FALSE),0)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Sim</v>
      </c>
      <c r="W3125" s="18" t="str">
        <f t="shared" si="292"/>
        <v>Sim</v>
      </c>
      <c r="X3125" s="18" t="str">
        <f t="shared" si="293"/>
        <v>Não</v>
      </c>
      <c r="Y3125" s="18" t="str">
        <f t="shared" si="294"/>
        <v>Sim</v>
      </c>
    </row>
    <row r="3126" spans="1:25" x14ac:dyDescent="0.25">
      <c r="A3126" s="19">
        <v>240580</v>
      </c>
      <c r="B3126" s="18">
        <f>IFERROR(VLOOKUP(A3126,[1]Monitoramento_Base_somente_Said!$A:$J,5,FALSE),0)</f>
        <v>154202</v>
      </c>
      <c r="C3126" s="18">
        <f>IFERROR(VLOOKUP(A3126,[1]Monitoramento_Base_somente_Said!$A:$J,6,FALSE),0)</f>
        <v>15378665</v>
      </c>
      <c r="D3126" s="18">
        <f>IFERROR(VLOOKUP(A3126,[1]Monitoramento_Base_somente_Said!$A:$J,7,FALSE),0)</f>
        <v>30624</v>
      </c>
      <c r="E3126" s="18">
        <f>IFERROR(VLOOKUP(A3126,[1]Monitoramento_Base_somente_Said!$A:$J,8,FALSE),0)</f>
        <v>17070190</v>
      </c>
      <c r="F3126" s="18">
        <f>IFERROR(VLOOKUP(A3126,[1]Monitoramento_Base_somente_Said!$A:$J,9,FALSE),0)</f>
        <v>0</v>
      </c>
      <c r="G3126" s="18">
        <f>IFERROR(VLOOKUP(A3126,[1]Monitoramento_Base_somente_Said!$A:$J,10,FALSE),0)</f>
        <v>5969780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IFERROR(VLOOKUP(A3126,[3]soabnafar!$A:$G,2,FALSE),0)</f>
        <v>0</v>
      </c>
      <c r="O3126" s="18">
        <f>IFERROR(VLOOKUP(A3126,[3]soabnafar!$A:$G,3,FALSE),0)</f>
        <v>0</v>
      </c>
      <c r="P3126" s="18">
        <f>IFERROR(VLOOKUP(A3126,[3]soabnafar!$A:$G,4,FALSE),0)</f>
        <v>0</v>
      </c>
      <c r="Q3126" s="18">
        <f>IFERROR(VLOOKUP(A3126,[3]soabnafar!$A:$G,5,FALSE),0)</f>
        <v>0</v>
      </c>
      <c r="R3126" s="18">
        <f>IFERROR(VLOOKUP(A3126,[3]soabnafar!$A:$H,6,FALSE),0)</f>
        <v>0</v>
      </c>
      <c r="S3126" s="18">
        <f>IFERROR(VLOOKUP(A3126,[3]soabnafar!$A:$I,7,FALSE),0)</f>
        <v>0</v>
      </c>
      <c r="T3126" s="18" t="str">
        <f t="shared" si="289"/>
        <v>Sim</v>
      </c>
      <c r="U3126" s="18" t="str">
        <f t="shared" si="290"/>
        <v>Sim</v>
      </c>
      <c r="V3126" s="18" t="str">
        <f t="shared" si="291"/>
        <v>Sim</v>
      </c>
      <c r="W3126" s="18" t="str">
        <f t="shared" si="292"/>
        <v>Sim</v>
      </c>
      <c r="X3126" s="18" t="str">
        <f t="shared" si="293"/>
        <v>Não</v>
      </c>
      <c r="Y3126" s="18" t="str">
        <f t="shared" si="294"/>
        <v>Sim</v>
      </c>
    </row>
    <row r="3127" spans="1:25" x14ac:dyDescent="0.25">
      <c r="A3127" s="19">
        <v>240590</v>
      </c>
      <c r="B3127" s="18">
        <f>IFERROR(VLOOKUP(A3127,[1]Monitoramento_Base_somente_Said!$A:$J,5,FALSE),0)</f>
        <v>0</v>
      </c>
      <c r="C3127" s="18">
        <f>IFERROR(VLOOKUP(A3127,[1]Monitoramento_Base_somente_Said!$A:$J,6,FALSE),0)</f>
        <v>1107984</v>
      </c>
      <c r="D3127" s="18">
        <f>IFERROR(VLOOKUP(A3127,[1]Monitoramento_Base_somente_Said!$A:$J,7,FALSE),0)</f>
        <v>0</v>
      </c>
      <c r="E3127" s="18">
        <f>IFERROR(VLOOKUP(A3127,[1]Monitoramento_Base_somente_Said!$A:$J,8,FALSE),0)</f>
        <v>1158774</v>
      </c>
      <c r="F3127" s="18">
        <f>IFERROR(VLOOKUP(A3127,[1]Monitoramento_Base_somente_Said!$A:$J,9,FALSE),0)</f>
        <v>21402</v>
      </c>
      <c r="G3127" s="18">
        <f>IFERROR(VLOOKUP(A3127,[1]Monitoramento_Base_somente_Said!$A:$J,10,FALSE),0)</f>
        <v>321514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IFERROR(VLOOKUP(A3127,[3]soabnafar!$A:$G,2,FALSE),0)</f>
        <v>0</v>
      </c>
      <c r="O3127" s="18">
        <f>IFERROR(VLOOKUP(A3127,[3]soabnafar!$A:$G,3,FALSE),0)</f>
        <v>0</v>
      </c>
      <c r="P3127" s="18">
        <f>IFERROR(VLOOKUP(A3127,[3]soabnafar!$A:$G,4,FALSE),0)</f>
        <v>0</v>
      </c>
      <c r="Q3127" s="18">
        <f>IFERROR(VLOOKUP(A3127,[3]soabnafar!$A:$G,5,FALSE),0)</f>
        <v>0</v>
      </c>
      <c r="R3127" s="18">
        <f>IFERROR(VLOOKUP(A3127,[3]soabnafar!$A:$H,6,FALSE),0)</f>
        <v>0</v>
      </c>
      <c r="S3127" s="18">
        <f>IFERROR(VLOOKUP(A3127,[3]soabnafar!$A:$I,7,FALSE),0)</f>
        <v>0</v>
      </c>
      <c r="T3127" s="18" t="str">
        <f t="shared" si="289"/>
        <v>Não</v>
      </c>
      <c r="U3127" s="18" t="str">
        <f t="shared" si="290"/>
        <v>Sim</v>
      </c>
      <c r="V3127" s="18" t="str">
        <f t="shared" si="291"/>
        <v>Não</v>
      </c>
      <c r="W3127" s="18" t="str">
        <f t="shared" si="292"/>
        <v>Sim</v>
      </c>
      <c r="X3127" s="18" t="str">
        <f t="shared" si="293"/>
        <v>Sim</v>
      </c>
      <c r="Y3127" s="18" t="str">
        <f t="shared" si="294"/>
        <v>Sim</v>
      </c>
    </row>
    <row r="3128" spans="1:25" x14ac:dyDescent="0.25">
      <c r="A3128" s="19">
        <v>240600</v>
      </c>
      <c r="B3128" s="18">
        <f>IFERROR(VLOOKUP(A3128,[1]Monitoramento_Base_somente_Said!$A:$J,5,FALSE),0)</f>
        <v>0</v>
      </c>
      <c r="C3128" s="18">
        <f>IFERROR(VLOOKUP(A3128,[1]Monitoramento_Base_somente_Said!$A:$J,6,FALSE),0)</f>
        <v>1078957</v>
      </c>
      <c r="D3128" s="18">
        <f>IFERROR(VLOOKUP(A3128,[1]Monitoramento_Base_somente_Said!$A:$J,7,FALSE),0)</f>
        <v>0</v>
      </c>
      <c r="E3128" s="18">
        <f>IFERROR(VLOOKUP(A3128,[1]Monitoramento_Base_somente_Said!$A:$J,8,FALSE),0)</f>
        <v>1153140</v>
      </c>
      <c r="F3128" s="18">
        <f>IFERROR(VLOOKUP(A3128,[1]Monitoramento_Base_somente_Said!$A:$J,9,FALSE),0)</f>
        <v>0</v>
      </c>
      <c r="G3128" s="18">
        <f>IFERROR(VLOOKUP(A3128,[1]Monitoramento_Base_somente_Said!$A:$J,10,FALSE),0)</f>
        <v>383860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IFERROR(VLOOKUP(A3128,[3]soabnafar!$A:$G,2,FALSE),0)</f>
        <v>0</v>
      </c>
      <c r="O3128" s="18">
        <f>IFERROR(VLOOKUP(A3128,[3]soabnafar!$A:$G,3,FALSE),0)</f>
        <v>0</v>
      </c>
      <c r="P3128" s="18">
        <f>IFERROR(VLOOKUP(A3128,[3]soabnafar!$A:$G,4,FALSE),0)</f>
        <v>0</v>
      </c>
      <c r="Q3128" s="18">
        <f>IFERROR(VLOOKUP(A3128,[3]soabnafar!$A:$G,5,FALSE),0)</f>
        <v>0</v>
      </c>
      <c r="R3128" s="18">
        <f>IFERROR(VLOOKUP(A3128,[3]soabnafar!$A:$H,6,FALSE),0)</f>
        <v>0</v>
      </c>
      <c r="S3128" s="18">
        <f>IFERROR(VLOOKUP(A3128,[3]soabnafar!$A:$I,7,FALSE),0)</f>
        <v>0</v>
      </c>
      <c r="T3128" s="18" t="str">
        <f t="shared" si="289"/>
        <v>Não</v>
      </c>
      <c r="U3128" s="18" t="str">
        <f t="shared" si="290"/>
        <v>Sim</v>
      </c>
      <c r="V3128" s="18" t="str">
        <f t="shared" si="291"/>
        <v>Não</v>
      </c>
      <c r="W3128" s="18" t="str">
        <f t="shared" si="292"/>
        <v>Sim</v>
      </c>
      <c r="X3128" s="18" t="str">
        <f t="shared" si="293"/>
        <v>Não</v>
      </c>
      <c r="Y3128" s="18" t="str">
        <f t="shared" si="294"/>
        <v>Sim</v>
      </c>
    </row>
    <row r="3129" spans="1:25" x14ac:dyDescent="0.25">
      <c r="A3129" s="19">
        <v>240610</v>
      </c>
      <c r="B3129" s="18">
        <f>IFERROR(VLOOKUP(A3129,[1]Monitoramento_Base_somente_Said!$A:$J,5,FALSE),0)</f>
        <v>203344</v>
      </c>
      <c r="C3129" s="18">
        <f>IFERROR(VLOOKUP(A3129,[1]Monitoramento_Base_somente_Said!$A:$J,6,FALSE),0)</f>
        <v>18828912</v>
      </c>
      <c r="D3129" s="18">
        <f>IFERROR(VLOOKUP(A3129,[1]Monitoramento_Base_somente_Said!$A:$J,7,FALSE),0)</f>
        <v>136504</v>
      </c>
      <c r="E3129" s="18">
        <f>IFERROR(VLOOKUP(A3129,[1]Monitoramento_Base_somente_Said!$A:$J,8,FALSE),0)</f>
        <v>19234378</v>
      </c>
      <c r="F3129" s="18">
        <f>IFERROR(VLOOKUP(A3129,[1]Monitoramento_Base_somente_Said!$A:$J,9,FALSE),0)</f>
        <v>23797</v>
      </c>
      <c r="G3129" s="18">
        <f>IFERROR(VLOOKUP(A3129,[1]Monitoramento_Base_somente_Said!$A:$J,10,FALSE),0)</f>
        <v>6411477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IFERROR(VLOOKUP(A3129,[3]soabnafar!$A:$G,2,FALSE),0)</f>
        <v>0</v>
      </c>
      <c r="O3129" s="18">
        <f>IFERROR(VLOOKUP(A3129,[3]soabnafar!$A:$G,3,FALSE),0)</f>
        <v>0</v>
      </c>
      <c r="P3129" s="18">
        <f>IFERROR(VLOOKUP(A3129,[3]soabnafar!$A:$G,4,FALSE),0)</f>
        <v>0</v>
      </c>
      <c r="Q3129" s="18">
        <f>IFERROR(VLOOKUP(A3129,[3]soabnafar!$A:$G,5,FALSE),0)</f>
        <v>0</v>
      </c>
      <c r="R3129" s="18">
        <f>IFERROR(VLOOKUP(A3129,[3]soabnafar!$A:$H,6,FALSE),0)</f>
        <v>0</v>
      </c>
      <c r="S3129" s="18">
        <f>IFERROR(VLOOKUP(A3129,[3]soabnafar!$A:$I,7,FALSE),0)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Sim</v>
      </c>
      <c r="W3129" s="18" t="str">
        <f t="shared" si="292"/>
        <v>Sim</v>
      </c>
      <c r="X3129" s="18" t="str">
        <f t="shared" si="293"/>
        <v>Sim</v>
      </c>
      <c r="Y3129" s="18" t="str">
        <f t="shared" si="294"/>
        <v>Sim</v>
      </c>
    </row>
    <row r="3130" spans="1:25" x14ac:dyDescent="0.25">
      <c r="A3130" s="19">
        <v>240615</v>
      </c>
      <c r="B3130" s="18">
        <f>IFERROR(VLOOKUP(A3130,[1]Monitoramento_Base_somente_Said!$A:$J,5,FALSE),0)</f>
        <v>0</v>
      </c>
      <c r="C3130" s="18">
        <f>IFERROR(VLOOKUP(A3130,[1]Monitoramento_Base_somente_Said!$A:$J,6,FALSE),0)</f>
        <v>4963277</v>
      </c>
      <c r="D3130" s="18">
        <f>IFERROR(VLOOKUP(A3130,[1]Monitoramento_Base_somente_Said!$A:$J,7,FALSE),0)</f>
        <v>203</v>
      </c>
      <c r="E3130" s="18">
        <f>IFERROR(VLOOKUP(A3130,[1]Monitoramento_Base_somente_Said!$A:$J,8,FALSE),0)</f>
        <v>5061027</v>
      </c>
      <c r="F3130" s="18">
        <f>IFERROR(VLOOKUP(A3130,[1]Monitoramento_Base_somente_Said!$A:$J,9,FALSE),0)</f>
        <v>18</v>
      </c>
      <c r="G3130" s="18">
        <f>IFERROR(VLOOKUP(A3130,[1]Monitoramento_Base_somente_Said!$A:$J,10,FALSE),0)</f>
        <v>1506868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IFERROR(VLOOKUP(A3130,[3]soabnafar!$A:$G,2,FALSE),0)</f>
        <v>0</v>
      </c>
      <c r="O3130" s="18">
        <f>IFERROR(VLOOKUP(A3130,[3]soabnafar!$A:$G,3,FALSE),0)</f>
        <v>0</v>
      </c>
      <c r="P3130" s="18">
        <f>IFERROR(VLOOKUP(A3130,[3]soabnafar!$A:$G,4,FALSE),0)</f>
        <v>0</v>
      </c>
      <c r="Q3130" s="18">
        <f>IFERROR(VLOOKUP(A3130,[3]soabnafar!$A:$G,5,FALSE),0)</f>
        <v>0</v>
      </c>
      <c r="R3130" s="18">
        <f>IFERROR(VLOOKUP(A3130,[3]soabnafar!$A:$H,6,FALSE),0)</f>
        <v>0</v>
      </c>
      <c r="S3130" s="18">
        <f>IFERROR(VLOOKUP(A3130,[3]soabnafar!$A:$I,7,FALSE),0)</f>
        <v>0</v>
      </c>
      <c r="T3130" s="18" t="str">
        <f t="shared" si="289"/>
        <v>Não</v>
      </c>
      <c r="U3130" s="18" t="str">
        <f t="shared" si="290"/>
        <v>Sim</v>
      </c>
      <c r="V3130" s="18" t="str">
        <f t="shared" si="291"/>
        <v>Sim</v>
      </c>
      <c r="W3130" s="18" t="str">
        <f t="shared" si="292"/>
        <v>Sim</v>
      </c>
      <c r="X3130" s="18" t="str">
        <f t="shared" si="293"/>
        <v>Sim</v>
      </c>
      <c r="Y3130" s="18" t="str">
        <f t="shared" si="294"/>
        <v>Sim</v>
      </c>
    </row>
    <row r="3131" spans="1:25" x14ac:dyDescent="0.25">
      <c r="A3131" s="19">
        <v>240620</v>
      </c>
      <c r="B3131" s="18">
        <f>IFERROR(VLOOKUP(A3131,[1]Monitoramento_Base_somente_Said!$A:$J,5,FALSE),0)</f>
        <v>1324</v>
      </c>
      <c r="C3131" s="18">
        <f>IFERROR(VLOOKUP(A3131,[1]Monitoramento_Base_somente_Said!$A:$J,6,FALSE),0)</f>
        <v>247292</v>
      </c>
      <c r="D3131" s="18">
        <f>IFERROR(VLOOKUP(A3131,[1]Monitoramento_Base_somente_Said!$A:$J,7,FALSE),0)</f>
        <v>910</v>
      </c>
      <c r="E3131" s="18">
        <f>IFERROR(VLOOKUP(A3131,[1]Monitoramento_Base_somente_Said!$A:$J,8,FALSE),0)</f>
        <v>225333</v>
      </c>
      <c r="F3131" s="18">
        <f>IFERROR(VLOOKUP(A3131,[1]Monitoramento_Base_somente_Said!$A:$J,9,FALSE),0)</f>
        <v>13</v>
      </c>
      <c r="G3131" s="18">
        <f>IFERROR(VLOOKUP(A3131,[1]Monitoramento_Base_somente_Said!$A:$J,10,FALSE),0)</f>
        <v>80192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IFERROR(VLOOKUP(A3131,[3]soabnafar!$A:$G,2,FALSE),0)</f>
        <v>0</v>
      </c>
      <c r="O3131" s="18">
        <f>IFERROR(VLOOKUP(A3131,[3]soabnafar!$A:$G,3,FALSE),0)</f>
        <v>0</v>
      </c>
      <c r="P3131" s="18">
        <f>IFERROR(VLOOKUP(A3131,[3]soabnafar!$A:$G,4,FALSE),0)</f>
        <v>0</v>
      </c>
      <c r="Q3131" s="18">
        <f>IFERROR(VLOOKUP(A3131,[3]soabnafar!$A:$G,5,FALSE),0)</f>
        <v>0</v>
      </c>
      <c r="R3131" s="18">
        <f>IFERROR(VLOOKUP(A3131,[3]soabnafar!$A:$H,6,FALSE),0)</f>
        <v>0</v>
      </c>
      <c r="S3131" s="18">
        <f>IFERROR(VLOOKUP(A3131,[3]soabnafar!$A:$I,7,FALSE),0)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Sim</v>
      </c>
      <c r="W3131" s="18" t="str">
        <f t="shared" si="292"/>
        <v>Sim</v>
      </c>
      <c r="X3131" s="18" t="str">
        <f t="shared" si="293"/>
        <v>Sim</v>
      </c>
      <c r="Y3131" s="18" t="str">
        <f t="shared" si="294"/>
        <v>Sim</v>
      </c>
    </row>
    <row r="3132" spans="1:25" x14ac:dyDescent="0.25">
      <c r="A3132" s="19">
        <v>240630</v>
      </c>
      <c r="B3132" s="18">
        <f>IFERROR(VLOOKUP(A3132,[1]Monitoramento_Base_somente_Said!$A:$J,5,FALSE),0)</f>
        <v>0</v>
      </c>
      <c r="C3132" s="18">
        <f>IFERROR(VLOOKUP(A3132,[1]Monitoramento_Base_somente_Said!$A:$J,6,FALSE),0)</f>
        <v>16711676</v>
      </c>
      <c r="D3132" s="18">
        <f>IFERROR(VLOOKUP(A3132,[1]Monitoramento_Base_somente_Said!$A:$J,7,FALSE),0)</f>
        <v>0</v>
      </c>
      <c r="E3132" s="18">
        <f>IFERROR(VLOOKUP(A3132,[1]Monitoramento_Base_somente_Said!$A:$J,8,FALSE),0)</f>
        <v>18105257</v>
      </c>
      <c r="F3132" s="18">
        <f>IFERROR(VLOOKUP(A3132,[1]Monitoramento_Base_somente_Said!$A:$J,9,FALSE),0)</f>
        <v>0</v>
      </c>
      <c r="G3132" s="18">
        <f>IFERROR(VLOOKUP(A3132,[1]Monitoramento_Base_somente_Said!$A:$J,10,FALSE),0)</f>
        <v>6025812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IFERROR(VLOOKUP(A3132,[3]soabnafar!$A:$G,2,FALSE),0)</f>
        <v>0</v>
      </c>
      <c r="O3132" s="18">
        <f>IFERROR(VLOOKUP(A3132,[3]soabnafar!$A:$G,3,FALSE),0)</f>
        <v>0</v>
      </c>
      <c r="P3132" s="18">
        <f>IFERROR(VLOOKUP(A3132,[3]soabnafar!$A:$G,4,FALSE),0)</f>
        <v>0</v>
      </c>
      <c r="Q3132" s="18">
        <f>IFERROR(VLOOKUP(A3132,[3]soabnafar!$A:$G,5,FALSE),0)</f>
        <v>0</v>
      </c>
      <c r="R3132" s="18">
        <f>IFERROR(VLOOKUP(A3132,[3]soabnafar!$A:$H,6,FALSE),0)</f>
        <v>0</v>
      </c>
      <c r="S3132" s="18">
        <f>IFERROR(VLOOKUP(A3132,[3]soabnafar!$A:$I,7,FALSE),0)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Sim</v>
      </c>
      <c r="X3132" s="18" t="str">
        <f t="shared" si="293"/>
        <v>Não</v>
      </c>
      <c r="Y3132" s="18" t="str">
        <f t="shared" si="294"/>
        <v>Sim</v>
      </c>
    </row>
    <row r="3133" spans="1:25" x14ac:dyDescent="0.25">
      <c r="A3133" s="19">
        <v>240640</v>
      </c>
      <c r="B3133" s="18">
        <f>IFERROR(VLOOKUP(A3133,[1]Monitoramento_Base_somente_Said!$A:$J,5,FALSE),0)</f>
        <v>0</v>
      </c>
      <c r="C3133" s="18">
        <f>IFERROR(VLOOKUP(A3133,[1]Monitoramento_Base_somente_Said!$A:$J,6,FALSE),0)</f>
        <v>771540</v>
      </c>
      <c r="D3133" s="18">
        <f>IFERROR(VLOOKUP(A3133,[1]Monitoramento_Base_somente_Said!$A:$J,7,FALSE),0)</f>
        <v>0</v>
      </c>
      <c r="E3133" s="18">
        <f>IFERROR(VLOOKUP(A3133,[1]Monitoramento_Base_somente_Said!$A:$J,8,FALSE),0)</f>
        <v>826650</v>
      </c>
      <c r="F3133" s="18">
        <f>IFERROR(VLOOKUP(A3133,[1]Monitoramento_Base_somente_Said!$A:$J,9,FALSE),0)</f>
        <v>0</v>
      </c>
      <c r="G3133" s="18">
        <f>IFERROR(VLOOKUP(A3133,[1]Monitoramento_Base_somente_Said!$A:$J,10,FALSE),0)</f>
        <v>275550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IFERROR(VLOOKUP(A3133,[3]soabnafar!$A:$G,2,FALSE),0)</f>
        <v>0</v>
      </c>
      <c r="O3133" s="18">
        <f>IFERROR(VLOOKUP(A3133,[3]soabnafar!$A:$G,3,FALSE),0)</f>
        <v>0</v>
      </c>
      <c r="P3133" s="18">
        <f>IFERROR(VLOOKUP(A3133,[3]soabnafar!$A:$G,4,FALSE),0)</f>
        <v>0</v>
      </c>
      <c r="Q3133" s="18">
        <f>IFERROR(VLOOKUP(A3133,[3]soabnafar!$A:$G,5,FALSE),0)</f>
        <v>0</v>
      </c>
      <c r="R3133" s="18">
        <f>IFERROR(VLOOKUP(A3133,[3]soabnafar!$A:$H,6,FALSE),0)</f>
        <v>0</v>
      </c>
      <c r="S3133" s="18">
        <f>IFERROR(VLOOKUP(A3133,[3]soabnafar!$A:$I,7,FALSE),0)</f>
        <v>0</v>
      </c>
      <c r="T3133" s="18" t="str">
        <f t="shared" si="289"/>
        <v>Não</v>
      </c>
      <c r="U3133" s="18" t="str">
        <f t="shared" si="290"/>
        <v>Sim</v>
      </c>
      <c r="V3133" s="18" t="str">
        <f t="shared" si="291"/>
        <v>Não</v>
      </c>
      <c r="W3133" s="18" t="str">
        <f t="shared" si="292"/>
        <v>Sim</v>
      </c>
      <c r="X3133" s="18" t="str">
        <f t="shared" si="293"/>
        <v>Não</v>
      </c>
      <c r="Y3133" s="18" t="str">
        <f t="shared" si="294"/>
        <v>Sim</v>
      </c>
    </row>
    <row r="3134" spans="1:25" x14ac:dyDescent="0.25">
      <c r="A3134" s="19">
        <v>240650</v>
      </c>
      <c r="B3134" s="18">
        <f>IFERROR(VLOOKUP(A3134,[1]Monitoramento_Base_somente_Said!$A:$J,5,FALSE),0)</f>
        <v>0</v>
      </c>
      <c r="C3134" s="18">
        <f>IFERROR(VLOOKUP(A3134,[1]Monitoramento_Base_somente_Said!$A:$J,6,FALSE),0)</f>
        <v>4223825</v>
      </c>
      <c r="D3134" s="18">
        <f>IFERROR(VLOOKUP(A3134,[1]Monitoramento_Base_somente_Said!$A:$J,7,FALSE),0)</f>
        <v>0</v>
      </c>
      <c r="E3134" s="18">
        <f>IFERROR(VLOOKUP(A3134,[1]Monitoramento_Base_somente_Said!$A:$J,8,FALSE),0)</f>
        <v>4931760</v>
      </c>
      <c r="F3134" s="18">
        <f>IFERROR(VLOOKUP(A3134,[1]Monitoramento_Base_somente_Said!$A:$J,9,FALSE),0)</f>
        <v>0</v>
      </c>
      <c r="G3134" s="18">
        <f>IFERROR(VLOOKUP(A3134,[1]Monitoramento_Base_somente_Said!$A:$J,10,FALSE),0)</f>
        <v>1643920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IFERROR(VLOOKUP(A3134,[3]soabnafar!$A:$G,2,FALSE),0)</f>
        <v>0</v>
      </c>
      <c r="O3134" s="18">
        <f>IFERROR(VLOOKUP(A3134,[3]soabnafar!$A:$G,3,FALSE),0)</f>
        <v>0</v>
      </c>
      <c r="P3134" s="18">
        <f>IFERROR(VLOOKUP(A3134,[3]soabnafar!$A:$G,4,FALSE),0)</f>
        <v>0</v>
      </c>
      <c r="Q3134" s="18">
        <f>IFERROR(VLOOKUP(A3134,[3]soabnafar!$A:$G,5,FALSE),0)</f>
        <v>0</v>
      </c>
      <c r="R3134" s="18">
        <f>IFERROR(VLOOKUP(A3134,[3]soabnafar!$A:$H,6,FALSE),0)</f>
        <v>0</v>
      </c>
      <c r="S3134" s="18">
        <f>IFERROR(VLOOKUP(A3134,[3]soabnafar!$A:$I,7,FALSE),0)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Sim</v>
      </c>
      <c r="X3134" s="18" t="str">
        <f t="shared" si="293"/>
        <v>Não</v>
      </c>
      <c r="Y3134" s="18" t="str">
        <f t="shared" si="294"/>
        <v>Sim</v>
      </c>
    </row>
    <row r="3135" spans="1:25" x14ac:dyDescent="0.25">
      <c r="A3135" s="19">
        <v>240660</v>
      </c>
      <c r="B3135" s="18">
        <f>IFERROR(VLOOKUP(A3135,[1]Monitoramento_Base_somente_Said!$A:$J,5,FALSE),0)</f>
        <v>5922</v>
      </c>
      <c r="C3135" s="18">
        <f>IFERROR(VLOOKUP(A3135,[1]Monitoramento_Base_somente_Said!$A:$J,6,FALSE),0)</f>
        <v>1375710</v>
      </c>
      <c r="D3135" s="18">
        <f>IFERROR(VLOOKUP(A3135,[1]Monitoramento_Base_somente_Said!$A:$J,7,FALSE),0)</f>
        <v>2431</v>
      </c>
      <c r="E3135" s="18">
        <f>IFERROR(VLOOKUP(A3135,[1]Monitoramento_Base_somente_Said!$A:$J,8,FALSE),0)</f>
        <v>1475126</v>
      </c>
      <c r="F3135" s="18">
        <f>IFERROR(VLOOKUP(A3135,[1]Monitoramento_Base_somente_Said!$A:$J,9,FALSE),0)</f>
        <v>0</v>
      </c>
      <c r="G3135" s="18">
        <f>IFERROR(VLOOKUP(A3135,[1]Monitoramento_Base_somente_Said!$A:$J,10,FALSE),0)</f>
        <v>482590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IFERROR(VLOOKUP(A3135,[3]soabnafar!$A:$G,2,FALSE),0)</f>
        <v>0</v>
      </c>
      <c r="O3135" s="18">
        <f>IFERROR(VLOOKUP(A3135,[3]soabnafar!$A:$G,3,FALSE),0)</f>
        <v>0</v>
      </c>
      <c r="P3135" s="18">
        <f>IFERROR(VLOOKUP(A3135,[3]soabnafar!$A:$G,4,FALSE),0)</f>
        <v>0</v>
      </c>
      <c r="Q3135" s="18">
        <f>IFERROR(VLOOKUP(A3135,[3]soabnafar!$A:$G,5,FALSE),0)</f>
        <v>0</v>
      </c>
      <c r="R3135" s="18">
        <f>IFERROR(VLOOKUP(A3135,[3]soabnafar!$A:$H,6,FALSE),0)</f>
        <v>0</v>
      </c>
      <c r="S3135" s="18">
        <f>IFERROR(VLOOKUP(A3135,[3]soabnafar!$A:$I,7,FALSE),0)</f>
        <v>0</v>
      </c>
      <c r="T3135" s="18" t="str">
        <f t="shared" si="289"/>
        <v>Sim</v>
      </c>
      <c r="U3135" s="18" t="str">
        <f t="shared" si="290"/>
        <v>Sim</v>
      </c>
      <c r="V3135" s="18" t="str">
        <f t="shared" si="291"/>
        <v>Sim</v>
      </c>
      <c r="W3135" s="18" t="str">
        <f t="shared" si="292"/>
        <v>Sim</v>
      </c>
      <c r="X3135" s="18" t="str">
        <f t="shared" si="293"/>
        <v>Não</v>
      </c>
      <c r="Y3135" s="18" t="str">
        <f t="shared" si="294"/>
        <v>Sim</v>
      </c>
    </row>
    <row r="3136" spans="1:25" x14ac:dyDescent="0.25">
      <c r="A3136" s="19">
        <v>240670</v>
      </c>
      <c r="B3136" s="18">
        <f>IFERROR(VLOOKUP(A3136,[1]Monitoramento_Base_somente_Said!$A:$J,5,FALSE),0)</f>
        <v>322</v>
      </c>
      <c r="C3136" s="18">
        <f>IFERROR(VLOOKUP(A3136,[1]Monitoramento_Base_somente_Said!$A:$J,6,FALSE),0)</f>
        <v>20697135</v>
      </c>
      <c r="D3136" s="18">
        <f>IFERROR(VLOOKUP(A3136,[1]Monitoramento_Base_somente_Said!$A:$J,7,FALSE),0)</f>
        <v>3817</v>
      </c>
      <c r="E3136" s="18">
        <f>IFERROR(VLOOKUP(A3136,[1]Monitoramento_Base_somente_Said!$A:$J,8,FALSE),0)</f>
        <v>28498516</v>
      </c>
      <c r="F3136" s="18">
        <f>IFERROR(VLOOKUP(A3136,[1]Monitoramento_Base_somente_Said!$A:$J,9,FALSE),0)</f>
        <v>0</v>
      </c>
      <c r="G3136" s="18">
        <f>IFERROR(VLOOKUP(A3136,[1]Monitoramento_Base_somente_Said!$A:$J,10,FALSE),0)</f>
        <v>11619526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IFERROR(VLOOKUP(A3136,[3]soabnafar!$A:$G,2,FALSE),0)</f>
        <v>0</v>
      </c>
      <c r="O3136" s="18">
        <f>IFERROR(VLOOKUP(A3136,[3]soabnafar!$A:$G,3,FALSE),0)</f>
        <v>0</v>
      </c>
      <c r="P3136" s="18">
        <f>IFERROR(VLOOKUP(A3136,[3]soabnafar!$A:$G,4,FALSE),0)</f>
        <v>0</v>
      </c>
      <c r="Q3136" s="18">
        <f>IFERROR(VLOOKUP(A3136,[3]soabnafar!$A:$G,5,FALSE),0)</f>
        <v>0</v>
      </c>
      <c r="R3136" s="18">
        <f>IFERROR(VLOOKUP(A3136,[3]soabnafar!$A:$H,6,FALSE),0)</f>
        <v>0</v>
      </c>
      <c r="S3136" s="18">
        <f>IFERROR(VLOOKUP(A3136,[3]soabnafar!$A:$I,7,FALSE),0)</f>
        <v>0</v>
      </c>
      <c r="T3136" s="18" t="str">
        <f t="shared" si="289"/>
        <v>Sim</v>
      </c>
      <c r="U3136" s="18" t="str">
        <f t="shared" si="290"/>
        <v>Sim</v>
      </c>
      <c r="V3136" s="18" t="str">
        <f t="shared" si="291"/>
        <v>Sim</v>
      </c>
      <c r="W3136" s="18" t="str">
        <f t="shared" si="292"/>
        <v>Sim</v>
      </c>
      <c r="X3136" s="18" t="str">
        <f t="shared" si="293"/>
        <v>Não</v>
      </c>
      <c r="Y3136" s="18" t="str">
        <f t="shared" si="294"/>
        <v>Sim</v>
      </c>
    </row>
    <row r="3137" spans="1:25" x14ac:dyDescent="0.25">
      <c r="A3137" s="19">
        <v>240680</v>
      </c>
      <c r="B3137" s="18">
        <f>IFERROR(VLOOKUP(A3137,[1]Monitoramento_Base_somente_Said!$A:$J,5,FALSE),0)</f>
        <v>4069</v>
      </c>
      <c r="C3137" s="18">
        <f>IFERROR(VLOOKUP(A3137,[1]Monitoramento_Base_somente_Said!$A:$J,6,FALSE),0)</f>
        <v>2512332</v>
      </c>
      <c r="D3137" s="18">
        <f>IFERROR(VLOOKUP(A3137,[1]Monitoramento_Base_somente_Said!$A:$J,7,FALSE),0)</f>
        <v>4269</v>
      </c>
      <c r="E3137" s="18">
        <f>IFERROR(VLOOKUP(A3137,[1]Monitoramento_Base_somente_Said!$A:$J,8,FALSE),0)</f>
        <v>2844282</v>
      </c>
      <c r="F3137" s="18">
        <f>IFERROR(VLOOKUP(A3137,[1]Monitoramento_Base_somente_Said!$A:$J,9,FALSE),0)</f>
        <v>1361</v>
      </c>
      <c r="G3137" s="18">
        <f>IFERROR(VLOOKUP(A3137,[1]Monitoramento_Base_somente_Said!$A:$J,10,FALSE),0)</f>
        <v>926013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IFERROR(VLOOKUP(A3137,[3]soabnafar!$A:$G,2,FALSE),0)</f>
        <v>0</v>
      </c>
      <c r="O3137" s="18">
        <f>IFERROR(VLOOKUP(A3137,[3]soabnafar!$A:$G,3,FALSE),0)</f>
        <v>0</v>
      </c>
      <c r="P3137" s="18">
        <f>IFERROR(VLOOKUP(A3137,[3]soabnafar!$A:$G,4,FALSE),0)</f>
        <v>0</v>
      </c>
      <c r="Q3137" s="18">
        <f>IFERROR(VLOOKUP(A3137,[3]soabnafar!$A:$G,5,FALSE),0)</f>
        <v>0</v>
      </c>
      <c r="R3137" s="18">
        <f>IFERROR(VLOOKUP(A3137,[3]soabnafar!$A:$H,6,FALSE),0)</f>
        <v>0</v>
      </c>
      <c r="S3137" s="18">
        <f>IFERROR(VLOOKUP(A3137,[3]soabnafar!$A:$I,7,FALSE),0)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Sim</v>
      </c>
      <c r="W3137" s="18" t="str">
        <f t="shared" si="292"/>
        <v>Sim</v>
      </c>
      <c r="X3137" s="18" t="str">
        <f t="shared" si="293"/>
        <v>Sim</v>
      </c>
      <c r="Y3137" s="18" t="str">
        <f t="shared" si="294"/>
        <v>Sim</v>
      </c>
    </row>
    <row r="3138" spans="1:25" x14ac:dyDescent="0.25">
      <c r="A3138" s="19">
        <v>240690</v>
      </c>
      <c r="B3138" s="18">
        <f>IFERROR(VLOOKUP(A3138,[1]Monitoramento_Base_somente_Said!$A:$J,5,FALSE),0)</f>
        <v>4144</v>
      </c>
      <c r="C3138" s="18">
        <f>IFERROR(VLOOKUP(A3138,[1]Monitoramento_Base_somente_Said!$A:$J,6,FALSE),0)</f>
        <v>3779087</v>
      </c>
      <c r="D3138" s="18">
        <f>IFERROR(VLOOKUP(A3138,[1]Monitoramento_Base_somente_Said!$A:$J,7,FALSE),0)</f>
        <v>40</v>
      </c>
      <c r="E3138" s="18">
        <f>IFERROR(VLOOKUP(A3138,[1]Monitoramento_Base_somente_Said!$A:$J,8,FALSE),0)</f>
        <v>4617011</v>
      </c>
      <c r="F3138" s="18">
        <f>IFERROR(VLOOKUP(A3138,[1]Monitoramento_Base_somente_Said!$A:$J,9,FALSE),0)</f>
        <v>4770</v>
      </c>
      <c r="G3138" s="18">
        <f>IFERROR(VLOOKUP(A3138,[1]Monitoramento_Base_somente_Said!$A:$J,10,FALSE),0)</f>
        <v>1397750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IFERROR(VLOOKUP(A3138,[3]soabnafar!$A:$G,2,FALSE),0)</f>
        <v>0</v>
      </c>
      <c r="O3138" s="18">
        <f>IFERROR(VLOOKUP(A3138,[3]soabnafar!$A:$G,3,FALSE),0)</f>
        <v>0</v>
      </c>
      <c r="P3138" s="18">
        <f>IFERROR(VLOOKUP(A3138,[3]soabnafar!$A:$G,4,FALSE),0)</f>
        <v>0</v>
      </c>
      <c r="Q3138" s="18">
        <f>IFERROR(VLOOKUP(A3138,[3]soabnafar!$A:$G,5,FALSE),0)</f>
        <v>0</v>
      </c>
      <c r="R3138" s="18">
        <f>IFERROR(VLOOKUP(A3138,[3]soabnafar!$A:$H,6,FALSE),0)</f>
        <v>0</v>
      </c>
      <c r="S3138" s="18">
        <f>IFERROR(VLOOKUP(A3138,[3]soabnafar!$A:$I,7,FALSE),0)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Sim</v>
      </c>
      <c r="W3138" s="18" t="str">
        <f t="shared" si="292"/>
        <v>Sim</v>
      </c>
      <c r="X3138" s="18" t="str">
        <f t="shared" si="293"/>
        <v>Sim</v>
      </c>
      <c r="Y3138" s="18" t="str">
        <f t="shared" si="294"/>
        <v>Sim</v>
      </c>
    </row>
    <row r="3139" spans="1:25" x14ac:dyDescent="0.25">
      <c r="A3139" s="19">
        <v>240700</v>
      </c>
      <c r="B3139" s="18">
        <f>IFERROR(VLOOKUP(A3139,[1]Monitoramento_Base_somente_Said!$A:$J,5,FALSE),0)</f>
        <v>6980</v>
      </c>
      <c r="C3139" s="18">
        <f>IFERROR(VLOOKUP(A3139,[1]Monitoramento_Base_somente_Said!$A:$J,6,FALSE),0)</f>
        <v>1400334</v>
      </c>
      <c r="D3139" s="18">
        <f>IFERROR(VLOOKUP(A3139,[1]Monitoramento_Base_somente_Said!$A:$J,7,FALSE),0)</f>
        <v>0</v>
      </c>
      <c r="E3139" s="18">
        <f>IFERROR(VLOOKUP(A3139,[1]Monitoramento_Base_somente_Said!$A:$J,8,FALSE),0)</f>
        <v>1303440</v>
      </c>
      <c r="F3139" s="18">
        <f>IFERROR(VLOOKUP(A3139,[1]Monitoramento_Base_somente_Said!$A:$J,9,FALSE),0)</f>
        <v>0</v>
      </c>
      <c r="G3139" s="18">
        <f>IFERROR(VLOOKUP(A3139,[1]Monitoramento_Base_somente_Said!$A:$J,10,FALSE),0)</f>
        <v>432530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IFERROR(VLOOKUP(A3139,[3]soabnafar!$A:$G,2,FALSE),0)</f>
        <v>0</v>
      </c>
      <c r="O3139" s="18">
        <f>IFERROR(VLOOKUP(A3139,[3]soabnafar!$A:$G,3,FALSE),0)</f>
        <v>0</v>
      </c>
      <c r="P3139" s="18">
        <f>IFERROR(VLOOKUP(A3139,[3]soabnafar!$A:$G,4,FALSE),0)</f>
        <v>0</v>
      </c>
      <c r="Q3139" s="18">
        <f>IFERROR(VLOOKUP(A3139,[3]soabnafar!$A:$G,5,FALSE),0)</f>
        <v>0</v>
      </c>
      <c r="R3139" s="18">
        <f>IFERROR(VLOOKUP(A3139,[3]soabnafar!$A:$H,6,FALSE),0)</f>
        <v>0</v>
      </c>
      <c r="S3139" s="18">
        <f>IFERROR(VLOOKUP(A3139,[3]soabnafar!$A:$I,7,FALSE),0)</f>
        <v>0</v>
      </c>
      <c r="T3139" s="18" t="str">
        <f t="shared" si="289"/>
        <v>Sim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Sim</v>
      </c>
      <c r="X3139" s="18" t="str">
        <f t="shared" si="293"/>
        <v>Não</v>
      </c>
      <c r="Y3139" s="18" t="str">
        <f t="shared" si="294"/>
        <v>Sim</v>
      </c>
    </row>
    <row r="3140" spans="1:25" x14ac:dyDescent="0.25">
      <c r="A3140" s="19">
        <v>240710</v>
      </c>
      <c r="B3140" s="18">
        <f>IFERROR(VLOOKUP(A3140,[1]Monitoramento_Base_somente_Said!$A:$J,5,FALSE),0)</f>
        <v>15126</v>
      </c>
      <c r="C3140" s="18">
        <f>IFERROR(VLOOKUP(A3140,[1]Monitoramento_Base_somente_Said!$A:$J,6,FALSE),0)</f>
        <v>1325471</v>
      </c>
      <c r="D3140" s="18">
        <f>IFERROR(VLOOKUP(A3140,[1]Monitoramento_Base_somente_Said!$A:$J,7,FALSE),0)</f>
        <v>0</v>
      </c>
      <c r="E3140" s="18">
        <f>IFERROR(VLOOKUP(A3140,[1]Monitoramento_Base_somente_Said!$A:$J,8,FALSE),0)</f>
        <v>1343239</v>
      </c>
      <c r="F3140" s="18">
        <f>IFERROR(VLOOKUP(A3140,[1]Monitoramento_Base_somente_Said!$A:$J,9,FALSE),0)</f>
        <v>0</v>
      </c>
      <c r="G3140" s="18">
        <f>IFERROR(VLOOKUP(A3140,[1]Monitoramento_Base_somente_Said!$A:$J,10,FALSE),0)</f>
        <v>631772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IFERROR(VLOOKUP(A3140,[3]soabnafar!$A:$G,2,FALSE),0)</f>
        <v>0</v>
      </c>
      <c r="O3140" s="18">
        <f>IFERROR(VLOOKUP(A3140,[3]soabnafar!$A:$G,3,FALSE),0)</f>
        <v>0</v>
      </c>
      <c r="P3140" s="18">
        <f>IFERROR(VLOOKUP(A3140,[3]soabnafar!$A:$G,4,FALSE),0)</f>
        <v>0</v>
      </c>
      <c r="Q3140" s="18">
        <f>IFERROR(VLOOKUP(A3140,[3]soabnafar!$A:$G,5,FALSE),0)</f>
        <v>0</v>
      </c>
      <c r="R3140" s="18">
        <f>IFERROR(VLOOKUP(A3140,[3]soabnafar!$A:$H,6,FALSE),0)</f>
        <v>0</v>
      </c>
      <c r="S3140" s="18">
        <f>IFERROR(VLOOKUP(A3140,[3]soabnafar!$A:$I,7,FALSE),0)</f>
        <v>0</v>
      </c>
      <c r="T3140" s="18" t="str">
        <f t="shared" si="289"/>
        <v>Sim</v>
      </c>
      <c r="U3140" s="18" t="str">
        <f t="shared" si="290"/>
        <v>Sim</v>
      </c>
      <c r="V3140" s="18" t="str">
        <f t="shared" si="291"/>
        <v>Não</v>
      </c>
      <c r="W3140" s="18" t="str">
        <f t="shared" si="292"/>
        <v>Sim</v>
      </c>
      <c r="X3140" s="18" t="str">
        <f t="shared" si="293"/>
        <v>Não</v>
      </c>
      <c r="Y3140" s="18" t="str">
        <f t="shared" si="294"/>
        <v>Sim</v>
      </c>
    </row>
    <row r="3141" spans="1:25" x14ac:dyDescent="0.25">
      <c r="A3141" s="19">
        <v>240720</v>
      </c>
      <c r="B3141" s="18">
        <f>IFERROR(VLOOKUP(A3141,[1]Monitoramento_Base_somente_Said!$A:$J,5,FALSE),0)</f>
        <v>0</v>
      </c>
      <c r="C3141" s="18">
        <f>IFERROR(VLOOKUP(A3141,[1]Monitoramento_Base_somente_Said!$A:$J,6,FALSE),0)</f>
        <v>4834659</v>
      </c>
      <c r="D3141" s="18">
        <f>IFERROR(VLOOKUP(A3141,[1]Monitoramento_Base_somente_Said!$A:$J,7,FALSE),0)</f>
        <v>3180</v>
      </c>
      <c r="E3141" s="18">
        <f>IFERROR(VLOOKUP(A3141,[1]Monitoramento_Base_somente_Said!$A:$J,8,FALSE),0)</f>
        <v>5513908</v>
      </c>
      <c r="F3141" s="18">
        <f>IFERROR(VLOOKUP(A3141,[1]Monitoramento_Base_somente_Said!$A:$J,9,FALSE),0)</f>
        <v>0</v>
      </c>
      <c r="G3141" s="18">
        <f>IFERROR(VLOOKUP(A3141,[1]Monitoramento_Base_somente_Said!$A:$J,10,FALSE),0)</f>
        <v>2030190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IFERROR(VLOOKUP(A3141,[3]soabnafar!$A:$G,2,FALSE),0)</f>
        <v>0</v>
      </c>
      <c r="O3141" s="18">
        <f>IFERROR(VLOOKUP(A3141,[3]soabnafar!$A:$G,3,FALSE),0)</f>
        <v>0</v>
      </c>
      <c r="P3141" s="18">
        <f>IFERROR(VLOOKUP(A3141,[3]soabnafar!$A:$G,4,FALSE),0)</f>
        <v>0</v>
      </c>
      <c r="Q3141" s="18">
        <f>IFERROR(VLOOKUP(A3141,[3]soabnafar!$A:$G,5,FALSE),0)</f>
        <v>0</v>
      </c>
      <c r="R3141" s="18">
        <f>IFERROR(VLOOKUP(A3141,[3]soabnafar!$A:$H,6,FALSE),0)</f>
        <v>0</v>
      </c>
      <c r="S3141" s="18">
        <f>IFERROR(VLOOKUP(A3141,[3]soabnafar!$A:$I,7,FALSE),0)</f>
        <v>0</v>
      </c>
      <c r="T3141" s="18" t="str">
        <f t="shared" si="289"/>
        <v>Não</v>
      </c>
      <c r="U3141" s="18" t="str">
        <f t="shared" si="290"/>
        <v>Sim</v>
      </c>
      <c r="V3141" s="18" t="str">
        <f t="shared" si="291"/>
        <v>Sim</v>
      </c>
      <c r="W3141" s="18" t="str">
        <f t="shared" si="292"/>
        <v>Sim</v>
      </c>
      <c r="X3141" s="18" t="str">
        <f t="shared" si="293"/>
        <v>Não</v>
      </c>
      <c r="Y3141" s="18" t="str">
        <f t="shared" si="294"/>
        <v>Sim</v>
      </c>
    </row>
    <row r="3142" spans="1:25" x14ac:dyDescent="0.25">
      <c r="A3142" s="19">
        <v>240725</v>
      </c>
      <c r="B3142" s="18">
        <f>IFERROR(VLOOKUP(A3142,[1]Monitoramento_Base_somente_Said!$A:$J,5,FALSE),0)</f>
        <v>396</v>
      </c>
      <c r="C3142" s="18">
        <f>IFERROR(VLOOKUP(A3142,[1]Monitoramento_Base_somente_Said!$A:$J,6,FALSE),0)</f>
        <v>1764269</v>
      </c>
      <c r="D3142" s="18">
        <f>IFERROR(VLOOKUP(A3142,[1]Monitoramento_Base_somente_Said!$A:$J,7,FALSE),0)</f>
        <v>3049</v>
      </c>
      <c r="E3142" s="18">
        <f>IFERROR(VLOOKUP(A3142,[1]Monitoramento_Base_somente_Said!$A:$J,8,FALSE),0)</f>
        <v>1475254</v>
      </c>
      <c r="F3142" s="18">
        <f>IFERROR(VLOOKUP(A3142,[1]Monitoramento_Base_somente_Said!$A:$J,9,FALSE),0)</f>
        <v>1437</v>
      </c>
      <c r="G3142" s="18">
        <f>IFERROR(VLOOKUP(A3142,[1]Monitoramento_Base_somente_Said!$A:$J,10,FALSE),0)</f>
        <v>437828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IFERROR(VLOOKUP(A3142,[3]soabnafar!$A:$G,2,FALSE),0)</f>
        <v>0</v>
      </c>
      <c r="O3142" s="18">
        <f>IFERROR(VLOOKUP(A3142,[3]soabnafar!$A:$G,3,FALSE),0)</f>
        <v>0</v>
      </c>
      <c r="P3142" s="18">
        <f>IFERROR(VLOOKUP(A3142,[3]soabnafar!$A:$G,4,FALSE),0)</f>
        <v>0</v>
      </c>
      <c r="Q3142" s="18">
        <f>IFERROR(VLOOKUP(A3142,[3]soabnafar!$A:$G,5,FALSE),0)</f>
        <v>0</v>
      </c>
      <c r="R3142" s="18">
        <f>IFERROR(VLOOKUP(A3142,[3]soabnafar!$A:$H,6,FALSE),0)</f>
        <v>0</v>
      </c>
      <c r="S3142" s="18">
        <f>IFERROR(VLOOKUP(A3142,[3]soabnafar!$A:$I,7,FALSE),0)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Sim</v>
      </c>
      <c r="W3142" s="18" t="str">
        <f t="shared" ref="W3142:W3205" si="298">IF(E3142+K3142+Q3142&gt;0,"Sim","Não")</f>
        <v>Sim</v>
      </c>
      <c r="X3142" s="18" t="str">
        <f t="shared" ref="X3142:X3205" si="299">IF(F3142+L3142+R3142&gt;0,"Sim","Não")</f>
        <v>Sim</v>
      </c>
      <c r="Y3142" s="18" t="str">
        <f t="shared" ref="Y3142:Y3205" si="300">IF(G3142+M3142+S3142&gt;0,"Sim","Não")</f>
        <v>Sim</v>
      </c>
    </row>
    <row r="3143" spans="1:25" x14ac:dyDescent="0.25">
      <c r="A3143" s="19">
        <v>240730</v>
      </c>
      <c r="B3143" s="18">
        <f>IFERROR(VLOOKUP(A3143,[1]Monitoramento_Base_somente_Said!$A:$J,5,FALSE),0)</f>
        <v>3487</v>
      </c>
      <c r="C3143" s="18">
        <f>IFERROR(VLOOKUP(A3143,[1]Monitoramento_Base_somente_Said!$A:$J,6,FALSE),0)</f>
        <v>14661012</v>
      </c>
      <c r="D3143" s="18">
        <f>IFERROR(VLOOKUP(A3143,[1]Monitoramento_Base_somente_Said!$A:$J,7,FALSE),0)</f>
        <v>8659</v>
      </c>
      <c r="E3143" s="18">
        <f>IFERROR(VLOOKUP(A3143,[1]Monitoramento_Base_somente_Said!$A:$J,8,FALSE),0)</f>
        <v>15171871</v>
      </c>
      <c r="F3143" s="18">
        <f>IFERROR(VLOOKUP(A3143,[1]Monitoramento_Base_somente_Said!$A:$J,9,FALSE),0)</f>
        <v>25</v>
      </c>
      <c r="G3143" s="18">
        <f>IFERROR(VLOOKUP(A3143,[1]Monitoramento_Base_somente_Said!$A:$J,10,FALSE),0)</f>
        <v>5123293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IFERROR(VLOOKUP(A3143,[3]soabnafar!$A:$G,2,FALSE),0)</f>
        <v>0</v>
      </c>
      <c r="O3143" s="18">
        <f>IFERROR(VLOOKUP(A3143,[3]soabnafar!$A:$G,3,FALSE),0)</f>
        <v>0</v>
      </c>
      <c r="P3143" s="18">
        <f>IFERROR(VLOOKUP(A3143,[3]soabnafar!$A:$G,4,FALSE),0)</f>
        <v>0</v>
      </c>
      <c r="Q3143" s="18">
        <f>IFERROR(VLOOKUP(A3143,[3]soabnafar!$A:$G,5,FALSE),0)</f>
        <v>0</v>
      </c>
      <c r="R3143" s="18">
        <f>IFERROR(VLOOKUP(A3143,[3]soabnafar!$A:$H,6,FALSE),0)</f>
        <v>0</v>
      </c>
      <c r="S3143" s="18">
        <f>IFERROR(VLOOKUP(A3143,[3]soabnafar!$A:$I,7,FALSE),0)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Sim</v>
      </c>
      <c r="W3143" s="18" t="str">
        <f t="shared" si="298"/>
        <v>Sim</v>
      </c>
      <c r="X3143" s="18" t="str">
        <f t="shared" si="299"/>
        <v>Sim</v>
      </c>
      <c r="Y3143" s="18" t="str">
        <f t="shared" si="300"/>
        <v>Sim</v>
      </c>
    </row>
    <row r="3144" spans="1:25" x14ac:dyDescent="0.25">
      <c r="A3144" s="19">
        <v>240740</v>
      </c>
      <c r="B3144" s="18">
        <f>IFERROR(VLOOKUP(A3144,[1]Monitoramento_Base_somente_Said!$A:$J,5,FALSE),0)</f>
        <v>0</v>
      </c>
      <c r="C3144" s="18">
        <f>IFERROR(VLOOKUP(A3144,[1]Monitoramento_Base_somente_Said!$A:$J,6,FALSE),0)</f>
        <v>8086232</v>
      </c>
      <c r="D3144" s="18">
        <f>IFERROR(VLOOKUP(A3144,[1]Monitoramento_Base_somente_Said!$A:$J,7,FALSE),0)</f>
        <v>0</v>
      </c>
      <c r="E3144" s="18">
        <f>IFERROR(VLOOKUP(A3144,[1]Monitoramento_Base_somente_Said!$A:$J,8,FALSE),0)</f>
        <v>8663820</v>
      </c>
      <c r="F3144" s="18">
        <f>IFERROR(VLOOKUP(A3144,[1]Monitoramento_Base_somente_Said!$A:$J,9,FALSE),0)</f>
        <v>0</v>
      </c>
      <c r="G3144" s="18">
        <f>IFERROR(VLOOKUP(A3144,[1]Monitoramento_Base_somente_Said!$A:$J,10,FALSE),0)</f>
        <v>2887940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IFERROR(VLOOKUP(A3144,[3]soabnafar!$A:$G,2,FALSE),0)</f>
        <v>0</v>
      </c>
      <c r="O3144" s="18">
        <f>IFERROR(VLOOKUP(A3144,[3]soabnafar!$A:$G,3,FALSE),0)</f>
        <v>0</v>
      </c>
      <c r="P3144" s="18">
        <f>IFERROR(VLOOKUP(A3144,[3]soabnafar!$A:$G,4,FALSE),0)</f>
        <v>0</v>
      </c>
      <c r="Q3144" s="18">
        <f>IFERROR(VLOOKUP(A3144,[3]soabnafar!$A:$G,5,FALSE),0)</f>
        <v>0</v>
      </c>
      <c r="R3144" s="18">
        <f>IFERROR(VLOOKUP(A3144,[3]soabnafar!$A:$H,6,FALSE),0)</f>
        <v>0</v>
      </c>
      <c r="S3144" s="18">
        <f>IFERROR(VLOOKUP(A3144,[3]soabnafar!$A:$I,7,FALSE),0)</f>
        <v>0</v>
      </c>
      <c r="T3144" s="18" t="str">
        <f t="shared" si="295"/>
        <v>Não</v>
      </c>
      <c r="U3144" s="18" t="str">
        <f t="shared" si="296"/>
        <v>Sim</v>
      </c>
      <c r="V3144" s="18" t="str">
        <f t="shared" si="297"/>
        <v>Não</v>
      </c>
      <c r="W3144" s="18" t="str">
        <f t="shared" si="298"/>
        <v>Sim</v>
      </c>
      <c r="X3144" s="18" t="str">
        <f t="shared" si="299"/>
        <v>Não</v>
      </c>
      <c r="Y3144" s="18" t="str">
        <f t="shared" si="300"/>
        <v>Sim</v>
      </c>
    </row>
    <row r="3145" spans="1:25" x14ac:dyDescent="0.25">
      <c r="A3145" s="19">
        <v>240750</v>
      </c>
      <c r="B3145" s="18">
        <f>IFERROR(VLOOKUP(A3145,[1]Monitoramento_Base_somente_Said!$A:$J,5,FALSE),0)</f>
        <v>0</v>
      </c>
      <c r="C3145" s="18">
        <f>IFERROR(VLOOKUP(A3145,[1]Monitoramento_Base_somente_Said!$A:$J,6,FALSE),0)</f>
        <v>1554728</v>
      </c>
      <c r="D3145" s="18">
        <f>IFERROR(VLOOKUP(A3145,[1]Monitoramento_Base_somente_Said!$A:$J,7,FALSE),0)</f>
        <v>0</v>
      </c>
      <c r="E3145" s="18">
        <f>IFERROR(VLOOKUP(A3145,[1]Monitoramento_Base_somente_Said!$A:$J,8,FALSE),0)</f>
        <v>1665780</v>
      </c>
      <c r="F3145" s="18">
        <f>IFERROR(VLOOKUP(A3145,[1]Monitoramento_Base_somente_Said!$A:$J,9,FALSE),0)</f>
        <v>0</v>
      </c>
      <c r="G3145" s="18">
        <f>IFERROR(VLOOKUP(A3145,[1]Monitoramento_Base_somente_Said!$A:$J,10,FALSE),0)</f>
        <v>555260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IFERROR(VLOOKUP(A3145,[3]soabnafar!$A:$G,2,FALSE),0)</f>
        <v>0</v>
      </c>
      <c r="O3145" s="18">
        <f>IFERROR(VLOOKUP(A3145,[3]soabnafar!$A:$G,3,FALSE),0)</f>
        <v>0</v>
      </c>
      <c r="P3145" s="18">
        <f>IFERROR(VLOOKUP(A3145,[3]soabnafar!$A:$G,4,FALSE),0)</f>
        <v>0</v>
      </c>
      <c r="Q3145" s="18">
        <f>IFERROR(VLOOKUP(A3145,[3]soabnafar!$A:$G,5,FALSE),0)</f>
        <v>0</v>
      </c>
      <c r="R3145" s="18">
        <f>IFERROR(VLOOKUP(A3145,[3]soabnafar!$A:$H,6,FALSE),0)</f>
        <v>0</v>
      </c>
      <c r="S3145" s="18">
        <f>IFERROR(VLOOKUP(A3145,[3]soabnafar!$A:$I,7,FALSE),0)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Sim</v>
      </c>
      <c r="X3145" s="18" t="str">
        <f t="shared" si="299"/>
        <v>Não</v>
      </c>
      <c r="Y3145" s="18" t="str">
        <f t="shared" si="300"/>
        <v>Sim</v>
      </c>
    </row>
    <row r="3146" spans="1:25" x14ac:dyDescent="0.25">
      <c r="A3146" s="19">
        <v>240760</v>
      </c>
      <c r="B3146" s="18">
        <f>IFERROR(VLOOKUP(A3146,[1]Monitoramento_Base_somente_Said!$A:$J,5,FALSE),0)</f>
        <v>2356</v>
      </c>
      <c r="C3146" s="18">
        <f>IFERROR(VLOOKUP(A3146,[1]Monitoramento_Base_somente_Said!$A:$J,6,FALSE),0)</f>
        <v>1936914</v>
      </c>
      <c r="D3146" s="18">
        <f>IFERROR(VLOOKUP(A3146,[1]Monitoramento_Base_somente_Said!$A:$J,7,FALSE),0)</f>
        <v>11514</v>
      </c>
      <c r="E3146" s="18">
        <f>IFERROR(VLOOKUP(A3146,[1]Monitoramento_Base_somente_Said!$A:$J,8,FALSE),0)</f>
        <v>1596707</v>
      </c>
      <c r="F3146" s="18">
        <f>IFERROR(VLOOKUP(A3146,[1]Monitoramento_Base_somente_Said!$A:$J,9,FALSE),0)</f>
        <v>0</v>
      </c>
      <c r="G3146" s="18">
        <f>IFERROR(VLOOKUP(A3146,[1]Monitoramento_Base_somente_Said!$A:$J,10,FALSE),0)</f>
        <v>522336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IFERROR(VLOOKUP(A3146,[3]soabnafar!$A:$G,2,FALSE),0)</f>
        <v>0</v>
      </c>
      <c r="O3146" s="18">
        <f>IFERROR(VLOOKUP(A3146,[3]soabnafar!$A:$G,3,FALSE),0)</f>
        <v>0</v>
      </c>
      <c r="P3146" s="18">
        <f>IFERROR(VLOOKUP(A3146,[3]soabnafar!$A:$G,4,FALSE),0)</f>
        <v>0</v>
      </c>
      <c r="Q3146" s="18">
        <f>IFERROR(VLOOKUP(A3146,[3]soabnafar!$A:$G,5,FALSE),0)</f>
        <v>0</v>
      </c>
      <c r="R3146" s="18">
        <f>IFERROR(VLOOKUP(A3146,[3]soabnafar!$A:$H,6,FALSE),0)</f>
        <v>0</v>
      </c>
      <c r="S3146" s="18">
        <f>IFERROR(VLOOKUP(A3146,[3]soabnafar!$A:$I,7,FALSE),0)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Sim</v>
      </c>
      <c r="W3146" s="18" t="str">
        <f t="shared" si="298"/>
        <v>Sim</v>
      </c>
      <c r="X3146" s="18" t="str">
        <f t="shared" si="299"/>
        <v>Não</v>
      </c>
      <c r="Y3146" s="18" t="str">
        <f t="shared" si="300"/>
        <v>Sim</v>
      </c>
    </row>
    <row r="3147" spans="1:25" x14ac:dyDescent="0.25">
      <c r="A3147" s="19">
        <v>240770</v>
      </c>
      <c r="B3147" s="18">
        <f>IFERROR(VLOOKUP(A3147,[1]Monitoramento_Base_somente_Said!$A:$J,5,FALSE),0)</f>
        <v>4226</v>
      </c>
      <c r="C3147" s="18">
        <f>IFERROR(VLOOKUP(A3147,[1]Monitoramento_Base_somente_Said!$A:$J,6,FALSE),0)</f>
        <v>2903004</v>
      </c>
      <c r="D3147" s="18">
        <f>IFERROR(VLOOKUP(A3147,[1]Monitoramento_Base_somente_Said!$A:$J,7,FALSE),0)</f>
        <v>802</v>
      </c>
      <c r="E3147" s="18">
        <f>IFERROR(VLOOKUP(A3147,[1]Monitoramento_Base_somente_Said!$A:$J,8,FALSE),0)</f>
        <v>2579114</v>
      </c>
      <c r="F3147" s="18">
        <f>IFERROR(VLOOKUP(A3147,[1]Monitoramento_Base_somente_Said!$A:$J,9,FALSE),0)</f>
        <v>71</v>
      </c>
      <c r="G3147" s="18">
        <f>IFERROR(VLOOKUP(A3147,[1]Monitoramento_Base_somente_Said!$A:$J,10,FALSE),0)</f>
        <v>973421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IFERROR(VLOOKUP(A3147,[3]soabnafar!$A:$G,2,FALSE),0)</f>
        <v>0</v>
      </c>
      <c r="O3147" s="18">
        <f>IFERROR(VLOOKUP(A3147,[3]soabnafar!$A:$G,3,FALSE),0)</f>
        <v>0</v>
      </c>
      <c r="P3147" s="18">
        <f>IFERROR(VLOOKUP(A3147,[3]soabnafar!$A:$G,4,FALSE),0)</f>
        <v>0</v>
      </c>
      <c r="Q3147" s="18">
        <f>IFERROR(VLOOKUP(A3147,[3]soabnafar!$A:$G,5,FALSE),0)</f>
        <v>0</v>
      </c>
      <c r="R3147" s="18">
        <f>IFERROR(VLOOKUP(A3147,[3]soabnafar!$A:$H,6,FALSE),0)</f>
        <v>0</v>
      </c>
      <c r="S3147" s="18">
        <f>IFERROR(VLOOKUP(A3147,[3]soabnafar!$A:$I,7,FALSE),0)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Sim</v>
      </c>
      <c r="W3147" s="18" t="str">
        <f t="shared" si="298"/>
        <v>Sim</v>
      </c>
      <c r="X3147" s="18" t="str">
        <f t="shared" si="299"/>
        <v>Sim</v>
      </c>
      <c r="Y3147" s="18" t="str">
        <f t="shared" si="300"/>
        <v>Sim</v>
      </c>
    </row>
    <row r="3148" spans="1:25" x14ac:dyDescent="0.25">
      <c r="A3148" s="19">
        <v>240780</v>
      </c>
      <c r="B3148" s="18">
        <f>IFERROR(VLOOKUP(A3148,[1]Monitoramento_Base_somente_Said!$A:$J,5,FALSE),0)</f>
        <v>0</v>
      </c>
      <c r="C3148" s="18">
        <f>IFERROR(VLOOKUP(A3148,[1]Monitoramento_Base_somente_Said!$A:$J,6,FALSE),0)</f>
        <v>134059445</v>
      </c>
      <c r="D3148" s="18">
        <f>IFERROR(VLOOKUP(A3148,[1]Monitoramento_Base_somente_Said!$A:$J,7,FALSE),0)</f>
        <v>0</v>
      </c>
      <c r="E3148" s="18">
        <f>IFERROR(VLOOKUP(A3148,[1]Monitoramento_Base_somente_Said!$A:$J,8,FALSE),0)</f>
        <v>149726514</v>
      </c>
      <c r="F3148" s="18">
        <f>IFERROR(VLOOKUP(A3148,[1]Monitoramento_Base_somente_Said!$A:$J,9,FALSE),0)</f>
        <v>0</v>
      </c>
      <c r="G3148" s="18">
        <f>IFERROR(VLOOKUP(A3148,[1]Monitoramento_Base_somente_Said!$A:$J,10,FALSE),0)</f>
        <v>50567288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IFERROR(VLOOKUP(A3148,[3]soabnafar!$A:$G,2,FALSE),0)</f>
        <v>0</v>
      </c>
      <c r="O3148" s="18">
        <f>IFERROR(VLOOKUP(A3148,[3]soabnafar!$A:$G,3,FALSE),0)</f>
        <v>0</v>
      </c>
      <c r="P3148" s="18">
        <f>IFERROR(VLOOKUP(A3148,[3]soabnafar!$A:$G,4,FALSE),0)</f>
        <v>0</v>
      </c>
      <c r="Q3148" s="18">
        <f>IFERROR(VLOOKUP(A3148,[3]soabnafar!$A:$G,5,FALSE),0)</f>
        <v>0</v>
      </c>
      <c r="R3148" s="18">
        <f>IFERROR(VLOOKUP(A3148,[3]soabnafar!$A:$H,6,FALSE),0)</f>
        <v>0</v>
      </c>
      <c r="S3148" s="18">
        <f>IFERROR(VLOOKUP(A3148,[3]soabnafar!$A:$I,7,FALSE),0)</f>
        <v>0</v>
      </c>
      <c r="T3148" s="18" t="str">
        <f t="shared" si="295"/>
        <v>Não</v>
      </c>
      <c r="U3148" s="18" t="str">
        <f t="shared" si="296"/>
        <v>Sim</v>
      </c>
      <c r="V3148" s="18" t="str">
        <f t="shared" si="297"/>
        <v>Não</v>
      </c>
      <c r="W3148" s="18" t="str">
        <f t="shared" si="298"/>
        <v>Sim</v>
      </c>
      <c r="X3148" s="18" t="str">
        <f t="shared" si="299"/>
        <v>Não</v>
      </c>
      <c r="Y3148" s="18" t="str">
        <f t="shared" si="300"/>
        <v>Sim</v>
      </c>
    </row>
    <row r="3149" spans="1:25" x14ac:dyDescent="0.25">
      <c r="A3149" s="19">
        <v>240790</v>
      </c>
      <c r="B3149" s="18">
        <f>IFERROR(VLOOKUP(A3149,[1]Monitoramento_Base_somente_Said!$A:$J,5,FALSE),0)</f>
        <v>10</v>
      </c>
      <c r="C3149" s="18">
        <f>IFERROR(VLOOKUP(A3149,[1]Monitoramento_Base_somente_Said!$A:$J,6,FALSE),0)</f>
        <v>6761708</v>
      </c>
      <c r="D3149" s="18">
        <f>IFERROR(VLOOKUP(A3149,[1]Monitoramento_Base_somente_Said!$A:$J,7,FALSE),0)</f>
        <v>0</v>
      </c>
      <c r="E3149" s="18">
        <f>IFERROR(VLOOKUP(A3149,[1]Monitoramento_Base_somente_Said!$A:$J,8,FALSE),0)</f>
        <v>7216630</v>
      </c>
      <c r="F3149" s="18">
        <f>IFERROR(VLOOKUP(A3149,[1]Monitoramento_Base_somente_Said!$A:$J,9,FALSE),0)</f>
        <v>0</v>
      </c>
      <c r="G3149" s="18">
        <f>IFERROR(VLOOKUP(A3149,[1]Monitoramento_Base_somente_Said!$A:$J,10,FALSE),0)</f>
        <v>3029300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IFERROR(VLOOKUP(A3149,[3]soabnafar!$A:$G,2,FALSE),0)</f>
        <v>0</v>
      </c>
      <c r="O3149" s="18">
        <f>IFERROR(VLOOKUP(A3149,[3]soabnafar!$A:$G,3,FALSE),0)</f>
        <v>0</v>
      </c>
      <c r="P3149" s="18">
        <f>IFERROR(VLOOKUP(A3149,[3]soabnafar!$A:$G,4,FALSE),0)</f>
        <v>0</v>
      </c>
      <c r="Q3149" s="18">
        <f>IFERROR(VLOOKUP(A3149,[3]soabnafar!$A:$G,5,FALSE),0)</f>
        <v>0</v>
      </c>
      <c r="R3149" s="18">
        <f>IFERROR(VLOOKUP(A3149,[3]soabnafar!$A:$H,6,FALSE),0)</f>
        <v>0</v>
      </c>
      <c r="S3149" s="18">
        <f>IFERROR(VLOOKUP(A3149,[3]soabnafar!$A:$I,7,FALSE),0)</f>
        <v>0</v>
      </c>
      <c r="T3149" s="18" t="str">
        <f t="shared" si="295"/>
        <v>Sim</v>
      </c>
      <c r="U3149" s="18" t="str">
        <f t="shared" si="296"/>
        <v>Sim</v>
      </c>
      <c r="V3149" s="18" t="str">
        <f t="shared" si="297"/>
        <v>Não</v>
      </c>
      <c r="W3149" s="18" t="str">
        <f t="shared" si="298"/>
        <v>Sim</v>
      </c>
      <c r="X3149" s="18" t="str">
        <f t="shared" si="299"/>
        <v>Não</v>
      </c>
      <c r="Y3149" s="18" t="str">
        <f t="shared" si="300"/>
        <v>Sim</v>
      </c>
    </row>
    <row r="3150" spans="1:25" x14ac:dyDescent="0.25">
      <c r="A3150" s="19">
        <v>240820</v>
      </c>
      <c r="B3150" s="18">
        <f>IFERROR(VLOOKUP(A3150,[1]Monitoramento_Base_somente_Said!$A:$J,5,FALSE),0)</f>
        <v>0</v>
      </c>
      <c r="C3150" s="18">
        <f>IFERROR(VLOOKUP(A3150,[1]Monitoramento_Base_somente_Said!$A:$J,6,FALSE),0)</f>
        <v>58845164</v>
      </c>
      <c r="D3150" s="18">
        <f>IFERROR(VLOOKUP(A3150,[1]Monitoramento_Base_somente_Said!$A:$J,7,FALSE),0)</f>
        <v>0</v>
      </c>
      <c r="E3150" s="18">
        <f>IFERROR(VLOOKUP(A3150,[1]Monitoramento_Base_somente_Said!$A:$J,8,FALSE),0)</f>
        <v>63048390</v>
      </c>
      <c r="F3150" s="18">
        <f>IFERROR(VLOOKUP(A3150,[1]Monitoramento_Base_somente_Said!$A:$J,9,FALSE),0)</f>
        <v>0</v>
      </c>
      <c r="G3150" s="18">
        <f>IFERROR(VLOOKUP(A3150,[1]Monitoramento_Base_somente_Said!$A:$J,10,FALSE),0)</f>
        <v>21016130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IFERROR(VLOOKUP(A3150,[3]soabnafar!$A:$G,2,FALSE),0)</f>
        <v>0</v>
      </c>
      <c r="O3150" s="18">
        <f>IFERROR(VLOOKUP(A3150,[3]soabnafar!$A:$G,3,FALSE),0)</f>
        <v>0</v>
      </c>
      <c r="P3150" s="18">
        <f>IFERROR(VLOOKUP(A3150,[3]soabnafar!$A:$G,4,FALSE),0)</f>
        <v>0</v>
      </c>
      <c r="Q3150" s="18">
        <f>IFERROR(VLOOKUP(A3150,[3]soabnafar!$A:$G,5,FALSE),0)</f>
        <v>0</v>
      </c>
      <c r="R3150" s="18">
        <f>IFERROR(VLOOKUP(A3150,[3]soabnafar!$A:$H,6,FALSE),0)</f>
        <v>0</v>
      </c>
      <c r="S3150" s="18">
        <f>IFERROR(VLOOKUP(A3150,[3]soabnafar!$A:$I,7,FALSE),0)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Sim</v>
      </c>
      <c r="X3150" s="18" t="str">
        <f t="shared" si="299"/>
        <v>Não</v>
      </c>
      <c r="Y3150" s="18" t="str">
        <f t="shared" si="300"/>
        <v>Sim</v>
      </c>
    </row>
    <row r="3151" spans="1:25" x14ac:dyDescent="0.25">
      <c r="A3151" s="19">
        <v>240830</v>
      </c>
      <c r="B3151" s="18">
        <f>IFERROR(VLOOKUP(A3151,[1]Monitoramento_Base_somente_Said!$A:$J,5,FALSE),0)</f>
        <v>0</v>
      </c>
      <c r="C3151" s="18">
        <f>IFERROR(VLOOKUP(A3151,[1]Monitoramento_Base_somente_Said!$A:$J,6,FALSE),0)</f>
        <v>15133054</v>
      </c>
      <c r="D3151" s="18">
        <f>IFERROR(VLOOKUP(A3151,[1]Monitoramento_Base_somente_Said!$A:$J,7,FALSE),0)</f>
        <v>5368</v>
      </c>
      <c r="E3151" s="18">
        <f>IFERROR(VLOOKUP(A3151,[1]Monitoramento_Base_somente_Said!$A:$J,8,FALSE),0)</f>
        <v>15510602</v>
      </c>
      <c r="F3151" s="18">
        <f>IFERROR(VLOOKUP(A3151,[1]Monitoramento_Base_somente_Said!$A:$J,9,FALSE),0)</f>
        <v>0</v>
      </c>
      <c r="G3151" s="18">
        <f>IFERROR(VLOOKUP(A3151,[1]Monitoramento_Base_somente_Said!$A:$J,10,FALSE),0)</f>
        <v>4524252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IFERROR(VLOOKUP(A3151,[3]soabnafar!$A:$G,2,FALSE),0)</f>
        <v>0</v>
      </c>
      <c r="O3151" s="18">
        <f>IFERROR(VLOOKUP(A3151,[3]soabnafar!$A:$G,3,FALSE),0)</f>
        <v>0</v>
      </c>
      <c r="P3151" s="18">
        <f>IFERROR(VLOOKUP(A3151,[3]soabnafar!$A:$G,4,FALSE),0)</f>
        <v>0</v>
      </c>
      <c r="Q3151" s="18">
        <f>IFERROR(VLOOKUP(A3151,[3]soabnafar!$A:$G,5,FALSE),0)</f>
        <v>0</v>
      </c>
      <c r="R3151" s="18">
        <f>IFERROR(VLOOKUP(A3151,[3]soabnafar!$A:$H,6,FALSE),0)</f>
        <v>0</v>
      </c>
      <c r="S3151" s="18">
        <f>IFERROR(VLOOKUP(A3151,[3]soabnafar!$A:$I,7,FALSE),0)</f>
        <v>0</v>
      </c>
      <c r="T3151" s="18" t="str">
        <f t="shared" si="295"/>
        <v>Não</v>
      </c>
      <c r="U3151" s="18" t="str">
        <f t="shared" si="296"/>
        <v>Sim</v>
      </c>
      <c r="V3151" s="18" t="str">
        <f t="shared" si="297"/>
        <v>Sim</v>
      </c>
      <c r="W3151" s="18" t="str">
        <f t="shared" si="298"/>
        <v>Sim</v>
      </c>
      <c r="X3151" s="18" t="str">
        <f t="shared" si="299"/>
        <v>Não</v>
      </c>
      <c r="Y3151" s="18" t="str">
        <f t="shared" si="300"/>
        <v>Sim</v>
      </c>
    </row>
    <row r="3152" spans="1:25" x14ac:dyDescent="0.25">
      <c r="A3152" s="19">
        <v>240840</v>
      </c>
      <c r="B3152" s="18">
        <f>IFERROR(VLOOKUP(A3152,[1]Monitoramento_Base_somente_Said!$A:$J,5,FALSE),0)</f>
        <v>60</v>
      </c>
      <c r="C3152" s="18">
        <f>IFERROR(VLOOKUP(A3152,[1]Monitoramento_Base_somente_Said!$A:$J,6,FALSE),0)</f>
        <v>2169440</v>
      </c>
      <c r="D3152" s="18">
        <f>IFERROR(VLOOKUP(A3152,[1]Monitoramento_Base_somente_Said!$A:$J,7,FALSE),0)</f>
        <v>514</v>
      </c>
      <c r="E3152" s="18">
        <f>IFERROR(VLOOKUP(A3152,[1]Monitoramento_Base_somente_Said!$A:$J,8,FALSE),0)</f>
        <v>2118048</v>
      </c>
      <c r="F3152" s="18">
        <f>IFERROR(VLOOKUP(A3152,[1]Monitoramento_Base_somente_Said!$A:$J,9,FALSE),0)</f>
        <v>0</v>
      </c>
      <c r="G3152" s="18">
        <f>IFERROR(VLOOKUP(A3152,[1]Monitoramento_Base_somente_Said!$A:$J,10,FALSE),0)</f>
        <v>928650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IFERROR(VLOOKUP(A3152,[3]soabnafar!$A:$G,2,FALSE),0)</f>
        <v>0</v>
      </c>
      <c r="O3152" s="18">
        <f>IFERROR(VLOOKUP(A3152,[3]soabnafar!$A:$G,3,FALSE),0)</f>
        <v>0</v>
      </c>
      <c r="P3152" s="18">
        <f>IFERROR(VLOOKUP(A3152,[3]soabnafar!$A:$G,4,FALSE),0)</f>
        <v>0</v>
      </c>
      <c r="Q3152" s="18">
        <f>IFERROR(VLOOKUP(A3152,[3]soabnafar!$A:$G,5,FALSE),0)</f>
        <v>0</v>
      </c>
      <c r="R3152" s="18">
        <f>IFERROR(VLOOKUP(A3152,[3]soabnafar!$A:$H,6,FALSE),0)</f>
        <v>0</v>
      </c>
      <c r="S3152" s="18">
        <f>IFERROR(VLOOKUP(A3152,[3]soabnafar!$A:$I,7,FALSE),0)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Sim</v>
      </c>
      <c r="W3152" s="18" t="str">
        <f t="shared" si="298"/>
        <v>Sim</v>
      </c>
      <c r="X3152" s="18" t="str">
        <f t="shared" si="299"/>
        <v>Não</v>
      </c>
      <c r="Y3152" s="18" t="str">
        <f t="shared" si="300"/>
        <v>Sim</v>
      </c>
    </row>
    <row r="3153" spans="1:25" x14ac:dyDescent="0.25">
      <c r="A3153" s="19">
        <v>240850</v>
      </c>
      <c r="B3153" s="18">
        <f>IFERROR(VLOOKUP(A3153,[1]Monitoramento_Base_somente_Said!$A:$J,5,FALSE),0)</f>
        <v>198</v>
      </c>
      <c r="C3153" s="18">
        <f>IFERROR(VLOOKUP(A3153,[1]Monitoramento_Base_somente_Said!$A:$J,6,FALSE),0)</f>
        <v>78798408</v>
      </c>
      <c r="D3153" s="18">
        <f>IFERROR(VLOOKUP(A3153,[1]Monitoramento_Base_somente_Said!$A:$J,7,FALSE),0)</f>
        <v>2634864</v>
      </c>
      <c r="E3153" s="18">
        <f>IFERROR(VLOOKUP(A3153,[1]Monitoramento_Base_somente_Said!$A:$J,8,FALSE),0)</f>
        <v>78117627</v>
      </c>
      <c r="F3153" s="18">
        <f>IFERROR(VLOOKUP(A3153,[1]Monitoramento_Base_somente_Said!$A:$J,9,FALSE),0)</f>
        <v>862</v>
      </c>
      <c r="G3153" s="18">
        <f>IFERROR(VLOOKUP(A3153,[1]Monitoramento_Base_somente_Said!$A:$J,10,FALSE),0)</f>
        <v>2178848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IFERROR(VLOOKUP(A3153,[3]soabnafar!$A:$G,2,FALSE),0)</f>
        <v>0</v>
      </c>
      <c r="O3153" s="18">
        <f>IFERROR(VLOOKUP(A3153,[3]soabnafar!$A:$G,3,FALSE),0)</f>
        <v>0</v>
      </c>
      <c r="P3153" s="18">
        <f>IFERROR(VLOOKUP(A3153,[3]soabnafar!$A:$G,4,FALSE),0)</f>
        <v>0</v>
      </c>
      <c r="Q3153" s="18">
        <f>IFERROR(VLOOKUP(A3153,[3]soabnafar!$A:$G,5,FALSE),0)</f>
        <v>0</v>
      </c>
      <c r="R3153" s="18">
        <f>IFERROR(VLOOKUP(A3153,[3]soabnafar!$A:$H,6,FALSE),0)</f>
        <v>0</v>
      </c>
      <c r="S3153" s="18">
        <f>IFERROR(VLOOKUP(A3153,[3]soabnafar!$A:$I,7,FALSE),0)</f>
        <v>0</v>
      </c>
      <c r="T3153" s="18" t="str">
        <f t="shared" si="295"/>
        <v>Sim</v>
      </c>
      <c r="U3153" s="18" t="str">
        <f t="shared" si="296"/>
        <v>Sim</v>
      </c>
      <c r="V3153" s="18" t="str">
        <f t="shared" si="297"/>
        <v>Sim</v>
      </c>
      <c r="W3153" s="18" t="str">
        <f t="shared" si="298"/>
        <v>Sim</v>
      </c>
      <c r="X3153" s="18" t="str">
        <f t="shared" si="299"/>
        <v>Sim</v>
      </c>
      <c r="Y3153" s="18" t="str">
        <f t="shared" si="300"/>
        <v>Sim</v>
      </c>
    </row>
    <row r="3154" spans="1:25" x14ac:dyDescent="0.25">
      <c r="A3154" s="19">
        <v>240860</v>
      </c>
      <c r="B3154" s="18">
        <f>IFERROR(VLOOKUP(A3154,[1]Monitoramento_Base_somente_Said!$A:$J,5,FALSE),0)</f>
        <v>0</v>
      </c>
      <c r="C3154" s="18">
        <f>IFERROR(VLOOKUP(A3154,[1]Monitoramento_Base_somente_Said!$A:$J,6,FALSE),0)</f>
        <v>7462812</v>
      </c>
      <c r="D3154" s="18">
        <f>IFERROR(VLOOKUP(A3154,[1]Monitoramento_Base_somente_Said!$A:$J,7,FALSE),0)</f>
        <v>0</v>
      </c>
      <c r="E3154" s="18">
        <f>IFERROR(VLOOKUP(A3154,[1]Monitoramento_Base_somente_Said!$A:$J,8,FALSE),0)</f>
        <v>7995870</v>
      </c>
      <c r="F3154" s="18">
        <f>IFERROR(VLOOKUP(A3154,[1]Monitoramento_Base_somente_Said!$A:$J,9,FALSE),0)</f>
        <v>0</v>
      </c>
      <c r="G3154" s="18">
        <f>IFERROR(VLOOKUP(A3154,[1]Monitoramento_Base_somente_Said!$A:$J,10,FALSE),0)</f>
        <v>2665290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IFERROR(VLOOKUP(A3154,[3]soabnafar!$A:$G,2,FALSE),0)</f>
        <v>0</v>
      </c>
      <c r="O3154" s="18">
        <f>IFERROR(VLOOKUP(A3154,[3]soabnafar!$A:$G,3,FALSE),0)</f>
        <v>0</v>
      </c>
      <c r="P3154" s="18">
        <f>IFERROR(VLOOKUP(A3154,[3]soabnafar!$A:$G,4,FALSE),0)</f>
        <v>0</v>
      </c>
      <c r="Q3154" s="18">
        <f>IFERROR(VLOOKUP(A3154,[3]soabnafar!$A:$G,5,FALSE),0)</f>
        <v>0</v>
      </c>
      <c r="R3154" s="18">
        <f>IFERROR(VLOOKUP(A3154,[3]soabnafar!$A:$H,6,FALSE),0)</f>
        <v>0</v>
      </c>
      <c r="S3154" s="18">
        <f>IFERROR(VLOOKUP(A3154,[3]soabnafar!$A:$I,7,FALSE),0)</f>
        <v>0</v>
      </c>
      <c r="T3154" s="18" t="str">
        <f t="shared" si="295"/>
        <v>Não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Sim</v>
      </c>
      <c r="X3154" s="18" t="str">
        <f t="shared" si="299"/>
        <v>Não</v>
      </c>
      <c r="Y3154" s="18" t="str">
        <f t="shared" si="300"/>
        <v>Sim</v>
      </c>
    </row>
    <row r="3155" spans="1:25" x14ac:dyDescent="0.25">
      <c r="A3155" s="19">
        <v>240870</v>
      </c>
      <c r="B3155" s="18">
        <f>IFERROR(VLOOKUP(A3155,[1]Monitoramento_Base_somente_Said!$A:$J,5,FALSE),0)</f>
        <v>0</v>
      </c>
      <c r="C3155" s="18">
        <f>IFERROR(VLOOKUP(A3155,[1]Monitoramento_Base_somente_Said!$A:$J,6,FALSE),0)</f>
        <v>1661866</v>
      </c>
      <c r="D3155" s="18">
        <f>IFERROR(VLOOKUP(A3155,[1]Monitoramento_Base_somente_Said!$A:$J,7,FALSE),0)</f>
        <v>0</v>
      </c>
      <c r="E3155" s="18">
        <f>IFERROR(VLOOKUP(A3155,[1]Monitoramento_Base_somente_Said!$A:$J,8,FALSE),0)</f>
        <v>2377816</v>
      </c>
      <c r="F3155" s="18">
        <f>IFERROR(VLOOKUP(A3155,[1]Monitoramento_Base_somente_Said!$A:$J,9,FALSE),0)</f>
        <v>0</v>
      </c>
      <c r="G3155" s="18">
        <f>IFERROR(VLOOKUP(A3155,[1]Monitoramento_Base_somente_Said!$A:$J,10,FALSE),0)</f>
        <v>847318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IFERROR(VLOOKUP(A3155,[3]soabnafar!$A:$G,2,FALSE),0)</f>
        <v>0</v>
      </c>
      <c r="O3155" s="18">
        <f>IFERROR(VLOOKUP(A3155,[3]soabnafar!$A:$G,3,FALSE),0)</f>
        <v>0</v>
      </c>
      <c r="P3155" s="18">
        <f>IFERROR(VLOOKUP(A3155,[3]soabnafar!$A:$G,4,FALSE),0)</f>
        <v>0</v>
      </c>
      <c r="Q3155" s="18">
        <f>IFERROR(VLOOKUP(A3155,[3]soabnafar!$A:$G,5,FALSE),0)</f>
        <v>0</v>
      </c>
      <c r="R3155" s="18">
        <f>IFERROR(VLOOKUP(A3155,[3]soabnafar!$A:$H,6,FALSE),0)</f>
        <v>0</v>
      </c>
      <c r="S3155" s="18">
        <f>IFERROR(VLOOKUP(A3155,[3]soabnafar!$A:$I,7,FALSE),0)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Sim</v>
      </c>
      <c r="X3155" s="18" t="str">
        <f t="shared" si="299"/>
        <v>Não</v>
      </c>
      <c r="Y3155" s="18" t="str">
        <f t="shared" si="300"/>
        <v>Sim</v>
      </c>
    </row>
    <row r="3156" spans="1:25" x14ac:dyDescent="0.25">
      <c r="A3156" s="19">
        <v>240880</v>
      </c>
      <c r="B3156" s="18">
        <f>IFERROR(VLOOKUP(A3156,[1]Monitoramento_Base_somente_Said!$A:$J,5,FALSE),0)</f>
        <v>0</v>
      </c>
      <c r="C3156" s="18">
        <f>IFERROR(VLOOKUP(A3156,[1]Monitoramento_Base_somente_Said!$A:$J,6,FALSE),0)</f>
        <v>4448307</v>
      </c>
      <c r="D3156" s="18">
        <f>IFERROR(VLOOKUP(A3156,[1]Monitoramento_Base_somente_Said!$A:$J,7,FALSE),0)</f>
        <v>5290</v>
      </c>
      <c r="E3156" s="18">
        <f>IFERROR(VLOOKUP(A3156,[1]Monitoramento_Base_somente_Said!$A:$J,8,FALSE),0)</f>
        <v>7839975</v>
      </c>
      <c r="F3156" s="18">
        <f>IFERROR(VLOOKUP(A3156,[1]Monitoramento_Base_somente_Said!$A:$J,9,FALSE),0)</f>
        <v>80180</v>
      </c>
      <c r="G3156" s="18">
        <f>IFERROR(VLOOKUP(A3156,[1]Monitoramento_Base_somente_Said!$A:$J,10,FALSE),0)</f>
        <v>2534169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IFERROR(VLOOKUP(A3156,[3]soabnafar!$A:$G,2,FALSE),0)</f>
        <v>0</v>
      </c>
      <c r="O3156" s="18">
        <f>IFERROR(VLOOKUP(A3156,[3]soabnafar!$A:$G,3,FALSE),0)</f>
        <v>0</v>
      </c>
      <c r="P3156" s="18">
        <f>IFERROR(VLOOKUP(A3156,[3]soabnafar!$A:$G,4,FALSE),0)</f>
        <v>0</v>
      </c>
      <c r="Q3156" s="18">
        <f>IFERROR(VLOOKUP(A3156,[3]soabnafar!$A:$G,5,FALSE),0)</f>
        <v>0</v>
      </c>
      <c r="R3156" s="18">
        <f>IFERROR(VLOOKUP(A3156,[3]soabnafar!$A:$H,6,FALSE),0)</f>
        <v>0</v>
      </c>
      <c r="S3156" s="18">
        <f>IFERROR(VLOOKUP(A3156,[3]soabnafar!$A:$I,7,FALSE),0)</f>
        <v>0</v>
      </c>
      <c r="T3156" s="18" t="str">
        <f t="shared" si="295"/>
        <v>Não</v>
      </c>
      <c r="U3156" s="18" t="str">
        <f t="shared" si="296"/>
        <v>Sim</v>
      </c>
      <c r="V3156" s="18" t="str">
        <f t="shared" si="297"/>
        <v>Sim</v>
      </c>
      <c r="W3156" s="18" t="str">
        <f t="shared" si="298"/>
        <v>Sim</v>
      </c>
      <c r="X3156" s="18" t="str">
        <f t="shared" si="299"/>
        <v>Sim</v>
      </c>
      <c r="Y3156" s="18" t="str">
        <f t="shared" si="300"/>
        <v>Sim</v>
      </c>
    </row>
    <row r="3157" spans="1:25" x14ac:dyDescent="0.25">
      <c r="A3157" s="19">
        <v>240890</v>
      </c>
      <c r="B3157" s="18">
        <f>IFERROR(VLOOKUP(A3157,[1]Monitoramento_Base_somente_Said!$A:$J,5,FALSE),0)</f>
        <v>11156</v>
      </c>
      <c r="C3157" s="18">
        <f>IFERROR(VLOOKUP(A3157,[1]Monitoramento_Base_somente_Said!$A:$J,6,FALSE),0)</f>
        <v>7551520</v>
      </c>
      <c r="D3157" s="18">
        <f>IFERROR(VLOOKUP(A3157,[1]Monitoramento_Base_somente_Said!$A:$J,7,FALSE),0)</f>
        <v>12856</v>
      </c>
      <c r="E3157" s="18">
        <f>IFERROR(VLOOKUP(A3157,[1]Monitoramento_Base_somente_Said!$A:$J,8,FALSE),0)</f>
        <v>8157261</v>
      </c>
      <c r="F3157" s="18">
        <f>IFERROR(VLOOKUP(A3157,[1]Monitoramento_Base_somente_Said!$A:$J,9,FALSE),0)</f>
        <v>5186</v>
      </c>
      <c r="G3157" s="18">
        <f>IFERROR(VLOOKUP(A3157,[1]Monitoramento_Base_somente_Said!$A:$J,10,FALSE),0)</f>
        <v>2299546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IFERROR(VLOOKUP(A3157,[3]soabnafar!$A:$G,2,FALSE),0)</f>
        <v>0</v>
      </c>
      <c r="O3157" s="18">
        <f>IFERROR(VLOOKUP(A3157,[3]soabnafar!$A:$G,3,FALSE),0)</f>
        <v>0</v>
      </c>
      <c r="P3157" s="18">
        <f>IFERROR(VLOOKUP(A3157,[3]soabnafar!$A:$G,4,FALSE),0)</f>
        <v>0</v>
      </c>
      <c r="Q3157" s="18">
        <f>IFERROR(VLOOKUP(A3157,[3]soabnafar!$A:$G,5,FALSE),0)</f>
        <v>0</v>
      </c>
      <c r="R3157" s="18">
        <f>IFERROR(VLOOKUP(A3157,[3]soabnafar!$A:$H,6,FALSE),0)</f>
        <v>0</v>
      </c>
      <c r="S3157" s="18">
        <f>IFERROR(VLOOKUP(A3157,[3]soabnafar!$A:$I,7,FALSE),0)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Sim</v>
      </c>
      <c r="W3157" s="18" t="str">
        <f t="shared" si="298"/>
        <v>Sim</v>
      </c>
      <c r="X3157" s="18" t="str">
        <f t="shared" si="299"/>
        <v>Sim</v>
      </c>
      <c r="Y3157" s="18" t="str">
        <f t="shared" si="300"/>
        <v>Sim</v>
      </c>
    </row>
    <row r="3158" spans="1:25" x14ac:dyDescent="0.25">
      <c r="A3158" s="19">
        <v>240910</v>
      </c>
      <c r="B3158" s="18">
        <f>IFERROR(VLOOKUP(A3158,[1]Monitoramento_Base_somente_Said!$A:$J,5,FALSE),0)</f>
        <v>0</v>
      </c>
      <c r="C3158" s="18">
        <f>IFERROR(VLOOKUP(A3158,[1]Monitoramento_Base_somente_Said!$A:$J,6,FALSE),0)</f>
        <v>21942580</v>
      </c>
      <c r="D3158" s="18">
        <f>IFERROR(VLOOKUP(A3158,[1]Monitoramento_Base_somente_Said!$A:$J,7,FALSE),0)</f>
        <v>0</v>
      </c>
      <c r="E3158" s="18">
        <f>IFERROR(VLOOKUP(A3158,[1]Monitoramento_Base_somente_Said!$A:$J,8,FALSE),0)</f>
        <v>23683338</v>
      </c>
      <c r="F3158" s="18">
        <f>IFERROR(VLOOKUP(A3158,[1]Monitoramento_Base_somente_Said!$A:$J,9,FALSE),0)</f>
        <v>0</v>
      </c>
      <c r="G3158" s="18">
        <f>IFERROR(VLOOKUP(A3158,[1]Monitoramento_Base_somente_Said!$A:$J,10,FALSE),0)</f>
        <v>7839510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IFERROR(VLOOKUP(A3158,[3]soabnafar!$A:$G,2,FALSE),0)</f>
        <v>0</v>
      </c>
      <c r="O3158" s="18">
        <f>IFERROR(VLOOKUP(A3158,[3]soabnafar!$A:$G,3,FALSE),0)</f>
        <v>0</v>
      </c>
      <c r="P3158" s="18">
        <f>IFERROR(VLOOKUP(A3158,[3]soabnafar!$A:$G,4,FALSE),0)</f>
        <v>0</v>
      </c>
      <c r="Q3158" s="18">
        <f>IFERROR(VLOOKUP(A3158,[3]soabnafar!$A:$G,5,FALSE),0)</f>
        <v>0</v>
      </c>
      <c r="R3158" s="18">
        <f>IFERROR(VLOOKUP(A3158,[3]soabnafar!$A:$H,6,FALSE),0)</f>
        <v>0</v>
      </c>
      <c r="S3158" s="18">
        <f>IFERROR(VLOOKUP(A3158,[3]soabnafar!$A:$I,7,FALSE),0)</f>
        <v>0</v>
      </c>
      <c r="T3158" s="18" t="str">
        <f t="shared" si="295"/>
        <v>Não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Sim</v>
      </c>
      <c r="X3158" s="18" t="str">
        <f t="shared" si="299"/>
        <v>Não</v>
      </c>
      <c r="Y3158" s="18" t="str">
        <f t="shared" si="300"/>
        <v>Sim</v>
      </c>
    </row>
    <row r="3159" spans="1:25" x14ac:dyDescent="0.25">
      <c r="A3159" s="19">
        <v>240920</v>
      </c>
      <c r="B3159" s="18">
        <f>IFERROR(VLOOKUP(A3159,[1]Monitoramento_Base_somente_Said!$A:$J,5,FALSE),0)</f>
        <v>1649</v>
      </c>
      <c r="C3159" s="18">
        <f>IFERROR(VLOOKUP(A3159,[1]Monitoramento_Base_somente_Said!$A:$J,6,FALSE),0)</f>
        <v>1233599</v>
      </c>
      <c r="D3159" s="18">
        <f>IFERROR(VLOOKUP(A3159,[1]Monitoramento_Base_somente_Said!$A:$J,7,FALSE),0)</f>
        <v>9541</v>
      </c>
      <c r="E3159" s="18">
        <f>IFERROR(VLOOKUP(A3159,[1]Monitoramento_Base_somente_Said!$A:$J,8,FALSE),0)</f>
        <v>1192584</v>
      </c>
      <c r="F3159" s="18">
        <f>IFERROR(VLOOKUP(A3159,[1]Monitoramento_Base_somente_Said!$A:$J,9,FALSE),0)</f>
        <v>60</v>
      </c>
      <c r="G3159" s="18">
        <f>IFERROR(VLOOKUP(A3159,[1]Monitoramento_Base_somente_Said!$A:$J,10,FALSE),0)</f>
        <v>353161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IFERROR(VLOOKUP(A3159,[3]soabnafar!$A:$G,2,FALSE),0)</f>
        <v>0</v>
      </c>
      <c r="O3159" s="18">
        <f>IFERROR(VLOOKUP(A3159,[3]soabnafar!$A:$G,3,FALSE),0)</f>
        <v>0</v>
      </c>
      <c r="P3159" s="18">
        <f>IFERROR(VLOOKUP(A3159,[3]soabnafar!$A:$G,4,FALSE),0)</f>
        <v>0</v>
      </c>
      <c r="Q3159" s="18">
        <f>IFERROR(VLOOKUP(A3159,[3]soabnafar!$A:$G,5,FALSE),0)</f>
        <v>0</v>
      </c>
      <c r="R3159" s="18">
        <f>IFERROR(VLOOKUP(A3159,[3]soabnafar!$A:$H,6,FALSE),0)</f>
        <v>0</v>
      </c>
      <c r="S3159" s="18">
        <f>IFERROR(VLOOKUP(A3159,[3]soabnafar!$A:$I,7,FALSE),0)</f>
        <v>0</v>
      </c>
      <c r="T3159" s="18" t="str">
        <f t="shared" si="295"/>
        <v>Sim</v>
      </c>
      <c r="U3159" s="18" t="str">
        <f t="shared" si="296"/>
        <v>Sim</v>
      </c>
      <c r="V3159" s="18" t="str">
        <f t="shared" si="297"/>
        <v>Sim</v>
      </c>
      <c r="W3159" s="18" t="str">
        <f t="shared" si="298"/>
        <v>Sim</v>
      </c>
      <c r="X3159" s="18" t="str">
        <f t="shared" si="299"/>
        <v>Sim</v>
      </c>
      <c r="Y3159" s="18" t="str">
        <f t="shared" si="300"/>
        <v>Sim</v>
      </c>
    </row>
    <row r="3160" spans="1:25" x14ac:dyDescent="0.25">
      <c r="A3160" s="19">
        <v>240930</v>
      </c>
      <c r="B3160" s="18">
        <f>IFERROR(VLOOKUP(A3160,[1]Monitoramento_Base_somente_Said!$A:$J,5,FALSE),0)</f>
        <v>0</v>
      </c>
      <c r="C3160" s="18">
        <f>IFERROR(VLOOKUP(A3160,[1]Monitoramento_Base_somente_Said!$A:$J,6,FALSE),0)</f>
        <v>483129</v>
      </c>
      <c r="D3160" s="18">
        <f>IFERROR(VLOOKUP(A3160,[1]Monitoramento_Base_somente_Said!$A:$J,7,FALSE),0)</f>
        <v>0</v>
      </c>
      <c r="E3160" s="18">
        <f>IFERROR(VLOOKUP(A3160,[1]Monitoramento_Base_somente_Said!$A:$J,8,FALSE),0)</f>
        <v>494885</v>
      </c>
      <c r="F3160" s="18">
        <f>IFERROR(VLOOKUP(A3160,[1]Monitoramento_Base_somente_Said!$A:$J,9,FALSE),0)</f>
        <v>0</v>
      </c>
      <c r="G3160" s="18">
        <f>IFERROR(VLOOKUP(A3160,[1]Monitoramento_Base_somente_Said!$A:$J,10,FALSE),0)</f>
        <v>162529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IFERROR(VLOOKUP(A3160,[3]soabnafar!$A:$G,2,FALSE),0)</f>
        <v>0</v>
      </c>
      <c r="O3160" s="18">
        <f>IFERROR(VLOOKUP(A3160,[3]soabnafar!$A:$G,3,FALSE),0)</f>
        <v>0</v>
      </c>
      <c r="P3160" s="18">
        <f>IFERROR(VLOOKUP(A3160,[3]soabnafar!$A:$G,4,FALSE),0)</f>
        <v>0</v>
      </c>
      <c r="Q3160" s="18">
        <f>IFERROR(VLOOKUP(A3160,[3]soabnafar!$A:$G,5,FALSE),0)</f>
        <v>0</v>
      </c>
      <c r="R3160" s="18">
        <f>IFERROR(VLOOKUP(A3160,[3]soabnafar!$A:$H,6,FALSE),0)</f>
        <v>0</v>
      </c>
      <c r="S3160" s="18">
        <f>IFERROR(VLOOKUP(A3160,[3]soabnafar!$A:$I,7,FALSE),0)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Sim</v>
      </c>
      <c r="X3160" s="18" t="str">
        <f t="shared" si="299"/>
        <v>Não</v>
      </c>
      <c r="Y3160" s="18" t="str">
        <f t="shared" si="300"/>
        <v>Sim</v>
      </c>
    </row>
    <row r="3161" spans="1:25" x14ac:dyDescent="0.25">
      <c r="A3161" s="19">
        <v>240940</v>
      </c>
      <c r="B3161" s="18">
        <f>IFERROR(VLOOKUP(A3161,[1]Monitoramento_Base_somente_Said!$A:$J,5,FALSE),0)</f>
        <v>292307</v>
      </c>
      <c r="C3161" s="18">
        <f>IFERROR(VLOOKUP(A3161,[1]Monitoramento_Base_somente_Said!$A:$J,6,FALSE),0)</f>
        <v>24212462</v>
      </c>
      <c r="D3161" s="18">
        <f>IFERROR(VLOOKUP(A3161,[1]Monitoramento_Base_somente_Said!$A:$J,7,FALSE),0)</f>
        <v>54502</v>
      </c>
      <c r="E3161" s="18">
        <f>IFERROR(VLOOKUP(A3161,[1]Monitoramento_Base_somente_Said!$A:$J,8,FALSE),0)</f>
        <v>28470146</v>
      </c>
      <c r="F3161" s="18">
        <f>IFERROR(VLOOKUP(A3161,[1]Monitoramento_Base_somente_Said!$A:$J,9,FALSE),0)</f>
        <v>7587</v>
      </c>
      <c r="G3161" s="18">
        <f>IFERROR(VLOOKUP(A3161,[1]Monitoramento_Base_somente_Said!$A:$J,10,FALSE),0)</f>
        <v>9069877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IFERROR(VLOOKUP(A3161,[3]soabnafar!$A:$G,2,FALSE),0)</f>
        <v>0</v>
      </c>
      <c r="O3161" s="18">
        <f>IFERROR(VLOOKUP(A3161,[3]soabnafar!$A:$G,3,FALSE),0)</f>
        <v>0</v>
      </c>
      <c r="P3161" s="18">
        <f>IFERROR(VLOOKUP(A3161,[3]soabnafar!$A:$G,4,FALSE),0)</f>
        <v>0</v>
      </c>
      <c r="Q3161" s="18">
        <f>IFERROR(VLOOKUP(A3161,[3]soabnafar!$A:$G,5,FALSE),0)</f>
        <v>0</v>
      </c>
      <c r="R3161" s="18">
        <f>IFERROR(VLOOKUP(A3161,[3]soabnafar!$A:$H,6,FALSE),0)</f>
        <v>0</v>
      </c>
      <c r="S3161" s="18">
        <f>IFERROR(VLOOKUP(A3161,[3]soabnafar!$A:$I,7,FALSE),0)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Sim</v>
      </c>
      <c r="W3161" s="18" t="str">
        <f t="shared" si="298"/>
        <v>Sim</v>
      </c>
      <c r="X3161" s="18" t="str">
        <f t="shared" si="299"/>
        <v>Sim</v>
      </c>
      <c r="Y3161" s="18" t="str">
        <f t="shared" si="300"/>
        <v>Sim</v>
      </c>
    </row>
    <row r="3162" spans="1:25" x14ac:dyDescent="0.25">
      <c r="A3162" s="19">
        <v>240950</v>
      </c>
      <c r="B3162" s="18">
        <f>IFERROR(VLOOKUP(A3162,[1]Monitoramento_Base_somente_Said!$A:$J,5,FALSE),0)</f>
        <v>483</v>
      </c>
      <c r="C3162" s="18">
        <f>IFERROR(VLOOKUP(A3162,[1]Monitoramento_Base_somente_Said!$A:$J,6,FALSE),0)</f>
        <v>4260578</v>
      </c>
      <c r="D3162" s="18">
        <f>IFERROR(VLOOKUP(A3162,[1]Monitoramento_Base_somente_Said!$A:$J,7,FALSE),0)</f>
        <v>871</v>
      </c>
      <c r="E3162" s="18">
        <f>IFERROR(VLOOKUP(A3162,[1]Monitoramento_Base_somente_Said!$A:$J,8,FALSE),0)</f>
        <v>4919101</v>
      </c>
      <c r="F3162" s="18">
        <f>IFERROR(VLOOKUP(A3162,[1]Monitoramento_Base_somente_Said!$A:$J,9,FALSE),0)</f>
        <v>64</v>
      </c>
      <c r="G3162" s="18">
        <f>IFERROR(VLOOKUP(A3162,[1]Monitoramento_Base_somente_Said!$A:$J,10,FALSE),0)</f>
        <v>1705463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IFERROR(VLOOKUP(A3162,[3]soabnafar!$A:$G,2,FALSE),0)</f>
        <v>0</v>
      </c>
      <c r="O3162" s="18">
        <f>IFERROR(VLOOKUP(A3162,[3]soabnafar!$A:$G,3,FALSE),0)</f>
        <v>0</v>
      </c>
      <c r="P3162" s="18">
        <f>IFERROR(VLOOKUP(A3162,[3]soabnafar!$A:$G,4,FALSE),0)</f>
        <v>0</v>
      </c>
      <c r="Q3162" s="18">
        <f>IFERROR(VLOOKUP(A3162,[3]soabnafar!$A:$G,5,FALSE),0)</f>
        <v>0</v>
      </c>
      <c r="R3162" s="18">
        <f>IFERROR(VLOOKUP(A3162,[3]soabnafar!$A:$H,6,FALSE),0)</f>
        <v>0</v>
      </c>
      <c r="S3162" s="18">
        <f>IFERROR(VLOOKUP(A3162,[3]soabnafar!$A:$I,7,FALSE),0)</f>
        <v>0</v>
      </c>
      <c r="T3162" s="18" t="str">
        <f t="shared" si="295"/>
        <v>Sim</v>
      </c>
      <c r="U3162" s="18" t="str">
        <f t="shared" si="296"/>
        <v>Sim</v>
      </c>
      <c r="V3162" s="18" t="str">
        <f t="shared" si="297"/>
        <v>Sim</v>
      </c>
      <c r="W3162" s="18" t="str">
        <f t="shared" si="298"/>
        <v>Sim</v>
      </c>
      <c r="X3162" s="18" t="str">
        <f t="shared" si="299"/>
        <v>Sim</v>
      </c>
      <c r="Y3162" s="18" t="str">
        <f t="shared" si="300"/>
        <v>Sim</v>
      </c>
    </row>
    <row r="3163" spans="1:25" x14ac:dyDescent="0.25">
      <c r="A3163" s="19">
        <v>240960</v>
      </c>
      <c r="B3163" s="18">
        <f>IFERROR(VLOOKUP(A3163,[1]Monitoramento_Base_somente_Said!$A:$J,5,FALSE),0)</f>
        <v>0</v>
      </c>
      <c r="C3163" s="18">
        <f>IFERROR(VLOOKUP(A3163,[1]Monitoramento_Base_somente_Said!$A:$J,6,FALSE),0)</f>
        <v>884125</v>
      </c>
      <c r="D3163" s="18">
        <f>IFERROR(VLOOKUP(A3163,[1]Monitoramento_Base_somente_Said!$A:$J,7,FALSE),0)</f>
        <v>5251</v>
      </c>
      <c r="E3163" s="18">
        <f>IFERROR(VLOOKUP(A3163,[1]Monitoramento_Base_somente_Said!$A:$J,8,FALSE),0)</f>
        <v>795060</v>
      </c>
      <c r="F3163" s="18">
        <f>IFERROR(VLOOKUP(A3163,[1]Monitoramento_Base_somente_Said!$A:$J,9,FALSE),0)</f>
        <v>30</v>
      </c>
      <c r="G3163" s="18">
        <f>IFERROR(VLOOKUP(A3163,[1]Monitoramento_Base_somente_Said!$A:$J,10,FALSE),0)</f>
        <v>234820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IFERROR(VLOOKUP(A3163,[3]soabnafar!$A:$G,2,FALSE),0)</f>
        <v>0</v>
      </c>
      <c r="O3163" s="18">
        <f>IFERROR(VLOOKUP(A3163,[3]soabnafar!$A:$G,3,FALSE),0)</f>
        <v>0</v>
      </c>
      <c r="P3163" s="18">
        <f>IFERROR(VLOOKUP(A3163,[3]soabnafar!$A:$G,4,FALSE),0)</f>
        <v>0</v>
      </c>
      <c r="Q3163" s="18">
        <f>IFERROR(VLOOKUP(A3163,[3]soabnafar!$A:$G,5,FALSE),0)</f>
        <v>0</v>
      </c>
      <c r="R3163" s="18">
        <f>IFERROR(VLOOKUP(A3163,[3]soabnafar!$A:$H,6,FALSE),0)</f>
        <v>0</v>
      </c>
      <c r="S3163" s="18">
        <f>IFERROR(VLOOKUP(A3163,[3]soabnafar!$A:$I,7,FALSE),0)</f>
        <v>0</v>
      </c>
      <c r="T3163" s="18" t="str">
        <f t="shared" si="295"/>
        <v>Não</v>
      </c>
      <c r="U3163" s="18" t="str">
        <f t="shared" si="296"/>
        <v>Sim</v>
      </c>
      <c r="V3163" s="18" t="str">
        <f t="shared" si="297"/>
        <v>Sim</v>
      </c>
      <c r="W3163" s="18" t="str">
        <f t="shared" si="298"/>
        <v>Sim</v>
      </c>
      <c r="X3163" s="18" t="str">
        <f t="shared" si="299"/>
        <v>Sim</v>
      </c>
      <c r="Y3163" s="18" t="str">
        <f t="shared" si="300"/>
        <v>Sim</v>
      </c>
    </row>
    <row r="3164" spans="1:25" x14ac:dyDescent="0.25">
      <c r="A3164" s="19">
        <v>240970</v>
      </c>
      <c r="B3164" s="18">
        <f>IFERROR(VLOOKUP(A3164,[1]Monitoramento_Base_somente_Said!$A:$J,5,FALSE),0)</f>
        <v>34139</v>
      </c>
      <c r="C3164" s="18">
        <f>IFERROR(VLOOKUP(A3164,[1]Monitoramento_Base_somente_Said!$A:$J,6,FALSE),0)</f>
        <v>16867731</v>
      </c>
      <c r="D3164" s="18">
        <f>IFERROR(VLOOKUP(A3164,[1]Monitoramento_Base_somente_Said!$A:$J,7,FALSE),0)</f>
        <v>62433</v>
      </c>
      <c r="E3164" s="18">
        <f>IFERROR(VLOOKUP(A3164,[1]Monitoramento_Base_somente_Said!$A:$J,8,FALSE),0)</f>
        <v>17291188</v>
      </c>
      <c r="F3164" s="18">
        <f>IFERROR(VLOOKUP(A3164,[1]Monitoramento_Base_somente_Said!$A:$J,9,FALSE),0)</f>
        <v>9332</v>
      </c>
      <c r="G3164" s="18">
        <f>IFERROR(VLOOKUP(A3164,[1]Monitoramento_Base_somente_Said!$A:$J,10,FALSE),0)</f>
        <v>5969401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IFERROR(VLOOKUP(A3164,[3]soabnafar!$A:$G,2,FALSE),0)</f>
        <v>0</v>
      </c>
      <c r="O3164" s="18">
        <f>IFERROR(VLOOKUP(A3164,[3]soabnafar!$A:$G,3,FALSE),0)</f>
        <v>0</v>
      </c>
      <c r="P3164" s="18">
        <f>IFERROR(VLOOKUP(A3164,[3]soabnafar!$A:$G,4,FALSE),0)</f>
        <v>0</v>
      </c>
      <c r="Q3164" s="18">
        <f>IFERROR(VLOOKUP(A3164,[3]soabnafar!$A:$G,5,FALSE),0)</f>
        <v>0</v>
      </c>
      <c r="R3164" s="18">
        <f>IFERROR(VLOOKUP(A3164,[3]soabnafar!$A:$H,6,FALSE),0)</f>
        <v>0</v>
      </c>
      <c r="S3164" s="18">
        <f>IFERROR(VLOOKUP(A3164,[3]soabnafar!$A:$I,7,FALSE),0)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Sim</v>
      </c>
      <c r="W3164" s="18" t="str">
        <f t="shared" si="298"/>
        <v>Sim</v>
      </c>
      <c r="X3164" s="18" t="str">
        <f t="shared" si="299"/>
        <v>Sim</v>
      </c>
      <c r="Y3164" s="18" t="str">
        <f t="shared" si="300"/>
        <v>Sim</v>
      </c>
    </row>
    <row r="3165" spans="1:25" x14ac:dyDescent="0.25">
      <c r="A3165" s="19">
        <v>240980</v>
      </c>
      <c r="B3165" s="18">
        <f>IFERROR(VLOOKUP(A3165,[1]Monitoramento_Base_somente_Said!$A:$J,5,FALSE),0)</f>
        <v>0</v>
      </c>
      <c r="C3165" s="18">
        <f>IFERROR(VLOOKUP(A3165,[1]Monitoramento_Base_somente_Said!$A:$J,6,FALSE),0)</f>
        <v>431400</v>
      </c>
      <c r="D3165" s="18">
        <f>IFERROR(VLOOKUP(A3165,[1]Monitoramento_Base_somente_Said!$A:$J,7,FALSE),0)</f>
        <v>0</v>
      </c>
      <c r="E3165" s="18">
        <f>IFERROR(VLOOKUP(A3165,[1]Monitoramento_Base_somente_Said!$A:$J,8,FALSE),0)</f>
        <v>461250</v>
      </c>
      <c r="F3165" s="18">
        <f>IFERROR(VLOOKUP(A3165,[1]Monitoramento_Base_somente_Said!$A:$J,9,FALSE),0)</f>
        <v>0</v>
      </c>
      <c r="G3165" s="18">
        <f>IFERROR(VLOOKUP(A3165,[1]Monitoramento_Base_somente_Said!$A:$J,10,FALSE),0)</f>
        <v>153750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IFERROR(VLOOKUP(A3165,[3]soabnafar!$A:$G,2,FALSE),0)</f>
        <v>0</v>
      </c>
      <c r="O3165" s="18">
        <f>IFERROR(VLOOKUP(A3165,[3]soabnafar!$A:$G,3,FALSE),0)</f>
        <v>0</v>
      </c>
      <c r="P3165" s="18">
        <f>IFERROR(VLOOKUP(A3165,[3]soabnafar!$A:$G,4,FALSE),0)</f>
        <v>0</v>
      </c>
      <c r="Q3165" s="18">
        <f>IFERROR(VLOOKUP(A3165,[3]soabnafar!$A:$G,5,FALSE),0)</f>
        <v>0</v>
      </c>
      <c r="R3165" s="18">
        <f>IFERROR(VLOOKUP(A3165,[3]soabnafar!$A:$H,6,FALSE),0)</f>
        <v>0</v>
      </c>
      <c r="S3165" s="18">
        <f>IFERROR(VLOOKUP(A3165,[3]soabnafar!$A:$I,7,FALSE),0)</f>
        <v>0</v>
      </c>
      <c r="T3165" s="18" t="str">
        <f t="shared" si="295"/>
        <v>Não</v>
      </c>
      <c r="U3165" s="18" t="str">
        <f t="shared" si="296"/>
        <v>Sim</v>
      </c>
      <c r="V3165" s="18" t="str">
        <f t="shared" si="297"/>
        <v>Não</v>
      </c>
      <c r="W3165" s="18" t="str">
        <f t="shared" si="298"/>
        <v>Sim</v>
      </c>
      <c r="X3165" s="18" t="str">
        <f t="shared" si="299"/>
        <v>Não</v>
      </c>
      <c r="Y3165" s="18" t="str">
        <f t="shared" si="300"/>
        <v>Sim</v>
      </c>
    </row>
    <row r="3166" spans="1:25" x14ac:dyDescent="0.25">
      <c r="A3166" s="19">
        <v>240990</v>
      </c>
      <c r="B3166" s="18">
        <f>IFERROR(VLOOKUP(A3166,[1]Monitoramento_Base_somente_Said!$A:$J,5,FALSE),0)</f>
        <v>81409</v>
      </c>
      <c r="C3166" s="18">
        <f>IFERROR(VLOOKUP(A3166,[1]Monitoramento_Base_somente_Said!$A:$J,6,FALSE),0)</f>
        <v>2592727</v>
      </c>
      <c r="D3166" s="18">
        <f>IFERROR(VLOOKUP(A3166,[1]Monitoramento_Base_somente_Said!$A:$J,7,FALSE),0)</f>
        <v>48895</v>
      </c>
      <c r="E3166" s="18">
        <f>IFERROR(VLOOKUP(A3166,[1]Monitoramento_Base_somente_Said!$A:$J,8,FALSE),0)</f>
        <v>4029380</v>
      </c>
      <c r="F3166" s="18">
        <f>IFERROR(VLOOKUP(A3166,[1]Monitoramento_Base_somente_Said!$A:$J,9,FALSE),0)</f>
        <v>191</v>
      </c>
      <c r="G3166" s="18">
        <f>IFERROR(VLOOKUP(A3166,[1]Monitoramento_Base_somente_Said!$A:$J,10,FALSE),0)</f>
        <v>1360350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IFERROR(VLOOKUP(A3166,[3]soabnafar!$A:$G,2,FALSE),0)</f>
        <v>0</v>
      </c>
      <c r="O3166" s="18">
        <f>IFERROR(VLOOKUP(A3166,[3]soabnafar!$A:$G,3,FALSE),0)</f>
        <v>0</v>
      </c>
      <c r="P3166" s="18">
        <f>IFERROR(VLOOKUP(A3166,[3]soabnafar!$A:$G,4,FALSE),0)</f>
        <v>0</v>
      </c>
      <c r="Q3166" s="18">
        <f>IFERROR(VLOOKUP(A3166,[3]soabnafar!$A:$G,5,FALSE),0)</f>
        <v>0</v>
      </c>
      <c r="R3166" s="18">
        <f>IFERROR(VLOOKUP(A3166,[3]soabnafar!$A:$H,6,FALSE),0)</f>
        <v>0</v>
      </c>
      <c r="S3166" s="18">
        <f>IFERROR(VLOOKUP(A3166,[3]soabnafar!$A:$I,7,FALSE),0)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Sim</v>
      </c>
      <c r="W3166" s="18" t="str">
        <f t="shared" si="298"/>
        <v>Sim</v>
      </c>
      <c r="X3166" s="18" t="str">
        <f t="shared" si="299"/>
        <v>Sim</v>
      </c>
      <c r="Y3166" s="18" t="str">
        <f t="shared" si="300"/>
        <v>Sim</v>
      </c>
    </row>
    <row r="3167" spans="1:25" x14ac:dyDescent="0.25">
      <c r="A3167" s="19">
        <v>241000</v>
      </c>
      <c r="B3167" s="18">
        <f>IFERROR(VLOOKUP(A3167,[1]Monitoramento_Base_somente_Said!$A:$J,5,FALSE),0)</f>
        <v>1647</v>
      </c>
      <c r="C3167" s="18">
        <f>IFERROR(VLOOKUP(A3167,[1]Monitoramento_Base_somente_Said!$A:$J,6,FALSE),0)</f>
        <v>168467</v>
      </c>
      <c r="D3167" s="18">
        <f>IFERROR(VLOOKUP(A3167,[1]Monitoramento_Base_somente_Said!$A:$J,7,FALSE),0)</f>
        <v>0</v>
      </c>
      <c r="E3167" s="18">
        <f>IFERROR(VLOOKUP(A3167,[1]Monitoramento_Base_somente_Said!$A:$J,8,FALSE),0)</f>
        <v>133774</v>
      </c>
      <c r="F3167" s="18">
        <f>IFERROR(VLOOKUP(A3167,[1]Monitoramento_Base_somente_Said!$A:$J,9,FALSE),0)</f>
        <v>1037</v>
      </c>
      <c r="G3167" s="18">
        <f>IFERROR(VLOOKUP(A3167,[1]Monitoramento_Base_somente_Said!$A:$J,10,FALSE),0)</f>
        <v>38575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IFERROR(VLOOKUP(A3167,[3]soabnafar!$A:$G,2,FALSE),0)</f>
        <v>0</v>
      </c>
      <c r="O3167" s="18">
        <f>IFERROR(VLOOKUP(A3167,[3]soabnafar!$A:$G,3,FALSE),0)</f>
        <v>0</v>
      </c>
      <c r="P3167" s="18">
        <f>IFERROR(VLOOKUP(A3167,[3]soabnafar!$A:$G,4,FALSE),0)</f>
        <v>0</v>
      </c>
      <c r="Q3167" s="18">
        <f>IFERROR(VLOOKUP(A3167,[3]soabnafar!$A:$G,5,FALSE),0)</f>
        <v>0</v>
      </c>
      <c r="R3167" s="18">
        <f>IFERROR(VLOOKUP(A3167,[3]soabnafar!$A:$H,6,FALSE),0)</f>
        <v>0</v>
      </c>
      <c r="S3167" s="18">
        <f>IFERROR(VLOOKUP(A3167,[3]soabnafar!$A:$I,7,FALSE),0)</f>
        <v>0</v>
      </c>
      <c r="T3167" s="18" t="str">
        <f t="shared" si="295"/>
        <v>Sim</v>
      </c>
      <c r="U3167" s="18" t="str">
        <f t="shared" si="296"/>
        <v>Sim</v>
      </c>
      <c r="V3167" s="18" t="str">
        <f t="shared" si="297"/>
        <v>Não</v>
      </c>
      <c r="W3167" s="18" t="str">
        <f t="shared" si="298"/>
        <v>Sim</v>
      </c>
      <c r="X3167" s="18" t="str">
        <f t="shared" si="299"/>
        <v>Sim</v>
      </c>
      <c r="Y3167" s="18" t="str">
        <f t="shared" si="300"/>
        <v>Sim</v>
      </c>
    </row>
    <row r="3168" spans="1:25" x14ac:dyDescent="0.25">
      <c r="A3168" s="19">
        <v>241010</v>
      </c>
      <c r="B3168" s="18">
        <f>IFERROR(VLOOKUP(A3168,[1]Monitoramento_Base_somente_Said!$A:$J,5,FALSE),0)</f>
        <v>0</v>
      </c>
      <c r="C3168" s="18">
        <f>IFERROR(VLOOKUP(A3168,[1]Monitoramento_Base_somente_Said!$A:$J,6,FALSE),0)</f>
        <v>399561</v>
      </c>
      <c r="D3168" s="18">
        <f>IFERROR(VLOOKUP(A3168,[1]Monitoramento_Base_somente_Said!$A:$J,7,FALSE),0)</f>
        <v>0</v>
      </c>
      <c r="E3168" s="18">
        <f>IFERROR(VLOOKUP(A3168,[1]Monitoramento_Base_somente_Said!$A:$J,8,FALSE),0)</f>
        <v>1093835</v>
      </c>
      <c r="F3168" s="18">
        <f>IFERROR(VLOOKUP(A3168,[1]Monitoramento_Base_somente_Said!$A:$J,9,FALSE),0)</f>
        <v>0</v>
      </c>
      <c r="G3168" s="18">
        <f>IFERROR(VLOOKUP(A3168,[1]Monitoramento_Base_somente_Said!$A:$J,10,FALSE),0)</f>
        <v>313907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IFERROR(VLOOKUP(A3168,[3]soabnafar!$A:$G,2,FALSE),0)</f>
        <v>0</v>
      </c>
      <c r="O3168" s="18">
        <f>IFERROR(VLOOKUP(A3168,[3]soabnafar!$A:$G,3,FALSE),0)</f>
        <v>0</v>
      </c>
      <c r="P3168" s="18">
        <f>IFERROR(VLOOKUP(A3168,[3]soabnafar!$A:$G,4,FALSE),0)</f>
        <v>0</v>
      </c>
      <c r="Q3168" s="18">
        <f>IFERROR(VLOOKUP(A3168,[3]soabnafar!$A:$G,5,FALSE),0)</f>
        <v>0</v>
      </c>
      <c r="R3168" s="18">
        <f>IFERROR(VLOOKUP(A3168,[3]soabnafar!$A:$H,6,FALSE),0)</f>
        <v>0</v>
      </c>
      <c r="S3168" s="18">
        <f>IFERROR(VLOOKUP(A3168,[3]soabnafar!$A:$I,7,FALSE),0)</f>
        <v>0</v>
      </c>
      <c r="T3168" s="18" t="str">
        <f t="shared" si="295"/>
        <v>Não</v>
      </c>
      <c r="U3168" s="18" t="str">
        <f t="shared" si="296"/>
        <v>Sim</v>
      </c>
      <c r="V3168" s="18" t="str">
        <f t="shared" si="297"/>
        <v>Não</v>
      </c>
      <c r="W3168" s="18" t="str">
        <f t="shared" si="298"/>
        <v>Sim</v>
      </c>
      <c r="X3168" s="18" t="str">
        <f t="shared" si="299"/>
        <v>Não</v>
      </c>
      <c r="Y3168" s="18" t="str">
        <f t="shared" si="300"/>
        <v>Sim</v>
      </c>
    </row>
    <row r="3169" spans="1:25" x14ac:dyDescent="0.25">
      <c r="A3169" s="19">
        <v>241020</v>
      </c>
      <c r="B3169" s="18">
        <f>IFERROR(VLOOKUP(A3169,[1]Monitoramento_Base_somente_Said!$A:$J,5,FALSE),0)</f>
        <v>0</v>
      </c>
      <c r="C3169" s="18">
        <f>IFERROR(VLOOKUP(A3169,[1]Monitoramento_Base_somente_Said!$A:$J,6,FALSE),0)</f>
        <v>18112830</v>
      </c>
      <c r="D3169" s="18">
        <f>IFERROR(VLOOKUP(A3169,[1]Monitoramento_Base_somente_Said!$A:$J,7,FALSE),0)</f>
        <v>0</v>
      </c>
      <c r="E3169" s="18">
        <f>IFERROR(VLOOKUP(A3169,[1]Monitoramento_Base_somente_Said!$A:$J,8,FALSE),0)</f>
        <v>19040467</v>
      </c>
      <c r="F3169" s="18">
        <f>IFERROR(VLOOKUP(A3169,[1]Monitoramento_Base_somente_Said!$A:$J,9,FALSE),0)</f>
        <v>0</v>
      </c>
      <c r="G3169" s="18">
        <f>IFERROR(VLOOKUP(A3169,[1]Monitoramento_Base_somente_Said!$A:$J,10,FALSE),0)</f>
        <v>6304774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IFERROR(VLOOKUP(A3169,[3]soabnafar!$A:$G,2,FALSE),0)</f>
        <v>0</v>
      </c>
      <c r="O3169" s="18">
        <f>IFERROR(VLOOKUP(A3169,[3]soabnafar!$A:$G,3,FALSE),0)</f>
        <v>0</v>
      </c>
      <c r="P3169" s="18">
        <f>IFERROR(VLOOKUP(A3169,[3]soabnafar!$A:$G,4,FALSE),0)</f>
        <v>0</v>
      </c>
      <c r="Q3169" s="18">
        <f>IFERROR(VLOOKUP(A3169,[3]soabnafar!$A:$G,5,FALSE),0)</f>
        <v>0</v>
      </c>
      <c r="R3169" s="18">
        <f>IFERROR(VLOOKUP(A3169,[3]soabnafar!$A:$H,6,FALSE),0)</f>
        <v>0</v>
      </c>
      <c r="S3169" s="18">
        <f>IFERROR(VLOOKUP(A3169,[3]soabnafar!$A:$I,7,FALSE),0)</f>
        <v>0</v>
      </c>
      <c r="T3169" s="18" t="str">
        <f t="shared" si="295"/>
        <v>Não</v>
      </c>
      <c r="U3169" s="18" t="str">
        <f t="shared" si="296"/>
        <v>Sim</v>
      </c>
      <c r="V3169" s="18" t="str">
        <f t="shared" si="297"/>
        <v>Não</v>
      </c>
      <c r="W3169" s="18" t="str">
        <f t="shared" si="298"/>
        <v>Sim</v>
      </c>
      <c r="X3169" s="18" t="str">
        <f t="shared" si="299"/>
        <v>Não</v>
      </c>
      <c r="Y3169" s="18" t="str">
        <f t="shared" si="300"/>
        <v>Sim</v>
      </c>
    </row>
    <row r="3170" spans="1:25" x14ac:dyDescent="0.25">
      <c r="A3170" s="19">
        <v>241025</v>
      </c>
      <c r="B3170" s="18">
        <f>IFERROR(VLOOKUP(A3170,[1]Monitoramento_Base_somente_Said!$A:$J,5,FALSE),0)</f>
        <v>0</v>
      </c>
      <c r="C3170" s="18">
        <f>IFERROR(VLOOKUP(A3170,[1]Monitoramento_Base_somente_Said!$A:$J,6,FALSE),0)</f>
        <v>1389797</v>
      </c>
      <c r="D3170" s="18">
        <f>IFERROR(VLOOKUP(A3170,[1]Monitoramento_Base_somente_Said!$A:$J,7,FALSE),0)</f>
        <v>5747</v>
      </c>
      <c r="E3170" s="18">
        <f>IFERROR(VLOOKUP(A3170,[1]Monitoramento_Base_somente_Said!$A:$J,8,FALSE),0)</f>
        <v>1312402</v>
      </c>
      <c r="F3170" s="18">
        <f>IFERROR(VLOOKUP(A3170,[1]Monitoramento_Base_somente_Said!$A:$J,9,FALSE),0)</f>
        <v>0</v>
      </c>
      <c r="G3170" s="18">
        <f>IFERROR(VLOOKUP(A3170,[1]Monitoramento_Base_somente_Said!$A:$J,10,FALSE),0)</f>
        <v>393960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IFERROR(VLOOKUP(A3170,[3]soabnafar!$A:$G,2,FALSE),0)</f>
        <v>0</v>
      </c>
      <c r="O3170" s="18">
        <f>IFERROR(VLOOKUP(A3170,[3]soabnafar!$A:$G,3,FALSE),0)</f>
        <v>0</v>
      </c>
      <c r="P3170" s="18">
        <f>IFERROR(VLOOKUP(A3170,[3]soabnafar!$A:$G,4,FALSE),0)</f>
        <v>0</v>
      </c>
      <c r="Q3170" s="18">
        <f>IFERROR(VLOOKUP(A3170,[3]soabnafar!$A:$G,5,FALSE),0)</f>
        <v>0</v>
      </c>
      <c r="R3170" s="18">
        <f>IFERROR(VLOOKUP(A3170,[3]soabnafar!$A:$H,6,FALSE),0)</f>
        <v>0</v>
      </c>
      <c r="S3170" s="18">
        <f>IFERROR(VLOOKUP(A3170,[3]soabnafar!$A:$I,7,FALSE),0)</f>
        <v>0</v>
      </c>
      <c r="T3170" s="18" t="str">
        <f t="shared" si="295"/>
        <v>Não</v>
      </c>
      <c r="U3170" s="18" t="str">
        <f t="shared" si="296"/>
        <v>Sim</v>
      </c>
      <c r="V3170" s="18" t="str">
        <f t="shared" si="297"/>
        <v>Sim</v>
      </c>
      <c r="W3170" s="18" t="str">
        <f t="shared" si="298"/>
        <v>Sim</v>
      </c>
      <c r="X3170" s="18" t="str">
        <f t="shared" si="299"/>
        <v>Não</v>
      </c>
      <c r="Y3170" s="18" t="str">
        <f t="shared" si="300"/>
        <v>Sim</v>
      </c>
    </row>
    <row r="3171" spans="1:25" x14ac:dyDescent="0.25">
      <c r="A3171" s="19">
        <v>241040</v>
      </c>
      <c r="B3171" s="18">
        <f>IFERROR(VLOOKUP(A3171,[1]Monitoramento_Base_somente_Said!$A:$J,5,FALSE),0)</f>
        <v>25944</v>
      </c>
      <c r="C3171" s="18">
        <f>IFERROR(VLOOKUP(A3171,[1]Monitoramento_Base_somente_Said!$A:$J,6,FALSE),0)</f>
        <v>1260491</v>
      </c>
      <c r="D3171" s="18">
        <f>IFERROR(VLOOKUP(A3171,[1]Monitoramento_Base_somente_Said!$A:$J,7,FALSE),0)</f>
        <v>0</v>
      </c>
      <c r="E3171" s="18">
        <f>IFERROR(VLOOKUP(A3171,[1]Monitoramento_Base_somente_Said!$A:$J,8,FALSE),0)</f>
        <v>1330140</v>
      </c>
      <c r="F3171" s="18">
        <f>IFERROR(VLOOKUP(A3171,[1]Monitoramento_Base_somente_Said!$A:$J,9,FALSE),0)</f>
        <v>0</v>
      </c>
      <c r="G3171" s="18">
        <f>IFERROR(VLOOKUP(A3171,[1]Monitoramento_Base_somente_Said!$A:$J,10,FALSE),0)</f>
        <v>430510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IFERROR(VLOOKUP(A3171,[3]soabnafar!$A:$G,2,FALSE),0)</f>
        <v>0</v>
      </c>
      <c r="O3171" s="18">
        <f>IFERROR(VLOOKUP(A3171,[3]soabnafar!$A:$G,3,FALSE),0)</f>
        <v>0</v>
      </c>
      <c r="P3171" s="18">
        <f>IFERROR(VLOOKUP(A3171,[3]soabnafar!$A:$G,4,FALSE),0)</f>
        <v>0</v>
      </c>
      <c r="Q3171" s="18">
        <f>IFERROR(VLOOKUP(A3171,[3]soabnafar!$A:$G,5,FALSE),0)</f>
        <v>0</v>
      </c>
      <c r="R3171" s="18">
        <f>IFERROR(VLOOKUP(A3171,[3]soabnafar!$A:$H,6,FALSE),0)</f>
        <v>0</v>
      </c>
      <c r="S3171" s="18">
        <f>IFERROR(VLOOKUP(A3171,[3]soabnafar!$A:$I,7,FALSE),0)</f>
        <v>0</v>
      </c>
      <c r="T3171" s="18" t="str">
        <f t="shared" si="295"/>
        <v>Sim</v>
      </c>
      <c r="U3171" s="18" t="str">
        <f t="shared" si="296"/>
        <v>Sim</v>
      </c>
      <c r="V3171" s="18" t="str">
        <f t="shared" si="297"/>
        <v>Não</v>
      </c>
      <c r="W3171" s="18" t="str">
        <f t="shared" si="298"/>
        <v>Sim</v>
      </c>
      <c r="X3171" s="18" t="str">
        <f t="shared" si="299"/>
        <v>Não</v>
      </c>
      <c r="Y3171" s="18" t="str">
        <f t="shared" si="300"/>
        <v>Sim</v>
      </c>
    </row>
    <row r="3172" spans="1:25" x14ac:dyDescent="0.25">
      <c r="A3172" s="19">
        <v>241050</v>
      </c>
      <c r="B3172" s="18">
        <f>IFERROR(VLOOKUP(A3172,[1]Monitoramento_Base_somente_Said!$A:$J,5,FALSE),0)</f>
        <v>2228</v>
      </c>
      <c r="C3172" s="18">
        <f>IFERROR(VLOOKUP(A3172,[1]Monitoramento_Base_somente_Said!$A:$J,6,FALSE),0)</f>
        <v>12468532</v>
      </c>
      <c r="D3172" s="18">
        <f>IFERROR(VLOOKUP(A3172,[1]Monitoramento_Base_somente_Said!$A:$J,7,FALSE),0)</f>
        <v>5889</v>
      </c>
      <c r="E3172" s="18">
        <f>IFERROR(VLOOKUP(A3172,[1]Monitoramento_Base_somente_Said!$A:$J,8,FALSE),0)</f>
        <v>12571580</v>
      </c>
      <c r="F3172" s="18">
        <f>IFERROR(VLOOKUP(A3172,[1]Monitoramento_Base_somente_Said!$A:$J,9,FALSE),0)</f>
        <v>0</v>
      </c>
      <c r="G3172" s="18">
        <f>IFERROR(VLOOKUP(A3172,[1]Monitoramento_Base_somente_Said!$A:$J,10,FALSE),0)</f>
        <v>4309866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IFERROR(VLOOKUP(A3172,[3]soabnafar!$A:$G,2,FALSE),0)</f>
        <v>0</v>
      </c>
      <c r="O3172" s="18">
        <f>IFERROR(VLOOKUP(A3172,[3]soabnafar!$A:$G,3,FALSE),0)</f>
        <v>0</v>
      </c>
      <c r="P3172" s="18">
        <f>IFERROR(VLOOKUP(A3172,[3]soabnafar!$A:$G,4,FALSE),0)</f>
        <v>0</v>
      </c>
      <c r="Q3172" s="18">
        <f>IFERROR(VLOOKUP(A3172,[3]soabnafar!$A:$G,5,FALSE),0)</f>
        <v>0</v>
      </c>
      <c r="R3172" s="18">
        <f>IFERROR(VLOOKUP(A3172,[3]soabnafar!$A:$H,6,FALSE),0)</f>
        <v>0</v>
      </c>
      <c r="S3172" s="18">
        <f>IFERROR(VLOOKUP(A3172,[3]soabnafar!$A:$I,7,FALSE),0)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Sim</v>
      </c>
      <c r="W3172" s="18" t="str">
        <f t="shared" si="298"/>
        <v>Sim</v>
      </c>
      <c r="X3172" s="18" t="str">
        <f t="shared" si="299"/>
        <v>Não</v>
      </c>
      <c r="Y3172" s="18" t="str">
        <f t="shared" si="300"/>
        <v>Sim</v>
      </c>
    </row>
    <row r="3173" spans="1:25" x14ac:dyDescent="0.25">
      <c r="A3173" s="19">
        <v>241060</v>
      </c>
      <c r="B3173" s="18">
        <f>IFERROR(VLOOKUP(A3173,[1]Monitoramento_Base_somente_Said!$A:$J,5,FALSE),0)</f>
        <v>0</v>
      </c>
      <c r="C3173" s="18">
        <f>IFERROR(VLOOKUP(A3173,[1]Monitoramento_Base_somente_Said!$A:$J,6,FALSE),0)</f>
        <v>2923605</v>
      </c>
      <c r="D3173" s="18">
        <f>IFERROR(VLOOKUP(A3173,[1]Monitoramento_Base_somente_Said!$A:$J,7,FALSE),0)</f>
        <v>0</v>
      </c>
      <c r="E3173" s="18">
        <f>IFERROR(VLOOKUP(A3173,[1]Monitoramento_Base_somente_Said!$A:$J,8,FALSE),0)</f>
        <v>3692310</v>
      </c>
      <c r="F3173" s="18">
        <f>IFERROR(VLOOKUP(A3173,[1]Monitoramento_Base_somente_Said!$A:$J,9,FALSE),0)</f>
        <v>0</v>
      </c>
      <c r="G3173" s="18">
        <f>IFERROR(VLOOKUP(A3173,[1]Monitoramento_Base_somente_Said!$A:$J,10,FALSE),0)</f>
        <v>1219288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IFERROR(VLOOKUP(A3173,[3]soabnafar!$A:$G,2,FALSE),0)</f>
        <v>0</v>
      </c>
      <c r="O3173" s="18">
        <f>IFERROR(VLOOKUP(A3173,[3]soabnafar!$A:$G,3,FALSE),0)</f>
        <v>0</v>
      </c>
      <c r="P3173" s="18">
        <f>IFERROR(VLOOKUP(A3173,[3]soabnafar!$A:$G,4,FALSE),0)</f>
        <v>0</v>
      </c>
      <c r="Q3173" s="18">
        <f>IFERROR(VLOOKUP(A3173,[3]soabnafar!$A:$G,5,FALSE),0)</f>
        <v>0</v>
      </c>
      <c r="R3173" s="18">
        <f>IFERROR(VLOOKUP(A3173,[3]soabnafar!$A:$H,6,FALSE),0)</f>
        <v>0</v>
      </c>
      <c r="S3173" s="18">
        <f>IFERROR(VLOOKUP(A3173,[3]soabnafar!$A:$I,7,FALSE),0)</f>
        <v>0</v>
      </c>
      <c r="T3173" s="18" t="str">
        <f t="shared" si="295"/>
        <v>Não</v>
      </c>
      <c r="U3173" s="18" t="str">
        <f t="shared" si="296"/>
        <v>Sim</v>
      </c>
      <c r="V3173" s="18" t="str">
        <f t="shared" si="297"/>
        <v>Não</v>
      </c>
      <c r="W3173" s="18" t="str">
        <f t="shared" si="298"/>
        <v>Sim</v>
      </c>
      <c r="X3173" s="18" t="str">
        <f t="shared" si="299"/>
        <v>Não</v>
      </c>
      <c r="Y3173" s="18" t="str">
        <f t="shared" si="300"/>
        <v>Sim</v>
      </c>
    </row>
    <row r="3174" spans="1:25" x14ac:dyDescent="0.25">
      <c r="A3174" s="19">
        <v>241070</v>
      </c>
      <c r="B3174" s="18">
        <f>IFERROR(VLOOKUP(A3174,[1]Monitoramento_Base_somente_Said!$A:$J,5,FALSE),0)</f>
        <v>0</v>
      </c>
      <c r="C3174" s="18">
        <f>IFERROR(VLOOKUP(A3174,[1]Monitoramento_Base_somente_Said!$A:$J,6,FALSE),0)</f>
        <v>12870947</v>
      </c>
      <c r="D3174" s="18">
        <f>IFERROR(VLOOKUP(A3174,[1]Monitoramento_Base_somente_Said!$A:$J,7,FALSE),0)</f>
        <v>0</v>
      </c>
      <c r="E3174" s="18">
        <f>IFERROR(VLOOKUP(A3174,[1]Monitoramento_Base_somente_Said!$A:$J,8,FALSE),0)</f>
        <v>15431895</v>
      </c>
      <c r="F3174" s="18">
        <f>IFERROR(VLOOKUP(A3174,[1]Monitoramento_Base_somente_Said!$A:$J,9,FALSE),0)</f>
        <v>390</v>
      </c>
      <c r="G3174" s="18">
        <f>IFERROR(VLOOKUP(A3174,[1]Monitoramento_Base_somente_Said!$A:$J,10,FALSE),0)</f>
        <v>5438144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IFERROR(VLOOKUP(A3174,[3]soabnafar!$A:$G,2,FALSE),0)</f>
        <v>0</v>
      </c>
      <c r="O3174" s="18">
        <f>IFERROR(VLOOKUP(A3174,[3]soabnafar!$A:$G,3,FALSE),0)</f>
        <v>0</v>
      </c>
      <c r="P3174" s="18">
        <f>IFERROR(VLOOKUP(A3174,[3]soabnafar!$A:$G,4,FALSE),0)</f>
        <v>0</v>
      </c>
      <c r="Q3174" s="18">
        <f>IFERROR(VLOOKUP(A3174,[3]soabnafar!$A:$G,5,FALSE),0)</f>
        <v>0</v>
      </c>
      <c r="R3174" s="18">
        <f>IFERROR(VLOOKUP(A3174,[3]soabnafar!$A:$H,6,FALSE),0)</f>
        <v>0</v>
      </c>
      <c r="S3174" s="18">
        <f>IFERROR(VLOOKUP(A3174,[3]soabnafar!$A:$I,7,FALSE),0)</f>
        <v>0</v>
      </c>
      <c r="T3174" s="18" t="str">
        <f t="shared" si="295"/>
        <v>Não</v>
      </c>
      <c r="U3174" s="18" t="str">
        <f t="shared" si="296"/>
        <v>Sim</v>
      </c>
      <c r="V3174" s="18" t="str">
        <f t="shared" si="297"/>
        <v>Não</v>
      </c>
      <c r="W3174" s="18" t="str">
        <f t="shared" si="298"/>
        <v>Sim</v>
      </c>
      <c r="X3174" s="18" t="str">
        <f t="shared" si="299"/>
        <v>Sim</v>
      </c>
      <c r="Y3174" s="18" t="str">
        <f t="shared" si="300"/>
        <v>Sim</v>
      </c>
    </row>
    <row r="3175" spans="1:25" x14ac:dyDescent="0.25">
      <c r="A3175" s="19">
        <v>241080</v>
      </c>
      <c r="B3175" s="18">
        <f>IFERROR(VLOOKUP(A3175,[1]Monitoramento_Base_somente_Said!$A:$J,5,FALSE),0)</f>
        <v>0</v>
      </c>
      <c r="C3175" s="18">
        <f>IFERROR(VLOOKUP(A3175,[1]Monitoramento_Base_somente_Said!$A:$J,6,FALSE),0)</f>
        <v>335748</v>
      </c>
      <c r="D3175" s="18">
        <f>IFERROR(VLOOKUP(A3175,[1]Monitoramento_Base_somente_Said!$A:$J,7,FALSE),0)</f>
        <v>0</v>
      </c>
      <c r="E3175" s="18">
        <f>IFERROR(VLOOKUP(A3175,[1]Monitoramento_Base_somente_Said!$A:$J,8,FALSE),0)</f>
        <v>359730</v>
      </c>
      <c r="F3175" s="18">
        <f>IFERROR(VLOOKUP(A3175,[1]Monitoramento_Base_somente_Said!$A:$J,9,FALSE),0)</f>
        <v>0</v>
      </c>
      <c r="G3175" s="18">
        <f>IFERROR(VLOOKUP(A3175,[1]Monitoramento_Base_somente_Said!$A:$J,10,FALSE),0)</f>
        <v>119910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IFERROR(VLOOKUP(A3175,[3]soabnafar!$A:$G,2,FALSE),0)</f>
        <v>0</v>
      </c>
      <c r="O3175" s="18">
        <f>IFERROR(VLOOKUP(A3175,[3]soabnafar!$A:$G,3,FALSE),0)</f>
        <v>0</v>
      </c>
      <c r="P3175" s="18">
        <f>IFERROR(VLOOKUP(A3175,[3]soabnafar!$A:$G,4,FALSE),0)</f>
        <v>0</v>
      </c>
      <c r="Q3175" s="18">
        <f>IFERROR(VLOOKUP(A3175,[3]soabnafar!$A:$G,5,FALSE),0)</f>
        <v>0</v>
      </c>
      <c r="R3175" s="18">
        <f>IFERROR(VLOOKUP(A3175,[3]soabnafar!$A:$H,6,FALSE),0)</f>
        <v>0</v>
      </c>
      <c r="S3175" s="18">
        <f>IFERROR(VLOOKUP(A3175,[3]soabnafar!$A:$I,7,FALSE),0)</f>
        <v>0</v>
      </c>
      <c r="T3175" s="18" t="str">
        <f t="shared" si="295"/>
        <v>Não</v>
      </c>
      <c r="U3175" s="18" t="str">
        <f t="shared" si="296"/>
        <v>Sim</v>
      </c>
      <c r="V3175" s="18" t="str">
        <f t="shared" si="297"/>
        <v>Não</v>
      </c>
      <c r="W3175" s="18" t="str">
        <f t="shared" si="298"/>
        <v>Sim</v>
      </c>
      <c r="X3175" s="18" t="str">
        <f t="shared" si="299"/>
        <v>Não</v>
      </c>
      <c r="Y3175" s="18" t="str">
        <f t="shared" si="300"/>
        <v>Sim</v>
      </c>
    </row>
    <row r="3176" spans="1:25" x14ac:dyDescent="0.25">
      <c r="A3176" s="19">
        <v>241090</v>
      </c>
      <c r="B3176" s="18">
        <f>IFERROR(VLOOKUP(A3176,[1]Monitoramento_Base_somente_Said!$A:$J,5,FALSE),0)</f>
        <v>86</v>
      </c>
      <c r="C3176" s="18">
        <f>IFERROR(VLOOKUP(A3176,[1]Monitoramento_Base_somente_Said!$A:$J,6,FALSE),0)</f>
        <v>5713820</v>
      </c>
      <c r="D3176" s="18">
        <f>IFERROR(VLOOKUP(A3176,[1]Monitoramento_Base_somente_Said!$A:$J,7,FALSE),0)</f>
        <v>15</v>
      </c>
      <c r="E3176" s="18">
        <f>IFERROR(VLOOKUP(A3176,[1]Monitoramento_Base_somente_Said!$A:$J,8,FALSE),0)</f>
        <v>6606715</v>
      </c>
      <c r="F3176" s="18">
        <f>IFERROR(VLOOKUP(A3176,[1]Monitoramento_Base_somente_Said!$A:$J,9,FALSE),0)</f>
        <v>0</v>
      </c>
      <c r="G3176" s="18">
        <f>IFERROR(VLOOKUP(A3176,[1]Monitoramento_Base_somente_Said!$A:$J,10,FALSE),0)</f>
        <v>2170126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IFERROR(VLOOKUP(A3176,[3]soabnafar!$A:$G,2,FALSE),0)</f>
        <v>0</v>
      </c>
      <c r="O3176" s="18">
        <f>IFERROR(VLOOKUP(A3176,[3]soabnafar!$A:$G,3,FALSE),0)</f>
        <v>0</v>
      </c>
      <c r="P3176" s="18">
        <f>IFERROR(VLOOKUP(A3176,[3]soabnafar!$A:$G,4,FALSE),0)</f>
        <v>0</v>
      </c>
      <c r="Q3176" s="18">
        <f>IFERROR(VLOOKUP(A3176,[3]soabnafar!$A:$G,5,FALSE),0)</f>
        <v>0</v>
      </c>
      <c r="R3176" s="18">
        <f>IFERROR(VLOOKUP(A3176,[3]soabnafar!$A:$H,6,FALSE),0)</f>
        <v>0</v>
      </c>
      <c r="S3176" s="18">
        <f>IFERROR(VLOOKUP(A3176,[3]soabnafar!$A:$I,7,FALSE),0)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Sim</v>
      </c>
      <c r="W3176" s="18" t="str">
        <f t="shared" si="298"/>
        <v>Sim</v>
      </c>
      <c r="X3176" s="18" t="str">
        <f t="shared" si="299"/>
        <v>Não</v>
      </c>
      <c r="Y3176" s="18" t="str">
        <f t="shared" si="300"/>
        <v>Sim</v>
      </c>
    </row>
    <row r="3177" spans="1:25" x14ac:dyDescent="0.25">
      <c r="A3177" s="19">
        <v>240895</v>
      </c>
      <c r="B3177" s="18">
        <f>IFERROR(VLOOKUP(A3177,[1]Monitoramento_Base_somente_Said!$A:$J,5,FALSE),0)</f>
        <v>400</v>
      </c>
      <c r="C3177" s="18">
        <f>IFERROR(VLOOKUP(A3177,[1]Monitoramento_Base_somente_Said!$A:$J,6,FALSE),0)</f>
        <v>5459086</v>
      </c>
      <c r="D3177" s="18">
        <f>IFERROR(VLOOKUP(A3177,[1]Monitoramento_Base_somente_Said!$A:$J,7,FALSE),0)</f>
        <v>0</v>
      </c>
      <c r="E3177" s="18">
        <f>IFERROR(VLOOKUP(A3177,[1]Monitoramento_Base_somente_Said!$A:$J,8,FALSE),0)</f>
        <v>5823025</v>
      </c>
      <c r="F3177" s="18">
        <f>IFERROR(VLOOKUP(A3177,[1]Monitoramento_Base_somente_Said!$A:$J,9,FALSE),0)</f>
        <v>0</v>
      </c>
      <c r="G3177" s="18">
        <f>IFERROR(VLOOKUP(A3177,[1]Monitoramento_Base_somente_Said!$A:$J,10,FALSE),0)</f>
        <v>1940460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IFERROR(VLOOKUP(A3177,[3]soabnafar!$A:$G,2,FALSE),0)</f>
        <v>0</v>
      </c>
      <c r="O3177" s="18">
        <f>IFERROR(VLOOKUP(A3177,[3]soabnafar!$A:$G,3,FALSE),0)</f>
        <v>0</v>
      </c>
      <c r="P3177" s="18">
        <f>IFERROR(VLOOKUP(A3177,[3]soabnafar!$A:$G,4,FALSE),0)</f>
        <v>0</v>
      </c>
      <c r="Q3177" s="18">
        <f>IFERROR(VLOOKUP(A3177,[3]soabnafar!$A:$G,5,FALSE),0)</f>
        <v>0</v>
      </c>
      <c r="R3177" s="18">
        <f>IFERROR(VLOOKUP(A3177,[3]soabnafar!$A:$H,6,FALSE),0)</f>
        <v>0</v>
      </c>
      <c r="S3177" s="18">
        <f>IFERROR(VLOOKUP(A3177,[3]soabnafar!$A:$I,7,FALSE),0)</f>
        <v>0</v>
      </c>
      <c r="T3177" s="18" t="str">
        <f t="shared" si="295"/>
        <v>Sim</v>
      </c>
      <c r="U3177" s="18" t="str">
        <f t="shared" si="296"/>
        <v>Sim</v>
      </c>
      <c r="V3177" s="18" t="str">
        <f t="shared" si="297"/>
        <v>Não</v>
      </c>
      <c r="W3177" s="18" t="str">
        <f t="shared" si="298"/>
        <v>Sim</v>
      </c>
      <c r="X3177" s="18" t="str">
        <f t="shared" si="299"/>
        <v>Não</v>
      </c>
      <c r="Y3177" s="18" t="str">
        <f t="shared" si="300"/>
        <v>Sim</v>
      </c>
    </row>
    <row r="3178" spans="1:25" x14ac:dyDescent="0.25">
      <c r="A3178" s="19">
        <v>241100</v>
      </c>
      <c r="B3178" s="18">
        <f>IFERROR(VLOOKUP(A3178,[1]Monitoramento_Base_somente_Said!$A:$J,5,FALSE),0)</f>
        <v>1590</v>
      </c>
      <c r="C3178" s="18">
        <f>IFERROR(VLOOKUP(A3178,[1]Monitoramento_Base_somente_Said!$A:$J,6,FALSE),0)</f>
        <v>3014427</v>
      </c>
      <c r="D3178" s="18">
        <f>IFERROR(VLOOKUP(A3178,[1]Monitoramento_Base_somente_Said!$A:$J,7,FALSE),0)</f>
        <v>6652</v>
      </c>
      <c r="E3178" s="18">
        <f>IFERROR(VLOOKUP(A3178,[1]Monitoramento_Base_somente_Said!$A:$J,8,FALSE),0)</f>
        <v>2955569</v>
      </c>
      <c r="F3178" s="18">
        <f>IFERROR(VLOOKUP(A3178,[1]Monitoramento_Base_somente_Said!$A:$J,9,FALSE),0)</f>
        <v>24877</v>
      </c>
      <c r="G3178" s="18">
        <f>IFERROR(VLOOKUP(A3178,[1]Monitoramento_Base_somente_Said!$A:$J,10,FALSE),0)</f>
        <v>904644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IFERROR(VLOOKUP(A3178,[3]soabnafar!$A:$G,2,FALSE),0)</f>
        <v>0</v>
      </c>
      <c r="O3178" s="18">
        <f>IFERROR(VLOOKUP(A3178,[3]soabnafar!$A:$G,3,FALSE),0)</f>
        <v>0</v>
      </c>
      <c r="P3178" s="18">
        <f>IFERROR(VLOOKUP(A3178,[3]soabnafar!$A:$G,4,FALSE),0)</f>
        <v>0</v>
      </c>
      <c r="Q3178" s="18">
        <f>IFERROR(VLOOKUP(A3178,[3]soabnafar!$A:$G,5,FALSE),0)</f>
        <v>0</v>
      </c>
      <c r="R3178" s="18">
        <f>IFERROR(VLOOKUP(A3178,[3]soabnafar!$A:$H,6,FALSE),0)</f>
        <v>0</v>
      </c>
      <c r="S3178" s="18">
        <f>IFERROR(VLOOKUP(A3178,[3]soabnafar!$A:$I,7,FALSE),0)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Sim</v>
      </c>
      <c r="W3178" s="18" t="str">
        <f t="shared" si="298"/>
        <v>Sim</v>
      </c>
      <c r="X3178" s="18" t="str">
        <f t="shared" si="299"/>
        <v>Sim</v>
      </c>
      <c r="Y3178" s="18" t="str">
        <f t="shared" si="300"/>
        <v>Sim</v>
      </c>
    </row>
    <row r="3179" spans="1:25" x14ac:dyDescent="0.25">
      <c r="A3179" s="19">
        <v>241110</v>
      </c>
      <c r="B3179" s="18">
        <f>IFERROR(VLOOKUP(A3179,[1]Monitoramento_Base_somente_Said!$A:$J,5,FALSE),0)</f>
        <v>1352</v>
      </c>
      <c r="C3179" s="18">
        <f>IFERROR(VLOOKUP(A3179,[1]Monitoramento_Base_somente_Said!$A:$J,6,FALSE),0)</f>
        <v>4781207</v>
      </c>
      <c r="D3179" s="18">
        <f>IFERROR(VLOOKUP(A3179,[1]Monitoramento_Base_somente_Said!$A:$J,7,FALSE),0)</f>
        <v>859</v>
      </c>
      <c r="E3179" s="18">
        <f>IFERROR(VLOOKUP(A3179,[1]Monitoramento_Base_somente_Said!$A:$J,8,FALSE),0)</f>
        <v>4641312</v>
      </c>
      <c r="F3179" s="18">
        <f>IFERROR(VLOOKUP(A3179,[1]Monitoramento_Base_somente_Said!$A:$J,9,FALSE),0)</f>
        <v>512</v>
      </c>
      <c r="G3179" s="18">
        <f>IFERROR(VLOOKUP(A3179,[1]Monitoramento_Base_somente_Said!$A:$J,10,FALSE),0)</f>
        <v>1302776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IFERROR(VLOOKUP(A3179,[3]soabnafar!$A:$G,2,FALSE),0)</f>
        <v>0</v>
      </c>
      <c r="O3179" s="18">
        <f>IFERROR(VLOOKUP(A3179,[3]soabnafar!$A:$G,3,FALSE),0)</f>
        <v>0</v>
      </c>
      <c r="P3179" s="18">
        <f>IFERROR(VLOOKUP(A3179,[3]soabnafar!$A:$G,4,FALSE),0)</f>
        <v>0</v>
      </c>
      <c r="Q3179" s="18">
        <f>IFERROR(VLOOKUP(A3179,[3]soabnafar!$A:$G,5,FALSE),0)</f>
        <v>0</v>
      </c>
      <c r="R3179" s="18">
        <f>IFERROR(VLOOKUP(A3179,[3]soabnafar!$A:$H,6,FALSE),0)</f>
        <v>0</v>
      </c>
      <c r="S3179" s="18">
        <f>IFERROR(VLOOKUP(A3179,[3]soabnafar!$A:$I,7,FALSE),0)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Sim</v>
      </c>
      <c r="W3179" s="18" t="str">
        <f t="shared" si="298"/>
        <v>Sim</v>
      </c>
      <c r="X3179" s="18" t="str">
        <f t="shared" si="299"/>
        <v>Sim</v>
      </c>
      <c r="Y3179" s="18" t="str">
        <f t="shared" si="300"/>
        <v>Sim</v>
      </c>
    </row>
    <row r="3180" spans="1:25" x14ac:dyDescent="0.25">
      <c r="A3180" s="19">
        <v>241120</v>
      </c>
      <c r="B3180" s="18">
        <f>IFERROR(VLOOKUP(A3180,[1]Monitoramento_Base_somente_Said!$A:$J,5,FALSE),0)</f>
        <v>200</v>
      </c>
      <c r="C3180" s="18">
        <f>IFERROR(VLOOKUP(A3180,[1]Monitoramento_Base_somente_Said!$A:$J,6,FALSE),0)</f>
        <v>4008272</v>
      </c>
      <c r="D3180" s="18">
        <f>IFERROR(VLOOKUP(A3180,[1]Monitoramento_Base_somente_Said!$A:$J,7,FALSE),0)</f>
        <v>430</v>
      </c>
      <c r="E3180" s="18">
        <f>IFERROR(VLOOKUP(A3180,[1]Monitoramento_Base_somente_Said!$A:$J,8,FALSE),0)</f>
        <v>4317390</v>
      </c>
      <c r="F3180" s="18">
        <f>IFERROR(VLOOKUP(A3180,[1]Monitoramento_Base_somente_Said!$A:$J,9,FALSE),0)</f>
        <v>0</v>
      </c>
      <c r="G3180" s="18">
        <f>IFERROR(VLOOKUP(A3180,[1]Monitoramento_Base_somente_Said!$A:$J,10,FALSE),0)</f>
        <v>1435940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IFERROR(VLOOKUP(A3180,[3]soabnafar!$A:$G,2,FALSE),0)</f>
        <v>0</v>
      </c>
      <c r="O3180" s="18">
        <f>IFERROR(VLOOKUP(A3180,[3]soabnafar!$A:$G,3,FALSE),0)</f>
        <v>0</v>
      </c>
      <c r="P3180" s="18">
        <f>IFERROR(VLOOKUP(A3180,[3]soabnafar!$A:$G,4,FALSE),0)</f>
        <v>0</v>
      </c>
      <c r="Q3180" s="18">
        <f>IFERROR(VLOOKUP(A3180,[3]soabnafar!$A:$G,5,FALSE),0)</f>
        <v>0</v>
      </c>
      <c r="R3180" s="18">
        <f>IFERROR(VLOOKUP(A3180,[3]soabnafar!$A:$H,6,FALSE),0)</f>
        <v>0</v>
      </c>
      <c r="S3180" s="18">
        <f>IFERROR(VLOOKUP(A3180,[3]soabnafar!$A:$I,7,FALSE),0)</f>
        <v>0</v>
      </c>
      <c r="T3180" s="18" t="str">
        <f t="shared" si="295"/>
        <v>Sim</v>
      </c>
      <c r="U3180" s="18" t="str">
        <f t="shared" si="296"/>
        <v>Sim</v>
      </c>
      <c r="V3180" s="18" t="str">
        <f t="shared" si="297"/>
        <v>Sim</v>
      </c>
      <c r="W3180" s="18" t="str">
        <f t="shared" si="298"/>
        <v>Sim</v>
      </c>
      <c r="X3180" s="18" t="str">
        <f t="shared" si="299"/>
        <v>Não</v>
      </c>
      <c r="Y3180" s="18" t="str">
        <f t="shared" si="300"/>
        <v>Sim</v>
      </c>
    </row>
    <row r="3181" spans="1:25" x14ac:dyDescent="0.25">
      <c r="A3181" s="19">
        <v>240933</v>
      </c>
      <c r="B3181" s="18">
        <f>IFERROR(VLOOKUP(A3181,[1]Monitoramento_Base_somente_Said!$A:$J,5,FALSE),0)</f>
        <v>159</v>
      </c>
      <c r="C3181" s="18">
        <f>IFERROR(VLOOKUP(A3181,[1]Monitoramento_Base_somente_Said!$A:$J,6,FALSE),0)</f>
        <v>8614792</v>
      </c>
      <c r="D3181" s="18">
        <f>IFERROR(VLOOKUP(A3181,[1]Monitoramento_Base_somente_Said!$A:$J,7,FALSE),0)</f>
        <v>25026</v>
      </c>
      <c r="E3181" s="18">
        <f>IFERROR(VLOOKUP(A3181,[1]Monitoramento_Base_somente_Said!$A:$J,8,FALSE),0)</f>
        <v>8202843</v>
      </c>
      <c r="F3181" s="18">
        <f>IFERROR(VLOOKUP(A3181,[1]Monitoramento_Base_somente_Said!$A:$J,9,FALSE),0)</f>
        <v>0</v>
      </c>
      <c r="G3181" s="18">
        <f>IFERROR(VLOOKUP(A3181,[1]Monitoramento_Base_somente_Said!$A:$J,10,FALSE),0)</f>
        <v>2623823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IFERROR(VLOOKUP(A3181,[3]soabnafar!$A:$G,2,FALSE),0)</f>
        <v>0</v>
      </c>
      <c r="O3181" s="18">
        <f>IFERROR(VLOOKUP(A3181,[3]soabnafar!$A:$G,3,FALSE),0)</f>
        <v>0</v>
      </c>
      <c r="P3181" s="18">
        <f>IFERROR(VLOOKUP(A3181,[3]soabnafar!$A:$G,4,FALSE),0)</f>
        <v>0</v>
      </c>
      <c r="Q3181" s="18">
        <f>IFERROR(VLOOKUP(A3181,[3]soabnafar!$A:$G,5,FALSE),0)</f>
        <v>0</v>
      </c>
      <c r="R3181" s="18">
        <f>IFERROR(VLOOKUP(A3181,[3]soabnafar!$A:$H,6,FALSE),0)</f>
        <v>0</v>
      </c>
      <c r="S3181" s="18">
        <f>IFERROR(VLOOKUP(A3181,[3]soabnafar!$A:$I,7,FALSE),0)</f>
        <v>0</v>
      </c>
      <c r="T3181" s="18" t="str">
        <f t="shared" si="295"/>
        <v>Sim</v>
      </c>
      <c r="U3181" s="18" t="str">
        <f t="shared" si="296"/>
        <v>Sim</v>
      </c>
      <c r="V3181" s="18" t="str">
        <f t="shared" si="297"/>
        <v>Sim</v>
      </c>
      <c r="W3181" s="18" t="str">
        <f t="shared" si="298"/>
        <v>Sim</v>
      </c>
      <c r="X3181" s="18" t="str">
        <f t="shared" si="299"/>
        <v>Não</v>
      </c>
      <c r="Y3181" s="18" t="str">
        <f t="shared" si="300"/>
        <v>Sim</v>
      </c>
    </row>
    <row r="3182" spans="1:25" x14ac:dyDescent="0.25">
      <c r="A3182" s="19">
        <v>241140</v>
      </c>
      <c r="B3182" s="18">
        <f>IFERROR(VLOOKUP(A3182,[1]Monitoramento_Base_somente_Said!$A:$J,5,FALSE),0)</f>
        <v>0</v>
      </c>
      <c r="C3182" s="18">
        <f>IFERROR(VLOOKUP(A3182,[1]Monitoramento_Base_somente_Said!$A:$J,6,FALSE),0)</f>
        <v>7083636</v>
      </c>
      <c r="D3182" s="18">
        <f>IFERROR(VLOOKUP(A3182,[1]Monitoramento_Base_somente_Said!$A:$J,7,FALSE),0)</f>
        <v>0</v>
      </c>
      <c r="E3182" s="18">
        <f>IFERROR(VLOOKUP(A3182,[1]Monitoramento_Base_somente_Said!$A:$J,8,FALSE),0)</f>
        <v>7589610</v>
      </c>
      <c r="F3182" s="18">
        <f>IFERROR(VLOOKUP(A3182,[1]Monitoramento_Base_somente_Said!$A:$J,9,FALSE),0)</f>
        <v>0</v>
      </c>
      <c r="G3182" s="18">
        <f>IFERROR(VLOOKUP(A3182,[1]Monitoramento_Base_somente_Said!$A:$J,10,FALSE),0)</f>
        <v>2529870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IFERROR(VLOOKUP(A3182,[3]soabnafar!$A:$G,2,FALSE),0)</f>
        <v>0</v>
      </c>
      <c r="O3182" s="18">
        <f>IFERROR(VLOOKUP(A3182,[3]soabnafar!$A:$G,3,FALSE),0)</f>
        <v>0</v>
      </c>
      <c r="P3182" s="18">
        <f>IFERROR(VLOOKUP(A3182,[3]soabnafar!$A:$G,4,FALSE),0)</f>
        <v>0</v>
      </c>
      <c r="Q3182" s="18">
        <f>IFERROR(VLOOKUP(A3182,[3]soabnafar!$A:$G,5,FALSE),0)</f>
        <v>0</v>
      </c>
      <c r="R3182" s="18">
        <f>IFERROR(VLOOKUP(A3182,[3]soabnafar!$A:$H,6,FALSE),0)</f>
        <v>0</v>
      </c>
      <c r="S3182" s="18">
        <f>IFERROR(VLOOKUP(A3182,[3]soabnafar!$A:$I,7,FALSE),0)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Sim</v>
      </c>
      <c r="X3182" s="18" t="str">
        <f t="shared" si="299"/>
        <v>Não</v>
      </c>
      <c r="Y3182" s="18" t="str">
        <f t="shared" si="300"/>
        <v>Sim</v>
      </c>
    </row>
    <row r="3183" spans="1:25" x14ac:dyDescent="0.25">
      <c r="A3183" s="19">
        <v>241142</v>
      </c>
      <c r="B3183" s="18">
        <f>IFERROR(VLOOKUP(A3183,[1]Monitoramento_Base_somente_Said!$A:$J,5,FALSE),0)</f>
        <v>26858</v>
      </c>
      <c r="C3183" s="18">
        <f>IFERROR(VLOOKUP(A3183,[1]Monitoramento_Base_somente_Said!$A:$J,6,FALSE),0)</f>
        <v>9882849</v>
      </c>
      <c r="D3183" s="18">
        <f>IFERROR(VLOOKUP(A3183,[1]Monitoramento_Base_somente_Said!$A:$J,7,FALSE),0)</f>
        <v>18294</v>
      </c>
      <c r="E3183" s="18">
        <f>IFERROR(VLOOKUP(A3183,[1]Monitoramento_Base_somente_Said!$A:$J,8,FALSE),0)</f>
        <v>8940456</v>
      </c>
      <c r="F3183" s="18">
        <f>IFERROR(VLOOKUP(A3183,[1]Monitoramento_Base_somente_Said!$A:$J,9,FALSE),0)</f>
        <v>5074</v>
      </c>
      <c r="G3183" s="18">
        <f>IFERROR(VLOOKUP(A3183,[1]Monitoramento_Base_somente_Said!$A:$J,10,FALSE),0)</f>
        <v>3186129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IFERROR(VLOOKUP(A3183,[3]soabnafar!$A:$G,2,FALSE),0)</f>
        <v>0</v>
      </c>
      <c r="O3183" s="18">
        <f>IFERROR(VLOOKUP(A3183,[3]soabnafar!$A:$G,3,FALSE),0)</f>
        <v>0</v>
      </c>
      <c r="P3183" s="18">
        <f>IFERROR(VLOOKUP(A3183,[3]soabnafar!$A:$G,4,FALSE),0)</f>
        <v>0</v>
      </c>
      <c r="Q3183" s="18">
        <f>IFERROR(VLOOKUP(A3183,[3]soabnafar!$A:$G,5,FALSE),0)</f>
        <v>0</v>
      </c>
      <c r="R3183" s="18">
        <f>IFERROR(VLOOKUP(A3183,[3]soabnafar!$A:$H,6,FALSE),0)</f>
        <v>0</v>
      </c>
      <c r="S3183" s="18">
        <f>IFERROR(VLOOKUP(A3183,[3]soabnafar!$A:$I,7,FALSE),0)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Sim</v>
      </c>
      <c r="W3183" s="18" t="str">
        <f t="shared" si="298"/>
        <v>Sim</v>
      </c>
      <c r="X3183" s="18" t="str">
        <f t="shared" si="299"/>
        <v>Sim</v>
      </c>
      <c r="Y3183" s="18" t="str">
        <f t="shared" si="300"/>
        <v>Sim</v>
      </c>
    </row>
    <row r="3184" spans="1:25" x14ac:dyDescent="0.25">
      <c r="A3184" s="19">
        <v>241150</v>
      </c>
      <c r="B3184" s="18">
        <f>IFERROR(VLOOKUP(A3184,[1]Monitoramento_Base_somente_Said!$A:$J,5,FALSE),0)</f>
        <v>0</v>
      </c>
      <c r="C3184" s="18">
        <f>IFERROR(VLOOKUP(A3184,[1]Monitoramento_Base_somente_Said!$A:$J,6,FALSE),0)</f>
        <v>17429438</v>
      </c>
      <c r="D3184" s="18">
        <f>IFERROR(VLOOKUP(A3184,[1]Monitoramento_Base_somente_Said!$A:$J,7,FALSE),0)</f>
        <v>0</v>
      </c>
      <c r="E3184" s="18">
        <f>IFERROR(VLOOKUP(A3184,[1]Monitoramento_Base_somente_Said!$A:$J,8,FALSE),0)</f>
        <v>19885380</v>
      </c>
      <c r="F3184" s="18">
        <f>IFERROR(VLOOKUP(A3184,[1]Monitoramento_Base_somente_Said!$A:$J,9,FALSE),0)</f>
        <v>0</v>
      </c>
      <c r="G3184" s="18">
        <f>IFERROR(VLOOKUP(A3184,[1]Monitoramento_Base_somente_Said!$A:$J,10,FALSE),0)</f>
        <v>6665080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IFERROR(VLOOKUP(A3184,[3]soabnafar!$A:$G,2,FALSE),0)</f>
        <v>0</v>
      </c>
      <c r="O3184" s="18">
        <f>IFERROR(VLOOKUP(A3184,[3]soabnafar!$A:$G,3,FALSE),0)</f>
        <v>0</v>
      </c>
      <c r="P3184" s="18">
        <f>IFERROR(VLOOKUP(A3184,[3]soabnafar!$A:$G,4,FALSE),0)</f>
        <v>0</v>
      </c>
      <c r="Q3184" s="18">
        <f>IFERROR(VLOOKUP(A3184,[3]soabnafar!$A:$G,5,FALSE),0)</f>
        <v>0</v>
      </c>
      <c r="R3184" s="18">
        <f>IFERROR(VLOOKUP(A3184,[3]soabnafar!$A:$H,6,FALSE),0)</f>
        <v>0</v>
      </c>
      <c r="S3184" s="18">
        <f>IFERROR(VLOOKUP(A3184,[3]soabnafar!$A:$I,7,FALSE),0)</f>
        <v>0</v>
      </c>
      <c r="T3184" s="18" t="str">
        <f t="shared" si="295"/>
        <v>Não</v>
      </c>
      <c r="U3184" s="18" t="str">
        <f t="shared" si="296"/>
        <v>Sim</v>
      </c>
      <c r="V3184" s="18" t="str">
        <f t="shared" si="297"/>
        <v>Não</v>
      </c>
      <c r="W3184" s="18" t="str">
        <f t="shared" si="298"/>
        <v>Sim</v>
      </c>
      <c r="X3184" s="18" t="str">
        <f t="shared" si="299"/>
        <v>Não</v>
      </c>
      <c r="Y3184" s="18" t="str">
        <f t="shared" si="300"/>
        <v>Sim</v>
      </c>
    </row>
    <row r="3185" spans="1:25" x14ac:dyDescent="0.25">
      <c r="A3185" s="19">
        <v>241160</v>
      </c>
      <c r="B3185" s="18">
        <f>IFERROR(VLOOKUP(A3185,[1]Monitoramento_Base_somente_Said!$A:$J,5,FALSE),0)</f>
        <v>64885</v>
      </c>
      <c r="C3185" s="18">
        <f>IFERROR(VLOOKUP(A3185,[1]Monitoramento_Base_somente_Said!$A:$J,6,FALSE),0)</f>
        <v>2388074</v>
      </c>
      <c r="D3185" s="18">
        <f>IFERROR(VLOOKUP(A3185,[1]Monitoramento_Base_somente_Said!$A:$J,7,FALSE),0)</f>
        <v>0</v>
      </c>
      <c r="E3185" s="18">
        <f>IFERROR(VLOOKUP(A3185,[1]Monitoramento_Base_somente_Said!$A:$J,8,FALSE),0)</f>
        <v>4517130</v>
      </c>
      <c r="F3185" s="18">
        <f>IFERROR(VLOOKUP(A3185,[1]Monitoramento_Base_somente_Said!$A:$J,9,FALSE),0)</f>
        <v>0</v>
      </c>
      <c r="G3185" s="18">
        <f>IFERROR(VLOOKUP(A3185,[1]Monitoramento_Base_somente_Said!$A:$J,10,FALSE),0)</f>
        <v>1682040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IFERROR(VLOOKUP(A3185,[3]soabnafar!$A:$G,2,FALSE),0)</f>
        <v>0</v>
      </c>
      <c r="O3185" s="18">
        <f>IFERROR(VLOOKUP(A3185,[3]soabnafar!$A:$G,3,FALSE),0)</f>
        <v>0</v>
      </c>
      <c r="P3185" s="18">
        <f>IFERROR(VLOOKUP(A3185,[3]soabnafar!$A:$G,4,FALSE),0)</f>
        <v>0</v>
      </c>
      <c r="Q3185" s="18">
        <f>IFERROR(VLOOKUP(A3185,[3]soabnafar!$A:$G,5,FALSE),0)</f>
        <v>0</v>
      </c>
      <c r="R3185" s="18">
        <f>IFERROR(VLOOKUP(A3185,[3]soabnafar!$A:$H,6,FALSE),0)</f>
        <v>0</v>
      </c>
      <c r="S3185" s="18">
        <f>IFERROR(VLOOKUP(A3185,[3]soabnafar!$A:$I,7,FALSE),0)</f>
        <v>0</v>
      </c>
      <c r="T3185" s="18" t="str">
        <f t="shared" si="295"/>
        <v>Sim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Sim</v>
      </c>
      <c r="X3185" s="18" t="str">
        <f t="shared" si="299"/>
        <v>Não</v>
      </c>
      <c r="Y3185" s="18" t="str">
        <f t="shared" si="300"/>
        <v>Sim</v>
      </c>
    </row>
    <row r="3186" spans="1:25" x14ac:dyDescent="0.25">
      <c r="A3186" s="19">
        <v>241170</v>
      </c>
      <c r="B3186" s="18">
        <f>IFERROR(VLOOKUP(A3186,[1]Monitoramento_Base_somente_Said!$A:$J,5,FALSE),0)</f>
        <v>84</v>
      </c>
      <c r="C3186" s="18">
        <f>IFERROR(VLOOKUP(A3186,[1]Monitoramento_Base_somente_Said!$A:$J,6,FALSE),0)</f>
        <v>668375</v>
      </c>
      <c r="D3186" s="18">
        <f>IFERROR(VLOOKUP(A3186,[1]Monitoramento_Base_somente_Said!$A:$J,7,FALSE),0)</f>
        <v>0</v>
      </c>
      <c r="E3186" s="18">
        <f>IFERROR(VLOOKUP(A3186,[1]Monitoramento_Base_somente_Said!$A:$J,8,FALSE),0)</f>
        <v>693038</v>
      </c>
      <c r="F3186" s="18">
        <f>IFERROR(VLOOKUP(A3186,[1]Monitoramento_Base_somente_Said!$A:$J,9,FALSE),0)</f>
        <v>0</v>
      </c>
      <c r="G3186" s="18">
        <f>IFERROR(VLOOKUP(A3186,[1]Monitoramento_Base_somente_Said!$A:$J,10,FALSE),0)</f>
        <v>242591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IFERROR(VLOOKUP(A3186,[3]soabnafar!$A:$G,2,FALSE),0)</f>
        <v>0</v>
      </c>
      <c r="O3186" s="18">
        <f>IFERROR(VLOOKUP(A3186,[3]soabnafar!$A:$G,3,FALSE),0)</f>
        <v>0</v>
      </c>
      <c r="P3186" s="18">
        <f>IFERROR(VLOOKUP(A3186,[3]soabnafar!$A:$G,4,FALSE),0)</f>
        <v>0</v>
      </c>
      <c r="Q3186" s="18">
        <f>IFERROR(VLOOKUP(A3186,[3]soabnafar!$A:$G,5,FALSE),0)</f>
        <v>0</v>
      </c>
      <c r="R3186" s="18">
        <f>IFERROR(VLOOKUP(A3186,[3]soabnafar!$A:$H,6,FALSE),0)</f>
        <v>0</v>
      </c>
      <c r="S3186" s="18">
        <f>IFERROR(VLOOKUP(A3186,[3]soabnafar!$A:$I,7,FALSE),0)</f>
        <v>0</v>
      </c>
      <c r="T3186" s="18" t="str">
        <f t="shared" si="295"/>
        <v>Sim</v>
      </c>
      <c r="U3186" s="18" t="str">
        <f t="shared" si="296"/>
        <v>Sim</v>
      </c>
      <c r="V3186" s="18" t="str">
        <f t="shared" si="297"/>
        <v>Não</v>
      </c>
      <c r="W3186" s="18" t="str">
        <f t="shared" si="298"/>
        <v>Sim</v>
      </c>
      <c r="X3186" s="18" t="str">
        <f t="shared" si="299"/>
        <v>Não</v>
      </c>
      <c r="Y3186" s="18" t="str">
        <f t="shared" si="300"/>
        <v>Sim</v>
      </c>
    </row>
    <row r="3187" spans="1:25" x14ac:dyDescent="0.25">
      <c r="A3187" s="19">
        <v>241180</v>
      </c>
      <c r="B3187" s="18">
        <f>IFERROR(VLOOKUP(A3187,[1]Monitoramento_Base_somente_Said!$A:$J,5,FALSE),0)</f>
        <v>0</v>
      </c>
      <c r="C3187" s="18">
        <f>IFERROR(VLOOKUP(A3187,[1]Monitoramento_Base_somente_Said!$A:$J,6,FALSE),0)</f>
        <v>31897634</v>
      </c>
      <c r="D3187" s="18">
        <f>IFERROR(VLOOKUP(A3187,[1]Monitoramento_Base_somente_Said!$A:$J,7,FALSE),0)</f>
        <v>330784</v>
      </c>
      <c r="E3187" s="18">
        <f>IFERROR(VLOOKUP(A3187,[1]Monitoramento_Base_somente_Said!$A:$J,8,FALSE),0)</f>
        <v>30773507</v>
      </c>
      <c r="F3187" s="18">
        <f>IFERROR(VLOOKUP(A3187,[1]Monitoramento_Base_somente_Said!$A:$J,9,FALSE),0)</f>
        <v>0</v>
      </c>
      <c r="G3187" s="18">
        <f>IFERROR(VLOOKUP(A3187,[1]Monitoramento_Base_somente_Said!$A:$J,10,FALSE),0)</f>
        <v>9184382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IFERROR(VLOOKUP(A3187,[3]soabnafar!$A:$G,2,FALSE),0)</f>
        <v>0</v>
      </c>
      <c r="O3187" s="18">
        <f>IFERROR(VLOOKUP(A3187,[3]soabnafar!$A:$G,3,FALSE),0)</f>
        <v>0</v>
      </c>
      <c r="P3187" s="18">
        <f>IFERROR(VLOOKUP(A3187,[3]soabnafar!$A:$G,4,FALSE),0)</f>
        <v>0</v>
      </c>
      <c r="Q3187" s="18">
        <f>IFERROR(VLOOKUP(A3187,[3]soabnafar!$A:$G,5,FALSE),0)</f>
        <v>0</v>
      </c>
      <c r="R3187" s="18">
        <f>IFERROR(VLOOKUP(A3187,[3]soabnafar!$A:$H,6,FALSE),0)</f>
        <v>0</v>
      </c>
      <c r="S3187" s="18">
        <f>IFERROR(VLOOKUP(A3187,[3]soabnafar!$A:$I,7,FALSE),0)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Sim</v>
      </c>
      <c r="W3187" s="18" t="str">
        <f t="shared" si="298"/>
        <v>Sim</v>
      </c>
      <c r="X3187" s="18" t="str">
        <f t="shared" si="299"/>
        <v>Não</v>
      </c>
      <c r="Y3187" s="18" t="str">
        <f t="shared" si="300"/>
        <v>Sim</v>
      </c>
    </row>
    <row r="3188" spans="1:25" x14ac:dyDescent="0.25">
      <c r="A3188" s="19">
        <v>241190</v>
      </c>
      <c r="B3188" s="18">
        <f>IFERROR(VLOOKUP(A3188,[1]Monitoramento_Base_somente_Said!$A:$J,5,FALSE),0)</f>
        <v>28</v>
      </c>
      <c r="C3188" s="18">
        <f>IFERROR(VLOOKUP(A3188,[1]Monitoramento_Base_somente_Said!$A:$J,6,FALSE),0)</f>
        <v>3971529</v>
      </c>
      <c r="D3188" s="18">
        <f>IFERROR(VLOOKUP(A3188,[1]Monitoramento_Base_somente_Said!$A:$J,7,FALSE),0)</f>
        <v>10046</v>
      </c>
      <c r="E3188" s="18">
        <f>IFERROR(VLOOKUP(A3188,[1]Monitoramento_Base_somente_Said!$A:$J,8,FALSE),0)</f>
        <v>4291723</v>
      </c>
      <c r="F3188" s="18">
        <f>IFERROR(VLOOKUP(A3188,[1]Monitoramento_Base_somente_Said!$A:$J,9,FALSE),0)</f>
        <v>402</v>
      </c>
      <c r="G3188" s="18">
        <f>IFERROR(VLOOKUP(A3188,[1]Monitoramento_Base_somente_Said!$A:$J,10,FALSE),0)</f>
        <v>1433243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IFERROR(VLOOKUP(A3188,[3]soabnafar!$A:$G,2,FALSE),0)</f>
        <v>0</v>
      </c>
      <c r="O3188" s="18">
        <f>IFERROR(VLOOKUP(A3188,[3]soabnafar!$A:$G,3,FALSE),0)</f>
        <v>0</v>
      </c>
      <c r="P3188" s="18">
        <f>IFERROR(VLOOKUP(A3188,[3]soabnafar!$A:$G,4,FALSE),0)</f>
        <v>0</v>
      </c>
      <c r="Q3188" s="18">
        <f>IFERROR(VLOOKUP(A3188,[3]soabnafar!$A:$G,5,FALSE),0)</f>
        <v>0</v>
      </c>
      <c r="R3188" s="18">
        <f>IFERROR(VLOOKUP(A3188,[3]soabnafar!$A:$H,6,FALSE),0)</f>
        <v>0</v>
      </c>
      <c r="S3188" s="18">
        <f>IFERROR(VLOOKUP(A3188,[3]soabnafar!$A:$I,7,FALSE),0)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Sim</v>
      </c>
      <c r="W3188" s="18" t="str">
        <f t="shared" si="298"/>
        <v>Sim</v>
      </c>
      <c r="X3188" s="18" t="str">
        <f t="shared" si="299"/>
        <v>Sim</v>
      </c>
      <c r="Y3188" s="18" t="str">
        <f t="shared" si="300"/>
        <v>Sim</v>
      </c>
    </row>
    <row r="3189" spans="1:25" x14ac:dyDescent="0.25">
      <c r="A3189" s="19">
        <v>241200</v>
      </c>
      <c r="B3189" s="18">
        <f>IFERROR(VLOOKUP(A3189,[1]Monitoramento_Base_somente_Said!$A:$J,5,FALSE),0)</f>
        <v>1286940</v>
      </c>
      <c r="C3189" s="18">
        <f>IFERROR(VLOOKUP(A3189,[1]Monitoramento_Base_somente_Said!$A:$J,6,FALSE),0)</f>
        <v>1032535124</v>
      </c>
      <c r="D3189" s="18">
        <f>IFERROR(VLOOKUP(A3189,[1]Monitoramento_Base_somente_Said!$A:$J,7,FALSE),0)</f>
        <v>1274343</v>
      </c>
      <c r="E3189" s="18">
        <f>IFERROR(VLOOKUP(A3189,[1]Monitoramento_Base_somente_Said!$A:$J,8,FALSE),0)</f>
        <v>1099478448</v>
      </c>
      <c r="F3189" s="18">
        <f>IFERROR(VLOOKUP(A3189,[1]Monitoramento_Base_somente_Said!$A:$J,9,FALSE),0)</f>
        <v>551206</v>
      </c>
      <c r="G3189" s="18">
        <f>IFERROR(VLOOKUP(A3189,[1]Monitoramento_Base_somente_Said!$A:$J,10,FALSE),0)</f>
        <v>364428715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IFERROR(VLOOKUP(A3189,[3]soabnafar!$A:$G,2,FALSE),0)</f>
        <v>0</v>
      </c>
      <c r="O3189" s="18">
        <f>IFERROR(VLOOKUP(A3189,[3]soabnafar!$A:$G,3,FALSE),0)</f>
        <v>0</v>
      </c>
      <c r="P3189" s="18">
        <f>IFERROR(VLOOKUP(A3189,[3]soabnafar!$A:$G,4,FALSE),0)</f>
        <v>0</v>
      </c>
      <c r="Q3189" s="18">
        <f>IFERROR(VLOOKUP(A3189,[3]soabnafar!$A:$G,5,FALSE),0)</f>
        <v>0</v>
      </c>
      <c r="R3189" s="18">
        <f>IFERROR(VLOOKUP(A3189,[3]soabnafar!$A:$H,6,FALSE),0)</f>
        <v>0</v>
      </c>
      <c r="S3189" s="18">
        <f>IFERROR(VLOOKUP(A3189,[3]soabnafar!$A:$I,7,FALSE),0)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Sim</v>
      </c>
      <c r="W3189" s="18" t="str">
        <f t="shared" si="298"/>
        <v>Sim</v>
      </c>
      <c r="X3189" s="18" t="str">
        <f t="shared" si="299"/>
        <v>Sim</v>
      </c>
      <c r="Y3189" s="18" t="str">
        <f t="shared" si="300"/>
        <v>Sim</v>
      </c>
    </row>
    <row r="3190" spans="1:25" x14ac:dyDescent="0.25">
      <c r="A3190" s="19">
        <v>241210</v>
      </c>
      <c r="B3190" s="18">
        <f>IFERROR(VLOOKUP(A3190,[1]Monitoramento_Base_somente_Said!$A:$J,5,FALSE),0)</f>
        <v>0</v>
      </c>
      <c r="C3190" s="18">
        <f>IFERROR(VLOOKUP(A3190,[1]Monitoramento_Base_somente_Said!$A:$J,6,FALSE),0)</f>
        <v>676205</v>
      </c>
      <c r="D3190" s="18">
        <f>IFERROR(VLOOKUP(A3190,[1]Monitoramento_Base_somente_Said!$A:$J,7,FALSE),0)</f>
        <v>0</v>
      </c>
      <c r="E3190" s="18">
        <f>IFERROR(VLOOKUP(A3190,[1]Monitoramento_Base_somente_Said!$A:$J,8,FALSE),0)</f>
        <v>734970</v>
      </c>
      <c r="F3190" s="18">
        <f>IFERROR(VLOOKUP(A3190,[1]Monitoramento_Base_somente_Said!$A:$J,9,FALSE),0)</f>
        <v>0</v>
      </c>
      <c r="G3190" s="18">
        <f>IFERROR(VLOOKUP(A3190,[1]Monitoramento_Base_somente_Said!$A:$J,10,FALSE),0)</f>
        <v>298792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IFERROR(VLOOKUP(A3190,[3]soabnafar!$A:$G,2,FALSE),0)</f>
        <v>0</v>
      </c>
      <c r="O3190" s="18">
        <f>IFERROR(VLOOKUP(A3190,[3]soabnafar!$A:$G,3,FALSE),0)</f>
        <v>0</v>
      </c>
      <c r="P3190" s="18">
        <f>IFERROR(VLOOKUP(A3190,[3]soabnafar!$A:$G,4,FALSE),0)</f>
        <v>0</v>
      </c>
      <c r="Q3190" s="18">
        <f>IFERROR(VLOOKUP(A3190,[3]soabnafar!$A:$G,5,FALSE),0)</f>
        <v>0</v>
      </c>
      <c r="R3190" s="18">
        <f>IFERROR(VLOOKUP(A3190,[3]soabnafar!$A:$H,6,FALSE),0)</f>
        <v>0</v>
      </c>
      <c r="S3190" s="18">
        <f>IFERROR(VLOOKUP(A3190,[3]soabnafar!$A:$I,7,FALSE),0)</f>
        <v>0</v>
      </c>
      <c r="T3190" s="18" t="str">
        <f t="shared" si="295"/>
        <v>Não</v>
      </c>
      <c r="U3190" s="18" t="str">
        <f t="shared" si="296"/>
        <v>Sim</v>
      </c>
      <c r="V3190" s="18" t="str">
        <f t="shared" si="297"/>
        <v>Não</v>
      </c>
      <c r="W3190" s="18" t="str">
        <f t="shared" si="298"/>
        <v>Sim</v>
      </c>
      <c r="X3190" s="18" t="str">
        <f t="shared" si="299"/>
        <v>Não</v>
      </c>
      <c r="Y3190" s="18" t="str">
        <f t="shared" si="300"/>
        <v>Sim</v>
      </c>
    </row>
    <row r="3191" spans="1:25" x14ac:dyDescent="0.25">
      <c r="A3191" s="19">
        <v>241220</v>
      </c>
      <c r="B3191" s="18">
        <f>IFERROR(VLOOKUP(A3191,[1]Monitoramento_Base_somente_Said!$A:$J,5,FALSE),0)</f>
        <v>0</v>
      </c>
      <c r="C3191" s="18">
        <f>IFERROR(VLOOKUP(A3191,[1]Monitoramento_Base_somente_Said!$A:$J,6,FALSE),0)</f>
        <v>25557321</v>
      </c>
      <c r="D3191" s="18">
        <f>IFERROR(VLOOKUP(A3191,[1]Monitoramento_Base_somente_Said!$A:$J,7,FALSE),0)</f>
        <v>51801</v>
      </c>
      <c r="E3191" s="18">
        <f>IFERROR(VLOOKUP(A3191,[1]Monitoramento_Base_somente_Said!$A:$J,8,FALSE),0)</f>
        <v>26137211</v>
      </c>
      <c r="F3191" s="18">
        <f>IFERROR(VLOOKUP(A3191,[1]Monitoramento_Base_somente_Said!$A:$J,9,FALSE),0)</f>
        <v>0</v>
      </c>
      <c r="G3191" s="18">
        <f>IFERROR(VLOOKUP(A3191,[1]Monitoramento_Base_somente_Said!$A:$J,10,FALSE),0)</f>
        <v>8716030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IFERROR(VLOOKUP(A3191,[3]soabnafar!$A:$G,2,FALSE),0)</f>
        <v>0</v>
      </c>
      <c r="O3191" s="18">
        <f>IFERROR(VLOOKUP(A3191,[3]soabnafar!$A:$G,3,FALSE),0)</f>
        <v>0</v>
      </c>
      <c r="P3191" s="18">
        <f>IFERROR(VLOOKUP(A3191,[3]soabnafar!$A:$G,4,FALSE),0)</f>
        <v>0</v>
      </c>
      <c r="Q3191" s="18">
        <f>IFERROR(VLOOKUP(A3191,[3]soabnafar!$A:$G,5,FALSE),0)</f>
        <v>0</v>
      </c>
      <c r="R3191" s="18">
        <f>IFERROR(VLOOKUP(A3191,[3]soabnafar!$A:$H,6,FALSE),0)</f>
        <v>0</v>
      </c>
      <c r="S3191" s="18">
        <f>IFERROR(VLOOKUP(A3191,[3]soabnafar!$A:$I,7,FALSE),0)</f>
        <v>0</v>
      </c>
      <c r="T3191" s="18" t="str">
        <f t="shared" si="295"/>
        <v>Não</v>
      </c>
      <c r="U3191" s="18" t="str">
        <f t="shared" si="296"/>
        <v>Sim</v>
      </c>
      <c r="V3191" s="18" t="str">
        <f t="shared" si="297"/>
        <v>Sim</v>
      </c>
      <c r="W3191" s="18" t="str">
        <f t="shared" si="298"/>
        <v>Sim</v>
      </c>
      <c r="X3191" s="18" t="str">
        <f t="shared" si="299"/>
        <v>Não</v>
      </c>
      <c r="Y3191" s="18" t="str">
        <f t="shared" si="300"/>
        <v>Sim</v>
      </c>
    </row>
    <row r="3192" spans="1:25" x14ac:dyDescent="0.25">
      <c r="A3192" s="19">
        <v>241230</v>
      </c>
      <c r="B3192" s="18">
        <f>IFERROR(VLOOKUP(A3192,[1]Monitoramento_Base_somente_Said!$A:$J,5,FALSE),0)</f>
        <v>0</v>
      </c>
      <c r="C3192" s="18">
        <f>IFERROR(VLOOKUP(A3192,[1]Monitoramento_Base_somente_Said!$A:$J,6,FALSE),0)</f>
        <v>4169453</v>
      </c>
      <c r="D3192" s="18">
        <f>IFERROR(VLOOKUP(A3192,[1]Monitoramento_Base_somente_Said!$A:$J,7,FALSE),0)</f>
        <v>0</v>
      </c>
      <c r="E3192" s="18">
        <f>IFERROR(VLOOKUP(A3192,[1]Monitoramento_Base_somente_Said!$A:$J,8,FALSE),0)</f>
        <v>4345941</v>
      </c>
      <c r="F3192" s="18">
        <f>IFERROR(VLOOKUP(A3192,[1]Monitoramento_Base_somente_Said!$A:$J,9,FALSE),0)</f>
        <v>0</v>
      </c>
      <c r="G3192" s="18">
        <f>IFERROR(VLOOKUP(A3192,[1]Monitoramento_Base_somente_Said!$A:$J,10,FALSE),0)</f>
        <v>1331144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IFERROR(VLOOKUP(A3192,[3]soabnafar!$A:$G,2,FALSE),0)</f>
        <v>0</v>
      </c>
      <c r="O3192" s="18">
        <f>IFERROR(VLOOKUP(A3192,[3]soabnafar!$A:$G,3,FALSE),0)</f>
        <v>0</v>
      </c>
      <c r="P3192" s="18">
        <f>IFERROR(VLOOKUP(A3192,[3]soabnafar!$A:$G,4,FALSE),0)</f>
        <v>0</v>
      </c>
      <c r="Q3192" s="18">
        <f>IFERROR(VLOOKUP(A3192,[3]soabnafar!$A:$G,5,FALSE),0)</f>
        <v>0</v>
      </c>
      <c r="R3192" s="18">
        <f>IFERROR(VLOOKUP(A3192,[3]soabnafar!$A:$H,6,FALSE),0)</f>
        <v>0</v>
      </c>
      <c r="S3192" s="18">
        <f>IFERROR(VLOOKUP(A3192,[3]soabnafar!$A:$I,7,FALSE),0)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Sim</v>
      </c>
      <c r="X3192" s="18" t="str">
        <f t="shared" si="299"/>
        <v>Não</v>
      </c>
      <c r="Y3192" s="18" t="str">
        <f t="shared" si="300"/>
        <v>Sim</v>
      </c>
    </row>
    <row r="3193" spans="1:25" x14ac:dyDescent="0.25">
      <c r="A3193" s="19">
        <v>241240</v>
      </c>
      <c r="B3193" s="18">
        <f>IFERROR(VLOOKUP(A3193,[1]Monitoramento_Base_somente_Said!$A:$J,5,FALSE),0)</f>
        <v>768</v>
      </c>
      <c r="C3193" s="18">
        <f>IFERROR(VLOOKUP(A3193,[1]Monitoramento_Base_somente_Said!$A:$J,6,FALSE),0)</f>
        <v>1434069</v>
      </c>
      <c r="D3193" s="18">
        <f>IFERROR(VLOOKUP(A3193,[1]Monitoramento_Base_somente_Said!$A:$J,7,FALSE),0)</f>
        <v>0</v>
      </c>
      <c r="E3193" s="18">
        <f>IFERROR(VLOOKUP(A3193,[1]Monitoramento_Base_somente_Said!$A:$J,8,FALSE),0)</f>
        <v>1163904</v>
      </c>
      <c r="F3193" s="18">
        <f>IFERROR(VLOOKUP(A3193,[1]Monitoramento_Base_somente_Said!$A:$J,9,FALSE),0)</f>
        <v>1950</v>
      </c>
      <c r="G3193" s="18">
        <f>IFERROR(VLOOKUP(A3193,[1]Monitoramento_Base_somente_Said!$A:$J,10,FALSE),0)</f>
        <v>616397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IFERROR(VLOOKUP(A3193,[3]soabnafar!$A:$G,2,FALSE),0)</f>
        <v>0</v>
      </c>
      <c r="O3193" s="18">
        <f>IFERROR(VLOOKUP(A3193,[3]soabnafar!$A:$G,3,FALSE),0)</f>
        <v>0</v>
      </c>
      <c r="P3193" s="18">
        <f>IFERROR(VLOOKUP(A3193,[3]soabnafar!$A:$G,4,FALSE),0)</f>
        <v>0</v>
      </c>
      <c r="Q3193" s="18">
        <f>IFERROR(VLOOKUP(A3193,[3]soabnafar!$A:$G,5,FALSE),0)</f>
        <v>0</v>
      </c>
      <c r="R3193" s="18">
        <f>IFERROR(VLOOKUP(A3193,[3]soabnafar!$A:$H,6,FALSE),0)</f>
        <v>0</v>
      </c>
      <c r="S3193" s="18">
        <f>IFERROR(VLOOKUP(A3193,[3]soabnafar!$A:$I,7,FALSE),0)</f>
        <v>0</v>
      </c>
      <c r="T3193" s="18" t="str">
        <f t="shared" si="295"/>
        <v>Sim</v>
      </c>
      <c r="U3193" s="18" t="str">
        <f t="shared" si="296"/>
        <v>Sim</v>
      </c>
      <c r="V3193" s="18" t="str">
        <f t="shared" si="297"/>
        <v>Não</v>
      </c>
      <c r="W3193" s="18" t="str">
        <f t="shared" si="298"/>
        <v>Sim</v>
      </c>
      <c r="X3193" s="18" t="str">
        <f t="shared" si="299"/>
        <v>Sim</v>
      </c>
      <c r="Y3193" s="18" t="str">
        <f t="shared" si="300"/>
        <v>Sim</v>
      </c>
    </row>
    <row r="3194" spans="1:25" x14ac:dyDescent="0.25">
      <c r="A3194" s="19">
        <v>241250</v>
      </c>
      <c r="B3194" s="18">
        <f>IFERROR(VLOOKUP(A3194,[1]Monitoramento_Base_somente_Said!$A:$J,5,FALSE),0)</f>
        <v>18815</v>
      </c>
      <c r="C3194" s="18">
        <f>IFERROR(VLOOKUP(A3194,[1]Monitoramento_Base_somente_Said!$A:$J,6,FALSE),0)</f>
        <v>24579936</v>
      </c>
      <c r="D3194" s="18">
        <f>IFERROR(VLOOKUP(A3194,[1]Monitoramento_Base_somente_Said!$A:$J,7,FALSE),0)</f>
        <v>21105</v>
      </c>
      <c r="E3194" s="18">
        <f>IFERROR(VLOOKUP(A3194,[1]Monitoramento_Base_somente_Said!$A:$J,8,FALSE),0)</f>
        <v>26965598</v>
      </c>
      <c r="F3194" s="18">
        <f>IFERROR(VLOOKUP(A3194,[1]Monitoramento_Base_somente_Said!$A:$J,9,FALSE),0)</f>
        <v>3896</v>
      </c>
      <c r="G3194" s="18">
        <f>IFERROR(VLOOKUP(A3194,[1]Monitoramento_Base_somente_Said!$A:$J,10,FALSE),0)</f>
        <v>9010677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IFERROR(VLOOKUP(A3194,[3]soabnafar!$A:$G,2,FALSE),0)</f>
        <v>0</v>
      </c>
      <c r="O3194" s="18">
        <f>IFERROR(VLOOKUP(A3194,[3]soabnafar!$A:$G,3,FALSE),0)</f>
        <v>0</v>
      </c>
      <c r="P3194" s="18">
        <f>IFERROR(VLOOKUP(A3194,[3]soabnafar!$A:$G,4,FALSE),0)</f>
        <v>0</v>
      </c>
      <c r="Q3194" s="18">
        <f>IFERROR(VLOOKUP(A3194,[3]soabnafar!$A:$G,5,FALSE),0)</f>
        <v>0</v>
      </c>
      <c r="R3194" s="18">
        <f>IFERROR(VLOOKUP(A3194,[3]soabnafar!$A:$H,6,FALSE),0)</f>
        <v>0</v>
      </c>
      <c r="S3194" s="18">
        <f>IFERROR(VLOOKUP(A3194,[3]soabnafar!$A:$I,7,FALSE),0)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Sim</v>
      </c>
      <c r="W3194" s="18" t="str">
        <f t="shared" si="298"/>
        <v>Sim</v>
      </c>
      <c r="X3194" s="18" t="str">
        <f t="shared" si="299"/>
        <v>Sim</v>
      </c>
      <c r="Y3194" s="18" t="str">
        <f t="shared" si="300"/>
        <v>Sim</v>
      </c>
    </row>
    <row r="3195" spans="1:25" x14ac:dyDescent="0.25">
      <c r="A3195" s="19">
        <v>241255</v>
      </c>
      <c r="B3195" s="18">
        <f>IFERROR(VLOOKUP(A3195,[1]Monitoramento_Base_somente_Said!$A:$J,5,FALSE),0)</f>
        <v>0</v>
      </c>
      <c r="C3195" s="18">
        <f>IFERROR(VLOOKUP(A3195,[1]Monitoramento_Base_somente_Said!$A:$J,6,FALSE),0)</f>
        <v>2225564</v>
      </c>
      <c r="D3195" s="18">
        <f>IFERROR(VLOOKUP(A3195,[1]Monitoramento_Base_somente_Said!$A:$J,7,FALSE),0)</f>
        <v>5522</v>
      </c>
      <c r="E3195" s="18">
        <f>IFERROR(VLOOKUP(A3195,[1]Monitoramento_Base_somente_Said!$A:$J,8,FALSE),0)</f>
        <v>2296888</v>
      </c>
      <c r="F3195" s="18">
        <f>IFERROR(VLOOKUP(A3195,[1]Monitoramento_Base_somente_Said!$A:$J,9,FALSE),0)</f>
        <v>0</v>
      </c>
      <c r="G3195" s="18">
        <f>IFERROR(VLOOKUP(A3195,[1]Monitoramento_Base_somente_Said!$A:$J,10,FALSE),0)</f>
        <v>739860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IFERROR(VLOOKUP(A3195,[3]soabnafar!$A:$G,2,FALSE),0)</f>
        <v>0</v>
      </c>
      <c r="O3195" s="18">
        <f>IFERROR(VLOOKUP(A3195,[3]soabnafar!$A:$G,3,FALSE),0)</f>
        <v>0</v>
      </c>
      <c r="P3195" s="18">
        <f>IFERROR(VLOOKUP(A3195,[3]soabnafar!$A:$G,4,FALSE),0)</f>
        <v>0</v>
      </c>
      <c r="Q3195" s="18">
        <f>IFERROR(VLOOKUP(A3195,[3]soabnafar!$A:$G,5,FALSE),0)</f>
        <v>0</v>
      </c>
      <c r="R3195" s="18">
        <f>IFERROR(VLOOKUP(A3195,[3]soabnafar!$A:$H,6,FALSE),0)</f>
        <v>0</v>
      </c>
      <c r="S3195" s="18">
        <f>IFERROR(VLOOKUP(A3195,[3]soabnafar!$A:$I,7,FALSE),0)</f>
        <v>0</v>
      </c>
      <c r="T3195" s="18" t="str">
        <f t="shared" si="295"/>
        <v>Não</v>
      </c>
      <c r="U3195" s="18" t="str">
        <f t="shared" si="296"/>
        <v>Sim</v>
      </c>
      <c r="V3195" s="18" t="str">
        <f t="shared" si="297"/>
        <v>Sim</v>
      </c>
      <c r="W3195" s="18" t="str">
        <f t="shared" si="298"/>
        <v>Sim</v>
      </c>
      <c r="X3195" s="18" t="str">
        <f t="shared" si="299"/>
        <v>Não</v>
      </c>
      <c r="Y3195" s="18" t="str">
        <f t="shared" si="300"/>
        <v>Sim</v>
      </c>
    </row>
    <row r="3196" spans="1:25" x14ac:dyDescent="0.25">
      <c r="A3196" s="19">
        <v>241260</v>
      </c>
      <c r="B3196" s="18">
        <f>IFERROR(VLOOKUP(A3196,[1]Monitoramento_Base_somente_Said!$A:$J,5,FALSE),0)</f>
        <v>128756</v>
      </c>
      <c r="C3196" s="18">
        <f>IFERROR(VLOOKUP(A3196,[1]Monitoramento_Base_somente_Said!$A:$J,6,FALSE),0)</f>
        <v>13924277</v>
      </c>
      <c r="D3196" s="18">
        <f>IFERROR(VLOOKUP(A3196,[1]Monitoramento_Base_somente_Said!$A:$J,7,FALSE),0)</f>
        <v>105529</v>
      </c>
      <c r="E3196" s="18">
        <f>IFERROR(VLOOKUP(A3196,[1]Monitoramento_Base_somente_Said!$A:$J,8,FALSE),0)</f>
        <v>19391009</v>
      </c>
      <c r="F3196" s="18">
        <f>IFERROR(VLOOKUP(A3196,[1]Monitoramento_Base_somente_Said!$A:$J,9,FALSE),0)</f>
        <v>26058</v>
      </c>
      <c r="G3196" s="18">
        <f>IFERROR(VLOOKUP(A3196,[1]Monitoramento_Base_somente_Said!$A:$J,10,FALSE),0)</f>
        <v>6597865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IFERROR(VLOOKUP(A3196,[3]soabnafar!$A:$G,2,FALSE),0)</f>
        <v>0</v>
      </c>
      <c r="O3196" s="18">
        <f>IFERROR(VLOOKUP(A3196,[3]soabnafar!$A:$G,3,FALSE),0)</f>
        <v>0</v>
      </c>
      <c r="P3196" s="18">
        <f>IFERROR(VLOOKUP(A3196,[3]soabnafar!$A:$G,4,FALSE),0)</f>
        <v>0</v>
      </c>
      <c r="Q3196" s="18">
        <f>IFERROR(VLOOKUP(A3196,[3]soabnafar!$A:$G,5,FALSE),0)</f>
        <v>0</v>
      </c>
      <c r="R3196" s="18">
        <f>IFERROR(VLOOKUP(A3196,[3]soabnafar!$A:$H,6,FALSE),0)</f>
        <v>0</v>
      </c>
      <c r="S3196" s="18">
        <f>IFERROR(VLOOKUP(A3196,[3]soabnafar!$A:$I,7,FALSE),0)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Sim</v>
      </c>
      <c r="W3196" s="18" t="str">
        <f t="shared" si="298"/>
        <v>Sim</v>
      </c>
      <c r="X3196" s="18" t="str">
        <f t="shared" si="299"/>
        <v>Sim</v>
      </c>
      <c r="Y3196" s="18" t="str">
        <f t="shared" si="300"/>
        <v>Sim</v>
      </c>
    </row>
    <row r="3197" spans="1:25" x14ac:dyDescent="0.25">
      <c r="A3197" s="19">
        <v>241270</v>
      </c>
      <c r="B3197" s="18">
        <f>IFERROR(VLOOKUP(A3197,[1]Monitoramento_Base_somente_Said!$A:$J,5,FALSE),0)</f>
        <v>0</v>
      </c>
      <c r="C3197" s="18">
        <f>IFERROR(VLOOKUP(A3197,[1]Monitoramento_Base_somente_Said!$A:$J,6,FALSE),0)</f>
        <v>427170</v>
      </c>
      <c r="D3197" s="18">
        <f>IFERROR(VLOOKUP(A3197,[1]Monitoramento_Base_somente_Said!$A:$J,7,FALSE),0)</f>
        <v>0</v>
      </c>
      <c r="E3197" s="18">
        <f>IFERROR(VLOOKUP(A3197,[1]Monitoramento_Base_somente_Said!$A:$J,8,FALSE),0)</f>
        <v>428742</v>
      </c>
      <c r="F3197" s="18">
        <f>IFERROR(VLOOKUP(A3197,[1]Monitoramento_Base_somente_Said!$A:$J,9,FALSE),0)</f>
        <v>0</v>
      </c>
      <c r="G3197" s="18">
        <f>IFERROR(VLOOKUP(A3197,[1]Monitoramento_Base_somente_Said!$A:$J,10,FALSE),0)</f>
        <v>137196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IFERROR(VLOOKUP(A3197,[3]soabnafar!$A:$G,2,FALSE),0)</f>
        <v>0</v>
      </c>
      <c r="O3197" s="18">
        <f>IFERROR(VLOOKUP(A3197,[3]soabnafar!$A:$G,3,FALSE),0)</f>
        <v>0</v>
      </c>
      <c r="P3197" s="18">
        <f>IFERROR(VLOOKUP(A3197,[3]soabnafar!$A:$G,4,FALSE),0)</f>
        <v>0</v>
      </c>
      <c r="Q3197" s="18">
        <f>IFERROR(VLOOKUP(A3197,[3]soabnafar!$A:$G,5,FALSE),0)</f>
        <v>0</v>
      </c>
      <c r="R3197" s="18">
        <f>IFERROR(VLOOKUP(A3197,[3]soabnafar!$A:$H,6,FALSE),0)</f>
        <v>0</v>
      </c>
      <c r="S3197" s="18">
        <f>IFERROR(VLOOKUP(A3197,[3]soabnafar!$A:$I,7,FALSE),0)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Sim</v>
      </c>
      <c r="X3197" s="18" t="str">
        <f t="shared" si="299"/>
        <v>Não</v>
      </c>
      <c r="Y3197" s="18" t="str">
        <f t="shared" si="300"/>
        <v>Sim</v>
      </c>
    </row>
    <row r="3198" spans="1:25" x14ac:dyDescent="0.25">
      <c r="A3198" s="19">
        <v>241280</v>
      </c>
      <c r="B3198" s="18">
        <f>IFERROR(VLOOKUP(A3198,[1]Monitoramento_Base_somente_Said!$A:$J,5,FALSE),0)</f>
        <v>0</v>
      </c>
      <c r="C3198" s="18">
        <f>IFERROR(VLOOKUP(A3198,[1]Monitoramento_Base_somente_Said!$A:$J,6,FALSE),0)</f>
        <v>8849932</v>
      </c>
      <c r="D3198" s="18">
        <f>IFERROR(VLOOKUP(A3198,[1]Monitoramento_Base_somente_Said!$A:$J,7,FALSE),0)</f>
        <v>56834</v>
      </c>
      <c r="E3198" s="18">
        <f>IFERROR(VLOOKUP(A3198,[1]Monitoramento_Base_somente_Said!$A:$J,8,FALSE),0)</f>
        <v>10321798</v>
      </c>
      <c r="F3198" s="18">
        <f>IFERROR(VLOOKUP(A3198,[1]Monitoramento_Base_somente_Said!$A:$J,9,FALSE),0)</f>
        <v>3603</v>
      </c>
      <c r="G3198" s="18">
        <f>IFERROR(VLOOKUP(A3198,[1]Monitoramento_Base_somente_Said!$A:$J,10,FALSE),0)</f>
        <v>3810279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IFERROR(VLOOKUP(A3198,[3]soabnafar!$A:$G,2,FALSE),0)</f>
        <v>0</v>
      </c>
      <c r="O3198" s="18">
        <f>IFERROR(VLOOKUP(A3198,[3]soabnafar!$A:$G,3,FALSE),0)</f>
        <v>0</v>
      </c>
      <c r="P3198" s="18">
        <f>IFERROR(VLOOKUP(A3198,[3]soabnafar!$A:$G,4,FALSE),0)</f>
        <v>0</v>
      </c>
      <c r="Q3198" s="18">
        <f>IFERROR(VLOOKUP(A3198,[3]soabnafar!$A:$G,5,FALSE),0)</f>
        <v>0</v>
      </c>
      <c r="R3198" s="18">
        <f>IFERROR(VLOOKUP(A3198,[3]soabnafar!$A:$H,6,FALSE),0)</f>
        <v>0</v>
      </c>
      <c r="S3198" s="18">
        <f>IFERROR(VLOOKUP(A3198,[3]soabnafar!$A:$I,7,FALSE),0)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Sim</v>
      </c>
      <c r="W3198" s="18" t="str">
        <f t="shared" si="298"/>
        <v>Sim</v>
      </c>
      <c r="X3198" s="18" t="str">
        <f t="shared" si="299"/>
        <v>Sim</v>
      </c>
      <c r="Y3198" s="18" t="str">
        <f t="shared" si="300"/>
        <v>Sim</v>
      </c>
    </row>
    <row r="3199" spans="1:25" x14ac:dyDescent="0.25">
      <c r="A3199" s="19">
        <v>241290</v>
      </c>
      <c r="B3199" s="18">
        <f>IFERROR(VLOOKUP(A3199,[1]Monitoramento_Base_somente_Said!$A:$J,5,FALSE),0)</f>
        <v>4998</v>
      </c>
      <c r="C3199" s="18">
        <f>IFERROR(VLOOKUP(A3199,[1]Monitoramento_Base_somente_Said!$A:$J,6,FALSE),0)</f>
        <v>3074558</v>
      </c>
      <c r="D3199" s="18">
        <f>IFERROR(VLOOKUP(A3199,[1]Monitoramento_Base_somente_Said!$A:$J,7,FALSE),0)</f>
        <v>0</v>
      </c>
      <c r="E3199" s="18">
        <f>IFERROR(VLOOKUP(A3199,[1]Monitoramento_Base_somente_Said!$A:$J,8,FALSE),0)</f>
        <v>3948975</v>
      </c>
      <c r="F3199" s="18">
        <f>IFERROR(VLOOKUP(A3199,[1]Monitoramento_Base_somente_Said!$A:$J,9,FALSE),0)</f>
        <v>0</v>
      </c>
      <c r="G3199" s="18">
        <f>IFERROR(VLOOKUP(A3199,[1]Monitoramento_Base_somente_Said!$A:$J,10,FALSE),0)</f>
        <v>1785026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IFERROR(VLOOKUP(A3199,[3]soabnafar!$A:$G,2,FALSE),0)</f>
        <v>0</v>
      </c>
      <c r="O3199" s="18">
        <f>IFERROR(VLOOKUP(A3199,[3]soabnafar!$A:$G,3,FALSE),0)</f>
        <v>0</v>
      </c>
      <c r="P3199" s="18">
        <f>IFERROR(VLOOKUP(A3199,[3]soabnafar!$A:$G,4,FALSE),0)</f>
        <v>0</v>
      </c>
      <c r="Q3199" s="18">
        <f>IFERROR(VLOOKUP(A3199,[3]soabnafar!$A:$G,5,FALSE),0)</f>
        <v>0</v>
      </c>
      <c r="R3199" s="18">
        <f>IFERROR(VLOOKUP(A3199,[3]soabnafar!$A:$H,6,FALSE),0)</f>
        <v>0</v>
      </c>
      <c r="S3199" s="18">
        <f>IFERROR(VLOOKUP(A3199,[3]soabnafar!$A:$I,7,FALSE),0)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Não</v>
      </c>
      <c r="W3199" s="18" t="str">
        <f t="shared" si="298"/>
        <v>Sim</v>
      </c>
      <c r="X3199" s="18" t="str">
        <f t="shared" si="299"/>
        <v>Não</v>
      </c>
      <c r="Y3199" s="18" t="str">
        <f t="shared" si="300"/>
        <v>Sim</v>
      </c>
    </row>
    <row r="3200" spans="1:25" x14ac:dyDescent="0.25">
      <c r="A3200" s="19">
        <v>241300</v>
      </c>
      <c r="B3200" s="18">
        <f>IFERROR(VLOOKUP(A3200,[1]Monitoramento_Base_somente_Said!$A:$J,5,FALSE),0)</f>
        <v>0</v>
      </c>
      <c r="C3200" s="18">
        <f>IFERROR(VLOOKUP(A3200,[1]Monitoramento_Base_somente_Said!$A:$J,6,FALSE),0)</f>
        <v>1312492</v>
      </c>
      <c r="D3200" s="18">
        <f>IFERROR(VLOOKUP(A3200,[1]Monitoramento_Base_somente_Said!$A:$J,7,FALSE),0)</f>
        <v>7745</v>
      </c>
      <c r="E3200" s="18">
        <f>IFERROR(VLOOKUP(A3200,[1]Monitoramento_Base_somente_Said!$A:$J,8,FALSE),0)</f>
        <v>1275735</v>
      </c>
      <c r="F3200" s="18">
        <f>IFERROR(VLOOKUP(A3200,[1]Monitoramento_Base_somente_Said!$A:$J,9,FALSE),0)</f>
        <v>0</v>
      </c>
      <c r="G3200" s="18">
        <f>IFERROR(VLOOKUP(A3200,[1]Monitoramento_Base_somente_Said!$A:$J,10,FALSE),0)</f>
        <v>383296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IFERROR(VLOOKUP(A3200,[3]soabnafar!$A:$G,2,FALSE),0)</f>
        <v>0</v>
      </c>
      <c r="O3200" s="18">
        <f>IFERROR(VLOOKUP(A3200,[3]soabnafar!$A:$G,3,FALSE),0)</f>
        <v>0</v>
      </c>
      <c r="P3200" s="18">
        <f>IFERROR(VLOOKUP(A3200,[3]soabnafar!$A:$G,4,FALSE),0)</f>
        <v>0</v>
      </c>
      <c r="Q3200" s="18">
        <f>IFERROR(VLOOKUP(A3200,[3]soabnafar!$A:$G,5,FALSE),0)</f>
        <v>0</v>
      </c>
      <c r="R3200" s="18">
        <f>IFERROR(VLOOKUP(A3200,[3]soabnafar!$A:$H,6,FALSE),0)</f>
        <v>0</v>
      </c>
      <c r="S3200" s="18">
        <f>IFERROR(VLOOKUP(A3200,[3]soabnafar!$A:$I,7,FALSE),0)</f>
        <v>0</v>
      </c>
      <c r="T3200" s="18" t="str">
        <f t="shared" si="295"/>
        <v>Não</v>
      </c>
      <c r="U3200" s="18" t="str">
        <f t="shared" si="296"/>
        <v>Sim</v>
      </c>
      <c r="V3200" s="18" t="str">
        <f t="shared" si="297"/>
        <v>Sim</v>
      </c>
      <c r="W3200" s="18" t="str">
        <f t="shared" si="298"/>
        <v>Sim</v>
      </c>
      <c r="X3200" s="18" t="str">
        <f t="shared" si="299"/>
        <v>Não</v>
      </c>
      <c r="Y3200" s="18" t="str">
        <f t="shared" si="300"/>
        <v>Sim</v>
      </c>
    </row>
    <row r="3201" spans="1:25" x14ac:dyDescent="0.25">
      <c r="A3201" s="19">
        <v>241310</v>
      </c>
      <c r="B3201" s="18">
        <f>IFERROR(VLOOKUP(A3201,[1]Monitoramento_Base_somente_Said!$A:$J,5,FALSE),0)</f>
        <v>0</v>
      </c>
      <c r="C3201" s="18">
        <f>IFERROR(VLOOKUP(A3201,[1]Monitoramento_Base_somente_Said!$A:$J,6,FALSE),0)</f>
        <v>6494460</v>
      </c>
      <c r="D3201" s="18">
        <f>IFERROR(VLOOKUP(A3201,[1]Monitoramento_Base_somente_Said!$A:$J,7,FALSE),0)</f>
        <v>0</v>
      </c>
      <c r="E3201" s="18">
        <f>IFERROR(VLOOKUP(A3201,[1]Monitoramento_Base_somente_Said!$A:$J,8,FALSE),0)</f>
        <v>6958644</v>
      </c>
      <c r="F3201" s="18">
        <f>IFERROR(VLOOKUP(A3201,[1]Monitoramento_Base_somente_Said!$A:$J,9,FALSE),0)</f>
        <v>0</v>
      </c>
      <c r="G3201" s="18">
        <f>IFERROR(VLOOKUP(A3201,[1]Monitoramento_Base_somente_Said!$A:$J,10,FALSE),0)</f>
        <v>2367120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IFERROR(VLOOKUP(A3201,[3]soabnafar!$A:$G,2,FALSE),0)</f>
        <v>0</v>
      </c>
      <c r="O3201" s="18">
        <f>IFERROR(VLOOKUP(A3201,[3]soabnafar!$A:$G,3,FALSE),0)</f>
        <v>0</v>
      </c>
      <c r="P3201" s="18">
        <f>IFERROR(VLOOKUP(A3201,[3]soabnafar!$A:$G,4,FALSE),0)</f>
        <v>0</v>
      </c>
      <c r="Q3201" s="18">
        <f>IFERROR(VLOOKUP(A3201,[3]soabnafar!$A:$G,5,FALSE),0)</f>
        <v>0</v>
      </c>
      <c r="R3201" s="18">
        <f>IFERROR(VLOOKUP(A3201,[3]soabnafar!$A:$H,6,FALSE),0)</f>
        <v>0</v>
      </c>
      <c r="S3201" s="18">
        <f>IFERROR(VLOOKUP(A3201,[3]soabnafar!$A:$I,7,FALSE),0)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Sim</v>
      </c>
      <c r="X3201" s="18" t="str">
        <f t="shared" si="299"/>
        <v>Não</v>
      </c>
      <c r="Y3201" s="18" t="str">
        <f t="shared" si="300"/>
        <v>Sim</v>
      </c>
    </row>
    <row r="3202" spans="1:25" x14ac:dyDescent="0.25">
      <c r="A3202" s="19">
        <v>241320</v>
      </c>
      <c r="B3202" s="18">
        <f>IFERROR(VLOOKUP(A3202,[1]Monitoramento_Base_somente_Said!$A:$J,5,FALSE),0)</f>
        <v>0</v>
      </c>
      <c r="C3202" s="18">
        <f>IFERROR(VLOOKUP(A3202,[1]Monitoramento_Base_somente_Said!$A:$J,6,FALSE),0)</f>
        <v>1744649</v>
      </c>
      <c r="D3202" s="18">
        <f>IFERROR(VLOOKUP(A3202,[1]Monitoramento_Base_somente_Said!$A:$J,7,FALSE),0)</f>
        <v>1127</v>
      </c>
      <c r="E3202" s="18">
        <f>IFERROR(VLOOKUP(A3202,[1]Monitoramento_Base_somente_Said!$A:$J,8,FALSE),0)</f>
        <v>2321132</v>
      </c>
      <c r="F3202" s="18">
        <f>IFERROR(VLOOKUP(A3202,[1]Monitoramento_Base_somente_Said!$A:$J,9,FALSE),0)</f>
        <v>0</v>
      </c>
      <c r="G3202" s="18">
        <f>IFERROR(VLOOKUP(A3202,[1]Monitoramento_Base_somente_Said!$A:$J,10,FALSE),0)</f>
        <v>898077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IFERROR(VLOOKUP(A3202,[3]soabnafar!$A:$G,2,FALSE),0)</f>
        <v>0</v>
      </c>
      <c r="O3202" s="18">
        <f>IFERROR(VLOOKUP(A3202,[3]soabnafar!$A:$G,3,FALSE),0)</f>
        <v>0</v>
      </c>
      <c r="P3202" s="18">
        <f>IFERROR(VLOOKUP(A3202,[3]soabnafar!$A:$G,4,FALSE),0)</f>
        <v>0</v>
      </c>
      <c r="Q3202" s="18">
        <f>IFERROR(VLOOKUP(A3202,[3]soabnafar!$A:$G,5,FALSE),0)</f>
        <v>0</v>
      </c>
      <c r="R3202" s="18">
        <f>IFERROR(VLOOKUP(A3202,[3]soabnafar!$A:$H,6,FALSE),0)</f>
        <v>0</v>
      </c>
      <c r="S3202" s="18">
        <f>IFERROR(VLOOKUP(A3202,[3]soabnafar!$A:$I,7,FALSE),0)</f>
        <v>0</v>
      </c>
      <c r="T3202" s="18" t="str">
        <f t="shared" si="295"/>
        <v>Não</v>
      </c>
      <c r="U3202" s="18" t="str">
        <f t="shared" si="296"/>
        <v>Sim</v>
      </c>
      <c r="V3202" s="18" t="str">
        <f t="shared" si="297"/>
        <v>Sim</v>
      </c>
      <c r="W3202" s="18" t="str">
        <f t="shared" si="298"/>
        <v>Sim</v>
      </c>
      <c r="X3202" s="18" t="str">
        <f t="shared" si="299"/>
        <v>Não</v>
      </c>
      <c r="Y3202" s="18" t="str">
        <f t="shared" si="300"/>
        <v>Sim</v>
      </c>
    </row>
    <row r="3203" spans="1:25" x14ac:dyDescent="0.25">
      <c r="A3203" s="19">
        <v>241030</v>
      </c>
      <c r="B3203" s="18">
        <f>IFERROR(VLOOKUP(A3203,[1]Monitoramento_Base_somente_Said!$A:$J,5,FALSE),0)</f>
        <v>0</v>
      </c>
      <c r="C3203" s="18">
        <f>IFERROR(VLOOKUP(A3203,[1]Monitoramento_Base_somente_Said!$A:$J,6,FALSE),0)</f>
        <v>22069494</v>
      </c>
      <c r="D3203" s="18">
        <f>IFERROR(VLOOKUP(A3203,[1]Monitoramento_Base_somente_Said!$A:$J,7,FALSE),0)</f>
        <v>0</v>
      </c>
      <c r="E3203" s="18">
        <f>IFERROR(VLOOKUP(A3203,[1]Monitoramento_Base_somente_Said!$A:$J,8,FALSE),0)</f>
        <v>23083868</v>
      </c>
      <c r="F3203" s="18">
        <f>IFERROR(VLOOKUP(A3203,[1]Monitoramento_Base_somente_Said!$A:$J,9,FALSE),0)</f>
        <v>0</v>
      </c>
      <c r="G3203" s="18">
        <f>IFERROR(VLOOKUP(A3203,[1]Monitoramento_Base_somente_Said!$A:$J,10,FALSE),0)</f>
        <v>7508769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IFERROR(VLOOKUP(A3203,[3]soabnafar!$A:$G,2,FALSE),0)</f>
        <v>0</v>
      </c>
      <c r="O3203" s="18">
        <f>IFERROR(VLOOKUP(A3203,[3]soabnafar!$A:$G,3,FALSE),0)</f>
        <v>0</v>
      </c>
      <c r="P3203" s="18">
        <f>IFERROR(VLOOKUP(A3203,[3]soabnafar!$A:$G,4,FALSE),0)</f>
        <v>0</v>
      </c>
      <c r="Q3203" s="18">
        <f>IFERROR(VLOOKUP(A3203,[3]soabnafar!$A:$G,5,FALSE),0)</f>
        <v>0</v>
      </c>
      <c r="R3203" s="18">
        <f>IFERROR(VLOOKUP(A3203,[3]soabnafar!$A:$H,6,FALSE),0)</f>
        <v>0</v>
      </c>
      <c r="S3203" s="18">
        <f>IFERROR(VLOOKUP(A3203,[3]soabnafar!$A:$I,7,FALSE),0)</f>
        <v>0</v>
      </c>
      <c r="T3203" s="18" t="str">
        <f t="shared" si="295"/>
        <v>Não</v>
      </c>
      <c r="U3203" s="18" t="str">
        <f t="shared" si="296"/>
        <v>Sim</v>
      </c>
      <c r="V3203" s="18" t="str">
        <f t="shared" si="297"/>
        <v>Não</v>
      </c>
      <c r="W3203" s="18" t="str">
        <f t="shared" si="298"/>
        <v>Sim</v>
      </c>
      <c r="X3203" s="18" t="str">
        <f t="shared" si="299"/>
        <v>Não</v>
      </c>
      <c r="Y3203" s="18" t="str">
        <f t="shared" si="300"/>
        <v>Sim</v>
      </c>
    </row>
    <row r="3204" spans="1:25" x14ac:dyDescent="0.25">
      <c r="A3204" s="19">
        <v>241330</v>
      </c>
      <c r="B3204" s="18">
        <f>IFERROR(VLOOKUP(A3204,[1]Monitoramento_Base_somente_Said!$A:$J,5,FALSE),0)</f>
        <v>0</v>
      </c>
      <c r="C3204" s="18">
        <f>IFERROR(VLOOKUP(A3204,[1]Monitoramento_Base_somente_Said!$A:$J,6,FALSE),0)</f>
        <v>2737928</v>
      </c>
      <c r="D3204" s="18">
        <f>IFERROR(VLOOKUP(A3204,[1]Monitoramento_Base_somente_Said!$A:$J,7,FALSE),0)</f>
        <v>1299</v>
      </c>
      <c r="E3204" s="18">
        <f>IFERROR(VLOOKUP(A3204,[1]Monitoramento_Base_somente_Said!$A:$J,8,FALSE),0)</f>
        <v>2975694</v>
      </c>
      <c r="F3204" s="18">
        <f>IFERROR(VLOOKUP(A3204,[1]Monitoramento_Base_somente_Said!$A:$J,9,FALSE),0)</f>
        <v>0</v>
      </c>
      <c r="G3204" s="18">
        <f>IFERROR(VLOOKUP(A3204,[1]Monitoramento_Base_somente_Said!$A:$J,10,FALSE),0)</f>
        <v>1141650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IFERROR(VLOOKUP(A3204,[3]soabnafar!$A:$G,2,FALSE),0)</f>
        <v>0</v>
      </c>
      <c r="O3204" s="18">
        <f>IFERROR(VLOOKUP(A3204,[3]soabnafar!$A:$G,3,FALSE),0)</f>
        <v>0</v>
      </c>
      <c r="P3204" s="18">
        <f>IFERROR(VLOOKUP(A3204,[3]soabnafar!$A:$G,4,FALSE),0)</f>
        <v>0</v>
      </c>
      <c r="Q3204" s="18">
        <f>IFERROR(VLOOKUP(A3204,[3]soabnafar!$A:$G,5,FALSE),0)</f>
        <v>0</v>
      </c>
      <c r="R3204" s="18">
        <f>IFERROR(VLOOKUP(A3204,[3]soabnafar!$A:$H,6,FALSE),0)</f>
        <v>0</v>
      </c>
      <c r="S3204" s="18">
        <f>IFERROR(VLOOKUP(A3204,[3]soabnafar!$A:$I,7,FALSE),0)</f>
        <v>0</v>
      </c>
      <c r="T3204" s="18" t="str">
        <f t="shared" si="295"/>
        <v>Não</v>
      </c>
      <c r="U3204" s="18" t="str">
        <f t="shared" si="296"/>
        <v>Sim</v>
      </c>
      <c r="V3204" s="18" t="str">
        <f t="shared" si="297"/>
        <v>Sim</v>
      </c>
      <c r="W3204" s="18" t="str">
        <f t="shared" si="298"/>
        <v>Sim</v>
      </c>
      <c r="X3204" s="18" t="str">
        <f t="shared" si="299"/>
        <v>Não</v>
      </c>
      <c r="Y3204" s="18" t="str">
        <f t="shared" si="300"/>
        <v>Sim</v>
      </c>
    </row>
    <row r="3205" spans="1:25" x14ac:dyDescent="0.25">
      <c r="A3205" s="19">
        <v>241335</v>
      </c>
      <c r="B3205" s="18">
        <f>IFERROR(VLOOKUP(A3205,[1]Monitoramento_Base_somente_Said!$A:$J,5,FALSE),0)</f>
        <v>0</v>
      </c>
      <c r="C3205" s="18">
        <f>IFERROR(VLOOKUP(A3205,[1]Monitoramento_Base_somente_Said!$A:$J,6,FALSE),0)</f>
        <v>11645396</v>
      </c>
      <c r="D3205" s="18">
        <f>IFERROR(VLOOKUP(A3205,[1]Monitoramento_Base_somente_Said!$A:$J,7,FALSE),0)</f>
        <v>0</v>
      </c>
      <c r="E3205" s="18">
        <f>IFERROR(VLOOKUP(A3205,[1]Monitoramento_Base_somente_Said!$A:$J,8,FALSE),0)</f>
        <v>12477210</v>
      </c>
      <c r="F3205" s="18">
        <f>IFERROR(VLOOKUP(A3205,[1]Monitoramento_Base_somente_Said!$A:$J,9,FALSE),0)</f>
        <v>0</v>
      </c>
      <c r="G3205" s="18">
        <f>IFERROR(VLOOKUP(A3205,[1]Monitoramento_Base_somente_Said!$A:$J,10,FALSE),0)</f>
        <v>4159070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IFERROR(VLOOKUP(A3205,[3]soabnafar!$A:$G,2,FALSE),0)</f>
        <v>0</v>
      </c>
      <c r="O3205" s="18">
        <f>IFERROR(VLOOKUP(A3205,[3]soabnafar!$A:$G,3,FALSE),0)</f>
        <v>0</v>
      </c>
      <c r="P3205" s="18">
        <f>IFERROR(VLOOKUP(A3205,[3]soabnafar!$A:$G,4,FALSE),0)</f>
        <v>0</v>
      </c>
      <c r="Q3205" s="18">
        <f>IFERROR(VLOOKUP(A3205,[3]soabnafar!$A:$G,5,FALSE),0)</f>
        <v>0</v>
      </c>
      <c r="R3205" s="18">
        <f>IFERROR(VLOOKUP(A3205,[3]soabnafar!$A:$H,6,FALSE),0)</f>
        <v>0</v>
      </c>
      <c r="S3205" s="18">
        <f>IFERROR(VLOOKUP(A3205,[3]soabnafar!$A:$I,7,FALSE),0)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Sim</v>
      </c>
      <c r="X3205" s="18" t="str">
        <f t="shared" si="299"/>
        <v>Não</v>
      </c>
      <c r="Y3205" s="18" t="str">
        <f t="shared" si="300"/>
        <v>Sim</v>
      </c>
    </row>
    <row r="3206" spans="1:25" x14ac:dyDescent="0.25">
      <c r="A3206" s="19">
        <v>241340</v>
      </c>
      <c r="B3206" s="18">
        <f>IFERROR(VLOOKUP(A3206,[1]Monitoramento_Base_somente_Said!$A:$J,5,FALSE),0)</f>
        <v>11372</v>
      </c>
      <c r="C3206" s="18">
        <f>IFERROR(VLOOKUP(A3206,[1]Monitoramento_Base_somente_Said!$A:$J,6,FALSE),0)</f>
        <v>16359998</v>
      </c>
      <c r="D3206" s="18">
        <f>IFERROR(VLOOKUP(A3206,[1]Monitoramento_Base_somente_Said!$A:$J,7,FALSE),0)</f>
        <v>1585</v>
      </c>
      <c r="E3206" s="18">
        <f>IFERROR(VLOOKUP(A3206,[1]Monitoramento_Base_somente_Said!$A:$J,8,FALSE),0)</f>
        <v>15801432</v>
      </c>
      <c r="F3206" s="18">
        <f>IFERROR(VLOOKUP(A3206,[1]Monitoramento_Base_somente_Said!$A:$J,9,FALSE),0)</f>
        <v>452</v>
      </c>
      <c r="G3206" s="18">
        <f>IFERROR(VLOOKUP(A3206,[1]Monitoramento_Base_somente_Said!$A:$J,10,FALSE),0)</f>
        <v>5259622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IFERROR(VLOOKUP(A3206,[3]soabnafar!$A:$G,2,FALSE),0)</f>
        <v>0</v>
      </c>
      <c r="O3206" s="18">
        <f>IFERROR(VLOOKUP(A3206,[3]soabnafar!$A:$G,3,FALSE),0)</f>
        <v>0</v>
      </c>
      <c r="P3206" s="18">
        <f>IFERROR(VLOOKUP(A3206,[3]soabnafar!$A:$G,4,FALSE),0)</f>
        <v>0</v>
      </c>
      <c r="Q3206" s="18">
        <f>IFERROR(VLOOKUP(A3206,[3]soabnafar!$A:$G,5,FALSE),0)</f>
        <v>0</v>
      </c>
      <c r="R3206" s="18">
        <f>IFERROR(VLOOKUP(A3206,[3]soabnafar!$A:$H,6,FALSE),0)</f>
        <v>0</v>
      </c>
      <c r="S3206" s="18">
        <f>IFERROR(VLOOKUP(A3206,[3]soabnafar!$A:$I,7,FALSE),0)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Sim</v>
      </c>
      <c r="W3206" s="18" t="str">
        <f t="shared" ref="W3206:W3269" si="304">IF(E3206+K3206+Q3206&gt;0,"Sim","Não")</f>
        <v>Sim</v>
      </c>
      <c r="X3206" s="18" t="str">
        <f t="shared" ref="X3206:X3269" si="305">IF(F3206+L3206+R3206&gt;0,"Sim","Não")</f>
        <v>Sim</v>
      </c>
      <c r="Y3206" s="18" t="str">
        <f t="shared" ref="Y3206:Y3269" si="306">IF(G3206+M3206+S3206&gt;0,"Sim","Não")</f>
        <v>Sim</v>
      </c>
    </row>
    <row r="3207" spans="1:25" x14ac:dyDescent="0.25">
      <c r="A3207" s="19">
        <v>241350</v>
      </c>
      <c r="B3207" s="18">
        <f>IFERROR(VLOOKUP(A3207,[1]Monitoramento_Base_somente_Said!$A:$J,5,FALSE),0)</f>
        <v>0</v>
      </c>
      <c r="C3207" s="18">
        <f>IFERROR(VLOOKUP(A3207,[1]Monitoramento_Base_somente_Said!$A:$J,6,FALSE),0)</f>
        <v>16057388</v>
      </c>
      <c r="D3207" s="18">
        <f>IFERROR(VLOOKUP(A3207,[1]Monitoramento_Base_somente_Said!$A:$J,7,FALSE),0)</f>
        <v>0</v>
      </c>
      <c r="E3207" s="18">
        <f>IFERROR(VLOOKUP(A3207,[1]Monitoramento_Base_somente_Said!$A:$J,8,FALSE),0)</f>
        <v>16699915</v>
      </c>
      <c r="F3207" s="18">
        <f>IFERROR(VLOOKUP(A3207,[1]Monitoramento_Base_somente_Said!$A:$J,9,FALSE),0)</f>
        <v>0</v>
      </c>
      <c r="G3207" s="18">
        <f>IFERROR(VLOOKUP(A3207,[1]Monitoramento_Base_somente_Said!$A:$J,10,FALSE),0)</f>
        <v>5521285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IFERROR(VLOOKUP(A3207,[3]soabnafar!$A:$G,2,FALSE),0)</f>
        <v>0</v>
      </c>
      <c r="O3207" s="18">
        <f>IFERROR(VLOOKUP(A3207,[3]soabnafar!$A:$G,3,FALSE),0)</f>
        <v>0</v>
      </c>
      <c r="P3207" s="18">
        <f>IFERROR(VLOOKUP(A3207,[3]soabnafar!$A:$G,4,FALSE),0)</f>
        <v>0</v>
      </c>
      <c r="Q3207" s="18">
        <f>IFERROR(VLOOKUP(A3207,[3]soabnafar!$A:$G,5,FALSE),0)</f>
        <v>0</v>
      </c>
      <c r="R3207" s="18">
        <f>IFERROR(VLOOKUP(A3207,[3]soabnafar!$A:$H,6,FALSE),0)</f>
        <v>0</v>
      </c>
      <c r="S3207" s="18">
        <f>IFERROR(VLOOKUP(A3207,[3]soabnafar!$A:$I,7,FALSE),0)</f>
        <v>0</v>
      </c>
      <c r="T3207" s="18" t="str">
        <f t="shared" si="301"/>
        <v>Não</v>
      </c>
      <c r="U3207" s="18" t="str">
        <f t="shared" si="302"/>
        <v>Sim</v>
      </c>
      <c r="V3207" s="18" t="str">
        <f t="shared" si="303"/>
        <v>Não</v>
      </c>
      <c r="W3207" s="18" t="str">
        <f t="shared" si="304"/>
        <v>Sim</v>
      </c>
      <c r="X3207" s="18" t="str">
        <f t="shared" si="305"/>
        <v>Não</v>
      </c>
      <c r="Y3207" s="18" t="str">
        <f t="shared" si="306"/>
        <v>Sim</v>
      </c>
    </row>
    <row r="3208" spans="1:25" x14ac:dyDescent="0.25">
      <c r="A3208" s="19">
        <v>241355</v>
      </c>
      <c r="B3208" s="18">
        <f>IFERROR(VLOOKUP(A3208,[1]Monitoramento_Base_somente_Said!$A:$J,5,FALSE),0)</f>
        <v>1077</v>
      </c>
      <c r="C3208" s="18">
        <f>IFERROR(VLOOKUP(A3208,[1]Monitoramento_Base_somente_Said!$A:$J,6,FALSE),0)</f>
        <v>320067</v>
      </c>
      <c r="D3208" s="18">
        <f>IFERROR(VLOOKUP(A3208,[1]Monitoramento_Base_somente_Said!$A:$J,7,FALSE),0)</f>
        <v>430</v>
      </c>
      <c r="E3208" s="18">
        <f>IFERROR(VLOOKUP(A3208,[1]Monitoramento_Base_somente_Said!$A:$J,8,FALSE),0)</f>
        <v>234811</v>
      </c>
      <c r="F3208" s="18">
        <f>IFERROR(VLOOKUP(A3208,[1]Monitoramento_Base_somente_Said!$A:$J,9,FALSE),0)</f>
        <v>0</v>
      </c>
      <c r="G3208" s="18">
        <f>IFERROR(VLOOKUP(A3208,[1]Monitoramento_Base_somente_Said!$A:$J,10,FALSE),0)</f>
        <v>61672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IFERROR(VLOOKUP(A3208,[3]soabnafar!$A:$G,2,FALSE),0)</f>
        <v>0</v>
      </c>
      <c r="O3208" s="18">
        <f>IFERROR(VLOOKUP(A3208,[3]soabnafar!$A:$G,3,FALSE),0)</f>
        <v>0</v>
      </c>
      <c r="P3208" s="18">
        <f>IFERROR(VLOOKUP(A3208,[3]soabnafar!$A:$G,4,FALSE),0)</f>
        <v>0</v>
      </c>
      <c r="Q3208" s="18">
        <f>IFERROR(VLOOKUP(A3208,[3]soabnafar!$A:$G,5,FALSE),0)</f>
        <v>0</v>
      </c>
      <c r="R3208" s="18">
        <f>IFERROR(VLOOKUP(A3208,[3]soabnafar!$A:$H,6,FALSE),0)</f>
        <v>0</v>
      </c>
      <c r="S3208" s="18">
        <f>IFERROR(VLOOKUP(A3208,[3]soabnafar!$A:$I,7,FALSE),0)</f>
        <v>0</v>
      </c>
      <c r="T3208" s="18" t="str">
        <f t="shared" si="301"/>
        <v>Sim</v>
      </c>
      <c r="U3208" s="18" t="str">
        <f t="shared" si="302"/>
        <v>Sim</v>
      </c>
      <c r="V3208" s="18" t="str">
        <f t="shared" si="303"/>
        <v>Sim</v>
      </c>
      <c r="W3208" s="18" t="str">
        <f t="shared" si="304"/>
        <v>Sim</v>
      </c>
      <c r="X3208" s="18" t="str">
        <f t="shared" si="305"/>
        <v>Não</v>
      </c>
      <c r="Y3208" s="18" t="str">
        <f t="shared" si="306"/>
        <v>Sim</v>
      </c>
    </row>
    <row r="3209" spans="1:25" x14ac:dyDescent="0.25">
      <c r="A3209" s="19">
        <v>241360</v>
      </c>
      <c r="B3209" s="18">
        <f>IFERROR(VLOOKUP(A3209,[1]Monitoramento_Base_somente_Said!$A:$J,5,FALSE),0)</f>
        <v>0</v>
      </c>
      <c r="C3209" s="18">
        <f>IFERROR(VLOOKUP(A3209,[1]Monitoramento_Base_somente_Said!$A:$J,6,FALSE),0)</f>
        <v>34791307</v>
      </c>
      <c r="D3209" s="18">
        <f>IFERROR(VLOOKUP(A3209,[1]Monitoramento_Base_somente_Said!$A:$J,7,FALSE),0)</f>
        <v>0</v>
      </c>
      <c r="E3209" s="18">
        <f>IFERROR(VLOOKUP(A3209,[1]Monitoramento_Base_somente_Said!$A:$J,8,FALSE),0)</f>
        <v>40975648</v>
      </c>
      <c r="F3209" s="18">
        <f>IFERROR(VLOOKUP(A3209,[1]Monitoramento_Base_somente_Said!$A:$J,9,FALSE),0)</f>
        <v>0</v>
      </c>
      <c r="G3209" s="18">
        <f>IFERROR(VLOOKUP(A3209,[1]Monitoramento_Base_somente_Said!$A:$J,10,FALSE),0)</f>
        <v>14335432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IFERROR(VLOOKUP(A3209,[3]soabnafar!$A:$G,2,FALSE),0)</f>
        <v>0</v>
      </c>
      <c r="O3209" s="18">
        <f>IFERROR(VLOOKUP(A3209,[3]soabnafar!$A:$G,3,FALSE),0)</f>
        <v>0</v>
      </c>
      <c r="P3209" s="18">
        <f>IFERROR(VLOOKUP(A3209,[3]soabnafar!$A:$G,4,FALSE),0)</f>
        <v>0</v>
      </c>
      <c r="Q3209" s="18">
        <f>IFERROR(VLOOKUP(A3209,[3]soabnafar!$A:$G,5,FALSE),0)</f>
        <v>0</v>
      </c>
      <c r="R3209" s="18">
        <f>IFERROR(VLOOKUP(A3209,[3]soabnafar!$A:$H,6,FALSE),0)</f>
        <v>0</v>
      </c>
      <c r="S3209" s="18">
        <f>IFERROR(VLOOKUP(A3209,[3]soabnafar!$A:$I,7,FALSE),0)</f>
        <v>0</v>
      </c>
      <c r="T3209" s="18" t="str">
        <f t="shared" si="301"/>
        <v>Não</v>
      </c>
      <c r="U3209" s="18" t="str">
        <f t="shared" si="302"/>
        <v>Sim</v>
      </c>
      <c r="V3209" s="18" t="str">
        <f t="shared" si="303"/>
        <v>Não</v>
      </c>
      <c r="W3209" s="18" t="str">
        <f t="shared" si="304"/>
        <v>Sim</v>
      </c>
      <c r="X3209" s="18" t="str">
        <f t="shared" si="305"/>
        <v>Não</v>
      </c>
      <c r="Y3209" s="18" t="str">
        <f t="shared" si="306"/>
        <v>Sim</v>
      </c>
    </row>
    <row r="3210" spans="1:25" x14ac:dyDescent="0.25">
      <c r="A3210" s="19">
        <v>241370</v>
      </c>
      <c r="B3210" s="18">
        <f>IFERROR(VLOOKUP(A3210,[1]Monitoramento_Base_somente_Said!$A:$J,5,FALSE),0)</f>
        <v>0</v>
      </c>
      <c r="C3210" s="18">
        <f>IFERROR(VLOOKUP(A3210,[1]Monitoramento_Base_somente_Said!$A:$J,6,FALSE),0)</f>
        <v>3606876</v>
      </c>
      <c r="D3210" s="18">
        <f>IFERROR(VLOOKUP(A3210,[1]Monitoramento_Base_somente_Said!$A:$J,7,FALSE),0)</f>
        <v>0</v>
      </c>
      <c r="E3210" s="18">
        <f>IFERROR(VLOOKUP(A3210,[1]Monitoramento_Base_somente_Said!$A:$J,8,FALSE),0)</f>
        <v>3864510</v>
      </c>
      <c r="F3210" s="18">
        <f>IFERROR(VLOOKUP(A3210,[1]Monitoramento_Base_somente_Said!$A:$J,9,FALSE),0)</f>
        <v>0</v>
      </c>
      <c r="G3210" s="18">
        <f>IFERROR(VLOOKUP(A3210,[1]Monitoramento_Base_somente_Said!$A:$J,10,FALSE),0)</f>
        <v>1288170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IFERROR(VLOOKUP(A3210,[3]soabnafar!$A:$G,2,FALSE),0)</f>
        <v>0</v>
      </c>
      <c r="O3210" s="18">
        <f>IFERROR(VLOOKUP(A3210,[3]soabnafar!$A:$G,3,FALSE),0)</f>
        <v>0</v>
      </c>
      <c r="P3210" s="18">
        <f>IFERROR(VLOOKUP(A3210,[3]soabnafar!$A:$G,4,FALSE),0)</f>
        <v>0</v>
      </c>
      <c r="Q3210" s="18">
        <f>IFERROR(VLOOKUP(A3210,[3]soabnafar!$A:$G,5,FALSE),0)</f>
        <v>0</v>
      </c>
      <c r="R3210" s="18">
        <f>IFERROR(VLOOKUP(A3210,[3]soabnafar!$A:$H,6,FALSE),0)</f>
        <v>0</v>
      </c>
      <c r="S3210" s="18">
        <f>IFERROR(VLOOKUP(A3210,[3]soabnafar!$A:$I,7,FALSE),0)</f>
        <v>0</v>
      </c>
      <c r="T3210" s="18" t="str">
        <f t="shared" si="301"/>
        <v>Não</v>
      </c>
      <c r="U3210" s="18" t="str">
        <f t="shared" si="302"/>
        <v>Sim</v>
      </c>
      <c r="V3210" s="18" t="str">
        <f t="shared" si="303"/>
        <v>Não</v>
      </c>
      <c r="W3210" s="18" t="str">
        <f t="shared" si="304"/>
        <v>Sim</v>
      </c>
      <c r="X3210" s="18" t="str">
        <f t="shared" si="305"/>
        <v>Não</v>
      </c>
      <c r="Y3210" s="18" t="str">
        <f t="shared" si="306"/>
        <v>Sim</v>
      </c>
    </row>
    <row r="3211" spans="1:25" x14ac:dyDescent="0.25">
      <c r="A3211" s="19">
        <v>241380</v>
      </c>
      <c r="B3211" s="18">
        <f>IFERROR(VLOOKUP(A3211,[1]Monitoramento_Base_somente_Said!$A:$J,5,FALSE),0)</f>
        <v>31194</v>
      </c>
      <c r="C3211" s="18">
        <f>IFERROR(VLOOKUP(A3211,[1]Monitoramento_Base_somente_Said!$A:$J,6,FALSE),0)</f>
        <v>3727708</v>
      </c>
      <c r="D3211" s="18">
        <f>IFERROR(VLOOKUP(A3211,[1]Monitoramento_Base_somente_Said!$A:$J,7,FALSE),0)</f>
        <v>1724</v>
      </c>
      <c r="E3211" s="18">
        <f>IFERROR(VLOOKUP(A3211,[1]Monitoramento_Base_somente_Said!$A:$J,8,FALSE),0)</f>
        <v>4825671</v>
      </c>
      <c r="F3211" s="18">
        <f>IFERROR(VLOOKUP(A3211,[1]Monitoramento_Base_somente_Said!$A:$J,9,FALSE),0)</f>
        <v>222</v>
      </c>
      <c r="G3211" s="18">
        <f>IFERROR(VLOOKUP(A3211,[1]Monitoramento_Base_somente_Said!$A:$J,10,FALSE),0)</f>
        <v>1920627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IFERROR(VLOOKUP(A3211,[3]soabnafar!$A:$G,2,FALSE),0)</f>
        <v>0</v>
      </c>
      <c r="O3211" s="18">
        <f>IFERROR(VLOOKUP(A3211,[3]soabnafar!$A:$G,3,FALSE),0)</f>
        <v>0</v>
      </c>
      <c r="P3211" s="18">
        <f>IFERROR(VLOOKUP(A3211,[3]soabnafar!$A:$G,4,FALSE),0)</f>
        <v>0</v>
      </c>
      <c r="Q3211" s="18">
        <f>IFERROR(VLOOKUP(A3211,[3]soabnafar!$A:$G,5,FALSE),0)</f>
        <v>0</v>
      </c>
      <c r="R3211" s="18">
        <f>IFERROR(VLOOKUP(A3211,[3]soabnafar!$A:$H,6,FALSE),0)</f>
        <v>0</v>
      </c>
      <c r="S3211" s="18">
        <f>IFERROR(VLOOKUP(A3211,[3]soabnafar!$A:$I,7,FALSE),0)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Sim</v>
      </c>
      <c r="W3211" s="18" t="str">
        <f t="shared" si="304"/>
        <v>Sim</v>
      </c>
      <c r="X3211" s="18" t="str">
        <f t="shared" si="305"/>
        <v>Sim</v>
      </c>
      <c r="Y3211" s="18" t="str">
        <f t="shared" si="306"/>
        <v>Sim</v>
      </c>
    </row>
    <row r="3212" spans="1:25" x14ac:dyDescent="0.25">
      <c r="A3212" s="19">
        <v>241390</v>
      </c>
      <c r="B3212" s="18">
        <f>IFERROR(VLOOKUP(A3212,[1]Monitoramento_Base_somente_Said!$A:$J,5,FALSE),0)</f>
        <v>0</v>
      </c>
      <c r="C3212" s="18">
        <f>IFERROR(VLOOKUP(A3212,[1]Monitoramento_Base_somente_Said!$A:$J,6,FALSE),0)</f>
        <v>8970748</v>
      </c>
      <c r="D3212" s="18">
        <f>IFERROR(VLOOKUP(A3212,[1]Monitoramento_Base_somente_Said!$A:$J,7,FALSE),0)</f>
        <v>310</v>
      </c>
      <c r="E3212" s="18">
        <f>IFERROR(VLOOKUP(A3212,[1]Monitoramento_Base_somente_Said!$A:$J,8,FALSE),0)</f>
        <v>9342164</v>
      </c>
      <c r="F3212" s="18">
        <f>IFERROR(VLOOKUP(A3212,[1]Monitoramento_Base_somente_Said!$A:$J,9,FALSE),0)</f>
        <v>148</v>
      </c>
      <c r="G3212" s="18">
        <f>IFERROR(VLOOKUP(A3212,[1]Monitoramento_Base_somente_Said!$A:$J,10,FALSE),0)</f>
        <v>3067234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IFERROR(VLOOKUP(A3212,[3]soabnafar!$A:$G,2,FALSE),0)</f>
        <v>0</v>
      </c>
      <c r="O3212" s="18">
        <f>IFERROR(VLOOKUP(A3212,[3]soabnafar!$A:$G,3,FALSE),0)</f>
        <v>0</v>
      </c>
      <c r="P3212" s="18">
        <f>IFERROR(VLOOKUP(A3212,[3]soabnafar!$A:$G,4,FALSE),0)</f>
        <v>0</v>
      </c>
      <c r="Q3212" s="18">
        <f>IFERROR(VLOOKUP(A3212,[3]soabnafar!$A:$G,5,FALSE),0)</f>
        <v>0</v>
      </c>
      <c r="R3212" s="18">
        <f>IFERROR(VLOOKUP(A3212,[3]soabnafar!$A:$H,6,FALSE),0)</f>
        <v>0</v>
      </c>
      <c r="S3212" s="18">
        <f>IFERROR(VLOOKUP(A3212,[3]soabnafar!$A:$I,7,FALSE),0)</f>
        <v>0</v>
      </c>
      <c r="T3212" s="18" t="str">
        <f t="shared" si="301"/>
        <v>Não</v>
      </c>
      <c r="U3212" s="18" t="str">
        <f t="shared" si="302"/>
        <v>Sim</v>
      </c>
      <c r="V3212" s="18" t="str">
        <f t="shared" si="303"/>
        <v>Sim</v>
      </c>
      <c r="W3212" s="18" t="str">
        <f t="shared" si="304"/>
        <v>Sim</v>
      </c>
      <c r="X3212" s="18" t="str">
        <f t="shared" si="305"/>
        <v>Sim</v>
      </c>
      <c r="Y3212" s="18" t="str">
        <f t="shared" si="306"/>
        <v>Sim</v>
      </c>
    </row>
    <row r="3213" spans="1:25" x14ac:dyDescent="0.25">
      <c r="A3213" s="19">
        <v>241400</v>
      </c>
      <c r="B3213" s="18">
        <f>IFERROR(VLOOKUP(A3213,[1]Monitoramento_Base_somente_Said!$A:$J,5,FALSE),0)</f>
        <v>0</v>
      </c>
      <c r="C3213" s="18">
        <f>IFERROR(VLOOKUP(A3213,[1]Monitoramento_Base_somente_Said!$A:$J,6,FALSE),0)</f>
        <v>1506958</v>
      </c>
      <c r="D3213" s="18">
        <f>IFERROR(VLOOKUP(A3213,[1]Monitoramento_Base_somente_Said!$A:$J,7,FALSE),0)</f>
        <v>3160</v>
      </c>
      <c r="E3213" s="18">
        <f>IFERROR(VLOOKUP(A3213,[1]Monitoramento_Base_somente_Said!$A:$J,8,FALSE),0)</f>
        <v>1853562</v>
      </c>
      <c r="F3213" s="18">
        <f>IFERROR(VLOOKUP(A3213,[1]Monitoramento_Base_somente_Said!$A:$J,9,FALSE),0)</f>
        <v>0</v>
      </c>
      <c r="G3213" s="18">
        <f>IFERROR(VLOOKUP(A3213,[1]Monitoramento_Base_somente_Said!$A:$J,10,FALSE),0)</f>
        <v>619720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IFERROR(VLOOKUP(A3213,[3]soabnafar!$A:$G,2,FALSE),0)</f>
        <v>0</v>
      </c>
      <c r="O3213" s="18">
        <f>IFERROR(VLOOKUP(A3213,[3]soabnafar!$A:$G,3,FALSE),0)</f>
        <v>0</v>
      </c>
      <c r="P3213" s="18">
        <f>IFERROR(VLOOKUP(A3213,[3]soabnafar!$A:$G,4,FALSE),0)</f>
        <v>0</v>
      </c>
      <c r="Q3213" s="18">
        <f>IFERROR(VLOOKUP(A3213,[3]soabnafar!$A:$G,5,FALSE),0)</f>
        <v>0</v>
      </c>
      <c r="R3213" s="18">
        <f>IFERROR(VLOOKUP(A3213,[3]soabnafar!$A:$H,6,FALSE),0)</f>
        <v>0</v>
      </c>
      <c r="S3213" s="18">
        <f>IFERROR(VLOOKUP(A3213,[3]soabnafar!$A:$I,7,FALSE),0)</f>
        <v>0</v>
      </c>
      <c r="T3213" s="18" t="str">
        <f t="shared" si="301"/>
        <v>Não</v>
      </c>
      <c r="U3213" s="18" t="str">
        <f t="shared" si="302"/>
        <v>Sim</v>
      </c>
      <c r="V3213" s="18" t="str">
        <f t="shared" si="303"/>
        <v>Sim</v>
      </c>
      <c r="W3213" s="18" t="str">
        <f t="shared" si="304"/>
        <v>Sim</v>
      </c>
      <c r="X3213" s="18" t="str">
        <f t="shared" si="305"/>
        <v>Não</v>
      </c>
      <c r="Y3213" s="18" t="str">
        <f t="shared" si="306"/>
        <v>Sim</v>
      </c>
    </row>
    <row r="3214" spans="1:25" x14ac:dyDescent="0.25">
      <c r="A3214" s="19">
        <v>241410</v>
      </c>
      <c r="B3214" s="18">
        <f>IFERROR(VLOOKUP(A3214,[1]Monitoramento_Base_somente_Said!$A:$J,5,FALSE),0)</f>
        <v>0</v>
      </c>
      <c r="C3214" s="18">
        <f>IFERROR(VLOOKUP(A3214,[1]Monitoramento_Base_somente_Said!$A:$J,6,FALSE),0)</f>
        <v>6553619</v>
      </c>
      <c r="D3214" s="18">
        <f>IFERROR(VLOOKUP(A3214,[1]Monitoramento_Base_somente_Said!$A:$J,7,FALSE),0)</f>
        <v>0</v>
      </c>
      <c r="E3214" s="18">
        <f>IFERROR(VLOOKUP(A3214,[1]Monitoramento_Base_somente_Said!$A:$J,8,FALSE),0)</f>
        <v>5902355</v>
      </c>
      <c r="F3214" s="18">
        <f>IFERROR(VLOOKUP(A3214,[1]Monitoramento_Base_somente_Said!$A:$J,9,FALSE),0)</f>
        <v>0</v>
      </c>
      <c r="G3214" s="18">
        <f>IFERROR(VLOOKUP(A3214,[1]Monitoramento_Base_somente_Said!$A:$J,10,FALSE),0)</f>
        <v>1747858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IFERROR(VLOOKUP(A3214,[3]soabnafar!$A:$G,2,FALSE),0)</f>
        <v>0</v>
      </c>
      <c r="O3214" s="18">
        <f>IFERROR(VLOOKUP(A3214,[3]soabnafar!$A:$G,3,FALSE),0)</f>
        <v>0</v>
      </c>
      <c r="P3214" s="18">
        <f>IFERROR(VLOOKUP(A3214,[3]soabnafar!$A:$G,4,FALSE),0)</f>
        <v>0</v>
      </c>
      <c r="Q3214" s="18">
        <f>IFERROR(VLOOKUP(A3214,[3]soabnafar!$A:$G,5,FALSE),0)</f>
        <v>0</v>
      </c>
      <c r="R3214" s="18">
        <f>IFERROR(VLOOKUP(A3214,[3]soabnafar!$A:$H,6,FALSE),0)</f>
        <v>0</v>
      </c>
      <c r="S3214" s="18">
        <f>IFERROR(VLOOKUP(A3214,[3]soabnafar!$A:$I,7,FALSE),0)</f>
        <v>0</v>
      </c>
      <c r="T3214" s="18" t="str">
        <f t="shared" si="301"/>
        <v>Não</v>
      </c>
      <c r="U3214" s="18" t="str">
        <f t="shared" si="302"/>
        <v>Sim</v>
      </c>
      <c r="V3214" s="18" t="str">
        <f t="shared" si="303"/>
        <v>Não</v>
      </c>
      <c r="W3214" s="18" t="str">
        <f t="shared" si="304"/>
        <v>Sim</v>
      </c>
      <c r="X3214" s="18" t="str">
        <f t="shared" si="305"/>
        <v>Não</v>
      </c>
      <c r="Y3214" s="18" t="str">
        <f t="shared" si="306"/>
        <v>Sim</v>
      </c>
    </row>
    <row r="3215" spans="1:25" x14ac:dyDescent="0.25">
      <c r="A3215" s="19">
        <v>241415</v>
      </c>
      <c r="B3215" s="18">
        <f>IFERROR(VLOOKUP(A3215,[1]Monitoramento_Base_somente_Said!$A:$J,5,FALSE),0)</f>
        <v>0</v>
      </c>
      <c r="C3215" s="18">
        <f>IFERROR(VLOOKUP(A3215,[1]Monitoramento_Base_somente_Said!$A:$J,6,FALSE),0)</f>
        <v>1748948</v>
      </c>
      <c r="D3215" s="18">
        <f>IFERROR(VLOOKUP(A3215,[1]Monitoramento_Base_somente_Said!$A:$J,7,FALSE),0)</f>
        <v>30</v>
      </c>
      <c r="E3215" s="18">
        <f>IFERROR(VLOOKUP(A3215,[1]Monitoramento_Base_somente_Said!$A:$J,8,FALSE),0)</f>
        <v>1424783</v>
      </c>
      <c r="F3215" s="18">
        <f>IFERROR(VLOOKUP(A3215,[1]Monitoramento_Base_somente_Said!$A:$J,9,FALSE),0)</f>
        <v>0</v>
      </c>
      <c r="G3215" s="18">
        <f>IFERROR(VLOOKUP(A3215,[1]Monitoramento_Base_somente_Said!$A:$J,10,FALSE),0)</f>
        <v>406444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IFERROR(VLOOKUP(A3215,[3]soabnafar!$A:$G,2,FALSE),0)</f>
        <v>0</v>
      </c>
      <c r="O3215" s="18">
        <f>IFERROR(VLOOKUP(A3215,[3]soabnafar!$A:$G,3,FALSE),0)</f>
        <v>0</v>
      </c>
      <c r="P3215" s="18">
        <f>IFERROR(VLOOKUP(A3215,[3]soabnafar!$A:$G,4,FALSE),0)</f>
        <v>0</v>
      </c>
      <c r="Q3215" s="18">
        <f>IFERROR(VLOOKUP(A3215,[3]soabnafar!$A:$G,5,FALSE),0)</f>
        <v>0</v>
      </c>
      <c r="R3215" s="18">
        <f>IFERROR(VLOOKUP(A3215,[3]soabnafar!$A:$H,6,FALSE),0)</f>
        <v>0</v>
      </c>
      <c r="S3215" s="18">
        <f>IFERROR(VLOOKUP(A3215,[3]soabnafar!$A:$I,7,FALSE),0)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Sim</v>
      </c>
      <c r="W3215" s="18" t="str">
        <f t="shared" si="304"/>
        <v>Sim</v>
      </c>
      <c r="X3215" s="18" t="str">
        <f t="shared" si="305"/>
        <v>Não</v>
      </c>
      <c r="Y3215" s="18" t="str">
        <f t="shared" si="306"/>
        <v>Sim</v>
      </c>
    </row>
    <row r="3216" spans="1:25" x14ac:dyDescent="0.25">
      <c r="A3216" s="19">
        <v>241105</v>
      </c>
      <c r="B3216" s="18">
        <f>IFERROR(VLOOKUP(A3216,[1]Monitoramento_Base_somente_Said!$A:$J,5,FALSE),0)</f>
        <v>21288</v>
      </c>
      <c r="C3216" s="18">
        <f>IFERROR(VLOOKUP(A3216,[1]Monitoramento_Base_somente_Said!$A:$J,6,FALSE),0)</f>
        <v>24033954</v>
      </c>
      <c r="D3216" s="18">
        <f>IFERROR(VLOOKUP(A3216,[1]Monitoramento_Base_somente_Said!$A:$J,7,FALSE),0)</f>
        <v>50939</v>
      </c>
      <c r="E3216" s="18">
        <f>IFERROR(VLOOKUP(A3216,[1]Monitoramento_Base_somente_Said!$A:$J,8,FALSE),0)</f>
        <v>24974760</v>
      </c>
      <c r="F3216" s="18">
        <f>IFERROR(VLOOKUP(A3216,[1]Monitoramento_Base_somente_Said!$A:$J,9,FALSE),0)</f>
        <v>0</v>
      </c>
      <c r="G3216" s="18">
        <f>IFERROR(VLOOKUP(A3216,[1]Monitoramento_Base_somente_Said!$A:$J,10,FALSE),0)</f>
        <v>8255024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IFERROR(VLOOKUP(A3216,[3]soabnafar!$A:$G,2,FALSE),0)</f>
        <v>0</v>
      </c>
      <c r="O3216" s="18">
        <f>IFERROR(VLOOKUP(A3216,[3]soabnafar!$A:$G,3,FALSE),0)</f>
        <v>0</v>
      </c>
      <c r="P3216" s="18">
        <f>IFERROR(VLOOKUP(A3216,[3]soabnafar!$A:$G,4,FALSE),0)</f>
        <v>0</v>
      </c>
      <c r="Q3216" s="18">
        <f>IFERROR(VLOOKUP(A3216,[3]soabnafar!$A:$G,5,FALSE),0)</f>
        <v>0</v>
      </c>
      <c r="R3216" s="18">
        <f>IFERROR(VLOOKUP(A3216,[3]soabnafar!$A:$H,6,FALSE),0)</f>
        <v>0</v>
      </c>
      <c r="S3216" s="18">
        <f>IFERROR(VLOOKUP(A3216,[3]soabnafar!$A:$I,7,FALSE),0)</f>
        <v>0</v>
      </c>
      <c r="T3216" s="18" t="str">
        <f t="shared" si="301"/>
        <v>Sim</v>
      </c>
      <c r="U3216" s="18" t="str">
        <f t="shared" si="302"/>
        <v>Sim</v>
      </c>
      <c r="V3216" s="18" t="str">
        <f t="shared" si="303"/>
        <v>Sim</v>
      </c>
      <c r="W3216" s="18" t="str">
        <f t="shared" si="304"/>
        <v>Sim</v>
      </c>
      <c r="X3216" s="18" t="str">
        <f t="shared" si="305"/>
        <v>Não</v>
      </c>
      <c r="Y3216" s="18" t="str">
        <f t="shared" si="306"/>
        <v>Sim</v>
      </c>
    </row>
    <row r="3217" spans="1:25" x14ac:dyDescent="0.25">
      <c r="A3217" s="19">
        <v>241420</v>
      </c>
      <c r="B3217" s="18">
        <f>IFERROR(VLOOKUP(A3217,[1]Monitoramento_Base_somente_Said!$A:$J,5,FALSE),0)</f>
        <v>2911</v>
      </c>
      <c r="C3217" s="18">
        <f>IFERROR(VLOOKUP(A3217,[1]Monitoramento_Base_somente_Said!$A:$J,6,FALSE),0)</f>
        <v>4279632</v>
      </c>
      <c r="D3217" s="18">
        <f>IFERROR(VLOOKUP(A3217,[1]Monitoramento_Base_somente_Said!$A:$J,7,FALSE),0)</f>
        <v>3020</v>
      </c>
      <c r="E3217" s="18">
        <f>IFERROR(VLOOKUP(A3217,[1]Monitoramento_Base_somente_Said!$A:$J,8,FALSE),0)</f>
        <v>4305108</v>
      </c>
      <c r="F3217" s="18">
        <f>IFERROR(VLOOKUP(A3217,[1]Monitoramento_Base_somente_Said!$A:$J,9,FALSE),0)</f>
        <v>3354</v>
      </c>
      <c r="G3217" s="18">
        <f>IFERROR(VLOOKUP(A3217,[1]Monitoramento_Base_somente_Said!$A:$J,10,FALSE),0)</f>
        <v>1233005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IFERROR(VLOOKUP(A3217,[3]soabnafar!$A:$G,2,FALSE),0)</f>
        <v>0</v>
      </c>
      <c r="O3217" s="18">
        <f>IFERROR(VLOOKUP(A3217,[3]soabnafar!$A:$G,3,FALSE),0)</f>
        <v>0</v>
      </c>
      <c r="P3217" s="18">
        <f>IFERROR(VLOOKUP(A3217,[3]soabnafar!$A:$G,4,FALSE),0)</f>
        <v>0</v>
      </c>
      <c r="Q3217" s="18">
        <f>IFERROR(VLOOKUP(A3217,[3]soabnafar!$A:$G,5,FALSE),0)</f>
        <v>0</v>
      </c>
      <c r="R3217" s="18">
        <f>IFERROR(VLOOKUP(A3217,[3]soabnafar!$A:$H,6,FALSE),0)</f>
        <v>0</v>
      </c>
      <c r="S3217" s="18">
        <f>IFERROR(VLOOKUP(A3217,[3]soabnafar!$A:$I,7,FALSE),0)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Sim</v>
      </c>
      <c r="W3217" s="18" t="str">
        <f t="shared" si="304"/>
        <v>Sim</v>
      </c>
      <c r="X3217" s="18" t="str">
        <f t="shared" si="305"/>
        <v>Sim</v>
      </c>
      <c r="Y3217" s="18" t="str">
        <f t="shared" si="306"/>
        <v>Sim</v>
      </c>
    </row>
    <row r="3218" spans="1:25" x14ac:dyDescent="0.25">
      <c r="A3218" s="19">
        <v>241430</v>
      </c>
      <c r="B3218" s="18">
        <f>IFERROR(VLOOKUP(A3218,[1]Monitoramento_Base_somente_Said!$A:$J,5,FALSE),0)</f>
        <v>6168</v>
      </c>
      <c r="C3218" s="18">
        <f>IFERROR(VLOOKUP(A3218,[1]Monitoramento_Base_somente_Said!$A:$J,6,FALSE),0)</f>
        <v>14168762</v>
      </c>
      <c r="D3218" s="18">
        <f>IFERROR(VLOOKUP(A3218,[1]Monitoramento_Base_somente_Said!$A:$J,7,FALSE),0)</f>
        <v>2631</v>
      </c>
      <c r="E3218" s="18">
        <f>IFERROR(VLOOKUP(A3218,[1]Monitoramento_Base_somente_Said!$A:$J,8,FALSE),0)</f>
        <v>17051971</v>
      </c>
      <c r="F3218" s="18">
        <f>IFERROR(VLOOKUP(A3218,[1]Monitoramento_Base_somente_Said!$A:$J,9,FALSE),0)</f>
        <v>0</v>
      </c>
      <c r="G3218" s="18">
        <f>IFERROR(VLOOKUP(A3218,[1]Monitoramento_Base_somente_Said!$A:$J,10,FALSE),0)</f>
        <v>5568368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IFERROR(VLOOKUP(A3218,[3]soabnafar!$A:$G,2,FALSE),0)</f>
        <v>0</v>
      </c>
      <c r="O3218" s="18">
        <f>IFERROR(VLOOKUP(A3218,[3]soabnafar!$A:$G,3,FALSE),0)</f>
        <v>0</v>
      </c>
      <c r="P3218" s="18">
        <f>IFERROR(VLOOKUP(A3218,[3]soabnafar!$A:$G,4,FALSE),0)</f>
        <v>0</v>
      </c>
      <c r="Q3218" s="18">
        <f>IFERROR(VLOOKUP(A3218,[3]soabnafar!$A:$G,5,FALSE),0)</f>
        <v>0</v>
      </c>
      <c r="R3218" s="18">
        <f>IFERROR(VLOOKUP(A3218,[3]soabnafar!$A:$H,6,FALSE),0)</f>
        <v>0</v>
      </c>
      <c r="S3218" s="18">
        <f>IFERROR(VLOOKUP(A3218,[3]soabnafar!$A:$I,7,FALSE),0)</f>
        <v>0</v>
      </c>
      <c r="T3218" s="18" t="str">
        <f t="shared" si="301"/>
        <v>Sim</v>
      </c>
      <c r="U3218" s="18" t="str">
        <f t="shared" si="302"/>
        <v>Sim</v>
      </c>
      <c r="V3218" s="18" t="str">
        <f t="shared" si="303"/>
        <v>Sim</v>
      </c>
      <c r="W3218" s="18" t="str">
        <f t="shared" si="304"/>
        <v>Sim</v>
      </c>
      <c r="X3218" s="18" t="str">
        <f t="shared" si="305"/>
        <v>Não</v>
      </c>
      <c r="Y3218" s="18" t="str">
        <f t="shared" si="306"/>
        <v>Sim</v>
      </c>
    </row>
    <row r="3219" spans="1:25" x14ac:dyDescent="0.25">
      <c r="A3219" s="19">
        <v>241440</v>
      </c>
      <c r="B3219" s="18">
        <f>IFERROR(VLOOKUP(A3219,[1]Monitoramento_Base_somente_Said!$A:$J,5,FALSE),0)</f>
        <v>0</v>
      </c>
      <c r="C3219" s="18">
        <f>IFERROR(VLOOKUP(A3219,[1]Monitoramento_Base_somente_Said!$A:$J,6,FALSE),0)</f>
        <v>21390488</v>
      </c>
      <c r="D3219" s="18">
        <f>IFERROR(VLOOKUP(A3219,[1]Monitoramento_Base_somente_Said!$A:$J,7,FALSE),0)</f>
        <v>390185</v>
      </c>
      <c r="E3219" s="18">
        <f>IFERROR(VLOOKUP(A3219,[1]Monitoramento_Base_somente_Said!$A:$J,8,FALSE),0)</f>
        <v>11638115</v>
      </c>
      <c r="F3219" s="18">
        <f>IFERROR(VLOOKUP(A3219,[1]Monitoramento_Base_somente_Said!$A:$J,9,FALSE),0)</f>
        <v>0</v>
      </c>
      <c r="G3219" s="18">
        <f>IFERROR(VLOOKUP(A3219,[1]Monitoramento_Base_somente_Said!$A:$J,10,FALSE),0)</f>
        <v>3752610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IFERROR(VLOOKUP(A3219,[3]soabnafar!$A:$G,2,FALSE),0)</f>
        <v>0</v>
      </c>
      <c r="O3219" s="18">
        <f>IFERROR(VLOOKUP(A3219,[3]soabnafar!$A:$G,3,FALSE),0)</f>
        <v>0</v>
      </c>
      <c r="P3219" s="18">
        <f>IFERROR(VLOOKUP(A3219,[3]soabnafar!$A:$G,4,FALSE),0)</f>
        <v>0</v>
      </c>
      <c r="Q3219" s="18">
        <f>IFERROR(VLOOKUP(A3219,[3]soabnafar!$A:$G,5,FALSE),0)</f>
        <v>0</v>
      </c>
      <c r="R3219" s="18">
        <f>IFERROR(VLOOKUP(A3219,[3]soabnafar!$A:$H,6,FALSE),0)</f>
        <v>0</v>
      </c>
      <c r="S3219" s="18">
        <f>IFERROR(VLOOKUP(A3219,[3]soabnafar!$A:$I,7,FALSE),0)</f>
        <v>0</v>
      </c>
      <c r="T3219" s="18" t="str">
        <f t="shared" si="301"/>
        <v>Não</v>
      </c>
      <c r="U3219" s="18" t="str">
        <f t="shared" si="302"/>
        <v>Sim</v>
      </c>
      <c r="V3219" s="18" t="str">
        <f t="shared" si="303"/>
        <v>Sim</v>
      </c>
      <c r="W3219" s="18" t="str">
        <f t="shared" si="304"/>
        <v>Sim</v>
      </c>
      <c r="X3219" s="18" t="str">
        <f t="shared" si="305"/>
        <v>Não</v>
      </c>
      <c r="Y3219" s="18" t="str">
        <f t="shared" si="306"/>
        <v>Sim</v>
      </c>
    </row>
    <row r="3220" spans="1:25" x14ac:dyDescent="0.25">
      <c r="A3220" s="19">
        <v>241445</v>
      </c>
      <c r="B3220" s="18">
        <f>IFERROR(VLOOKUP(A3220,[1]Monitoramento_Base_somente_Said!$A:$J,5,FALSE),0)</f>
        <v>0</v>
      </c>
      <c r="C3220" s="18">
        <f>IFERROR(VLOOKUP(A3220,[1]Monitoramento_Base_somente_Said!$A:$J,6,FALSE),0)</f>
        <v>7892420</v>
      </c>
      <c r="D3220" s="18">
        <f>IFERROR(VLOOKUP(A3220,[1]Monitoramento_Base_somente_Said!$A:$J,7,FALSE),0)</f>
        <v>0</v>
      </c>
      <c r="E3220" s="18">
        <f>IFERROR(VLOOKUP(A3220,[1]Monitoramento_Base_somente_Said!$A:$J,8,FALSE),0)</f>
        <v>8445600</v>
      </c>
      <c r="F3220" s="18">
        <f>IFERROR(VLOOKUP(A3220,[1]Monitoramento_Base_somente_Said!$A:$J,9,FALSE),0)</f>
        <v>0</v>
      </c>
      <c r="G3220" s="18">
        <f>IFERROR(VLOOKUP(A3220,[1]Monitoramento_Base_somente_Said!$A:$J,10,FALSE),0)</f>
        <v>2814050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IFERROR(VLOOKUP(A3220,[3]soabnafar!$A:$G,2,FALSE),0)</f>
        <v>0</v>
      </c>
      <c r="O3220" s="18">
        <f>IFERROR(VLOOKUP(A3220,[3]soabnafar!$A:$G,3,FALSE),0)</f>
        <v>0</v>
      </c>
      <c r="P3220" s="18">
        <f>IFERROR(VLOOKUP(A3220,[3]soabnafar!$A:$G,4,FALSE),0)</f>
        <v>0</v>
      </c>
      <c r="Q3220" s="18">
        <f>IFERROR(VLOOKUP(A3220,[3]soabnafar!$A:$G,5,FALSE),0)</f>
        <v>0</v>
      </c>
      <c r="R3220" s="18">
        <f>IFERROR(VLOOKUP(A3220,[3]soabnafar!$A:$H,6,FALSE),0)</f>
        <v>0</v>
      </c>
      <c r="S3220" s="18">
        <f>IFERROR(VLOOKUP(A3220,[3]soabnafar!$A:$I,7,FALSE),0)</f>
        <v>0</v>
      </c>
      <c r="T3220" s="18" t="str">
        <f t="shared" si="301"/>
        <v>Não</v>
      </c>
      <c r="U3220" s="18" t="str">
        <f t="shared" si="302"/>
        <v>Sim</v>
      </c>
      <c r="V3220" s="18" t="str">
        <f t="shared" si="303"/>
        <v>Não</v>
      </c>
      <c r="W3220" s="18" t="str">
        <f t="shared" si="304"/>
        <v>Sim</v>
      </c>
      <c r="X3220" s="18" t="str">
        <f t="shared" si="305"/>
        <v>Não</v>
      </c>
      <c r="Y3220" s="18" t="str">
        <f t="shared" si="306"/>
        <v>Sim</v>
      </c>
    </row>
    <row r="3221" spans="1:25" x14ac:dyDescent="0.25">
      <c r="A3221" s="19">
        <v>241450</v>
      </c>
      <c r="B3221" s="18">
        <f>IFERROR(VLOOKUP(A3221,[1]Monitoramento_Base_somente_Said!$A:$J,5,FALSE),0)</f>
        <v>0</v>
      </c>
      <c r="C3221" s="18">
        <f>IFERROR(VLOOKUP(A3221,[1]Monitoramento_Base_somente_Said!$A:$J,6,FALSE),0)</f>
        <v>8135891</v>
      </c>
      <c r="D3221" s="18">
        <f>IFERROR(VLOOKUP(A3221,[1]Monitoramento_Base_somente_Said!$A:$J,7,FALSE),0)</f>
        <v>0</v>
      </c>
      <c r="E3221" s="18">
        <f>IFERROR(VLOOKUP(A3221,[1]Monitoramento_Base_somente_Said!$A:$J,8,FALSE),0)</f>
        <v>12936086</v>
      </c>
      <c r="F3221" s="18">
        <f>IFERROR(VLOOKUP(A3221,[1]Monitoramento_Base_somente_Said!$A:$J,9,FALSE),0)</f>
        <v>0</v>
      </c>
      <c r="G3221" s="18">
        <f>IFERROR(VLOOKUP(A3221,[1]Monitoramento_Base_somente_Said!$A:$J,10,FALSE),0)</f>
        <v>4210002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IFERROR(VLOOKUP(A3221,[3]soabnafar!$A:$G,2,FALSE),0)</f>
        <v>0</v>
      </c>
      <c r="O3221" s="18">
        <f>IFERROR(VLOOKUP(A3221,[3]soabnafar!$A:$G,3,FALSE),0)</f>
        <v>0</v>
      </c>
      <c r="P3221" s="18">
        <f>IFERROR(VLOOKUP(A3221,[3]soabnafar!$A:$G,4,FALSE),0)</f>
        <v>0</v>
      </c>
      <c r="Q3221" s="18">
        <f>IFERROR(VLOOKUP(A3221,[3]soabnafar!$A:$G,5,FALSE),0)</f>
        <v>0</v>
      </c>
      <c r="R3221" s="18">
        <f>IFERROR(VLOOKUP(A3221,[3]soabnafar!$A:$H,6,FALSE),0)</f>
        <v>0</v>
      </c>
      <c r="S3221" s="18">
        <f>IFERROR(VLOOKUP(A3221,[3]soabnafar!$A:$I,7,FALSE),0)</f>
        <v>0</v>
      </c>
      <c r="T3221" s="18" t="str">
        <f t="shared" si="301"/>
        <v>Não</v>
      </c>
      <c r="U3221" s="18" t="str">
        <f t="shared" si="302"/>
        <v>Sim</v>
      </c>
      <c r="V3221" s="18" t="str">
        <f t="shared" si="303"/>
        <v>Não</v>
      </c>
      <c r="W3221" s="18" t="str">
        <f t="shared" si="304"/>
        <v>Sim</v>
      </c>
      <c r="X3221" s="18" t="str">
        <f t="shared" si="305"/>
        <v>Não</v>
      </c>
      <c r="Y3221" s="18" t="str">
        <f t="shared" si="306"/>
        <v>Sim</v>
      </c>
    </row>
    <row r="3222" spans="1:25" x14ac:dyDescent="0.25">
      <c r="A3222" s="19">
        <v>241460</v>
      </c>
      <c r="B3222" s="18">
        <f>IFERROR(VLOOKUP(A3222,[1]Monitoramento_Base_somente_Said!$A:$J,5,FALSE),0)</f>
        <v>97031</v>
      </c>
      <c r="C3222" s="18">
        <f>IFERROR(VLOOKUP(A3222,[1]Monitoramento_Base_somente_Said!$A:$J,6,FALSE),0)</f>
        <v>5294127</v>
      </c>
      <c r="D3222" s="18">
        <f>IFERROR(VLOOKUP(A3222,[1]Monitoramento_Base_somente_Said!$A:$J,7,FALSE),0)</f>
        <v>103051</v>
      </c>
      <c r="E3222" s="18">
        <f>IFERROR(VLOOKUP(A3222,[1]Monitoramento_Base_somente_Said!$A:$J,8,FALSE),0)</f>
        <v>5407962</v>
      </c>
      <c r="F3222" s="18">
        <f>IFERROR(VLOOKUP(A3222,[1]Monitoramento_Base_somente_Said!$A:$J,9,FALSE),0)</f>
        <v>21202</v>
      </c>
      <c r="G3222" s="18">
        <f>IFERROR(VLOOKUP(A3222,[1]Monitoramento_Base_somente_Said!$A:$J,10,FALSE),0)</f>
        <v>1574710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IFERROR(VLOOKUP(A3222,[3]soabnafar!$A:$G,2,FALSE),0)</f>
        <v>0</v>
      </c>
      <c r="O3222" s="18">
        <f>IFERROR(VLOOKUP(A3222,[3]soabnafar!$A:$G,3,FALSE),0)</f>
        <v>0</v>
      </c>
      <c r="P3222" s="18">
        <f>IFERROR(VLOOKUP(A3222,[3]soabnafar!$A:$G,4,FALSE),0)</f>
        <v>0</v>
      </c>
      <c r="Q3222" s="18">
        <f>IFERROR(VLOOKUP(A3222,[3]soabnafar!$A:$G,5,FALSE),0)</f>
        <v>0</v>
      </c>
      <c r="R3222" s="18">
        <f>IFERROR(VLOOKUP(A3222,[3]soabnafar!$A:$H,6,FALSE),0)</f>
        <v>0</v>
      </c>
      <c r="S3222" s="18">
        <f>IFERROR(VLOOKUP(A3222,[3]soabnafar!$A:$I,7,FALSE),0)</f>
        <v>0</v>
      </c>
      <c r="T3222" s="18" t="str">
        <f t="shared" si="301"/>
        <v>Sim</v>
      </c>
      <c r="U3222" s="18" t="str">
        <f t="shared" si="302"/>
        <v>Sim</v>
      </c>
      <c r="V3222" s="18" t="str">
        <f t="shared" si="303"/>
        <v>Sim</v>
      </c>
      <c r="W3222" s="18" t="str">
        <f t="shared" si="304"/>
        <v>Sim</v>
      </c>
      <c r="X3222" s="18" t="str">
        <f t="shared" si="305"/>
        <v>Sim</v>
      </c>
      <c r="Y3222" s="18" t="str">
        <f t="shared" si="306"/>
        <v>Sim</v>
      </c>
    </row>
    <row r="3223" spans="1:25" x14ac:dyDescent="0.25">
      <c r="A3223" s="19">
        <v>241470</v>
      </c>
      <c r="B3223" s="18">
        <f>IFERROR(VLOOKUP(A3223,[1]Monitoramento_Base_somente_Said!$A:$J,5,FALSE),0)</f>
        <v>0</v>
      </c>
      <c r="C3223" s="18">
        <f>IFERROR(VLOOKUP(A3223,[1]Monitoramento_Base_somente_Said!$A:$J,6,FALSE),0)</f>
        <v>799594908</v>
      </c>
      <c r="D3223" s="18">
        <f>IFERROR(VLOOKUP(A3223,[1]Monitoramento_Base_somente_Said!$A:$J,7,FALSE),0)</f>
        <v>0</v>
      </c>
      <c r="E3223" s="18">
        <f>IFERROR(VLOOKUP(A3223,[1]Monitoramento_Base_somente_Said!$A:$J,8,FALSE),0)</f>
        <v>856828030</v>
      </c>
      <c r="F3223" s="18">
        <f>IFERROR(VLOOKUP(A3223,[1]Monitoramento_Base_somente_Said!$A:$J,9,FALSE),0)</f>
        <v>0</v>
      </c>
      <c r="G3223" s="18">
        <f>IFERROR(VLOOKUP(A3223,[1]Monitoramento_Base_somente_Said!$A:$J,10,FALSE),0)</f>
        <v>285781791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IFERROR(VLOOKUP(A3223,[3]soabnafar!$A:$G,2,FALSE),0)</f>
        <v>0</v>
      </c>
      <c r="O3223" s="18">
        <f>IFERROR(VLOOKUP(A3223,[3]soabnafar!$A:$G,3,FALSE),0)</f>
        <v>0</v>
      </c>
      <c r="P3223" s="18">
        <f>IFERROR(VLOOKUP(A3223,[3]soabnafar!$A:$G,4,FALSE),0)</f>
        <v>0</v>
      </c>
      <c r="Q3223" s="18">
        <f>IFERROR(VLOOKUP(A3223,[3]soabnafar!$A:$G,5,FALSE),0)</f>
        <v>0</v>
      </c>
      <c r="R3223" s="18">
        <f>IFERROR(VLOOKUP(A3223,[3]soabnafar!$A:$H,6,FALSE),0)</f>
        <v>0</v>
      </c>
      <c r="S3223" s="18">
        <f>IFERROR(VLOOKUP(A3223,[3]soabnafar!$A:$I,7,FALSE),0)</f>
        <v>0</v>
      </c>
      <c r="T3223" s="18" t="str">
        <f t="shared" si="301"/>
        <v>Não</v>
      </c>
      <c r="U3223" s="18" t="str">
        <f t="shared" si="302"/>
        <v>Sim</v>
      </c>
      <c r="V3223" s="18" t="str">
        <f t="shared" si="303"/>
        <v>Não</v>
      </c>
      <c r="W3223" s="18" t="str">
        <f t="shared" si="304"/>
        <v>Sim</v>
      </c>
      <c r="X3223" s="18" t="str">
        <f t="shared" si="305"/>
        <v>Não</v>
      </c>
      <c r="Y3223" s="18" t="str">
        <f t="shared" si="306"/>
        <v>Sim</v>
      </c>
    </row>
    <row r="3224" spans="1:25" x14ac:dyDescent="0.25">
      <c r="A3224" s="19">
        <v>241475</v>
      </c>
      <c r="B3224" s="18">
        <f>IFERROR(VLOOKUP(A3224,[1]Monitoramento_Base_somente_Said!$A:$J,5,FALSE),0)</f>
        <v>0</v>
      </c>
      <c r="C3224" s="18">
        <f>IFERROR(VLOOKUP(A3224,[1]Monitoramento_Base_somente_Said!$A:$J,6,FALSE),0)</f>
        <v>548642</v>
      </c>
      <c r="D3224" s="18">
        <f>IFERROR(VLOOKUP(A3224,[1]Monitoramento_Base_somente_Said!$A:$J,7,FALSE),0)</f>
        <v>0</v>
      </c>
      <c r="E3224" s="18">
        <f>IFERROR(VLOOKUP(A3224,[1]Monitoramento_Base_somente_Said!$A:$J,8,FALSE),0)</f>
        <v>829876</v>
      </c>
      <c r="F3224" s="18">
        <f>IFERROR(VLOOKUP(A3224,[1]Monitoramento_Base_somente_Said!$A:$J,9,FALSE),0)</f>
        <v>0</v>
      </c>
      <c r="G3224" s="18">
        <f>IFERROR(VLOOKUP(A3224,[1]Monitoramento_Base_somente_Said!$A:$J,10,FALSE),0)</f>
        <v>256540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IFERROR(VLOOKUP(A3224,[3]soabnafar!$A:$G,2,FALSE),0)</f>
        <v>0</v>
      </c>
      <c r="O3224" s="18">
        <f>IFERROR(VLOOKUP(A3224,[3]soabnafar!$A:$G,3,FALSE),0)</f>
        <v>0</v>
      </c>
      <c r="P3224" s="18">
        <f>IFERROR(VLOOKUP(A3224,[3]soabnafar!$A:$G,4,FALSE),0)</f>
        <v>0</v>
      </c>
      <c r="Q3224" s="18">
        <f>IFERROR(VLOOKUP(A3224,[3]soabnafar!$A:$G,5,FALSE),0)</f>
        <v>0</v>
      </c>
      <c r="R3224" s="18">
        <f>IFERROR(VLOOKUP(A3224,[3]soabnafar!$A:$H,6,FALSE),0)</f>
        <v>0</v>
      </c>
      <c r="S3224" s="18">
        <f>IFERROR(VLOOKUP(A3224,[3]soabnafar!$A:$I,7,FALSE),0)</f>
        <v>0</v>
      </c>
      <c r="T3224" s="18" t="str">
        <f t="shared" si="301"/>
        <v>Não</v>
      </c>
      <c r="U3224" s="18" t="str">
        <f t="shared" si="302"/>
        <v>Sim</v>
      </c>
      <c r="V3224" s="18" t="str">
        <f t="shared" si="303"/>
        <v>Não</v>
      </c>
      <c r="W3224" s="18" t="str">
        <f t="shared" si="304"/>
        <v>Sim</v>
      </c>
      <c r="X3224" s="18" t="str">
        <f t="shared" si="305"/>
        <v>Não</v>
      </c>
      <c r="Y3224" s="18" t="str">
        <f t="shared" si="306"/>
        <v>Sim</v>
      </c>
    </row>
    <row r="3225" spans="1:25" x14ac:dyDescent="0.25">
      <c r="A3225" s="19">
        <v>241480</v>
      </c>
      <c r="B3225" s="18">
        <f>IFERROR(VLOOKUP(A3225,[1]Monitoramento_Base_somente_Said!$A:$J,5,FALSE),0)</f>
        <v>1198</v>
      </c>
      <c r="C3225" s="18">
        <f>IFERROR(VLOOKUP(A3225,[1]Monitoramento_Base_somente_Said!$A:$J,6,FALSE),0)</f>
        <v>4242314</v>
      </c>
      <c r="D3225" s="18">
        <f>IFERROR(VLOOKUP(A3225,[1]Monitoramento_Base_somente_Said!$A:$J,7,FALSE),0)</f>
        <v>21176</v>
      </c>
      <c r="E3225" s="18">
        <f>IFERROR(VLOOKUP(A3225,[1]Monitoramento_Base_somente_Said!$A:$J,8,FALSE),0)</f>
        <v>3953997</v>
      </c>
      <c r="F3225" s="18">
        <f>IFERROR(VLOOKUP(A3225,[1]Monitoramento_Base_somente_Said!$A:$J,9,FALSE),0)</f>
        <v>0</v>
      </c>
      <c r="G3225" s="18">
        <f>IFERROR(VLOOKUP(A3225,[1]Monitoramento_Base_somente_Said!$A:$J,10,FALSE),0)</f>
        <v>1216231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IFERROR(VLOOKUP(A3225,[3]soabnafar!$A:$G,2,FALSE),0)</f>
        <v>0</v>
      </c>
      <c r="O3225" s="18">
        <f>IFERROR(VLOOKUP(A3225,[3]soabnafar!$A:$G,3,FALSE),0)</f>
        <v>0</v>
      </c>
      <c r="P3225" s="18">
        <f>IFERROR(VLOOKUP(A3225,[3]soabnafar!$A:$G,4,FALSE),0)</f>
        <v>0</v>
      </c>
      <c r="Q3225" s="18">
        <f>IFERROR(VLOOKUP(A3225,[3]soabnafar!$A:$G,5,FALSE),0)</f>
        <v>0</v>
      </c>
      <c r="R3225" s="18">
        <f>IFERROR(VLOOKUP(A3225,[3]soabnafar!$A:$H,6,FALSE),0)</f>
        <v>0</v>
      </c>
      <c r="S3225" s="18">
        <f>IFERROR(VLOOKUP(A3225,[3]soabnafar!$A:$I,7,FALSE),0)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Sim</v>
      </c>
      <c r="W3225" s="18" t="str">
        <f t="shared" si="304"/>
        <v>Sim</v>
      </c>
      <c r="X3225" s="18" t="str">
        <f t="shared" si="305"/>
        <v>Não</v>
      </c>
      <c r="Y3225" s="18" t="str">
        <f t="shared" si="306"/>
        <v>Sim</v>
      </c>
    </row>
    <row r="3226" spans="1:25" x14ac:dyDescent="0.25">
      <c r="A3226" s="19">
        <v>241490</v>
      </c>
      <c r="B3226" s="18">
        <f>IFERROR(VLOOKUP(A3226,[1]Monitoramento_Base_somente_Said!$A:$J,5,FALSE),0)</f>
        <v>0</v>
      </c>
      <c r="C3226" s="18">
        <f>IFERROR(VLOOKUP(A3226,[1]Monitoramento_Base_somente_Said!$A:$J,6,FALSE),0)</f>
        <v>1186416</v>
      </c>
      <c r="D3226" s="18">
        <f>IFERROR(VLOOKUP(A3226,[1]Monitoramento_Base_somente_Said!$A:$J,7,FALSE),0)</f>
        <v>0</v>
      </c>
      <c r="E3226" s="18">
        <f>IFERROR(VLOOKUP(A3226,[1]Monitoramento_Base_somente_Said!$A:$J,8,FALSE),0)</f>
        <v>1271160</v>
      </c>
      <c r="F3226" s="18">
        <f>IFERROR(VLOOKUP(A3226,[1]Monitoramento_Base_somente_Said!$A:$J,9,FALSE),0)</f>
        <v>0</v>
      </c>
      <c r="G3226" s="18">
        <f>IFERROR(VLOOKUP(A3226,[1]Monitoramento_Base_somente_Said!$A:$J,10,FALSE),0)</f>
        <v>423720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IFERROR(VLOOKUP(A3226,[3]soabnafar!$A:$G,2,FALSE),0)</f>
        <v>0</v>
      </c>
      <c r="O3226" s="18">
        <f>IFERROR(VLOOKUP(A3226,[3]soabnafar!$A:$G,3,FALSE),0)</f>
        <v>0</v>
      </c>
      <c r="P3226" s="18">
        <f>IFERROR(VLOOKUP(A3226,[3]soabnafar!$A:$G,4,FALSE),0)</f>
        <v>0</v>
      </c>
      <c r="Q3226" s="18">
        <f>IFERROR(VLOOKUP(A3226,[3]soabnafar!$A:$G,5,FALSE),0)</f>
        <v>0</v>
      </c>
      <c r="R3226" s="18">
        <f>IFERROR(VLOOKUP(A3226,[3]soabnafar!$A:$H,6,FALSE),0)</f>
        <v>0</v>
      </c>
      <c r="S3226" s="18">
        <f>IFERROR(VLOOKUP(A3226,[3]soabnafar!$A:$I,7,FALSE),0)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Sim</v>
      </c>
      <c r="X3226" s="18" t="str">
        <f t="shared" si="305"/>
        <v>Não</v>
      </c>
      <c r="Y3226" s="18" t="str">
        <f t="shared" si="306"/>
        <v>Sim</v>
      </c>
    </row>
    <row r="3227" spans="1:25" x14ac:dyDescent="0.25">
      <c r="A3227" s="19">
        <v>241500</v>
      </c>
      <c r="B3227" s="18">
        <f>IFERROR(VLOOKUP(A3227,[1]Monitoramento_Base_somente_Said!$A:$J,5,FALSE),0)</f>
        <v>3000</v>
      </c>
      <c r="C3227" s="18">
        <f>IFERROR(VLOOKUP(A3227,[1]Monitoramento_Base_somente_Said!$A:$J,6,FALSE),0)</f>
        <v>3448003</v>
      </c>
      <c r="D3227" s="18">
        <f>IFERROR(VLOOKUP(A3227,[1]Monitoramento_Base_somente_Said!$A:$J,7,FALSE),0)</f>
        <v>0</v>
      </c>
      <c r="E3227" s="18">
        <f>IFERROR(VLOOKUP(A3227,[1]Monitoramento_Base_somente_Said!$A:$J,8,FALSE),0)</f>
        <v>4454265</v>
      </c>
      <c r="F3227" s="18">
        <f>IFERROR(VLOOKUP(A3227,[1]Monitoramento_Base_somente_Said!$A:$J,9,FALSE),0)</f>
        <v>3433</v>
      </c>
      <c r="G3227" s="18">
        <f>IFERROR(VLOOKUP(A3227,[1]Monitoramento_Base_somente_Said!$A:$J,10,FALSE),0)</f>
        <v>1379322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IFERROR(VLOOKUP(A3227,[3]soabnafar!$A:$G,2,FALSE),0)</f>
        <v>0</v>
      </c>
      <c r="O3227" s="18">
        <f>IFERROR(VLOOKUP(A3227,[3]soabnafar!$A:$G,3,FALSE),0)</f>
        <v>0</v>
      </c>
      <c r="P3227" s="18">
        <f>IFERROR(VLOOKUP(A3227,[3]soabnafar!$A:$G,4,FALSE),0)</f>
        <v>0</v>
      </c>
      <c r="Q3227" s="18">
        <f>IFERROR(VLOOKUP(A3227,[3]soabnafar!$A:$G,5,FALSE),0)</f>
        <v>0</v>
      </c>
      <c r="R3227" s="18">
        <f>IFERROR(VLOOKUP(A3227,[3]soabnafar!$A:$H,6,FALSE),0)</f>
        <v>0</v>
      </c>
      <c r="S3227" s="18">
        <f>IFERROR(VLOOKUP(A3227,[3]soabnafar!$A:$I,7,FALSE),0)</f>
        <v>0</v>
      </c>
      <c r="T3227" s="18" t="str">
        <f t="shared" si="301"/>
        <v>Sim</v>
      </c>
      <c r="U3227" s="18" t="str">
        <f t="shared" si="302"/>
        <v>Sim</v>
      </c>
      <c r="V3227" s="18" t="str">
        <f t="shared" si="303"/>
        <v>Não</v>
      </c>
      <c r="W3227" s="18" t="str">
        <f t="shared" si="304"/>
        <v>Sim</v>
      </c>
      <c r="X3227" s="18" t="str">
        <f t="shared" si="305"/>
        <v>Sim</v>
      </c>
      <c r="Y3227" s="18" t="str">
        <f t="shared" si="306"/>
        <v>Sim</v>
      </c>
    </row>
    <row r="3228" spans="1:25" x14ac:dyDescent="0.25">
      <c r="A3228" s="19">
        <v>110001</v>
      </c>
      <c r="B3228" s="18">
        <f>IFERROR(VLOOKUP(A3228,[1]Monitoramento_Base_somente_Said!$A:$J,5,FALSE),0)</f>
        <v>197028</v>
      </c>
      <c r="C3228" s="18">
        <f>IFERROR(VLOOKUP(A3228,[1]Monitoramento_Base_somente_Said!$A:$J,6,FALSE),0)</f>
        <v>28953865</v>
      </c>
      <c r="D3228" s="18">
        <f>IFERROR(VLOOKUP(A3228,[1]Monitoramento_Base_somente_Said!$A:$J,7,FALSE),0)</f>
        <v>233545</v>
      </c>
      <c r="E3228" s="18">
        <f>IFERROR(VLOOKUP(A3228,[1]Monitoramento_Base_somente_Said!$A:$J,8,FALSE),0)</f>
        <v>32947784</v>
      </c>
      <c r="F3228" s="18">
        <f>IFERROR(VLOOKUP(A3228,[1]Monitoramento_Base_somente_Said!$A:$J,9,FALSE),0)</f>
        <v>65856</v>
      </c>
      <c r="G3228" s="18">
        <f>IFERROR(VLOOKUP(A3228,[1]Monitoramento_Base_somente_Said!$A:$J,10,FALSE),0)</f>
        <v>12141241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IFERROR(VLOOKUP(A3228,[3]soabnafar!$A:$G,2,FALSE),0)</f>
        <v>0</v>
      </c>
      <c r="O3228" s="18">
        <f>IFERROR(VLOOKUP(A3228,[3]soabnafar!$A:$G,3,FALSE),0)</f>
        <v>0</v>
      </c>
      <c r="P3228" s="18">
        <f>IFERROR(VLOOKUP(A3228,[3]soabnafar!$A:$G,4,FALSE),0)</f>
        <v>0</v>
      </c>
      <c r="Q3228" s="18">
        <f>IFERROR(VLOOKUP(A3228,[3]soabnafar!$A:$G,5,FALSE),0)</f>
        <v>0</v>
      </c>
      <c r="R3228" s="18">
        <f>IFERROR(VLOOKUP(A3228,[3]soabnafar!$A:$H,6,FALSE),0)</f>
        <v>0</v>
      </c>
      <c r="S3228" s="18">
        <f>IFERROR(VLOOKUP(A3228,[3]soabnafar!$A:$I,7,FALSE),0)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Sim</v>
      </c>
      <c r="W3228" s="18" t="str">
        <f t="shared" si="304"/>
        <v>Sim</v>
      </c>
      <c r="X3228" s="18" t="str">
        <f t="shared" si="305"/>
        <v>Sim</v>
      </c>
      <c r="Y3228" s="18" t="str">
        <f t="shared" si="306"/>
        <v>Sim</v>
      </c>
    </row>
    <row r="3229" spans="1:25" x14ac:dyDescent="0.25">
      <c r="A3229" s="19">
        <v>110037</v>
      </c>
      <c r="B3229" s="18">
        <f>IFERROR(VLOOKUP(A3229,[1]Monitoramento_Base_somente_Said!$A:$J,5,FALSE),0)</f>
        <v>0</v>
      </c>
      <c r="C3229" s="18">
        <f>IFERROR(VLOOKUP(A3229,[1]Monitoramento_Base_somente_Said!$A:$J,6,FALSE),0)</f>
        <v>11174940</v>
      </c>
      <c r="D3229" s="18">
        <f>IFERROR(VLOOKUP(A3229,[1]Monitoramento_Base_somente_Said!$A:$J,7,FALSE),0)</f>
        <v>0</v>
      </c>
      <c r="E3229" s="18">
        <f>IFERROR(VLOOKUP(A3229,[1]Monitoramento_Base_somente_Said!$A:$J,8,FALSE),0)</f>
        <v>11973150</v>
      </c>
      <c r="F3229" s="18">
        <f>IFERROR(VLOOKUP(A3229,[1]Monitoramento_Base_somente_Said!$A:$J,9,FALSE),0)</f>
        <v>0</v>
      </c>
      <c r="G3229" s="18">
        <f>IFERROR(VLOOKUP(A3229,[1]Monitoramento_Base_somente_Said!$A:$J,10,FALSE),0)</f>
        <v>3991050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IFERROR(VLOOKUP(A3229,[3]soabnafar!$A:$G,2,FALSE),0)</f>
        <v>0</v>
      </c>
      <c r="O3229" s="18">
        <f>IFERROR(VLOOKUP(A3229,[3]soabnafar!$A:$G,3,FALSE),0)</f>
        <v>0</v>
      </c>
      <c r="P3229" s="18">
        <f>IFERROR(VLOOKUP(A3229,[3]soabnafar!$A:$G,4,FALSE),0)</f>
        <v>0</v>
      </c>
      <c r="Q3229" s="18">
        <f>IFERROR(VLOOKUP(A3229,[3]soabnafar!$A:$G,5,FALSE),0)</f>
        <v>0</v>
      </c>
      <c r="R3229" s="18">
        <f>IFERROR(VLOOKUP(A3229,[3]soabnafar!$A:$H,6,FALSE),0)</f>
        <v>0</v>
      </c>
      <c r="S3229" s="18">
        <f>IFERROR(VLOOKUP(A3229,[3]soabnafar!$A:$I,7,FALSE),0)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Sim</v>
      </c>
      <c r="X3229" s="18" t="str">
        <f t="shared" si="305"/>
        <v>Não</v>
      </c>
      <c r="Y3229" s="18" t="str">
        <f t="shared" si="306"/>
        <v>Sim</v>
      </c>
    </row>
    <row r="3230" spans="1:25" x14ac:dyDescent="0.25">
      <c r="A3230" s="19">
        <v>110040</v>
      </c>
      <c r="B3230" s="18">
        <f>IFERROR(VLOOKUP(A3230,[1]Monitoramento_Base_somente_Said!$A:$J,5,FALSE),0)</f>
        <v>0</v>
      </c>
      <c r="C3230" s="18">
        <f>IFERROR(VLOOKUP(A3230,[1]Monitoramento_Base_somente_Said!$A:$J,6,FALSE),0)</f>
        <v>18821012</v>
      </c>
      <c r="D3230" s="18">
        <f>IFERROR(VLOOKUP(A3230,[1]Monitoramento_Base_somente_Said!$A:$J,7,FALSE),0)</f>
        <v>0</v>
      </c>
      <c r="E3230" s="18">
        <f>IFERROR(VLOOKUP(A3230,[1]Monitoramento_Base_somente_Said!$A:$J,8,FALSE),0)</f>
        <v>20165370</v>
      </c>
      <c r="F3230" s="18">
        <f>IFERROR(VLOOKUP(A3230,[1]Monitoramento_Base_somente_Said!$A:$J,9,FALSE),0)</f>
        <v>0</v>
      </c>
      <c r="G3230" s="18">
        <f>IFERROR(VLOOKUP(A3230,[1]Monitoramento_Base_somente_Said!$A:$J,10,FALSE),0)</f>
        <v>6721790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IFERROR(VLOOKUP(A3230,[3]soabnafar!$A:$G,2,FALSE),0)</f>
        <v>72216</v>
      </c>
      <c r="O3230" s="18">
        <f>IFERROR(VLOOKUP(A3230,[3]soabnafar!$A:$G,3,FALSE),0)</f>
        <v>2748633</v>
      </c>
      <c r="P3230" s="18">
        <f>IFERROR(VLOOKUP(A3230,[3]soabnafar!$A:$G,4,FALSE),0)</f>
        <v>32772</v>
      </c>
      <c r="Q3230" s="18">
        <f>IFERROR(VLOOKUP(A3230,[3]soabnafar!$A:$G,5,FALSE),0)</f>
        <v>0</v>
      </c>
      <c r="R3230" s="18">
        <f>IFERROR(VLOOKUP(A3230,[3]soabnafar!$A:$H,6,FALSE),0)</f>
        <v>0</v>
      </c>
      <c r="S3230" s="18">
        <f>IFERROR(VLOOKUP(A3230,[3]soabnafar!$A:$I,7,FALSE),0)</f>
        <v>0</v>
      </c>
      <c r="T3230" s="18" t="str">
        <f t="shared" si="301"/>
        <v>Sim</v>
      </c>
      <c r="U3230" s="18" t="str">
        <f t="shared" si="302"/>
        <v>Sim</v>
      </c>
      <c r="V3230" s="18" t="str">
        <f t="shared" si="303"/>
        <v>Sim</v>
      </c>
      <c r="W3230" s="18" t="str">
        <f t="shared" si="304"/>
        <v>Sim</v>
      </c>
      <c r="X3230" s="18" t="str">
        <f t="shared" si="305"/>
        <v>Não</v>
      </c>
      <c r="Y3230" s="18" t="str">
        <f t="shared" si="306"/>
        <v>Sim</v>
      </c>
    </row>
    <row r="3231" spans="1:25" x14ac:dyDescent="0.25">
      <c r="A3231" s="19">
        <v>110034</v>
      </c>
      <c r="B3231" s="18">
        <f>IFERROR(VLOOKUP(A3231,[1]Monitoramento_Base_somente_Said!$A:$J,5,FALSE),0)</f>
        <v>498</v>
      </c>
      <c r="C3231" s="18">
        <f>IFERROR(VLOOKUP(A3231,[1]Monitoramento_Base_somente_Said!$A:$J,6,FALSE),0)</f>
        <v>2351806</v>
      </c>
      <c r="D3231" s="18">
        <f>IFERROR(VLOOKUP(A3231,[1]Monitoramento_Base_somente_Said!$A:$J,7,FALSE),0)</f>
        <v>563</v>
      </c>
      <c r="E3231" s="18">
        <f>IFERROR(VLOOKUP(A3231,[1]Monitoramento_Base_somente_Said!$A:$J,8,FALSE),0)</f>
        <v>2505192</v>
      </c>
      <c r="F3231" s="18">
        <f>IFERROR(VLOOKUP(A3231,[1]Monitoramento_Base_somente_Said!$A:$J,9,FALSE),0)</f>
        <v>0</v>
      </c>
      <c r="G3231" s="18">
        <f>IFERROR(VLOOKUP(A3231,[1]Monitoramento_Base_somente_Said!$A:$J,10,FALSE),0)</f>
        <v>840390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IFERROR(VLOOKUP(A3231,[3]soabnafar!$A:$G,2,FALSE),0)</f>
        <v>0</v>
      </c>
      <c r="O3231" s="18">
        <f>IFERROR(VLOOKUP(A3231,[3]soabnafar!$A:$G,3,FALSE),0)</f>
        <v>0</v>
      </c>
      <c r="P3231" s="18">
        <f>IFERROR(VLOOKUP(A3231,[3]soabnafar!$A:$G,4,FALSE),0)</f>
        <v>0</v>
      </c>
      <c r="Q3231" s="18">
        <f>IFERROR(VLOOKUP(A3231,[3]soabnafar!$A:$G,5,FALSE),0)</f>
        <v>0</v>
      </c>
      <c r="R3231" s="18">
        <f>IFERROR(VLOOKUP(A3231,[3]soabnafar!$A:$H,6,FALSE),0)</f>
        <v>0</v>
      </c>
      <c r="S3231" s="18">
        <f>IFERROR(VLOOKUP(A3231,[3]soabnafar!$A:$I,7,FALSE),0)</f>
        <v>0</v>
      </c>
      <c r="T3231" s="18" t="str">
        <f t="shared" si="301"/>
        <v>Sim</v>
      </c>
      <c r="U3231" s="18" t="str">
        <f t="shared" si="302"/>
        <v>Sim</v>
      </c>
      <c r="V3231" s="18" t="str">
        <f t="shared" si="303"/>
        <v>Sim</v>
      </c>
      <c r="W3231" s="18" t="str">
        <f t="shared" si="304"/>
        <v>Sim</v>
      </c>
      <c r="X3231" s="18" t="str">
        <f t="shared" si="305"/>
        <v>Não</v>
      </c>
      <c r="Y3231" s="18" t="str">
        <f t="shared" si="306"/>
        <v>Sim</v>
      </c>
    </row>
    <row r="3232" spans="1:25" x14ac:dyDescent="0.25">
      <c r="A3232" s="19">
        <v>110002</v>
      </c>
      <c r="B3232" s="18">
        <f>IFERROR(VLOOKUP(A3232,[1]Monitoramento_Base_somente_Said!$A:$J,5,FALSE),0)</f>
        <v>0</v>
      </c>
      <c r="C3232" s="18">
        <f>IFERROR(VLOOKUP(A3232,[1]Monitoramento_Base_somente_Said!$A:$J,6,FALSE),0)</f>
        <v>115340932</v>
      </c>
      <c r="D3232" s="18">
        <f>IFERROR(VLOOKUP(A3232,[1]Monitoramento_Base_somente_Said!$A:$J,7,FALSE),0)</f>
        <v>0</v>
      </c>
      <c r="E3232" s="18">
        <f>IFERROR(VLOOKUP(A3232,[1]Monitoramento_Base_somente_Said!$A:$J,8,FALSE),0)</f>
        <v>123575730</v>
      </c>
      <c r="F3232" s="18">
        <f>IFERROR(VLOOKUP(A3232,[1]Monitoramento_Base_somente_Said!$A:$J,9,FALSE),0)</f>
        <v>0</v>
      </c>
      <c r="G3232" s="18">
        <f>IFERROR(VLOOKUP(A3232,[1]Monitoramento_Base_somente_Said!$A:$J,10,FALSE),0)</f>
        <v>41191180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IFERROR(VLOOKUP(A3232,[3]soabnafar!$A:$G,2,FALSE),0)</f>
        <v>92925</v>
      </c>
      <c r="O3232" s="18">
        <f>IFERROR(VLOOKUP(A3232,[3]soabnafar!$A:$G,3,FALSE),0)</f>
        <v>635580</v>
      </c>
      <c r="P3232" s="18">
        <f>IFERROR(VLOOKUP(A3232,[3]soabnafar!$A:$G,4,FALSE),0)</f>
        <v>42952</v>
      </c>
      <c r="Q3232" s="18">
        <f>IFERROR(VLOOKUP(A3232,[3]soabnafar!$A:$G,5,FALSE),0)</f>
        <v>226323</v>
      </c>
      <c r="R3232" s="18">
        <f>IFERROR(VLOOKUP(A3232,[3]soabnafar!$A:$H,6,FALSE),0)</f>
        <v>11594</v>
      </c>
      <c r="S3232" s="18">
        <f>IFERROR(VLOOKUP(A3232,[3]soabnafar!$A:$I,7,FALSE),0)</f>
        <v>90961</v>
      </c>
      <c r="T3232" s="18" t="str">
        <f t="shared" si="301"/>
        <v>Sim</v>
      </c>
      <c r="U3232" s="18" t="str">
        <f t="shared" si="302"/>
        <v>Sim</v>
      </c>
      <c r="V3232" s="18" t="str">
        <f t="shared" si="303"/>
        <v>Sim</v>
      </c>
      <c r="W3232" s="18" t="str">
        <f t="shared" si="304"/>
        <v>Sim</v>
      </c>
      <c r="X3232" s="18" t="str">
        <f t="shared" si="305"/>
        <v>Sim</v>
      </c>
      <c r="Y3232" s="18" t="str">
        <f t="shared" si="306"/>
        <v>Sim</v>
      </c>
    </row>
    <row r="3233" spans="1:25" x14ac:dyDescent="0.25">
      <c r="A3233" s="19">
        <v>110045</v>
      </c>
      <c r="B3233" s="18">
        <f>IFERROR(VLOOKUP(A3233,[1]Monitoramento_Base_somente_Said!$A:$J,5,FALSE),0)</f>
        <v>168</v>
      </c>
      <c r="C3233" s="18">
        <f>IFERROR(VLOOKUP(A3233,[1]Monitoramento_Base_somente_Said!$A:$J,6,FALSE),0)</f>
        <v>7560</v>
      </c>
      <c r="D3233" s="18">
        <f>IFERROR(VLOOKUP(A3233,[1]Monitoramento_Base_somente_Said!$A:$J,7,FALSE),0)</f>
        <v>410</v>
      </c>
      <c r="E3233" s="18">
        <f>IFERROR(VLOOKUP(A3233,[1]Monitoramento_Base_somente_Said!$A:$J,8,FALSE),0)</f>
        <v>8100</v>
      </c>
      <c r="F3233" s="18">
        <f>IFERROR(VLOOKUP(A3233,[1]Monitoramento_Base_somente_Said!$A:$J,9,FALSE),0)</f>
        <v>180</v>
      </c>
      <c r="G3233" s="18">
        <f>IFERROR(VLOOKUP(A3233,[1]Monitoramento_Base_somente_Said!$A:$J,10,FALSE),0)</f>
        <v>2780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IFERROR(VLOOKUP(A3233,[3]soabnafar!$A:$G,2,FALSE),0)</f>
        <v>252498</v>
      </c>
      <c r="O3233" s="18">
        <f>IFERROR(VLOOKUP(A3233,[3]soabnafar!$A:$G,3,FALSE),0)</f>
        <v>11719570</v>
      </c>
      <c r="P3233" s="18">
        <f>IFERROR(VLOOKUP(A3233,[3]soabnafar!$A:$G,4,FALSE),0)</f>
        <v>173728</v>
      </c>
      <c r="Q3233" s="18">
        <f>IFERROR(VLOOKUP(A3233,[3]soabnafar!$A:$G,5,FALSE),0)</f>
        <v>6341550</v>
      </c>
      <c r="R3233" s="18">
        <f>IFERROR(VLOOKUP(A3233,[3]soabnafar!$A:$H,6,FALSE),0)</f>
        <v>74773</v>
      </c>
      <c r="S3233" s="18">
        <f>IFERROR(VLOOKUP(A3233,[3]soabnafar!$A:$I,7,FALSE),0)</f>
        <v>1628806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Sim</v>
      </c>
      <c r="W3233" s="18" t="str">
        <f t="shared" si="304"/>
        <v>Sim</v>
      </c>
      <c r="X3233" s="18" t="str">
        <f t="shared" si="305"/>
        <v>Sim</v>
      </c>
      <c r="Y3233" s="18" t="str">
        <f t="shared" si="306"/>
        <v>Sim</v>
      </c>
    </row>
    <row r="3234" spans="1:25" x14ac:dyDescent="0.25">
      <c r="A3234" s="19">
        <v>110003</v>
      </c>
      <c r="B3234" s="18">
        <f>IFERROR(VLOOKUP(A3234,[1]Monitoramento_Base_somente_Said!$A:$J,5,FALSE),0)</f>
        <v>0</v>
      </c>
      <c r="C3234" s="18">
        <f>IFERROR(VLOOKUP(A3234,[1]Monitoramento_Base_somente_Said!$A:$J,6,FALSE),0)</f>
        <v>414736</v>
      </c>
      <c r="D3234" s="18">
        <f>IFERROR(VLOOKUP(A3234,[1]Monitoramento_Base_somente_Said!$A:$J,7,FALSE),0)</f>
        <v>0</v>
      </c>
      <c r="E3234" s="18">
        <f>IFERROR(VLOOKUP(A3234,[1]Monitoramento_Base_somente_Said!$A:$J,8,FALSE),0)</f>
        <v>444360</v>
      </c>
      <c r="F3234" s="18">
        <f>IFERROR(VLOOKUP(A3234,[1]Monitoramento_Base_somente_Said!$A:$J,9,FALSE),0)</f>
        <v>0</v>
      </c>
      <c r="G3234" s="18">
        <f>IFERROR(VLOOKUP(A3234,[1]Monitoramento_Base_somente_Said!$A:$J,10,FALSE),0)</f>
        <v>148120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IFERROR(VLOOKUP(A3234,[3]soabnafar!$A:$G,2,FALSE),0)</f>
        <v>0</v>
      </c>
      <c r="O3234" s="18">
        <f>IFERROR(VLOOKUP(A3234,[3]soabnafar!$A:$G,3,FALSE),0)</f>
        <v>0</v>
      </c>
      <c r="P3234" s="18">
        <f>IFERROR(VLOOKUP(A3234,[3]soabnafar!$A:$G,4,FALSE),0)</f>
        <v>0</v>
      </c>
      <c r="Q3234" s="18">
        <f>IFERROR(VLOOKUP(A3234,[3]soabnafar!$A:$G,5,FALSE),0)</f>
        <v>0</v>
      </c>
      <c r="R3234" s="18">
        <f>IFERROR(VLOOKUP(A3234,[3]soabnafar!$A:$H,6,FALSE),0)</f>
        <v>0</v>
      </c>
      <c r="S3234" s="18">
        <f>IFERROR(VLOOKUP(A3234,[3]soabnafar!$A:$I,7,FALSE),0)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Sim</v>
      </c>
      <c r="X3234" s="18" t="str">
        <f t="shared" si="305"/>
        <v>Não</v>
      </c>
      <c r="Y3234" s="18" t="str">
        <f t="shared" si="306"/>
        <v>Sim</v>
      </c>
    </row>
    <row r="3235" spans="1:25" x14ac:dyDescent="0.25">
      <c r="A3235" s="19">
        <v>110060</v>
      </c>
      <c r="B3235" s="18">
        <f>IFERROR(VLOOKUP(A3235,[1]Monitoramento_Base_somente_Said!$A:$J,5,FALSE),0)</f>
        <v>50078</v>
      </c>
      <c r="C3235" s="18">
        <f>IFERROR(VLOOKUP(A3235,[1]Monitoramento_Base_somente_Said!$A:$J,6,FALSE),0)</f>
        <v>5520866</v>
      </c>
      <c r="D3235" s="18">
        <f>IFERROR(VLOOKUP(A3235,[1]Monitoramento_Base_somente_Said!$A:$J,7,FALSE),0)</f>
        <v>60692</v>
      </c>
      <c r="E3235" s="18">
        <f>IFERROR(VLOOKUP(A3235,[1]Monitoramento_Base_somente_Said!$A:$J,8,FALSE),0)</f>
        <v>7114263</v>
      </c>
      <c r="F3235" s="18">
        <f>IFERROR(VLOOKUP(A3235,[1]Monitoramento_Base_somente_Said!$A:$J,9,FALSE),0)</f>
        <v>21523</v>
      </c>
      <c r="G3235" s="18">
        <f>IFERROR(VLOOKUP(A3235,[1]Monitoramento_Base_somente_Said!$A:$J,10,FALSE),0)</f>
        <v>2551189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IFERROR(VLOOKUP(A3235,[3]soabnafar!$A:$G,2,FALSE),0)</f>
        <v>0</v>
      </c>
      <c r="O3235" s="18">
        <f>IFERROR(VLOOKUP(A3235,[3]soabnafar!$A:$G,3,FALSE),0)</f>
        <v>0</v>
      </c>
      <c r="P3235" s="18">
        <f>IFERROR(VLOOKUP(A3235,[3]soabnafar!$A:$G,4,FALSE),0)</f>
        <v>0</v>
      </c>
      <c r="Q3235" s="18">
        <f>IFERROR(VLOOKUP(A3235,[3]soabnafar!$A:$G,5,FALSE),0)</f>
        <v>0</v>
      </c>
      <c r="R3235" s="18">
        <f>IFERROR(VLOOKUP(A3235,[3]soabnafar!$A:$H,6,FALSE),0)</f>
        <v>0</v>
      </c>
      <c r="S3235" s="18">
        <f>IFERROR(VLOOKUP(A3235,[3]soabnafar!$A:$I,7,FALSE),0)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Sim</v>
      </c>
      <c r="W3235" s="18" t="str">
        <f t="shared" si="304"/>
        <v>Sim</v>
      </c>
      <c r="X3235" s="18" t="str">
        <f t="shared" si="305"/>
        <v>Sim</v>
      </c>
      <c r="Y3235" s="18" t="str">
        <f t="shared" si="306"/>
        <v>Sim</v>
      </c>
    </row>
    <row r="3236" spans="1:25" x14ac:dyDescent="0.25">
      <c r="A3236" s="19">
        <v>110004</v>
      </c>
      <c r="B3236" s="18">
        <f>IFERROR(VLOOKUP(A3236,[1]Monitoramento_Base_somente_Said!$A:$J,5,FALSE),0)</f>
        <v>0</v>
      </c>
      <c r="C3236" s="18">
        <f>IFERROR(VLOOKUP(A3236,[1]Monitoramento_Base_somente_Said!$A:$J,6,FALSE),0)</f>
        <v>41889036</v>
      </c>
      <c r="D3236" s="18">
        <f>IFERROR(VLOOKUP(A3236,[1]Monitoramento_Base_somente_Said!$A:$J,7,FALSE),0)</f>
        <v>0</v>
      </c>
      <c r="E3236" s="18">
        <f>IFERROR(VLOOKUP(A3236,[1]Monitoramento_Base_somente_Said!$A:$J,8,FALSE),0)</f>
        <v>44881110</v>
      </c>
      <c r="F3236" s="18">
        <f>IFERROR(VLOOKUP(A3236,[1]Monitoramento_Base_somente_Said!$A:$J,9,FALSE),0)</f>
        <v>0</v>
      </c>
      <c r="G3236" s="18">
        <f>IFERROR(VLOOKUP(A3236,[1]Monitoramento_Base_somente_Said!$A:$J,10,FALSE),0)</f>
        <v>14960370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IFERROR(VLOOKUP(A3236,[3]soabnafar!$A:$G,2,FALSE),0)</f>
        <v>0</v>
      </c>
      <c r="O3236" s="18">
        <f>IFERROR(VLOOKUP(A3236,[3]soabnafar!$A:$G,3,FALSE),0)</f>
        <v>0</v>
      </c>
      <c r="P3236" s="18">
        <f>IFERROR(VLOOKUP(A3236,[3]soabnafar!$A:$G,4,FALSE),0)</f>
        <v>0</v>
      </c>
      <c r="Q3236" s="18">
        <f>IFERROR(VLOOKUP(A3236,[3]soabnafar!$A:$G,5,FALSE),0)</f>
        <v>0</v>
      </c>
      <c r="R3236" s="18">
        <f>IFERROR(VLOOKUP(A3236,[3]soabnafar!$A:$H,6,FALSE),0)</f>
        <v>0</v>
      </c>
      <c r="S3236" s="18">
        <f>IFERROR(VLOOKUP(A3236,[3]soabnafar!$A:$I,7,FALSE),0)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Sim</v>
      </c>
      <c r="X3236" s="18" t="str">
        <f t="shared" si="305"/>
        <v>Não</v>
      </c>
      <c r="Y3236" s="18" t="str">
        <f t="shared" si="306"/>
        <v>Sim</v>
      </c>
    </row>
    <row r="3237" spans="1:25" x14ac:dyDescent="0.25">
      <c r="A3237" s="19">
        <v>110070</v>
      </c>
      <c r="B3237" s="18">
        <f>IFERROR(VLOOKUP(A3237,[1]Monitoramento_Base_somente_Said!$A:$J,5,FALSE),0)</f>
        <v>0</v>
      </c>
      <c r="C3237" s="18">
        <f>IFERROR(VLOOKUP(A3237,[1]Monitoramento_Base_somente_Said!$A:$J,6,FALSE),0)</f>
        <v>4943428</v>
      </c>
      <c r="D3237" s="18">
        <f>IFERROR(VLOOKUP(A3237,[1]Monitoramento_Base_somente_Said!$A:$J,7,FALSE),0)</f>
        <v>0</v>
      </c>
      <c r="E3237" s="18">
        <f>IFERROR(VLOOKUP(A3237,[1]Monitoramento_Base_somente_Said!$A:$J,8,FALSE),0)</f>
        <v>5296530</v>
      </c>
      <c r="F3237" s="18">
        <f>IFERROR(VLOOKUP(A3237,[1]Monitoramento_Base_somente_Said!$A:$J,9,FALSE),0)</f>
        <v>0</v>
      </c>
      <c r="G3237" s="18">
        <f>IFERROR(VLOOKUP(A3237,[1]Monitoramento_Base_somente_Said!$A:$J,10,FALSE),0)</f>
        <v>1765510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IFERROR(VLOOKUP(A3237,[3]soabnafar!$A:$G,2,FALSE),0)</f>
        <v>152</v>
      </c>
      <c r="O3237" s="18">
        <f>IFERROR(VLOOKUP(A3237,[3]soabnafar!$A:$G,3,FALSE),0)</f>
        <v>70494</v>
      </c>
      <c r="P3237" s="18">
        <f>IFERROR(VLOOKUP(A3237,[3]soabnafar!$A:$G,4,FALSE),0)</f>
        <v>672</v>
      </c>
      <c r="Q3237" s="18">
        <f>IFERROR(VLOOKUP(A3237,[3]soabnafar!$A:$G,5,FALSE),0)</f>
        <v>136724</v>
      </c>
      <c r="R3237" s="18">
        <f>IFERROR(VLOOKUP(A3237,[3]soabnafar!$A:$H,6,FALSE),0)</f>
        <v>0</v>
      </c>
      <c r="S3237" s="18">
        <f>IFERROR(VLOOKUP(A3237,[3]soabnafar!$A:$I,7,FALSE),0)</f>
        <v>0</v>
      </c>
      <c r="T3237" s="18" t="str">
        <f t="shared" si="301"/>
        <v>Sim</v>
      </c>
      <c r="U3237" s="18" t="str">
        <f t="shared" si="302"/>
        <v>Sim</v>
      </c>
      <c r="V3237" s="18" t="str">
        <f t="shared" si="303"/>
        <v>Sim</v>
      </c>
      <c r="W3237" s="18" t="str">
        <f t="shared" si="304"/>
        <v>Sim</v>
      </c>
      <c r="X3237" s="18" t="str">
        <f t="shared" si="305"/>
        <v>Não</v>
      </c>
      <c r="Y3237" s="18" t="str">
        <f t="shared" si="306"/>
        <v>Sim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18480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186240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108700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IFERROR(VLOOKUP(A3238,[3]soabnafar!$A:$G,2,FALSE),0)</f>
        <v>0</v>
      </c>
      <c r="O3238" s="18">
        <f>IFERROR(VLOOKUP(A3238,[3]soabnafar!$A:$G,3,FALSE),0)</f>
        <v>0</v>
      </c>
      <c r="P3238" s="18">
        <f>IFERROR(VLOOKUP(A3238,[3]soabnafar!$A:$G,4,FALSE),0)</f>
        <v>0</v>
      </c>
      <c r="Q3238" s="18">
        <f>IFERROR(VLOOKUP(A3238,[3]soabnafar!$A:$G,5,FALSE),0)</f>
        <v>0</v>
      </c>
      <c r="R3238" s="18">
        <f>IFERROR(VLOOKUP(A3238,[3]soabnafar!$A:$H,6,FALSE),0)</f>
        <v>0</v>
      </c>
      <c r="S3238" s="18">
        <f>IFERROR(VLOOKUP(A3238,[3]soabnafar!$A:$I,7,FALSE),0)</f>
        <v>0</v>
      </c>
      <c r="T3238" s="18" t="str">
        <f t="shared" si="301"/>
        <v>Não</v>
      </c>
      <c r="U3238" s="18" t="str">
        <f t="shared" si="302"/>
        <v>Sim</v>
      </c>
      <c r="V3238" s="18" t="str">
        <f t="shared" si="303"/>
        <v>Não</v>
      </c>
      <c r="W3238" s="18" t="str">
        <f t="shared" si="304"/>
        <v>Sim</v>
      </c>
      <c r="X3238" s="18" t="str">
        <f t="shared" si="305"/>
        <v>Não</v>
      </c>
      <c r="Y3238" s="18" t="str">
        <f t="shared" si="306"/>
        <v>Sim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IFERROR(VLOOKUP(A3239,[3]soabnafar!$A:$G,2,FALSE),0)</f>
        <v>16715</v>
      </c>
      <c r="O3239" s="18">
        <f>IFERROR(VLOOKUP(A3239,[3]soabnafar!$A:$G,3,FALSE),0)</f>
        <v>5718098</v>
      </c>
      <c r="P3239" s="18">
        <f>IFERROR(VLOOKUP(A3239,[3]soabnafar!$A:$G,4,FALSE),0)</f>
        <v>9827</v>
      </c>
      <c r="Q3239" s="18">
        <f>IFERROR(VLOOKUP(A3239,[3]soabnafar!$A:$G,5,FALSE),0)</f>
        <v>2016926</v>
      </c>
      <c r="R3239" s="18">
        <f>IFERROR(VLOOKUP(A3239,[3]soabnafar!$A:$H,6,FALSE),0)</f>
        <v>0</v>
      </c>
      <c r="S3239" s="18">
        <f>IFERROR(VLOOKUP(A3239,[3]soabnafar!$A:$I,7,FALSE),0)</f>
        <v>0</v>
      </c>
      <c r="T3239" s="18" t="str">
        <f t="shared" si="301"/>
        <v>Sim</v>
      </c>
      <c r="U3239" s="18" t="str">
        <f t="shared" si="302"/>
        <v>Sim</v>
      </c>
      <c r="V3239" s="18" t="str">
        <f t="shared" si="303"/>
        <v>Sim</v>
      </c>
      <c r="W3239" s="18" t="str">
        <f t="shared" si="304"/>
        <v>Sim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IFERROR(VLOOKUP(A3240,[1]Monitoramento_Base_somente_Said!$A:$J,5,FALSE),0)</f>
        <v>543</v>
      </c>
      <c r="C3240" s="18">
        <f>IFERROR(VLOOKUP(A3240,[1]Monitoramento_Base_somente_Said!$A:$J,6,FALSE),0)</f>
        <v>6665348</v>
      </c>
      <c r="D3240" s="18">
        <f>IFERROR(VLOOKUP(A3240,[1]Monitoramento_Base_somente_Said!$A:$J,7,FALSE),0)</f>
        <v>506</v>
      </c>
      <c r="E3240" s="18">
        <f>IFERROR(VLOOKUP(A3240,[1]Monitoramento_Base_somente_Said!$A:$J,8,FALSE),0)</f>
        <v>7146491</v>
      </c>
      <c r="F3240" s="18">
        <f>IFERROR(VLOOKUP(A3240,[1]Monitoramento_Base_somente_Said!$A:$J,9,FALSE),0)</f>
        <v>0</v>
      </c>
      <c r="G3240" s="18">
        <f>IFERROR(VLOOKUP(A3240,[1]Monitoramento_Base_somente_Said!$A:$J,10,FALSE),0)</f>
        <v>2382630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IFERROR(VLOOKUP(A3240,[3]soabnafar!$A:$G,2,FALSE),0)</f>
        <v>15749</v>
      </c>
      <c r="O3240" s="18">
        <f>IFERROR(VLOOKUP(A3240,[3]soabnafar!$A:$G,3,FALSE),0)</f>
        <v>0</v>
      </c>
      <c r="P3240" s="18">
        <f>IFERROR(VLOOKUP(A3240,[3]soabnafar!$A:$G,4,FALSE),0)</f>
        <v>12177</v>
      </c>
      <c r="Q3240" s="18">
        <f>IFERROR(VLOOKUP(A3240,[3]soabnafar!$A:$G,5,FALSE),0)</f>
        <v>0</v>
      </c>
      <c r="R3240" s="18">
        <f>IFERROR(VLOOKUP(A3240,[3]soabnafar!$A:$H,6,FALSE),0)</f>
        <v>5724</v>
      </c>
      <c r="S3240" s="18">
        <f>IFERROR(VLOOKUP(A3240,[3]soabnafar!$A:$I,7,FALSE),0)</f>
        <v>0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Sim</v>
      </c>
      <c r="W3240" s="18" t="str">
        <f t="shared" si="304"/>
        <v>Sim</v>
      </c>
      <c r="X3240" s="18" t="str">
        <f t="shared" si="305"/>
        <v>Sim</v>
      </c>
      <c r="Y3240" s="18" t="str">
        <f t="shared" si="306"/>
        <v>Sim</v>
      </c>
    </row>
    <row r="3241" spans="1:25" x14ac:dyDescent="0.25">
      <c r="A3241" s="19">
        <v>110092</v>
      </c>
      <c r="B3241" s="18">
        <f>IFERROR(VLOOKUP(A3241,[1]Monitoramento_Base_somente_Said!$A:$J,5,FALSE),0)</f>
        <v>42503</v>
      </c>
      <c r="C3241" s="18">
        <f>IFERROR(VLOOKUP(A3241,[1]Monitoramento_Base_somente_Said!$A:$J,6,FALSE),0)</f>
        <v>18688833</v>
      </c>
      <c r="D3241" s="18">
        <f>IFERROR(VLOOKUP(A3241,[1]Monitoramento_Base_somente_Said!$A:$J,7,FALSE),0)</f>
        <v>11242</v>
      </c>
      <c r="E3241" s="18">
        <f>IFERROR(VLOOKUP(A3241,[1]Monitoramento_Base_somente_Said!$A:$J,8,FALSE),0)</f>
        <v>27628627</v>
      </c>
      <c r="F3241" s="18">
        <f>IFERROR(VLOOKUP(A3241,[1]Monitoramento_Base_somente_Said!$A:$J,9,FALSE),0)</f>
        <v>3014</v>
      </c>
      <c r="G3241" s="18">
        <f>IFERROR(VLOOKUP(A3241,[1]Monitoramento_Base_somente_Said!$A:$J,10,FALSE),0)</f>
        <v>9164183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IFERROR(VLOOKUP(A3241,[3]soabnafar!$A:$G,2,FALSE),0)</f>
        <v>0</v>
      </c>
      <c r="O3241" s="18">
        <f>IFERROR(VLOOKUP(A3241,[3]soabnafar!$A:$G,3,FALSE),0)</f>
        <v>0</v>
      </c>
      <c r="P3241" s="18">
        <f>IFERROR(VLOOKUP(A3241,[3]soabnafar!$A:$G,4,FALSE),0)</f>
        <v>0</v>
      </c>
      <c r="Q3241" s="18">
        <f>IFERROR(VLOOKUP(A3241,[3]soabnafar!$A:$G,5,FALSE),0)</f>
        <v>0</v>
      </c>
      <c r="R3241" s="18">
        <f>IFERROR(VLOOKUP(A3241,[3]soabnafar!$A:$H,6,FALSE),0)</f>
        <v>0</v>
      </c>
      <c r="S3241" s="18">
        <f>IFERROR(VLOOKUP(A3241,[3]soabnafar!$A:$I,7,FALSE),0)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Sim</v>
      </c>
      <c r="W3241" s="18" t="str">
        <f t="shared" si="304"/>
        <v>Sim</v>
      </c>
      <c r="X3241" s="18" t="str">
        <f t="shared" si="305"/>
        <v>Sim</v>
      </c>
      <c r="Y3241" s="18" t="str">
        <f t="shared" si="306"/>
        <v>Sim</v>
      </c>
    </row>
    <row r="3242" spans="1:25" x14ac:dyDescent="0.25">
      <c r="A3242" s="19">
        <v>110006</v>
      </c>
      <c r="B3242" s="18">
        <f>IFERROR(VLOOKUP(A3242,[1]Monitoramento_Base_somente_Said!$A:$J,5,FALSE),0)</f>
        <v>0</v>
      </c>
      <c r="C3242" s="18">
        <f>IFERROR(VLOOKUP(A3242,[1]Monitoramento_Base_somente_Said!$A:$J,6,FALSE),0)</f>
        <v>9359168</v>
      </c>
      <c r="D3242" s="18">
        <f>IFERROR(VLOOKUP(A3242,[1]Monitoramento_Base_somente_Said!$A:$J,7,FALSE),0)</f>
        <v>0</v>
      </c>
      <c r="E3242" s="18">
        <f>IFERROR(VLOOKUP(A3242,[1]Monitoramento_Base_somente_Said!$A:$J,8,FALSE),0)</f>
        <v>10027680</v>
      </c>
      <c r="F3242" s="18">
        <f>IFERROR(VLOOKUP(A3242,[1]Monitoramento_Base_somente_Said!$A:$J,9,FALSE),0)</f>
        <v>0</v>
      </c>
      <c r="G3242" s="18">
        <f>IFERROR(VLOOKUP(A3242,[1]Monitoramento_Base_somente_Said!$A:$J,10,FALSE),0)</f>
        <v>3342560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IFERROR(VLOOKUP(A3242,[3]soabnafar!$A:$G,2,FALSE),0)</f>
        <v>0</v>
      </c>
      <c r="O3242" s="18">
        <f>IFERROR(VLOOKUP(A3242,[3]soabnafar!$A:$G,3,FALSE),0)</f>
        <v>0</v>
      </c>
      <c r="P3242" s="18">
        <f>IFERROR(VLOOKUP(A3242,[3]soabnafar!$A:$G,4,FALSE),0)</f>
        <v>0</v>
      </c>
      <c r="Q3242" s="18">
        <f>IFERROR(VLOOKUP(A3242,[3]soabnafar!$A:$G,5,FALSE),0)</f>
        <v>0</v>
      </c>
      <c r="R3242" s="18">
        <f>IFERROR(VLOOKUP(A3242,[3]soabnafar!$A:$H,6,FALSE),0)</f>
        <v>0</v>
      </c>
      <c r="S3242" s="18">
        <f>IFERROR(VLOOKUP(A3242,[3]soabnafar!$A:$I,7,FALSE),0)</f>
        <v>0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Sim</v>
      </c>
      <c r="X3242" s="18" t="str">
        <f t="shared" si="305"/>
        <v>Não</v>
      </c>
      <c r="Y3242" s="18" t="str">
        <f t="shared" si="306"/>
        <v>Sim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IFERROR(VLOOKUP(A3243,[3]soabnafar!$A:$G,2,FALSE),0)</f>
        <v>19891</v>
      </c>
      <c r="O3243" s="18">
        <f>IFERROR(VLOOKUP(A3243,[3]soabnafar!$A:$G,3,FALSE),0)</f>
        <v>120144</v>
      </c>
      <c r="P3243" s="18">
        <f>IFERROR(VLOOKUP(A3243,[3]soabnafar!$A:$G,4,FALSE),0)</f>
        <v>8707</v>
      </c>
      <c r="Q3243" s="18">
        <f>IFERROR(VLOOKUP(A3243,[3]soabnafar!$A:$G,5,FALSE),0)</f>
        <v>276661</v>
      </c>
      <c r="R3243" s="18">
        <f>IFERROR(VLOOKUP(A3243,[3]soabnafar!$A:$H,6,FALSE),0)</f>
        <v>6451</v>
      </c>
      <c r="S3243" s="18">
        <f>IFERROR(VLOOKUP(A3243,[3]soabnafar!$A:$I,7,FALSE),0)</f>
        <v>413378</v>
      </c>
      <c r="T3243" s="18" t="str">
        <f t="shared" si="301"/>
        <v>Sim</v>
      </c>
      <c r="U3243" s="18" t="str">
        <f t="shared" si="302"/>
        <v>Sim</v>
      </c>
      <c r="V3243" s="18" t="str">
        <f t="shared" si="303"/>
        <v>Sim</v>
      </c>
      <c r="W3243" s="18" t="str">
        <f t="shared" si="304"/>
        <v>Sim</v>
      </c>
      <c r="X3243" s="18" t="str">
        <f t="shared" si="305"/>
        <v>Sim</v>
      </c>
      <c r="Y3243" s="18" t="str">
        <f t="shared" si="306"/>
        <v>Sim</v>
      </c>
    </row>
    <row r="3244" spans="1:25" x14ac:dyDescent="0.25">
      <c r="A3244" s="19">
        <v>110008</v>
      </c>
      <c r="B3244" s="18">
        <f>IFERROR(VLOOKUP(A3244,[1]Monitoramento_Base_somente_Said!$A:$J,5,FALSE),0)</f>
        <v>367</v>
      </c>
      <c r="C3244" s="18">
        <f>IFERROR(VLOOKUP(A3244,[1]Monitoramento_Base_somente_Said!$A:$J,6,FALSE),0)</f>
        <v>3782722</v>
      </c>
      <c r="D3244" s="18">
        <f>IFERROR(VLOOKUP(A3244,[1]Monitoramento_Base_somente_Said!$A:$J,7,FALSE),0)</f>
        <v>205</v>
      </c>
      <c r="E3244" s="18">
        <f>IFERROR(VLOOKUP(A3244,[1]Monitoramento_Base_somente_Said!$A:$J,8,FALSE),0)</f>
        <v>4040116</v>
      </c>
      <c r="F3244" s="18">
        <f>IFERROR(VLOOKUP(A3244,[1]Monitoramento_Base_somente_Said!$A:$J,9,FALSE),0)</f>
        <v>308</v>
      </c>
      <c r="G3244" s="18">
        <f>IFERROR(VLOOKUP(A3244,[1]Monitoramento_Base_somente_Said!$A:$J,10,FALSE),0)</f>
        <v>1348582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IFERROR(VLOOKUP(A3244,[3]soabnafar!$A:$G,2,FALSE),0)</f>
        <v>0</v>
      </c>
      <c r="O3244" s="18">
        <f>IFERROR(VLOOKUP(A3244,[3]soabnafar!$A:$G,3,FALSE),0)</f>
        <v>0</v>
      </c>
      <c r="P3244" s="18">
        <f>IFERROR(VLOOKUP(A3244,[3]soabnafar!$A:$G,4,FALSE),0)</f>
        <v>0</v>
      </c>
      <c r="Q3244" s="18">
        <f>IFERROR(VLOOKUP(A3244,[3]soabnafar!$A:$G,5,FALSE),0)</f>
        <v>0</v>
      </c>
      <c r="R3244" s="18">
        <f>IFERROR(VLOOKUP(A3244,[3]soabnafar!$A:$H,6,FALSE),0)</f>
        <v>0</v>
      </c>
      <c r="S3244" s="18">
        <f>IFERROR(VLOOKUP(A3244,[3]soabnafar!$A:$I,7,FALSE),0)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Sim</v>
      </c>
      <c r="W3244" s="18" t="str">
        <f t="shared" si="304"/>
        <v>Sim</v>
      </c>
      <c r="X3244" s="18" t="str">
        <f t="shared" si="305"/>
        <v>Sim</v>
      </c>
      <c r="Y3244" s="18" t="str">
        <f t="shared" si="306"/>
        <v>Sim</v>
      </c>
    </row>
    <row r="3245" spans="1:25" x14ac:dyDescent="0.25">
      <c r="A3245" s="19">
        <v>110094</v>
      </c>
      <c r="B3245" s="18">
        <f>IFERROR(VLOOKUP(A3245,[1]Monitoramento_Base_somente_Said!$A:$J,5,FALSE),0)</f>
        <v>0</v>
      </c>
      <c r="C3245" s="18">
        <f>IFERROR(VLOOKUP(A3245,[1]Monitoramento_Base_somente_Said!$A:$J,6,FALSE),0)</f>
        <v>25060196</v>
      </c>
      <c r="D3245" s="18">
        <f>IFERROR(VLOOKUP(A3245,[1]Monitoramento_Base_somente_Said!$A:$J,7,FALSE),0)</f>
        <v>1083</v>
      </c>
      <c r="E3245" s="18">
        <f>IFERROR(VLOOKUP(A3245,[1]Monitoramento_Base_somente_Said!$A:$J,8,FALSE),0)</f>
        <v>26850210</v>
      </c>
      <c r="F3245" s="18">
        <f>IFERROR(VLOOKUP(A3245,[1]Monitoramento_Base_somente_Said!$A:$J,9,FALSE),0)</f>
        <v>573</v>
      </c>
      <c r="G3245" s="18">
        <f>IFERROR(VLOOKUP(A3245,[1]Monitoramento_Base_somente_Said!$A:$J,10,FALSE),0)</f>
        <v>8950070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IFERROR(VLOOKUP(A3245,[3]soabnafar!$A:$G,2,FALSE),0)</f>
        <v>101478</v>
      </c>
      <c r="O3245" s="18">
        <f>IFERROR(VLOOKUP(A3245,[3]soabnafar!$A:$G,3,FALSE),0)</f>
        <v>9376267</v>
      </c>
      <c r="P3245" s="18">
        <f>IFERROR(VLOOKUP(A3245,[3]soabnafar!$A:$G,4,FALSE),0)</f>
        <v>67801</v>
      </c>
      <c r="Q3245" s="18">
        <f>IFERROR(VLOOKUP(A3245,[3]soabnafar!$A:$G,5,FALSE),0)</f>
        <v>8853590</v>
      </c>
      <c r="R3245" s="18">
        <f>IFERROR(VLOOKUP(A3245,[3]soabnafar!$A:$H,6,FALSE),0)</f>
        <v>25648</v>
      </c>
      <c r="S3245" s="18">
        <f>IFERROR(VLOOKUP(A3245,[3]soabnafar!$A:$I,7,FALSE),0)</f>
        <v>3452596</v>
      </c>
      <c r="T3245" s="18" t="str">
        <f t="shared" si="301"/>
        <v>Sim</v>
      </c>
      <c r="U3245" s="18" t="str">
        <f t="shared" si="302"/>
        <v>Sim</v>
      </c>
      <c r="V3245" s="18" t="str">
        <f t="shared" si="303"/>
        <v>Sim</v>
      </c>
      <c r="W3245" s="18" t="str">
        <f t="shared" si="304"/>
        <v>Sim</v>
      </c>
      <c r="X3245" s="18" t="str">
        <f t="shared" si="305"/>
        <v>Sim</v>
      </c>
      <c r="Y3245" s="18" t="str">
        <f t="shared" si="306"/>
        <v>Sim</v>
      </c>
    </row>
    <row r="3246" spans="1:25" x14ac:dyDescent="0.25">
      <c r="A3246" s="19">
        <v>110009</v>
      </c>
      <c r="B3246" s="18">
        <f>IFERROR(VLOOKUP(A3246,[1]Monitoramento_Base_somente_Said!$A:$J,5,FALSE),0)</f>
        <v>4918</v>
      </c>
      <c r="C3246" s="18">
        <f>IFERROR(VLOOKUP(A3246,[1]Monitoramento_Base_somente_Said!$A:$J,6,FALSE),0)</f>
        <v>5566910</v>
      </c>
      <c r="D3246" s="18">
        <f>IFERROR(VLOOKUP(A3246,[1]Monitoramento_Base_somente_Said!$A:$J,7,FALSE),0)</f>
        <v>2594</v>
      </c>
      <c r="E3246" s="18">
        <f>IFERROR(VLOOKUP(A3246,[1]Monitoramento_Base_somente_Said!$A:$J,8,FALSE),0)</f>
        <v>6366329</v>
      </c>
      <c r="F3246" s="18">
        <f>IFERROR(VLOOKUP(A3246,[1]Monitoramento_Base_somente_Said!$A:$J,9,FALSE),0)</f>
        <v>1325</v>
      </c>
      <c r="G3246" s="18">
        <f>IFERROR(VLOOKUP(A3246,[1]Monitoramento_Base_somente_Said!$A:$J,10,FALSE),0)</f>
        <v>2116341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IFERROR(VLOOKUP(A3246,[3]soabnafar!$A:$G,2,FALSE),0)</f>
        <v>0</v>
      </c>
      <c r="O3246" s="18">
        <f>IFERROR(VLOOKUP(A3246,[3]soabnafar!$A:$G,3,FALSE),0)</f>
        <v>0</v>
      </c>
      <c r="P3246" s="18">
        <f>IFERROR(VLOOKUP(A3246,[3]soabnafar!$A:$G,4,FALSE),0)</f>
        <v>0</v>
      </c>
      <c r="Q3246" s="18">
        <f>IFERROR(VLOOKUP(A3246,[3]soabnafar!$A:$G,5,FALSE),0)</f>
        <v>0</v>
      </c>
      <c r="R3246" s="18">
        <f>IFERROR(VLOOKUP(A3246,[3]soabnafar!$A:$H,6,FALSE),0)</f>
        <v>0</v>
      </c>
      <c r="S3246" s="18">
        <f>IFERROR(VLOOKUP(A3246,[3]soabnafar!$A:$I,7,FALSE),0)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Sim</v>
      </c>
      <c r="W3246" s="18" t="str">
        <f t="shared" si="304"/>
        <v>Sim</v>
      </c>
      <c r="X3246" s="18" t="str">
        <f t="shared" si="305"/>
        <v>Sim</v>
      </c>
      <c r="Y3246" s="18" t="str">
        <f t="shared" si="306"/>
        <v>Sim</v>
      </c>
    </row>
    <row r="3247" spans="1:25" x14ac:dyDescent="0.25">
      <c r="A3247" s="19">
        <v>110100</v>
      </c>
      <c r="B3247" s="18">
        <f>IFERROR(VLOOKUP(A3247,[1]Monitoramento_Base_somente_Said!$A:$J,5,FALSE),0)</f>
        <v>4072</v>
      </c>
      <c r="C3247" s="18">
        <f>IFERROR(VLOOKUP(A3247,[1]Monitoramento_Base_somente_Said!$A:$J,6,FALSE),0)</f>
        <v>1157369</v>
      </c>
      <c r="D3247" s="18">
        <f>IFERROR(VLOOKUP(A3247,[1]Monitoramento_Base_somente_Said!$A:$J,7,FALSE),0)</f>
        <v>1909</v>
      </c>
      <c r="E3247" s="18">
        <f>IFERROR(VLOOKUP(A3247,[1]Monitoramento_Base_somente_Said!$A:$J,8,FALSE),0)</f>
        <v>1244968</v>
      </c>
      <c r="F3247" s="18">
        <f>IFERROR(VLOOKUP(A3247,[1]Monitoramento_Base_somente_Said!$A:$J,9,FALSE),0)</f>
        <v>2791</v>
      </c>
      <c r="G3247" s="18">
        <f>IFERROR(VLOOKUP(A3247,[1]Monitoramento_Base_somente_Said!$A:$J,10,FALSE),0)</f>
        <v>414683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IFERROR(VLOOKUP(A3247,[3]soabnafar!$A:$G,2,FALSE),0)</f>
        <v>0</v>
      </c>
      <c r="O3247" s="18">
        <f>IFERROR(VLOOKUP(A3247,[3]soabnafar!$A:$G,3,FALSE),0)</f>
        <v>0</v>
      </c>
      <c r="P3247" s="18">
        <f>IFERROR(VLOOKUP(A3247,[3]soabnafar!$A:$G,4,FALSE),0)</f>
        <v>0</v>
      </c>
      <c r="Q3247" s="18">
        <f>IFERROR(VLOOKUP(A3247,[3]soabnafar!$A:$G,5,FALSE),0)</f>
        <v>0</v>
      </c>
      <c r="R3247" s="18">
        <f>IFERROR(VLOOKUP(A3247,[3]soabnafar!$A:$H,6,FALSE),0)</f>
        <v>0</v>
      </c>
      <c r="S3247" s="18">
        <f>IFERROR(VLOOKUP(A3247,[3]soabnafar!$A:$I,7,FALSE),0)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Sim</v>
      </c>
      <c r="W3247" s="18" t="str">
        <f t="shared" si="304"/>
        <v>Sim</v>
      </c>
      <c r="X3247" s="18" t="str">
        <f t="shared" si="305"/>
        <v>Sim</v>
      </c>
      <c r="Y3247" s="18" t="str">
        <f t="shared" si="306"/>
        <v>Sim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IFERROR(VLOOKUP(A3248,[3]soabnafar!$A:$G,2,FALSE),0)</f>
        <v>0</v>
      </c>
      <c r="O3248" s="18">
        <f>IFERROR(VLOOKUP(A3248,[3]soabnafar!$A:$G,3,FALSE),0)</f>
        <v>0</v>
      </c>
      <c r="P3248" s="18">
        <f>IFERROR(VLOOKUP(A3248,[3]soabnafar!$A:$G,4,FALSE),0)</f>
        <v>0</v>
      </c>
      <c r="Q3248" s="18">
        <f>IFERROR(VLOOKUP(A3248,[3]soabnafar!$A:$G,5,FALSE),0)</f>
        <v>0</v>
      </c>
      <c r="R3248" s="18">
        <f>IFERROR(VLOOKUP(A3248,[3]soabnafar!$A:$H,6,FALSE),0)</f>
        <v>0</v>
      </c>
      <c r="S3248" s="18">
        <f>IFERROR(VLOOKUP(A3248,[3]soabnafar!$A:$I,7,FALSE),0)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0</v>
      </c>
      <c r="C3249" s="18">
        <f>IFERROR(VLOOKUP(A3249,[1]Monitoramento_Base_somente_Said!$A:$J,6,FALSE),0)</f>
        <v>5963972</v>
      </c>
      <c r="D3249" s="18">
        <f>IFERROR(VLOOKUP(A3249,[1]Monitoramento_Base_somente_Said!$A:$J,7,FALSE),0)</f>
        <v>0</v>
      </c>
      <c r="E3249" s="18">
        <f>IFERROR(VLOOKUP(A3249,[1]Monitoramento_Base_somente_Said!$A:$J,8,FALSE),0)</f>
        <v>6389970</v>
      </c>
      <c r="F3249" s="18">
        <f>IFERROR(VLOOKUP(A3249,[1]Monitoramento_Base_somente_Said!$A:$J,9,FALSE),0)</f>
        <v>0</v>
      </c>
      <c r="G3249" s="18">
        <f>IFERROR(VLOOKUP(A3249,[1]Monitoramento_Base_somente_Said!$A:$J,10,FALSE),0)</f>
        <v>2129990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IFERROR(VLOOKUP(A3249,[3]soabnafar!$A:$G,2,FALSE),0)</f>
        <v>0</v>
      </c>
      <c r="O3249" s="18">
        <f>IFERROR(VLOOKUP(A3249,[3]soabnafar!$A:$G,3,FALSE),0)</f>
        <v>0</v>
      </c>
      <c r="P3249" s="18">
        <f>IFERROR(VLOOKUP(A3249,[3]soabnafar!$A:$G,4,FALSE),0)</f>
        <v>0</v>
      </c>
      <c r="Q3249" s="18">
        <f>IFERROR(VLOOKUP(A3249,[3]soabnafar!$A:$G,5,FALSE),0)</f>
        <v>0</v>
      </c>
      <c r="R3249" s="18">
        <f>IFERROR(VLOOKUP(A3249,[3]soabnafar!$A:$H,6,FALSE),0)</f>
        <v>0</v>
      </c>
      <c r="S3249" s="18">
        <f>IFERROR(VLOOKUP(A3249,[3]soabnafar!$A:$I,7,FALSE),0)</f>
        <v>0</v>
      </c>
      <c r="T3249" s="18" t="str">
        <f t="shared" si="301"/>
        <v>Não</v>
      </c>
      <c r="U3249" s="18" t="str">
        <f t="shared" si="302"/>
        <v>Sim</v>
      </c>
      <c r="V3249" s="18" t="str">
        <f t="shared" si="303"/>
        <v>Não</v>
      </c>
      <c r="W3249" s="18" t="str">
        <f t="shared" si="304"/>
        <v>Sim</v>
      </c>
      <c r="X3249" s="18" t="str">
        <f t="shared" si="305"/>
        <v>Não</v>
      </c>
      <c r="Y3249" s="18" t="str">
        <f t="shared" si="306"/>
        <v>Sim</v>
      </c>
    </row>
    <row r="3250" spans="1:25" x14ac:dyDescent="0.25">
      <c r="A3250" s="19">
        <v>110011</v>
      </c>
      <c r="B3250" s="18">
        <f>IFERROR(VLOOKUP(A3250,[1]Monitoramento_Base_somente_Said!$A:$J,5,FALSE),0)</f>
        <v>7698</v>
      </c>
      <c r="C3250" s="18">
        <f>IFERROR(VLOOKUP(A3250,[1]Monitoramento_Base_somente_Said!$A:$J,6,FALSE),0)</f>
        <v>22827786</v>
      </c>
      <c r="D3250" s="18">
        <f>IFERROR(VLOOKUP(A3250,[1]Monitoramento_Base_somente_Said!$A:$J,7,FALSE),0)</f>
        <v>191</v>
      </c>
      <c r="E3250" s="18">
        <f>IFERROR(VLOOKUP(A3250,[1]Monitoramento_Base_somente_Said!$A:$J,8,FALSE),0)</f>
        <v>24568321</v>
      </c>
      <c r="F3250" s="18">
        <f>IFERROR(VLOOKUP(A3250,[1]Monitoramento_Base_somente_Said!$A:$J,9,FALSE),0)</f>
        <v>7525</v>
      </c>
      <c r="G3250" s="18">
        <f>IFERROR(VLOOKUP(A3250,[1]Monitoramento_Base_somente_Said!$A:$J,10,FALSE),0)</f>
        <v>8160462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IFERROR(VLOOKUP(A3250,[3]soabnafar!$A:$G,2,FALSE),0)</f>
        <v>266821</v>
      </c>
      <c r="O3250" s="18">
        <f>IFERROR(VLOOKUP(A3250,[3]soabnafar!$A:$G,3,FALSE),0)</f>
        <v>16821717</v>
      </c>
      <c r="P3250" s="18">
        <f>IFERROR(VLOOKUP(A3250,[3]soabnafar!$A:$G,4,FALSE),0)</f>
        <v>423125</v>
      </c>
      <c r="Q3250" s="18">
        <f>IFERROR(VLOOKUP(A3250,[3]soabnafar!$A:$G,5,FALSE),0)</f>
        <v>30202838</v>
      </c>
      <c r="R3250" s="18">
        <f>IFERROR(VLOOKUP(A3250,[3]soabnafar!$A:$H,6,FALSE),0)</f>
        <v>260480</v>
      </c>
      <c r="S3250" s="18">
        <f>IFERROR(VLOOKUP(A3250,[3]soabnafar!$A:$I,7,FALSE),0)</f>
        <v>11449378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Sim</v>
      </c>
      <c r="W3250" s="18" t="str">
        <f t="shared" si="304"/>
        <v>Sim</v>
      </c>
      <c r="X3250" s="18" t="str">
        <f t="shared" si="305"/>
        <v>Sim</v>
      </c>
      <c r="Y3250" s="18" t="str">
        <f t="shared" si="306"/>
        <v>Sim</v>
      </c>
    </row>
    <row r="3251" spans="1:25" x14ac:dyDescent="0.25">
      <c r="A3251" s="19">
        <v>110012</v>
      </c>
      <c r="B3251" s="18">
        <f>IFERROR(VLOOKUP(A3251,[1]Monitoramento_Base_somente_Said!$A:$J,5,FALSE),0)</f>
        <v>8644</v>
      </c>
      <c r="C3251" s="18">
        <f>IFERROR(VLOOKUP(A3251,[1]Monitoramento_Base_somente_Said!$A:$J,6,FALSE),0)</f>
        <v>10957982</v>
      </c>
      <c r="D3251" s="18">
        <f>IFERROR(VLOOKUP(A3251,[1]Monitoramento_Base_somente_Said!$A:$J,7,FALSE),0)</f>
        <v>13844</v>
      </c>
      <c r="E3251" s="18">
        <f>IFERROR(VLOOKUP(A3251,[1]Monitoramento_Base_somente_Said!$A:$J,8,FALSE),0)</f>
        <v>11913059</v>
      </c>
      <c r="F3251" s="18">
        <f>IFERROR(VLOOKUP(A3251,[1]Monitoramento_Base_somente_Said!$A:$J,9,FALSE),0)</f>
        <v>1681</v>
      </c>
      <c r="G3251" s="18">
        <f>IFERROR(VLOOKUP(A3251,[1]Monitoramento_Base_somente_Said!$A:$J,10,FALSE),0)</f>
        <v>3924675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IFERROR(VLOOKUP(A3251,[3]soabnafar!$A:$G,2,FALSE),0)</f>
        <v>762621</v>
      </c>
      <c r="O3251" s="18">
        <f>IFERROR(VLOOKUP(A3251,[3]soabnafar!$A:$G,3,FALSE),0)</f>
        <v>12537132</v>
      </c>
      <c r="P3251" s="18">
        <f>IFERROR(VLOOKUP(A3251,[3]soabnafar!$A:$G,4,FALSE),0)</f>
        <v>333155</v>
      </c>
      <c r="Q3251" s="18">
        <f>IFERROR(VLOOKUP(A3251,[3]soabnafar!$A:$G,5,FALSE),0)</f>
        <v>5385162</v>
      </c>
      <c r="R3251" s="18">
        <f>IFERROR(VLOOKUP(A3251,[3]soabnafar!$A:$H,6,FALSE),0)</f>
        <v>0</v>
      </c>
      <c r="S3251" s="18">
        <f>IFERROR(VLOOKUP(A3251,[3]soabnafar!$A:$I,7,FALSE),0)</f>
        <v>0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Sim</v>
      </c>
      <c r="W3251" s="18" t="str">
        <f t="shared" si="304"/>
        <v>Sim</v>
      </c>
      <c r="X3251" s="18" t="str">
        <f t="shared" si="305"/>
        <v>Sim</v>
      </c>
      <c r="Y3251" s="18" t="str">
        <f t="shared" si="306"/>
        <v>Sim</v>
      </c>
    </row>
    <row r="3252" spans="1:25" x14ac:dyDescent="0.25">
      <c r="A3252" s="19">
        <v>110013</v>
      </c>
      <c r="B3252" s="18">
        <f>IFERROR(VLOOKUP(A3252,[1]Monitoramento_Base_somente_Said!$A:$J,5,FALSE),0)</f>
        <v>112603</v>
      </c>
      <c r="C3252" s="18">
        <f>IFERROR(VLOOKUP(A3252,[1]Monitoramento_Base_somente_Said!$A:$J,6,FALSE),0)</f>
        <v>36068593</v>
      </c>
      <c r="D3252" s="18">
        <f>IFERROR(VLOOKUP(A3252,[1]Monitoramento_Base_somente_Said!$A:$J,7,FALSE),0)</f>
        <v>79695</v>
      </c>
      <c r="E3252" s="18">
        <f>IFERROR(VLOOKUP(A3252,[1]Monitoramento_Base_somente_Said!$A:$J,8,FALSE),0)</f>
        <v>35643237</v>
      </c>
      <c r="F3252" s="18">
        <f>IFERROR(VLOOKUP(A3252,[1]Monitoramento_Base_somente_Said!$A:$J,9,FALSE),0)</f>
        <v>0</v>
      </c>
      <c r="G3252" s="18">
        <f>IFERROR(VLOOKUP(A3252,[1]Monitoramento_Base_somente_Said!$A:$J,10,FALSE),0)</f>
        <v>11162080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IFERROR(VLOOKUP(A3252,[3]soabnafar!$A:$G,2,FALSE),0)</f>
        <v>0</v>
      </c>
      <c r="O3252" s="18">
        <f>IFERROR(VLOOKUP(A3252,[3]soabnafar!$A:$G,3,FALSE),0)</f>
        <v>0</v>
      </c>
      <c r="P3252" s="18">
        <f>IFERROR(VLOOKUP(A3252,[3]soabnafar!$A:$G,4,FALSE),0)</f>
        <v>0</v>
      </c>
      <c r="Q3252" s="18">
        <f>IFERROR(VLOOKUP(A3252,[3]soabnafar!$A:$G,5,FALSE),0)</f>
        <v>0</v>
      </c>
      <c r="R3252" s="18">
        <f>IFERROR(VLOOKUP(A3252,[3]soabnafar!$A:$H,6,FALSE),0)</f>
        <v>0</v>
      </c>
      <c r="S3252" s="18">
        <f>IFERROR(VLOOKUP(A3252,[3]soabnafar!$A:$I,7,FALSE),0)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Sim</v>
      </c>
      <c r="W3252" s="18" t="str">
        <f t="shared" si="304"/>
        <v>Sim</v>
      </c>
      <c r="X3252" s="18" t="str">
        <f t="shared" si="305"/>
        <v>Não</v>
      </c>
      <c r="Y3252" s="18" t="str">
        <f t="shared" si="306"/>
        <v>Sim</v>
      </c>
    </row>
    <row r="3253" spans="1:25" x14ac:dyDescent="0.25">
      <c r="A3253" s="19">
        <v>110120</v>
      </c>
      <c r="B3253" s="18">
        <f>IFERROR(VLOOKUP(A3253,[1]Monitoramento_Base_somente_Said!$A:$J,5,FALSE),0)</f>
        <v>860</v>
      </c>
      <c r="C3253" s="18">
        <f>IFERROR(VLOOKUP(A3253,[1]Monitoramento_Base_somente_Said!$A:$J,6,FALSE),0)</f>
        <v>8914004</v>
      </c>
      <c r="D3253" s="18">
        <f>IFERROR(VLOOKUP(A3253,[1]Monitoramento_Base_somente_Said!$A:$J,7,FALSE),0)</f>
        <v>11032</v>
      </c>
      <c r="E3253" s="18">
        <f>IFERROR(VLOOKUP(A3253,[1]Monitoramento_Base_somente_Said!$A:$J,8,FALSE),0)</f>
        <v>8347883</v>
      </c>
      <c r="F3253" s="18">
        <f>IFERROR(VLOOKUP(A3253,[1]Monitoramento_Base_somente_Said!$A:$J,9,FALSE),0)</f>
        <v>0</v>
      </c>
      <c r="G3253" s="18">
        <f>IFERROR(VLOOKUP(A3253,[1]Monitoramento_Base_somente_Said!$A:$J,10,FALSE),0)</f>
        <v>2427373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IFERROR(VLOOKUP(A3253,[3]soabnafar!$A:$G,2,FALSE),0)</f>
        <v>0</v>
      </c>
      <c r="O3253" s="18">
        <f>IFERROR(VLOOKUP(A3253,[3]soabnafar!$A:$G,3,FALSE),0)</f>
        <v>0</v>
      </c>
      <c r="P3253" s="18">
        <f>IFERROR(VLOOKUP(A3253,[3]soabnafar!$A:$G,4,FALSE),0)</f>
        <v>0</v>
      </c>
      <c r="Q3253" s="18">
        <f>IFERROR(VLOOKUP(A3253,[3]soabnafar!$A:$G,5,FALSE),0)</f>
        <v>0</v>
      </c>
      <c r="R3253" s="18">
        <f>IFERROR(VLOOKUP(A3253,[3]soabnafar!$A:$H,6,FALSE),0)</f>
        <v>0</v>
      </c>
      <c r="S3253" s="18">
        <f>IFERROR(VLOOKUP(A3253,[3]soabnafar!$A:$I,7,FALSE),0)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Sim</v>
      </c>
      <c r="W3253" s="18" t="str">
        <f t="shared" si="304"/>
        <v>Sim</v>
      </c>
      <c r="X3253" s="18" t="str">
        <f t="shared" si="305"/>
        <v>Não</v>
      </c>
      <c r="Y3253" s="18" t="str">
        <f t="shared" si="306"/>
        <v>Sim</v>
      </c>
    </row>
    <row r="3254" spans="1:25" x14ac:dyDescent="0.25">
      <c r="A3254" s="19">
        <v>110130</v>
      </c>
      <c r="B3254" s="18">
        <f>IFERROR(VLOOKUP(A3254,[1]Monitoramento_Base_somente_Said!$A:$J,5,FALSE),0)</f>
        <v>21836</v>
      </c>
      <c r="C3254" s="18">
        <f>IFERROR(VLOOKUP(A3254,[1]Monitoramento_Base_somente_Said!$A:$J,6,FALSE),0)</f>
        <v>10348565</v>
      </c>
      <c r="D3254" s="18">
        <f>IFERROR(VLOOKUP(A3254,[1]Monitoramento_Base_somente_Said!$A:$J,7,FALSE),0)</f>
        <v>13189</v>
      </c>
      <c r="E3254" s="18">
        <f>IFERROR(VLOOKUP(A3254,[1]Monitoramento_Base_somente_Said!$A:$J,8,FALSE),0)</f>
        <v>12233958</v>
      </c>
      <c r="F3254" s="18">
        <f>IFERROR(VLOOKUP(A3254,[1]Monitoramento_Base_somente_Said!$A:$J,9,FALSE),0)</f>
        <v>3485</v>
      </c>
      <c r="G3254" s="18">
        <f>IFERROR(VLOOKUP(A3254,[1]Monitoramento_Base_somente_Said!$A:$J,10,FALSE),0)</f>
        <v>4541599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IFERROR(VLOOKUP(A3254,[3]soabnafar!$A:$G,2,FALSE),0)</f>
        <v>0</v>
      </c>
      <c r="O3254" s="18">
        <f>IFERROR(VLOOKUP(A3254,[3]soabnafar!$A:$G,3,FALSE),0)</f>
        <v>0</v>
      </c>
      <c r="P3254" s="18">
        <f>IFERROR(VLOOKUP(A3254,[3]soabnafar!$A:$G,4,FALSE),0)</f>
        <v>0</v>
      </c>
      <c r="Q3254" s="18">
        <f>IFERROR(VLOOKUP(A3254,[3]soabnafar!$A:$G,5,FALSE),0)</f>
        <v>0</v>
      </c>
      <c r="R3254" s="18">
        <f>IFERROR(VLOOKUP(A3254,[3]soabnafar!$A:$H,6,FALSE),0)</f>
        <v>0</v>
      </c>
      <c r="S3254" s="18">
        <f>IFERROR(VLOOKUP(A3254,[3]soabnafar!$A:$I,7,FALSE),0)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Sim</v>
      </c>
      <c r="W3254" s="18" t="str">
        <f t="shared" si="304"/>
        <v>Sim</v>
      </c>
      <c r="X3254" s="18" t="str">
        <f t="shared" si="305"/>
        <v>Sim</v>
      </c>
      <c r="Y3254" s="18" t="str">
        <f t="shared" si="306"/>
        <v>Sim</v>
      </c>
    </row>
    <row r="3255" spans="1:25" x14ac:dyDescent="0.25">
      <c r="A3255" s="19">
        <v>110140</v>
      </c>
      <c r="B3255" s="18">
        <f>IFERROR(VLOOKUP(A3255,[1]Monitoramento_Base_somente_Said!$A:$J,5,FALSE),0)</f>
        <v>0</v>
      </c>
      <c r="C3255" s="18">
        <f>IFERROR(VLOOKUP(A3255,[1]Monitoramento_Base_somente_Said!$A:$J,6,FALSE),0)</f>
        <v>10335192</v>
      </c>
      <c r="D3255" s="18">
        <f>IFERROR(VLOOKUP(A3255,[1]Monitoramento_Base_somente_Said!$A:$J,7,FALSE),0)</f>
        <v>0</v>
      </c>
      <c r="E3255" s="18">
        <f>IFERROR(VLOOKUP(A3255,[1]Monitoramento_Base_somente_Said!$A:$J,8,FALSE),0)</f>
        <v>11073420</v>
      </c>
      <c r="F3255" s="18">
        <f>IFERROR(VLOOKUP(A3255,[1]Monitoramento_Base_somente_Said!$A:$J,9,FALSE),0)</f>
        <v>0</v>
      </c>
      <c r="G3255" s="18">
        <f>IFERROR(VLOOKUP(A3255,[1]Monitoramento_Base_somente_Said!$A:$J,10,FALSE),0)</f>
        <v>3691140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IFERROR(VLOOKUP(A3255,[3]soabnafar!$A:$G,2,FALSE),0)</f>
        <v>8288</v>
      </c>
      <c r="O3255" s="18">
        <f>IFERROR(VLOOKUP(A3255,[3]soabnafar!$A:$G,3,FALSE),0)</f>
        <v>1149218</v>
      </c>
      <c r="P3255" s="18">
        <f>IFERROR(VLOOKUP(A3255,[3]soabnafar!$A:$G,4,FALSE),0)</f>
        <v>6382</v>
      </c>
      <c r="Q3255" s="18">
        <f>IFERROR(VLOOKUP(A3255,[3]soabnafar!$A:$G,5,FALSE),0)</f>
        <v>716802</v>
      </c>
      <c r="R3255" s="18">
        <f>IFERROR(VLOOKUP(A3255,[3]soabnafar!$A:$H,6,FALSE),0)</f>
        <v>4292</v>
      </c>
      <c r="S3255" s="18">
        <f>IFERROR(VLOOKUP(A3255,[3]soabnafar!$A:$I,7,FALSE),0)</f>
        <v>174968</v>
      </c>
      <c r="T3255" s="18" t="str">
        <f t="shared" si="301"/>
        <v>Sim</v>
      </c>
      <c r="U3255" s="18" t="str">
        <f t="shared" si="302"/>
        <v>Sim</v>
      </c>
      <c r="V3255" s="18" t="str">
        <f t="shared" si="303"/>
        <v>Sim</v>
      </c>
      <c r="W3255" s="18" t="str">
        <f t="shared" si="304"/>
        <v>Sim</v>
      </c>
      <c r="X3255" s="18" t="str">
        <f t="shared" si="305"/>
        <v>Sim</v>
      </c>
      <c r="Y3255" s="18" t="str">
        <f t="shared" si="306"/>
        <v>Sim</v>
      </c>
    </row>
    <row r="3256" spans="1:25" x14ac:dyDescent="0.25">
      <c r="A3256" s="19">
        <v>110014</v>
      </c>
      <c r="B3256" s="18">
        <f>IFERROR(VLOOKUP(A3256,[1]Monitoramento_Base_somente_Said!$A:$J,5,FALSE),0)</f>
        <v>0</v>
      </c>
      <c r="C3256" s="18">
        <f>IFERROR(VLOOKUP(A3256,[1]Monitoramento_Base_somente_Said!$A:$J,6,FALSE),0)</f>
        <v>30711408</v>
      </c>
      <c r="D3256" s="18">
        <f>IFERROR(VLOOKUP(A3256,[1]Monitoramento_Base_somente_Said!$A:$J,7,FALSE),0)</f>
        <v>0</v>
      </c>
      <c r="E3256" s="18">
        <f>IFERROR(VLOOKUP(A3256,[1]Monitoramento_Base_somente_Said!$A:$J,8,FALSE),0)</f>
        <v>32905080</v>
      </c>
      <c r="F3256" s="18">
        <f>IFERROR(VLOOKUP(A3256,[1]Monitoramento_Base_somente_Said!$A:$J,9,FALSE),0)</f>
        <v>0</v>
      </c>
      <c r="G3256" s="18">
        <f>IFERROR(VLOOKUP(A3256,[1]Monitoramento_Base_somente_Said!$A:$J,10,FALSE),0)</f>
        <v>10968360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IFERROR(VLOOKUP(A3256,[3]soabnafar!$A:$G,2,FALSE),0)</f>
        <v>0</v>
      </c>
      <c r="O3256" s="18">
        <f>IFERROR(VLOOKUP(A3256,[3]soabnafar!$A:$G,3,FALSE),0)</f>
        <v>0</v>
      </c>
      <c r="P3256" s="18">
        <f>IFERROR(VLOOKUP(A3256,[3]soabnafar!$A:$G,4,FALSE),0)</f>
        <v>0</v>
      </c>
      <c r="Q3256" s="18">
        <f>IFERROR(VLOOKUP(A3256,[3]soabnafar!$A:$G,5,FALSE),0)</f>
        <v>0</v>
      </c>
      <c r="R3256" s="18">
        <f>IFERROR(VLOOKUP(A3256,[3]soabnafar!$A:$H,6,FALSE),0)</f>
        <v>0</v>
      </c>
      <c r="S3256" s="18">
        <f>IFERROR(VLOOKUP(A3256,[3]soabnafar!$A:$I,7,FALSE),0)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Sim</v>
      </c>
      <c r="X3256" s="18" t="str">
        <f t="shared" si="305"/>
        <v>Não</v>
      </c>
      <c r="Y3256" s="18" t="str">
        <f t="shared" si="306"/>
        <v>Sim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IFERROR(VLOOKUP(A3257,[3]soabnafar!$A:$G,2,FALSE),0)</f>
        <v>26559</v>
      </c>
      <c r="O3257" s="18">
        <f>IFERROR(VLOOKUP(A3257,[3]soabnafar!$A:$G,3,FALSE),0)</f>
        <v>0</v>
      </c>
      <c r="P3257" s="18">
        <f>IFERROR(VLOOKUP(A3257,[3]soabnafar!$A:$G,4,FALSE),0)</f>
        <v>13980</v>
      </c>
      <c r="Q3257" s="18">
        <f>IFERROR(VLOOKUP(A3257,[3]soabnafar!$A:$G,5,FALSE),0)</f>
        <v>0</v>
      </c>
      <c r="R3257" s="18">
        <f>IFERROR(VLOOKUP(A3257,[3]soabnafar!$A:$H,6,FALSE),0)</f>
        <v>0</v>
      </c>
      <c r="S3257" s="18">
        <f>IFERROR(VLOOKUP(A3257,[3]soabnafar!$A:$I,7,FALSE),0)</f>
        <v>0</v>
      </c>
      <c r="T3257" s="18" t="str">
        <f t="shared" si="301"/>
        <v>Sim</v>
      </c>
      <c r="U3257" s="18" t="str">
        <f t="shared" si="302"/>
        <v>Não</v>
      </c>
      <c r="V3257" s="18" t="str">
        <f t="shared" si="303"/>
        <v>Sim</v>
      </c>
      <c r="W3257" s="18" t="str">
        <f t="shared" si="304"/>
        <v>Não</v>
      </c>
      <c r="X3257" s="18" t="str">
        <f t="shared" si="305"/>
        <v>Não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7427</v>
      </c>
      <c r="C3258" s="18">
        <f>IFERROR(VLOOKUP(A3258,[1]Monitoramento_Base_somente_Said!$A:$J,6,FALSE),0)</f>
        <v>8091674</v>
      </c>
      <c r="D3258" s="18">
        <f>IFERROR(VLOOKUP(A3258,[1]Monitoramento_Base_somente_Said!$A:$J,7,FALSE),0)</f>
        <v>1217</v>
      </c>
      <c r="E3258" s="18">
        <f>IFERROR(VLOOKUP(A3258,[1]Monitoramento_Base_somente_Said!$A:$J,8,FALSE),0)</f>
        <v>8442475</v>
      </c>
      <c r="F3258" s="18">
        <f>IFERROR(VLOOKUP(A3258,[1]Monitoramento_Base_somente_Said!$A:$J,9,FALSE),0)</f>
        <v>3671</v>
      </c>
      <c r="G3258" s="18">
        <f>IFERROR(VLOOKUP(A3258,[1]Monitoramento_Base_somente_Said!$A:$J,10,FALSE),0)</f>
        <v>2791036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IFERROR(VLOOKUP(A3258,[3]soabnafar!$A:$G,2,FALSE),0)</f>
        <v>0</v>
      </c>
      <c r="O3258" s="18">
        <f>IFERROR(VLOOKUP(A3258,[3]soabnafar!$A:$G,3,FALSE),0)</f>
        <v>0</v>
      </c>
      <c r="P3258" s="18">
        <f>IFERROR(VLOOKUP(A3258,[3]soabnafar!$A:$G,4,FALSE),0)</f>
        <v>0</v>
      </c>
      <c r="Q3258" s="18">
        <f>IFERROR(VLOOKUP(A3258,[3]soabnafar!$A:$G,5,FALSE),0)</f>
        <v>0</v>
      </c>
      <c r="R3258" s="18">
        <f>IFERROR(VLOOKUP(A3258,[3]soabnafar!$A:$H,6,FALSE),0)</f>
        <v>0</v>
      </c>
      <c r="S3258" s="18">
        <f>IFERROR(VLOOKUP(A3258,[3]soabnafar!$A:$I,7,FALSE),0)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Sim</v>
      </c>
      <c r="W3258" s="18" t="str">
        <f t="shared" si="304"/>
        <v>Sim</v>
      </c>
      <c r="X3258" s="18" t="str">
        <f t="shared" si="305"/>
        <v>Sim</v>
      </c>
      <c r="Y3258" s="18" t="str">
        <f t="shared" si="306"/>
        <v>Sim</v>
      </c>
    </row>
    <row r="3259" spans="1:25" x14ac:dyDescent="0.25">
      <c r="A3259" s="19">
        <v>110050</v>
      </c>
      <c r="B3259" s="18">
        <f>IFERROR(VLOOKUP(A3259,[1]Monitoramento_Base_somente_Said!$A:$J,5,FALSE),0)</f>
        <v>56011</v>
      </c>
      <c r="C3259" s="18">
        <f>IFERROR(VLOOKUP(A3259,[1]Monitoramento_Base_somente_Said!$A:$J,6,FALSE),0)</f>
        <v>8085732</v>
      </c>
      <c r="D3259" s="18">
        <f>IFERROR(VLOOKUP(A3259,[1]Monitoramento_Base_somente_Said!$A:$J,7,FALSE),0)</f>
        <v>29531</v>
      </c>
      <c r="E3259" s="18">
        <f>IFERROR(VLOOKUP(A3259,[1]Monitoramento_Base_somente_Said!$A:$J,8,FALSE),0)</f>
        <v>8551478</v>
      </c>
      <c r="F3259" s="18">
        <f>IFERROR(VLOOKUP(A3259,[1]Monitoramento_Base_somente_Said!$A:$J,9,FALSE),0)</f>
        <v>21184</v>
      </c>
      <c r="G3259" s="18">
        <f>IFERROR(VLOOKUP(A3259,[1]Monitoramento_Base_somente_Said!$A:$J,10,FALSE),0)</f>
        <v>2721892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IFERROR(VLOOKUP(A3259,[3]soabnafar!$A:$G,2,FALSE),0)</f>
        <v>0</v>
      </c>
      <c r="O3259" s="18">
        <f>IFERROR(VLOOKUP(A3259,[3]soabnafar!$A:$G,3,FALSE),0)</f>
        <v>0</v>
      </c>
      <c r="P3259" s="18">
        <f>IFERROR(VLOOKUP(A3259,[3]soabnafar!$A:$G,4,FALSE),0)</f>
        <v>0</v>
      </c>
      <c r="Q3259" s="18">
        <f>IFERROR(VLOOKUP(A3259,[3]soabnafar!$A:$G,5,FALSE),0)</f>
        <v>0</v>
      </c>
      <c r="R3259" s="18">
        <f>IFERROR(VLOOKUP(A3259,[3]soabnafar!$A:$H,6,FALSE),0)</f>
        <v>0</v>
      </c>
      <c r="S3259" s="18">
        <f>IFERROR(VLOOKUP(A3259,[3]soabnafar!$A:$I,7,FALSE),0)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Sim</v>
      </c>
      <c r="W3259" s="18" t="str">
        <f t="shared" si="304"/>
        <v>Sim</v>
      </c>
      <c r="X3259" s="18" t="str">
        <f t="shared" si="305"/>
        <v>Sim</v>
      </c>
      <c r="Y3259" s="18" t="str">
        <f t="shared" si="306"/>
        <v>Sim</v>
      </c>
    </row>
    <row r="3260" spans="1:25" x14ac:dyDescent="0.25">
      <c r="A3260" s="19">
        <v>110015</v>
      </c>
      <c r="B3260" s="18">
        <f>IFERROR(VLOOKUP(A3260,[1]Monitoramento_Base_somente_Said!$A:$J,5,FALSE),0)</f>
        <v>0</v>
      </c>
      <c r="C3260" s="18">
        <f>IFERROR(VLOOKUP(A3260,[1]Monitoramento_Base_somente_Said!$A:$J,6,FALSE),0)</f>
        <v>253176</v>
      </c>
      <c r="D3260" s="18">
        <f>IFERROR(VLOOKUP(A3260,[1]Monitoramento_Base_somente_Said!$A:$J,7,FALSE),0)</f>
        <v>0</v>
      </c>
      <c r="E3260" s="18">
        <f>IFERROR(VLOOKUP(A3260,[1]Monitoramento_Base_somente_Said!$A:$J,8,FALSE),0)</f>
        <v>271260</v>
      </c>
      <c r="F3260" s="18">
        <f>IFERROR(VLOOKUP(A3260,[1]Monitoramento_Base_somente_Said!$A:$J,9,FALSE),0)</f>
        <v>0</v>
      </c>
      <c r="G3260" s="18">
        <f>IFERROR(VLOOKUP(A3260,[1]Monitoramento_Base_somente_Said!$A:$J,10,FALSE),0)</f>
        <v>90420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IFERROR(VLOOKUP(A3260,[3]soabnafar!$A:$G,2,FALSE),0)</f>
        <v>2703</v>
      </c>
      <c r="O3260" s="18">
        <f>IFERROR(VLOOKUP(A3260,[3]soabnafar!$A:$G,3,FALSE),0)</f>
        <v>819988</v>
      </c>
      <c r="P3260" s="18">
        <f>IFERROR(VLOOKUP(A3260,[3]soabnafar!$A:$G,4,FALSE),0)</f>
        <v>2422</v>
      </c>
      <c r="Q3260" s="18">
        <f>IFERROR(VLOOKUP(A3260,[3]soabnafar!$A:$G,5,FALSE),0)</f>
        <v>662273</v>
      </c>
      <c r="R3260" s="18">
        <f>IFERROR(VLOOKUP(A3260,[3]soabnafar!$A:$H,6,FALSE),0)</f>
        <v>1526</v>
      </c>
      <c r="S3260" s="18">
        <f>IFERROR(VLOOKUP(A3260,[3]soabnafar!$A:$I,7,FALSE),0)</f>
        <v>251717</v>
      </c>
      <c r="T3260" s="18" t="str">
        <f t="shared" si="301"/>
        <v>Sim</v>
      </c>
      <c r="U3260" s="18" t="str">
        <f t="shared" si="302"/>
        <v>Sim</v>
      </c>
      <c r="V3260" s="18" t="str">
        <f t="shared" si="303"/>
        <v>Sim</v>
      </c>
      <c r="W3260" s="18" t="str">
        <f t="shared" si="304"/>
        <v>Sim</v>
      </c>
      <c r="X3260" s="18" t="str">
        <f t="shared" si="305"/>
        <v>Sim</v>
      </c>
      <c r="Y3260" s="18" t="str">
        <f t="shared" si="306"/>
        <v>Sim</v>
      </c>
    </row>
    <row r="3261" spans="1:25" x14ac:dyDescent="0.25">
      <c r="A3261" s="19">
        <v>110145</v>
      </c>
      <c r="B3261" s="18">
        <f>IFERROR(VLOOKUP(A3261,[1]Monitoramento_Base_somente_Said!$A:$J,5,FALSE),0)</f>
        <v>0</v>
      </c>
      <c r="C3261" s="18">
        <f>IFERROR(VLOOKUP(A3261,[1]Monitoramento_Base_somente_Said!$A:$J,6,FALSE),0)</f>
        <v>3454472</v>
      </c>
      <c r="D3261" s="18">
        <f>IFERROR(VLOOKUP(A3261,[1]Monitoramento_Base_somente_Said!$A:$J,7,FALSE),0)</f>
        <v>0</v>
      </c>
      <c r="E3261" s="18">
        <f>IFERROR(VLOOKUP(A3261,[1]Monitoramento_Base_somente_Said!$A:$J,8,FALSE),0)</f>
        <v>3701220</v>
      </c>
      <c r="F3261" s="18">
        <f>IFERROR(VLOOKUP(A3261,[1]Monitoramento_Base_somente_Said!$A:$J,9,FALSE),0)</f>
        <v>0</v>
      </c>
      <c r="G3261" s="18">
        <f>IFERROR(VLOOKUP(A3261,[1]Monitoramento_Base_somente_Said!$A:$J,10,FALSE),0)</f>
        <v>1233740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IFERROR(VLOOKUP(A3261,[3]soabnafar!$A:$G,2,FALSE),0)</f>
        <v>0</v>
      </c>
      <c r="O3261" s="18">
        <f>IFERROR(VLOOKUP(A3261,[3]soabnafar!$A:$G,3,FALSE),0)</f>
        <v>0</v>
      </c>
      <c r="P3261" s="18">
        <f>IFERROR(VLOOKUP(A3261,[3]soabnafar!$A:$G,4,FALSE),0)</f>
        <v>0</v>
      </c>
      <c r="Q3261" s="18">
        <f>IFERROR(VLOOKUP(A3261,[3]soabnafar!$A:$G,5,FALSE),0)</f>
        <v>0</v>
      </c>
      <c r="R3261" s="18">
        <f>IFERROR(VLOOKUP(A3261,[3]soabnafar!$A:$H,6,FALSE),0)</f>
        <v>0</v>
      </c>
      <c r="S3261" s="18">
        <f>IFERROR(VLOOKUP(A3261,[3]soabnafar!$A:$I,7,FALSE),0)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Sim</v>
      </c>
      <c r="X3261" s="18" t="str">
        <f t="shared" si="305"/>
        <v>Não</v>
      </c>
      <c r="Y3261" s="18" t="str">
        <f t="shared" si="306"/>
        <v>Sim</v>
      </c>
    </row>
    <row r="3262" spans="1:25" x14ac:dyDescent="0.25">
      <c r="A3262" s="19">
        <v>110018</v>
      </c>
      <c r="B3262" s="18">
        <f>IFERROR(VLOOKUP(A3262,[1]Monitoramento_Base_somente_Said!$A:$J,5,FALSE),0)</f>
        <v>45251</v>
      </c>
      <c r="C3262" s="18">
        <f>IFERROR(VLOOKUP(A3262,[1]Monitoramento_Base_somente_Said!$A:$J,6,FALSE),0)</f>
        <v>32173495</v>
      </c>
      <c r="D3262" s="18">
        <f>IFERROR(VLOOKUP(A3262,[1]Monitoramento_Base_somente_Said!$A:$J,7,FALSE),0)</f>
        <v>257193</v>
      </c>
      <c r="E3262" s="18">
        <f>IFERROR(VLOOKUP(A3262,[1]Monitoramento_Base_somente_Said!$A:$J,8,FALSE),0)</f>
        <v>32955382</v>
      </c>
      <c r="F3262" s="18">
        <f>IFERROR(VLOOKUP(A3262,[1]Monitoramento_Base_somente_Said!$A:$J,9,FALSE),0)</f>
        <v>10693</v>
      </c>
      <c r="G3262" s="18">
        <f>IFERROR(VLOOKUP(A3262,[1]Monitoramento_Base_somente_Said!$A:$J,10,FALSE),0)</f>
        <v>11078512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IFERROR(VLOOKUP(A3262,[3]soabnafar!$A:$G,2,FALSE),0)</f>
        <v>0</v>
      </c>
      <c r="O3262" s="18">
        <f>IFERROR(VLOOKUP(A3262,[3]soabnafar!$A:$G,3,FALSE),0)</f>
        <v>0</v>
      </c>
      <c r="P3262" s="18">
        <f>IFERROR(VLOOKUP(A3262,[3]soabnafar!$A:$G,4,FALSE),0)</f>
        <v>0</v>
      </c>
      <c r="Q3262" s="18">
        <f>IFERROR(VLOOKUP(A3262,[3]soabnafar!$A:$G,5,FALSE),0)</f>
        <v>0</v>
      </c>
      <c r="R3262" s="18">
        <f>IFERROR(VLOOKUP(A3262,[3]soabnafar!$A:$H,6,FALSE),0)</f>
        <v>0</v>
      </c>
      <c r="S3262" s="18">
        <f>IFERROR(VLOOKUP(A3262,[3]soabnafar!$A:$I,7,FALSE),0)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Sim</v>
      </c>
      <c r="W3262" s="18" t="str">
        <f t="shared" si="304"/>
        <v>Sim</v>
      </c>
      <c r="X3262" s="18" t="str">
        <f t="shared" si="305"/>
        <v>Sim</v>
      </c>
      <c r="Y3262" s="18" t="str">
        <f t="shared" si="306"/>
        <v>Sim</v>
      </c>
    </row>
    <row r="3263" spans="1:25" x14ac:dyDescent="0.25">
      <c r="A3263" s="19">
        <v>110146</v>
      </c>
      <c r="B3263" s="18">
        <f>IFERROR(VLOOKUP(A3263,[1]Monitoramento_Base_somente_Said!$A:$J,5,FALSE),0)</f>
        <v>0</v>
      </c>
      <c r="C3263" s="18">
        <f>IFERROR(VLOOKUP(A3263,[1]Monitoramento_Base_somente_Said!$A:$J,6,FALSE),0)</f>
        <v>948528</v>
      </c>
      <c r="D3263" s="18">
        <f>IFERROR(VLOOKUP(A3263,[1]Monitoramento_Base_somente_Said!$A:$J,7,FALSE),0)</f>
        <v>0</v>
      </c>
      <c r="E3263" s="18">
        <f>IFERROR(VLOOKUP(A3263,[1]Monitoramento_Base_somente_Said!$A:$J,8,FALSE),0)</f>
        <v>1016280</v>
      </c>
      <c r="F3263" s="18">
        <f>IFERROR(VLOOKUP(A3263,[1]Monitoramento_Base_somente_Said!$A:$J,9,FALSE),0)</f>
        <v>0</v>
      </c>
      <c r="G3263" s="18">
        <f>IFERROR(VLOOKUP(A3263,[1]Monitoramento_Base_somente_Said!$A:$J,10,FALSE),0)</f>
        <v>338760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IFERROR(VLOOKUP(A3263,[3]soabnafar!$A:$G,2,FALSE),0)</f>
        <v>5340</v>
      </c>
      <c r="O3263" s="18">
        <f>IFERROR(VLOOKUP(A3263,[3]soabnafar!$A:$G,3,FALSE),0)</f>
        <v>47760</v>
      </c>
      <c r="P3263" s="18">
        <f>IFERROR(VLOOKUP(A3263,[3]soabnafar!$A:$G,4,FALSE),0)</f>
        <v>2761</v>
      </c>
      <c r="Q3263" s="18">
        <f>IFERROR(VLOOKUP(A3263,[3]soabnafar!$A:$G,5,FALSE),0)</f>
        <v>0</v>
      </c>
      <c r="R3263" s="18">
        <f>IFERROR(VLOOKUP(A3263,[3]soabnafar!$A:$H,6,FALSE),0)</f>
        <v>0</v>
      </c>
      <c r="S3263" s="18">
        <f>IFERROR(VLOOKUP(A3263,[3]soabnafar!$A:$I,7,FALSE),0)</f>
        <v>0</v>
      </c>
      <c r="T3263" s="18" t="str">
        <f t="shared" si="301"/>
        <v>Sim</v>
      </c>
      <c r="U3263" s="18" t="str">
        <f t="shared" si="302"/>
        <v>Sim</v>
      </c>
      <c r="V3263" s="18" t="str">
        <f t="shared" si="303"/>
        <v>Sim</v>
      </c>
      <c r="W3263" s="18" t="str">
        <f t="shared" si="304"/>
        <v>Sim</v>
      </c>
      <c r="X3263" s="18" t="str">
        <f t="shared" si="305"/>
        <v>Não</v>
      </c>
      <c r="Y3263" s="18" t="str">
        <f t="shared" si="306"/>
        <v>Sim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IFERROR(VLOOKUP(A3264,[3]soabnafar!$A:$G,2,FALSE),0)</f>
        <v>0</v>
      </c>
      <c r="O3264" s="18">
        <f>IFERROR(VLOOKUP(A3264,[3]soabnafar!$A:$G,3,FALSE),0)</f>
        <v>0</v>
      </c>
      <c r="P3264" s="18">
        <f>IFERROR(VLOOKUP(A3264,[3]soabnafar!$A:$G,4,FALSE),0)</f>
        <v>0</v>
      </c>
      <c r="Q3264" s="18">
        <f>IFERROR(VLOOKUP(A3264,[3]soabnafar!$A:$G,5,FALSE),0)</f>
        <v>0</v>
      </c>
      <c r="R3264" s="18">
        <f>IFERROR(VLOOKUP(A3264,[3]soabnafar!$A:$H,6,FALSE),0)</f>
        <v>0</v>
      </c>
      <c r="S3264" s="18">
        <f>IFERROR(VLOOKUP(A3264,[3]soabnafar!$A:$I,7,FALSE),0)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0</v>
      </c>
      <c r="C3265" s="18">
        <f>IFERROR(VLOOKUP(A3265,[1]Monitoramento_Base_somente_Said!$A:$J,6,FALSE),0)</f>
        <v>10034358</v>
      </c>
      <c r="D3265" s="18">
        <f>IFERROR(VLOOKUP(A3265,[1]Monitoramento_Base_somente_Said!$A:$J,7,FALSE),0)</f>
        <v>80</v>
      </c>
      <c r="E3265" s="18">
        <f>IFERROR(VLOOKUP(A3265,[1]Monitoramento_Base_somente_Said!$A:$J,8,FALSE),0)</f>
        <v>9962749</v>
      </c>
      <c r="F3265" s="18">
        <f>IFERROR(VLOOKUP(A3265,[1]Monitoramento_Base_somente_Said!$A:$J,9,FALSE),0)</f>
        <v>0</v>
      </c>
      <c r="G3265" s="18">
        <f>IFERROR(VLOOKUP(A3265,[1]Monitoramento_Base_somente_Said!$A:$J,10,FALSE),0)</f>
        <v>3261437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IFERROR(VLOOKUP(A3265,[3]soabnafar!$A:$G,2,FALSE),0)</f>
        <v>0</v>
      </c>
      <c r="O3265" s="18">
        <f>IFERROR(VLOOKUP(A3265,[3]soabnafar!$A:$G,3,FALSE),0)</f>
        <v>0</v>
      </c>
      <c r="P3265" s="18">
        <f>IFERROR(VLOOKUP(A3265,[3]soabnafar!$A:$G,4,FALSE),0)</f>
        <v>0</v>
      </c>
      <c r="Q3265" s="18">
        <f>IFERROR(VLOOKUP(A3265,[3]soabnafar!$A:$G,5,FALSE),0)</f>
        <v>0</v>
      </c>
      <c r="R3265" s="18">
        <f>IFERROR(VLOOKUP(A3265,[3]soabnafar!$A:$H,6,FALSE),0)</f>
        <v>0</v>
      </c>
      <c r="S3265" s="18">
        <f>IFERROR(VLOOKUP(A3265,[3]soabnafar!$A:$I,7,FALSE),0)</f>
        <v>0</v>
      </c>
      <c r="T3265" s="18" t="str">
        <f t="shared" si="301"/>
        <v>Não</v>
      </c>
      <c r="U3265" s="18" t="str">
        <f t="shared" si="302"/>
        <v>Sim</v>
      </c>
      <c r="V3265" s="18" t="str">
        <f t="shared" si="303"/>
        <v>Sim</v>
      </c>
      <c r="W3265" s="18" t="str">
        <f t="shared" si="304"/>
        <v>Sim</v>
      </c>
      <c r="X3265" s="18" t="str">
        <f t="shared" si="305"/>
        <v>Não</v>
      </c>
      <c r="Y3265" s="18" t="str">
        <f t="shared" si="306"/>
        <v>Sim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IFERROR(VLOOKUP(A3266,[3]soabnafar!$A:$G,2,FALSE),0)</f>
        <v>0</v>
      </c>
      <c r="O3266" s="18">
        <f>IFERROR(VLOOKUP(A3266,[3]soabnafar!$A:$G,3,FALSE),0)</f>
        <v>0</v>
      </c>
      <c r="P3266" s="18">
        <f>IFERROR(VLOOKUP(A3266,[3]soabnafar!$A:$G,4,FALSE),0)</f>
        <v>0</v>
      </c>
      <c r="Q3266" s="18">
        <f>IFERROR(VLOOKUP(A3266,[3]soabnafar!$A:$G,5,FALSE),0)</f>
        <v>0</v>
      </c>
      <c r="R3266" s="18">
        <f>IFERROR(VLOOKUP(A3266,[3]soabnafar!$A:$H,6,FALSE),0)</f>
        <v>0</v>
      </c>
      <c r="S3266" s="18">
        <f>IFERROR(VLOOKUP(A3266,[3]soabnafar!$A:$I,7,FALSE),0)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0</v>
      </c>
      <c r="C3267" s="18">
        <f>IFERROR(VLOOKUP(A3267,[1]Monitoramento_Base_somente_Said!$A:$J,6,FALSE),0)</f>
        <v>48483372</v>
      </c>
      <c r="D3267" s="18">
        <f>IFERROR(VLOOKUP(A3267,[1]Monitoramento_Base_somente_Said!$A:$J,7,FALSE),0)</f>
        <v>0</v>
      </c>
      <c r="E3267" s="18">
        <f>IFERROR(VLOOKUP(A3267,[1]Monitoramento_Base_somente_Said!$A:$J,8,FALSE),0)</f>
        <v>51946470</v>
      </c>
      <c r="F3267" s="18">
        <f>IFERROR(VLOOKUP(A3267,[1]Monitoramento_Base_somente_Said!$A:$J,9,FALSE),0)</f>
        <v>0</v>
      </c>
      <c r="G3267" s="18">
        <f>IFERROR(VLOOKUP(A3267,[1]Monitoramento_Base_somente_Said!$A:$J,10,FALSE),0)</f>
        <v>17315490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IFERROR(VLOOKUP(A3267,[3]soabnafar!$A:$G,2,FALSE),0)</f>
        <v>0</v>
      </c>
      <c r="O3267" s="18">
        <f>IFERROR(VLOOKUP(A3267,[3]soabnafar!$A:$G,3,FALSE),0)</f>
        <v>0</v>
      </c>
      <c r="P3267" s="18">
        <f>IFERROR(VLOOKUP(A3267,[3]soabnafar!$A:$G,4,FALSE),0)</f>
        <v>0</v>
      </c>
      <c r="Q3267" s="18">
        <f>IFERROR(VLOOKUP(A3267,[3]soabnafar!$A:$G,5,FALSE),0)</f>
        <v>0</v>
      </c>
      <c r="R3267" s="18">
        <f>IFERROR(VLOOKUP(A3267,[3]soabnafar!$A:$H,6,FALSE),0)</f>
        <v>0</v>
      </c>
      <c r="S3267" s="18">
        <f>IFERROR(VLOOKUP(A3267,[3]soabnafar!$A:$I,7,FALSE),0)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Não</v>
      </c>
      <c r="W3267" s="18" t="str">
        <f t="shared" si="304"/>
        <v>Sim</v>
      </c>
      <c r="X3267" s="18" t="str">
        <f t="shared" si="305"/>
        <v>Não</v>
      </c>
      <c r="Y3267" s="18" t="str">
        <f t="shared" si="306"/>
        <v>Sim</v>
      </c>
    </row>
    <row r="3268" spans="1:25" x14ac:dyDescent="0.25">
      <c r="A3268" s="19">
        <v>110029</v>
      </c>
      <c r="B3268" s="18">
        <f>IFERROR(VLOOKUP(A3268,[1]Monitoramento_Base_somente_Said!$A:$J,5,FALSE),0)</f>
        <v>0</v>
      </c>
      <c r="C3268" s="18">
        <f>IFERROR(VLOOKUP(A3268,[1]Monitoramento_Base_somente_Said!$A:$J,6,FALSE),0)</f>
        <v>9308992</v>
      </c>
      <c r="D3268" s="18">
        <f>IFERROR(VLOOKUP(A3268,[1]Monitoramento_Base_somente_Said!$A:$J,7,FALSE),0)</f>
        <v>0</v>
      </c>
      <c r="E3268" s="18">
        <f>IFERROR(VLOOKUP(A3268,[1]Monitoramento_Base_somente_Said!$A:$J,8,FALSE),0)</f>
        <v>9973920</v>
      </c>
      <c r="F3268" s="18">
        <f>IFERROR(VLOOKUP(A3268,[1]Monitoramento_Base_somente_Said!$A:$J,9,FALSE),0)</f>
        <v>0</v>
      </c>
      <c r="G3268" s="18">
        <f>IFERROR(VLOOKUP(A3268,[1]Monitoramento_Base_somente_Said!$A:$J,10,FALSE),0)</f>
        <v>3324640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IFERROR(VLOOKUP(A3268,[3]soabnafar!$A:$G,2,FALSE),0)</f>
        <v>42874</v>
      </c>
      <c r="O3268" s="18">
        <f>IFERROR(VLOOKUP(A3268,[3]soabnafar!$A:$G,3,FALSE),0)</f>
        <v>76253</v>
      </c>
      <c r="P3268" s="18">
        <f>IFERROR(VLOOKUP(A3268,[3]soabnafar!$A:$G,4,FALSE),0)</f>
        <v>18965</v>
      </c>
      <c r="Q3268" s="18">
        <f>IFERROR(VLOOKUP(A3268,[3]soabnafar!$A:$G,5,FALSE),0)</f>
        <v>30306</v>
      </c>
      <c r="R3268" s="18">
        <f>IFERROR(VLOOKUP(A3268,[3]soabnafar!$A:$H,6,FALSE),0)</f>
        <v>0</v>
      </c>
      <c r="S3268" s="18">
        <f>IFERROR(VLOOKUP(A3268,[3]soabnafar!$A:$I,7,FALSE),0)</f>
        <v>0</v>
      </c>
      <c r="T3268" s="18" t="str">
        <f t="shared" si="301"/>
        <v>Sim</v>
      </c>
      <c r="U3268" s="18" t="str">
        <f t="shared" si="302"/>
        <v>Sim</v>
      </c>
      <c r="V3268" s="18" t="str">
        <f t="shared" si="303"/>
        <v>Sim</v>
      </c>
      <c r="W3268" s="18" t="str">
        <f t="shared" si="304"/>
        <v>Sim</v>
      </c>
      <c r="X3268" s="18" t="str">
        <f t="shared" si="305"/>
        <v>Não</v>
      </c>
      <c r="Y3268" s="18" t="str">
        <f t="shared" si="306"/>
        <v>Sim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IFERROR(VLOOKUP(A3269,[3]soabnafar!$A:$G,2,FALSE),0)</f>
        <v>0</v>
      </c>
      <c r="O3269" s="18">
        <f>IFERROR(VLOOKUP(A3269,[3]soabnafar!$A:$G,3,FALSE),0)</f>
        <v>0</v>
      </c>
      <c r="P3269" s="18">
        <f>IFERROR(VLOOKUP(A3269,[3]soabnafar!$A:$G,4,FALSE),0)</f>
        <v>0</v>
      </c>
      <c r="Q3269" s="18">
        <f>IFERROR(VLOOKUP(A3269,[3]soabnafar!$A:$G,5,FALSE),0)</f>
        <v>0</v>
      </c>
      <c r="R3269" s="18">
        <f>IFERROR(VLOOKUP(A3269,[3]soabnafar!$A:$H,6,FALSE),0)</f>
        <v>0</v>
      </c>
      <c r="S3269" s="18">
        <f>IFERROR(VLOOKUP(A3269,[3]soabnafar!$A:$I,7,FALSE),0)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5647</v>
      </c>
      <c r="C3270" s="18">
        <f>IFERROR(VLOOKUP(A3270,[1]Monitoramento_Base_somente_Said!$A:$J,6,FALSE),0)</f>
        <v>6965224</v>
      </c>
      <c r="D3270" s="18">
        <f>IFERROR(VLOOKUP(A3270,[1]Monitoramento_Base_somente_Said!$A:$J,7,FALSE),0)</f>
        <v>2804</v>
      </c>
      <c r="E3270" s="18">
        <f>IFERROR(VLOOKUP(A3270,[1]Monitoramento_Base_somente_Said!$A:$J,8,FALSE),0)</f>
        <v>7462740</v>
      </c>
      <c r="F3270" s="18">
        <f>IFERROR(VLOOKUP(A3270,[1]Monitoramento_Base_somente_Said!$A:$J,9,FALSE),0)</f>
        <v>240</v>
      </c>
      <c r="G3270" s="18">
        <f>IFERROR(VLOOKUP(A3270,[1]Monitoramento_Base_somente_Said!$A:$J,10,FALSE),0)</f>
        <v>2487580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IFERROR(VLOOKUP(A3270,[3]soabnafar!$A:$G,2,FALSE),0)</f>
        <v>9753</v>
      </c>
      <c r="O3270" s="18">
        <f>IFERROR(VLOOKUP(A3270,[3]soabnafar!$A:$G,3,FALSE),0)</f>
        <v>526426</v>
      </c>
      <c r="P3270" s="18">
        <f>IFERROR(VLOOKUP(A3270,[3]soabnafar!$A:$G,4,FALSE),0)</f>
        <v>5484</v>
      </c>
      <c r="Q3270" s="18">
        <f>IFERROR(VLOOKUP(A3270,[3]soabnafar!$A:$G,5,FALSE),0)</f>
        <v>144240</v>
      </c>
      <c r="R3270" s="18">
        <f>IFERROR(VLOOKUP(A3270,[3]soabnafar!$A:$H,6,FALSE),0)</f>
        <v>548</v>
      </c>
      <c r="S3270" s="18">
        <f>IFERROR(VLOOKUP(A3270,[3]soabnafar!$A:$I,7,FALSE),0)</f>
        <v>1022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Sim</v>
      </c>
      <c r="W3270" s="18" t="str">
        <f t="shared" ref="W3270:W3333" si="310">IF(E3270+K3270+Q3270&gt;0,"Sim","Não")</f>
        <v>Sim</v>
      </c>
      <c r="X3270" s="18" t="str">
        <f t="shared" ref="X3270:X3333" si="311">IF(F3270+L3270+R3270&gt;0,"Sim","Não")</f>
        <v>Sim</v>
      </c>
      <c r="Y3270" s="18" t="str">
        <f t="shared" ref="Y3270:Y3333" si="312">IF(G3270+M3270+S3270&gt;0,"Sim","Não")</f>
        <v>Sim</v>
      </c>
    </row>
    <row r="3271" spans="1:25" x14ac:dyDescent="0.25">
      <c r="A3271" s="19">
        <v>110032</v>
      </c>
      <c r="B3271" s="18">
        <f>IFERROR(VLOOKUP(A3271,[1]Monitoramento_Base_somente_Said!$A:$J,5,FALSE),0)</f>
        <v>1420</v>
      </c>
      <c r="C3271" s="18">
        <f>IFERROR(VLOOKUP(A3271,[1]Monitoramento_Base_somente_Said!$A:$J,6,FALSE),0)</f>
        <v>111443136</v>
      </c>
      <c r="D3271" s="18">
        <f>IFERROR(VLOOKUP(A3271,[1]Monitoramento_Base_somente_Said!$A:$J,7,FALSE),0)</f>
        <v>270</v>
      </c>
      <c r="E3271" s="18">
        <f>IFERROR(VLOOKUP(A3271,[1]Monitoramento_Base_somente_Said!$A:$J,8,FALSE),0)</f>
        <v>119362450</v>
      </c>
      <c r="F3271" s="18">
        <f>IFERROR(VLOOKUP(A3271,[1]Monitoramento_Base_somente_Said!$A:$J,9,FALSE),0)</f>
        <v>0</v>
      </c>
      <c r="G3271" s="18">
        <f>IFERROR(VLOOKUP(A3271,[1]Monitoramento_Base_somente_Said!$A:$J,10,FALSE),0)</f>
        <v>39787180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IFERROR(VLOOKUP(A3271,[3]soabnafar!$A:$G,2,FALSE),0)</f>
        <v>2</v>
      </c>
      <c r="O3271" s="18">
        <f>IFERROR(VLOOKUP(A3271,[3]soabnafar!$A:$G,3,FALSE),0)</f>
        <v>703</v>
      </c>
      <c r="P3271" s="18">
        <f>IFERROR(VLOOKUP(A3271,[3]soabnafar!$A:$G,4,FALSE),0)</f>
        <v>4</v>
      </c>
      <c r="Q3271" s="18">
        <f>IFERROR(VLOOKUP(A3271,[3]soabnafar!$A:$G,5,FALSE),0)</f>
        <v>270</v>
      </c>
      <c r="R3271" s="18">
        <f>IFERROR(VLOOKUP(A3271,[3]soabnafar!$A:$H,6,FALSE),0)</f>
        <v>0</v>
      </c>
      <c r="S3271" s="18">
        <f>IFERROR(VLOOKUP(A3271,[3]soabnafar!$A:$I,7,FALSE),0)</f>
        <v>0</v>
      </c>
      <c r="T3271" s="18" t="str">
        <f t="shared" si="307"/>
        <v>Sim</v>
      </c>
      <c r="U3271" s="18" t="str">
        <f t="shared" si="308"/>
        <v>Sim</v>
      </c>
      <c r="V3271" s="18" t="str">
        <f t="shared" si="309"/>
        <v>Sim</v>
      </c>
      <c r="W3271" s="18" t="str">
        <f t="shared" si="310"/>
        <v>Sim</v>
      </c>
      <c r="X3271" s="18" t="str">
        <f t="shared" si="311"/>
        <v>Não</v>
      </c>
      <c r="Y3271" s="18" t="str">
        <f t="shared" si="312"/>
        <v>Sim</v>
      </c>
    </row>
    <row r="3272" spans="1:25" x14ac:dyDescent="0.25">
      <c r="A3272" s="19">
        <v>110150</v>
      </c>
      <c r="B3272" s="18">
        <f>IFERROR(VLOOKUP(A3272,[1]Monitoramento_Base_somente_Said!$A:$J,5,FALSE),0)</f>
        <v>0</v>
      </c>
      <c r="C3272" s="18">
        <f>IFERROR(VLOOKUP(A3272,[1]Monitoramento_Base_somente_Said!$A:$J,6,FALSE),0)</f>
        <v>1129856</v>
      </c>
      <c r="D3272" s="18">
        <f>IFERROR(VLOOKUP(A3272,[1]Monitoramento_Base_somente_Said!$A:$J,7,FALSE),0)</f>
        <v>0</v>
      </c>
      <c r="E3272" s="18">
        <f>IFERROR(VLOOKUP(A3272,[1]Monitoramento_Base_somente_Said!$A:$J,8,FALSE),0)</f>
        <v>1210560</v>
      </c>
      <c r="F3272" s="18">
        <f>IFERROR(VLOOKUP(A3272,[1]Monitoramento_Base_somente_Said!$A:$J,9,FALSE),0)</f>
        <v>0</v>
      </c>
      <c r="G3272" s="18">
        <f>IFERROR(VLOOKUP(A3272,[1]Monitoramento_Base_somente_Said!$A:$J,10,FALSE),0)</f>
        <v>403520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IFERROR(VLOOKUP(A3272,[3]soabnafar!$A:$G,2,FALSE),0)</f>
        <v>79401</v>
      </c>
      <c r="O3272" s="18">
        <f>IFERROR(VLOOKUP(A3272,[3]soabnafar!$A:$G,3,FALSE),0)</f>
        <v>1391536</v>
      </c>
      <c r="P3272" s="18">
        <f>IFERROR(VLOOKUP(A3272,[3]soabnafar!$A:$G,4,FALSE),0)</f>
        <v>39624</v>
      </c>
      <c r="Q3272" s="18">
        <f>IFERROR(VLOOKUP(A3272,[3]soabnafar!$A:$G,5,FALSE),0)</f>
        <v>2768</v>
      </c>
      <c r="R3272" s="18">
        <f>IFERROR(VLOOKUP(A3272,[3]soabnafar!$A:$H,6,FALSE),0)</f>
        <v>25335</v>
      </c>
      <c r="S3272" s="18">
        <f>IFERROR(VLOOKUP(A3272,[3]soabnafar!$A:$I,7,FALSE),0)</f>
        <v>7133</v>
      </c>
      <c r="T3272" s="18" t="str">
        <f t="shared" si="307"/>
        <v>Sim</v>
      </c>
      <c r="U3272" s="18" t="str">
        <f t="shared" si="308"/>
        <v>Sim</v>
      </c>
      <c r="V3272" s="18" t="str">
        <f t="shared" si="309"/>
        <v>Sim</v>
      </c>
      <c r="W3272" s="18" t="str">
        <f t="shared" si="310"/>
        <v>Sim</v>
      </c>
      <c r="X3272" s="18" t="str">
        <f t="shared" si="311"/>
        <v>Sim</v>
      </c>
      <c r="Y3272" s="18" t="str">
        <f t="shared" si="312"/>
        <v>Sim</v>
      </c>
    </row>
    <row r="3273" spans="1:25" x14ac:dyDescent="0.25">
      <c r="A3273" s="19">
        <v>110155</v>
      </c>
      <c r="B3273" s="18">
        <f>IFERROR(VLOOKUP(A3273,[1]Monitoramento_Base_somente_Said!$A:$J,5,FALSE),0)</f>
        <v>112483</v>
      </c>
      <c r="C3273" s="18">
        <f>IFERROR(VLOOKUP(A3273,[1]Monitoramento_Base_somente_Said!$A:$J,6,FALSE),0)</f>
        <v>7898295</v>
      </c>
      <c r="D3273" s="18">
        <f>IFERROR(VLOOKUP(A3273,[1]Monitoramento_Base_somente_Said!$A:$J,7,FALSE),0)</f>
        <v>106350</v>
      </c>
      <c r="E3273" s="18">
        <f>IFERROR(VLOOKUP(A3273,[1]Monitoramento_Base_somente_Said!$A:$J,8,FALSE),0)</f>
        <v>8068480</v>
      </c>
      <c r="F3273" s="18">
        <f>IFERROR(VLOOKUP(A3273,[1]Monitoramento_Base_somente_Said!$A:$J,9,FALSE),0)</f>
        <v>56625</v>
      </c>
      <c r="G3273" s="18">
        <f>IFERROR(VLOOKUP(A3273,[1]Monitoramento_Base_somente_Said!$A:$J,10,FALSE),0)</f>
        <v>2294219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IFERROR(VLOOKUP(A3273,[3]soabnafar!$A:$G,2,FALSE),0)</f>
        <v>0</v>
      </c>
      <c r="O3273" s="18">
        <f>IFERROR(VLOOKUP(A3273,[3]soabnafar!$A:$G,3,FALSE),0)</f>
        <v>0</v>
      </c>
      <c r="P3273" s="18">
        <f>IFERROR(VLOOKUP(A3273,[3]soabnafar!$A:$G,4,FALSE),0)</f>
        <v>0</v>
      </c>
      <c r="Q3273" s="18">
        <f>IFERROR(VLOOKUP(A3273,[3]soabnafar!$A:$G,5,FALSE),0)</f>
        <v>0</v>
      </c>
      <c r="R3273" s="18">
        <f>IFERROR(VLOOKUP(A3273,[3]soabnafar!$A:$H,6,FALSE),0)</f>
        <v>0</v>
      </c>
      <c r="S3273" s="18">
        <f>IFERROR(VLOOKUP(A3273,[3]soabnafar!$A:$I,7,FALSE),0)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Sim</v>
      </c>
      <c r="W3273" s="18" t="str">
        <f t="shared" si="310"/>
        <v>Sim</v>
      </c>
      <c r="X3273" s="18" t="str">
        <f t="shared" si="311"/>
        <v>Sim</v>
      </c>
      <c r="Y3273" s="18" t="str">
        <f t="shared" si="312"/>
        <v>Sim</v>
      </c>
    </row>
    <row r="3274" spans="1:25" x14ac:dyDescent="0.25">
      <c r="A3274" s="19">
        <v>110160</v>
      </c>
      <c r="B3274" s="18">
        <f>IFERROR(VLOOKUP(A3274,[1]Monitoramento_Base_somente_Said!$A:$J,5,FALSE),0)</f>
        <v>50352</v>
      </c>
      <c r="C3274" s="18">
        <f>IFERROR(VLOOKUP(A3274,[1]Monitoramento_Base_somente_Said!$A:$J,6,FALSE),0)</f>
        <v>15384281</v>
      </c>
      <c r="D3274" s="18">
        <f>IFERROR(VLOOKUP(A3274,[1]Monitoramento_Base_somente_Said!$A:$J,7,FALSE),0)</f>
        <v>23974</v>
      </c>
      <c r="E3274" s="18">
        <f>IFERROR(VLOOKUP(A3274,[1]Monitoramento_Base_somente_Said!$A:$J,8,FALSE),0)</f>
        <v>15583298</v>
      </c>
      <c r="F3274" s="18">
        <f>IFERROR(VLOOKUP(A3274,[1]Monitoramento_Base_somente_Said!$A:$J,9,FALSE),0)</f>
        <v>683</v>
      </c>
      <c r="G3274" s="18">
        <f>IFERROR(VLOOKUP(A3274,[1]Monitoramento_Base_somente_Said!$A:$J,10,FALSE),0)</f>
        <v>4856690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IFERROR(VLOOKUP(A3274,[3]soabnafar!$A:$G,2,FALSE),0)</f>
        <v>0</v>
      </c>
      <c r="O3274" s="18">
        <f>IFERROR(VLOOKUP(A3274,[3]soabnafar!$A:$G,3,FALSE),0)</f>
        <v>0</v>
      </c>
      <c r="P3274" s="18">
        <f>IFERROR(VLOOKUP(A3274,[3]soabnafar!$A:$G,4,FALSE),0)</f>
        <v>0</v>
      </c>
      <c r="Q3274" s="18">
        <f>IFERROR(VLOOKUP(A3274,[3]soabnafar!$A:$G,5,FALSE),0)</f>
        <v>0</v>
      </c>
      <c r="R3274" s="18">
        <f>IFERROR(VLOOKUP(A3274,[3]soabnafar!$A:$H,6,FALSE),0)</f>
        <v>0</v>
      </c>
      <c r="S3274" s="18">
        <f>IFERROR(VLOOKUP(A3274,[3]soabnafar!$A:$I,7,FALSE),0)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Sim</v>
      </c>
      <c r="W3274" s="18" t="str">
        <f t="shared" si="310"/>
        <v>Sim</v>
      </c>
      <c r="X3274" s="18" t="str">
        <f t="shared" si="311"/>
        <v>Sim</v>
      </c>
      <c r="Y3274" s="18" t="str">
        <f t="shared" si="312"/>
        <v>Sim</v>
      </c>
    </row>
    <row r="3275" spans="1:25" x14ac:dyDescent="0.25">
      <c r="A3275" s="19">
        <v>110170</v>
      </c>
      <c r="B3275" s="18">
        <f>IFERROR(VLOOKUP(A3275,[1]Monitoramento_Base_somente_Said!$A:$J,5,FALSE),0)</f>
        <v>377275</v>
      </c>
      <c r="C3275" s="18">
        <f>IFERROR(VLOOKUP(A3275,[1]Monitoramento_Base_somente_Said!$A:$J,6,FALSE),0)</f>
        <v>5688647</v>
      </c>
      <c r="D3275" s="18">
        <f>IFERROR(VLOOKUP(A3275,[1]Monitoramento_Base_somente_Said!$A:$J,7,FALSE),0)</f>
        <v>0</v>
      </c>
      <c r="E3275" s="18">
        <f>IFERROR(VLOOKUP(A3275,[1]Monitoramento_Base_somente_Said!$A:$J,8,FALSE),0)</f>
        <v>1696837</v>
      </c>
      <c r="F3275" s="18">
        <f>IFERROR(VLOOKUP(A3275,[1]Monitoramento_Base_somente_Said!$A:$J,9,FALSE),0)</f>
        <v>2250</v>
      </c>
      <c r="G3275" s="18">
        <f>IFERROR(VLOOKUP(A3275,[1]Monitoramento_Base_somente_Said!$A:$J,10,FALSE),0)</f>
        <v>555498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IFERROR(VLOOKUP(A3275,[3]soabnafar!$A:$G,2,FALSE),0)</f>
        <v>36862</v>
      </c>
      <c r="O3275" s="18">
        <f>IFERROR(VLOOKUP(A3275,[3]soabnafar!$A:$G,3,FALSE),0)</f>
        <v>0</v>
      </c>
      <c r="P3275" s="18">
        <f>IFERROR(VLOOKUP(A3275,[3]soabnafar!$A:$G,4,FALSE),0)</f>
        <v>17643</v>
      </c>
      <c r="Q3275" s="18">
        <f>IFERROR(VLOOKUP(A3275,[3]soabnafar!$A:$G,5,FALSE),0)</f>
        <v>0</v>
      </c>
      <c r="R3275" s="18">
        <f>IFERROR(VLOOKUP(A3275,[3]soabnafar!$A:$H,6,FALSE),0)</f>
        <v>0</v>
      </c>
      <c r="S3275" s="18">
        <f>IFERROR(VLOOKUP(A3275,[3]soabnafar!$A:$I,7,FALSE),0)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Sim</v>
      </c>
      <c r="W3275" s="18" t="str">
        <f t="shared" si="310"/>
        <v>Sim</v>
      </c>
      <c r="X3275" s="18" t="str">
        <f t="shared" si="311"/>
        <v>Sim</v>
      </c>
      <c r="Y3275" s="18" t="str">
        <f t="shared" si="312"/>
        <v>Sim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IFERROR(VLOOKUP(A3276,[3]soabnafar!$A:$G,2,FALSE),0)</f>
        <v>0</v>
      </c>
      <c r="O3276" s="18">
        <f>IFERROR(VLOOKUP(A3276,[3]soabnafar!$A:$G,3,FALSE),0)</f>
        <v>0</v>
      </c>
      <c r="P3276" s="18">
        <f>IFERROR(VLOOKUP(A3276,[3]soabnafar!$A:$G,4,FALSE),0)</f>
        <v>0</v>
      </c>
      <c r="Q3276" s="18">
        <f>IFERROR(VLOOKUP(A3276,[3]soabnafar!$A:$G,5,FALSE),0)</f>
        <v>0</v>
      </c>
      <c r="R3276" s="18">
        <f>IFERROR(VLOOKUP(A3276,[3]soabnafar!$A:$H,6,FALSE),0)</f>
        <v>0</v>
      </c>
      <c r="S3276" s="18">
        <f>IFERROR(VLOOKUP(A3276,[3]soabnafar!$A:$I,7,FALSE),0)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29789</v>
      </c>
      <c r="C3277" s="18">
        <f>IFERROR(VLOOKUP(A3277,[1]Monitoramento_Base_somente_Said!$A:$J,6,FALSE),0)</f>
        <v>11869882</v>
      </c>
      <c r="D3277" s="18">
        <f>IFERROR(VLOOKUP(A3277,[1]Monitoramento_Base_somente_Said!$A:$J,7,FALSE),0)</f>
        <v>19963</v>
      </c>
      <c r="E3277" s="18">
        <f>IFERROR(VLOOKUP(A3277,[1]Monitoramento_Base_somente_Said!$A:$J,8,FALSE),0)</f>
        <v>12237290</v>
      </c>
      <c r="F3277" s="18">
        <f>IFERROR(VLOOKUP(A3277,[1]Monitoramento_Base_somente_Said!$A:$J,9,FALSE),0)</f>
        <v>6589</v>
      </c>
      <c r="G3277" s="18">
        <f>IFERROR(VLOOKUP(A3277,[1]Monitoramento_Base_somente_Said!$A:$J,10,FALSE),0)</f>
        <v>4465103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IFERROR(VLOOKUP(A3277,[3]soabnafar!$A:$G,2,FALSE),0)</f>
        <v>0</v>
      </c>
      <c r="O3277" s="18">
        <f>IFERROR(VLOOKUP(A3277,[3]soabnafar!$A:$G,3,FALSE),0)</f>
        <v>0</v>
      </c>
      <c r="P3277" s="18">
        <f>IFERROR(VLOOKUP(A3277,[3]soabnafar!$A:$G,4,FALSE),0)</f>
        <v>0</v>
      </c>
      <c r="Q3277" s="18">
        <f>IFERROR(VLOOKUP(A3277,[3]soabnafar!$A:$G,5,FALSE),0)</f>
        <v>0</v>
      </c>
      <c r="R3277" s="18">
        <f>IFERROR(VLOOKUP(A3277,[3]soabnafar!$A:$H,6,FALSE),0)</f>
        <v>0</v>
      </c>
      <c r="S3277" s="18">
        <f>IFERROR(VLOOKUP(A3277,[3]soabnafar!$A:$I,7,FALSE),0)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Sim</v>
      </c>
      <c r="W3277" s="18" t="str">
        <f t="shared" si="310"/>
        <v>Sim</v>
      </c>
      <c r="X3277" s="18" t="str">
        <f t="shared" si="311"/>
        <v>Sim</v>
      </c>
      <c r="Y3277" s="18" t="str">
        <f t="shared" si="312"/>
        <v>Sim</v>
      </c>
    </row>
    <row r="3278" spans="1:25" x14ac:dyDescent="0.25">
      <c r="A3278" s="19">
        <v>140005</v>
      </c>
      <c r="B3278" s="18">
        <f>IFERROR(VLOOKUP(A3278,[1]Monitoramento_Base_somente_Said!$A:$J,5,FALSE),0)</f>
        <v>0</v>
      </c>
      <c r="C3278" s="18">
        <f>IFERROR(VLOOKUP(A3278,[1]Monitoramento_Base_somente_Said!$A:$J,6,FALSE),0)</f>
        <v>5416824</v>
      </c>
      <c r="D3278" s="18">
        <f>IFERROR(VLOOKUP(A3278,[1]Monitoramento_Base_somente_Said!$A:$J,7,FALSE),0)</f>
        <v>0</v>
      </c>
      <c r="E3278" s="18">
        <f>IFERROR(VLOOKUP(A3278,[1]Monitoramento_Base_somente_Said!$A:$J,8,FALSE),0)</f>
        <v>5803740</v>
      </c>
      <c r="F3278" s="18">
        <f>IFERROR(VLOOKUP(A3278,[1]Monitoramento_Base_somente_Said!$A:$J,9,FALSE),0)</f>
        <v>0</v>
      </c>
      <c r="G3278" s="18">
        <f>IFERROR(VLOOKUP(A3278,[1]Monitoramento_Base_somente_Said!$A:$J,10,FALSE),0)</f>
        <v>1934580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IFERROR(VLOOKUP(A3278,[3]soabnafar!$A:$G,2,FALSE),0)</f>
        <v>0</v>
      </c>
      <c r="O3278" s="18">
        <f>IFERROR(VLOOKUP(A3278,[3]soabnafar!$A:$G,3,FALSE),0)</f>
        <v>0</v>
      </c>
      <c r="P3278" s="18">
        <f>IFERROR(VLOOKUP(A3278,[3]soabnafar!$A:$G,4,FALSE),0)</f>
        <v>0</v>
      </c>
      <c r="Q3278" s="18">
        <f>IFERROR(VLOOKUP(A3278,[3]soabnafar!$A:$G,5,FALSE),0)</f>
        <v>0</v>
      </c>
      <c r="R3278" s="18">
        <f>IFERROR(VLOOKUP(A3278,[3]soabnafar!$A:$H,6,FALSE),0)</f>
        <v>0</v>
      </c>
      <c r="S3278" s="18">
        <f>IFERROR(VLOOKUP(A3278,[3]soabnafar!$A:$I,7,FALSE),0)</f>
        <v>0</v>
      </c>
      <c r="T3278" s="18" t="str">
        <f t="shared" si="307"/>
        <v>Não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Sim</v>
      </c>
      <c r="X3278" s="18" t="str">
        <f t="shared" si="311"/>
        <v>Não</v>
      </c>
      <c r="Y3278" s="18" t="str">
        <f t="shared" si="312"/>
        <v>Sim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IFERROR(VLOOKUP(A3279,[3]soabnafar!$A:$G,2,FALSE),0)</f>
        <v>0</v>
      </c>
      <c r="O3279" s="18">
        <f>IFERROR(VLOOKUP(A3279,[3]soabnafar!$A:$G,3,FALSE),0)</f>
        <v>0</v>
      </c>
      <c r="P3279" s="18">
        <f>IFERROR(VLOOKUP(A3279,[3]soabnafar!$A:$G,4,FALSE),0)</f>
        <v>0</v>
      </c>
      <c r="Q3279" s="18">
        <f>IFERROR(VLOOKUP(A3279,[3]soabnafar!$A:$G,5,FALSE),0)</f>
        <v>0</v>
      </c>
      <c r="R3279" s="18">
        <f>IFERROR(VLOOKUP(A3279,[3]soabnafar!$A:$H,6,FALSE),0)</f>
        <v>0</v>
      </c>
      <c r="S3279" s="18">
        <f>IFERROR(VLOOKUP(A3279,[3]soabnafar!$A:$I,7,FALSE),0)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27931</v>
      </c>
      <c r="C3280" s="18">
        <f>IFERROR(VLOOKUP(A3280,[1]Monitoramento_Base_somente_Said!$A:$J,6,FALSE),0)</f>
        <v>41128020</v>
      </c>
      <c r="D3280" s="18">
        <f>IFERROR(VLOOKUP(A3280,[1]Monitoramento_Base_somente_Said!$A:$J,7,FALSE),0)</f>
        <v>56926</v>
      </c>
      <c r="E3280" s="18">
        <f>IFERROR(VLOOKUP(A3280,[1]Monitoramento_Base_somente_Said!$A:$J,8,FALSE),0)</f>
        <v>45214918</v>
      </c>
      <c r="F3280" s="18">
        <f>IFERROR(VLOOKUP(A3280,[1]Monitoramento_Base_somente_Said!$A:$J,9,FALSE),0)</f>
        <v>32306</v>
      </c>
      <c r="G3280" s="18">
        <f>IFERROR(VLOOKUP(A3280,[1]Monitoramento_Base_somente_Said!$A:$J,10,FALSE),0)</f>
        <v>17733934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IFERROR(VLOOKUP(A3280,[3]soabnafar!$A:$G,2,FALSE),0)</f>
        <v>0</v>
      </c>
      <c r="O3280" s="18">
        <f>IFERROR(VLOOKUP(A3280,[3]soabnafar!$A:$G,3,FALSE),0)</f>
        <v>0</v>
      </c>
      <c r="P3280" s="18">
        <f>IFERROR(VLOOKUP(A3280,[3]soabnafar!$A:$G,4,FALSE),0)</f>
        <v>0</v>
      </c>
      <c r="Q3280" s="18">
        <f>IFERROR(VLOOKUP(A3280,[3]soabnafar!$A:$G,5,FALSE),0)</f>
        <v>0</v>
      </c>
      <c r="R3280" s="18">
        <f>IFERROR(VLOOKUP(A3280,[3]soabnafar!$A:$H,6,FALSE),0)</f>
        <v>0</v>
      </c>
      <c r="S3280" s="18">
        <f>IFERROR(VLOOKUP(A3280,[3]soabnafar!$A:$I,7,FALSE),0)</f>
        <v>0</v>
      </c>
      <c r="T3280" s="18" t="str">
        <f t="shared" si="307"/>
        <v>Sim</v>
      </c>
      <c r="U3280" s="18" t="str">
        <f t="shared" si="308"/>
        <v>Sim</v>
      </c>
      <c r="V3280" s="18" t="str">
        <f t="shared" si="309"/>
        <v>Sim</v>
      </c>
      <c r="W3280" s="18" t="str">
        <f t="shared" si="310"/>
        <v>Sim</v>
      </c>
      <c r="X3280" s="18" t="str">
        <f t="shared" si="311"/>
        <v>Sim</v>
      </c>
      <c r="Y3280" s="18" t="str">
        <f t="shared" si="312"/>
        <v>Sim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IFERROR(VLOOKUP(A3281,[3]soabnafar!$A:$G,2,FALSE),0)</f>
        <v>0</v>
      </c>
      <c r="O3281" s="18">
        <f>IFERROR(VLOOKUP(A3281,[3]soabnafar!$A:$G,3,FALSE),0)</f>
        <v>0</v>
      </c>
      <c r="P3281" s="18">
        <f>IFERROR(VLOOKUP(A3281,[3]soabnafar!$A:$G,4,FALSE),0)</f>
        <v>0</v>
      </c>
      <c r="Q3281" s="18">
        <f>IFERROR(VLOOKUP(A3281,[3]soabnafar!$A:$G,5,FALSE),0)</f>
        <v>0</v>
      </c>
      <c r="R3281" s="18">
        <f>IFERROR(VLOOKUP(A3281,[3]soabnafar!$A:$H,6,FALSE),0)</f>
        <v>0</v>
      </c>
      <c r="S3281" s="18">
        <f>IFERROR(VLOOKUP(A3281,[3]soabnafar!$A:$I,7,FALSE),0)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IFERROR(VLOOKUP(A3282,[3]soabnafar!$A:$G,2,FALSE),0)</f>
        <v>0</v>
      </c>
      <c r="O3282" s="18">
        <f>IFERROR(VLOOKUP(A3282,[3]soabnafar!$A:$G,3,FALSE),0)</f>
        <v>0</v>
      </c>
      <c r="P3282" s="18">
        <f>IFERROR(VLOOKUP(A3282,[3]soabnafar!$A:$G,4,FALSE),0)</f>
        <v>0</v>
      </c>
      <c r="Q3282" s="18">
        <f>IFERROR(VLOOKUP(A3282,[3]soabnafar!$A:$G,5,FALSE),0)</f>
        <v>0</v>
      </c>
      <c r="R3282" s="18">
        <f>IFERROR(VLOOKUP(A3282,[3]soabnafar!$A:$H,6,FALSE),0)</f>
        <v>0</v>
      </c>
      <c r="S3282" s="18">
        <f>IFERROR(VLOOKUP(A3282,[3]soabnafar!$A:$I,7,FALSE),0)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IFERROR(VLOOKUP(A3283,[3]soabnafar!$A:$G,2,FALSE),0)</f>
        <v>9545</v>
      </c>
      <c r="O3283" s="18">
        <f>IFERROR(VLOOKUP(A3283,[3]soabnafar!$A:$G,3,FALSE),0)</f>
        <v>13148</v>
      </c>
      <c r="P3283" s="18">
        <f>IFERROR(VLOOKUP(A3283,[3]soabnafar!$A:$G,4,FALSE),0)</f>
        <v>9509</v>
      </c>
      <c r="Q3283" s="18">
        <f>IFERROR(VLOOKUP(A3283,[3]soabnafar!$A:$G,5,FALSE),0)</f>
        <v>58069</v>
      </c>
      <c r="R3283" s="18">
        <f>IFERROR(VLOOKUP(A3283,[3]soabnafar!$A:$H,6,FALSE),0)</f>
        <v>0</v>
      </c>
      <c r="S3283" s="18">
        <f>IFERROR(VLOOKUP(A3283,[3]soabnafar!$A:$I,7,FALSE),0)</f>
        <v>0</v>
      </c>
      <c r="T3283" s="18" t="str">
        <f t="shared" si="307"/>
        <v>Sim</v>
      </c>
      <c r="U3283" s="18" t="str">
        <f t="shared" si="308"/>
        <v>Sim</v>
      </c>
      <c r="V3283" s="18" t="str">
        <f t="shared" si="309"/>
        <v>Sim</v>
      </c>
      <c r="W3283" s="18" t="str">
        <f t="shared" si="310"/>
        <v>Sim</v>
      </c>
      <c r="X3283" s="18" t="str">
        <f t="shared" si="311"/>
        <v>Não</v>
      </c>
      <c r="Y3283" s="18" t="str">
        <f t="shared" si="312"/>
        <v>Não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IFERROR(VLOOKUP(A3284,[3]soabnafar!$A:$G,2,FALSE),0)</f>
        <v>0</v>
      </c>
      <c r="O3284" s="18">
        <f>IFERROR(VLOOKUP(A3284,[3]soabnafar!$A:$G,3,FALSE),0)</f>
        <v>0</v>
      </c>
      <c r="P3284" s="18">
        <f>IFERROR(VLOOKUP(A3284,[3]soabnafar!$A:$G,4,FALSE),0)</f>
        <v>0</v>
      </c>
      <c r="Q3284" s="18">
        <f>IFERROR(VLOOKUP(A3284,[3]soabnafar!$A:$G,5,FALSE),0)</f>
        <v>0</v>
      </c>
      <c r="R3284" s="18">
        <f>IFERROR(VLOOKUP(A3284,[3]soabnafar!$A:$H,6,FALSE),0)</f>
        <v>0</v>
      </c>
      <c r="S3284" s="18">
        <f>IFERROR(VLOOKUP(A3284,[3]soabnafar!$A:$I,7,FALSE),0)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0</v>
      </c>
      <c r="C3285" s="18">
        <f>IFERROR(VLOOKUP(A3285,[1]Monitoramento_Base_somente_Said!$A:$J,6,FALSE),0)</f>
        <v>5879720</v>
      </c>
      <c r="D3285" s="18">
        <f>IFERROR(VLOOKUP(A3285,[1]Monitoramento_Base_somente_Said!$A:$J,7,FALSE),0)</f>
        <v>0</v>
      </c>
      <c r="E3285" s="18">
        <f>IFERROR(VLOOKUP(A3285,[1]Monitoramento_Base_somente_Said!$A:$J,8,FALSE),0)</f>
        <v>6299700</v>
      </c>
      <c r="F3285" s="18">
        <f>IFERROR(VLOOKUP(A3285,[1]Monitoramento_Base_somente_Said!$A:$J,9,FALSE),0)</f>
        <v>0</v>
      </c>
      <c r="G3285" s="18">
        <f>IFERROR(VLOOKUP(A3285,[1]Monitoramento_Base_somente_Said!$A:$J,10,FALSE),0)</f>
        <v>2099900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IFERROR(VLOOKUP(A3285,[3]soabnafar!$A:$G,2,FALSE),0)</f>
        <v>0</v>
      </c>
      <c r="O3285" s="18">
        <f>IFERROR(VLOOKUP(A3285,[3]soabnafar!$A:$G,3,FALSE),0)</f>
        <v>0</v>
      </c>
      <c r="P3285" s="18">
        <f>IFERROR(VLOOKUP(A3285,[3]soabnafar!$A:$G,4,FALSE),0)</f>
        <v>0</v>
      </c>
      <c r="Q3285" s="18">
        <f>IFERROR(VLOOKUP(A3285,[3]soabnafar!$A:$G,5,FALSE),0)</f>
        <v>0</v>
      </c>
      <c r="R3285" s="18">
        <f>IFERROR(VLOOKUP(A3285,[3]soabnafar!$A:$H,6,FALSE),0)</f>
        <v>0</v>
      </c>
      <c r="S3285" s="18">
        <f>IFERROR(VLOOKUP(A3285,[3]soabnafar!$A:$I,7,FALSE),0)</f>
        <v>0</v>
      </c>
      <c r="T3285" s="18" t="str">
        <f t="shared" si="307"/>
        <v>Não</v>
      </c>
      <c r="U3285" s="18" t="str">
        <f t="shared" si="308"/>
        <v>Sim</v>
      </c>
      <c r="V3285" s="18" t="str">
        <f t="shared" si="309"/>
        <v>Não</v>
      </c>
      <c r="W3285" s="18" t="str">
        <f t="shared" si="310"/>
        <v>Sim</v>
      </c>
      <c r="X3285" s="18" t="str">
        <f t="shared" si="311"/>
        <v>Não</v>
      </c>
      <c r="Y3285" s="18" t="str">
        <f t="shared" si="312"/>
        <v>Sim</v>
      </c>
    </row>
    <row r="3286" spans="1:25" x14ac:dyDescent="0.25">
      <c r="A3286" s="19">
        <v>140040</v>
      </c>
      <c r="B3286" s="18">
        <f>IFERROR(VLOOKUP(A3286,[1]Monitoramento_Base_somente_Said!$A:$J,5,FALSE),0)</f>
        <v>0</v>
      </c>
      <c r="C3286" s="18">
        <f>IFERROR(VLOOKUP(A3286,[1]Monitoramento_Base_somente_Said!$A:$J,6,FALSE),0)</f>
        <v>1120</v>
      </c>
      <c r="D3286" s="18">
        <f>IFERROR(VLOOKUP(A3286,[1]Monitoramento_Base_somente_Said!$A:$J,7,FALSE),0)</f>
        <v>0</v>
      </c>
      <c r="E3286" s="18">
        <f>IFERROR(VLOOKUP(A3286,[1]Monitoramento_Base_somente_Said!$A:$J,8,FALSE),0)</f>
        <v>1200</v>
      </c>
      <c r="F3286" s="18">
        <f>IFERROR(VLOOKUP(A3286,[1]Monitoramento_Base_somente_Said!$A:$J,9,FALSE),0)</f>
        <v>0</v>
      </c>
      <c r="G3286" s="18">
        <f>IFERROR(VLOOKUP(A3286,[1]Monitoramento_Base_somente_Said!$A:$J,10,FALSE),0)</f>
        <v>400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IFERROR(VLOOKUP(A3286,[3]soabnafar!$A:$G,2,FALSE),0)</f>
        <v>0</v>
      </c>
      <c r="O3286" s="18">
        <f>IFERROR(VLOOKUP(A3286,[3]soabnafar!$A:$G,3,FALSE),0)</f>
        <v>0</v>
      </c>
      <c r="P3286" s="18">
        <f>IFERROR(VLOOKUP(A3286,[3]soabnafar!$A:$G,4,FALSE),0)</f>
        <v>0</v>
      </c>
      <c r="Q3286" s="18">
        <f>IFERROR(VLOOKUP(A3286,[3]soabnafar!$A:$G,5,FALSE),0)</f>
        <v>0</v>
      </c>
      <c r="R3286" s="18">
        <f>IFERROR(VLOOKUP(A3286,[3]soabnafar!$A:$H,6,FALSE),0)</f>
        <v>0</v>
      </c>
      <c r="S3286" s="18">
        <f>IFERROR(VLOOKUP(A3286,[3]soabnafar!$A:$I,7,FALSE),0)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Sim</v>
      </c>
      <c r="X3286" s="18" t="str">
        <f t="shared" si="311"/>
        <v>Não</v>
      </c>
      <c r="Y3286" s="18" t="str">
        <f t="shared" si="312"/>
        <v>Sim</v>
      </c>
    </row>
    <row r="3287" spans="1:25" x14ac:dyDescent="0.25">
      <c r="A3287" s="19">
        <v>140045</v>
      </c>
      <c r="B3287" s="18">
        <f>IFERROR(VLOOKUP(A3287,[1]Monitoramento_Base_somente_Said!$A:$J,5,FALSE),0)</f>
        <v>0</v>
      </c>
      <c r="C3287" s="18">
        <f>IFERROR(VLOOKUP(A3287,[1]Monitoramento_Base_somente_Said!$A:$J,6,FALSE),0)</f>
        <v>1244600</v>
      </c>
      <c r="D3287" s="18">
        <f>IFERROR(VLOOKUP(A3287,[1]Monitoramento_Base_somente_Said!$A:$J,7,FALSE),0)</f>
        <v>0</v>
      </c>
      <c r="E3287" s="18">
        <f>IFERROR(VLOOKUP(A3287,[1]Monitoramento_Base_somente_Said!$A:$J,8,FALSE),0)</f>
        <v>1333500</v>
      </c>
      <c r="F3287" s="18">
        <f>IFERROR(VLOOKUP(A3287,[1]Monitoramento_Base_somente_Said!$A:$J,9,FALSE),0)</f>
        <v>0</v>
      </c>
      <c r="G3287" s="18">
        <f>IFERROR(VLOOKUP(A3287,[1]Monitoramento_Base_somente_Said!$A:$J,10,FALSE),0)</f>
        <v>444500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IFERROR(VLOOKUP(A3287,[3]soabnafar!$A:$G,2,FALSE),0)</f>
        <v>0</v>
      </c>
      <c r="O3287" s="18">
        <f>IFERROR(VLOOKUP(A3287,[3]soabnafar!$A:$G,3,FALSE),0)</f>
        <v>0</v>
      </c>
      <c r="P3287" s="18">
        <f>IFERROR(VLOOKUP(A3287,[3]soabnafar!$A:$G,4,FALSE),0)</f>
        <v>0</v>
      </c>
      <c r="Q3287" s="18">
        <f>IFERROR(VLOOKUP(A3287,[3]soabnafar!$A:$G,5,FALSE),0)</f>
        <v>0</v>
      </c>
      <c r="R3287" s="18">
        <f>IFERROR(VLOOKUP(A3287,[3]soabnafar!$A:$H,6,FALSE),0)</f>
        <v>0</v>
      </c>
      <c r="S3287" s="18">
        <f>IFERROR(VLOOKUP(A3287,[3]soabnafar!$A:$I,7,FALSE),0)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Sim</v>
      </c>
      <c r="X3287" s="18" t="str">
        <f t="shared" si="311"/>
        <v>Não</v>
      </c>
      <c r="Y3287" s="18" t="str">
        <f t="shared" si="312"/>
        <v>Sim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IFERROR(VLOOKUP(A3288,[3]soabnafar!$A:$G,2,FALSE),0)</f>
        <v>0</v>
      </c>
      <c r="O3288" s="18">
        <f>IFERROR(VLOOKUP(A3288,[3]soabnafar!$A:$G,3,FALSE),0)</f>
        <v>0</v>
      </c>
      <c r="P3288" s="18">
        <f>IFERROR(VLOOKUP(A3288,[3]soabnafar!$A:$G,4,FALSE),0)</f>
        <v>0</v>
      </c>
      <c r="Q3288" s="18">
        <f>IFERROR(VLOOKUP(A3288,[3]soabnafar!$A:$G,5,FALSE),0)</f>
        <v>0</v>
      </c>
      <c r="R3288" s="18">
        <f>IFERROR(VLOOKUP(A3288,[3]soabnafar!$A:$H,6,FALSE),0)</f>
        <v>0</v>
      </c>
      <c r="S3288" s="18">
        <f>IFERROR(VLOOKUP(A3288,[3]soabnafar!$A:$I,7,FALSE),0)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IFERROR(VLOOKUP(A3289,[3]soabnafar!$A:$G,2,FALSE),0)</f>
        <v>0</v>
      </c>
      <c r="O3289" s="18">
        <f>IFERROR(VLOOKUP(A3289,[3]soabnafar!$A:$G,3,FALSE),0)</f>
        <v>0</v>
      </c>
      <c r="P3289" s="18">
        <f>IFERROR(VLOOKUP(A3289,[3]soabnafar!$A:$G,4,FALSE),0)</f>
        <v>0</v>
      </c>
      <c r="Q3289" s="18">
        <f>IFERROR(VLOOKUP(A3289,[3]soabnafar!$A:$G,5,FALSE),0)</f>
        <v>0</v>
      </c>
      <c r="R3289" s="18">
        <f>IFERROR(VLOOKUP(A3289,[3]soabnafar!$A:$H,6,FALSE),0)</f>
        <v>0</v>
      </c>
      <c r="S3289" s="18">
        <f>IFERROR(VLOOKUP(A3289,[3]soabnafar!$A:$I,7,FALSE),0)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IFERROR(VLOOKUP(A3290,[3]soabnafar!$A:$G,2,FALSE),0)</f>
        <v>0</v>
      </c>
      <c r="O3290" s="18">
        <f>IFERROR(VLOOKUP(A3290,[3]soabnafar!$A:$G,3,FALSE),0)</f>
        <v>0</v>
      </c>
      <c r="P3290" s="18">
        <f>IFERROR(VLOOKUP(A3290,[3]soabnafar!$A:$G,4,FALSE),0)</f>
        <v>0</v>
      </c>
      <c r="Q3290" s="18">
        <f>IFERROR(VLOOKUP(A3290,[3]soabnafar!$A:$G,5,FALSE),0)</f>
        <v>0</v>
      </c>
      <c r="R3290" s="18">
        <f>IFERROR(VLOOKUP(A3290,[3]soabnafar!$A:$H,6,FALSE),0)</f>
        <v>0</v>
      </c>
      <c r="S3290" s="18">
        <f>IFERROR(VLOOKUP(A3290,[3]soabnafar!$A:$I,7,FALSE),0)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32493</v>
      </c>
      <c r="C3291" s="18">
        <f>IFERROR(VLOOKUP(A3291,[1]Monitoramento_Base_somente_Said!$A:$J,6,FALSE),0)</f>
        <v>2889063</v>
      </c>
      <c r="D3291" s="18">
        <f>IFERROR(VLOOKUP(A3291,[1]Monitoramento_Base_somente_Said!$A:$J,7,FALSE),0)</f>
        <v>37588</v>
      </c>
      <c r="E3291" s="18">
        <f>IFERROR(VLOOKUP(A3291,[1]Monitoramento_Base_somente_Said!$A:$J,8,FALSE),0)</f>
        <v>4958083</v>
      </c>
      <c r="F3291" s="18">
        <f>IFERROR(VLOOKUP(A3291,[1]Monitoramento_Base_somente_Said!$A:$J,9,FALSE),0)</f>
        <v>12420</v>
      </c>
      <c r="G3291" s="18">
        <f>IFERROR(VLOOKUP(A3291,[1]Monitoramento_Base_somente_Said!$A:$J,10,FALSE),0)</f>
        <v>1745909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IFERROR(VLOOKUP(A3291,[3]soabnafar!$A:$G,2,FALSE),0)</f>
        <v>0</v>
      </c>
      <c r="O3291" s="18">
        <f>IFERROR(VLOOKUP(A3291,[3]soabnafar!$A:$G,3,FALSE),0)</f>
        <v>0</v>
      </c>
      <c r="P3291" s="18">
        <f>IFERROR(VLOOKUP(A3291,[3]soabnafar!$A:$G,4,FALSE),0)</f>
        <v>0</v>
      </c>
      <c r="Q3291" s="18">
        <f>IFERROR(VLOOKUP(A3291,[3]soabnafar!$A:$G,5,FALSE),0)</f>
        <v>0</v>
      </c>
      <c r="R3291" s="18">
        <f>IFERROR(VLOOKUP(A3291,[3]soabnafar!$A:$H,6,FALSE),0)</f>
        <v>0</v>
      </c>
      <c r="S3291" s="18">
        <f>IFERROR(VLOOKUP(A3291,[3]soabnafar!$A:$I,7,FALSE),0)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Sim</v>
      </c>
      <c r="W3291" s="18" t="str">
        <f t="shared" si="310"/>
        <v>Sim</v>
      </c>
      <c r="X3291" s="18" t="str">
        <f t="shared" si="311"/>
        <v>Sim</v>
      </c>
      <c r="Y3291" s="18" t="str">
        <f t="shared" si="312"/>
        <v>Sim</v>
      </c>
    </row>
    <row r="3292" spans="1:25" x14ac:dyDescent="0.25">
      <c r="A3292" s="19">
        <v>430003</v>
      </c>
      <c r="B3292" s="18">
        <f>IFERROR(VLOOKUP(A3292,[1]Monitoramento_Base_somente_Said!$A:$J,5,FALSE),0)</f>
        <v>124233</v>
      </c>
      <c r="C3292" s="18">
        <f>IFERROR(VLOOKUP(A3292,[1]Monitoramento_Base_somente_Said!$A:$J,6,FALSE),0)</f>
        <v>27198608</v>
      </c>
      <c r="D3292" s="18">
        <f>IFERROR(VLOOKUP(A3292,[1]Monitoramento_Base_somente_Said!$A:$J,7,FALSE),0)</f>
        <v>110886</v>
      </c>
      <c r="E3292" s="18">
        <f>IFERROR(VLOOKUP(A3292,[1]Monitoramento_Base_somente_Said!$A:$J,8,FALSE),0)</f>
        <v>30234564</v>
      </c>
      <c r="F3292" s="18">
        <f>IFERROR(VLOOKUP(A3292,[1]Monitoramento_Base_somente_Said!$A:$J,9,FALSE),0)</f>
        <v>11212</v>
      </c>
      <c r="G3292" s="18">
        <f>IFERROR(VLOOKUP(A3292,[1]Monitoramento_Base_somente_Said!$A:$J,10,FALSE),0)</f>
        <v>10483170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IFERROR(VLOOKUP(A3292,[3]soabnafar!$A:$G,2,FALSE),0)</f>
        <v>0</v>
      </c>
      <c r="O3292" s="18">
        <f>IFERROR(VLOOKUP(A3292,[3]soabnafar!$A:$G,3,FALSE),0)</f>
        <v>0</v>
      </c>
      <c r="P3292" s="18">
        <f>IFERROR(VLOOKUP(A3292,[3]soabnafar!$A:$G,4,FALSE),0)</f>
        <v>0</v>
      </c>
      <c r="Q3292" s="18">
        <f>IFERROR(VLOOKUP(A3292,[3]soabnafar!$A:$G,5,FALSE),0)</f>
        <v>0</v>
      </c>
      <c r="R3292" s="18">
        <f>IFERROR(VLOOKUP(A3292,[3]soabnafar!$A:$H,6,FALSE),0)</f>
        <v>0</v>
      </c>
      <c r="S3292" s="18">
        <f>IFERROR(VLOOKUP(A3292,[3]soabnafar!$A:$I,7,FALSE),0)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Sim</v>
      </c>
      <c r="W3292" s="18" t="str">
        <f t="shared" si="310"/>
        <v>Sim</v>
      </c>
      <c r="X3292" s="18" t="str">
        <f t="shared" si="311"/>
        <v>Sim</v>
      </c>
      <c r="Y3292" s="18" t="str">
        <f t="shared" si="312"/>
        <v>Sim</v>
      </c>
    </row>
    <row r="3293" spans="1:25" x14ac:dyDescent="0.25">
      <c r="A3293" s="19">
        <v>430010</v>
      </c>
      <c r="B3293" s="18">
        <f>IFERROR(VLOOKUP(A3293,[1]Monitoramento_Base_somente_Said!$A:$J,5,FALSE),0)</f>
        <v>0</v>
      </c>
      <c r="C3293" s="18">
        <f>IFERROR(VLOOKUP(A3293,[1]Monitoramento_Base_somente_Said!$A:$J,6,FALSE),0)</f>
        <v>13899788</v>
      </c>
      <c r="D3293" s="18">
        <f>IFERROR(VLOOKUP(A3293,[1]Monitoramento_Base_somente_Said!$A:$J,7,FALSE),0)</f>
        <v>0</v>
      </c>
      <c r="E3293" s="18">
        <f>IFERROR(VLOOKUP(A3293,[1]Monitoramento_Base_somente_Said!$A:$J,8,FALSE),0)</f>
        <v>14892630</v>
      </c>
      <c r="F3293" s="18">
        <f>IFERROR(VLOOKUP(A3293,[1]Monitoramento_Base_somente_Said!$A:$J,9,FALSE),0)</f>
        <v>0</v>
      </c>
      <c r="G3293" s="18">
        <f>IFERROR(VLOOKUP(A3293,[1]Monitoramento_Base_somente_Said!$A:$J,10,FALSE),0)</f>
        <v>4964210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IFERROR(VLOOKUP(A3293,[3]soabnafar!$A:$G,2,FALSE),0)</f>
        <v>62920</v>
      </c>
      <c r="O3293" s="18">
        <f>IFERROR(VLOOKUP(A3293,[3]soabnafar!$A:$G,3,FALSE),0)</f>
        <v>14972091</v>
      </c>
      <c r="P3293" s="18">
        <f>IFERROR(VLOOKUP(A3293,[3]soabnafar!$A:$G,4,FALSE),0)</f>
        <v>127290</v>
      </c>
      <c r="Q3293" s="18">
        <f>IFERROR(VLOOKUP(A3293,[3]soabnafar!$A:$G,5,FALSE),0)</f>
        <v>3576622</v>
      </c>
      <c r="R3293" s="18">
        <f>IFERROR(VLOOKUP(A3293,[3]soabnafar!$A:$H,6,FALSE),0)</f>
        <v>457</v>
      </c>
      <c r="S3293" s="18">
        <f>IFERROR(VLOOKUP(A3293,[3]soabnafar!$A:$I,7,FALSE),0)</f>
        <v>11370564</v>
      </c>
      <c r="T3293" s="18" t="str">
        <f t="shared" si="307"/>
        <v>Sim</v>
      </c>
      <c r="U3293" s="18" t="str">
        <f t="shared" si="308"/>
        <v>Sim</v>
      </c>
      <c r="V3293" s="18" t="str">
        <f t="shared" si="309"/>
        <v>Sim</v>
      </c>
      <c r="W3293" s="18" t="str">
        <f t="shared" si="310"/>
        <v>Sim</v>
      </c>
      <c r="X3293" s="18" t="str">
        <f t="shared" si="311"/>
        <v>Sim</v>
      </c>
      <c r="Y3293" s="18" t="str">
        <f t="shared" si="312"/>
        <v>Sim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IFERROR(VLOOKUP(A3294,[3]soabnafar!$A:$G,2,FALSE),0)</f>
        <v>255</v>
      </c>
      <c r="O3294" s="18">
        <f>IFERROR(VLOOKUP(A3294,[3]soabnafar!$A:$G,3,FALSE),0)</f>
        <v>57832</v>
      </c>
      <c r="P3294" s="18">
        <f>IFERROR(VLOOKUP(A3294,[3]soabnafar!$A:$G,4,FALSE),0)</f>
        <v>106</v>
      </c>
      <c r="Q3294" s="18">
        <f>IFERROR(VLOOKUP(A3294,[3]soabnafar!$A:$G,5,FALSE),0)</f>
        <v>67211</v>
      </c>
      <c r="R3294" s="18">
        <f>IFERROR(VLOOKUP(A3294,[3]soabnafar!$A:$H,6,FALSE),0)</f>
        <v>0</v>
      </c>
      <c r="S3294" s="18">
        <f>IFERROR(VLOOKUP(A3294,[3]soabnafar!$A:$I,7,FALSE),0)</f>
        <v>34100</v>
      </c>
      <c r="T3294" s="18" t="str">
        <f t="shared" si="307"/>
        <v>Sim</v>
      </c>
      <c r="U3294" s="18" t="str">
        <f t="shared" si="308"/>
        <v>Sim</v>
      </c>
      <c r="V3294" s="18" t="str">
        <f t="shared" si="309"/>
        <v>Sim</v>
      </c>
      <c r="W3294" s="18" t="str">
        <f t="shared" si="310"/>
        <v>Sim</v>
      </c>
      <c r="X3294" s="18" t="str">
        <f t="shared" si="311"/>
        <v>Não</v>
      </c>
      <c r="Y3294" s="18" t="str">
        <f t="shared" si="312"/>
        <v>Sim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IFERROR(VLOOKUP(A3295,[3]soabnafar!$A:$G,2,FALSE),0)</f>
        <v>7163</v>
      </c>
      <c r="O3295" s="18">
        <f>IFERROR(VLOOKUP(A3295,[3]soabnafar!$A:$G,3,FALSE),0)</f>
        <v>117</v>
      </c>
      <c r="P3295" s="18">
        <f>IFERROR(VLOOKUP(A3295,[3]soabnafar!$A:$G,4,FALSE),0)</f>
        <v>1716</v>
      </c>
      <c r="Q3295" s="18">
        <f>IFERROR(VLOOKUP(A3295,[3]soabnafar!$A:$G,5,FALSE),0)</f>
        <v>87531</v>
      </c>
      <c r="R3295" s="18">
        <f>IFERROR(VLOOKUP(A3295,[3]soabnafar!$A:$H,6,FALSE),0)</f>
        <v>78</v>
      </c>
      <c r="S3295" s="18">
        <f>IFERROR(VLOOKUP(A3295,[3]soabnafar!$A:$I,7,FALSE),0)</f>
        <v>0</v>
      </c>
      <c r="T3295" s="18" t="str">
        <f t="shared" si="307"/>
        <v>Sim</v>
      </c>
      <c r="U3295" s="18" t="str">
        <f t="shared" si="308"/>
        <v>Sim</v>
      </c>
      <c r="V3295" s="18" t="str">
        <f t="shared" si="309"/>
        <v>Sim</v>
      </c>
      <c r="W3295" s="18" t="str">
        <f t="shared" si="310"/>
        <v>Sim</v>
      </c>
      <c r="X3295" s="18" t="str">
        <f t="shared" si="311"/>
        <v>Sim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IFERROR(VLOOKUP(A3296,[3]soabnafar!$A:$G,2,FALSE),0)</f>
        <v>0</v>
      </c>
      <c r="O3296" s="18">
        <f>IFERROR(VLOOKUP(A3296,[3]soabnafar!$A:$G,3,FALSE),0)</f>
        <v>0</v>
      </c>
      <c r="P3296" s="18">
        <f>IFERROR(VLOOKUP(A3296,[3]soabnafar!$A:$G,4,FALSE),0)</f>
        <v>0</v>
      </c>
      <c r="Q3296" s="18">
        <f>IFERROR(VLOOKUP(A3296,[3]soabnafar!$A:$G,5,FALSE),0)</f>
        <v>0</v>
      </c>
      <c r="R3296" s="18">
        <f>IFERROR(VLOOKUP(A3296,[3]soabnafar!$A:$H,6,FALSE),0)</f>
        <v>0</v>
      </c>
      <c r="S3296" s="18">
        <f>IFERROR(VLOOKUP(A3296,[3]soabnafar!$A:$I,7,FALSE),0)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IFERROR(VLOOKUP(A3297,[3]soabnafar!$A:$G,2,FALSE),0)</f>
        <v>0</v>
      </c>
      <c r="O3297" s="18">
        <f>IFERROR(VLOOKUP(A3297,[3]soabnafar!$A:$G,3,FALSE),0)</f>
        <v>0</v>
      </c>
      <c r="P3297" s="18">
        <f>IFERROR(VLOOKUP(A3297,[3]soabnafar!$A:$G,4,FALSE),0)</f>
        <v>0</v>
      </c>
      <c r="Q3297" s="18">
        <f>IFERROR(VLOOKUP(A3297,[3]soabnafar!$A:$G,5,FALSE),0)</f>
        <v>0</v>
      </c>
      <c r="R3297" s="18">
        <f>IFERROR(VLOOKUP(A3297,[3]soabnafar!$A:$H,6,FALSE),0)</f>
        <v>0</v>
      </c>
      <c r="S3297" s="18">
        <f>IFERROR(VLOOKUP(A3297,[3]soabnafar!$A:$I,7,FALSE),0)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0</v>
      </c>
      <c r="C3298" s="18">
        <f>IFERROR(VLOOKUP(A3298,[1]Monitoramento_Base_somente_Said!$A:$J,6,FALSE),0)</f>
        <v>5257336</v>
      </c>
      <c r="D3298" s="18">
        <f>IFERROR(VLOOKUP(A3298,[1]Monitoramento_Base_somente_Said!$A:$J,7,FALSE),0)</f>
        <v>0</v>
      </c>
      <c r="E3298" s="18">
        <f>IFERROR(VLOOKUP(A3298,[1]Monitoramento_Base_somente_Said!$A:$J,8,FALSE),0)</f>
        <v>5632860</v>
      </c>
      <c r="F3298" s="18">
        <f>IFERROR(VLOOKUP(A3298,[1]Monitoramento_Base_somente_Said!$A:$J,9,FALSE),0)</f>
        <v>0</v>
      </c>
      <c r="G3298" s="18">
        <f>IFERROR(VLOOKUP(A3298,[1]Monitoramento_Base_somente_Said!$A:$J,10,FALSE),0)</f>
        <v>1877620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IFERROR(VLOOKUP(A3298,[3]soabnafar!$A:$G,2,FALSE),0)</f>
        <v>0</v>
      </c>
      <c r="O3298" s="18">
        <f>IFERROR(VLOOKUP(A3298,[3]soabnafar!$A:$G,3,FALSE),0)</f>
        <v>0</v>
      </c>
      <c r="P3298" s="18">
        <f>IFERROR(VLOOKUP(A3298,[3]soabnafar!$A:$G,4,FALSE),0)</f>
        <v>0</v>
      </c>
      <c r="Q3298" s="18">
        <f>IFERROR(VLOOKUP(A3298,[3]soabnafar!$A:$G,5,FALSE),0)</f>
        <v>0</v>
      </c>
      <c r="R3298" s="18">
        <f>IFERROR(VLOOKUP(A3298,[3]soabnafar!$A:$H,6,FALSE),0)</f>
        <v>0</v>
      </c>
      <c r="S3298" s="18">
        <f>IFERROR(VLOOKUP(A3298,[3]soabnafar!$A:$I,7,FALSE),0)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Sim</v>
      </c>
      <c r="X3298" s="18" t="str">
        <f t="shared" si="311"/>
        <v>Não</v>
      </c>
      <c r="Y3298" s="18" t="str">
        <f t="shared" si="312"/>
        <v>Sim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IFERROR(VLOOKUP(A3299,[3]soabnafar!$A:$G,2,FALSE),0)</f>
        <v>48741</v>
      </c>
      <c r="O3299" s="18">
        <f>IFERROR(VLOOKUP(A3299,[3]soabnafar!$A:$G,3,FALSE),0)</f>
        <v>5021097</v>
      </c>
      <c r="P3299" s="18">
        <f>IFERROR(VLOOKUP(A3299,[3]soabnafar!$A:$G,4,FALSE),0)</f>
        <v>27910</v>
      </c>
      <c r="Q3299" s="18">
        <f>IFERROR(VLOOKUP(A3299,[3]soabnafar!$A:$G,5,FALSE),0)</f>
        <v>2717656</v>
      </c>
      <c r="R3299" s="18">
        <f>IFERROR(VLOOKUP(A3299,[3]soabnafar!$A:$H,6,FALSE),0)</f>
        <v>0</v>
      </c>
      <c r="S3299" s="18">
        <f>IFERROR(VLOOKUP(A3299,[3]soabnafar!$A:$I,7,FALSE),0)</f>
        <v>0</v>
      </c>
      <c r="T3299" s="18" t="str">
        <f t="shared" si="307"/>
        <v>Sim</v>
      </c>
      <c r="U3299" s="18" t="str">
        <f t="shared" si="308"/>
        <v>Sim</v>
      </c>
      <c r="V3299" s="18" t="str">
        <f t="shared" si="309"/>
        <v>Sim</v>
      </c>
      <c r="W3299" s="18" t="str">
        <f t="shared" si="310"/>
        <v>Sim</v>
      </c>
      <c r="X3299" s="18" t="str">
        <f t="shared" si="311"/>
        <v>Não</v>
      </c>
      <c r="Y3299" s="18" t="str">
        <f t="shared" si="312"/>
        <v>Não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IFERROR(VLOOKUP(A3300,[3]soabnafar!$A:$G,2,FALSE),0)</f>
        <v>16858</v>
      </c>
      <c r="O3300" s="18">
        <f>IFERROR(VLOOKUP(A3300,[3]soabnafar!$A:$G,3,FALSE),0)</f>
        <v>1853282</v>
      </c>
      <c r="P3300" s="18">
        <f>IFERROR(VLOOKUP(A3300,[3]soabnafar!$A:$G,4,FALSE),0)</f>
        <v>2294</v>
      </c>
      <c r="Q3300" s="18">
        <f>IFERROR(VLOOKUP(A3300,[3]soabnafar!$A:$G,5,FALSE),0)</f>
        <v>589535</v>
      </c>
      <c r="R3300" s="18">
        <f>IFERROR(VLOOKUP(A3300,[3]soabnafar!$A:$H,6,FALSE),0)</f>
        <v>693</v>
      </c>
      <c r="S3300" s="18">
        <f>IFERROR(VLOOKUP(A3300,[3]soabnafar!$A:$I,7,FALSE),0)</f>
        <v>0</v>
      </c>
      <c r="T3300" s="18" t="str">
        <f t="shared" si="307"/>
        <v>Sim</v>
      </c>
      <c r="U3300" s="18" t="str">
        <f t="shared" si="308"/>
        <v>Sim</v>
      </c>
      <c r="V3300" s="18" t="str">
        <f t="shared" si="309"/>
        <v>Sim</v>
      </c>
      <c r="W3300" s="18" t="str">
        <f t="shared" si="310"/>
        <v>Sim</v>
      </c>
      <c r="X3300" s="18" t="str">
        <f t="shared" si="311"/>
        <v>Sim</v>
      </c>
      <c r="Y3300" s="18" t="str">
        <f t="shared" si="312"/>
        <v>Não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IFERROR(VLOOKUP(A3301,[3]soabnafar!$A:$G,2,FALSE),0)</f>
        <v>0</v>
      </c>
      <c r="O3301" s="18">
        <f>IFERROR(VLOOKUP(A3301,[3]soabnafar!$A:$G,3,FALSE),0)</f>
        <v>0</v>
      </c>
      <c r="P3301" s="18">
        <f>IFERROR(VLOOKUP(A3301,[3]soabnafar!$A:$G,4,FALSE),0)</f>
        <v>0</v>
      </c>
      <c r="Q3301" s="18">
        <f>IFERROR(VLOOKUP(A3301,[3]soabnafar!$A:$G,5,FALSE),0)</f>
        <v>0</v>
      </c>
      <c r="R3301" s="18">
        <f>IFERROR(VLOOKUP(A3301,[3]soabnafar!$A:$H,6,FALSE),0)</f>
        <v>0</v>
      </c>
      <c r="S3301" s="18">
        <f>IFERROR(VLOOKUP(A3301,[3]soabnafar!$A:$I,7,FALSE),0)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IFERROR(VLOOKUP(A3302,[3]soabnafar!$A:$G,2,FALSE),0)</f>
        <v>0</v>
      </c>
      <c r="O3302" s="18">
        <f>IFERROR(VLOOKUP(A3302,[3]soabnafar!$A:$G,3,FALSE),0)</f>
        <v>0</v>
      </c>
      <c r="P3302" s="18">
        <f>IFERROR(VLOOKUP(A3302,[3]soabnafar!$A:$G,4,FALSE),0)</f>
        <v>0</v>
      </c>
      <c r="Q3302" s="18">
        <f>IFERROR(VLOOKUP(A3302,[3]soabnafar!$A:$G,5,FALSE),0)</f>
        <v>0</v>
      </c>
      <c r="R3302" s="18">
        <f>IFERROR(VLOOKUP(A3302,[3]soabnafar!$A:$H,6,FALSE),0)</f>
        <v>0</v>
      </c>
      <c r="S3302" s="18">
        <f>IFERROR(VLOOKUP(A3302,[3]soabnafar!$A:$I,7,FALSE),0)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0</v>
      </c>
      <c r="C3303" s="18">
        <f>IFERROR(VLOOKUP(A3303,[1]Monitoramento_Base_somente_Said!$A:$J,6,FALSE),0)</f>
        <v>11666900</v>
      </c>
      <c r="D3303" s="18">
        <f>IFERROR(VLOOKUP(A3303,[1]Monitoramento_Base_somente_Said!$A:$J,7,FALSE),0)</f>
        <v>0</v>
      </c>
      <c r="E3303" s="18">
        <f>IFERROR(VLOOKUP(A3303,[1]Monitoramento_Base_somente_Said!$A:$J,8,FALSE),0)</f>
        <v>12500250</v>
      </c>
      <c r="F3303" s="18">
        <f>IFERROR(VLOOKUP(A3303,[1]Monitoramento_Base_somente_Said!$A:$J,9,FALSE),0)</f>
        <v>0</v>
      </c>
      <c r="G3303" s="18">
        <f>IFERROR(VLOOKUP(A3303,[1]Monitoramento_Base_somente_Said!$A:$J,10,FALSE),0)</f>
        <v>4166750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IFERROR(VLOOKUP(A3303,[3]soabnafar!$A:$G,2,FALSE),0)</f>
        <v>54791</v>
      </c>
      <c r="O3303" s="18">
        <f>IFERROR(VLOOKUP(A3303,[3]soabnafar!$A:$G,3,FALSE),0)</f>
        <v>20577230</v>
      </c>
      <c r="P3303" s="18">
        <f>IFERROR(VLOOKUP(A3303,[3]soabnafar!$A:$G,4,FALSE),0)</f>
        <v>34647</v>
      </c>
      <c r="Q3303" s="18">
        <f>IFERROR(VLOOKUP(A3303,[3]soabnafar!$A:$G,5,FALSE),0)</f>
        <v>13357379</v>
      </c>
      <c r="R3303" s="18">
        <f>IFERROR(VLOOKUP(A3303,[3]soabnafar!$A:$H,6,FALSE),0)</f>
        <v>1567</v>
      </c>
      <c r="S3303" s="18">
        <f>IFERROR(VLOOKUP(A3303,[3]soabnafar!$A:$I,7,FALSE),0)</f>
        <v>4262377</v>
      </c>
      <c r="T3303" s="18" t="str">
        <f t="shared" si="307"/>
        <v>Sim</v>
      </c>
      <c r="U3303" s="18" t="str">
        <f t="shared" si="308"/>
        <v>Sim</v>
      </c>
      <c r="V3303" s="18" t="str">
        <f t="shared" si="309"/>
        <v>Sim</v>
      </c>
      <c r="W3303" s="18" t="str">
        <f t="shared" si="310"/>
        <v>Sim</v>
      </c>
      <c r="X3303" s="18" t="str">
        <f t="shared" si="311"/>
        <v>Sim</v>
      </c>
      <c r="Y3303" s="18" t="str">
        <f t="shared" si="312"/>
        <v>Sim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IFERROR(VLOOKUP(A3304,[3]soabnafar!$A:$G,2,FALSE),0)</f>
        <v>0</v>
      </c>
      <c r="O3304" s="18">
        <f>IFERROR(VLOOKUP(A3304,[3]soabnafar!$A:$G,3,FALSE),0)</f>
        <v>24402594</v>
      </c>
      <c r="P3304" s="18">
        <f>IFERROR(VLOOKUP(A3304,[3]soabnafar!$A:$G,4,FALSE),0)</f>
        <v>0</v>
      </c>
      <c r="Q3304" s="18">
        <f>IFERROR(VLOOKUP(A3304,[3]soabnafar!$A:$G,5,FALSE),0)</f>
        <v>22882320</v>
      </c>
      <c r="R3304" s="18">
        <f>IFERROR(VLOOKUP(A3304,[3]soabnafar!$A:$H,6,FALSE),0)</f>
        <v>0</v>
      </c>
      <c r="S3304" s="18">
        <f>IFERROR(VLOOKUP(A3304,[3]soabnafar!$A:$I,7,FALSE),0)</f>
        <v>9797612</v>
      </c>
      <c r="T3304" s="18" t="str">
        <f t="shared" si="307"/>
        <v>Não</v>
      </c>
      <c r="U3304" s="18" t="str">
        <f t="shared" si="308"/>
        <v>Sim</v>
      </c>
      <c r="V3304" s="18" t="str">
        <f t="shared" si="309"/>
        <v>Não</v>
      </c>
      <c r="W3304" s="18" t="str">
        <f t="shared" si="310"/>
        <v>Sim</v>
      </c>
      <c r="X3304" s="18" t="str">
        <f t="shared" si="311"/>
        <v>Não</v>
      </c>
      <c r="Y3304" s="18" t="str">
        <f t="shared" si="312"/>
        <v>Sim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IFERROR(VLOOKUP(A3305,[3]soabnafar!$A:$G,2,FALSE),0)</f>
        <v>8049</v>
      </c>
      <c r="O3305" s="18">
        <f>IFERROR(VLOOKUP(A3305,[3]soabnafar!$A:$G,3,FALSE),0)</f>
        <v>39712505</v>
      </c>
      <c r="P3305" s="18">
        <f>IFERROR(VLOOKUP(A3305,[3]soabnafar!$A:$G,4,FALSE),0)</f>
        <v>4837</v>
      </c>
      <c r="Q3305" s="18">
        <f>IFERROR(VLOOKUP(A3305,[3]soabnafar!$A:$G,5,FALSE),0)</f>
        <v>17358117</v>
      </c>
      <c r="R3305" s="18">
        <f>IFERROR(VLOOKUP(A3305,[3]soabnafar!$A:$H,6,FALSE),0)</f>
        <v>5039</v>
      </c>
      <c r="S3305" s="18">
        <f>IFERROR(VLOOKUP(A3305,[3]soabnafar!$A:$I,7,FALSE),0)</f>
        <v>5199034</v>
      </c>
      <c r="T3305" s="18" t="str">
        <f t="shared" si="307"/>
        <v>Sim</v>
      </c>
      <c r="U3305" s="18" t="str">
        <f t="shared" si="308"/>
        <v>Sim</v>
      </c>
      <c r="V3305" s="18" t="str">
        <f t="shared" si="309"/>
        <v>Sim</v>
      </c>
      <c r="W3305" s="18" t="str">
        <f t="shared" si="310"/>
        <v>Sim</v>
      </c>
      <c r="X3305" s="18" t="str">
        <f t="shared" si="311"/>
        <v>Sim</v>
      </c>
      <c r="Y3305" s="18" t="str">
        <f t="shared" si="312"/>
        <v>Sim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IFERROR(VLOOKUP(A3306,[3]soabnafar!$A:$G,2,FALSE),0)</f>
        <v>139453</v>
      </c>
      <c r="O3306" s="18">
        <f>IFERROR(VLOOKUP(A3306,[3]soabnafar!$A:$G,3,FALSE),0)</f>
        <v>5047618</v>
      </c>
      <c r="P3306" s="18">
        <f>IFERROR(VLOOKUP(A3306,[3]soabnafar!$A:$G,4,FALSE),0)</f>
        <v>72644</v>
      </c>
      <c r="Q3306" s="18">
        <f>IFERROR(VLOOKUP(A3306,[3]soabnafar!$A:$G,5,FALSE),0)</f>
        <v>1902368</v>
      </c>
      <c r="R3306" s="18">
        <f>IFERROR(VLOOKUP(A3306,[3]soabnafar!$A:$H,6,FALSE),0)</f>
        <v>3824</v>
      </c>
      <c r="S3306" s="18">
        <f>IFERROR(VLOOKUP(A3306,[3]soabnafar!$A:$I,7,FALSE),0)</f>
        <v>2965919</v>
      </c>
      <c r="T3306" s="18" t="str">
        <f t="shared" si="307"/>
        <v>Sim</v>
      </c>
      <c r="U3306" s="18" t="str">
        <f t="shared" si="308"/>
        <v>Sim</v>
      </c>
      <c r="V3306" s="18" t="str">
        <f t="shared" si="309"/>
        <v>Sim</v>
      </c>
      <c r="W3306" s="18" t="str">
        <f t="shared" si="310"/>
        <v>Sim</v>
      </c>
      <c r="X3306" s="18" t="str">
        <f t="shared" si="311"/>
        <v>Sim</v>
      </c>
      <c r="Y3306" s="18" t="str">
        <f t="shared" si="312"/>
        <v>Sim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IFERROR(VLOOKUP(A3307,[3]soabnafar!$A:$G,2,FALSE),0)</f>
        <v>1670</v>
      </c>
      <c r="O3307" s="18">
        <f>IFERROR(VLOOKUP(A3307,[3]soabnafar!$A:$G,3,FALSE),0)</f>
        <v>170145</v>
      </c>
      <c r="P3307" s="18">
        <f>IFERROR(VLOOKUP(A3307,[3]soabnafar!$A:$G,4,FALSE),0)</f>
        <v>859</v>
      </c>
      <c r="Q3307" s="18">
        <f>IFERROR(VLOOKUP(A3307,[3]soabnafar!$A:$G,5,FALSE),0)</f>
        <v>41218</v>
      </c>
      <c r="R3307" s="18">
        <f>IFERROR(VLOOKUP(A3307,[3]soabnafar!$A:$H,6,FALSE),0)</f>
        <v>121</v>
      </c>
      <c r="S3307" s="18">
        <f>IFERROR(VLOOKUP(A3307,[3]soabnafar!$A:$I,7,FALSE),0)</f>
        <v>17836</v>
      </c>
      <c r="T3307" s="18" t="str">
        <f t="shared" si="307"/>
        <v>Sim</v>
      </c>
      <c r="U3307" s="18" t="str">
        <f t="shared" si="308"/>
        <v>Sim</v>
      </c>
      <c r="V3307" s="18" t="str">
        <f t="shared" si="309"/>
        <v>Sim</v>
      </c>
      <c r="W3307" s="18" t="str">
        <f t="shared" si="310"/>
        <v>Sim</v>
      </c>
      <c r="X3307" s="18" t="str">
        <f t="shared" si="311"/>
        <v>Sim</v>
      </c>
      <c r="Y3307" s="18" t="str">
        <f t="shared" si="312"/>
        <v>Sim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IFERROR(VLOOKUP(A3308,[3]soabnafar!$A:$G,2,FALSE),0)</f>
        <v>0</v>
      </c>
      <c r="O3308" s="18">
        <f>IFERROR(VLOOKUP(A3308,[3]soabnafar!$A:$G,3,FALSE),0)</f>
        <v>0</v>
      </c>
      <c r="P3308" s="18">
        <f>IFERROR(VLOOKUP(A3308,[3]soabnafar!$A:$G,4,FALSE),0)</f>
        <v>0</v>
      </c>
      <c r="Q3308" s="18">
        <f>IFERROR(VLOOKUP(A3308,[3]soabnafar!$A:$G,5,FALSE),0)</f>
        <v>0</v>
      </c>
      <c r="R3308" s="18">
        <f>IFERROR(VLOOKUP(A3308,[3]soabnafar!$A:$H,6,FALSE),0)</f>
        <v>0</v>
      </c>
      <c r="S3308" s="18">
        <f>IFERROR(VLOOKUP(A3308,[3]soabnafar!$A:$I,7,FALSE),0)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IFERROR(VLOOKUP(A3309,[3]soabnafar!$A:$G,2,FALSE),0)</f>
        <v>0</v>
      </c>
      <c r="O3309" s="18">
        <f>IFERROR(VLOOKUP(A3309,[3]soabnafar!$A:$G,3,FALSE),0)</f>
        <v>0</v>
      </c>
      <c r="P3309" s="18">
        <f>IFERROR(VLOOKUP(A3309,[3]soabnafar!$A:$G,4,FALSE),0)</f>
        <v>0</v>
      </c>
      <c r="Q3309" s="18">
        <f>IFERROR(VLOOKUP(A3309,[3]soabnafar!$A:$G,5,FALSE),0)</f>
        <v>0</v>
      </c>
      <c r="R3309" s="18">
        <f>IFERROR(VLOOKUP(A3309,[3]soabnafar!$A:$H,6,FALSE),0)</f>
        <v>0</v>
      </c>
      <c r="S3309" s="18">
        <f>IFERROR(VLOOKUP(A3309,[3]soabnafar!$A:$I,7,FALSE),0)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IFERROR(VLOOKUP(A3310,[3]soabnafar!$A:$G,2,FALSE),0)</f>
        <v>0</v>
      </c>
      <c r="O3310" s="18">
        <f>IFERROR(VLOOKUP(A3310,[3]soabnafar!$A:$G,3,FALSE),0)</f>
        <v>0</v>
      </c>
      <c r="P3310" s="18">
        <f>IFERROR(VLOOKUP(A3310,[3]soabnafar!$A:$G,4,FALSE),0)</f>
        <v>0</v>
      </c>
      <c r="Q3310" s="18">
        <f>IFERROR(VLOOKUP(A3310,[3]soabnafar!$A:$G,5,FALSE),0)</f>
        <v>0</v>
      </c>
      <c r="R3310" s="18">
        <f>IFERROR(VLOOKUP(A3310,[3]soabnafar!$A:$H,6,FALSE),0)</f>
        <v>0</v>
      </c>
      <c r="S3310" s="18">
        <f>IFERROR(VLOOKUP(A3310,[3]soabnafar!$A:$I,7,FALSE),0)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IFERROR(VLOOKUP(A3311,[3]soabnafar!$A:$G,2,FALSE),0)</f>
        <v>0</v>
      </c>
      <c r="O3311" s="18">
        <f>IFERROR(VLOOKUP(A3311,[3]soabnafar!$A:$G,3,FALSE),0)</f>
        <v>0</v>
      </c>
      <c r="P3311" s="18">
        <f>IFERROR(VLOOKUP(A3311,[3]soabnafar!$A:$G,4,FALSE),0)</f>
        <v>0</v>
      </c>
      <c r="Q3311" s="18">
        <f>IFERROR(VLOOKUP(A3311,[3]soabnafar!$A:$G,5,FALSE),0)</f>
        <v>0</v>
      </c>
      <c r="R3311" s="18">
        <f>IFERROR(VLOOKUP(A3311,[3]soabnafar!$A:$H,6,FALSE),0)</f>
        <v>0</v>
      </c>
      <c r="S3311" s="18">
        <f>IFERROR(VLOOKUP(A3311,[3]soabnafar!$A:$I,7,FALSE),0)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IFERROR(VLOOKUP(A3312,[3]soabnafar!$A:$G,2,FALSE),0)</f>
        <v>86770</v>
      </c>
      <c r="O3312" s="18">
        <f>IFERROR(VLOOKUP(A3312,[3]soabnafar!$A:$G,3,FALSE),0)</f>
        <v>2590894</v>
      </c>
      <c r="P3312" s="18">
        <f>IFERROR(VLOOKUP(A3312,[3]soabnafar!$A:$G,4,FALSE),0)</f>
        <v>91168</v>
      </c>
      <c r="Q3312" s="18">
        <f>IFERROR(VLOOKUP(A3312,[3]soabnafar!$A:$G,5,FALSE),0)</f>
        <v>1054421</v>
      </c>
      <c r="R3312" s="18">
        <f>IFERROR(VLOOKUP(A3312,[3]soabnafar!$A:$H,6,FALSE),0)</f>
        <v>2432</v>
      </c>
      <c r="S3312" s="18">
        <f>IFERROR(VLOOKUP(A3312,[3]soabnafar!$A:$I,7,FALSE),0)</f>
        <v>12</v>
      </c>
      <c r="T3312" s="18" t="str">
        <f t="shared" si="307"/>
        <v>Sim</v>
      </c>
      <c r="U3312" s="18" t="str">
        <f t="shared" si="308"/>
        <v>Sim</v>
      </c>
      <c r="V3312" s="18" t="str">
        <f t="shared" si="309"/>
        <v>Sim</v>
      </c>
      <c r="W3312" s="18" t="str">
        <f t="shared" si="310"/>
        <v>Sim</v>
      </c>
      <c r="X3312" s="18" t="str">
        <f t="shared" si="311"/>
        <v>Sim</v>
      </c>
      <c r="Y3312" s="18" t="str">
        <f t="shared" si="312"/>
        <v>Sim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IFERROR(VLOOKUP(A3313,[3]soabnafar!$A:$G,2,FALSE),0)</f>
        <v>2239</v>
      </c>
      <c r="O3313" s="18">
        <f>IFERROR(VLOOKUP(A3313,[3]soabnafar!$A:$G,3,FALSE),0)</f>
        <v>3382559</v>
      </c>
      <c r="P3313" s="18">
        <f>IFERROR(VLOOKUP(A3313,[3]soabnafar!$A:$G,4,FALSE),0)</f>
        <v>559</v>
      </c>
      <c r="Q3313" s="18">
        <f>IFERROR(VLOOKUP(A3313,[3]soabnafar!$A:$G,5,FALSE),0)</f>
        <v>2286023</v>
      </c>
      <c r="R3313" s="18">
        <f>IFERROR(VLOOKUP(A3313,[3]soabnafar!$A:$H,6,FALSE),0)</f>
        <v>326</v>
      </c>
      <c r="S3313" s="18">
        <f>IFERROR(VLOOKUP(A3313,[3]soabnafar!$A:$I,7,FALSE),0)</f>
        <v>2009342</v>
      </c>
      <c r="T3313" s="18" t="str">
        <f t="shared" si="307"/>
        <v>Sim</v>
      </c>
      <c r="U3313" s="18" t="str">
        <f t="shared" si="308"/>
        <v>Sim</v>
      </c>
      <c r="V3313" s="18" t="str">
        <f t="shared" si="309"/>
        <v>Sim</v>
      </c>
      <c r="W3313" s="18" t="str">
        <f t="shared" si="310"/>
        <v>Sim</v>
      </c>
      <c r="X3313" s="18" t="str">
        <f t="shared" si="311"/>
        <v>Sim</v>
      </c>
      <c r="Y3313" s="18" t="str">
        <f t="shared" si="312"/>
        <v>Sim</v>
      </c>
    </row>
    <row r="3314" spans="1:25" x14ac:dyDescent="0.25">
      <c r="A3314" s="19">
        <v>430205</v>
      </c>
      <c r="B3314" s="18">
        <f>IFERROR(VLOOKUP(A3314,[1]Monitoramento_Base_somente_Said!$A:$J,5,FALSE),0)</f>
        <v>0</v>
      </c>
      <c r="C3314" s="18">
        <f>IFERROR(VLOOKUP(A3314,[1]Monitoramento_Base_somente_Said!$A:$J,6,FALSE),0)</f>
        <v>2200688</v>
      </c>
      <c r="D3314" s="18">
        <f>IFERROR(VLOOKUP(A3314,[1]Monitoramento_Base_somente_Said!$A:$J,7,FALSE),0)</f>
        <v>0</v>
      </c>
      <c r="E3314" s="18">
        <f>IFERROR(VLOOKUP(A3314,[1]Monitoramento_Base_somente_Said!$A:$J,8,FALSE),0)</f>
        <v>2357880</v>
      </c>
      <c r="F3314" s="18">
        <f>IFERROR(VLOOKUP(A3314,[1]Monitoramento_Base_somente_Said!$A:$J,9,FALSE),0)</f>
        <v>0</v>
      </c>
      <c r="G3314" s="18">
        <f>IFERROR(VLOOKUP(A3314,[1]Monitoramento_Base_somente_Said!$A:$J,10,FALSE),0)</f>
        <v>785960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IFERROR(VLOOKUP(A3314,[3]soabnafar!$A:$G,2,FALSE),0)</f>
        <v>0</v>
      </c>
      <c r="O3314" s="18">
        <f>IFERROR(VLOOKUP(A3314,[3]soabnafar!$A:$G,3,FALSE),0)</f>
        <v>0</v>
      </c>
      <c r="P3314" s="18">
        <f>IFERROR(VLOOKUP(A3314,[3]soabnafar!$A:$G,4,FALSE),0)</f>
        <v>0</v>
      </c>
      <c r="Q3314" s="18">
        <f>IFERROR(VLOOKUP(A3314,[3]soabnafar!$A:$G,5,FALSE),0)</f>
        <v>0</v>
      </c>
      <c r="R3314" s="18">
        <f>IFERROR(VLOOKUP(A3314,[3]soabnafar!$A:$H,6,FALSE),0)</f>
        <v>0</v>
      </c>
      <c r="S3314" s="18">
        <f>IFERROR(VLOOKUP(A3314,[3]soabnafar!$A:$I,7,FALSE),0)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Sim</v>
      </c>
      <c r="X3314" s="18" t="str">
        <f t="shared" si="311"/>
        <v>Não</v>
      </c>
      <c r="Y3314" s="18" t="str">
        <f t="shared" si="312"/>
        <v>Sim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IFERROR(VLOOKUP(A3315,[3]soabnafar!$A:$G,2,FALSE),0)</f>
        <v>0</v>
      </c>
      <c r="O3315" s="18">
        <f>IFERROR(VLOOKUP(A3315,[3]soabnafar!$A:$G,3,FALSE),0)</f>
        <v>2629164</v>
      </c>
      <c r="P3315" s="18">
        <f>IFERROR(VLOOKUP(A3315,[3]soabnafar!$A:$G,4,FALSE),0)</f>
        <v>290</v>
      </c>
      <c r="Q3315" s="18">
        <f>IFERROR(VLOOKUP(A3315,[3]soabnafar!$A:$G,5,FALSE),0)</f>
        <v>2613597</v>
      </c>
      <c r="R3315" s="18">
        <f>IFERROR(VLOOKUP(A3315,[3]soabnafar!$A:$H,6,FALSE),0)</f>
        <v>0</v>
      </c>
      <c r="S3315" s="18">
        <f>IFERROR(VLOOKUP(A3315,[3]soabnafar!$A:$I,7,FALSE),0)</f>
        <v>1322807</v>
      </c>
      <c r="T3315" s="18" t="str">
        <f t="shared" si="307"/>
        <v>Não</v>
      </c>
      <c r="U3315" s="18" t="str">
        <f t="shared" si="308"/>
        <v>Sim</v>
      </c>
      <c r="V3315" s="18" t="str">
        <f t="shared" si="309"/>
        <v>Sim</v>
      </c>
      <c r="W3315" s="18" t="str">
        <f t="shared" si="310"/>
        <v>Sim</v>
      </c>
      <c r="X3315" s="18" t="str">
        <f t="shared" si="311"/>
        <v>Não</v>
      </c>
      <c r="Y3315" s="18" t="str">
        <f t="shared" si="312"/>
        <v>Sim</v>
      </c>
    </row>
    <row r="3316" spans="1:25" x14ac:dyDescent="0.25">
      <c r="A3316" s="19">
        <v>430230</v>
      </c>
      <c r="B3316" s="18">
        <f>IFERROR(VLOOKUP(A3316,[1]Monitoramento_Base_somente_Said!$A:$J,5,FALSE),0)</f>
        <v>203567</v>
      </c>
      <c r="C3316" s="18">
        <f>IFERROR(VLOOKUP(A3316,[1]Monitoramento_Base_somente_Said!$A:$J,6,FALSE),0)</f>
        <v>43237510</v>
      </c>
      <c r="D3316" s="18">
        <f>IFERROR(VLOOKUP(A3316,[1]Monitoramento_Base_somente_Said!$A:$J,7,FALSE),0)</f>
        <v>176392</v>
      </c>
      <c r="E3316" s="18">
        <f>IFERROR(VLOOKUP(A3316,[1]Monitoramento_Base_somente_Said!$A:$J,8,FALSE),0)</f>
        <v>42959508</v>
      </c>
      <c r="F3316" s="18">
        <f>IFERROR(VLOOKUP(A3316,[1]Monitoramento_Base_somente_Said!$A:$J,9,FALSE),0)</f>
        <v>55783</v>
      </c>
      <c r="G3316" s="18">
        <f>IFERROR(VLOOKUP(A3316,[1]Monitoramento_Base_somente_Said!$A:$J,10,FALSE),0)</f>
        <v>13577220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IFERROR(VLOOKUP(A3316,[3]soabnafar!$A:$G,2,FALSE),0)</f>
        <v>0</v>
      </c>
      <c r="O3316" s="18">
        <f>IFERROR(VLOOKUP(A3316,[3]soabnafar!$A:$G,3,FALSE),0)</f>
        <v>0</v>
      </c>
      <c r="P3316" s="18">
        <f>IFERROR(VLOOKUP(A3316,[3]soabnafar!$A:$G,4,FALSE),0)</f>
        <v>0</v>
      </c>
      <c r="Q3316" s="18">
        <f>IFERROR(VLOOKUP(A3316,[3]soabnafar!$A:$G,5,FALSE),0)</f>
        <v>0</v>
      </c>
      <c r="R3316" s="18">
        <f>IFERROR(VLOOKUP(A3316,[3]soabnafar!$A:$H,6,FALSE),0)</f>
        <v>0</v>
      </c>
      <c r="S3316" s="18">
        <f>IFERROR(VLOOKUP(A3316,[3]soabnafar!$A:$I,7,FALSE),0)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Sim</v>
      </c>
      <c r="W3316" s="18" t="str">
        <f t="shared" si="310"/>
        <v>Sim</v>
      </c>
      <c r="X3316" s="18" t="str">
        <f t="shared" si="311"/>
        <v>Sim</v>
      </c>
      <c r="Y3316" s="18" t="str">
        <f t="shared" si="312"/>
        <v>Sim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IFERROR(VLOOKUP(A3317,[3]soabnafar!$A:$G,2,FALSE),0)</f>
        <v>6331</v>
      </c>
      <c r="O3317" s="18">
        <f>IFERROR(VLOOKUP(A3317,[3]soabnafar!$A:$G,3,FALSE),0)</f>
        <v>13343977</v>
      </c>
      <c r="P3317" s="18">
        <f>IFERROR(VLOOKUP(A3317,[3]soabnafar!$A:$G,4,FALSE),0)</f>
        <v>1443</v>
      </c>
      <c r="Q3317" s="18">
        <f>IFERROR(VLOOKUP(A3317,[3]soabnafar!$A:$G,5,FALSE),0)</f>
        <v>15184302</v>
      </c>
      <c r="R3317" s="18">
        <f>IFERROR(VLOOKUP(A3317,[3]soabnafar!$A:$H,6,FALSE),0)</f>
        <v>10074</v>
      </c>
      <c r="S3317" s="18">
        <f>IFERROR(VLOOKUP(A3317,[3]soabnafar!$A:$I,7,FALSE),0)</f>
        <v>5129601</v>
      </c>
      <c r="T3317" s="18" t="str">
        <f t="shared" si="307"/>
        <v>Sim</v>
      </c>
      <c r="U3317" s="18" t="str">
        <f t="shared" si="308"/>
        <v>Sim</v>
      </c>
      <c r="V3317" s="18" t="str">
        <f t="shared" si="309"/>
        <v>Sim</v>
      </c>
      <c r="W3317" s="18" t="str">
        <f t="shared" si="310"/>
        <v>Sim</v>
      </c>
      <c r="X3317" s="18" t="str">
        <f t="shared" si="311"/>
        <v>Sim</v>
      </c>
      <c r="Y3317" s="18" t="str">
        <f t="shared" si="312"/>
        <v>Sim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IFERROR(VLOOKUP(A3318,[3]soabnafar!$A:$G,2,FALSE),0)</f>
        <v>25438</v>
      </c>
      <c r="O3318" s="18">
        <f>IFERROR(VLOOKUP(A3318,[3]soabnafar!$A:$G,3,FALSE),0)</f>
        <v>163573</v>
      </c>
      <c r="P3318" s="18">
        <f>IFERROR(VLOOKUP(A3318,[3]soabnafar!$A:$G,4,FALSE),0)</f>
        <v>6752</v>
      </c>
      <c r="Q3318" s="18">
        <f>IFERROR(VLOOKUP(A3318,[3]soabnafar!$A:$G,5,FALSE),0)</f>
        <v>62499</v>
      </c>
      <c r="R3318" s="18">
        <f>IFERROR(VLOOKUP(A3318,[3]soabnafar!$A:$H,6,FALSE),0)</f>
        <v>8054</v>
      </c>
      <c r="S3318" s="18">
        <f>IFERROR(VLOOKUP(A3318,[3]soabnafar!$A:$I,7,FALSE),0)</f>
        <v>12050</v>
      </c>
      <c r="T3318" s="18" t="str">
        <f t="shared" si="307"/>
        <v>Sim</v>
      </c>
      <c r="U3318" s="18" t="str">
        <f t="shared" si="308"/>
        <v>Sim</v>
      </c>
      <c r="V3318" s="18" t="str">
        <f t="shared" si="309"/>
        <v>Sim</v>
      </c>
      <c r="W3318" s="18" t="str">
        <f t="shared" si="310"/>
        <v>Sim</v>
      </c>
      <c r="X3318" s="18" t="str">
        <f t="shared" si="311"/>
        <v>Sim</v>
      </c>
      <c r="Y3318" s="18" t="str">
        <f t="shared" si="312"/>
        <v>Sim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IFERROR(VLOOKUP(A3319,[3]soabnafar!$A:$G,2,FALSE),0)</f>
        <v>0</v>
      </c>
      <c r="O3319" s="18">
        <f>IFERROR(VLOOKUP(A3319,[3]soabnafar!$A:$G,3,FALSE),0)</f>
        <v>0</v>
      </c>
      <c r="P3319" s="18">
        <f>IFERROR(VLOOKUP(A3319,[3]soabnafar!$A:$G,4,FALSE),0)</f>
        <v>0</v>
      </c>
      <c r="Q3319" s="18">
        <f>IFERROR(VLOOKUP(A3319,[3]soabnafar!$A:$G,5,FALSE),0)</f>
        <v>0</v>
      </c>
      <c r="R3319" s="18">
        <f>IFERROR(VLOOKUP(A3319,[3]soabnafar!$A:$H,6,FALSE),0)</f>
        <v>3</v>
      </c>
      <c r="S3319" s="18">
        <f>IFERROR(VLOOKUP(A3319,[3]soabnafar!$A:$I,7,FALSE),0)</f>
        <v>685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Sim</v>
      </c>
      <c r="Y3319" s="18" t="str">
        <f t="shared" si="312"/>
        <v>Sim</v>
      </c>
    </row>
    <row r="3320" spans="1:25" x14ac:dyDescent="0.25">
      <c r="A3320" s="19">
        <v>430270</v>
      </c>
      <c r="B3320" s="18">
        <f>IFERROR(VLOOKUP(A3320,[1]Monitoramento_Base_somente_Said!$A:$J,5,FALSE),0)</f>
        <v>0</v>
      </c>
      <c r="C3320" s="18">
        <f>IFERROR(VLOOKUP(A3320,[1]Monitoramento_Base_somente_Said!$A:$J,6,FALSE),0)</f>
        <v>7845348</v>
      </c>
      <c r="D3320" s="18">
        <f>IFERROR(VLOOKUP(A3320,[1]Monitoramento_Base_somente_Said!$A:$J,7,FALSE),0)</f>
        <v>87283</v>
      </c>
      <c r="E3320" s="18">
        <f>IFERROR(VLOOKUP(A3320,[1]Monitoramento_Base_somente_Said!$A:$J,8,FALSE),0)</f>
        <v>6731925</v>
      </c>
      <c r="F3320" s="18">
        <f>IFERROR(VLOOKUP(A3320,[1]Monitoramento_Base_somente_Said!$A:$J,9,FALSE),0)</f>
        <v>0</v>
      </c>
      <c r="G3320" s="18">
        <f>IFERROR(VLOOKUP(A3320,[1]Monitoramento_Base_somente_Said!$A:$J,10,FALSE),0)</f>
        <v>1929080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IFERROR(VLOOKUP(A3320,[3]soabnafar!$A:$G,2,FALSE),0)</f>
        <v>0</v>
      </c>
      <c r="O3320" s="18">
        <f>IFERROR(VLOOKUP(A3320,[3]soabnafar!$A:$G,3,FALSE),0)</f>
        <v>0</v>
      </c>
      <c r="P3320" s="18">
        <f>IFERROR(VLOOKUP(A3320,[3]soabnafar!$A:$G,4,FALSE),0)</f>
        <v>0</v>
      </c>
      <c r="Q3320" s="18">
        <f>IFERROR(VLOOKUP(A3320,[3]soabnafar!$A:$G,5,FALSE),0)</f>
        <v>0</v>
      </c>
      <c r="R3320" s="18">
        <f>IFERROR(VLOOKUP(A3320,[3]soabnafar!$A:$H,6,FALSE),0)</f>
        <v>0</v>
      </c>
      <c r="S3320" s="18">
        <f>IFERROR(VLOOKUP(A3320,[3]soabnafar!$A:$I,7,FALSE),0)</f>
        <v>0</v>
      </c>
      <c r="T3320" s="18" t="str">
        <f t="shared" si="307"/>
        <v>Não</v>
      </c>
      <c r="U3320" s="18" t="str">
        <f t="shared" si="308"/>
        <v>Sim</v>
      </c>
      <c r="V3320" s="18" t="str">
        <f t="shared" si="309"/>
        <v>Sim</v>
      </c>
      <c r="W3320" s="18" t="str">
        <f t="shared" si="310"/>
        <v>Sim</v>
      </c>
      <c r="X3320" s="18" t="str">
        <f t="shared" si="311"/>
        <v>Não</v>
      </c>
      <c r="Y3320" s="18" t="str">
        <f t="shared" si="312"/>
        <v>Sim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IFERROR(VLOOKUP(A3321,[3]soabnafar!$A:$G,2,FALSE),0)</f>
        <v>0</v>
      </c>
      <c r="O3321" s="18">
        <f>IFERROR(VLOOKUP(A3321,[3]soabnafar!$A:$G,3,FALSE),0)</f>
        <v>0</v>
      </c>
      <c r="P3321" s="18">
        <f>IFERROR(VLOOKUP(A3321,[3]soabnafar!$A:$G,4,FALSE),0)</f>
        <v>0</v>
      </c>
      <c r="Q3321" s="18">
        <f>IFERROR(VLOOKUP(A3321,[3]soabnafar!$A:$G,5,FALSE),0)</f>
        <v>0</v>
      </c>
      <c r="R3321" s="18">
        <f>IFERROR(VLOOKUP(A3321,[3]soabnafar!$A:$H,6,FALSE),0)</f>
        <v>0</v>
      </c>
      <c r="S3321" s="18">
        <f>IFERROR(VLOOKUP(A3321,[3]soabnafar!$A:$I,7,FALSE),0)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IFERROR(VLOOKUP(A3322,[3]soabnafar!$A:$G,2,FALSE),0)</f>
        <v>34011</v>
      </c>
      <c r="O3322" s="18">
        <f>IFERROR(VLOOKUP(A3322,[3]soabnafar!$A:$G,3,FALSE),0)</f>
        <v>358400</v>
      </c>
      <c r="P3322" s="18">
        <f>IFERROR(VLOOKUP(A3322,[3]soabnafar!$A:$G,4,FALSE),0)</f>
        <v>0</v>
      </c>
      <c r="Q3322" s="18">
        <f>IFERROR(VLOOKUP(A3322,[3]soabnafar!$A:$G,5,FALSE),0)</f>
        <v>296670</v>
      </c>
      <c r="R3322" s="18">
        <f>IFERROR(VLOOKUP(A3322,[3]soabnafar!$A:$H,6,FALSE),0)</f>
        <v>3</v>
      </c>
      <c r="S3322" s="18">
        <f>IFERROR(VLOOKUP(A3322,[3]soabnafar!$A:$I,7,FALSE),0)</f>
        <v>203682</v>
      </c>
      <c r="T3322" s="18" t="str">
        <f t="shared" si="307"/>
        <v>Sim</v>
      </c>
      <c r="U3322" s="18" t="str">
        <f t="shared" si="308"/>
        <v>Sim</v>
      </c>
      <c r="V3322" s="18" t="str">
        <f t="shared" si="309"/>
        <v>Não</v>
      </c>
      <c r="W3322" s="18" t="str">
        <f t="shared" si="310"/>
        <v>Sim</v>
      </c>
      <c r="X3322" s="18" t="str">
        <f t="shared" si="311"/>
        <v>Sim</v>
      </c>
      <c r="Y3322" s="18" t="str">
        <f t="shared" si="312"/>
        <v>Sim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IFERROR(VLOOKUP(A3323,[3]soabnafar!$A:$G,2,FALSE),0)</f>
        <v>20153</v>
      </c>
      <c r="O3323" s="18">
        <f>IFERROR(VLOOKUP(A3323,[3]soabnafar!$A:$G,3,FALSE),0)</f>
        <v>3357051</v>
      </c>
      <c r="P3323" s="18">
        <f>IFERROR(VLOOKUP(A3323,[3]soabnafar!$A:$G,4,FALSE),0)</f>
        <v>11954</v>
      </c>
      <c r="Q3323" s="18">
        <f>IFERROR(VLOOKUP(A3323,[3]soabnafar!$A:$G,5,FALSE),0)</f>
        <v>3366206</v>
      </c>
      <c r="R3323" s="18">
        <f>IFERROR(VLOOKUP(A3323,[3]soabnafar!$A:$H,6,FALSE),0)</f>
        <v>41420</v>
      </c>
      <c r="S3323" s="18">
        <f>IFERROR(VLOOKUP(A3323,[3]soabnafar!$A:$I,7,FALSE),0)</f>
        <v>6376468</v>
      </c>
      <c r="T3323" s="18" t="str">
        <f t="shared" si="307"/>
        <v>Sim</v>
      </c>
      <c r="U3323" s="18" t="str">
        <f t="shared" si="308"/>
        <v>Sim</v>
      </c>
      <c r="V3323" s="18" t="str">
        <f t="shared" si="309"/>
        <v>Sim</v>
      </c>
      <c r="W3323" s="18" t="str">
        <f t="shared" si="310"/>
        <v>Sim</v>
      </c>
      <c r="X3323" s="18" t="str">
        <f t="shared" si="311"/>
        <v>Sim</v>
      </c>
      <c r="Y3323" s="18" t="str">
        <f t="shared" si="312"/>
        <v>Sim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IFERROR(VLOOKUP(A3324,[3]soabnafar!$A:$G,2,FALSE),0)</f>
        <v>9522</v>
      </c>
      <c r="O3324" s="18">
        <f>IFERROR(VLOOKUP(A3324,[3]soabnafar!$A:$G,3,FALSE),0)</f>
        <v>291300</v>
      </c>
      <c r="P3324" s="18">
        <f>IFERROR(VLOOKUP(A3324,[3]soabnafar!$A:$G,4,FALSE),0)</f>
        <v>3501</v>
      </c>
      <c r="Q3324" s="18">
        <f>IFERROR(VLOOKUP(A3324,[3]soabnafar!$A:$G,5,FALSE),0)</f>
        <v>140602</v>
      </c>
      <c r="R3324" s="18">
        <f>IFERROR(VLOOKUP(A3324,[3]soabnafar!$A:$H,6,FALSE),0)</f>
        <v>3640</v>
      </c>
      <c r="S3324" s="18">
        <f>IFERROR(VLOOKUP(A3324,[3]soabnafar!$A:$I,7,FALSE),0)</f>
        <v>149619</v>
      </c>
      <c r="T3324" s="18" t="str">
        <f t="shared" si="307"/>
        <v>Sim</v>
      </c>
      <c r="U3324" s="18" t="str">
        <f t="shared" si="308"/>
        <v>Sim</v>
      </c>
      <c r="V3324" s="18" t="str">
        <f t="shared" si="309"/>
        <v>Sim</v>
      </c>
      <c r="W3324" s="18" t="str">
        <f t="shared" si="310"/>
        <v>Sim</v>
      </c>
      <c r="X3324" s="18" t="str">
        <f t="shared" si="311"/>
        <v>Sim</v>
      </c>
      <c r="Y3324" s="18" t="str">
        <f t="shared" si="312"/>
        <v>Sim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IFERROR(VLOOKUP(A3325,[3]soabnafar!$A:$G,2,FALSE),0)</f>
        <v>7387</v>
      </c>
      <c r="O3325" s="18">
        <f>IFERROR(VLOOKUP(A3325,[3]soabnafar!$A:$G,3,FALSE),0)</f>
        <v>2216304</v>
      </c>
      <c r="P3325" s="18">
        <f>IFERROR(VLOOKUP(A3325,[3]soabnafar!$A:$G,4,FALSE),0)</f>
        <v>460</v>
      </c>
      <c r="Q3325" s="18">
        <f>IFERROR(VLOOKUP(A3325,[3]soabnafar!$A:$G,5,FALSE),0)</f>
        <v>1569553</v>
      </c>
      <c r="R3325" s="18">
        <f>IFERROR(VLOOKUP(A3325,[3]soabnafar!$A:$H,6,FALSE),0)</f>
        <v>360</v>
      </c>
      <c r="S3325" s="18">
        <f>IFERROR(VLOOKUP(A3325,[3]soabnafar!$A:$I,7,FALSE),0)</f>
        <v>767107</v>
      </c>
      <c r="T3325" s="18" t="str">
        <f t="shared" si="307"/>
        <v>Sim</v>
      </c>
      <c r="U3325" s="18" t="str">
        <f t="shared" si="308"/>
        <v>Sim</v>
      </c>
      <c r="V3325" s="18" t="str">
        <f t="shared" si="309"/>
        <v>Sim</v>
      </c>
      <c r="W3325" s="18" t="str">
        <f t="shared" si="310"/>
        <v>Sim</v>
      </c>
      <c r="X3325" s="18" t="str">
        <f t="shared" si="311"/>
        <v>Sim</v>
      </c>
      <c r="Y3325" s="18" t="str">
        <f t="shared" si="312"/>
        <v>Sim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IFERROR(VLOOKUP(A3326,[3]soabnafar!$A:$G,2,FALSE),0)</f>
        <v>0</v>
      </c>
      <c r="O3326" s="18">
        <f>IFERROR(VLOOKUP(A3326,[3]soabnafar!$A:$G,3,FALSE),0)</f>
        <v>997456</v>
      </c>
      <c r="P3326" s="18">
        <f>IFERROR(VLOOKUP(A3326,[3]soabnafar!$A:$G,4,FALSE),0)</f>
        <v>116</v>
      </c>
      <c r="Q3326" s="18">
        <f>IFERROR(VLOOKUP(A3326,[3]soabnafar!$A:$G,5,FALSE),0)</f>
        <v>625249</v>
      </c>
      <c r="R3326" s="18">
        <f>IFERROR(VLOOKUP(A3326,[3]soabnafar!$A:$H,6,FALSE),0)</f>
        <v>961</v>
      </c>
      <c r="S3326" s="18">
        <f>IFERROR(VLOOKUP(A3326,[3]soabnafar!$A:$I,7,FALSE),0)</f>
        <v>1254125</v>
      </c>
      <c r="T3326" s="18" t="str">
        <f t="shared" si="307"/>
        <v>Não</v>
      </c>
      <c r="U3326" s="18" t="str">
        <f t="shared" si="308"/>
        <v>Sim</v>
      </c>
      <c r="V3326" s="18" t="str">
        <f t="shared" si="309"/>
        <v>Sim</v>
      </c>
      <c r="W3326" s="18" t="str">
        <f t="shared" si="310"/>
        <v>Sim</v>
      </c>
      <c r="X3326" s="18" t="str">
        <f t="shared" si="311"/>
        <v>Sim</v>
      </c>
      <c r="Y3326" s="18" t="str">
        <f t="shared" si="312"/>
        <v>Sim</v>
      </c>
    </row>
    <row r="3327" spans="1:25" x14ac:dyDescent="0.25">
      <c r="A3327" s="19">
        <v>430360</v>
      </c>
      <c r="B3327" s="18">
        <f>IFERROR(VLOOKUP(A3327,[1]Monitoramento_Base_somente_Said!$A:$J,5,FALSE),0)</f>
        <v>0</v>
      </c>
      <c r="C3327" s="18">
        <f>IFERROR(VLOOKUP(A3327,[1]Monitoramento_Base_somente_Said!$A:$J,6,FALSE),0)</f>
        <v>1250564</v>
      </c>
      <c r="D3327" s="18">
        <f>IFERROR(VLOOKUP(A3327,[1]Monitoramento_Base_somente_Said!$A:$J,7,FALSE),0)</f>
        <v>0</v>
      </c>
      <c r="E3327" s="18">
        <f>IFERROR(VLOOKUP(A3327,[1]Monitoramento_Base_somente_Said!$A:$J,8,FALSE),0)</f>
        <v>1339890</v>
      </c>
      <c r="F3327" s="18">
        <f>IFERROR(VLOOKUP(A3327,[1]Monitoramento_Base_somente_Said!$A:$J,9,FALSE),0)</f>
        <v>0</v>
      </c>
      <c r="G3327" s="18">
        <f>IFERROR(VLOOKUP(A3327,[1]Monitoramento_Base_somente_Said!$A:$J,10,FALSE),0)</f>
        <v>446630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IFERROR(VLOOKUP(A3327,[3]soabnafar!$A:$G,2,FALSE),0)</f>
        <v>8388</v>
      </c>
      <c r="O3327" s="18">
        <f>IFERROR(VLOOKUP(A3327,[3]soabnafar!$A:$G,3,FALSE),0)</f>
        <v>9344365</v>
      </c>
      <c r="P3327" s="18">
        <f>IFERROR(VLOOKUP(A3327,[3]soabnafar!$A:$G,4,FALSE),0)</f>
        <v>177</v>
      </c>
      <c r="Q3327" s="18">
        <f>IFERROR(VLOOKUP(A3327,[3]soabnafar!$A:$G,5,FALSE),0)</f>
        <v>9312241</v>
      </c>
      <c r="R3327" s="18">
        <f>IFERROR(VLOOKUP(A3327,[3]soabnafar!$A:$H,6,FALSE),0)</f>
        <v>378</v>
      </c>
      <c r="S3327" s="18">
        <f>IFERROR(VLOOKUP(A3327,[3]soabnafar!$A:$I,7,FALSE),0)</f>
        <v>2922</v>
      </c>
      <c r="T3327" s="18" t="str">
        <f t="shared" si="307"/>
        <v>Sim</v>
      </c>
      <c r="U3327" s="18" t="str">
        <f t="shared" si="308"/>
        <v>Sim</v>
      </c>
      <c r="V3327" s="18" t="str">
        <f t="shared" si="309"/>
        <v>Sim</v>
      </c>
      <c r="W3327" s="18" t="str">
        <f t="shared" si="310"/>
        <v>Sim</v>
      </c>
      <c r="X3327" s="18" t="str">
        <f t="shared" si="311"/>
        <v>Sim</v>
      </c>
      <c r="Y3327" s="18" t="str">
        <f t="shared" si="312"/>
        <v>Sim</v>
      </c>
    </row>
    <row r="3328" spans="1:25" x14ac:dyDescent="0.25">
      <c r="A3328" s="19">
        <v>430367</v>
      </c>
      <c r="B3328" s="18">
        <f>IFERROR(VLOOKUP(A3328,[1]Monitoramento_Base_somente_Said!$A:$J,5,FALSE),0)</f>
        <v>0</v>
      </c>
      <c r="C3328" s="18">
        <f>IFERROR(VLOOKUP(A3328,[1]Monitoramento_Base_somente_Said!$A:$J,6,FALSE),0)</f>
        <v>3838688</v>
      </c>
      <c r="D3328" s="18">
        <f>IFERROR(VLOOKUP(A3328,[1]Monitoramento_Base_somente_Said!$A:$J,7,FALSE),0)</f>
        <v>0</v>
      </c>
      <c r="E3328" s="18">
        <f>IFERROR(VLOOKUP(A3328,[1]Monitoramento_Base_somente_Said!$A:$J,8,FALSE),0)</f>
        <v>4112880</v>
      </c>
      <c r="F3328" s="18">
        <f>IFERROR(VLOOKUP(A3328,[1]Monitoramento_Base_somente_Said!$A:$J,9,FALSE),0)</f>
        <v>0</v>
      </c>
      <c r="G3328" s="18">
        <f>IFERROR(VLOOKUP(A3328,[1]Monitoramento_Base_somente_Said!$A:$J,10,FALSE),0)</f>
        <v>1370960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IFERROR(VLOOKUP(A3328,[3]soabnafar!$A:$G,2,FALSE),0)</f>
        <v>0</v>
      </c>
      <c r="O3328" s="18">
        <f>IFERROR(VLOOKUP(A3328,[3]soabnafar!$A:$G,3,FALSE),0)</f>
        <v>0</v>
      </c>
      <c r="P3328" s="18">
        <f>IFERROR(VLOOKUP(A3328,[3]soabnafar!$A:$G,4,FALSE),0)</f>
        <v>0</v>
      </c>
      <c r="Q3328" s="18">
        <f>IFERROR(VLOOKUP(A3328,[3]soabnafar!$A:$G,5,FALSE),0)</f>
        <v>0</v>
      </c>
      <c r="R3328" s="18">
        <f>IFERROR(VLOOKUP(A3328,[3]soabnafar!$A:$H,6,FALSE),0)</f>
        <v>0</v>
      </c>
      <c r="S3328" s="18">
        <f>IFERROR(VLOOKUP(A3328,[3]soabnafar!$A:$I,7,FALSE),0)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Sim</v>
      </c>
      <c r="X3328" s="18" t="str">
        <f t="shared" si="311"/>
        <v>Não</v>
      </c>
      <c r="Y3328" s="18" t="str">
        <f t="shared" si="312"/>
        <v>Sim</v>
      </c>
    </row>
    <row r="3329" spans="1:25" x14ac:dyDescent="0.25">
      <c r="A3329" s="19">
        <v>430400</v>
      </c>
      <c r="B3329" s="18">
        <f>IFERROR(VLOOKUP(A3329,[1]Monitoramento_Base_somente_Said!$A:$J,5,FALSE),0)</f>
        <v>0</v>
      </c>
      <c r="C3329" s="18">
        <f>IFERROR(VLOOKUP(A3329,[1]Monitoramento_Base_somente_Said!$A:$J,6,FALSE),0)</f>
        <v>14751912</v>
      </c>
      <c r="D3329" s="18">
        <f>IFERROR(VLOOKUP(A3329,[1]Monitoramento_Base_somente_Said!$A:$J,7,FALSE),0)</f>
        <v>0</v>
      </c>
      <c r="E3329" s="18">
        <f>IFERROR(VLOOKUP(A3329,[1]Monitoramento_Base_somente_Said!$A:$J,8,FALSE),0)</f>
        <v>15805620</v>
      </c>
      <c r="F3329" s="18">
        <f>IFERROR(VLOOKUP(A3329,[1]Monitoramento_Base_somente_Said!$A:$J,9,FALSE),0)</f>
        <v>0</v>
      </c>
      <c r="G3329" s="18">
        <f>IFERROR(VLOOKUP(A3329,[1]Monitoramento_Base_somente_Said!$A:$J,10,FALSE),0)</f>
        <v>5268540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IFERROR(VLOOKUP(A3329,[3]soabnafar!$A:$G,2,FALSE),0)</f>
        <v>649</v>
      </c>
      <c r="O3329" s="18">
        <f>IFERROR(VLOOKUP(A3329,[3]soabnafar!$A:$G,3,FALSE),0)</f>
        <v>4938612</v>
      </c>
      <c r="P3329" s="18">
        <f>IFERROR(VLOOKUP(A3329,[3]soabnafar!$A:$G,4,FALSE),0)</f>
        <v>101</v>
      </c>
      <c r="Q3329" s="18">
        <f>IFERROR(VLOOKUP(A3329,[3]soabnafar!$A:$G,5,FALSE),0)</f>
        <v>0</v>
      </c>
      <c r="R3329" s="18">
        <f>IFERROR(VLOOKUP(A3329,[3]soabnafar!$A:$H,6,FALSE),0)</f>
        <v>160</v>
      </c>
      <c r="S3329" s="18">
        <f>IFERROR(VLOOKUP(A3329,[3]soabnafar!$A:$I,7,FALSE),0)</f>
        <v>1416868</v>
      </c>
      <c r="T3329" s="18" t="str">
        <f t="shared" si="307"/>
        <v>Sim</v>
      </c>
      <c r="U3329" s="18" t="str">
        <f t="shared" si="308"/>
        <v>Sim</v>
      </c>
      <c r="V3329" s="18" t="str">
        <f t="shared" si="309"/>
        <v>Sim</v>
      </c>
      <c r="W3329" s="18" t="str">
        <f t="shared" si="310"/>
        <v>Sim</v>
      </c>
      <c r="X3329" s="18" t="str">
        <f t="shared" si="311"/>
        <v>Sim</v>
      </c>
      <c r="Y3329" s="18" t="str">
        <f t="shared" si="312"/>
        <v>Sim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IFERROR(VLOOKUP(A3330,[3]soabnafar!$A:$G,2,FALSE),0)</f>
        <v>0</v>
      </c>
      <c r="O3330" s="18">
        <f>IFERROR(VLOOKUP(A3330,[3]soabnafar!$A:$G,3,FALSE),0)</f>
        <v>0</v>
      </c>
      <c r="P3330" s="18">
        <f>IFERROR(VLOOKUP(A3330,[3]soabnafar!$A:$G,4,FALSE),0)</f>
        <v>0</v>
      </c>
      <c r="Q3330" s="18">
        <f>IFERROR(VLOOKUP(A3330,[3]soabnafar!$A:$G,5,FALSE),0)</f>
        <v>0</v>
      </c>
      <c r="R3330" s="18">
        <f>IFERROR(VLOOKUP(A3330,[3]soabnafar!$A:$H,6,FALSE),0)</f>
        <v>0</v>
      </c>
      <c r="S3330" s="18">
        <f>IFERROR(VLOOKUP(A3330,[3]soabnafar!$A:$I,7,FALSE),0)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50694056</v>
      </c>
      <c r="D3331" s="18">
        <f>IFERROR(VLOOKUP(A3331,[1]Monitoramento_Base_somente_Said!$A:$J,7,FALSE),0)</f>
        <v>0</v>
      </c>
      <c r="E3331" s="18">
        <f>IFERROR(VLOOKUP(A3331,[1]Monitoramento_Base_somente_Said!$A:$J,8,FALSE),0)</f>
        <v>54315060</v>
      </c>
      <c r="F3331" s="18">
        <f>IFERROR(VLOOKUP(A3331,[1]Monitoramento_Base_somente_Said!$A:$J,9,FALSE),0)</f>
        <v>0</v>
      </c>
      <c r="G3331" s="18">
        <f>IFERROR(VLOOKUP(A3331,[1]Monitoramento_Base_somente_Said!$A:$J,10,FALSE),0)</f>
        <v>18105020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IFERROR(VLOOKUP(A3331,[3]soabnafar!$A:$G,2,FALSE),0)</f>
        <v>370478</v>
      </c>
      <c r="O3331" s="18">
        <f>IFERROR(VLOOKUP(A3331,[3]soabnafar!$A:$G,3,FALSE),0)</f>
        <v>1828730</v>
      </c>
      <c r="P3331" s="18">
        <f>IFERROR(VLOOKUP(A3331,[3]soabnafar!$A:$G,4,FALSE),0)</f>
        <v>362966</v>
      </c>
      <c r="Q3331" s="18">
        <f>IFERROR(VLOOKUP(A3331,[3]soabnafar!$A:$G,5,FALSE),0)</f>
        <v>2196402</v>
      </c>
      <c r="R3331" s="18">
        <f>IFERROR(VLOOKUP(A3331,[3]soabnafar!$A:$H,6,FALSE),0)</f>
        <v>148733</v>
      </c>
      <c r="S3331" s="18">
        <f>IFERROR(VLOOKUP(A3331,[3]soabnafar!$A:$I,7,FALSE),0)</f>
        <v>1505108</v>
      </c>
      <c r="T3331" s="18" t="str">
        <f t="shared" si="307"/>
        <v>Sim</v>
      </c>
      <c r="U3331" s="18" t="str">
        <f t="shared" si="308"/>
        <v>Sim</v>
      </c>
      <c r="V3331" s="18" t="str">
        <f t="shared" si="309"/>
        <v>Sim</v>
      </c>
      <c r="W3331" s="18" t="str">
        <f t="shared" si="310"/>
        <v>Sim</v>
      </c>
      <c r="X3331" s="18" t="str">
        <f t="shared" si="311"/>
        <v>Sim</v>
      </c>
      <c r="Y3331" s="18" t="str">
        <f t="shared" si="312"/>
        <v>Sim</v>
      </c>
    </row>
    <row r="3332" spans="1:25" x14ac:dyDescent="0.25">
      <c r="A3332" s="19">
        <v>430435</v>
      </c>
      <c r="B3332" s="18">
        <f>IFERROR(VLOOKUP(A3332,[1]Monitoramento_Base_somente_Said!$A:$J,5,FALSE),0)</f>
        <v>0</v>
      </c>
      <c r="C3332" s="18">
        <f>IFERROR(VLOOKUP(A3332,[1]Monitoramento_Base_somente_Said!$A:$J,6,FALSE),0)</f>
        <v>30655968</v>
      </c>
      <c r="D3332" s="18">
        <f>IFERROR(VLOOKUP(A3332,[1]Monitoramento_Base_somente_Said!$A:$J,7,FALSE),0)</f>
        <v>0</v>
      </c>
      <c r="E3332" s="18">
        <f>IFERROR(VLOOKUP(A3332,[1]Monitoramento_Base_somente_Said!$A:$J,8,FALSE),0)</f>
        <v>32845680</v>
      </c>
      <c r="F3332" s="18">
        <f>IFERROR(VLOOKUP(A3332,[1]Monitoramento_Base_somente_Said!$A:$J,9,FALSE),0)</f>
        <v>0</v>
      </c>
      <c r="G3332" s="18">
        <f>IFERROR(VLOOKUP(A3332,[1]Monitoramento_Base_somente_Said!$A:$J,10,FALSE),0)</f>
        <v>10948560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IFERROR(VLOOKUP(A3332,[3]soabnafar!$A:$G,2,FALSE),0)</f>
        <v>0</v>
      </c>
      <c r="O3332" s="18">
        <f>IFERROR(VLOOKUP(A3332,[3]soabnafar!$A:$G,3,FALSE),0)</f>
        <v>0</v>
      </c>
      <c r="P3332" s="18">
        <f>IFERROR(VLOOKUP(A3332,[3]soabnafar!$A:$G,4,FALSE),0)</f>
        <v>0</v>
      </c>
      <c r="Q3332" s="18">
        <f>IFERROR(VLOOKUP(A3332,[3]soabnafar!$A:$G,5,FALSE),0)</f>
        <v>0</v>
      </c>
      <c r="R3332" s="18">
        <f>IFERROR(VLOOKUP(A3332,[3]soabnafar!$A:$H,6,FALSE),0)</f>
        <v>0</v>
      </c>
      <c r="S3332" s="18">
        <f>IFERROR(VLOOKUP(A3332,[3]soabnafar!$A:$I,7,FALSE),0)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Sim</v>
      </c>
      <c r="X3332" s="18" t="str">
        <f t="shared" si="311"/>
        <v>Não</v>
      </c>
      <c r="Y3332" s="18" t="str">
        <f t="shared" si="312"/>
        <v>Sim</v>
      </c>
    </row>
    <row r="3333" spans="1:25" x14ac:dyDescent="0.25">
      <c r="A3333" s="19">
        <v>430450</v>
      </c>
      <c r="B3333" s="18">
        <f>IFERROR(VLOOKUP(A3333,[1]Monitoramento_Base_somente_Said!$A:$J,5,FALSE),0)</f>
        <v>0</v>
      </c>
      <c r="C3333" s="18">
        <f>IFERROR(VLOOKUP(A3333,[1]Monitoramento_Base_somente_Said!$A:$J,6,FALSE),0)</f>
        <v>66333204</v>
      </c>
      <c r="D3333" s="18">
        <f>IFERROR(VLOOKUP(A3333,[1]Monitoramento_Base_somente_Said!$A:$J,7,FALSE),0)</f>
        <v>0</v>
      </c>
      <c r="E3333" s="18">
        <f>IFERROR(VLOOKUP(A3333,[1]Monitoramento_Base_somente_Said!$A:$J,8,FALSE),0)</f>
        <v>71071290</v>
      </c>
      <c r="F3333" s="18">
        <f>IFERROR(VLOOKUP(A3333,[1]Monitoramento_Base_somente_Said!$A:$J,9,FALSE),0)</f>
        <v>0</v>
      </c>
      <c r="G3333" s="18">
        <f>IFERROR(VLOOKUP(A3333,[1]Monitoramento_Base_somente_Said!$A:$J,10,FALSE),0)</f>
        <v>23690430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IFERROR(VLOOKUP(A3333,[3]soabnafar!$A:$G,2,FALSE),0)</f>
        <v>0</v>
      </c>
      <c r="O3333" s="18">
        <f>IFERROR(VLOOKUP(A3333,[3]soabnafar!$A:$G,3,FALSE),0)</f>
        <v>0</v>
      </c>
      <c r="P3333" s="18">
        <f>IFERROR(VLOOKUP(A3333,[3]soabnafar!$A:$G,4,FALSE),0)</f>
        <v>0</v>
      </c>
      <c r="Q3333" s="18">
        <f>IFERROR(VLOOKUP(A3333,[3]soabnafar!$A:$G,5,FALSE),0)</f>
        <v>0</v>
      </c>
      <c r="R3333" s="18">
        <f>IFERROR(VLOOKUP(A3333,[3]soabnafar!$A:$H,6,FALSE),0)</f>
        <v>0</v>
      </c>
      <c r="S3333" s="18">
        <f>IFERROR(VLOOKUP(A3333,[3]soabnafar!$A:$I,7,FALSE),0)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Sim</v>
      </c>
      <c r="X3333" s="18" t="str">
        <f t="shared" si="311"/>
        <v>Não</v>
      </c>
      <c r="Y3333" s="18" t="str">
        <f t="shared" si="312"/>
        <v>Sim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IFERROR(VLOOKUP(A3334,[3]soabnafar!$A:$G,2,FALSE),0)</f>
        <v>0</v>
      </c>
      <c r="O3334" s="18">
        <f>IFERROR(VLOOKUP(A3334,[3]soabnafar!$A:$G,3,FALSE),0)</f>
        <v>0</v>
      </c>
      <c r="P3334" s="18">
        <f>IFERROR(VLOOKUP(A3334,[3]soabnafar!$A:$G,4,FALSE),0)</f>
        <v>76373</v>
      </c>
      <c r="Q3334" s="18">
        <f>IFERROR(VLOOKUP(A3334,[3]soabnafar!$A:$G,5,FALSE),0)</f>
        <v>2412145</v>
      </c>
      <c r="R3334" s="18">
        <f>IFERROR(VLOOKUP(A3334,[3]soabnafar!$A:$H,6,FALSE),0)</f>
        <v>176</v>
      </c>
      <c r="S3334" s="18">
        <f>IFERROR(VLOOKUP(A3334,[3]soabnafar!$A:$I,7,FALSE),0)</f>
        <v>140776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Sim</v>
      </c>
      <c r="W3334" s="18" t="str">
        <f t="shared" ref="W3334:W3397" si="316">IF(E3334+K3334+Q3334&gt;0,"Sim","Não")</f>
        <v>Sim</v>
      </c>
      <c r="X3334" s="18" t="str">
        <f t="shared" ref="X3334:X3397" si="317">IF(F3334+L3334+R3334&gt;0,"Sim","Não")</f>
        <v>Sim</v>
      </c>
      <c r="Y3334" s="18" t="str">
        <f t="shared" ref="Y3334:Y3397" si="318">IF(G3334+M3334+S3334&gt;0,"Sim","Não")</f>
        <v>Sim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IFERROR(VLOOKUP(A3335,[3]soabnafar!$A:$G,2,FALSE),0)</f>
        <v>10659</v>
      </c>
      <c r="O3335" s="18">
        <f>IFERROR(VLOOKUP(A3335,[3]soabnafar!$A:$G,3,FALSE),0)</f>
        <v>74637</v>
      </c>
      <c r="P3335" s="18">
        <f>IFERROR(VLOOKUP(A3335,[3]soabnafar!$A:$G,4,FALSE),0)</f>
        <v>4889</v>
      </c>
      <c r="Q3335" s="18">
        <f>IFERROR(VLOOKUP(A3335,[3]soabnafar!$A:$G,5,FALSE),0)</f>
        <v>17713</v>
      </c>
      <c r="R3335" s="18">
        <f>IFERROR(VLOOKUP(A3335,[3]soabnafar!$A:$H,6,FALSE),0)</f>
        <v>5312</v>
      </c>
      <c r="S3335" s="18">
        <f>IFERROR(VLOOKUP(A3335,[3]soabnafar!$A:$I,7,FALSE),0)</f>
        <v>64455</v>
      </c>
      <c r="T3335" s="18" t="str">
        <f t="shared" si="313"/>
        <v>Sim</v>
      </c>
      <c r="U3335" s="18" t="str">
        <f t="shared" si="314"/>
        <v>Sim</v>
      </c>
      <c r="V3335" s="18" t="str">
        <f t="shared" si="315"/>
        <v>Sim</v>
      </c>
      <c r="W3335" s="18" t="str">
        <f t="shared" si="316"/>
        <v>Sim</v>
      </c>
      <c r="X3335" s="18" t="str">
        <f t="shared" si="317"/>
        <v>Sim</v>
      </c>
      <c r="Y3335" s="18" t="str">
        <f t="shared" si="318"/>
        <v>Sim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IFERROR(VLOOKUP(A3336,[3]soabnafar!$A:$G,2,FALSE),0)</f>
        <v>0</v>
      </c>
      <c r="O3336" s="18">
        <f>IFERROR(VLOOKUP(A3336,[3]soabnafar!$A:$G,3,FALSE),0)</f>
        <v>0</v>
      </c>
      <c r="P3336" s="18">
        <f>IFERROR(VLOOKUP(A3336,[3]soabnafar!$A:$G,4,FALSE),0)</f>
        <v>0</v>
      </c>
      <c r="Q3336" s="18">
        <f>IFERROR(VLOOKUP(A3336,[3]soabnafar!$A:$G,5,FALSE),0)</f>
        <v>0</v>
      </c>
      <c r="R3336" s="18">
        <f>IFERROR(VLOOKUP(A3336,[3]soabnafar!$A:$H,6,FALSE),0)</f>
        <v>0</v>
      </c>
      <c r="S3336" s="18">
        <f>IFERROR(VLOOKUP(A3336,[3]soabnafar!$A:$I,7,FALSE),0)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IFERROR(VLOOKUP(A3337,[3]soabnafar!$A:$G,2,FALSE),0)</f>
        <v>13101</v>
      </c>
      <c r="O3337" s="18">
        <f>IFERROR(VLOOKUP(A3337,[3]soabnafar!$A:$G,3,FALSE),0)</f>
        <v>3453935</v>
      </c>
      <c r="P3337" s="18">
        <f>IFERROR(VLOOKUP(A3337,[3]soabnafar!$A:$G,4,FALSE),0)</f>
        <v>0</v>
      </c>
      <c r="Q3337" s="18">
        <f>IFERROR(VLOOKUP(A3337,[3]soabnafar!$A:$G,5,FALSE),0)</f>
        <v>0</v>
      </c>
      <c r="R3337" s="18">
        <f>IFERROR(VLOOKUP(A3337,[3]soabnafar!$A:$H,6,FALSE),0)</f>
        <v>0</v>
      </c>
      <c r="S3337" s="18">
        <f>IFERROR(VLOOKUP(A3337,[3]soabnafar!$A:$I,7,FALSE),0)</f>
        <v>0</v>
      </c>
      <c r="T3337" s="18" t="str">
        <f t="shared" si="313"/>
        <v>Sim</v>
      </c>
      <c r="U3337" s="18" t="str">
        <f t="shared" si="314"/>
        <v>Sim</v>
      </c>
      <c r="V3337" s="18" t="str">
        <f t="shared" si="315"/>
        <v>Não</v>
      </c>
      <c r="W3337" s="18" t="str">
        <f t="shared" si="316"/>
        <v>Não</v>
      </c>
      <c r="X3337" s="18" t="str">
        <f t="shared" si="317"/>
        <v>Não</v>
      </c>
      <c r="Y3337" s="18" t="str">
        <f t="shared" si="318"/>
        <v>Não</v>
      </c>
    </row>
    <row r="3338" spans="1:25" x14ac:dyDescent="0.25">
      <c r="A3338" s="19">
        <v>430471</v>
      </c>
      <c r="B3338" s="18">
        <f>IFERROR(VLOOKUP(A3338,[1]Monitoramento_Base_somente_Said!$A:$J,5,FALSE),0)</f>
        <v>44560</v>
      </c>
      <c r="C3338" s="18">
        <f>IFERROR(VLOOKUP(A3338,[1]Monitoramento_Base_somente_Said!$A:$J,6,FALSE),0)</f>
        <v>9846733</v>
      </c>
      <c r="D3338" s="18">
        <f>IFERROR(VLOOKUP(A3338,[1]Monitoramento_Base_somente_Said!$A:$J,7,FALSE),0)</f>
        <v>55854</v>
      </c>
      <c r="E3338" s="18">
        <f>IFERROR(VLOOKUP(A3338,[1]Monitoramento_Base_somente_Said!$A:$J,8,FALSE),0)</f>
        <v>10233478</v>
      </c>
      <c r="F3338" s="18">
        <f>IFERROR(VLOOKUP(A3338,[1]Monitoramento_Base_somente_Said!$A:$J,9,FALSE),0)</f>
        <v>27404</v>
      </c>
      <c r="G3338" s="18">
        <f>IFERROR(VLOOKUP(A3338,[1]Monitoramento_Base_somente_Said!$A:$J,10,FALSE),0)</f>
        <v>3077894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IFERROR(VLOOKUP(A3338,[3]soabnafar!$A:$G,2,FALSE),0)</f>
        <v>0</v>
      </c>
      <c r="O3338" s="18">
        <f>IFERROR(VLOOKUP(A3338,[3]soabnafar!$A:$G,3,FALSE),0)</f>
        <v>0</v>
      </c>
      <c r="P3338" s="18">
        <f>IFERROR(VLOOKUP(A3338,[3]soabnafar!$A:$G,4,FALSE),0)</f>
        <v>0</v>
      </c>
      <c r="Q3338" s="18">
        <f>IFERROR(VLOOKUP(A3338,[3]soabnafar!$A:$G,5,FALSE),0)</f>
        <v>0</v>
      </c>
      <c r="R3338" s="18">
        <f>IFERROR(VLOOKUP(A3338,[3]soabnafar!$A:$H,6,FALSE),0)</f>
        <v>0</v>
      </c>
      <c r="S3338" s="18">
        <f>IFERROR(VLOOKUP(A3338,[3]soabnafar!$A:$I,7,FALSE),0)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Sim</v>
      </c>
      <c r="W3338" s="18" t="str">
        <f t="shared" si="316"/>
        <v>Sim</v>
      </c>
      <c r="X3338" s="18" t="str">
        <f t="shared" si="317"/>
        <v>Sim</v>
      </c>
      <c r="Y3338" s="18" t="str">
        <f t="shared" si="318"/>
        <v>Sim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IFERROR(VLOOKUP(A3339,[3]soabnafar!$A:$G,2,FALSE),0)</f>
        <v>0</v>
      </c>
      <c r="O3339" s="18">
        <f>IFERROR(VLOOKUP(A3339,[3]soabnafar!$A:$G,3,FALSE),0)</f>
        <v>0</v>
      </c>
      <c r="P3339" s="18">
        <f>IFERROR(VLOOKUP(A3339,[3]soabnafar!$A:$G,4,FALSE),0)</f>
        <v>0</v>
      </c>
      <c r="Q3339" s="18">
        <f>IFERROR(VLOOKUP(A3339,[3]soabnafar!$A:$G,5,FALSE),0)</f>
        <v>0</v>
      </c>
      <c r="R3339" s="18">
        <f>IFERROR(VLOOKUP(A3339,[3]soabnafar!$A:$H,6,FALSE),0)</f>
        <v>0</v>
      </c>
      <c r="S3339" s="18">
        <f>IFERROR(VLOOKUP(A3339,[3]soabnafar!$A:$I,7,FALSE),0)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7584</v>
      </c>
      <c r="C3340" s="18">
        <f>IFERROR(VLOOKUP(A3340,[1]Monitoramento_Base_somente_Said!$A:$J,6,FALSE),0)</f>
        <v>25614724</v>
      </c>
      <c r="D3340" s="18">
        <f>IFERROR(VLOOKUP(A3340,[1]Monitoramento_Base_somente_Said!$A:$J,7,FALSE),0)</f>
        <v>56</v>
      </c>
      <c r="E3340" s="18">
        <f>IFERROR(VLOOKUP(A3340,[1]Monitoramento_Base_somente_Said!$A:$J,8,FALSE),0)</f>
        <v>27418906</v>
      </c>
      <c r="F3340" s="18">
        <f>IFERROR(VLOOKUP(A3340,[1]Monitoramento_Base_somente_Said!$A:$J,9,FALSE),0)</f>
        <v>7639</v>
      </c>
      <c r="G3340" s="18">
        <f>IFERROR(VLOOKUP(A3340,[1]Monitoramento_Base_somente_Said!$A:$J,10,FALSE),0)</f>
        <v>9124152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IFERROR(VLOOKUP(A3340,[3]soabnafar!$A:$G,2,FALSE),0)</f>
        <v>11388</v>
      </c>
      <c r="O3340" s="18">
        <f>IFERROR(VLOOKUP(A3340,[3]soabnafar!$A:$G,3,FALSE),0)</f>
        <v>0</v>
      </c>
      <c r="P3340" s="18">
        <f>IFERROR(VLOOKUP(A3340,[3]soabnafar!$A:$G,4,FALSE),0)</f>
        <v>40652</v>
      </c>
      <c r="Q3340" s="18">
        <f>IFERROR(VLOOKUP(A3340,[3]soabnafar!$A:$G,5,FALSE),0)</f>
        <v>0</v>
      </c>
      <c r="R3340" s="18">
        <f>IFERROR(VLOOKUP(A3340,[3]soabnafar!$A:$H,6,FALSE),0)</f>
        <v>4740</v>
      </c>
      <c r="S3340" s="18">
        <f>IFERROR(VLOOKUP(A3340,[3]soabnafar!$A:$I,7,FALSE),0)</f>
        <v>40472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Sim</v>
      </c>
      <c r="W3340" s="18" t="str">
        <f t="shared" si="316"/>
        <v>Sim</v>
      </c>
      <c r="X3340" s="18" t="str">
        <f t="shared" si="317"/>
        <v>Sim</v>
      </c>
      <c r="Y3340" s="18" t="str">
        <f t="shared" si="318"/>
        <v>Sim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IFERROR(VLOOKUP(A3341,[3]soabnafar!$A:$G,2,FALSE),0)</f>
        <v>3193</v>
      </c>
      <c r="O3341" s="18">
        <f>IFERROR(VLOOKUP(A3341,[3]soabnafar!$A:$G,3,FALSE),0)</f>
        <v>4307194</v>
      </c>
      <c r="P3341" s="18">
        <f>IFERROR(VLOOKUP(A3341,[3]soabnafar!$A:$G,4,FALSE),0)</f>
        <v>669</v>
      </c>
      <c r="Q3341" s="18">
        <f>IFERROR(VLOOKUP(A3341,[3]soabnafar!$A:$G,5,FALSE),0)</f>
        <v>5845811</v>
      </c>
      <c r="R3341" s="18">
        <f>IFERROR(VLOOKUP(A3341,[3]soabnafar!$A:$H,6,FALSE),0)</f>
        <v>82</v>
      </c>
      <c r="S3341" s="18">
        <f>IFERROR(VLOOKUP(A3341,[3]soabnafar!$A:$I,7,FALSE),0)</f>
        <v>2354528</v>
      </c>
      <c r="T3341" s="18" t="str">
        <f t="shared" si="313"/>
        <v>Sim</v>
      </c>
      <c r="U3341" s="18" t="str">
        <f t="shared" si="314"/>
        <v>Sim</v>
      </c>
      <c r="V3341" s="18" t="str">
        <f t="shared" si="315"/>
        <v>Sim</v>
      </c>
      <c r="W3341" s="18" t="str">
        <f t="shared" si="316"/>
        <v>Sim</v>
      </c>
      <c r="X3341" s="18" t="str">
        <f t="shared" si="317"/>
        <v>Sim</v>
      </c>
      <c r="Y3341" s="18" t="str">
        <f t="shared" si="318"/>
        <v>Sim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IFERROR(VLOOKUP(A3342,[3]soabnafar!$A:$G,2,FALSE),0)</f>
        <v>0</v>
      </c>
      <c r="O3342" s="18">
        <f>IFERROR(VLOOKUP(A3342,[3]soabnafar!$A:$G,3,FALSE),0)</f>
        <v>17714987</v>
      </c>
      <c r="P3342" s="18">
        <f>IFERROR(VLOOKUP(A3342,[3]soabnafar!$A:$G,4,FALSE),0)</f>
        <v>1703</v>
      </c>
      <c r="Q3342" s="18">
        <f>IFERROR(VLOOKUP(A3342,[3]soabnafar!$A:$G,5,FALSE),0)</f>
        <v>8825612</v>
      </c>
      <c r="R3342" s="18">
        <f>IFERROR(VLOOKUP(A3342,[3]soabnafar!$A:$H,6,FALSE),0)</f>
        <v>0</v>
      </c>
      <c r="S3342" s="18">
        <f>IFERROR(VLOOKUP(A3342,[3]soabnafar!$A:$I,7,FALSE),0)</f>
        <v>2736142</v>
      </c>
      <c r="T3342" s="18" t="str">
        <f t="shared" si="313"/>
        <v>Não</v>
      </c>
      <c r="U3342" s="18" t="str">
        <f t="shared" si="314"/>
        <v>Sim</v>
      </c>
      <c r="V3342" s="18" t="str">
        <f t="shared" si="315"/>
        <v>Sim</v>
      </c>
      <c r="W3342" s="18" t="str">
        <f t="shared" si="316"/>
        <v>Sim</v>
      </c>
      <c r="X3342" s="18" t="str">
        <f t="shared" si="317"/>
        <v>Não</v>
      </c>
      <c r="Y3342" s="18" t="str">
        <f t="shared" si="318"/>
        <v>Sim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IFERROR(VLOOKUP(A3343,[3]soabnafar!$A:$G,2,FALSE),0)</f>
        <v>0</v>
      </c>
      <c r="O3343" s="18">
        <f>IFERROR(VLOOKUP(A3343,[3]soabnafar!$A:$G,3,FALSE),0)</f>
        <v>0</v>
      </c>
      <c r="P3343" s="18">
        <f>IFERROR(VLOOKUP(A3343,[3]soabnafar!$A:$G,4,FALSE),0)</f>
        <v>0</v>
      </c>
      <c r="Q3343" s="18">
        <f>IFERROR(VLOOKUP(A3343,[3]soabnafar!$A:$G,5,FALSE),0)</f>
        <v>0</v>
      </c>
      <c r="R3343" s="18">
        <f>IFERROR(VLOOKUP(A3343,[3]soabnafar!$A:$H,6,FALSE),0)</f>
        <v>0</v>
      </c>
      <c r="S3343" s="18">
        <f>IFERROR(VLOOKUP(A3343,[3]soabnafar!$A:$I,7,FALSE),0)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0</v>
      </c>
      <c r="C3344" s="18">
        <f>IFERROR(VLOOKUP(A3344,[1]Monitoramento_Base_somente_Said!$A:$J,6,FALSE),0)</f>
        <v>3172708</v>
      </c>
      <c r="D3344" s="18">
        <f>IFERROR(VLOOKUP(A3344,[1]Monitoramento_Base_somente_Said!$A:$J,7,FALSE),0)</f>
        <v>0</v>
      </c>
      <c r="E3344" s="18">
        <f>IFERROR(VLOOKUP(A3344,[1]Monitoramento_Base_somente_Said!$A:$J,8,FALSE),0)</f>
        <v>3399330</v>
      </c>
      <c r="F3344" s="18">
        <f>IFERROR(VLOOKUP(A3344,[1]Monitoramento_Base_somente_Said!$A:$J,9,FALSE),0)</f>
        <v>0</v>
      </c>
      <c r="G3344" s="18">
        <f>IFERROR(VLOOKUP(A3344,[1]Monitoramento_Base_somente_Said!$A:$J,10,FALSE),0)</f>
        <v>1133110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IFERROR(VLOOKUP(A3344,[3]soabnafar!$A:$G,2,FALSE),0)</f>
        <v>0</v>
      </c>
      <c r="O3344" s="18">
        <f>IFERROR(VLOOKUP(A3344,[3]soabnafar!$A:$G,3,FALSE),0)</f>
        <v>0</v>
      </c>
      <c r="P3344" s="18">
        <f>IFERROR(VLOOKUP(A3344,[3]soabnafar!$A:$G,4,FALSE),0)</f>
        <v>0</v>
      </c>
      <c r="Q3344" s="18">
        <f>IFERROR(VLOOKUP(A3344,[3]soabnafar!$A:$G,5,FALSE),0)</f>
        <v>0</v>
      </c>
      <c r="R3344" s="18">
        <f>IFERROR(VLOOKUP(A3344,[3]soabnafar!$A:$H,6,FALSE),0)</f>
        <v>0</v>
      </c>
      <c r="S3344" s="18">
        <f>IFERROR(VLOOKUP(A3344,[3]soabnafar!$A:$I,7,FALSE),0)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Sim</v>
      </c>
      <c r="X3344" s="18" t="str">
        <f t="shared" si="317"/>
        <v>Não</v>
      </c>
      <c r="Y3344" s="18" t="str">
        <f t="shared" si="318"/>
        <v>Sim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IFERROR(VLOOKUP(A3345,[3]soabnafar!$A:$G,2,FALSE),0)</f>
        <v>0</v>
      </c>
      <c r="O3345" s="18">
        <f>IFERROR(VLOOKUP(A3345,[3]soabnafar!$A:$G,3,FALSE),0)</f>
        <v>0</v>
      </c>
      <c r="P3345" s="18">
        <f>IFERROR(VLOOKUP(A3345,[3]soabnafar!$A:$G,4,FALSE),0)</f>
        <v>0</v>
      </c>
      <c r="Q3345" s="18">
        <f>IFERROR(VLOOKUP(A3345,[3]soabnafar!$A:$G,5,FALSE),0)</f>
        <v>0</v>
      </c>
      <c r="R3345" s="18">
        <f>IFERROR(VLOOKUP(A3345,[3]soabnafar!$A:$H,6,FALSE),0)</f>
        <v>0</v>
      </c>
      <c r="S3345" s="18">
        <f>IFERROR(VLOOKUP(A3345,[3]soabnafar!$A:$I,7,FALSE),0)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IFERROR(VLOOKUP(A3346,[3]soabnafar!$A:$G,2,FALSE),0)</f>
        <v>2133</v>
      </c>
      <c r="O3346" s="18">
        <f>IFERROR(VLOOKUP(A3346,[3]soabnafar!$A:$G,3,FALSE),0)</f>
        <v>90725</v>
      </c>
      <c r="P3346" s="18">
        <f>IFERROR(VLOOKUP(A3346,[3]soabnafar!$A:$G,4,FALSE),0)</f>
        <v>1481</v>
      </c>
      <c r="Q3346" s="18">
        <f>IFERROR(VLOOKUP(A3346,[3]soabnafar!$A:$G,5,FALSE),0)</f>
        <v>129776</v>
      </c>
      <c r="R3346" s="18">
        <f>IFERROR(VLOOKUP(A3346,[3]soabnafar!$A:$H,6,FALSE),0)</f>
        <v>154</v>
      </c>
      <c r="S3346" s="18">
        <f>IFERROR(VLOOKUP(A3346,[3]soabnafar!$A:$I,7,FALSE),0)</f>
        <v>9821</v>
      </c>
      <c r="T3346" s="18" t="str">
        <f t="shared" si="313"/>
        <v>Sim</v>
      </c>
      <c r="U3346" s="18" t="str">
        <f t="shared" si="314"/>
        <v>Sim</v>
      </c>
      <c r="V3346" s="18" t="str">
        <f t="shared" si="315"/>
        <v>Sim</v>
      </c>
      <c r="W3346" s="18" t="str">
        <f t="shared" si="316"/>
        <v>Sim</v>
      </c>
      <c r="X3346" s="18" t="str">
        <f t="shared" si="317"/>
        <v>Sim</v>
      </c>
      <c r="Y3346" s="18" t="str">
        <f t="shared" si="318"/>
        <v>Sim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IFERROR(VLOOKUP(A3347,[3]soabnafar!$A:$G,2,FALSE),0)</f>
        <v>0</v>
      </c>
      <c r="O3347" s="18">
        <f>IFERROR(VLOOKUP(A3347,[3]soabnafar!$A:$G,3,FALSE),0)</f>
        <v>0</v>
      </c>
      <c r="P3347" s="18">
        <f>IFERROR(VLOOKUP(A3347,[3]soabnafar!$A:$G,4,FALSE),0)</f>
        <v>0</v>
      </c>
      <c r="Q3347" s="18">
        <f>IFERROR(VLOOKUP(A3347,[3]soabnafar!$A:$G,5,FALSE),0)</f>
        <v>0</v>
      </c>
      <c r="R3347" s="18">
        <f>IFERROR(VLOOKUP(A3347,[3]soabnafar!$A:$H,6,FALSE),0)</f>
        <v>0</v>
      </c>
      <c r="S3347" s="18">
        <f>IFERROR(VLOOKUP(A3347,[3]soabnafar!$A:$I,7,FALSE),0)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IFERROR(VLOOKUP(A3348,[3]soabnafar!$A:$G,2,FALSE),0)</f>
        <v>50207</v>
      </c>
      <c r="O3348" s="18">
        <f>IFERROR(VLOOKUP(A3348,[3]soabnafar!$A:$G,3,FALSE),0)</f>
        <v>13502675</v>
      </c>
      <c r="P3348" s="18">
        <f>IFERROR(VLOOKUP(A3348,[3]soabnafar!$A:$G,4,FALSE),0)</f>
        <v>55337</v>
      </c>
      <c r="Q3348" s="18">
        <f>IFERROR(VLOOKUP(A3348,[3]soabnafar!$A:$G,5,FALSE),0)</f>
        <v>11809154</v>
      </c>
      <c r="R3348" s="18">
        <f>IFERROR(VLOOKUP(A3348,[3]soabnafar!$A:$H,6,FALSE),0)</f>
        <v>6087</v>
      </c>
      <c r="S3348" s="18">
        <f>IFERROR(VLOOKUP(A3348,[3]soabnafar!$A:$I,7,FALSE),0)</f>
        <v>5228627</v>
      </c>
      <c r="T3348" s="18" t="str">
        <f t="shared" si="313"/>
        <v>Sim</v>
      </c>
      <c r="U3348" s="18" t="str">
        <f t="shared" si="314"/>
        <v>Sim</v>
      </c>
      <c r="V3348" s="18" t="str">
        <f t="shared" si="315"/>
        <v>Sim</v>
      </c>
      <c r="W3348" s="18" t="str">
        <f t="shared" si="316"/>
        <v>Sim</v>
      </c>
      <c r="X3348" s="18" t="str">
        <f t="shared" si="317"/>
        <v>Sim</v>
      </c>
      <c r="Y3348" s="18" t="str">
        <f t="shared" si="318"/>
        <v>Sim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IFERROR(VLOOKUP(A3349,[3]soabnafar!$A:$G,2,FALSE),0)</f>
        <v>0</v>
      </c>
      <c r="O3349" s="18">
        <f>IFERROR(VLOOKUP(A3349,[3]soabnafar!$A:$G,3,FALSE),0)</f>
        <v>0</v>
      </c>
      <c r="P3349" s="18">
        <f>IFERROR(VLOOKUP(A3349,[3]soabnafar!$A:$G,4,FALSE),0)</f>
        <v>0</v>
      </c>
      <c r="Q3349" s="18">
        <f>IFERROR(VLOOKUP(A3349,[3]soabnafar!$A:$G,5,FALSE),0)</f>
        <v>0</v>
      </c>
      <c r="R3349" s="18">
        <f>IFERROR(VLOOKUP(A3349,[3]soabnafar!$A:$H,6,FALSE),0)</f>
        <v>0</v>
      </c>
      <c r="S3349" s="18">
        <f>IFERROR(VLOOKUP(A3349,[3]soabnafar!$A:$I,7,FALSE),0)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IFERROR(VLOOKUP(A3350,[3]soabnafar!$A:$G,2,FALSE),0)</f>
        <v>0</v>
      </c>
      <c r="O3350" s="18">
        <f>IFERROR(VLOOKUP(A3350,[3]soabnafar!$A:$G,3,FALSE),0)</f>
        <v>0</v>
      </c>
      <c r="P3350" s="18">
        <f>IFERROR(VLOOKUP(A3350,[3]soabnafar!$A:$G,4,FALSE),0)</f>
        <v>0</v>
      </c>
      <c r="Q3350" s="18">
        <f>IFERROR(VLOOKUP(A3350,[3]soabnafar!$A:$G,5,FALSE),0)</f>
        <v>0</v>
      </c>
      <c r="R3350" s="18">
        <f>IFERROR(VLOOKUP(A3350,[3]soabnafar!$A:$H,6,FALSE),0)</f>
        <v>0</v>
      </c>
      <c r="S3350" s="18">
        <f>IFERROR(VLOOKUP(A3350,[3]soabnafar!$A:$I,7,FALSE),0)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IFERROR(VLOOKUP(A3351,[3]soabnafar!$A:$G,2,FALSE),0)</f>
        <v>24907</v>
      </c>
      <c r="O3351" s="18">
        <f>IFERROR(VLOOKUP(A3351,[3]soabnafar!$A:$G,3,FALSE),0)</f>
        <v>0</v>
      </c>
      <c r="P3351" s="18">
        <f>IFERROR(VLOOKUP(A3351,[3]soabnafar!$A:$G,4,FALSE),0)</f>
        <v>18590</v>
      </c>
      <c r="Q3351" s="18">
        <f>IFERROR(VLOOKUP(A3351,[3]soabnafar!$A:$G,5,FALSE),0)</f>
        <v>0</v>
      </c>
      <c r="R3351" s="18">
        <f>IFERROR(VLOOKUP(A3351,[3]soabnafar!$A:$H,6,FALSE),0)</f>
        <v>0</v>
      </c>
      <c r="S3351" s="18">
        <f>IFERROR(VLOOKUP(A3351,[3]soabnafar!$A:$I,7,FALSE),0)</f>
        <v>0</v>
      </c>
      <c r="T3351" s="18" t="str">
        <f t="shared" si="313"/>
        <v>Sim</v>
      </c>
      <c r="U3351" s="18" t="str">
        <f t="shared" si="314"/>
        <v>Não</v>
      </c>
      <c r="V3351" s="18" t="str">
        <f t="shared" si="315"/>
        <v>Sim</v>
      </c>
      <c r="W3351" s="18" t="str">
        <f t="shared" si="316"/>
        <v>Não</v>
      </c>
      <c r="X3351" s="18" t="str">
        <f t="shared" si="317"/>
        <v>Não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IFERROR(VLOOKUP(A3352,[3]soabnafar!$A:$G,2,FALSE),0)</f>
        <v>3600</v>
      </c>
      <c r="O3352" s="18">
        <f>IFERROR(VLOOKUP(A3352,[3]soabnafar!$A:$G,3,FALSE),0)</f>
        <v>82650</v>
      </c>
      <c r="P3352" s="18">
        <f>IFERROR(VLOOKUP(A3352,[3]soabnafar!$A:$G,4,FALSE),0)</f>
        <v>3380</v>
      </c>
      <c r="Q3352" s="18">
        <f>IFERROR(VLOOKUP(A3352,[3]soabnafar!$A:$G,5,FALSE),0)</f>
        <v>88720</v>
      </c>
      <c r="R3352" s="18">
        <f>IFERROR(VLOOKUP(A3352,[3]soabnafar!$A:$H,6,FALSE),0)</f>
        <v>6657</v>
      </c>
      <c r="S3352" s="18">
        <f>IFERROR(VLOOKUP(A3352,[3]soabnafar!$A:$I,7,FALSE),0)</f>
        <v>32437</v>
      </c>
      <c r="T3352" s="18" t="str">
        <f t="shared" si="313"/>
        <v>Sim</v>
      </c>
      <c r="U3352" s="18" t="str">
        <f t="shared" si="314"/>
        <v>Sim</v>
      </c>
      <c r="V3352" s="18" t="str">
        <f t="shared" si="315"/>
        <v>Sim</v>
      </c>
      <c r="W3352" s="18" t="str">
        <f t="shared" si="316"/>
        <v>Sim</v>
      </c>
      <c r="X3352" s="18" t="str">
        <f t="shared" si="317"/>
        <v>Sim</v>
      </c>
      <c r="Y3352" s="18" t="str">
        <f t="shared" si="318"/>
        <v>Sim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IFERROR(VLOOKUP(A3353,[3]soabnafar!$A:$G,2,FALSE),0)</f>
        <v>51127</v>
      </c>
      <c r="O3353" s="18">
        <f>IFERROR(VLOOKUP(A3353,[3]soabnafar!$A:$G,3,FALSE),0)</f>
        <v>27764591</v>
      </c>
      <c r="P3353" s="18">
        <f>IFERROR(VLOOKUP(A3353,[3]soabnafar!$A:$G,4,FALSE),0)</f>
        <v>42000</v>
      </c>
      <c r="Q3353" s="18">
        <f>IFERROR(VLOOKUP(A3353,[3]soabnafar!$A:$G,5,FALSE),0)</f>
        <v>15716167</v>
      </c>
      <c r="R3353" s="18">
        <f>IFERROR(VLOOKUP(A3353,[3]soabnafar!$A:$H,6,FALSE),0)</f>
        <v>2311</v>
      </c>
      <c r="S3353" s="18">
        <f>IFERROR(VLOOKUP(A3353,[3]soabnafar!$A:$I,7,FALSE),0)</f>
        <v>53010</v>
      </c>
      <c r="T3353" s="18" t="str">
        <f t="shared" si="313"/>
        <v>Sim</v>
      </c>
      <c r="U3353" s="18" t="str">
        <f t="shared" si="314"/>
        <v>Sim</v>
      </c>
      <c r="V3353" s="18" t="str">
        <f t="shared" si="315"/>
        <v>Sim</v>
      </c>
      <c r="W3353" s="18" t="str">
        <f t="shared" si="316"/>
        <v>Sim</v>
      </c>
      <c r="X3353" s="18" t="str">
        <f t="shared" si="317"/>
        <v>Sim</v>
      </c>
      <c r="Y3353" s="18" t="str">
        <f t="shared" si="318"/>
        <v>Sim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IFERROR(VLOOKUP(A3354,[3]soabnafar!$A:$G,2,FALSE),0)</f>
        <v>0</v>
      </c>
      <c r="O3354" s="18">
        <f>IFERROR(VLOOKUP(A3354,[3]soabnafar!$A:$G,3,FALSE),0)</f>
        <v>0</v>
      </c>
      <c r="P3354" s="18">
        <f>IFERROR(VLOOKUP(A3354,[3]soabnafar!$A:$G,4,FALSE),0)</f>
        <v>0</v>
      </c>
      <c r="Q3354" s="18">
        <f>IFERROR(VLOOKUP(A3354,[3]soabnafar!$A:$G,5,FALSE),0)</f>
        <v>0</v>
      </c>
      <c r="R3354" s="18">
        <f>IFERROR(VLOOKUP(A3354,[3]soabnafar!$A:$H,6,FALSE),0)</f>
        <v>0</v>
      </c>
      <c r="S3354" s="18">
        <f>IFERROR(VLOOKUP(A3354,[3]soabnafar!$A:$I,7,FALSE),0)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IFERROR(VLOOKUP(A3355,[3]soabnafar!$A:$G,2,FALSE),0)</f>
        <v>0</v>
      </c>
      <c r="O3355" s="18">
        <f>IFERROR(VLOOKUP(A3355,[3]soabnafar!$A:$G,3,FALSE),0)</f>
        <v>0</v>
      </c>
      <c r="P3355" s="18">
        <f>IFERROR(VLOOKUP(A3355,[3]soabnafar!$A:$G,4,FALSE),0)</f>
        <v>0</v>
      </c>
      <c r="Q3355" s="18">
        <f>IFERROR(VLOOKUP(A3355,[3]soabnafar!$A:$G,5,FALSE),0)</f>
        <v>0</v>
      </c>
      <c r="R3355" s="18">
        <f>IFERROR(VLOOKUP(A3355,[3]soabnafar!$A:$H,6,FALSE),0)</f>
        <v>0</v>
      </c>
      <c r="S3355" s="18">
        <f>IFERROR(VLOOKUP(A3355,[3]soabnafar!$A:$I,7,FALSE),0)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IFERROR(VLOOKUP(A3356,[3]soabnafar!$A:$G,2,FALSE),0)</f>
        <v>3645</v>
      </c>
      <c r="O3356" s="18">
        <f>IFERROR(VLOOKUP(A3356,[3]soabnafar!$A:$G,3,FALSE),0)</f>
        <v>8303</v>
      </c>
      <c r="P3356" s="18">
        <f>IFERROR(VLOOKUP(A3356,[3]soabnafar!$A:$G,4,FALSE),0)</f>
        <v>1274</v>
      </c>
      <c r="Q3356" s="18">
        <f>IFERROR(VLOOKUP(A3356,[3]soabnafar!$A:$G,5,FALSE),0)</f>
        <v>177634</v>
      </c>
      <c r="R3356" s="18">
        <f>IFERROR(VLOOKUP(A3356,[3]soabnafar!$A:$H,6,FALSE),0)</f>
        <v>2130</v>
      </c>
      <c r="S3356" s="18">
        <f>IFERROR(VLOOKUP(A3356,[3]soabnafar!$A:$I,7,FALSE),0)</f>
        <v>0</v>
      </c>
      <c r="T3356" s="18" t="str">
        <f t="shared" si="313"/>
        <v>Sim</v>
      </c>
      <c r="U3356" s="18" t="str">
        <f t="shared" si="314"/>
        <v>Sim</v>
      </c>
      <c r="V3356" s="18" t="str">
        <f t="shared" si="315"/>
        <v>Sim</v>
      </c>
      <c r="W3356" s="18" t="str">
        <f t="shared" si="316"/>
        <v>Sim</v>
      </c>
      <c r="X3356" s="18" t="str">
        <f t="shared" si="317"/>
        <v>Sim</v>
      </c>
      <c r="Y3356" s="18" t="str">
        <f t="shared" si="318"/>
        <v>Não</v>
      </c>
    </row>
    <row r="3357" spans="1:25" x14ac:dyDescent="0.25">
      <c r="A3357" s="19">
        <v>430637</v>
      </c>
      <c r="B3357" s="18">
        <f>IFERROR(VLOOKUP(A3357,[1]Monitoramento_Base_somente_Said!$A:$J,5,FALSE),0)</f>
        <v>19789</v>
      </c>
      <c r="C3357" s="18">
        <f>IFERROR(VLOOKUP(A3357,[1]Monitoramento_Base_somente_Said!$A:$J,6,FALSE),0)</f>
        <v>9122693</v>
      </c>
      <c r="D3357" s="18">
        <f>IFERROR(VLOOKUP(A3357,[1]Monitoramento_Base_somente_Said!$A:$J,7,FALSE),0)</f>
        <v>42800</v>
      </c>
      <c r="E3357" s="18">
        <f>IFERROR(VLOOKUP(A3357,[1]Monitoramento_Base_somente_Said!$A:$J,8,FALSE),0)</f>
        <v>9198370</v>
      </c>
      <c r="F3357" s="18">
        <f>IFERROR(VLOOKUP(A3357,[1]Monitoramento_Base_somente_Said!$A:$J,9,FALSE),0)</f>
        <v>1407</v>
      </c>
      <c r="G3357" s="18">
        <f>IFERROR(VLOOKUP(A3357,[1]Monitoramento_Base_somente_Said!$A:$J,10,FALSE),0)</f>
        <v>2878091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IFERROR(VLOOKUP(A3357,[3]soabnafar!$A:$G,2,FALSE),0)</f>
        <v>0</v>
      </c>
      <c r="O3357" s="18">
        <f>IFERROR(VLOOKUP(A3357,[3]soabnafar!$A:$G,3,FALSE),0)</f>
        <v>0</v>
      </c>
      <c r="P3357" s="18">
        <f>IFERROR(VLOOKUP(A3357,[3]soabnafar!$A:$G,4,FALSE),0)</f>
        <v>0</v>
      </c>
      <c r="Q3357" s="18">
        <f>IFERROR(VLOOKUP(A3357,[3]soabnafar!$A:$G,5,FALSE),0)</f>
        <v>0</v>
      </c>
      <c r="R3357" s="18">
        <f>IFERROR(VLOOKUP(A3357,[3]soabnafar!$A:$H,6,FALSE),0)</f>
        <v>0</v>
      </c>
      <c r="S3357" s="18">
        <f>IFERROR(VLOOKUP(A3357,[3]soabnafar!$A:$I,7,FALSE),0)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Sim</v>
      </c>
      <c r="W3357" s="18" t="str">
        <f t="shared" si="316"/>
        <v>Sim</v>
      </c>
      <c r="X3357" s="18" t="str">
        <f t="shared" si="317"/>
        <v>Sim</v>
      </c>
      <c r="Y3357" s="18" t="str">
        <f t="shared" si="318"/>
        <v>Sim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IFERROR(VLOOKUP(A3358,[3]soabnafar!$A:$G,2,FALSE),0)</f>
        <v>0</v>
      </c>
      <c r="O3358" s="18">
        <f>IFERROR(VLOOKUP(A3358,[3]soabnafar!$A:$G,3,FALSE),0)</f>
        <v>0</v>
      </c>
      <c r="P3358" s="18">
        <f>IFERROR(VLOOKUP(A3358,[3]soabnafar!$A:$G,4,FALSE),0)</f>
        <v>0</v>
      </c>
      <c r="Q3358" s="18">
        <f>IFERROR(VLOOKUP(A3358,[3]soabnafar!$A:$G,5,FALSE),0)</f>
        <v>0</v>
      </c>
      <c r="R3358" s="18">
        <f>IFERROR(VLOOKUP(A3358,[3]soabnafar!$A:$H,6,FALSE),0)</f>
        <v>0</v>
      </c>
      <c r="S3358" s="18">
        <f>IFERROR(VLOOKUP(A3358,[3]soabnafar!$A:$I,7,FALSE),0)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0</v>
      </c>
      <c r="C3359" s="18">
        <f>IFERROR(VLOOKUP(A3359,[1]Monitoramento_Base_somente_Said!$A:$J,6,FALSE),0)</f>
        <v>9886968</v>
      </c>
      <c r="D3359" s="18">
        <f>IFERROR(VLOOKUP(A3359,[1]Monitoramento_Base_somente_Said!$A:$J,7,FALSE),0)</f>
        <v>0</v>
      </c>
      <c r="E3359" s="18">
        <f>IFERROR(VLOOKUP(A3359,[1]Monitoramento_Base_somente_Said!$A:$J,8,FALSE),0)</f>
        <v>10593180</v>
      </c>
      <c r="F3359" s="18">
        <f>IFERROR(VLOOKUP(A3359,[1]Monitoramento_Base_somente_Said!$A:$J,9,FALSE),0)</f>
        <v>0</v>
      </c>
      <c r="G3359" s="18">
        <f>IFERROR(VLOOKUP(A3359,[1]Monitoramento_Base_somente_Said!$A:$J,10,FALSE),0)</f>
        <v>3531060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IFERROR(VLOOKUP(A3359,[3]soabnafar!$A:$G,2,FALSE),0)</f>
        <v>9126</v>
      </c>
      <c r="O3359" s="18">
        <f>IFERROR(VLOOKUP(A3359,[3]soabnafar!$A:$G,3,FALSE),0)</f>
        <v>474623</v>
      </c>
      <c r="P3359" s="18">
        <f>IFERROR(VLOOKUP(A3359,[3]soabnafar!$A:$G,4,FALSE),0)</f>
        <v>20507</v>
      </c>
      <c r="Q3359" s="18">
        <f>IFERROR(VLOOKUP(A3359,[3]soabnafar!$A:$G,5,FALSE),0)</f>
        <v>438720</v>
      </c>
      <c r="R3359" s="18">
        <f>IFERROR(VLOOKUP(A3359,[3]soabnafar!$A:$H,6,FALSE),0)</f>
        <v>4984</v>
      </c>
      <c r="S3359" s="18">
        <f>IFERROR(VLOOKUP(A3359,[3]soabnafar!$A:$I,7,FALSE),0)</f>
        <v>490648</v>
      </c>
      <c r="T3359" s="18" t="str">
        <f t="shared" si="313"/>
        <v>Sim</v>
      </c>
      <c r="U3359" s="18" t="str">
        <f t="shared" si="314"/>
        <v>Sim</v>
      </c>
      <c r="V3359" s="18" t="str">
        <f t="shared" si="315"/>
        <v>Sim</v>
      </c>
      <c r="W3359" s="18" t="str">
        <f t="shared" si="316"/>
        <v>Sim</v>
      </c>
      <c r="X3359" s="18" t="str">
        <f t="shared" si="317"/>
        <v>Sim</v>
      </c>
      <c r="Y3359" s="18" t="str">
        <f t="shared" si="318"/>
        <v>Sim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IFERROR(VLOOKUP(A3360,[3]soabnafar!$A:$G,2,FALSE),0)</f>
        <v>8701</v>
      </c>
      <c r="O3360" s="18">
        <f>IFERROR(VLOOKUP(A3360,[3]soabnafar!$A:$G,3,FALSE),0)</f>
        <v>17151422</v>
      </c>
      <c r="P3360" s="18">
        <f>IFERROR(VLOOKUP(A3360,[3]soabnafar!$A:$G,4,FALSE),0)</f>
        <v>7930</v>
      </c>
      <c r="Q3360" s="18">
        <f>IFERROR(VLOOKUP(A3360,[3]soabnafar!$A:$G,5,FALSE),0)</f>
        <v>5009972</v>
      </c>
      <c r="R3360" s="18">
        <f>IFERROR(VLOOKUP(A3360,[3]soabnafar!$A:$H,6,FALSE),0)</f>
        <v>5849</v>
      </c>
      <c r="S3360" s="18">
        <f>IFERROR(VLOOKUP(A3360,[3]soabnafar!$A:$I,7,FALSE),0)</f>
        <v>119801</v>
      </c>
      <c r="T3360" s="18" t="str">
        <f t="shared" si="313"/>
        <v>Sim</v>
      </c>
      <c r="U3360" s="18" t="str">
        <f t="shared" si="314"/>
        <v>Sim</v>
      </c>
      <c r="V3360" s="18" t="str">
        <f t="shared" si="315"/>
        <v>Sim</v>
      </c>
      <c r="W3360" s="18" t="str">
        <f t="shared" si="316"/>
        <v>Sim</v>
      </c>
      <c r="X3360" s="18" t="str">
        <f t="shared" si="317"/>
        <v>Sim</v>
      </c>
      <c r="Y3360" s="18" t="str">
        <f t="shared" si="318"/>
        <v>Sim</v>
      </c>
    </row>
    <row r="3361" spans="1:25" x14ac:dyDescent="0.25">
      <c r="A3361" s="19">
        <v>430655</v>
      </c>
      <c r="B3361" s="18">
        <f>IFERROR(VLOOKUP(A3361,[1]Monitoramento_Base_somente_Said!$A:$J,5,FALSE),0)</f>
        <v>231</v>
      </c>
      <c r="C3361" s="18">
        <f>IFERROR(VLOOKUP(A3361,[1]Monitoramento_Base_somente_Said!$A:$J,6,FALSE),0)</f>
        <v>7674276</v>
      </c>
      <c r="D3361" s="18">
        <f>IFERROR(VLOOKUP(A3361,[1]Monitoramento_Base_somente_Said!$A:$J,7,FALSE),0)</f>
        <v>1856</v>
      </c>
      <c r="E3361" s="18">
        <f>IFERROR(VLOOKUP(A3361,[1]Monitoramento_Base_somente_Said!$A:$J,8,FALSE),0)</f>
        <v>9177257</v>
      </c>
      <c r="F3361" s="18">
        <f>IFERROR(VLOOKUP(A3361,[1]Monitoramento_Base_somente_Said!$A:$J,9,FALSE),0)</f>
        <v>47</v>
      </c>
      <c r="G3361" s="18">
        <f>IFERROR(VLOOKUP(A3361,[1]Monitoramento_Base_somente_Said!$A:$J,10,FALSE),0)</f>
        <v>3066940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IFERROR(VLOOKUP(A3361,[3]soabnafar!$A:$G,2,FALSE),0)</f>
        <v>0</v>
      </c>
      <c r="O3361" s="18">
        <f>IFERROR(VLOOKUP(A3361,[3]soabnafar!$A:$G,3,FALSE),0)</f>
        <v>0</v>
      </c>
      <c r="P3361" s="18">
        <f>IFERROR(VLOOKUP(A3361,[3]soabnafar!$A:$G,4,FALSE),0)</f>
        <v>0</v>
      </c>
      <c r="Q3361" s="18">
        <f>IFERROR(VLOOKUP(A3361,[3]soabnafar!$A:$G,5,FALSE),0)</f>
        <v>0</v>
      </c>
      <c r="R3361" s="18">
        <f>IFERROR(VLOOKUP(A3361,[3]soabnafar!$A:$H,6,FALSE),0)</f>
        <v>0</v>
      </c>
      <c r="S3361" s="18">
        <f>IFERROR(VLOOKUP(A3361,[3]soabnafar!$A:$I,7,FALSE),0)</f>
        <v>0</v>
      </c>
      <c r="T3361" s="18" t="str">
        <f t="shared" si="313"/>
        <v>Sim</v>
      </c>
      <c r="U3361" s="18" t="str">
        <f t="shared" si="314"/>
        <v>Sim</v>
      </c>
      <c r="V3361" s="18" t="str">
        <f t="shared" si="315"/>
        <v>Sim</v>
      </c>
      <c r="W3361" s="18" t="str">
        <f t="shared" si="316"/>
        <v>Sim</v>
      </c>
      <c r="X3361" s="18" t="str">
        <f t="shared" si="317"/>
        <v>Sim</v>
      </c>
      <c r="Y3361" s="18" t="str">
        <f t="shared" si="318"/>
        <v>Sim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IFERROR(VLOOKUP(A3362,[3]soabnafar!$A:$G,2,FALSE),0)</f>
        <v>1590</v>
      </c>
      <c r="O3362" s="18">
        <f>IFERROR(VLOOKUP(A3362,[3]soabnafar!$A:$G,3,FALSE),0)</f>
        <v>71315</v>
      </c>
      <c r="P3362" s="18">
        <f>IFERROR(VLOOKUP(A3362,[3]soabnafar!$A:$G,4,FALSE),0)</f>
        <v>574</v>
      </c>
      <c r="Q3362" s="18">
        <f>IFERROR(VLOOKUP(A3362,[3]soabnafar!$A:$G,5,FALSE),0)</f>
        <v>522729</v>
      </c>
      <c r="R3362" s="18">
        <f>IFERROR(VLOOKUP(A3362,[3]soabnafar!$A:$H,6,FALSE),0)</f>
        <v>710</v>
      </c>
      <c r="S3362" s="18">
        <f>IFERROR(VLOOKUP(A3362,[3]soabnafar!$A:$I,7,FALSE),0)</f>
        <v>5540</v>
      </c>
      <c r="T3362" s="18" t="str">
        <f t="shared" si="313"/>
        <v>Sim</v>
      </c>
      <c r="U3362" s="18" t="str">
        <f t="shared" si="314"/>
        <v>Sim</v>
      </c>
      <c r="V3362" s="18" t="str">
        <f t="shared" si="315"/>
        <v>Sim</v>
      </c>
      <c r="W3362" s="18" t="str">
        <f t="shared" si="316"/>
        <v>Sim</v>
      </c>
      <c r="X3362" s="18" t="str">
        <f t="shared" si="317"/>
        <v>Sim</v>
      </c>
      <c r="Y3362" s="18" t="str">
        <f t="shared" si="318"/>
        <v>Sim</v>
      </c>
    </row>
    <row r="3363" spans="1:25" x14ac:dyDescent="0.25">
      <c r="A3363" s="19">
        <v>430675</v>
      </c>
      <c r="B3363" s="18">
        <f>IFERROR(VLOOKUP(A3363,[1]Monitoramento_Base_somente_Said!$A:$J,5,FALSE),0)</f>
        <v>6266</v>
      </c>
      <c r="C3363" s="18">
        <f>IFERROR(VLOOKUP(A3363,[1]Monitoramento_Base_somente_Said!$A:$J,6,FALSE),0)</f>
        <v>11470859</v>
      </c>
      <c r="D3363" s="18">
        <f>IFERROR(VLOOKUP(A3363,[1]Monitoramento_Base_somente_Said!$A:$J,7,FALSE),0)</f>
        <v>9211</v>
      </c>
      <c r="E3363" s="18">
        <f>IFERROR(VLOOKUP(A3363,[1]Monitoramento_Base_somente_Said!$A:$J,8,FALSE),0)</f>
        <v>13387473</v>
      </c>
      <c r="F3363" s="18">
        <f>IFERROR(VLOOKUP(A3363,[1]Monitoramento_Base_somente_Said!$A:$J,9,FALSE),0)</f>
        <v>3508</v>
      </c>
      <c r="G3363" s="18">
        <f>IFERROR(VLOOKUP(A3363,[1]Monitoramento_Base_somente_Said!$A:$J,10,FALSE),0)</f>
        <v>3921797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IFERROR(VLOOKUP(A3363,[3]soabnafar!$A:$G,2,FALSE),0)</f>
        <v>0</v>
      </c>
      <c r="O3363" s="18">
        <f>IFERROR(VLOOKUP(A3363,[3]soabnafar!$A:$G,3,FALSE),0)</f>
        <v>0</v>
      </c>
      <c r="P3363" s="18">
        <f>IFERROR(VLOOKUP(A3363,[3]soabnafar!$A:$G,4,FALSE),0)</f>
        <v>0</v>
      </c>
      <c r="Q3363" s="18">
        <f>IFERROR(VLOOKUP(A3363,[3]soabnafar!$A:$G,5,FALSE),0)</f>
        <v>0</v>
      </c>
      <c r="R3363" s="18">
        <f>IFERROR(VLOOKUP(A3363,[3]soabnafar!$A:$H,6,FALSE),0)</f>
        <v>0</v>
      </c>
      <c r="S3363" s="18">
        <f>IFERROR(VLOOKUP(A3363,[3]soabnafar!$A:$I,7,FALSE),0)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Sim</v>
      </c>
      <c r="W3363" s="18" t="str">
        <f t="shared" si="316"/>
        <v>Sim</v>
      </c>
      <c r="X3363" s="18" t="str">
        <f t="shared" si="317"/>
        <v>Sim</v>
      </c>
      <c r="Y3363" s="18" t="str">
        <f t="shared" si="318"/>
        <v>Sim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IFERROR(VLOOKUP(A3364,[3]soabnafar!$A:$G,2,FALSE),0)</f>
        <v>511125</v>
      </c>
      <c r="O3364" s="18">
        <f>IFERROR(VLOOKUP(A3364,[3]soabnafar!$A:$G,3,FALSE),0)</f>
        <v>44967638</v>
      </c>
      <c r="P3364" s="18">
        <f>IFERROR(VLOOKUP(A3364,[3]soabnafar!$A:$G,4,FALSE),0)</f>
        <v>197063</v>
      </c>
      <c r="Q3364" s="18">
        <f>IFERROR(VLOOKUP(A3364,[3]soabnafar!$A:$G,5,FALSE),0)</f>
        <v>24294330</v>
      </c>
      <c r="R3364" s="18">
        <f>IFERROR(VLOOKUP(A3364,[3]soabnafar!$A:$H,6,FALSE),0)</f>
        <v>54868</v>
      </c>
      <c r="S3364" s="18">
        <f>IFERROR(VLOOKUP(A3364,[3]soabnafar!$A:$I,7,FALSE),0)</f>
        <v>12511460</v>
      </c>
      <c r="T3364" s="18" t="str">
        <f t="shared" si="313"/>
        <v>Sim</v>
      </c>
      <c r="U3364" s="18" t="str">
        <f t="shared" si="314"/>
        <v>Sim</v>
      </c>
      <c r="V3364" s="18" t="str">
        <f t="shared" si="315"/>
        <v>Sim</v>
      </c>
      <c r="W3364" s="18" t="str">
        <f t="shared" si="316"/>
        <v>Sim</v>
      </c>
      <c r="X3364" s="18" t="str">
        <f t="shared" si="317"/>
        <v>Sim</v>
      </c>
      <c r="Y3364" s="18" t="str">
        <f t="shared" si="318"/>
        <v>Sim</v>
      </c>
    </row>
    <row r="3365" spans="1:25" x14ac:dyDescent="0.25">
      <c r="A3365" s="19">
        <v>430690</v>
      </c>
      <c r="B3365" s="18">
        <f>IFERROR(VLOOKUP(A3365,[1]Monitoramento_Base_somente_Said!$A:$J,5,FALSE),0)</f>
        <v>24599</v>
      </c>
      <c r="C3365" s="18">
        <f>IFERROR(VLOOKUP(A3365,[1]Monitoramento_Base_somente_Said!$A:$J,6,FALSE),0)</f>
        <v>25254954</v>
      </c>
      <c r="D3365" s="18">
        <f>IFERROR(VLOOKUP(A3365,[1]Monitoramento_Base_somente_Said!$A:$J,7,FALSE),0)</f>
        <v>12819</v>
      </c>
      <c r="E3365" s="18">
        <f>IFERROR(VLOOKUP(A3365,[1]Monitoramento_Base_somente_Said!$A:$J,8,FALSE),0)</f>
        <v>24834688</v>
      </c>
      <c r="F3365" s="18">
        <f>IFERROR(VLOOKUP(A3365,[1]Monitoramento_Base_somente_Said!$A:$J,9,FALSE),0)</f>
        <v>62114</v>
      </c>
      <c r="G3365" s="18">
        <f>IFERROR(VLOOKUP(A3365,[1]Monitoramento_Base_somente_Said!$A:$J,10,FALSE),0)</f>
        <v>8460168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IFERROR(VLOOKUP(A3365,[3]soabnafar!$A:$G,2,FALSE),0)</f>
        <v>0</v>
      </c>
      <c r="O3365" s="18">
        <f>IFERROR(VLOOKUP(A3365,[3]soabnafar!$A:$G,3,FALSE),0)</f>
        <v>0</v>
      </c>
      <c r="P3365" s="18">
        <f>IFERROR(VLOOKUP(A3365,[3]soabnafar!$A:$G,4,FALSE),0)</f>
        <v>0</v>
      </c>
      <c r="Q3365" s="18">
        <f>IFERROR(VLOOKUP(A3365,[3]soabnafar!$A:$G,5,FALSE),0)</f>
        <v>0</v>
      </c>
      <c r="R3365" s="18">
        <f>IFERROR(VLOOKUP(A3365,[3]soabnafar!$A:$H,6,FALSE),0)</f>
        <v>0</v>
      </c>
      <c r="S3365" s="18">
        <f>IFERROR(VLOOKUP(A3365,[3]soabnafar!$A:$I,7,FALSE),0)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Sim</v>
      </c>
      <c r="W3365" s="18" t="str">
        <f t="shared" si="316"/>
        <v>Sim</v>
      </c>
      <c r="X3365" s="18" t="str">
        <f t="shared" si="317"/>
        <v>Sim</v>
      </c>
      <c r="Y3365" s="18" t="str">
        <f t="shared" si="318"/>
        <v>Sim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IFERROR(VLOOKUP(A3366,[3]soabnafar!$A:$G,2,FALSE),0)</f>
        <v>697</v>
      </c>
      <c r="O3366" s="18">
        <f>IFERROR(VLOOKUP(A3366,[3]soabnafar!$A:$G,3,FALSE),0)</f>
        <v>1166681</v>
      </c>
      <c r="P3366" s="18">
        <f>IFERROR(VLOOKUP(A3366,[3]soabnafar!$A:$G,4,FALSE),0)</f>
        <v>4182</v>
      </c>
      <c r="Q3366" s="18">
        <f>IFERROR(VLOOKUP(A3366,[3]soabnafar!$A:$G,5,FALSE),0)</f>
        <v>1748104</v>
      </c>
      <c r="R3366" s="18">
        <f>IFERROR(VLOOKUP(A3366,[3]soabnafar!$A:$H,6,FALSE),0)</f>
        <v>0</v>
      </c>
      <c r="S3366" s="18">
        <f>IFERROR(VLOOKUP(A3366,[3]soabnafar!$A:$I,7,FALSE),0)</f>
        <v>740152</v>
      </c>
      <c r="T3366" s="18" t="str">
        <f t="shared" si="313"/>
        <v>Sim</v>
      </c>
      <c r="U3366" s="18" t="str">
        <f t="shared" si="314"/>
        <v>Sim</v>
      </c>
      <c r="V3366" s="18" t="str">
        <f t="shared" si="315"/>
        <v>Sim</v>
      </c>
      <c r="W3366" s="18" t="str">
        <f t="shared" si="316"/>
        <v>Sim</v>
      </c>
      <c r="X3366" s="18" t="str">
        <f t="shared" si="317"/>
        <v>Não</v>
      </c>
      <c r="Y3366" s="18" t="str">
        <f t="shared" si="318"/>
        <v>Sim</v>
      </c>
    </row>
    <row r="3367" spans="1:25" x14ac:dyDescent="0.25">
      <c r="A3367" s="19">
        <v>430693</v>
      </c>
      <c r="B3367" s="18">
        <f>IFERROR(VLOOKUP(A3367,[1]Monitoramento_Base_somente_Said!$A:$J,5,FALSE),0)</f>
        <v>0</v>
      </c>
      <c r="C3367" s="18">
        <f>IFERROR(VLOOKUP(A3367,[1]Monitoramento_Base_somente_Said!$A:$J,6,FALSE),0)</f>
        <v>5320</v>
      </c>
      <c r="D3367" s="18">
        <f>IFERROR(VLOOKUP(A3367,[1]Monitoramento_Base_somente_Said!$A:$J,7,FALSE),0)</f>
        <v>0</v>
      </c>
      <c r="E3367" s="18">
        <f>IFERROR(VLOOKUP(A3367,[1]Monitoramento_Base_somente_Said!$A:$J,8,FALSE),0)</f>
        <v>5700</v>
      </c>
      <c r="F3367" s="18">
        <f>IFERROR(VLOOKUP(A3367,[1]Monitoramento_Base_somente_Said!$A:$J,9,FALSE),0)</f>
        <v>0</v>
      </c>
      <c r="G3367" s="18">
        <f>IFERROR(VLOOKUP(A3367,[1]Monitoramento_Base_somente_Said!$A:$J,10,FALSE),0)</f>
        <v>1900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IFERROR(VLOOKUP(A3367,[3]soabnafar!$A:$G,2,FALSE),0)</f>
        <v>128044</v>
      </c>
      <c r="O3367" s="18">
        <f>IFERROR(VLOOKUP(A3367,[3]soabnafar!$A:$G,3,FALSE),0)</f>
        <v>8897134</v>
      </c>
      <c r="P3367" s="18">
        <f>IFERROR(VLOOKUP(A3367,[3]soabnafar!$A:$G,4,FALSE),0)</f>
        <v>102598</v>
      </c>
      <c r="Q3367" s="18">
        <f>IFERROR(VLOOKUP(A3367,[3]soabnafar!$A:$G,5,FALSE),0)</f>
        <v>4342671</v>
      </c>
      <c r="R3367" s="18">
        <f>IFERROR(VLOOKUP(A3367,[3]soabnafar!$A:$H,6,FALSE),0)</f>
        <v>53062</v>
      </c>
      <c r="S3367" s="18">
        <f>IFERROR(VLOOKUP(A3367,[3]soabnafar!$A:$I,7,FALSE),0)</f>
        <v>2843219</v>
      </c>
      <c r="T3367" s="18" t="str">
        <f t="shared" si="313"/>
        <v>Sim</v>
      </c>
      <c r="U3367" s="18" t="str">
        <f t="shared" si="314"/>
        <v>Sim</v>
      </c>
      <c r="V3367" s="18" t="str">
        <f t="shared" si="315"/>
        <v>Sim</v>
      </c>
      <c r="W3367" s="18" t="str">
        <f t="shared" si="316"/>
        <v>Sim</v>
      </c>
      <c r="X3367" s="18" t="str">
        <f t="shared" si="317"/>
        <v>Sim</v>
      </c>
      <c r="Y3367" s="18" t="str">
        <f t="shared" si="318"/>
        <v>Sim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IFERROR(VLOOKUP(A3368,[3]soabnafar!$A:$G,2,FALSE),0)</f>
        <v>0</v>
      </c>
      <c r="O3368" s="18">
        <f>IFERROR(VLOOKUP(A3368,[3]soabnafar!$A:$G,3,FALSE),0)</f>
        <v>0</v>
      </c>
      <c r="P3368" s="18">
        <f>IFERROR(VLOOKUP(A3368,[3]soabnafar!$A:$G,4,FALSE),0)</f>
        <v>0</v>
      </c>
      <c r="Q3368" s="18">
        <f>IFERROR(VLOOKUP(A3368,[3]soabnafar!$A:$G,5,FALSE),0)</f>
        <v>0</v>
      </c>
      <c r="R3368" s="18">
        <f>IFERROR(VLOOKUP(A3368,[3]soabnafar!$A:$H,6,FALSE),0)</f>
        <v>0</v>
      </c>
      <c r="S3368" s="18">
        <f>IFERROR(VLOOKUP(A3368,[3]soabnafar!$A:$I,7,FALSE),0)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IFERROR(VLOOKUP(A3369,[3]soabnafar!$A:$G,2,FALSE),0)</f>
        <v>2</v>
      </c>
      <c r="O3369" s="18">
        <f>IFERROR(VLOOKUP(A3369,[3]soabnafar!$A:$G,3,FALSE),0)</f>
        <v>29295</v>
      </c>
      <c r="P3369" s="18">
        <f>IFERROR(VLOOKUP(A3369,[3]soabnafar!$A:$G,4,FALSE),0)</f>
        <v>67</v>
      </c>
      <c r="Q3369" s="18">
        <f>IFERROR(VLOOKUP(A3369,[3]soabnafar!$A:$G,5,FALSE),0)</f>
        <v>29799</v>
      </c>
      <c r="R3369" s="18">
        <f>IFERROR(VLOOKUP(A3369,[3]soabnafar!$A:$H,6,FALSE),0)</f>
        <v>3910</v>
      </c>
      <c r="S3369" s="18">
        <f>IFERROR(VLOOKUP(A3369,[3]soabnafar!$A:$I,7,FALSE),0)</f>
        <v>27195</v>
      </c>
      <c r="T3369" s="18" t="str">
        <f t="shared" si="313"/>
        <v>Sim</v>
      </c>
      <c r="U3369" s="18" t="str">
        <f t="shared" si="314"/>
        <v>Sim</v>
      </c>
      <c r="V3369" s="18" t="str">
        <f t="shared" si="315"/>
        <v>Sim</v>
      </c>
      <c r="W3369" s="18" t="str">
        <f t="shared" si="316"/>
        <v>Sim</v>
      </c>
      <c r="X3369" s="18" t="str">
        <f t="shared" si="317"/>
        <v>Sim</v>
      </c>
      <c r="Y3369" s="18" t="str">
        <f t="shared" si="318"/>
        <v>Sim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IFERROR(VLOOKUP(A3370,[3]soabnafar!$A:$G,2,FALSE),0)</f>
        <v>58280</v>
      </c>
      <c r="O3370" s="18">
        <f>IFERROR(VLOOKUP(A3370,[3]soabnafar!$A:$G,3,FALSE),0)</f>
        <v>7731557</v>
      </c>
      <c r="P3370" s="18">
        <f>IFERROR(VLOOKUP(A3370,[3]soabnafar!$A:$G,4,FALSE),0)</f>
        <v>40345</v>
      </c>
      <c r="Q3370" s="18">
        <f>IFERROR(VLOOKUP(A3370,[3]soabnafar!$A:$G,5,FALSE),0)</f>
        <v>4072533</v>
      </c>
      <c r="R3370" s="18">
        <f>IFERROR(VLOOKUP(A3370,[3]soabnafar!$A:$H,6,FALSE),0)</f>
        <v>0</v>
      </c>
      <c r="S3370" s="18">
        <f>IFERROR(VLOOKUP(A3370,[3]soabnafar!$A:$I,7,FALSE),0)</f>
        <v>0</v>
      </c>
      <c r="T3370" s="18" t="str">
        <f t="shared" si="313"/>
        <v>Sim</v>
      </c>
      <c r="U3370" s="18" t="str">
        <f t="shared" si="314"/>
        <v>Sim</v>
      </c>
      <c r="V3370" s="18" t="str">
        <f t="shared" si="315"/>
        <v>Sim</v>
      </c>
      <c r="W3370" s="18" t="str">
        <f t="shared" si="316"/>
        <v>Sim</v>
      </c>
      <c r="X3370" s="18" t="str">
        <f t="shared" si="317"/>
        <v>Não</v>
      </c>
      <c r="Y3370" s="18" t="str">
        <f t="shared" si="318"/>
        <v>Não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IFERROR(VLOOKUP(A3371,[3]soabnafar!$A:$G,2,FALSE),0)</f>
        <v>0</v>
      </c>
      <c r="O3371" s="18">
        <f>IFERROR(VLOOKUP(A3371,[3]soabnafar!$A:$G,3,FALSE),0)</f>
        <v>5114133</v>
      </c>
      <c r="P3371" s="18">
        <f>IFERROR(VLOOKUP(A3371,[3]soabnafar!$A:$G,4,FALSE),0)</f>
        <v>0</v>
      </c>
      <c r="Q3371" s="18">
        <f>IFERROR(VLOOKUP(A3371,[3]soabnafar!$A:$G,5,FALSE),0)</f>
        <v>2431338</v>
      </c>
      <c r="R3371" s="18">
        <f>IFERROR(VLOOKUP(A3371,[3]soabnafar!$A:$H,6,FALSE),0)</f>
        <v>0</v>
      </c>
      <c r="S3371" s="18">
        <f>IFERROR(VLOOKUP(A3371,[3]soabnafar!$A:$I,7,FALSE),0)</f>
        <v>124332</v>
      </c>
      <c r="T3371" s="18" t="str">
        <f t="shared" si="313"/>
        <v>Não</v>
      </c>
      <c r="U3371" s="18" t="str">
        <f t="shared" si="314"/>
        <v>Sim</v>
      </c>
      <c r="V3371" s="18" t="str">
        <f t="shared" si="315"/>
        <v>Não</v>
      </c>
      <c r="W3371" s="18" t="str">
        <f t="shared" si="316"/>
        <v>Sim</v>
      </c>
      <c r="X3371" s="18" t="str">
        <f t="shared" si="317"/>
        <v>Não</v>
      </c>
      <c r="Y3371" s="18" t="str">
        <f t="shared" si="318"/>
        <v>Sim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IFERROR(VLOOKUP(A3372,[3]soabnafar!$A:$G,2,FALSE),0)</f>
        <v>489</v>
      </c>
      <c r="O3372" s="18">
        <f>IFERROR(VLOOKUP(A3372,[3]soabnafar!$A:$G,3,FALSE),0)</f>
        <v>56939</v>
      </c>
      <c r="P3372" s="18">
        <f>IFERROR(VLOOKUP(A3372,[3]soabnafar!$A:$G,4,FALSE),0)</f>
        <v>187</v>
      </c>
      <c r="Q3372" s="18">
        <f>IFERROR(VLOOKUP(A3372,[3]soabnafar!$A:$G,5,FALSE),0)</f>
        <v>56865</v>
      </c>
      <c r="R3372" s="18">
        <f>IFERROR(VLOOKUP(A3372,[3]soabnafar!$A:$H,6,FALSE),0)</f>
        <v>198</v>
      </c>
      <c r="S3372" s="18">
        <f>IFERROR(VLOOKUP(A3372,[3]soabnafar!$A:$I,7,FALSE),0)</f>
        <v>3</v>
      </c>
      <c r="T3372" s="18" t="str">
        <f t="shared" si="313"/>
        <v>Sim</v>
      </c>
      <c r="U3372" s="18" t="str">
        <f t="shared" si="314"/>
        <v>Sim</v>
      </c>
      <c r="V3372" s="18" t="str">
        <f t="shared" si="315"/>
        <v>Sim</v>
      </c>
      <c r="W3372" s="18" t="str">
        <f t="shared" si="316"/>
        <v>Sim</v>
      </c>
      <c r="X3372" s="18" t="str">
        <f t="shared" si="317"/>
        <v>Sim</v>
      </c>
      <c r="Y3372" s="18" t="str">
        <f t="shared" si="318"/>
        <v>Sim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IFERROR(VLOOKUP(A3373,[3]soabnafar!$A:$G,2,FALSE),0)</f>
        <v>858563</v>
      </c>
      <c r="O3373" s="18">
        <f>IFERROR(VLOOKUP(A3373,[3]soabnafar!$A:$G,3,FALSE),0)</f>
        <v>29608602</v>
      </c>
      <c r="P3373" s="18">
        <f>IFERROR(VLOOKUP(A3373,[3]soabnafar!$A:$G,4,FALSE),0)</f>
        <v>636488</v>
      </c>
      <c r="Q3373" s="18">
        <f>IFERROR(VLOOKUP(A3373,[3]soabnafar!$A:$G,5,FALSE),0)</f>
        <v>10325396</v>
      </c>
      <c r="R3373" s="18">
        <f>IFERROR(VLOOKUP(A3373,[3]soabnafar!$A:$H,6,FALSE),0)</f>
        <v>307010</v>
      </c>
      <c r="S3373" s="18">
        <f>IFERROR(VLOOKUP(A3373,[3]soabnafar!$A:$I,7,FALSE),0)</f>
        <v>26700771</v>
      </c>
      <c r="T3373" s="18" t="str">
        <f t="shared" si="313"/>
        <v>Sim</v>
      </c>
      <c r="U3373" s="18" t="str">
        <f t="shared" si="314"/>
        <v>Sim</v>
      </c>
      <c r="V3373" s="18" t="str">
        <f t="shared" si="315"/>
        <v>Sim</v>
      </c>
      <c r="W3373" s="18" t="str">
        <f t="shared" si="316"/>
        <v>Sim</v>
      </c>
      <c r="X3373" s="18" t="str">
        <f t="shared" si="317"/>
        <v>Sim</v>
      </c>
      <c r="Y3373" s="18" t="str">
        <f t="shared" si="318"/>
        <v>Sim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IFERROR(VLOOKUP(A3374,[3]soabnafar!$A:$G,2,FALSE),0)</f>
        <v>40312</v>
      </c>
      <c r="O3374" s="18">
        <f>IFERROR(VLOOKUP(A3374,[3]soabnafar!$A:$G,3,FALSE),0)</f>
        <v>16269060</v>
      </c>
      <c r="P3374" s="18">
        <f>IFERROR(VLOOKUP(A3374,[3]soabnafar!$A:$G,4,FALSE),0)</f>
        <v>31627</v>
      </c>
      <c r="Q3374" s="18">
        <f>IFERROR(VLOOKUP(A3374,[3]soabnafar!$A:$G,5,FALSE),0)</f>
        <v>14207226</v>
      </c>
      <c r="R3374" s="18">
        <f>IFERROR(VLOOKUP(A3374,[3]soabnafar!$A:$H,6,FALSE),0)</f>
        <v>13955</v>
      </c>
      <c r="S3374" s="18">
        <f>IFERROR(VLOOKUP(A3374,[3]soabnafar!$A:$I,7,FALSE),0)</f>
        <v>5604884</v>
      </c>
      <c r="T3374" s="18" t="str">
        <f t="shared" si="313"/>
        <v>Sim</v>
      </c>
      <c r="U3374" s="18" t="str">
        <f t="shared" si="314"/>
        <v>Sim</v>
      </c>
      <c r="V3374" s="18" t="str">
        <f t="shared" si="315"/>
        <v>Sim</v>
      </c>
      <c r="W3374" s="18" t="str">
        <f t="shared" si="316"/>
        <v>Sim</v>
      </c>
      <c r="X3374" s="18" t="str">
        <f t="shared" si="317"/>
        <v>Sim</v>
      </c>
      <c r="Y3374" s="18" t="str">
        <f t="shared" si="318"/>
        <v>Sim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IFERROR(VLOOKUP(A3375,[3]soabnafar!$A:$G,2,FALSE),0)</f>
        <v>0</v>
      </c>
      <c r="O3375" s="18">
        <f>IFERROR(VLOOKUP(A3375,[3]soabnafar!$A:$G,3,FALSE),0)</f>
        <v>370830</v>
      </c>
      <c r="P3375" s="18">
        <f>IFERROR(VLOOKUP(A3375,[3]soabnafar!$A:$G,4,FALSE),0)</f>
        <v>0</v>
      </c>
      <c r="Q3375" s="18">
        <f>IFERROR(VLOOKUP(A3375,[3]soabnafar!$A:$G,5,FALSE),0)</f>
        <v>222498</v>
      </c>
      <c r="R3375" s="18">
        <f>IFERROR(VLOOKUP(A3375,[3]soabnafar!$A:$H,6,FALSE),0)</f>
        <v>0</v>
      </c>
      <c r="S3375" s="18">
        <f>IFERROR(VLOOKUP(A3375,[3]soabnafar!$A:$I,7,FALSE),0)</f>
        <v>0</v>
      </c>
      <c r="T3375" s="18" t="str">
        <f t="shared" si="313"/>
        <v>Não</v>
      </c>
      <c r="U3375" s="18" t="str">
        <f t="shared" si="314"/>
        <v>Sim</v>
      </c>
      <c r="V3375" s="18" t="str">
        <f t="shared" si="315"/>
        <v>Não</v>
      </c>
      <c r="W3375" s="18" t="str">
        <f t="shared" si="316"/>
        <v>Sim</v>
      </c>
      <c r="X3375" s="18" t="str">
        <f t="shared" si="317"/>
        <v>Não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IFERROR(VLOOKUP(A3376,[3]soabnafar!$A:$G,2,FALSE),0)</f>
        <v>0</v>
      </c>
      <c r="O3376" s="18">
        <f>IFERROR(VLOOKUP(A3376,[3]soabnafar!$A:$G,3,FALSE),0)</f>
        <v>0</v>
      </c>
      <c r="P3376" s="18">
        <f>IFERROR(VLOOKUP(A3376,[3]soabnafar!$A:$G,4,FALSE),0)</f>
        <v>0</v>
      </c>
      <c r="Q3376" s="18">
        <f>IFERROR(VLOOKUP(A3376,[3]soabnafar!$A:$G,5,FALSE),0)</f>
        <v>0</v>
      </c>
      <c r="R3376" s="18">
        <f>IFERROR(VLOOKUP(A3376,[3]soabnafar!$A:$H,6,FALSE),0)</f>
        <v>0</v>
      </c>
      <c r="S3376" s="18">
        <f>IFERROR(VLOOKUP(A3376,[3]soabnafar!$A:$I,7,FALSE),0)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IFERROR(VLOOKUP(A3377,[3]soabnafar!$A:$G,2,FALSE),0)</f>
        <v>0</v>
      </c>
      <c r="O3377" s="18">
        <f>IFERROR(VLOOKUP(A3377,[3]soabnafar!$A:$G,3,FALSE),0)</f>
        <v>0</v>
      </c>
      <c r="P3377" s="18">
        <f>IFERROR(VLOOKUP(A3377,[3]soabnafar!$A:$G,4,FALSE),0)</f>
        <v>0</v>
      </c>
      <c r="Q3377" s="18">
        <f>IFERROR(VLOOKUP(A3377,[3]soabnafar!$A:$G,5,FALSE),0)</f>
        <v>0</v>
      </c>
      <c r="R3377" s="18">
        <f>IFERROR(VLOOKUP(A3377,[3]soabnafar!$A:$H,6,FALSE),0)</f>
        <v>0</v>
      </c>
      <c r="S3377" s="18">
        <f>IFERROR(VLOOKUP(A3377,[3]soabnafar!$A:$I,7,FALSE),0)</f>
        <v>0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Não</v>
      </c>
      <c r="X3377" s="18" t="str">
        <f t="shared" si="317"/>
        <v>Não</v>
      </c>
      <c r="Y3377" s="18" t="str">
        <f t="shared" si="318"/>
        <v>Não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IFERROR(VLOOKUP(A3378,[3]soabnafar!$A:$G,2,FALSE),0)</f>
        <v>0</v>
      </c>
      <c r="O3378" s="18">
        <f>IFERROR(VLOOKUP(A3378,[3]soabnafar!$A:$G,3,FALSE),0)</f>
        <v>0</v>
      </c>
      <c r="P3378" s="18">
        <f>IFERROR(VLOOKUP(A3378,[3]soabnafar!$A:$G,4,FALSE),0)</f>
        <v>0</v>
      </c>
      <c r="Q3378" s="18">
        <f>IFERROR(VLOOKUP(A3378,[3]soabnafar!$A:$G,5,FALSE),0)</f>
        <v>0</v>
      </c>
      <c r="R3378" s="18">
        <f>IFERROR(VLOOKUP(A3378,[3]soabnafar!$A:$H,6,FALSE),0)</f>
        <v>0</v>
      </c>
      <c r="S3378" s="18">
        <f>IFERROR(VLOOKUP(A3378,[3]soabnafar!$A:$I,7,FALSE),0)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IFERROR(VLOOKUP(A3379,[3]soabnafar!$A:$G,2,FALSE),0)</f>
        <v>23335</v>
      </c>
      <c r="O3379" s="18">
        <f>IFERROR(VLOOKUP(A3379,[3]soabnafar!$A:$G,3,FALSE),0)</f>
        <v>5716536</v>
      </c>
      <c r="P3379" s="18">
        <f>IFERROR(VLOOKUP(A3379,[3]soabnafar!$A:$G,4,FALSE),0)</f>
        <v>13742</v>
      </c>
      <c r="Q3379" s="18">
        <f>IFERROR(VLOOKUP(A3379,[3]soabnafar!$A:$G,5,FALSE),0)</f>
        <v>7229195</v>
      </c>
      <c r="R3379" s="18">
        <f>IFERROR(VLOOKUP(A3379,[3]soabnafar!$A:$H,6,FALSE),0)</f>
        <v>5834</v>
      </c>
      <c r="S3379" s="18">
        <f>IFERROR(VLOOKUP(A3379,[3]soabnafar!$A:$I,7,FALSE),0)</f>
        <v>2890966</v>
      </c>
      <c r="T3379" s="18" t="str">
        <f t="shared" si="313"/>
        <v>Sim</v>
      </c>
      <c r="U3379" s="18" t="str">
        <f t="shared" si="314"/>
        <v>Sim</v>
      </c>
      <c r="V3379" s="18" t="str">
        <f t="shared" si="315"/>
        <v>Sim</v>
      </c>
      <c r="W3379" s="18" t="str">
        <f t="shared" si="316"/>
        <v>Sim</v>
      </c>
      <c r="X3379" s="18" t="str">
        <f t="shared" si="317"/>
        <v>Sim</v>
      </c>
      <c r="Y3379" s="18" t="str">
        <f t="shared" si="318"/>
        <v>Sim</v>
      </c>
    </row>
    <row r="3380" spans="1:25" x14ac:dyDescent="0.25">
      <c r="A3380" s="19">
        <v>430840</v>
      </c>
      <c r="B3380" s="18">
        <f>IFERROR(VLOOKUP(A3380,[1]Monitoramento_Base_somente_Said!$A:$J,5,FALSE),0)</f>
        <v>0</v>
      </c>
      <c r="C3380" s="18">
        <f>IFERROR(VLOOKUP(A3380,[1]Monitoramento_Base_somente_Said!$A:$J,6,FALSE),0)</f>
        <v>3856020</v>
      </c>
      <c r="D3380" s="18">
        <f>IFERROR(VLOOKUP(A3380,[1]Monitoramento_Base_somente_Said!$A:$J,7,FALSE),0)</f>
        <v>0</v>
      </c>
      <c r="E3380" s="18">
        <f>IFERROR(VLOOKUP(A3380,[1]Monitoramento_Base_somente_Said!$A:$J,8,FALSE),0)</f>
        <v>4131450</v>
      </c>
      <c r="F3380" s="18">
        <f>IFERROR(VLOOKUP(A3380,[1]Monitoramento_Base_somente_Said!$A:$J,9,FALSE),0)</f>
        <v>0</v>
      </c>
      <c r="G3380" s="18">
        <f>IFERROR(VLOOKUP(A3380,[1]Monitoramento_Base_somente_Said!$A:$J,10,FALSE),0)</f>
        <v>1377150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IFERROR(VLOOKUP(A3380,[3]soabnafar!$A:$G,2,FALSE),0)</f>
        <v>791</v>
      </c>
      <c r="O3380" s="18">
        <f>IFERROR(VLOOKUP(A3380,[3]soabnafar!$A:$G,3,FALSE),0)</f>
        <v>651251</v>
      </c>
      <c r="P3380" s="18">
        <f>IFERROR(VLOOKUP(A3380,[3]soabnafar!$A:$G,4,FALSE),0)</f>
        <v>12</v>
      </c>
      <c r="Q3380" s="18">
        <f>IFERROR(VLOOKUP(A3380,[3]soabnafar!$A:$G,5,FALSE),0)</f>
        <v>365340</v>
      </c>
      <c r="R3380" s="18">
        <f>IFERROR(VLOOKUP(A3380,[3]soabnafar!$A:$H,6,FALSE),0)</f>
        <v>19</v>
      </c>
      <c r="S3380" s="18">
        <f>IFERROR(VLOOKUP(A3380,[3]soabnafar!$A:$I,7,FALSE),0)</f>
        <v>0</v>
      </c>
      <c r="T3380" s="18" t="str">
        <f t="shared" si="313"/>
        <v>Sim</v>
      </c>
      <c r="U3380" s="18" t="str">
        <f t="shared" si="314"/>
        <v>Sim</v>
      </c>
      <c r="V3380" s="18" t="str">
        <f t="shared" si="315"/>
        <v>Sim</v>
      </c>
      <c r="W3380" s="18" t="str">
        <f t="shared" si="316"/>
        <v>Sim</v>
      </c>
      <c r="X3380" s="18" t="str">
        <f t="shared" si="317"/>
        <v>Sim</v>
      </c>
      <c r="Y3380" s="18" t="str">
        <f t="shared" si="318"/>
        <v>Sim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IFERROR(VLOOKUP(A3381,[3]soabnafar!$A:$G,2,FALSE),0)</f>
        <v>0</v>
      </c>
      <c r="O3381" s="18">
        <f>IFERROR(VLOOKUP(A3381,[3]soabnafar!$A:$G,3,FALSE),0)</f>
        <v>356364</v>
      </c>
      <c r="P3381" s="18">
        <f>IFERROR(VLOOKUP(A3381,[3]soabnafar!$A:$G,4,FALSE),0)</f>
        <v>0</v>
      </c>
      <c r="Q3381" s="18">
        <f>IFERROR(VLOOKUP(A3381,[3]soabnafar!$A:$G,5,FALSE),0)</f>
        <v>216299</v>
      </c>
      <c r="R3381" s="18">
        <f>IFERROR(VLOOKUP(A3381,[3]soabnafar!$A:$H,6,FALSE),0)</f>
        <v>0</v>
      </c>
      <c r="S3381" s="18">
        <f>IFERROR(VLOOKUP(A3381,[3]soabnafar!$A:$I,7,FALSE),0)</f>
        <v>259092</v>
      </c>
      <c r="T3381" s="18" t="str">
        <f t="shared" si="313"/>
        <v>Não</v>
      </c>
      <c r="U3381" s="18" t="str">
        <f t="shared" si="314"/>
        <v>Sim</v>
      </c>
      <c r="V3381" s="18" t="str">
        <f t="shared" si="315"/>
        <v>Não</v>
      </c>
      <c r="W3381" s="18" t="str">
        <f t="shared" si="316"/>
        <v>Sim</v>
      </c>
      <c r="X3381" s="18" t="str">
        <f t="shared" si="317"/>
        <v>Não</v>
      </c>
      <c r="Y3381" s="18" t="str">
        <f t="shared" si="318"/>
        <v>Sim</v>
      </c>
    </row>
    <row r="3382" spans="1:25" x14ac:dyDescent="0.25">
      <c r="A3382" s="19">
        <v>430845</v>
      </c>
      <c r="B3382" s="18">
        <f>IFERROR(VLOOKUP(A3382,[1]Monitoramento_Base_somente_Said!$A:$J,5,FALSE),0)</f>
        <v>0</v>
      </c>
      <c r="C3382" s="18">
        <f>IFERROR(VLOOKUP(A3382,[1]Monitoramento_Base_somente_Said!$A:$J,6,FALSE),0)</f>
        <v>14476</v>
      </c>
      <c r="D3382" s="18">
        <f>IFERROR(VLOOKUP(A3382,[1]Monitoramento_Base_somente_Said!$A:$J,7,FALSE),0)</f>
        <v>0</v>
      </c>
      <c r="E3382" s="18">
        <f>IFERROR(VLOOKUP(A3382,[1]Monitoramento_Base_somente_Said!$A:$J,8,FALSE),0)</f>
        <v>15510</v>
      </c>
      <c r="F3382" s="18">
        <f>IFERROR(VLOOKUP(A3382,[1]Monitoramento_Base_somente_Said!$A:$J,9,FALSE),0)</f>
        <v>0</v>
      </c>
      <c r="G3382" s="18">
        <f>IFERROR(VLOOKUP(A3382,[1]Monitoramento_Base_somente_Said!$A:$J,10,FALSE),0)</f>
        <v>5170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IFERROR(VLOOKUP(A3382,[3]soabnafar!$A:$G,2,FALSE),0)</f>
        <v>0</v>
      </c>
      <c r="O3382" s="18">
        <f>IFERROR(VLOOKUP(A3382,[3]soabnafar!$A:$G,3,FALSE),0)</f>
        <v>0</v>
      </c>
      <c r="P3382" s="18">
        <f>IFERROR(VLOOKUP(A3382,[3]soabnafar!$A:$G,4,FALSE),0)</f>
        <v>0</v>
      </c>
      <c r="Q3382" s="18">
        <f>IFERROR(VLOOKUP(A3382,[3]soabnafar!$A:$G,5,FALSE),0)</f>
        <v>0</v>
      </c>
      <c r="R3382" s="18">
        <f>IFERROR(VLOOKUP(A3382,[3]soabnafar!$A:$H,6,FALSE),0)</f>
        <v>0</v>
      </c>
      <c r="S3382" s="18">
        <f>IFERROR(VLOOKUP(A3382,[3]soabnafar!$A:$I,7,FALSE),0)</f>
        <v>0</v>
      </c>
      <c r="T3382" s="18" t="str">
        <f t="shared" si="313"/>
        <v>Não</v>
      </c>
      <c r="U3382" s="18" t="str">
        <f t="shared" si="314"/>
        <v>Sim</v>
      </c>
      <c r="V3382" s="18" t="str">
        <f t="shared" si="315"/>
        <v>Não</v>
      </c>
      <c r="W3382" s="18" t="str">
        <f t="shared" si="316"/>
        <v>Sim</v>
      </c>
      <c r="X3382" s="18" t="str">
        <f t="shared" si="317"/>
        <v>Não</v>
      </c>
      <c r="Y3382" s="18" t="str">
        <f t="shared" si="318"/>
        <v>Sim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IFERROR(VLOOKUP(A3383,[3]soabnafar!$A:$G,2,FALSE),0)</f>
        <v>49100</v>
      </c>
      <c r="O3383" s="18">
        <f>IFERROR(VLOOKUP(A3383,[3]soabnafar!$A:$G,3,FALSE),0)</f>
        <v>10181123</v>
      </c>
      <c r="P3383" s="18">
        <f>IFERROR(VLOOKUP(A3383,[3]soabnafar!$A:$G,4,FALSE),0)</f>
        <v>0</v>
      </c>
      <c r="Q3383" s="18">
        <f>IFERROR(VLOOKUP(A3383,[3]soabnafar!$A:$G,5,FALSE),0)</f>
        <v>6038587</v>
      </c>
      <c r="R3383" s="18">
        <f>IFERROR(VLOOKUP(A3383,[3]soabnafar!$A:$H,6,FALSE),0)</f>
        <v>0</v>
      </c>
      <c r="S3383" s="18">
        <f>IFERROR(VLOOKUP(A3383,[3]soabnafar!$A:$I,7,FALSE),0)</f>
        <v>1985659</v>
      </c>
      <c r="T3383" s="18" t="str">
        <f t="shared" si="313"/>
        <v>Sim</v>
      </c>
      <c r="U3383" s="18" t="str">
        <f t="shared" si="314"/>
        <v>Sim</v>
      </c>
      <c r="V3383" s="18" t="str">
        <f t="shared" si="315"/>
        <v>Não</v>
      </c>
      <c r="W3383" s="18" t="str">
        <f t="shared" si="316"/>
        <v>Sim</v>
      </c>
      <c r="X3383" s="18" t="str">
        <f t="shared" si="317"/>
        <v>Não</v>
      </c>
      <c r="Y3383" s="18" t="str">
        <f t="shared" si="318"/>
        <v>Sim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IFERROR(VLOOKUP(A3384,[3]soabnafar!$A:$G,2,FALSE),0)</f>
        <v>8476</v>
      </c>
      <c r="O3384" s="18">
        <f>IFERROR(VLOOKUP(A3384,[3]soabnafar!$A:$G,3,FALSE),0)</f>
        <v>2131824</v>
      </c>
      <c r="P3384" s="18">
        <f>IFERROR(VLOOKUP(A3384,[3]soabnafar!$A:$G,4,FALSE),0)</f>
        <v>2462</v>
      </c>
      <c r="Q3384" s="18">
        <f>IFERROR(VLOOKUP(A3384,[3]soabnafar!$A:$G,5,FALSE),0)</f>
        <v>1066191</v>
      </c>
      <c r="R3384" s="18">
        <f>IFERROR(VLOOKUP(A3384,[3]soabnafar!$A:$H,6,FALSE),0)</f>
        <v>387</v>
      </c>
      <c r="S3384" s="18">
        <f>IFERROR(VLOOKUP(A3384,[3]soabnafar!$A:$I,7,FALSE),0)</f>
        <v>1317004</v>
      </c>
      <c r="T3384" s="18" t="str">
        <f t="shared" si="313"/>
        <v>Sim</v>
      </c>
      <c r="U3384" s="18" t="str">
        <f t="shared" si="314"/>
        <v>Sim</v>
      </c>
      <c r="V3384" s="18" t="str">
        <f t="shared" si="315"/>
        <v>Sim</v>
      </c>
      <c r="W3384" s="18" t="str">
        <f t="shared" si="316"/>
        <v>Sim</v>
      </c>
      <c r="X3384" s="18" t="str">
        <f t="shared" si="317"/>
        <v>Sim</v>
      </c>
      <c r="Y3384" s="18" t="str">
        <f t="shared" si="318"/>
        <v>Sim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IFERROR(VLOOKUP(A3385,[3]soabnafar!$A:$G,2,FALSE),0)</f>
        <v>8303</v>
      </c>
      <c r="O3385" s="18">
        <f>IFERROR(VLOOKUP(A3385,[3]soabnafar!$A:$G,3,FALSE),0)</f>
        <v>9038999</v>
      </c>
      <c r="P3385" s="18">
        <f>IFERROR(VLOOKUP(A3385,[3]soabnafar!$A:$G,4,FALSE),0)</f>
        <v>21489</v>
      </c>
      <c r="Q3385" s="18">
        <f>IFERROR(VLOOKUP(A3385,[3]soabnafar!$A:$G,5,FALSE),0)</f>
        <v>3078989</v>
      </c>
      <c r="R3385" s="18">
        <f>IFERROR(VLOOKUP(A3385,[3]soabnafar!$A:$H,6,FALSE),0)</f>
        <v>415</v>
      </c>
      <c r="S3385" s="18">
        <f>IFERROR(VLOOKUP(A3385,[3]soabnafar!$A:$I,7,FALSE),0)</f>
        <v>2574993</v>
      </c>
      <c r="T3385" s="18" t="str">
        <f t="shared" si="313"/>
        <v>Sim</v>
      </c>
      <c r="U3385" s="18" t="str">
        <f t="shared" si="314"/>
        <v>Sim</v>
      </c>
      <c r="V3385" s="18" t="str">
        <f t="shared" si="315"/>
        <v>Sim</v>
      </c>
      <c r="W3385" s="18" t="str">
        <f t="shared" si="316"/>
        <v>Sim</v>
      </c>
      <c r="X3385" s="18" t="str">
        <f t="shared" si="317"/>
        <v>Sim</v>
      </c>
      <c r="Y3385" s="18" t="str">
        <f t="shared" si="318"/>
        <v>Sim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IFERROR(VLOOKUP(A3386,[3]soabnafar!$A:$G,2,FALSE),0)</f>
        <v>0</v>
      </c>
      <c r="O3386" s="18">
        <f>IFERROR(VLOOKUP(A3386,[3]soabnafar!$A:$G,3,FALSE),0)</f>
        <v>0</v>
      </c>
      <c r="P3386" s="18">
        <f>IFERROR(VLOOKUP(A3386,[3]soabnafar!$A:$G,4,FALSE),0)</f>
        <v>0</v>
      </c>
      <c r="Q3386" s="18">
        <f>IFERROR(VLOOKUP(A3386,[3]soabnafar!$A:$G,5,FALSE),0)</f>
        <v>0</v>
      </c>
      <c r="R3386" s="18">
        <f>IFERROR(VLOOKUP(A3386,[3]soabnafar!$A:$H,6,FALSE),0)</f>
        <v>0</v>
      </c>
      <c r="S3386" s="18">
        <f>IFERROR(VLOOKUP(A3386,[3]soabnafar!$A:$I,7,FALSE),0)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1</v>
      </c>
      <c r="C3387" s="18">
        <f>IFERROR(VLOOKUP(A3387,[1]Monitoramento_Base_somente_Said!$A:$J,6,FALSE),0)</f>
        <v>30010491</v>
      </c>
      <c r="D3387" s="18">
        <f>IFERROR(VLOOKUP(A3387,[1]Monitoramento_Base_somente_Said!$A:$J,7,FALSE),0)</f>
        <v>4076</v>
      </c>
      <c r="E3387" s="18">
        <f>IFERROR(VLOOKUP(A3387,[1]Monitoramento_Base_somente_Said!$A:$J,8,FALSE),0)</f>
        <v>28236574</v>
      </c>
      <c r="F3387" s="18">
        <f>IFERROR(VLOOKUP(A3387,[1]Monitoramento_Base_somente_Said!$A:$J,9,FALSE),0)</f>
        <v>0</v>
      </c>
      <c r="G3387" s="18">
        <f>IFERROR(VLOOKUP(A3387,[1]Monitoramento_Base_somente_Said!$A:$J,10,FALSE),0)</f>
        <v>9390828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IFERROR(VLOOKUP(A3387,[3]soabnafar!$A:$G,2,FALSE),0)</f>
        <v>0</v>
      </c>
      <c r="O3387" s="18">
        <f>IFERROR(VLOOKUP(A3387,[3]soabnafar!$A:$G,3,FALSE),0)</f>
        <v>0</v>
      </c>
      <c r="P3387" s="18">
        <f>IFERROR(VLOOKUP(A3387,[3]soabnafar!$A:$G,4,FALSE),0)</f>
        <v>0</v>
      </c>
      <c r="Q3387" s="18">
        <f>IFERROR(VLOOKUP(A3387,[3]soabnafar!$A:$G,5,FALSE),0)</f>
        <v>0</v>
      </c>
      <c r="R3387" s="18">
        <f>IFERROR(VLOOKUP(A3387,[3]soabnafar!$A:$H,6,FALSE),0)</f>
        <v>0</v>
      </c>
      <c r="S3387" s="18">
        <f>IFERROR(VLOOKUP(A3387,[3]soabnafar!$A:$I,7,FALSE),0)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Sim</v>
      </c>
      <c r="W3387" s="18" t="str">
        <f t="shared" si="316"/>
        <v>Sim</v>
      </c>
      <c r="X3387" s="18" t="str">
        <f t="shared" si="317"/>
        <v>Não</v>
      </c>
      <c r="Y3387" s="18" t="str">
        <f t="shared" si="318"/>
        <v>Sim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IFERROR(VLOOKUP(A3388,[3]soabnafar!$A:$G,2,FALSE),0)</f>
        <v>477906</v>
      </c>
      <c r="O3388" s="18">
        <f>IFERROR(VLOOKUP(A3388,[3]soabnafar!$A:$G,3,FALSE),0)</f>
        <v>7492869</v>
      </c>
      <c r="P3388" s="18">
        <f>IFERROR(VLOOKUP(A3388,[3]soabnafar!$A:$G,4,FALSE),0)</f>
        <v>778537</v>
      </c>
      <c r="Q3388" s="18">
        <f>IFERROR(VLOOKUP(A3388,[3]soabnafar!$A:$G,5,FALSE),0)</f>
        <v>5164668</v>
      </c>
      <c r="R3388" s="18">
        <f>IFERROR(VLOOKUP(A3388,[3]soabnafar!$A:$H,6,FALSE),0)</f>
        <v>12003</v>
      </c>
      <c r="S3388" s="18">
        <f>IFERROR(VLOOKUP(A3388,[3]soabnafar!$A:$I,7,FALSE),0)</f>
        <v>2257162</v>
      </c>
      <c r="T3388" s="18" t="str">
        <f t="shared" si="313"/>
        <v>Sim</v>
      </c>
      <c r="U3388" s="18" t="str">
        <f t="shared" si="314"/>
        <v>Sim</v>
      </c>
      <c r="V3388" s="18" t="str">
        <f t="shared" si="315"/>
        <v>Sim</v>
      </c>
      <c r="W3388" s="18" t="str">
        <f t="shared" si="316"/>
        <v>Sim</v>
      </c>
      <c r="X3388" s="18" t="str">
        <f t="shared" si="317"/>
        <v>Sim</v>
      </c>
      <c r="Y3388" s="18" t="str">
        <f t="shared" si="318"/>
        <v>Sim</v>
      </c>
    </row>
    <row r="3389" spans="1:25" x14ac:dyDescent="0.25">
      <c r="A3389" s="19">
        <v>430930</v>
      </c>
      <c r="B3389" s="18">
        <f>IFERROR(VLOOKUP(A3389,[1]Monitoramento_Base_somente_Said!$A:$J,5,FALSE),0)</f>
        <v>0</v>
      </c>
      <c r="C3389" s="18">
        <f>IFERROR(VLOOKUP(A3389,[1]Monitoramento_Base_somente_Said!$A:$J,6,FALSE),0)</f>
        <v>48181756</v>
      </c>
      <c r="D3389" s="18">
        <f>IFERROR(VLOOKUP(A3389,[1]Monitoramento_Base_somente_Said!$A:$J,7,FALSE),0)</f>
        <v>0</v>
      </c>
      <c r="E3389" s="18">
        <f>IFERROR(VLOOKUP(A3389,[1]Monitoramento_Base_somente_Said!$A:$J,8,FALSE),0)</f>
        <v>51623310</v>
      </c>
      <c r="F3389" s="18">
        <f>IFERROR(VLOOKUP(A3389,[1]Monitoramento_Base_somente_Said!$A:$J,9,FALSE),0)</f>
        <v>0</v>
      </c>
      <c r="G3389" s="18">
        <f>IFERROR(VLOOKUP(A3389,[1]Monitoramento_Base_somente_Said!$A:$J,10,FALSE),0)</f>
        <v>17207770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IFERROR(VLOOKUP(A3389,[3]soabnafar!$A:$G,2,FALSE),0)</f>
        <v>48655</v>
      </c>
      <c r="O3389" s="18">
        <f>IFERROR(VLOOKUP(A3389,[3]soabnafar!$A:$G,3,FALSE),0)</f>
        <v>13903</v>
      </c>
      <c r="P3389" s="18">
        <f>IFERROR(VLOOKUP(A3389,[3]soabnafar!$A:$G,4,FALSE),0)</f>
        <v>38170</v>
      </c>
      <c r="Q3389" s="18">
        <f>IFERROR(VLOOKUP(A3389,[3]soabnafar!$A:$G,5,FALSE),0)</f>
        <v>0</v>
      </c>
      <c r="R3389" s="18">
        <f>IFERROR(VLOOKUP(A3389,[3]soabnafar!$A:$H,6,FALSE),0)</f>
        <v>0</v>
      </c>
      <c r="S3389" s="18">
        <f>IFERROR(VLOOKUP(A3389,[3]soabnafar!$A:$I,7,FALSE),0)</f>
        <v>0</v>
      </c>
      <c r="T3389" s="18" t="str">
        <f t="shared" si="313"/>
        <v>Sim</v>
      </c>
      <c r="U3389" s="18" t="str">
        <f t="shared" si="314"/>
        <v>Sim</v>
      </c>
      <c r="V3389" s="18" t="str">
        <f t="shared" si="315"/>
        <v>Sim</v>
      </c>
      <c r="W3389" s="18" t="str">
        <f t="shared" si="316"/>
        <v>Sim</v>
      </c>
      <c r="X3389" s="18" t="str">
        <f t="shared" si="317"/>
        <v>Não</v>
      </c>
      <c r="Y3389" s="18" t="str">
        <f t="shared" si="318"/>
        <v>Sim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IFERROR(VLOOKUP(A3390,[3]soabnafar!$A:$G,2,FALSE),0)</f>
        <v>0</v>
      </c>
      <c r="O3390" s="18">
        <f>IFERROR(VLOOKUP(A3390,[3]soabnafar!$A:$G,3,FALSE),0)</f>
        <v>87767389</v>
      </c>
      <c r="P3390" s="18">
        <f>IFERROR(VLOOKUP(A3390,[3]soabnafar!$A:$G,4,FALSE),0)</f>
        <v>0</v>
      </c>
      <c r="Q3390" s="18">
        <f>IFERROR(VLOOKUP(A3390,[3]soabnafar!$A:$G,5,FALSE),0)</f>
        <v>6525907</v>
      </c>
      <c r="R3390" s="18">
        <f>IFERROR(VLOOKUP(A3390,[3]soabnafar!$A:$H,6,FALSE),0)</f>
        <v>0</v>
      </c>
      <c r="S3390" s="18">
        <f>IFERROR(VLOOKUP(A3390,[3]soabnafar!$A:$I,7,FALSE),0)</f>
        <v>0</v>
      </c>
      <c r="T3390" s="18" t="str">
        <f t="shared" si="313"/>
        <v>Não</v>
      </c>
      <c r="U3390" s="18" t="str">
        <f t="shared" si="314"/>
        <v>Sim</v>
      </c>
      <c r="V3390" s="18" t="str">
        <f t="shared" si="315"/>
        <v>Não</v>
      </c>
      <c r="W3390" s="18" t="str">
        <f t="shared" si="316"/>
        <v>Sim</v>
      </c>
      <c r="X3390" s="18" t="str">
        <f t="shared" si="317"/>
        <v>Não</v>
      </c>
      <c r="Y3390" s="18" t="str">
        <f t="shared" si="318"/>
        <v>Não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IFERROR(VLOOKUP(A3391,[3]soabnafar!$A:$G,2,FALSE),0)</f>
        <v>0</v>
      </c>
      <c r="O3391" s="18">
        <f>IFERROR(VLOOKUP(A3391,[3]soabnafar!$A:$G,3,FALSE),0)</f>
        <v>0</v>
      </c>
      <c r="P3391" s="18">
        <f>IFERROR(VLOOKUP(A3391,[3]soabnafar!$A:$G,4,FALSE),0)</f>
        <v>0</v>
      </c>
      <c r="Q3391" s="18">
        <f>IFERROR(VLOOKUP(A3391,[3]soabnafar!$A:$G,5,FALSE),0)</f>
        <v>0</v>
      </c>
      <c r="R3391" s="18">
        <f>IFERROR(VLOOKUP(A3391,[3]soabnafar!$A:$H,6,FALSE),0)</f>
        <v>0</v>
      </c>
      <c r="S3391" s="18">
        <f>IFERROR(VLOOKUP(A3391,[3]soabnafar!$A:$I,7,FALSE),0)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IFERROR(VLOOKUP(A3392,[1]Monitoramento_Base_somente_Said!$A:$J,5,FALSE),0)</f>
        <v>0</v>
      </c>
      <c r="C3392" s="18">
        <f>IFERROR(VLOOKUP(A3392,[1]Monitoramento_Base_somente_Said!$A:$J,6,FALSE),0)</f>
        <v>1320228</v>
      </c>
      <c r="D3392" s="18">
        <f>IFERROR(VLOOKUP(A3392,[1]Monitoramento_Base_somente_Said!$A:$J,7,FALSE),0)</f>
        <v>0</v>
      </c>
      <c r="E3392" s="18">
        <f>IFERROR(VLOOKUP(A3392,[1]Monitoramento_Base_somente_Said!$A:$J,8,FALSE),0)</f>
        <v>1414530</v>
      </c>
      <c r="F3392" s="18">
        <f>IFERROR(VLOOKUP(A3392,[1]Monitoramento_Base_somente_Said!$A:$J,9,FALSE),0)</f>
        <v>0</v>
      </c>
      <c r="G3392" s="18">
        <f>IFERROR(VLOOKUP(A3392,[1]Monitoramento_Base_somente_Said!$A:$J,10,FALSE),0)</f>
        <v>471510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IFERROR(VLOOKUP(A3392,[3]soabnafar!$A:$G,2,FALSE),0)</f>
        <v>0</v>
      </c>
      <c r="O3392" s="18">
        <f>IFERROR(VLOOKUP(A3392,[3]soabnafar!$A:$G,3,FALSE),0)</f>
        <v>39141159</v>
      </c>
      <c r="P3392" s="18">
        <f>IFERROR(VLOOKUP(A3392,[3]soabnafar!$A:$G,4,FALSE),0)</f>
        <v>0</v>
      </c>
      <c r="Q3392" s="18">
        <f>IFERROR(VLOOKUP(A3392,[3]soabnafar!$A:$G,5,FALSE),0)</f>
        <v>20646794</v>
      </c>
      <c r="R3392" s="18">
        <f>IFERROR(VLOOKUP(A3392,[3]soabnafar!$A:$H,6,FALSE),0)</f>
        <v>0</v>
      </c>
      <c r="S3392" s="18">
        <f>IFERROR(VLOOKUP(A3392,[3]soabnafar!$A:$I,7,FALSE),0)</f>
        <v>1102026</v>
      </c>
      <c r="T3392" s="18" t="str">
        <f t="shared" si="313"/>
        <v>Não</v>
      </c>
      <c r="U3392" s="18" t="str">
        <f t="shared" si="314"/>
        <v>Sim</v>
      </c>
      <c r="V3392" s="18" t="str">
        <f t="shared" si="315"/>
        <v>Não</v>
      </c>
      <c r="W3392" s="18" t="str">
        <f t="shared" si="316"/>
        <v>Sim</v>
      </c>
      <c r="X3392" s="18" t="str">
        <f t="shared" si="317"/>
        <v>Não</v>
      </c>
      <c r="Y3392" s="18" t="str">
        <f t="shared" si="318"/>
        <v>Sim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IFERROR(VLOOKUP(A3393,[3]soabnafar!$A:$G,2,FALSE),0)</f>
        <v>0</v>
      </c>
      <c r="O3393" s="18">
        <f>IFERROR(VLOOKUP(A3393,[3]soabnafar!$A:$G,3,FALSE),0)</f>
        <v>0</v>
      </c>
      <c r="P3393" s="18">
        <f>IFERROR(VLOOKUP(A3393,[3]soabnafar!$A:$G,4,FALSE),0)</f>
        <v>0</v>
      </c>
      <c r="Q3393" s="18">
        <f>IFERROR(VLOOKUP(A3393,[3]soabnafar!$A:$G,5,FALSE),0)</f>
        <v>0</v>
      </c>
      <c r="R3393" s="18">
        <f>IFERROR(VLOOKUP(A3393,[3]soabnafar!$A:$H,6,FALSE),0)</f>
        <v>0</v>
      </c>
      <c r="S3393" s="18">
        <f>IFERROR(VLOOKUP(A3393,[3]soabnafar!$A:$I,7,FALSE),0)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5915</v>
      </c>
      <c r="C3394" s="18">
        <f>IFERROR(VLOOKUP(A3394,[1]Monitoramento_Base_somente_Said!$A:$J,6,FALSE),0)</f>
        <v>15039695</v>
      </c>
      <c r="D3394" s="18">
        <f>IFERROR(VLOOKUP(A3394,[1]Monitoramento_Base_somente_Said!$A:$J,7,FALSE),0)</f>
        <v>34</v>
      </c>
      <c r="E3394" s="18">
        <f>IFERROR(VLOOKUP(A3394,[1]Monitoramento_Base_somente_Said!$A:$J,8,FALSE),0)</f>
        <v>15432752</v>
      </c>
      <c r="F3394" s="18">
        <f>IFERROR(VLOOKUP(A3394,[1]Monitoramento_Base_somente_Said!$A:$J,9,FALSE),0)</f>
        <v>0</v>
      </c>
      <c r="G3394" s="18">
        <f>IFERROR(VLOOKUP(A3394,[1]Monitoramento_Base_somente_Said!$A:$J,10,FALSE),0)</f>
        <v>4371014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IFERROR(VLOOKUP(A3394,[3]soabnafar!$A:$G,2,FALSE),0)</f>
        <v>0</v>
      </c>
      <c r="O3394" s="18">
        <f>IFERROR(VLOOKUP(A3394,[3]soabnafar!$A:$G,3,FALSE),0)</f>
        <v>0</v>
      </c>
      <c r="P3394" s="18">
        <f>IFERROR(VLOOKUP(A3394,[3]soabnafar!$A:$G,4,FALSE),0)</f>
        <v>0</v>
      </c>
      <c r="Q3394" s="18">
        <f>IFERROR(VLOOKUP(A3394,[3]soabnafar!$A:$G,5,FALSE),0)</f>
        <v>0</v>
      </c>
      <c r="R3394" s="18">
        <f>IFERROR(VLOOKUP(A3394,[3]soabnafar!$A:$H,6,FALSE),0)</f>
        <v>0</v>
      </c>
      <c r="S3394" s="18">
        <f>IFERROR(VLOOKUP(A3394,[3]soabnafar!$A:$I,7,FALSE),0)</f>
        <v>0</v>
      </c>
      <c r="T3394" s="18" t="str">
        <f t="shared" si="313"/>
        <v>Sim</v>
      </c>
      <c r="U3394" s="18" t="str">
        <f t="shared" si="314"/>
        <v>Sim</v>
      </c>
      <c r="V3394" s="18" t="str">
        <f t="shared" si="315"/>
        <v>Sim</v>
      </c>
      <c r="W3394" s="18" t="str">
        <f t="shared" si="316"/>
        <v>Sim</v>
      </c>
      <c r="X3394" s="18" t="str">
        <f t="shared" si="317"/>
        <v>Não</v>
      </c>
      <c r="Y3394" s="18" t="str">
        <f t="shared" si="318"/>
        <v>Sim</v>
      </c>
    </row>
    <row r="3395" spans="1:25" x14ac:dyDescent="0.25">
      <c r="A3395" s="19">
        <v>430995</v>
      </c>
      <c r="B3395" s="18">
        <f>IFERROR(VLOOKUP(A3395,[1]Monitoramento_Base_somente_Said!$A:$J,5,FALSE),0)</f>
        <v>2453</v>
      </c>
      <c r="C3395" s="18">
        <f>IFERROR(VLOOKUP(A3395,[1]Monitoramento_Base_somente_Said!$A:$J,6,FALSE),0)</f>
        <v>21589558</v>
      </c>
      <c r="D3395" s="18">
        <f>IFERROR(VLOOKUP(A3395,[1]Monitoramento_Base_somente_Said!$A:$J,7,FALSE),0)</f>
        <v>1928</v>
      </c>
      <c r="E3395" s="18">
        <f>IFERROR(VLOOKUP(A3395,[1]Monitoramento_Base_somente_Said!$A:$J,8,FALSE),0)</f>
        <v>26269938</v>
      </c>
      <c r="F3395" s="18">
        <f>IFERROR(VLOOKUP(A3395,[1]Monitoramento_Base_somente_Said!$A:$J,9,FALSE),0)</f>
        <v>1136</v>
      </c>
      <c r="G3395" s="18">
        <f>IFERROR(VLOOKUP(A3395,[1]Monitoramento_Base_somente_Said!$A:$J,10,FALSE),0)</f>
        <v>8851630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IFERROR(VLOOKUP(A3395,[3]soabnafar!$A:$G,2,FALSE),0)</f>
        <v>0</v>
      </c>
      <c r="O3395" s="18">
        <f>IFERROR(VLOOKUP(A3395,[3]soabnafar!$A:$G,3,FALSE),0)</f>
        <v>0</v>
      </c>
      <c r="P3395" s="18">
        <f>IFERROR(VLOOKUP(A3395,[3]soabnafar!$A:$G,4,FALSE),0)</f>
        <v>0</v>
      </c>
      <c r="Q3395" s="18">
        <f>IFERROR(VLOOKUP(A3395,[3]soabnafar!$A:$G,5,FALSE),0)</f>
        <v>0</v>
      </c>
      <c r="R3395" s="18">
        <f>IFERROR(VLOOKUP(A3395,[3]soabnafar!$A:$H,6,FALSE),0)</f>
        <v>0</v>
      </c>
      <c r="S3395" s="18">
        <f>IFERROR(VLOOKUP(A3395,[3]soabnafar!$A:$I,7,FALSE),0)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Sim</v>
      </c>
      <c r="W3395" s="18" t="str">
        <f t="shared" si="316"/>
        <v>Sim</v>
      </c>
      <c r="X3395" s="18" t="str">
        <f t="shared" si="317"/>
        <v>Sim</v>
      </c>
      <c r="Y3395" s="18" t="str">
        <f t="shared" si="318"/>
        <v>Sim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IFERROR(VLOOKUP(A3396,[3]soabnafar!$A:$G,2,FALSE),0)</f>
        <v>563137</v>
      </c>
      <c r="O3396" s="18">
        <f>IFERROR(VLOOKUP(A3396,[3]soabnafar!$A:$G,3,FALSE),0)</f>
        <v>101940584</v>
      </c>
      <c r="P3396" s="18">
        <f>IFERROR(VLOOKUP(A3396,[3]soabnafar!$A:$G,4,FALSE),0)</f>
        <v>579271</v>
      </c>
      <c r="Q3396" s="18">
        <f>IFERROR(VLOOKUP(A3396,[3]soabnafar!$A:$G,5,FALSE),0)</f>
        <v>56519973</v>
      </c>
      <c r="R3396" s="18">
        <f>IFERROR(VLOOKUP(A3396,[3]soabnafar!$A:$H,6,FALSE),0)</f>
        <v>234084</v>
      </c>
      <c r="S3396" s="18">
        <f>IFERROR(VLOOKUP(A3396,[3]soabnafar!$A:$I,7,FALSE),0)</f>
        <v>34495794</v>
      </c>
      <c r="T3396" s="18" t="str">
        <f t="shared" si="313"/>
        <v>Sim</v>
      </c>
      <c r="U3396" s="18" t="str">
        <f t="shared" si="314"/>
        <v>Sim</v>
      </c>
      <c r="V3396" s="18" t="str">
        <f t="shared" si="315"/>
        <v>Sim</v>
      </c>
      <c r="W3396" s="18" t="str">
        <f t="shared" si="316"/>
        <v>Sim</v>
      </c>
      <c r="X3396" s="18" t="str">
        <f t="shared" si="317"/>
        <v>Sim</v>
      </c>
      <c r="Y3396" s="18" t="str">
        <f t="shared" si="318"/>
        <v>Sim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IFERROR(VLOOKUP(A3397,[3]soabnafar!$A:$G,2,FALSE),0)</f>
        <v>2397</v>
      </c>
      <c r="O3397" s="18">
        <f>IFERROR(VLOOKUP(A3397,[3]soabnafar!$A:$G,3,FALSE),0)</f>
        <v>109096</v>
      </c>
      <c r="P3397" s="18">
        <f>IFERROR(VLOOKUP(A3397,[3]soabnafar!$A:$G,4,FALSE),0)</f>
        <v>1522</v>
      </c>
      <c r="Q3397" s="18">
        <f>IFERROR(VLOOKUP(A3397,[3]soabnafar!$A:$G,5,FALSE),0)</f>
        <v>44685</v>
      </c>
      <c r="R3397" s="18">
        <f>IFERROR(VLOOKUP(A3397,[3]soabnafar!$A:$H,6,FALSE),0)</f>
        <v>217</v>
      </c>
      <c r="S3397" s="18">
        <f>IFERROR(VLOOKUP(A3397,[3]soabnafar!$A:$I,7,FALSE),0)</f>
        <v>0</v>
      </c>
      <c r="T3397" s="18" t="str">
        <f t="shared" si="313"/>
        <v>Sim</v>
      </c>
      <c r="U3397" s="18" t="str">
        <f t="shared" si="314"/>
        <v>Sim</v>
      </c>
      <c r="V3397" s="18" t="str">
        <f t="shared" si="315"/>
        <v>Sim</v>
      </c>
      <c r="W3397" s="18" t="str">
        <f t="shared" si="316"/>
        <v>Sim</v>
      </c>
      <c r="X3397" s="18" t="str">
        <f t="shared" si="317"/>
        <v>Sim</v>
      </c>
      <c r="Y3397" s="18" t="str">
        <f t="shared" si="318"/>
        <v>Não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IFERROR(VLOOKUP(A3398,[3]soabnafar!$A:$G,2,FALSE),0)</f>
        <v>86976</v>
      </c>
      <c r="O3398" s="18">
        <f>IFERROR(VLOOKUP(A3398,[3]soabnafar!$A:$G,3,FALSE),0)</f>
        <v>7849795</v>
      </c>
      <c r="P3398" s="18">
        <f>IFERROR(VLOOKUP(A3398,[3]soabnafar!$A:$G,4,FALSE),0)</f>
        <v>24456</v>
      </c>
      <c r="Q3398" s="18">
        <f>IFERROR(VLOOKUP(A3398,[3]soabnafar!$A:$G,5,FALSE),0)</f>
        <v>5476884</v>
      </c>
      <c r="R3398" s="18">
        <f>IFERROR(VLOOKUP(A3398,[3]soabnafar!$A:$H,6,FALSE),0)</f>
        <v>3199</v>
      </c>
      <c r="S3398" s="18">
        <f>IFERROR(VLOOKUP(A3398,[3]soabnafar!$A:$I,7,FALSE),0)</f>
        <v>1929997</v>
      </c>
      <c r="T3398" s="18" t="str">
        <f t="shared" ref="T3398:T3461" si="319">IF(B3398+H3398+N3398&gt;0,"Sim","Não")</f>
        <v>Sim</v>
      </c>
      <c r="U3398" s="18" t="str">
        <f t="shared" ref="U3398:U3461" si="320">IF(C3398+I3398+O3398&gt;0,"Sim","Não")</f>
        <v>Sim</v>
      </c>
      <c r="V3398" s="18" t="str">
        <f t="shared" ref="V3398:V3461" si="321">IF(D3398+J3398+P3398&gt;0,"Sim","Não")</f>
        <v>Sim</v>
      </c>
      <c r="W3398" s="18" t="str">
        <f t="shared" ref="W3398:W3461" si="322">IF(E3398+K3398+Q3398&gt;0,"Sim","Não")</f>
        <v>Sim</v>
      </c>
      <c r="X3398" s="18" t="str">
        <f t="shared" ref="X3398:X3461" si="323">IF(F3398+L3398+R3398&gt;0,"Sim","Não")</f>
        <v>Sim</v>
      </c>
      <c r="Y3398" s="18" t="str">
        <f t="shared" ref="Y3398:Y3461" si="324">IF(G3398+M3398+S3398&gt;0,"Sim","Não")</f>
        <v>Sim</v>
      </c>
    </row>
    <row r="3399" spans="1:25" x14ac:dyDescent="0.25">
      <c r="A3399" s="19">
        <v>431043</v>
      </c>
      <c r="B3399" s="18">
        <f>IFERROR(VLOOKUP(A3399,[1]Monitoramento_Base_somente_Said!$A:$J,5,FALSE),0)</f>
        <v>131390</v>
      </c>
      <c r="C3399" s="18">
        <f>IFERROR(VLOOKUP(A3399,[1]Monitoramento_Base_somente_Said!$A:$J,6,FALSE),0)</f>
        <v>26171485</v>
      </c>
      <c r="D3399" s="18">
        <f>IFERROR(VLOOKUP(A3399,[1]Monitoramento_Base_somente_Said!$A:$J,7,FALSE),0)</f>
        <v>212636</v>
      </c>
      <c r="E3399" s="18">
        <f>IFERROR(VLOOKUP(A3399,[1]Monitoramento_Base_somente_Said!$A:$J,8,FALSE),0)</f>
        <v>26146368</v>
      </c>
      <c r="F3399" s="18">
        <f>IFERROR(VLOOKUP(A3399,[1]Monitoramento_Base_somente_Said!$A:$J,9,FALSE),0)</f>
        <v>98969</v>
      </c>
      <c r="G3399" s="18">
        <f>IFERROR(VLOOKUP(A3399,[1]Monitoramento_Base_somente_Said!$A:$J,10,FALSE),0)</f>
        <v>11268697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IFERROR(VLOOKUP(A3399,[3]soabnafar!$A:$G,2,FALSE),0)</f>
        <v>0</v>
      </c>
      <c r="O3399" s="18">
        <f>IFERROR(VLOOKUP(A3399,[3]soabnafar!$A:$G,3,FALSE),0)</f>
        <v>0</v>
      </c>
      <c r="P3399" s="18">
        <f>IFERROR(VLOOKUP(A3399,[3]soabnafar!$A:$G,4,FALSE),0)</f>
        <v>0</v>
      </c>
      <c r="Q3399" s="18">
        <f>IFERROR(VLOOKUP(A3399,[3]soabnafar!$A:$G,5,FALSE),0)</f>
        <v>0</v>
      </c>
      <c r="R3399" s="18">
        <f>IFERROR(VLOOKUP(A3399,[3]soabnafar!$A:$H,6,FALSE),0)</f>
        <v>0</v>
      </c>
      <c r="S3399" s="18">
        <f>IFERROR(VLOOKUP(A3399,[3]soabnafar!$A:$I,7,FALSE),0)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Sim</v>
      </c>
      <c r="W3399" s="18" t="str">
        <f t="shared" si="322"/>
        <v>Sim</v>
      </c>
      <c r="X3399" s="18" t="str">
        <f t="shared" si="323"/>
        <v>Sim</v>
      </c>
      <c r="Y3399" s="18" t="str">
        <f t="shared" si="324"/>
        <v>Sim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IFERROR(VLOOKUP(A3400,[3]soabnafar!$A:$G,2,FALSE),0)</f>
        <v>70858</v>
      </c>
      <c r="O3400" s="18">
        <f>IFERROR(VLOOKUP(A3400,[3]soabnafar!$A:$G,3,FALSE),0)</f>
        <v>3108859</v>
      </c>
      <c r="P3400" s="18">
        <f>IFERROR(VLOOKUP(A3400,[3]soabnafar!$A:$G,4,FALSE),0)</f>
        <v>40229</v>
      </c>
      <c r="Q3400" s="18">
        <f>IFERROR(VLOOKUP(A3400,[3]soabnafar!$A:$G,5,FALSE),0)</f>
        <v>2650083</v>
      </c>
      <c r="R3400" s="18">
        <f>IFERROR(VLOOKUP(A3400,[3]soabnafar!$A:$H,6,FALSE),0)</f>
        <v>0</v>
      </c>
      <c r="S3400" s="18">
        <f>IFERROR(VLOOKUP(A3400,[3]soabnafar!$A:$I,7,FALSE),0)</f>
        <v>0</v>
      </c>
      <c r="T3400" s="18" t="str">
        <f t="shared" si="319"/>
        <v>Sim</v>
      </c>
      <c r="U3400" s="18" t="str">
        <f t="shared" si="320"/>
        <v>Sim</v>
      </c>
      <c r="V3400" s="18" t="str">
        <f t="shared" si="321"/>
        <v>Sim</v>
      </c>
      <c r="W3400" s="18" t="str">
        <f t="shared" si="322"/>
        <v>Sim</v>
      </c>
      <c r="X3400" s="18" t="str">
        <f t="shared" si="323"/>
        <v>Não</v>
      </c>
      <c r="Y3400" s="18" t="str">
        <f t="shared" si="324"/>
        <v>Não</v>
      </c>
    </row>
    <row r="3401" spans="1:25" x14ac:dyDescent="0.25">
      <c r="A3401" s="19">
        <v>431055</v>
      </c>
      <c r="B3401" s="18">
        <f>IFERROR(VLOOKUP(A3401,[1]Monitoramento_Base_somente_Said!$A:$J,5,FALSE),0)</f>
        <v>0</v>
      </c>
      <c r="C3401" s="18">
        <f>IFERROR(VLOOKUP(A3401,[1]Monitoramento_Base_somente_Said!$A:$J,6,FALSE),0)</f>
        <v>4785256</v>
      </c>
      <c r="D3401" s="18">
        <f>IFERROR(VLOOKUP(A3401,[1]Monitoramento_Base_somente_Said!$A:$J,7,FALSE),0)</f>
        <v>0</v>
      </c>
      <c r="E3401" s="18">
        <f>IFERROR(VLOOKUP(A3401,[1]Monitoramento_Base_somente_Said!$A:$J,8,FALSE),0)</f>
        <v>5127060</v>
      </c>
      <c r="F3401" s="18">
        <f>IFERROR(VLOOKUP(A3401,[1]Monitoramento_Base_somente_Said!$A:$J,9,FALSE),0)</f>
        <v>0</v>
      </c>
      <c r="G3401" s="18">
        <f>IFERROR(VLOOKUP(A3401,[1]Monitoramento_Base_somente_Said!$A:$J,10,FALSE),0)</f>
        <v>1709020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IFERROR(VLOOKUP(A3401,[3]soabnafar!$A:$G,2,FALSE),0)</f>
        <v>0</v>
      </c>
      <c r="O3401" s="18">
        <f>IFERROR(VLOOKUP(A3401,[3]soabnafar!$A:$G,3,FALSE),0)</f>
        <v>10290</v>
      </c>
      <c r="P3401" s="18">
        <f>IFERROR(VLOOKUP(A3401,[3]soabnafar!$A:$G,4,FALSE),0)</f>
        <v>6356</v>
      </c>
      <c r="Q3401" s="18">
        <f>IFERROR(VLOOKUP(A3401,[3]soabnafar!$A:$G,5,FALSE),0)</f>
        <v>9</v>
      </c>
      <c r="R3401" s="18">
        <f>IFERROR(VLOOKUP(A3401,[3]soabnafar!$A:$H,6,FALSE),0)</f>
        <v>2310</v>
      </c>
      <c r="S3401" s="18">
        <f>IFERROR(VLOOKUP(A3401,[3]soabnafar!$A:$I,7,FALSE),0)</f>
        <v>22690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Sim</v>
      </c>
      <c r="W3401" s="18" t="str">
        <f t="shared" si="322"/>
        <v>Sim</v>
      </c>
      <c r="X3401" s="18" t="str">
        <f t="shared" si="323"/>
        <v>Sim</v>
      </c>
      <c r="Y3401" s="18" t="str">
        <f t="shared" si="324"/>
        <v>Sim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IFERROR(VLOOKUP(A3402,[3]soabnafar!$A:$G,2,FALSE),0)</f>
        <v>0</v>
      </c>
      <c r="O3402" s="18">
        <f>IFERROR(VLOOKUP(A3402,[3]soabnafar!$A:$G,3,FALSE),0)</f>
        <v>0</v>
      </c>
      <c r="P3402" s="18">
        <f>IFERROR(VLOOKUP(A3402,[3]soabnafar!$A:$G,4,FALSE),0)</f>
        <v>0</v>
      </c>
      <c r="Q3402" s="18">
        <f>IFERROR(VLOOKUP(A3402,[3]soabnafar!$A:$G,5,FALSE),0)</f>
        <v>0</v>
      </c>
      <c r="R3402" s="18">
        <f>IFERROR(VLOOKUP(A3402,[3]soabnafar!$A:$H,6,FALSE),0)</f>
        <v>0</v>
      </c>
      <c r="S3402" s="18">
        <f>IFERROR(VLOOKUP(A3402,[3]soabnafar!$A:$I,7,FALSE),0)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IFERROR(VLOOKUP(A3403,[3]soabnafar!$A:$G,2,FALSE),0)</f>
        <v>0</v>
      </c>
      <c r="O3403" s="18">
        <f>IFERROR(VLOOKUP(A3403,[3]soabnafar!$A:$G,3,FALSE),0)</f>
        <v>0</v>
      </c>
      <c r="P3403" s="18">
        <f>IFERROR(VLOOKUP(A3403,[3]soabnafar!$A:$G,4,FALSE),0)</f>
        <v>0</v>
      </c>
      <c r="Q3403" s="18">
        <f>IFERROR(VLOOKUP(A3403,[3]soabnafar!$A:$G,5,FALSE),0)</f>
        <v>0</v>
      </c>
      <c r="R3403" s="18">
        <f>IFERROR(VLOOKUP(A3403,[3]soabnafar!$A:$H,6,FALSE),0)</f>
        <v>0</v>
      </c>
      <c r="S3403" s="18">
        <f>IFERROR(VLOOKUP(A3403,[3]soabnafar!$A:$I,7,FALSE),0)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IFERROR(VLOOKUP(A3404,[3]soabnafar!$A:$G,2,FALSE),0)</f>
        <v>0</v>
      </c>
      <c r="O3404" s="18">
        <f>IFERROR(VLOOKUP(A3404,[3]soabnafar!$A:$G,3,FALSE),0)</f>
        <v>0</v>
      </c>
      <c r="P3404" s="18">
        <f>IFERROR(VLOOKUP(A3404,[3]soabnafar!$A:$G,4,FALSE),0)</f>
        <v>0</v>
      </c>
      <c r="Q3404" s="18">
        <f>IFERROR(VLOOKUP(A3404,[3]soabnafar!$A:$G,5,FALSE),0)</f>
        <v>221</v>
      </c>
      <c r="R3404" s="18">
        <f>IFERROR(VLOOKUP(A3404,[3]soabnafar!$A:$H,6,FALSE),0)</f>
        <v>0</v>
      </c>
      <c r="S3404" s="18">
        <f>IFERROR(VLOOKUP(A3404,[3]soabnafar!$A:$I,7,FALSE),0)</f>
        <v>0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Sim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IFERROR(VLOOKUP(A3405,[3]soabnafar!$A:$G,2,FALSE),0)</f>
        <v>0</v>
      </c>
      <c r="O3405" s="18">
        <f>IFERROR(VLOOKUP(A3405,[3]soabnafar!$A:$G,3,FALSE),0)</f>
        <v>0</v>
      </c>
      <c r="P3405" s="18">
        <f>IFERROR(VLOOKUP(A3405,[3]soabnafar!$A:$G,4,FALSE),0)</f>
        <v>0</v>
      </c>
      <c r="Q3405" s="18">
        <f>IFERROR(VLOOKUP(A3405,[3]soabnafar!$A:$G,5,FALSE),0)</f>
        <v>0</v>
      </c>
      <c r="R3405" s="18">
        <f>IFERROR(VLOOKUP(A3405,[3]soabnafar!$A:$H,6,FALSE),0)</f>
        <v>0</v>
      </c>
      <c r="S3405" s="18">
        <f>IFERROR(VLOOKUP(A3405,[3]soabnafar!$A:$I,7,FALSE),0)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0</v>
      </c>
      <c r="C3406" s="18">
        <f>IFERROR(VLOOKUP(A3406,[1]Monitoramento_Base_somente_Said!$A:$J,6,FALSE),0)</f>
        <v>22151444</v>
      </c>
      <c r="D3406" s="18">
        <f>IFERROR(VLOOKUP(A3406,[1]Monitoramento_Base_somente_Said!$A:$J,7,FALSE),0)</f>
        <v>0</v>
      </c>
      <c r="E3406" s="18">
        <f>IFERROR(VLOOKUP(A3406,[1]Monitoramento_Base_somente_Said!$A:$J,8,FALSE),0)</f>
        <v>23733690</v>
      </c>
      <c r="F3406" s="18">
        <f>IFERROR(VLOOKUP(A3406,[1]Monitoramento_Base_somente_Said!$A:$J,9,FALSE),0)</f>
        <v>0</v>
      </c>
      <c r="G3406" s="18">
        <f>IFERROR(VLOOKUP(A3406,[1]Monitoramento_Base_somente_Said!$A:$J,10,FALSE),0)</f>
        <v>7911230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IFERROR(VLOOKUP(A3406,[3]soabnafar!$A:$G,2,FALSE),0)</f>
        <v>1430</v>
      </c>
      <c r="O3406" s="18">
        <f>IFERROR(VLOOKUP(A3406,[3]soabnafar!$A:$G,3,FALSE),0)</f>
        <v>126079</v>
      </c>
      <c r="P3406" s="18">
        <f>IFERROR(VLOOKUP(A3406,[3]soabnafar!$A:$G,4,FALSE),0)</f>
        <v>7229</v>
      </c>
      <c r="Q3406" s="18">
        <f>IFERROR(VLOOKUP(A3406,[3]soabnafar!$A:$G,5,FALSE),0)</f>
        <v>230288</v>
      </c>
      <c r="R3406" s="18">
        <f>IFERROR(VLOOKUP(A3406,[3]soabnafar!$A:$H,6,FALSE),0)</f>
        <v>390</v>
      </c>
      <c r="S3406" s="18">
        <f>IFERROR(VLOOKUP(A3406,[3]soabnafar!$A:$I,7,FALSE),0)</f>
        <v>180764</v>
      </c>
      <c r="T3406" s="18" t="str">
        <f t="shared" si="319"/>
        <v>Sim</v>
      </c>
      <c r="U3406" s="18" t="str">
        <f t="shared" si="320"/>
        <v>Sim</v>
      </c>
      <c r="V3406" s="18" t="str">
        <f t="shared" si="321"/>
        <v>Sim</v>
      </c>
      <c r="W3406" s="18" t="str">
        <f t="shared" si="322"/>
        <v>Sim</v>
      </c>
      <c r="X3406" s="18" t="str">
        <f t="shared" si="323"/>
        <v>Sim</v>
      </c>
      <c r="Y3406" s="18" t="str">
        <f t="shared" si="324"/>
        <v>Sim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IFERROR(VLOOKUP(A3407,[3]soabnafar!$A:$G,2,FALSE),0)</f>
        <v>205</v>
      </c>
      <c r="O3407" s="18">
        <f>IFERROR(VLOOKUP(A3407,[3]soabnafar!$A:$G,3,FALSE),0)</f>
        <v>60</v>
      </c>
      <c r="P3407" s="18">
        <f>IFERROR(VLOOKUP(A3407,[3]soabnafar!$A:$G,4,FALSE),0)</f>
        <v>200</v>
      </c>
      <c r="Q3407" s="18">
        <f>IFERROR(VLOOKUP(A3407,[3]soabnafar!$A:$G,5,FALSE),0)</f>
        <v>42</v>
      </c>
      <c r="R3407" s="18">
        <f>IFERROR(VLOOKUP(A3407,[3]soabnafar!$A:$H,6,FALSE),0)</f>
        <v>0</v>
      </c>
      <c r="S3407" s="18">
        <f>IFERROR(VLOOKUP(A3407,[3]soabnafar!$A:$I,7,FALSE),0)</f>
        <v>0</v>
      </c>
      <c r="T3407" s="18" t="str">
        <f t="shared" si="319"/>
        <v>Sim</v>
      </c>
      <c r="U3407" s="18" t="str">
        <f t="shared" si="320"/>
        <v>Sim</v>
      </c>
      <c r="V3407" s="18" t="str">
        <f t="shared" si="321"/>
        <v>Sim</v>
      </c>
      <c r="W3407" s="18" t="str">
        <f t="shared" si="322"/>
        <v>Sim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0</v>
      </c>
      <c r="C3408" s="18">
        <f>IFERROR(VLOOKUP(A3408,[1]Monitoramento_Base_somente_Said!$A:$J,6,FALSE),0)</f>
        <v>12855920</v>
      </c>
      <c r="D3408" s="18">
        <f>IFERROR(VLOOKUP(A3408,[1]Monitoramento_Base_somente_Said!$A:$J,7,FALSE),0)</f>
        <v>0</v>
      </c>
      <c r="E3408" s="18">
        <f>IFERROR(VLOOKUP(A3408,[1]Monitoramento_Base_somente_Said!$A:$J,8,FALSE),0)</f>
        <v>13774200</v>
      </c>
      <c r="F3408" s="18">
        <f>IFERROR(VLOOKUP(A3408,[1]Monitoramento_Base_somente_Said!$A:$J,9,FALSE),0)</f>
        <v>0</v>
      </c>
      <c r="G3408" s="18">
        <f>IFERROR(VLOOKUP(A3408,[1]Monitoramento_Base_somente_Said!$A:$J,10,FALSE),0)</f>
        <v>4591400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IFERROR(VLOOKUP(A3408,[3]soabnafar!$A:$G,2,FALSE),0)</f>
        <v>0</v>
      </c>
      <c r="O3408" s="18">
        <f>IFERROR(VLOOKUP(A3408,[3]soabnafar!$A:$G,3,FALSE),0)</f>
        <v>0</v>
      </c>
      <c r="P3408" s="18">
        <f>IFERROR(VLOOKUP(A3408,[3]soabnafar!$A:$G,4,FALSE),0)</f>
        <v>0</v>
      </c>
      <c r="Q3408" s="18">
        <f>IFERROR(VLOOKUP(A3408,[3]soabnafar!$A:$G,5,FALSE),0)</f>
        <v>0</v>
      </c>
      <c r="R3408" s="18">
        <f>IFERROR(VLOOKUP(A3408,[3]soabnafar!$A:$H,6,FALSE),0)</f>
        <v>0</v>
      </c>
      <c r="S3408" s="18">
        <f>IFERROR(VLOOKUP(A3408,[3]soabnafar!$A:$I,7,FALSE),0)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Sim</v>
      </c>
      <c r="X3408" s="18" t="str">
        <f t="shared" si="323"/>
        <v>Não</v>
      </c>
      <c r="Y3408" s="18" t="str">
        <f t="shared" si="324"/>
        <v>Sim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IFERROR(VLOOKUP(A3409,[3]soabnafar!$A:$G,2,FALSE),0)</f>
        <v>1964</v>
      </c>
      <c r="O3409" s="18">
        <f>IFERROR(VLOOKUP(A3409,[3]soabnafar!$A:$G,3,FALSE),0)</f>
        <v>18289902</v>
      </c>
      <c r="P3409" s="18">
        <f>IFERROR(VLOOKUP(A3409,[3]soabnafar!$A:$G,4,FALSE),0)</f>
        <v>0</v>
      </c>
      <c r="Q3409" s="18">
        <f>IFERROR(VLOOKUP(A3409,[3]soabnafar!$A:$G,5,FALSE),0)</f>
        <v>1918864</v>
      </c>
      <c r="R3409" s="18">
        <f>IFERROR(VLOOKUP(A3409,[3]soabnafar!$A:$H,6,FALSE),0)</f>
        <v>43</v>
      </c>
      <c r="S3409" s="18">
        <f>IFERROR(VLOOKUP(A3409,[3]soabnafar!$A:$I,7,FALSE),0)</f>
        <v>3849295</v>
      </c>
      <c r="T3409" s="18" t="str">
        <f t="shared" si="319"/>
        <v>Sim</v>
      </c>
      <c r="U3409" s="18" t="str">
        <f t="shared" si="320"/>
        <v>Sim</v>
      </c>
      <c r="V3409" s="18" t="str">
        <f t="shared" si="321"/>
        <v>Não</v>
      </c>
      <c r="W3409" s="18" t="str">
        <f t="shared" si="322"/>
        <v>Sim</v>
      </c>
      <c r="X3409" s="18" t="str">
        <f t="shared" si="323"/>
        <v>Sim</v>
      </c>
      <c r="Y3409" s="18" t="str">
        <f t="shared" si="324"/>
        <v>Sim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IFERROR(VLOOKUP(A3410,[3]soabnafar!$A:$G,2,FALSE),0)</f>
        <v>129</v>
      </c>
      <c r="O3410" s="18">
        <f>IFERROR(VLOOKUP(A3410,[3]soabnafar!$A:$G,3,FALSE),0)</f>
        <v>401622</v>
      </c>
      <c r="P3410" s="18">
        <f>IFERROR(VLOOKUP(A3410,[3]soabnafar!$A:$G,4,FALSE),0)</f>
        <v>0</v>
      </c>
      <c r="Q3410" s="18">
        <f>IFERROR(VLOOKUP(A3410,[3]soabnafar!$A:$G,5,FALSE),0)</f>
        <v>406976</v>
      </c>
      <c r="R3410" s="18">
        <f>IFERROR(VLOOKUP(A3410,[3]soabnafar!$A:$H,6,FALSE),0)</f>
        <v>173</v>
      </c>
      <c r="S3410" s="18">
        <f>IFERROR(VLOOKUP(A3410,[3]soabnafar!$A:$I,7,FALSE),0)</f>
        <v>304387</v>
      </c>
      <c r="T3410" s="18" t="str">
        <f t="shared" si="319"/>
        <v>Sim</v>
      </c>
      <c r="U3410" s="18" t="str">
        <f t="shared" si="320"/>
        <v>Sim</v>
      </c>
      <c r="V3410" s="18" t="str">
        <f t="shared" si="321"/>
        <v>Não</v>
      </c>
      <c r="W3410" s="18" t="str">
        <f t="shared" si="322"/>
        <v>Sim</v>
      </c>
      <c r="X3410" s="18" t="str">
        <f t="shared" si="323"/>
        <v>Sim</v>
      </c>
      <c r="Y3410" s="18" t="str">
        <f t="shared" si="324"/>
        <v>Sim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IFERROR(VLOOKUP(A3411,[3]soabnafar!$A:$G,2,FALSE),0)</f>
        <v>0</v>
      </c>
      <c r="O3411" s="18">
        <f>IFERROR(VLOOKUP(A3411,[3]soabnafar!$A:$G,3,FALSE),0)</f>
        <v>0</v>
      </c>
      <c r="P3411" s="18">
        <f>IFERROR(VLOOKUP(A3411,[3]soabnafar!$A:$G,4,FALSE),0)</f>
        <v>20441</v>
      </c>
      <c r="Q3411" s="18">
        <f>IFERROR(VLOOKUP(A3411,[3]soabnafar!$A:$G,5,FALSE),0)</f>
        <v>4333146</v>
      </c>
      <c r="R3411" s="18">
        <f>IFERROR(VLOOKUP(A3411,[3]soabnafar!$A:$H,6,FALSE),0)</f>
        <v>305</v>
      </c>
      <c r="S3411" s="18">
        <f>IFERROR(VLOOKUP(A3411,[3]soabnafar!$A:$I,7,FALSE),0)</f>
        <v>2345507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Sim</v>
      </c>
      <c r="W3411" s="18" t="str">
        <f t="shared" si="322"/>
        <v>Sim</v>
      </c>
      <c r="X3411" s="18" t="str">
        <f t="shared" si="323"/>
        <v>Sim</v>
      </c>
      <c r="Y3411" s="18" t="str">
        <f t="shared" si="324"/>
        <v>Sim</v>
      </c>
    </row>
    <row r="3412" spans="1:25" x14ac:dyDescent="0.25">
      <c r="A3412" s="19">
        <v>431113</v>
      </c>
      <c r="B3412" s="18">
        <f>IFERROR(VLOOKUP(A3412,[1]Monitoramento_Base_somente_Said!$A:$J,5,FALSE),0)</f>
        <v>0</v>
      </c>
      <c r="C3412" s="18">
        <f>IFERROR(VLOOKUP(A3412,[1]Monitoramento_Base_somente_Said!$A:$J,6,FALSE),0)</f>
        <v>41142556</v>
      </c>
      <c r="D3412" s="18">
        <f>IFERROR(VLOOKUP(A3412,[1]Monitoramento_Base_somente_Said!$A:$J,7,FALSE),0)</f>
        <v>0</v>
      </c>
      <c r="E3412" s="18">
        <f>IFERROR(VLOOKUP(A3412,[1]Monitoramento_Base_somente_Said!$A:$J,8,FALSE),0)</f>
        <v>44081310</v>
      </c>
      <c r="F3412" s="18">
        <f>IFERROR(VLOOKUP(A3412,[1]Monitoramento_Base_somente_Said!$A:$J,9,FALSE),0)</f>
        <v>0</v>
      </c>
      <c r="G3412" s="18">
        <f>IFERROR(VLOOKUP(A3412,[1]Monitoramento_Base_somente_Said!$A:$J,10,FALSE),0)</f>
        <v>14693770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IFERROR(VLOOKUP(A3412,[3]soabnafar!$A:$G,2,FALSE),0)</f>
        <v>16735</v>
      </c>
      <c r="O3412" s="18">
        <f>IFERROR(VLOOKUP(A3412,[3]soabnafar!$A:$G,3,FALSE),0)</f>
        <v>19334524</v>
      </c>
      <c r="P3412" s="18">
        <f>IFERROR(VLOOKUP(A3412,[3]soabnafar!$A:$G,4,FALSE),0)</f>
        <v>111232</v>
      </c>
      <c r="Q3412" s="18">
        <f>IFERROR(VLOOKUP(A3412,[3]soabnafar!$A:$G,5,FALSE),0)</f>
        <v>20501533</v>
      </c>
      <c r="R3412" s="18">
        <f>IFERROR(VLOOKUP(A3412,[3]soabnafar!$A:$H,6,FALSE),0)</f>
        <v>6760</v>
      </c>
      <c r="S3412" s="18">
        <f>IFERROR(VLOOKUP(A3412,[3]soabnafar!$A:$I,7,FALSE),0)</f>
        <v>9911200</v>
      </c>
      <c r="T3412" s="18" t="str">
        <f t="shared" si="319"/>
        <v>Sim</v>
      </c>
      <c r="U3412" s="18" t="str">
        <f t="shared" si="320"/>
        <v>Sim</v>
      </c>
      <c r="V3412" s="18" t="str">
        <f t="shared" si="321"/>
        <v>Sim</v>
      </c>
      <c r="W3412" s="18" t="str">
        <f t="shared" si="322"/>
        <v>Sim</v>
      </c>
      <c r="X3412" s="18" t="str">
        <f t="shared" si="323"/>
        <v>Sim</v>
      </c>
      <c r="Y3412" s="18" t="str">
        <f t="shared" si="324"/>
        <v>Sim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IFERROR(VLOOKUP(A3413,[3]soabnafar!$A:$G,2,FALSE),0)</f>
        <v>34424</v>
      </c>
      <c r="O3413" s="18">
        <f>IFERROR(VLOOKUP(A3413,[3]soabnafar!$A:$G,3,FALSE),0)</f>
        <v>11567107</v>
      </c>
      <c r="P3413" s="18">
        <f>IFERROR(VLOOKUP(A3413,[3]soabnafar!$A:$G,4,FALSE),0)</f>
        <v>5421</v>
      </c>
      <c r="Q3413" s="18">
        <f>IFERROR(VLOOKUP(A3413,[3]soabnafar!$A:$G,5,FALSE),0)</f>
        <v>4247944</v>
      </c>
      <c r="R3413" s="18">
        <f>IFERROR(VLOOKUP(A3413,[3]soabnafar!$A:$H,6,FALSE),0)</f>
        <v>1513</v>
      </c>
      <c r="S3413" s="18">
        <f>IFERROR(VLOOKUP(A3413,[3]soabnafar!$A:$I,7,FALSE),0)</f>
        <v>1765531</v>
      </c>
      <c r="T3413" s="18" t="str">
        <f t="shared" si="319"/>
        <v>Sim</v>
      </c>
      <c r="U3413" s="18" t="str">
        <f t="shared" si="320"/>
        <v>Sim</v>
      </c>
      <c r="V3413" s="18" t="str">
        <f t="shared" si="321"/>
        <v>Sim</v>
      </c>
      <c r="W3413" s="18" t="str">
        <f t="shared" si="322"/>
        <v>Sim</v>
      </c>
      <c r="X3413" s="18" t="str">
        <f t="shared" si="323"/>
        <v>Sim</v>
      </c>
      <c r="Y3413" s="18" t="str">
        <f t="shared" si="324"/>
        <v>Sim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IFERROR(VLOOKUP(A3414,[3]soabnafar!$A:$G,2,FALSE),0)</f>
        <v>9990</v>
      </c>
      <c r="O3414" s="18">
        <f>IFERROR(VLOOKUP(A3414,[3]soabnafar!$A:$G,3,FALSE),0)</f>
        <v>1038029</v>
      </c>
      <c r="P3414" s="18">
        <f>IFERROR(VLOOKUP(A3414,[3]soabnafar!$A:$G,4,FALSE),0)</f>
        <v>14034</v>
      </c>
      <c r="Q3414" s="18">
        <f>IFERROR(VLOOKUP(A3414,[3]soabnafar!$A:$G,5,FALSE),0)</f>
        <v>1088249</v>
      </c>
      <c r="R3414" s="18">
        <f>IFERROR(VLOOKUP(A3414,[3]soabnafar!$A:$H,6,FALSE),0)</f>
        <v>8940</v>
      </c>
      <c r="S3414" s="18">
        <f>IFERROR(VLOOKUP(A3414,[3]soabnafar!$A:$I,7,FALSE),0)</f>
        <v>888966</v>
      </c>
      <c r="T3414" s="18" t="str">
        <f t="shared" si="319"/>
        <v>Sim</v>
      </c>
      <c r="U3414" s="18" t="str">
        <f t="shared" si="320"/>
        <v>Sim</v>
      </c>
      <c r="V3414" s="18" t="str">
        <f t="shared" si="321"/>
        <v>Sim</v>
      </c>
      <c r="W3414" s="18" t="str">
        <f t="shared" si="322"/>
        <v>Sim</v>
      </c>
      <c r="X3414" s="18" t="str">
        <f t="shared" si="323"/>
        <v>Sim</v>
      </c>
      <c r="Y3414" s="18" t="str">
        <f t="shared" si="324"/>
        <v>Sim</v>
      </c>
    </row>
    <row r="3415" spans="1:25" x14ac:dyDescent="0.25">
      <c r="A3415" s="19">
        <v>431123</v>
      </c>
      <c r="B3415" s="18">
        <f>IFERROR(VLOOKUP(A3415,[1]Monitoramento_Base_somente_Said!$A:$J,5,FALSE),0)</f>
        <v>235</v>
      </c>
      <c r="C3415" s="18">
        <f>IFERROR(VLOOKUP(A3415,[1]Monitoramento_Base_somente_Said!$A:$J,6,FALSE),0)</f>
        <v>13363320</v>
      </c>
      <c r="D3415" s="18">
        <f>IFERROR(VLOOKUP(A3415,[1]Monitoramento_Base_somente_Said!$A:$J,7,FALSE),0)</f>
        <v>51</v>
      </c>
      <c r="E3415" s="18">
        <f>IFERROR(VLOOKUP(A3415,[1]Monitoramento_Base_somente_Said!$A:$J,8,FALSE),0)</f>
        <v>12231487</v>
      </c>
      <c r="F3415" s="18">
        <f>IFERROR(VLOOKUP(A3415,[1]Monitoramento_Base_somente_Said!$A:$J,9,FALSE),0)</f>
        <v>21</v>
      </c>
      <c r="G3415" s="18">
        <f>IFERROR(VLOOKUP(A3415,[1]Monitoramento_Base_somente_Said!$A:$J,10,FALSE),0)</f>
        <v>4821609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IFERROR(VLOOKUP(A3415,[3]soabnafar!$A:$G,2,FALSE),0)</f>
        <v>0</v>
      </c>
      <c r="O3415" s="18">
        <f>IFERROR(VLOOKUP(A3415,[3]soabnafar!$A:$G,3,FALSE),0)</f>
        <v>0</v>
      </c>
      <c r="P3415" s="18">
        <f>IFERROR(VLOOKUP(A3415,[3]soabnafar!$A:$G,4,FALSE),0)</f>
        <v>0</v>
      </c>
      <c r="Q3415" s="18">
        <f>IFERROR(VLOOKUP(A3415,[3]soabnafar!$A:$G,5,FALSE),0)</f>
        <v>0</v>
      </c>
      <c r="R3415" s="18">
        <f>IFERROR(VLOOKUP(A3415,[3]soabnafar!$A:$H,6,FALSE),0)</f>
        <v>0</v>
      </c>
      <c r="S3415" s="18">
        <f>IFERROR(VLOOKUP(A3415,[3]soabnafar!$A:$I,7,FALSE),0)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Sim</v>
      </c>
      <c r="W3415" s="18" t="str">
        <f t="shared" si="322"/>
        <v>Sim</v>
      </c>
      <c r="X3415" s="18" t="str">
        <f t="shared" si="323"/>
        <v>Sim</v>
      </c>
      <c r="Y3415" s="18" t="str">
        <f t="shared" si="324"/>
        <v>Sim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IFERROR(VLOOKUP(A3416,[3]soabnafar!$A:$G,2,FALSE),0)</f>
        <v>170048</v>
      </c>
      <c r="O3416" s="18">
        <f>IFERROR(VLOOKUP(A3416,[3]soabnafar!$A:$G,3,FALSE),0)</f>
        <v>0</v>
      </c>
      <c r="P3416" s="18">
        <f>IFERROR(VLOOKUP(A3416,[3]soabnafar!$A:$G,4,FALSE),0)</f>
        <v>172438</v>
      </c>
      <c r="Q3416" s="18">
        <f>IFERROR(VLOOKUP(A3416,[3]soabnafar!$A:$G,5,FALSE),0)</f>
        <v>0</v>
      </c>
      <c r="R3416" s="18">
        <f>IFERROR(VLOOKUP(A3416,[3]soabnafar!$A:$H,6,FALSE),0)</f>
        <v>0</v>
      </c>
      <c r="S3416" s="18">
        <f>IFERROR(VLOOKUP(A3416,[3]soabnafar!$A:$I,7,FALSE),0)</f>
        <v>0</v>
      </c>
      <c r="T3416" s="18" t="str">
        <f t="shared" si="319"/>
        <v>Sim</v>
      </c>
      <c r="U3416" s="18" t="str">
        <f t="shared" si="320"/>
        <v>Não</v>
      </c>
      <c r="V3416" s="18" t="str">
        <f t="shared" si="321"/>
        <v>Sim</v>
      </c>
      <c r="W3416" s="18" t="str">
        <f t="shared" si="322"/>
        <v>Não</v>
      </c>
      <c r="X3416" s="18" t="str">
        <f t="shared" si="323"/>
        <v>Não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0</v>
      </c>
      <c r="C3417" s="18">
        <f>IFERROR(VLOOKUP(A3417,[1]Monitoramento_Base_somente_Said!$A:$J,6,FALSE),0)</f>
        <v>19247312</v>
      </c>
      <c r="D3417" s="18">
        <f>IFERROR(VLOOKUP(A3417,[1]Monitoramento_Base_somente_Said!$A:$J,7,FALSE),0)</f>
        <v>0</v>
      </c>
      <c r="E3417" s="18">
        <f>IFERROR(VLOOKUP(A3417,[1]Monitoramento_Base_somente_Said!$A:$J,8,FALSE),0)</f>
        <v>20622120</v>
      </c>
      <c r="F3417" s="18">
        <f>IFERROR(VLOOKUP(A3417,[1]Monitoramento_Base_somente_Said!$A:$J,9,FALSE),0)</f>
        <v>0</v>
      </c>
      <c r="G3417" s="18">
        <f>IFERROR(VLOOKUP(A3417,[1]Monitoramento_Base_somente_Said!$A:$J,10,FALSE),0)</f>
        <v>6874040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IFERROR(VLOOKUP(A3417,[3]soabnafar!$A:$G,2,FALSE),0)</f>
        <v>0</v>
      </c>
      <c r="O3417" s="18">
        <f>IFERROR(VLOOKUP(A3417,[3]soabnafar!$A:$G,3,FALSE),0)</f>
        <v>0</v>
      </c>
      <c r="P3417" s="18">
        <f>IFERROR(VLOOKUP(A3417,[3]soabnafar!$A:$G,4,FALSE),0)</f>
        <v>0</v>
      </c>
      <c r="Q3417" s="18">
        <f>IFERROR(VLOOKUP(A3417,[3]soabnafar!$A:$G,5,FALSE),0)</f>
        <v>0</v>
      </c>
      <c r="R3417" s="18">
        <f>IFERROR(VLOOKUP(A3417,[3]soabnafar!$A:$H,6,FALSE),0)</f>
        <v>0</v>
      </c>
      <c r="S3417" s="18">
        <f>IFERROR(VLOOKUP(A3417,[3]soabnafar!$A:$I,7,FALSE),0)</f>
        <v>0</v>
      </c>
      <c r="T3417" s="18" t="str">
        <f t="shared" si="319"/>
        <v>Não</v>
      </c>
      <c r="U3417" s="18" t="str">
        <f t="shared" si="320"/>
        <v>Sim</v>
      </c>
      <c r="V3417" s="18" t="str">
        <f t="shared" si="321"/>
        <v>Não</v>
      </c>
      <c r="W3417" s="18" t="str">
        <f t="shared" si="322"/>
        <v>Sim</v>
      </c>
      <c r="X3417" s="18" t="str">
        <f t="shared" si="323"/>
        <v>Não</v>
      </c>
      <c r="Y3417" s="18" t="str">
        <f t="shared" si="324"/>
        <v>Sim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IFERROR(VLOOKUP(A3418,[3]soabnafar!$A:$G,2,FALSE),0)</f>
        <v>0</v>
      </c>
      <c r="O3418" s="18">
        <f>IFERROR(VLOOKUP(A3418,[3]soabnafar!$A:$G,3,FALSE),0)</f>
        <v>0</v>
      </c>
      <c r="P3418" s="18">
        <f>IFERROR(VLOOKUP(A3418,[3]soabnafar!$A:$G,4,FALSE),0)</f>
        <v>0</v>
      </c>
      <c r="Q3418" s="18">
        <f>IFERROR(VLOOKUP(A3418,[3]soabnafar!$A:$G,5,FALSE),0)</f>
        <v>0</v>
      </c>
      <c r="R3418" s="18">
        <f>IFERROR(VLOOKUP(A3418,[3]soabnafar!$A:$H,6,FALSE),0)</f>
        <v>0</v>
      </c>
      <c r="S3418" s="18">
        <f>IFERROR(VLOOKUP(A3418,[3]soabnafar!$A:$I,7,FALSE),0)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IFERROR(VLOOKUP(A3419,[3]soabnafar!$A:$G,2,FALSE),0)</f>
        <v>0</v>
      </c>
      <c r="O3419" s="18">
        <f>IFERROR(VLOOKUP(A3419,[3]soabnafar!$A:$G,3,FALSE),0)</f>
        <v>3326304</v>
      </c>
      <c r="P3419" s="18">
        <f>IFERROR(VLOOKUP(A3419,[3]soabnafar!$A:$G,4,FALSE),0)</f>
        <v>0</v>
      </c>
      <c r="Q3419" s="18">
        <f>IFERROR(VLOOKUP(A3419,[3]soabnafar!$A:$G,5,FALSE),0)</f>
        <v>3008567</v>
      </c>
      <c r="R3419" s="18">
        <f>IFERROR(VLOOKUP(A3419,[3]soabnafar!$A:$H,6,FALSE),0)</f>
        <v>0</v>
      </c>
      <c r="S3419" s="18">
        <f>IFERROR(VLOOKUP(A3419,[3]soabnafar!$A:$I,7,FALSE),0)</f>
        <v>1243080</v>
      </c>
      <c r="T3419" s="18" t="str">
        <f t="shared" si="319"/>
        <v>Não</v>
      </c>
      <c r="U3419" s="18" t="str">
        <f t="shared" si="320"/>
        <v>Sim</v>
      </c>
      <c r="V3419" s="18" t="str">
        <f t="shared" si="321"/>
        <v>Não</v>
      </c>
      <c r="W3419" s="18" t="str">
        <f t="shared" si="322"/>
        <v>Sim</v>
      </c>
      <c r="X3419" s="18" t="str">
        <f t="shared" si="323"/>
        <v>Não</v>
      </c>
      <c r="Y3419" s="18" t="str">
        <f t="shared" si="324"/>
        <v>Sim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IFERROR(VLOOKUP(A3420,[3]soabnafar!$A:$G,2,FALSE),0)</f>
        <v>0</v>
      </c>
      <c r="O3420" s="18">
        <f>IFERROR(VLOOKUP(A3420,[3]soabnafar!$A:$G,3,FALSE),0)</f>
        <v>0</v>
      </c>
      <c r="P3420" s="18">
        <f>IFERROR(VLOOKUP(A3420,[3]soabnafar!$A:$G,4,FALSE),0)</f>
        <v>0</v>
      </c>
      <c r="Q3420" s="18">
        <f>IFERROR(VLOOKUP(A3420,[3]soabnafar!$A:$G,5,FALSE),0)</f>
        <v>0</v>
      </c>
      <c r="R3420" s="18">
        <f>IFERROR(VLOOKUP(A3420,[3]soabnafar!$A:$H,6,FALSE),0)</f>
        <v>0</v>
      </c>
      <c r="S3420" s="18">
        <f>IFERROR(VLOOKUP(A3420,[3]soabnafar!$A:$I,7,FALSE),0)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IFERROR(VLOOKUP(A3421,[3]soabnafar!$A:$G,2,FALSE),0)</f>
        <v>0</v>
      </c>
      <c r="O3421" s="18">
        <f>IFERROR(VLOOKUP(A3421,[3]soabnafar!$A:$G,3,FALSE),0)</f>
        <v>0</v>
      </c>
      <c r="P3421" s="18">
        <f>IFERROR(VLOOKUP(A3421,[3]soabnafar!$A:$G,4,FALSE),0)</f>
        <v>0</v>
      </c>
      <c r="Q3421" s="18">
        <f>IFERROR(VLOOKUP(A3421,[3]soabnafar!$A:$G,5,FALSE),0)</f>
        <v>0</v>
      </c>
      <c r="R3421" s="18">
        <f>IFERROR(VLOOKUP(A3421,[3]soabnafar!$A:$H,6,FALSE),0)</f>
        <v>0</v>
      </c>
      <c r="S3421" s="18">
        <f>IFERROR(VLOOKUP(A3421,[3]soabnafar!$A:$I,7,FALSE),0)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1452</v>
      </c>
      <c r="C3422" s="18">
        <f>IFERROR(VLOOKUP(A3422,[1]Monitoramento_Base_somente_Said!$A:$J,6,FALSE),0)</f>
        <v>9268175</v>
      </c>
      <c r="D3422" s="18">
        <f>IFERROR(VLOOKUP(A3422,[1]Monitoramento_Base_somente_Said!$A:$J,7,FALSE),0)</f>
        <v>3757</v>
      </c>
      <c r="E3422" s="18">
        <f>IFERROR(VLOOKUP(A3422,[1]Monitoramento_Base_somente_Said!$A:$J,8,FALSE),0)</f>
        <v>12031203</v>
      </c>
      <c r="F3422" s="18">
        <f>IFERROR(VLOOKUP(A3422,[1]Monitoramento_Base_somente_Said!$A:$J,9,FALSE),0)</f>
        <v>1982</v>
      </c>
      <c r="G3422" s="18">
        <f>IFERROR(VLOOKUP(A3422,[1]Monitoramento_Base_somente_Said!$A:$J,10,FALSE),0)</f>
        <v>4795828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IFERROR(VLOOKUP(A3422,[3]soabnafar!$A:$G,2,FALSE),0)</f>
        <v>0</v>
      </c>
      <c r="O3422" s="18">
        <f>IFERROR(VLOOKUP(A3422,[3]soabnafar!$A:$G,3,FALSE),0)</f>
        <v>0</v>
      </c>
      <c r="P3422" s="18">
        <f>IFERROR(VLOOKUP(A3422,[3]soabnafar!$A:$G,4,FALSE),0)</f>
        <v>0</v>
      </c>
      <c r="Q3422" s="18">
        <f>IFERROR(VLOOKUP(A3422,[3]soabnafar!$A:$G,5,FALSE),0)</f>
        <v>0</v>
      </c>
      <c r="R3422" s="18">
        <f>IFERROR(VLOOKUP(A3422,[3]soabnafar!$A:$H,6,FALSE),0)</f>
        <v>0</v>
      </c>
      <c r="S3422" s="18">
        <f>IFERROR(VLOOKUP(A3422,[3]soabnafar!$A:$I,7,FALSE),0)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Sim</v>
      </c>
      <c r="W3422" s="18" t="str">
        <f t="shared" si="322"/>
        <v>Sim</v>
      </c>
      <c r="X3422" s="18" t="str">
        <f t="shared" si="323"/>
        <v>Sim</v>
      </c>
      <c r="Y3422" s="18" t="str">
        <f t="shared" si="324"/>
        <v>Sim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IFERROR(VLOOKUP(A3423,[3]soabnafar!$A:$G,2,FALSE),0)</f>
        <v>0</v>
      </c>
      <c r="O3423" s="18">
        <f>IFERROR(VLOOKUP(A3423,[3]soabnafar!$A:$G,3,FALSE),0)</f>
        <v>0</v>
      </c>
      <c r="P3423" s="18">
        <f>IFERROR(VLOOKUP(A3423,[3]soabnafar!$A:$G,4,FALSE),0)</f>
        <v>0</v>
      </c>
      <c r="Q3423" s="18">
        <f>IFERROR(VLOOKUP(A3423,[3]soabnafar!$A:$G,5,FALSE),0)</f>
        <v>0</v>
      </c>
      <c r="R3423" s="18">
        <f>IFERROR(VLOOKUP(A3423,[3]soabnafar!$A:$H,6,FALSE),0)</f>
        <v>0</v>
      </c>
      <c r="S3423" s="18">
        <f>IFERROR(VLOOKUP(A3423,[3]soabnafar!$A:$I,7,FALSE),0)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IFERROR(VLOOKUP(A3424,[3]soabnafar!$A:$G,2,FALSE),0)</f>
        <v>1629</v>
      </c>
      <c r="O3424" s="18">
        <f>IFERROR(VLOOKUP(A3424,[3]soabnafar!$A:$G,3,FALSE),0)</f>
        <v>1287965</v>
      </c>
      <c r="P3424" s="18">
        <f>IFERROR(VLOOKUP(A3424,[3]soabnafar!$A:$G,4,FALSE),0)</f>
        <v>3571</v>
      </c>
      <c r="Q3424" s="18">
        <f>IFERROR(VLOOKUP(A3424,[3]soabnafar!$A:$G,5,FALSE),0)</f>
        <v>2310902</v>
      </c>
      <c r="R3424" s="18">
        <f>IFERROR(VLOOKUP(A3424,[3]soabnafar!$A:$H,6,FALSE),0)</f>
        <v>160</v>
      </c>
      <c r="S3424" s="18">
        <f>IFERROR(VLOOKUP(A3424,[3]soabnafar!$A:$I,7,FALSE),0)</f>
        <v>2534634</v>
      </c>
      <c r="T3424" s="18" t="str">
        <f t="shared" si="319"/>
        <v>Sim</v>
      </c>
      <c r="U3424" s="18" t="str">
        <f t="shared" si="320"/>
        <v>Sim</v>
      </c>
      <c r="V3424" s="18" t="str">
        <f t="shared" si="321"/>
        <v>Sim</v>
      </c>
      <c r="W3424" s="18" t="str">
        <f t="shared" si="322"/>
        <v>Sim</v>
      </c>
      <c r="X3424" s="18" t="str">
        <f t="shared" si="323"/>
        <v>Sim</v>
      </c>
      <c r="Y3424" s="18" t="str">
        <f t="shared" si="324"/>
        <v>Sim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IFERROR(VLOOKUP(A3425,[3]soabnafar!$A:$G,2,FALSE),0)</f>
        <v>0</v>
      </c>
      <c r="O3425" s="18">
        <f>IFERROR(VLOOKUP(A3425,[3]soabnafar!$A:$G,3,FALSE),0)</f>
        <v>0</v>
      </c>
      <c r="P3425" s="18">
        <f>IFERROR(VLOOKUP(A3425,[3]soabnafar!$A:$G,4,FALSE),0)</f>
        <v>0</v>
      </c>
      <c r="Q3425" s="18">
        <f>IFERROR(VLOOKUP(A3425,[3]soabnafar!$A:$G,5,FALSE),0)</f>
        <v>0</v>
      </c>
      <c r="R3425" s="18">
        <f>IFERROR(VLOOKUP(A3425,[3]soabnafar!$A:$H,6,FALSE),0)</f>
        <v>0</v>
      </c>
      <c r="S3425" s="18">
        <f>IFERROR(VLOOKUP(A3425,[3]soabnafar!$A:$I,7,FALSE),0)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IFERROR(VLOOKUP(A3426,[3]soabnafar!$A:$G,2,FALSE),0)</f>
        <v>4931</v>
      </c>
      <c r="O3426" s="18">
        <f>IFERROR(VLOOKUP(A3426,[3]soabnafar!$A:$G,3,FALSE),0)</f>
        <v>3846871</v>
      </c>
      <c r="P3426" s="18">
        <f>IFERROR(VLOOKUP(A3426,[3]soabnafar!$A:$G,4,FALSE),0)</f>
        <v>3763</v>
      </c>
      <c r="Q3426" s="18">
        <f>IFERROR(VLOOKUP(A3426,[3]soabnafar!$A:$G,5,FALSE),0)</f>
        <v>1807342</v>
      </c>
      <c r="R3426" s="18">
        <f>IFERROR(VLOOKUP(A3426,[3]soabnafar!$A:$H,6,FALSE),0)</f>
        <v>742</v>
      </c>
      <c r="S3426" s="18">
        <f>IFERROR(VLOOKUP(A3426,[3]soabnafar!$A:$I,7,FALSE),0)</f>
        <v>240</v>
      </c>
      <c r="T3426" s="18" t="str">
        <f t="shared" si="319"/>
        <v>Sim</v>
      </c>
      <c r="U3426" s="18" t="str">
        <f t="shared" si="320"/>
        <v>Sim</v>
      </c>
      <c r="V3426" s="18" t="str">
        <f t="shared" si="321"/>
        <v>Sim</v>
      </c>
      <c r="W3426" s="18" t="str">
        <f t="shared" si="322"/>
        <v>Sim</v>
      </c>
      <c r="X3426" s="18" t="str">
        <f t="shared" si="323"/>
        <v>Sim</v>
      </c>
      <c r="Y3426" s="18" t="str">
        <f t="shared" si="324"/>
        <v>Sim</v>
      </c>
    </row>
    <row r="3427" spans="1:25" x14ac:dyDescent="0.25">
      <c r="A3427" s="19">
        <v>431177</v>
      </c>
      <c r="B3427" s="18">
        <f>IFERROR(VLOOKUP(A3427,[1]Monitoramento_Base_somente_Said!$A:$J,5,FALSE),0)</f>
        <v>21360</v>
      </c>
      <c r="C3427" s="18">
        <f>IFERROR(VLOOKUP(A3427,[1]Monitoramento_Base_somente_Said!$A:$J,6,FALSE),0)</f>
        <v>6557873</v>
      </c>
      <c r="D3427" s="18">
        <f>IFERROR(VLOOKUP(A3427,[1]Monitoramento_Base_somente_Said!$A:$J,7,FALSE),0)</f>
        <v>17925</v>
      </c>
      <c r="E3427" s="18">
        <f>IFERROR(VLOOKUP(A3427,[1]Monitoramento_Base_somente_Said!$A:$J,8,FALSE),0)</f>
        <v>7510756</v>
      </c>
      <c r="F3427" s="18">
        <f>IFERROR(VLOOKUP(A3427,[1]Monitoramento_Base_somente_Said!$A:$J,9,FALSE),0)</f>
        <v>2749</v>
      </c>
      <c r="G3427" s="18">
        <f>IFERROR(VLOOKUP(A3427,[1]Monitoramento_Base_somente_Said!$A:$J,10,FALSE),0)</f>
        <v>2399547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IFERROR(VLOOKUP(A3427,[3]soabnafar!$A:$G,2,FALSE),0)</f>
        <v>0</v>
      </c>
      <c r="O3427" s="18">
        <f>IFERROR(VLOOKUP(A3427,[3]soabnafar!$A:$G,3,FALSE),0)</f>
        <v>0</v>
      </c>
      <c r="P3427" s="18">
        <f>IFERROR(VLOOKUP(A3427,[3]soabnafar!$A:$G,4,FALSE),0)</f>
        <v>0</v>
      </c>
      <c r="Q3427" s="18">
        <f>IFERROR(VLOOKUP(A3427,[3]soabnafar!$A:$G,5,FALSE),0)</f>
        <v>0</v>
      </c>
      <c r="R3427" s="18">
        <f>IFERROR(VLOOKUP(A3427,[3]soabnafar!$A:$H,6,FALSE),0)</f>
        <v>0</v>
      </c>
      <c r="S3427" s="18">
        <f>IFERROR(VLOOKUP(A3427,[3]soabnafar!$A:$I,7,FALSE),0)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Sim</v>
      </c>
      <c r="W3427" s="18" t="str">
        <f t="shared" si="322"/>
        <v>Sim</v>
      </c>
      <c r="X3427" s="18" t="str">
        <f t="shared" si="323"/>
        <v>Sim</v>
      </c>
      <c r="Y3427" s="18" t="str">
        <f t="shared" si="324"/>
        <v>Sim</v>
      </c>
    </row>
    <row r="3428" spans="1:25" x14ac:dyDescent="0.25">
      <c r="A3428" s="19">
        <v>431179</v>
      </c>
      <c r="B3428" s="18">
        <f>IFERROR(VLOOKUP(A3428,[1]Monitoramento_Base_somente_Said!$A:$J,5,FALSE),0)</f>
        <v>0</v>
      </c>
      <c r="C3428" s="18">
        <f>IFERROR(VLOOKUP(A3428,[1]Monitoramento_Base_somente_Said!$A:$J,6,FALSE),0)</f>
        <v>17555216</v>
      </c>
      <c r="D3428" s="18">
        <f>IFERROR(VLOOKUP(A3428,[1]Monitoramento_Base_somente_Said!$A:$J,7,FALSE),0)</f>
        <v>0</v>
      </c>
      <c r="E3428" s="18">
        <f>IFERROR(VLOOKUP(A3428,[1]Monitoramento_Base_somente_Said!$A:$J,8,FALSE),0)</f>
        <v>18809160</v>
      </c>
      <c r="F3428" s="18">
        <f>IFERROR(VLOOKUP(A3428,[1]Monitoramento_Base_somente_Said!$A:$J,9,FALSE),0)</f>
        <v>0</v>
      </c>
      <c r="G3428" s="18">
        <f>IFERROR(VLOOKUP(A3428,[1]Monitoramento_Base_somente_Said!$A:$J,10,FALSE),0)</f>
        <v>6269720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IFERROR(VLOOKUP(A3428,[3]soabnafar!$A:$G,2,FALSE),0)</f>
        <v>0</v>
      </c>
      <c r="O3428" s="18">
        <f>IFERROR(VLOOKUP(A3428,[3]soabnafar!$A:$G,3,FALSE),0)</f>
        <v>0</v>
      </c>
      <c r="P3428" s="18">
        <f>IFERROR(VLOOKUP(A3428,[3]soabnafar!$A:$G,4,FALSE),0)</f>
        <v>0</v>
      </c>
      <c r="Q3428" s="18">
        <f>IFERROR(VLOOKUP(A3428,[3]soabnafar!$A:$G,5,FALSE),0)</f>
        <v>0</v>
      </c>
      <c r="R3428" s="18">
        <f>IFERROR(VLOOKUP(A3428,[3]soabnafar!$A:$H,6,FALSE),0)</f>
        <v>0</v>
      </c>
      <c r="S3428" s="18">
        <f>IFERROR(VLOOKUP(A3428,[3]soabnafar!$A:$I,7,FALSE),0)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Sim</v>
      </c>
      <c r="X3428" s="18" t="str">
        <f t="shared" si="323"/>
        <v>Não</v>
      </c>
      <c r="Y3428" s="18" t="str">
        <f t="shared" si="324"/>
        <v>Sim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IFERROR(VLOOKUP(A3429,[3]soabnafar!$A:$G,2,FALSE),0)</f>
        <v>13982</v>
      </c>
      <c r="O3429" s="18">
        <f>IFERROR(VLOOKUP(A3429,[3]soabnafar!$A:$G,3,FALSE),0)</f>
        <v>8796905</v>
      </c>
      <c r="P3429" s="18">
        <f>IFERROR(VLOOKUP(A3429,[3]soabnafar!$A:$G,4,FALSE),0)</f>
        <v>8249</v>
      </c>
      <c r="Q3429" s="18">
        <f>IFERROR(VLOOKUP(A3429,[3]soabnafar!$A:$G,5,FALSE),0)</f>
        <v>5960830</v>
      </c>
      <c r="R3429" s="18">
        <f>IFERROR(VLOOKUP(A3429,[3]soabnafar!$A:$H,6,FALSE),0)</f>
        <v>12572</v>
      </c>
      <c r="S3429" s="18">
        <f>IFERROR(VLOOKUP(A3429,[3]soabnafar!$A:$I,7,FALSE),0)</f>
        <v>3544491</v>
      </c>
      <c r="T3429" s="18" t="str">
        <f t="shared" si="319"/>
        <v>Sim</v>
      </c>
      <c r="U3429" s="18" t="str">
        <f t="shared" si="320"/>
        <v>Sim</v>
      </c>
      <c r="V3429" s="18" t="str">
        <f t="shared" si="321"/>
        <v>Sim</v>
      </c>
      <c r="W3429" s="18" t="str">
        <f t="shared" si="322"/>
        <v>Sim</v>
      </c>
      <c r="X3429" s="18" t="str">
        <f t="shared" si="323"/>
        <v>Sim</v>
      </c>
      <c r="Y3429" s="18" t="str">
        <f t="shared" si="324"/>
        <v>Sim</v>
      </c>
    </row>
    <row r="3430" spans="1:25" x14ac:dyDescent="0.25">
      <c r="A3430" s="19">
        <v>431210</v>
      </c>
      <c r="B3430" s="18">
        <f>IFERROR(VLOOKUP(A3430,[1]Monitoramento_Base_somente_Said!$A:$J,5,FALSE),0)</f>
        <v>0</v>
      </c>
      <c r="C3430" s="18">
        <f>IFERROR(VLOOKUP(A3430,[1]Monitoramento_Base_somente_Said!$A:$J,6,FALSE),0)</f>
        <v>8232868</v>
      </c>
      <c r="D3430" s="18">
        <f>IFERROR(VLOOKUP(A3430,[1]Monitoramento_Base_somente_Said!$A:$J,7,FALSE),0)</f>
        <v>0</v>
      </c>
      <c r="E3430" s="18">
        <f>IFERROR(VLOOKUP(A3430,[1]Monitoramento_Base_somente_Said!$A:$J,8,FALSE),0)</f>
        <v>8820930</v>
      </c>
      <c r="F3430" s="18">
        <f>IFERROR(VLOOKUP(A3430,[1]Monitoramento_Base_somente_Said!$A:$J,9,FALSE),0)</f>
        <v>0</v>
      </c>
      <c r="G3430" s="18">
        <f>IFERROR(VLOOKUP(A3430,[1]Monitoramento_Base_somente_Said!$A:$J,10,FALSE),0)</f>
        <v>2940310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IFERROR(VLOOKUP(A3430,[3]soabnafar!$A:$G,2,FALSE),0)</f>
        <v>210</v>
      </c>
      <c r="O3430" s="18">
        <f>IFERROR(VLOOKUP(A3430,[3]soabnafar!$A:$G,3,FALSE),0)</f>
        <v>5188604</v>
      </c>
      <c r="P3430" s="18">
        <f>IFERROR(VLOOKUP(A3430,[3]soabnafar!$A:$G,4,FALSE),0)</f>
        <v>602</v>
      </c>
      <c r="Q3430" s="18">
        <f>IFERROR(VLOOKUP(A3430,[3]soabnafar!$A:$G,5,FALSE),0)</f>
        <v>5216849</v>
      </c>
      <c r="R3430" s="18">
        <f>IFERROR(VLOOKUP(A3430,[3]soabnafar!$A:$H,6,FALSE),0)</f>
        <v>0</v>
      </c>
      <c r="S3430" s="18">
        <f>IFERROR(VLOOKUP(A3430,[3]soabnafar!$A:$I,7,FALSE),0)</f>
        <v>2079646</v>
      </c>
      <c r="T3430" s="18" t="str">
        <f t="shared" si="319"/>
        <v>Sim</v>
      </c>
      <c r="U3430" s="18" t="str">
        <f t="shared" si="320"/>
        <v>Sim</v>
      </c>
      <c r="V3430" s="18" t="str">
        <f t="shared" si="321"/>
        <v>Sim</v>
      </c>
      <c r="W3430" s="18" t="str">
        <f t="shared" si="322"/>
        <v>Sim</v>
      </c>
      <c r="X3430" s="18" t="str">
        <f t="shared" si="323"/>
        <v>Não</v>
      </c>
      <c r="Y3430" s="18" t="str">
        <f t="shared" si="324"/>
        <v>Sim</v>
      </c>
    </row>
    <row r="3431" spans="1:25" x14ac:dyDescent="0.25">
      <c r="A3431" s="19">
        <v>431215</v>
      </c>
      <c r="B3431" s="18">
        <f>IFERROR(VLOOKUP(A3431,[1]Monitoramento_Base_somente_Said!$A:$J,5,FALSE),0)</f>
        <v>0</v>
      </c>
      <c r="C3431" s="18">
        <f>IFERROR(VLOOKUP(A3431,[1]Monitoramento_Base_somente_Said!$A:$J,6,FALSE),0)</f>
        <v>17080</v>
      </c>
      <c r="D3431" s="18">
        <f>IFERROR(VLOOKUP(A3431,[1]Monitoramento_Base_somente_Said!$A:$J,7,FALSE),0)</f>
        <v>0</v>
      </c>
      <c r="E3431" s="18">
        <f>IFERROR(VLOOKUP(A3431,[1]Monitoramento_Base_somente_Said!$A:$J,8,FALSE),0)</f>
        <v>18300</v>
      </c>
      <c r="F3431" s="18">
        <f>IFERROR(VLOOKUP(A3431,[1]Monitoramento_Base_somente_Said!$A:$J,9,FALSE),0)</f>
        <v>0</v>
      </c>
      <c r="G3431" s="18">
        <f>IFERROR(VLOOKUP(A3431,[1]Monitoramento_Base_somente_Said!$A:$J,10,FALSE),0)</f>
        <v>6100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IFERROR(VLOOKUP(A3431,[3]soabnafar!$A:$G,2,FALSE),0)</f>
        <v>0</v>
      </c>
      <c r="O3431" s="18">
        <f>IFERROR(VLOOKUP(A3431,[3]soabnafar!$A:$G,3,FALSE),0)</f>
        <v>0</v>
      </c>
      <c r="P3431" s="18">
        <f>IFERROR(VLOOKUP(A3431,[3]soabnafar!$A:$G,4,FALSE),0)</f>
        <v>0</v>
      </c>
      <c r="Q3431" s="18">
        <f>IFERROR(VLOOKUP(A3431,[3]soabnafar!$A:$G,5,FALSE),0)</f>
        <v>0</v>
      </c>
      <c r="R3431" s="18">
        <f>IFERROR(VLOOKUP(A3431,[3]soabnafar!$A:$H,6,FALSE),0)</f>
        <v>0</v>
      </c>
      <c r="S3431" s="18">
        <f>IFERROR(VLOOKUP(A3431,[3]soabnafar!$A:$I,7,FALSE),0)</f>
        <v>0</v>
      </c>
      <c r="T3431" s="18" t="str">
        <f t="shared" si="319"/>
        <v>Não</v>
      </c>
      <c r="U3431" s="18" t="str">
        <f t="shared" si="320"/>
        <v>Sim</v>
      </c>
      <c r="V3431" s="18" t="str">
        <f t="shared" si="321"/>
        <v>Não</v>
      </c>
      <c r="W3431" s="18" t="str">
        <f t="shared" si="322"/>
        <v>Sim</v>
      </c>
      <c r="X3431" s="18" t="str">
        <f t="shared" si="323"/>
        <v>Não</v>
      </c>
      <c r="Y3431" s="18" t="str">
        <f t="shared" si="324"/>
        <v>Sim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IFERROR(VLOOKUP(A3432,[3]soabnafar!$A:$G,2,FALSE),0)</f>
        <v>771</v>
      </c>
      <c r="O3432" s="18">
        <f>IFERROR(VLOOKUP(A3432,[3]soabnafar!$A:$G,3,FALSE),0)</f>
        <v>256916567</v>
      </c>
      <c r="P3432" s="18">
        <f>IFERROR(VLOOKUP(A3432,[3]soabnafar!$A:$G,4,FALSE),0)</f>
        <v>14767</v>
      </c>
      <c r="Q3432" s="18">
        <f>IFERROR(VLOOKUP(A3432,[3]soabnafar!$A:$G,5,FALSE),0)</f>
        <v>125420172</v>
      </c>
      <c r="R3432" s="18">
        <f>IFERROR(VLOOKUP(A3432,[3]soabnafar!$A:$H,6,FALSE),0)</f>
        <v>0</v>
      </c>
      <c r="S3432" s="18">
        <f>IFERROR(VLOOKUP(A3432,[3]soabnafar!$A:$I,7,FALSE),0)</f>
        <v>0</v>
      </c>
      <c r="T3432" s="18" t="str">
        <f t="shared" si="319"/>
        <v>Sim</v>
      </c>
      <c r="U3432" s="18" t="str">
        <f t="shared" si="320"/>
        <v>Sim</v>
      </c>
      <c r="V3432" s="18" t="str">
        <f t="shared" si="321"/>
        <v>Sim</v>
      </c>
      <c r="W3432" s="18" t="str">
        <f t="shared" si="322"/>
        <v>Sim</v>
      </c>
      <c r="X3432" s="18" t="str">
        <f t="shared" si="323"/>
        <v>Não</v>
      </c>
      <c r="Y3432" s="18" t="str">
        <f t="shared" si="324"/>
        <v>Não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IFERROR(VLOOKUP(A3433,[3]soabnafar!$A:$G,2,FALSE),0)</f>
        <v>89774</v>
      </c>
      <c r="O3433" s="18">
        <f>IFERROR(VLOOKUP(A3433,[3]soabnafar!$A:$G,3,FALSE),0)</f>
        <v>6113252</v>
      </c>
      <c r="P3433" s="18">
        <f>IFERROR(VLOOKUP(A3433,[3]soabnafar!$A:$G,4,FALSE),0)</f>
        <v>68335</v>
      </c>
      <c r="Q3433" s="18">
        <f>IFERROR(VLOOKUP(A3433,[3]soabnafar!$A:$G,5,FALSE),0)</f>
        <v>0</v>
      </c>
      <c r="R3433" s="18">
        <f>IFERROR(VLOOKUP(A3433,[3]soabnafar!$A:$H,6,FALSE),0)</f>
        <v>30</v>
      </c>
      <c r="S3433" s="18">
        <f>IFERROR(VLOOKUP(A3433,[3]soabnafar!$A:$I,7,FALSE),0)</f>
        <v>2839420</v>
      </c>
      <c r="T3433" s="18" t="str">
        <f t="shared" si="319"/>
        <v>Sim</v>
      </c>
      <c r="U3433" s="18" t="str">
        <f t="shared" si="320"/>
        <v>Sim</v>
      </c>
      <c r="V3433" s="18" t="str">
        <f t="shared" si="321"/>
        <v>Sim</v>
      </c>
      <c r="W3433" s="18" t="str">
        <f t="shared" si="322"/>
        <v>Não</v>
      </c>
      <c r="X3433" s="18" t="str">
        <f t="shared" si="323"/>
        <v>Sim</v>
      </c>
      <c r="Y3433" s="18" t="str">
        <f t="shared" si="324"/>
        <v>Sim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IFERROR(VLOOKUP(A3434,[3]soabnafar!$A:$G,2,FALSE),0)</f>
        <v>644</v>
      </c>
      <c r="O3434" s="18">
        <f>IFERROR(VLOOKUP(A3434,[3]soabnafar!$A:$G,3,FALSE),0)</f>
        <v>2733199</v>
      </c>
      <c r="P3434" s="18">
        <f>IFERROR(VLOOKUP(A3434,[3]soabnafar!$A:$G,4,FALSE),0)</f>
        <v>7403</v>
      </c>
      <c r="Q3434" s="18">
        <f>IFERROR(VLOOKUP(A3434,[3]soabnafar!$A:$G,5,FALSE),0)</f>
        <v>2538098</v>
      </c>
      <c r="R3434" s="18">
        <f>IFERROR(VLOOKUP(A3434,[3]soabnafar!$A:$H,6,FALSE),0)</f>
        <v>820</v>
      </c>
      <c r="S3434" s="18">
        <f>IFERROR(VLOOKUP(A3434,[3]soabnafar!$A:$I,7,FALSE),0)</f>
        <v>1012024</v>
      </c>
      <c r="T3434" s="18" t="str">
        <f t="shared" si="319"/>
        <v>Sim</v>
      </c>
      <c r="U3434" s="18" t="str">
        <f t="shared" si="320"/>
        <v>Sim</v>
      </c>
      <c r="V3434" s="18" t="str">
        <f t="shared" si="321"/>
        <v>Sim</v>
      </c>
      <c r="W3434" s="18" t="str">
        <f t="shared" si="322"/>
        <v>Sim</v>
      </c>
      <c r="X3434" s="18" t="str">
        <f t="shared" si="323"/>
        <v>Sim</v>
      </c>
      <c r="Y3434" s="18" t="str">
        <f t="shared" si="324"/>
        <v>Sim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IFERROR(VLOOKUP(A3435,[3]soabnafar!$A:$G,2,FALSE),0)</f>
        <v>40342</v>
      </c>
      <c r="O3435" s="18">
        <f>IFERROR(VLOOKUP(A3435,[3]soabnafar!$A:$G,3,FALSE),0)</f>
        <v>2121192</v>
      </c>
      <c r="P3435" s="18">
        <f>IFERROR(VLOOKUP(A3435,[3]soabnafar!$A:$G,4,FALSE),0)</f>
        <v>1088</v>
      </c>
      <c r="Q3435" s="18">
        <f>IFERROR(VLOOKUP(A3435,[3]soabnafar!$A:$G,5,FALSE),0)</f>
        <v>1282564</v>
      </c>
      <c r="R3435" s="18">
        <f>IFERROR(VLOOKUP(A3435,[3]soabnafar!$A:$H,6,FALSE),0)</f>
        <v>196</v>
      </c>
      <c r="S3435" s="18">
        <f>IFERROR(VLOOKUP(A3435,[3]soabnafar!$A:$I,7,FALSE),0)</f>
        <v>407126</v>
      </c>
      <c r="T3435" s="18" t="str">
        <f t="shared" si="319"/>
        <v>Sim</v>
      </c>
      <c r="U3435" s="18" t="str">
        <f t="shared" si="320"/>
        <v>Sim</v>
      </c>
      <c r="V3435" s="18" t="str">
        <f t="shared" si="321"/>
        <v>Sim</v>
      </c>
      <c r="W3435" s="18" t="str">
        <f t="shared" si="322"/>
        <v>Sim</v>
      </c>
      <c r="X3435" s="18" t="str">
        <f t="shared" si="323"/>
        <v>Sim</v>
      </c>
      <c r="Y3435" s="18" t="str">
        <f t="shared" si="324"/>
        <v>Sim</v>
      </c>
    </row>
    <row r="3436" spans="1:25" x14ac:dyDescent="0.25">
      <c r="A3436" s="19">
        <v>431250</v>
      </c>
      <c r="B3436" s="18">
        <f>IFERROR(VLOOKUP(A3436,[1]Monitoramento_Base_somente_Said!$A:$J,5,FALSE),0)</f>
        <v>0</v>
      </c>
      <c r="C3436" s="18">
        <f>IFERROR(VLOOKUP(A3436,[1]Monitoramento_Base_somente_Said!$A:$J,6,FALSE),0)</f>
        <v>50286208</v>
      </c>
      <c r="D3436" s="18">
        <f>IFERROR(VLOOKUP(A3436,[1]Monitoramento_Base_somente_Said!$A:$J,7,FALSE),0)</f>
        <v>0</v>
      </c>
      <c r="E3436" s="18">
        <f>IFERROR(VLOOKUP(A3436,[1]Monitoramento_Base_somente_Said!$A:$J,8,FALSE),0)</f>
        <v>53878080</v>
      </c>
      <c r="F3436" s="18">
        <f>IFERROR(VLOOKUP(A3436,[1]Monitoramento_Base_somente_Said!$A:$J,9,FALSE),0)</f>
        <v>0</v>
      </c>
      <c r="G3436" s="18">
        <f>IFERROR(VLOOKUP(A3436,[1]Monitoramento_Base_somente_Said!$A:$J,10,FALSE),0)</f>
        <v>17959360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IFERROR(VLOOKUP(A3436,[3]soabnafar!$A:$G,2,FALSE),0)</f>
        <v>0</v>
      </c>
      <c r="O3436" s="18">
        <f>IFERROR(VLOOKUP(A3436,[3]soabnafar!$A:$G,3,FALSE),0)</f>
        <v>0</v>
      </c>
      <c r="P3436" s="18">
        <f>IFERROR(VLOOKUP(A3436,[3]soabnafar!$A:$G,4,FALSE),0)</f>
        <v>0</v>
      </c>
      <c r="Q3436" s="18">
        <f>IFERROR(VLOOKUP(A3436,[3]soabnafar!$A:$G,5,FALSE),0)</f>
        <v>0</v>
      </c>
      <c r="R3436" s="18">
        <f>IFERROR(VLOOKUP(A3436,[3]soabnafar!$A:$H,6,FALSE),0)</f>
        <v>0</v>
      </c>
      <c r="S3436" s="18">
        <f>IFERROR(VLOOKUP(A3436,[3]soabnafar!$A:$I,7,FALSE),0)</f>
        <v>0</v>
      </c>
      <c r="T3436" s="18" t="str">
        <f t="shared" si="319"/>
        <v>Não</v>
      </c>
      <c r="U3436" s="18" t="str">
        <f t="shared" si="320"/>
        <v>Sim</v>
      </c>
      <c r="V3436" s="18" t="str">
        <f t="shared" si="321"/>
        <v>Não</v>
      </c>
      <c r="W3436" s="18" t="str">
        <f t="shared" si="322"/>
        <v>Sim</v>
      </c>
      <c r="X3436" s="18" t="str">
        <f t="shared" si="323"/>
        <v>Não</v>
      </c>
      <c r="Y3436" s="18" t="str">
        <f t="shared" si="324"/>
        <v>Sim</v>
      </c>
    </row>
    <row r="3437" spans="1:25" x14ac:dyDescent="0.25">
      <c r="A3437" s="19">
        <v>431260</v>
      </c>
      <c r="B3437" s="18">
        <f>IFERROR(VLOOKUP(A3437,[1]Monitoramento_Base_somente_Said!$A:$J,5,FALSE),0)</f>
        <v>478</v>
      </c>
      <c r="C3437" s="18">
        <f>IFERROR(VLOOKUP(A3437,[1]Monitoramento_Base_somente_Said!$A:$J,6,FALSE),0)</f>
        <v>9434582</v>
      </c>
      <c r="D3437" s="18">
        <f>IFERROR(VLOOKUP(A3437,[1]Monitoramento_Base_somente_Said!$A:$J,7,FALSE),0)</f>
        <v>653</v>
      </c>
      <c r="E3437" s="18">
        <f>IFERROR(VLOOKUP(A3437,[1]Monitoramento_Base_somente_Said!$A:$J,8,FALSE),0)</f>
        <v>10457608</v>
      </c>
      <c r="F3437" s="18">
        <f>IFERROR(VLOOKUP(A3437,[1]Monitoramento_Base_somente_Said!$A:$J,9,FALSE),0)</f>
        <v>424</v>
      </c>
      <c r="G3437" s="18">
        <f>IFERROR(VLOOKUP(A3437,[1]Monitoramento_Base_somente_Said!$A:$J,10,FALSE),0)</f>
        <v>3483267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IFERROR(VLOOKUP(A3437,[3]soabnafar!$A:$G,2,FALSE),0)</f>
        <v>0</v>
      </c>
      <c r="O3437" s="18">
        <f>IFERROR(VLOOKUP(A3437,[3]soabnafar!$A:$G,3,FALSE),0)</f>
        <v>0</v>
      </c>
      <c r="P3437" s="18">
        <f>IFERROR(VLOOKUP(A3437,[3]soabnafar!$A:$G,4,FALSE),0)</f>
        <v>0</v>
      </c>
      <c r="Q3437" s="18">
        <f>IFERROR(VLOOKUP(A3437,[3]soabnafar!$A:$G,5,FALSE),0)</f>
        <v>0</v>
      </c>
      <c r="R3437" s="18">
        <f>IFERROR(VLOOKUP(A3437,[3]soabnafar!$A:$H,6,FALSE),0)</f>
        <v>0</v>
      </c>
      <c r="S3437" s="18">
        <f>IFERROR(VLOOKUP(A3437,[3]soabnafar!$A:$I,7,FALSE),0)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Sim</v>
      </c>
      <c r="W3437" s="18" t="str">
        <f t="shared" si="322"/>
        <v>Sim</v>
      </c>
      <c r="X3437" s="18" t="str">
        <f t="shared" si="323"/>
        <v>Sim</v>
      </c>
      <c r="Y3437" s="18" t="str">
        <f t="shared" si="324"/>
        <v>Sim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IFERROR(VLOOKUP(A3438,[3]soabnafar!$A:$G,2,FALSE),0)</f>
        <v>0</v>
      </c>
      <c r="O3438" s="18">
        <f>IFERROR(VLOOKUP(A3438,[3]soabnafar!$A:$G,3,FALSE),0)</f>
        <v>0</v>
      </c>
      <c r="P3438" s="18">
        <f>IFERROR(VLOOKUP(A3438,[3]soabnafar!$A:$G,4,FALSE),0)</f>
        <v>0</v>
      </c>
      <c r="Q3438" s="18">
        <f>IFERROR(VLOOKUP(A3438,[3]soabnafar!$A:$G,5,FALSE),0)</f>
        <v>0</v>
      </c>
      <c r="R3438" s="18">
        <f>IFERROR(VLOOKUP(A3438,[3]soabnafar!$A:$H,6,FALSE),0)</f>
        <v>0</v>
      </c>
      <c r="S3438" s="18">
        <f>IFERROR(VLOOKUP(A3438,[3]soabnafar!$A:$I,7,FALSE),0)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IFERROR(VLOOKUP(A3439,[3]soabnafar!$A:$G,2,FALSE),0)</f>
        <v>0</v>
      </c>
      <c r="O3439" s="18">
        <f>IFERROR(VLOOKUP(A3439,[3]soabnafar!$A:$G,3,FALSE),0)</f>
        <v>0</v>
      </c>
      <c r="P3439" s="18">
        <f>IFERROR(VLOOKUP(A3439,[3]soabnafar!$A:$G,4,FALSE),0)</f>
        <v>0</v>
      </c>
      <c r="Q3439" s="18">
        <f>IFERROR(VLOOKUP(A3439,[3]soabnafar!$A:$G,5,FALSE),0)</f>
        <v>0</v>
      </c>
      <c r="R3439" s="18">
        <f>IFERROR(VLOOKUP(A3439,[3]soabnafar!$A:$H,6,FALSE),0)</f>
        <v>0</v>
      </c>
      <c r="S3439" s="18">
        <f>IFERROR(VLOOKUP(A3439,[3]soabnafar!$A:$I,7,FALSE),0)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IFERROR(VLOOKUP(A3440,[3]soabnafar!$A:$G,2,FALSE),0)</f>
        <v>0</v>
      </c>
      <c r="O3440" s="18">
        <f>IFERROR(VLOOKUP(A3440,[3]soabnafar!$A:$G,3,FALSE),0)</f>
        <v>0</v>
      </c>
      <c r="P3440" s="18">
        <f>IFERROR(VLOOKUP(A3440,[3]soabnafar!$A:$G,4,FALSE),0)</f>
        <v>0</v>
      </c>
      <c r="Q3440" s="18">
        <f>IFERROR(VLOOKUP(A3440,[3]soabnafar!$A:$G,5,FALSE),0)</f>
        <v>0</v>
      </c>
      <c r="R3440" s="18">
        <f>IFERROR(VLOOKUP(A3440,[3]soabnafar!$A:$H,6,FALSE),0)</f>
        <v>0</v>
      </c>
      <c r="S3440" s="18">
        <f>IFERROR(VLOOKUP(A3440,[3]soabnafar!$A:$I,7,FALSE),0)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IFERROR(VLOOKUP(A3441,[3]soabnafar!$A:$G,2,FALSE),0)</f>
        <v>0</v>
      </c>
      <c r="O3441" s="18">
        <f>IFERROR(VLOOKUP(A3441,[3]soabnafar!$A:$G,3,FALSE),0)</f>
        <v>0</v>
      </c>
      <c r="P3441" s="18">
        <f>IFERROR(VLOOKUP(A3441,[3]soabnafar!$A:$G,4,FALSE),0)</f>
        <v>0</v>
      </c>
      <c r="Q3441" s="18">
        <f>IFERROR(VLOOKUP(A3441,[3]soabnafar!$A:$G,5,FALSE),0)</f>
        <v>0</v>
      </c>
      <c r="R3441" s="18">
        <f>IFERROR(VLOOKUP(A3441,[3]soabnafar!$A:$H,6,FALSE),0)</f>
        <v>0</v>
      </c>
      <c r="S3441" s="18">
        <f>IFERROR(VLOOKUP(A3441,[3]soabnafar!$A:$I,7,FALSE),0)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807</v>
      </c>
      <c r="C3442" s="18">
        <f>IFERROR(VLOOKUP(A3442,[1]Monitoramento_Base_somente_Said!$A:$J,6,FALSE),0)</f>
        <v>9059457</v>
      </c>
      <c r="D3442" s="18">
        <f>IFERROR(VLOOKUP(A3442,[1]Monitoramento_Base_somente_Said!$A:$J,7,FALSE),0)</f>
        <v>1253</v>
      </c>
      <c r="E3442" s="18">
        <f>IFERROR(VLOOKUP(A3442,[1]Monitoramento_Base_somente_Said!$A:$J,8,FALSE),0)</f>
        <v>12175803</v>
      </c>
      <c r="F3442" s="18">
        <f>IFERROR(VLOOKUP(A3442,[1]Monitoramento_Base_somente_Said!$A:$J,9,FALSE),0)</f>
        <v>283</v>
      </c>
      <c r="G3442" s="18">
        <f>IFERROR(VLOOKUP(A3442,[1]Monitoramento_Base_somente_Said!$A:$J,10,FALSE),0)</f>
        <v>4027894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IFERROR(VLOOKUP(A3442,[3]soabnafar!$A:$G,2,FALSE),0)</f>
        <v>0</v>
      </c>
      <c r="O3442" s="18">
        <f>IFERROR(VLOOKUP(A3442,[3]soabnafar!$A:$G,3,FALSE),0)</f>
        <v>0</v>
      </c>
      <c r="P3442" s="18">
        <f>IFERROR(VLOOKUP(A3442,[3]soabnafar!$A:$G,4,FALSE),0)</f>
        <v>0</v>
      </c>
      <c r="Q3442" s="18">
        <f>IFERROR(VLOOKUP(A3442,[3]soabnafar!$A:$G,5,FALSE),0)</f>
        <v>0</v>
      </c>
      <c r="R3442" s="18">
        <f>IFERROR(VLOOKUP(A3442,[3]soabnafar!$A:$H,6,FALSE),0)</f>
        <v>0</v>
      </c>
      <c r="S3442" s="18">
        <f>IFERROR(VLOOKUP(A3442,[3]soabnafar!$A:$I,7,FALSE),0)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Sim</v>
      </c>
      <c r="W3442" s="18" t="str">
        <f t="shared" si="322"/>
        <v>Sim</v>
      </c>
      <c r="X3442" s="18" t="str">
        <f t="shared" si="323"/>
        <v>Sim</v>
      </c>
      <c r="Y3442" s="18" t="str">
        <f t="shared" si="324"/>
        <v>Sim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IFERROR(VLOOKUP(A3443,[3]soabnafar!$A:$G,2,FALSE),0)</f>
        <v>0</v>
      </c>
      <c r="O3443" s="18">
        <f>IFERROR(VLOOKUP(A3443,[3]soabnafar!$A:$G,3,FALSE),0)</f>
        <v>0</v>
      </c>
      <c r="P3443" s="18">
        <f>IFERROR(VLOOKUP(A3443,[3]soabnafar!$A:$G,4,FALSE),0)</f>
        <v>0</v>
      </c>
      <c r="Q3443" s="18">
        <f>IFERROR(VLOOKUP(A3443,[3]soabnafar!$A:$G,5,FALSE),0)</f>
        <v>0</v>
      </c>
      <c r="R3443" s="18">
        <f>IFERROR(VLOOKUP(A3443,[3]soabnafar!$A:$H,6,FALSE),0)</f>
        <v>0</v>
      </c>
      <c r="S3443" s="18">
        <f>IFERROR(VLOOKUP(A3443,[3]soabnafar!$A:$I,7,FALSE),0)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IFERROR(VLOOKUP(A3444,[3]soabnafar!$A:$G,2,FALSE),0)</f>
        <v>0</v>
      </c>
      <c r="O3444" s="18">
        <f>IFERROR(VLOOKUP(A3444,[3]soabnafar!$A:$G,3,FALSE),0)</f>
        <v>0</v>
      </c>
      <c r="P3444" s="18">
        <f>IFERROR(VLOOKUP(A3444,[3]soabnafar!$A:$G,4,FALSE),0)</f>
        <v>0</v>
      </c>
      <c r="Q3444" s="18">
        <f>IFERROR(VLOOKUP(A3444,[3]soabnafar!$A:$G,5,FALSE),0)</f>
        <v>0</v>
      </c>
      <c r="R3444" s="18">
        <f>IFERROR(VLOOKUP(A3444,[3]soabnafar!$A:$H,6,FALSE),0)</f>
        <v>0</v>
      </c>
      <c r="S3444" s="18">
        <f>IFERROR(VLOOKUP(A3444,[3]soabnafar!$A:$I,7,FALSE),0)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39291</v>
      </c>
      <c r="C3445" s="18">
        <f>IFERROR(VLOOKUP(A3445,[1]Monitoramento_Base_somente_Said!$A:$J,6,FALSE),0)</f>
        <v>17024783</v>
      </c>
      <c r="D3445" s="18">
        <f>IFERROR(VLOOKUP(A3445,[1]Monitoramento_Base_somente_Said!$A:$J,7,FALSE),0)</f>
        <v>16114</v>
      </c>
      <c r="E3445" s="18">
        <f>IFERROR(VLOOKUP(A3445,[1]Monitoramento_Base_somente_Said!$A:$J,8,FALSE),0)</f>
        <v>16066050</v>
      </c>
      <c r="F3445" s="18">
        <f>IFERROR(VLOOKUP(A3445,[1]Monitoramento_Base_somente_Said!$A:$J,9,FALSE),0)</f>
        <v>14132</v>
      </c>
      <c r="G3445" s="18">
        <f>IFERROR(VLOOKUP(A3445,[1]Monitoramento_Base_somente_Said!$A:$J,10,FALSE),0)</f>
        <v>5034629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IFERROR(VLOOKUP(A3445,[3]soabnafar!$A:$G,2,FALSE),0)</f>
        <v>0</v>
      </c>
      <c r="O3445" s="18">
        <f>IFERROR(VLOOKUP(A3445,[3]soabnafar!$A:$G,3,FALSE),0)</f>
        <v>0</v>
      </c>
      <c r="P3445" s="18">
        <f>IFERROR(VLOOKUP(A3445,[3]soabnafar!$A:$G,4,FALSE),0)</f>
        <v>0</v>
      </c>
      <c r="Q3445" s="18">
        <f>IFERROR(VLOOKUP(A3445,[3]soabnafar!$A:$G,5,FALSE),0)</f>
        <v>0</v>
      </c>
      <c r="R3445" s="18">
        <f>IFERROR(VLOOKUP(A3445,[3]soabnafar!$A:$H,6,FALSE),0)</f>
        <v>0</v>
      </c>
      <c r="S3445" s="18">
        <f>IFERROR(VLOOKUP(A3445,[3]soabnafar!$A:$I,7,FALSE),0)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Sim</v>
      </c>
      <c r="W3445" s="18" t="str">
        <f t="shared" si="322"/>
        <v>Sim</v>
      </c>
      <c r="X3445" s="18" t="str">
        <f t="shared" si="323"/>
        <v>Sim</v>
      </c>
      <c r="Y3445" s="18" t="str">
        <f t="shared" si="324"/>
        <v>Sim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IFERROR(VLOOKUP(A3446,[3]soabnafar!$A:$G,2,FALSE),0)</f>
        <v>84805</v>
      </c>
      <c r="O3446" s="18">
        <f>IFERROR(VLOOKUP(A3446,[3]soabnafar!$A:$G,3,FALSE),0)</f>
        <v>114325</v>
      </c>
      <c r="P3446" s="18">
        <f>IFERROR(VLOOKUP(A3446,[3]soabnafar!$A:$G,4,FALSE),0)</f>
        <v>33565</v>
      </c>
      <c r="Q3446" s="18">
        <f>IFERROR(VLOOKUP(A3446,[3]soabnafar!$A:$G,5,FALSE),0)</f>
        <v>27525</v>
      </c>
      <c r="R3446" s="18">
        <f>IFERROR(VLOOKUP(A3446,[3]soabnafar!$A:$H,6,FALSE),0)</f>
        <v>12626</v>
      </c>
      <c r="S3446" s="18">
        <f>IFERROR(VLOOKUP(A3446,[3]soabnafar!$A:$I,7,FALSE),0)</f>
        <v>9410</v>
      </c>
      <c r="T3446" s="18" t="str">
        <f t="shared" si="319"/>
        <v>Sim</v>
      </c>
      <c r="U3446" s="18" t="str">
        <f t="shared" si="320"/>
        <v>Sim</v>
      </c>
      <c r="V3446" s="18" t="str">
        <f t="shared" si="321"/>
        <v>Sim</v>
      </c>
      <c r="W3446" s="18" t="str">
        <f t="shared" si="322"/>
        <v>Sim</v>
      </c>
      <c r="X3446" s="18" t="str">
        <f t="shared" si="323"/>
        <v>Sim</v>
      </c>
      <c r="Y3446" s="18" t="str">
        <f t="shared" si="324"/>
        <v>Sim</v>
      </c>
    </row>
    <row r="3447" spans="1:25" x14ac:dyDescent="0.25">
      <c r="A3447" s="19">
        <v>431344</v>
      </c>
      <c r="B3447" s="18">
        <f>IFERROR(VLOOKUP(A3447,[1]Monitoramento_Base_somente_Said!$A:$J,5,FALSE),0)</f>
        <v>698</v>
      </c>
      <c r="C3447" s="18">
        <f>IFERROR(VLOOKUP(A3447,[1]Monitoramento_Base_somente_Said!$A:$J,6,FALSE),0)</f>
        <v>6320022</v>
      </c>
      <c r="D3447" s="18">
        <f>IFERROR(VLOOKUP(A3447,[1]Monitoramento_Base_somente_Said!$A:$J,7,FALSE),0)</f>
        <v>3393</v>
      </c>
      <c r="E3447" s="18">
        <f>IFERROR(VLOOKUP(A3447,[1]Monitoramento_Base_somente_Said!$A:$J,8,FALSE),0)</f>
        <v>6686457</v>
      </c>
      <c r="F3447" s="18">
        <f>IFERROR(VLOOKUP(A3447,[1]Monitoramento_Base_somente_Said!$A:$J,9,FALSE),0)</f>
        <v>518</v>
      </c>
      <c r="G3447" s="18">
        <f>IFERROR(VLOOKUP(A3447,[1]Monitoramento_Base_somente_Said!$A:$J,10,FALSE),0)</f>
        <v>1943097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IFERROR(VLOOKUP(A3447,[3]soabnafar!$A:$G,2,FALSE),0)</f>
        <v>0</v>
      </c>
      <c r="O3447" s="18">
        <f>IFERROR(VLOOKUP(A3447,[3]soabnafar!$A:$G,3,FALSE),0)</f>
        <v>0</v>
      </c>
      <c r="P3447" s="18">
        <f>IFERROR(VLOOKUP(A3447,[3]soabnafar!$A:$G,4,FALSE),0)</f>
        <v>0</v>
      </c>
      <c r="Q3447" s="18">
        <f>IFERROR(VLOOKUP(A3447,[3]soabnafar!$A:$G,5,FALSE),0)</f>
        <v>0</v>
      </c>
      <c r="R3447" s="18">
        <f>IFERROR(VLOOKUP(A3447,[3]soabnafar!$A:$H,6,FALSE),0)</f>
        <v>0</v>
      </c>
      <c r="S3447" s="18">
        <f>IFERROR(VLOOKUP(A3447,[3]soabnafar!$A:$I,7,FALSE),0)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Sim</v>
      </c>
      <c r="W3447" s="18" t="str">
        <f t="shared" si="322"/>
        <v>Sim</v>
      </c>
      <c r="X3447" s="18" t="str">
        <f t="shared" si="323"/>
        <v>Sim</v>
      </c>
      <c r="Y3447" s="18" t="str">
        <f t="shared" si="324"/>
        <v>Sim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IFERROR(VLOOKUP(A3448,[3]soabnafar!$A:$G,2,FALSE),0)</f>
        <v>0</v>
      </c>
      <c r="O3448" s="18">
        <f>IFERROR(VLOOKUP(A3448,[3]soabnafar!$A:$G,3,FALSE),0)</f>
        <v>0</v>
      </c>
      <c r="P3448" s="18">
        <f>IFERROR(VLOOKUP(A3448,[3]soabnafar!$A:$G,4,FALSE),0)</f>
        <v>0</v>
      </c>
      <c r="Q3448" s="18">
        <f>IFERROR(VLOOKUP(A3448,[3]soabnafar!$A:$G,5,FALSE),0)</f>
        <v>0</v>
      </c>
      <c r="R3448" s="18">
        <f>IFERROR(VLOOKUP(A3448,[3]soabnafar!$A:$H,6,FALSE),0)</f>
        <v>0</v>
      </c>
      <c r="S3448" s="18">
        <f>IFERROR(VLOOKUP(A3448,[3]soabnafar!$A:$I,7,FALSE),0)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IFERROR(VLOOKUP(A3449,[3]soabnafar!$A:$G,2,FALSE),0)</f>
        <v>0</v>
      </c>
      <c r="O3449" s="18">
        <f>IFERROR(VLOOKUP(A3449,[3]soabnafar!$A:$G,3,FALSE),0)</f>
        <v>0</v>
      </c>
      <c r="P3449" s="18">
        <f>IFERROR(VLOOKUP(A3449,[3]soabnafar!$A:$G,4,FALSE),0)</f>
        <v>0</v>
      </c>
      <c r="Q3449" s="18">
        <f>IFERROR(VLOOKUP(A3449,[3]soabnafar!$A:$G,5,FALSE),0)</f>
        <v>0</v>
      </c>
      <c r="R3449" s="18">
        <f>IFERROR(VLOOKUP(A3449,[3]soabnafar!$A:$H,6,FALSE),0)</f>
        <v>0</v>
      </c>
      <c r="S3449" s="18">
        <f>IFERROR(VLOOKUP(A3449,[3]soabnafar!$A:$I,7,FALSE),0)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IFERROR(VLOOKUP(A3450,[3]soabnafar!$A:$G,2,FALSE),0)</f>
        <v>0</v>
      </c>
      <c r="O3450" s="18">
        <f>IFERROR(VLOOKUP(A3450,[3]soabnafar!$A:$G,3,FALSE),0)</f>
        <v>0</v>
      </c>
      <c r="P3450" s="18">
        <f>IFERROR(VLOOKUP(A3450,[3]soabnafar!$A:$G,4,FALSE),0)</f>
        <v>0</v>
      </c>
      <c r="Q3450" s="18">
        <f>IFERROR(VLOOKUP(A3450,[3]soabnafar!$A:$G,5,FALSE),0)</f>
        <v>0</v>
      </c>
      <c r="R3450" s="18">
        <f>IFERROR(VLOOKUP(A3450,[3]soabnafar!$A:$H,6,FALSE),0)</f>
        <v>0</v>
      </c>
      <c r="S3450" s="18">
        <f>IFERROR(VLOOKUP(A3450,[3]soabnafar!$A:$I,7,FALSE),0)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829</v>
      </c>
      <c r="C3451" s="18">
        <f>IFERROR(VLOOKUP(A3451,[1]Monitoramento_Base_somente_Said!$A:$J,6,FALSE),0)</f>
        <v>3097314</v>
      </c>
      <c r="D3451" s="18">
        <f>IFERROR(VLOOKUP(A3451,[1]Monitoramento_Base_somente_Said!$A:$J,7,FALSE),0)</f>
        <v>5377</v>
      </c>
      <c r="E3451" s="18">
        <f>IFERROR(VLOOKUP(A3451,[1]Monitoramento_Base_somente_Said!$A:$J,8,FALSE),0)</f>
        <v>2451255</v>
      </c>
      <c r="F3451" s="18">
        <f>IFERROR(VLOOKUP(A3451,[1]Monitoramento_Base_somente_Said!$A:$J,9,FALSE),0)</f>
        <v>332</v>
      </c>
      <c r="G3451" s="18">
        <f>IFERROR(VLOOKUP(A3451,[1]Monitoramento_Base_somente_Said!$A:$J,10,FALSE),0)</f>
        <v>1050305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IFERROR(VLOOKUP(A3451,[3]soabnafar!$A:$G,2,FALSE),0)</f>
        <v>0</v>
      </c>
      <c r="O3451" s="18">
        <f>IFERROR(VLOOKUP(A3451,[3]soabnafar!$A:$G,3,FALSE),0)</f>
        <v>0</v>
      </c>
      <c r="P3451" s="18">
        <f>IFERROR(VLOOKUP(A3451,[3]soabnafar!$A:$G,4,FALSE),0)</f>
        <v>0</v>
      </c>
      <c r="Q3451" s="18">
        <f>IFERROR(VLOOKUP(A3451,[3]soabnafar!$A:$G,5,FALSE),0)</f>
        <v>0</v>
      </c>
      <c r="R3451" s="18">
        <f>IFERROR(VLOOKUP(A3451,[3]soabnafar!$A:$H,6,FALSE),0)</f>
        <v>0</v>
      </c>
      <c r="S3451" s="18">
        <f>IFERROR(VLOOKUP(A3451,[3]soabnafar!$A:$I,7,FALSE),0)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Sim</v>
      </c>
      <c r="W3451" s="18" t="str">
        <f t="shared" si="322"/>
        <v>Sim</v>
      </c>
      <c r="X3451" s="18" t="str">
        <f t="shared" si="323"/>
        <v>Sim</v>
      </c>
      <c r="Y3451" s="18" t="str">
        <f t="shared" si="324"/>
        <v>Sim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IFERROR(VLOOKUP(A3452,[3]soabnafar!$A:$G,2,FALSE),0)</f>
        <v>0</v>
      </c>
      <c r="O3452" s="18">
        <f>IFERROR(VLOOKUP(A3452,[3]soabnafar!$A:$G,3,FALSE),0)</f>
        <v>0</v>
      </c>
      <c r="P3452" s="18">
        <f>IFERROR(VLOOKUP(A3452,[3]soabnafar!$A:$G,4,FALSE),0)</f>
        <v>0</v>
      </c>
      <c r="Q3452" s="18">
        <f>IFERROR(VLOOKUP(A3452,[3]soabnafar!$A:$G,5,FALSE),0)</f>
        <v>0</v>
      </c>
      <c r="R3452" s="18">
        <f>IFERROR(VLOOKUP(A3452,[3]soabnafar!$A:$H,6,FALSE),0)</f>
        <v>0</v>
      </c>
      <c r="S3452" s="18">
        <f>IFERROR(VLOOKUP(A3452,[3]soabnafar!$A:$I,7,FALSE),0)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50986</v>
      </c>
      <c r="C3453" s="18">
        <f>IFERROR(VLOOKUP(A3453,[1]Monitoramento_Base_somente_Said!$A:$J,6,FALSE),0)</f>
        <v>11314475</v>
      </c>
      <c r="D3453" s="18">
        <f>IFERROR(VLOOKUP(A3453,[1]Monitoramento_Base_somente_Said!$A:$J,7,FALSE),0)</f>
        <v>22301</v>
      </c>
      <c r="E3453" s="18">
        <f>IFERROR(VLOOKUP(A3453,[1]Monitoramento_Base_somente_Said!$A:$J,8,FALSE),0)</f>
        <v>12089451</v>
      </c>
      <c r="F3453" s="18">
        <f>IFERROR(VLOOKUP(A3453,[1]Monitoramento_Base_somente_Said!$A:$J,9,FALSE),0)</f>
        <v>12926</v>
      </c>
      <c r="G3453" s="18">
        <f>IFERROR(VLOOKUP(A3453,[1]Monitoramento_Base_somente_Said!$A:$J,10,FALSE),0)</f>
        <v>3984766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IFERROR(VLOOKUP(A3453,[3]soabnafar!$A:$G,2,FALSE),0)</f>
        <v>0</v>
      </c>
      <c r="O3453" s="18">
        <f>IFERROR(VLOOKUP(A3453,[3]soabnafar!$A:$G,3,FALSE),0)</f>
        <v>0</v>
      </c>
      <c r="P3453" s="18">
        <f>IFERROR(VLOOKUP(A3453,[3]soabnafar!$A:$G,4,FALSE),0)</f>
        <v>0</v>
      </c>
      <c r="Q3453" s="18">
        <f>IFERROR(VLOOKUP(A3453,[3]soabnafar!$A:$G,5,FALSE),0)</f>
        <v>0</v>
      </c>
      <c r="R3453" s="18">
        <f>IFERROR(VLOOKUP(A3453,[3]soabnafar!$A:$H,6,FALSE),0)</f>
        <v>0</v>
      </c>
      <c r="S3453" s="18">
        <f>IFERROR(VLOOKUP(A3453,[3]soabnafar!$A:$I,7,FALSE),0)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Sim</v>
      </c>
      <c r="W3453" s="18" t="str">
        <f t="shared" si="322"/>
        <v>Sim</v>
      </c>
      <c r="X3453" s="18" t="str">
        <f t="shared" si="323"/>
        <v>Sim</v>
      </c>
      <c r="Y3453" s="18" t="str">
        <f t="shared" si="324"/>
        <v>Sim</v>
      </c>
    </row>
    <row r="3454" spans="1:25" x14ac:dyDescent="0.25">
      <c r="A3454" s="19">
        <v>431407</v>
      </c>
      <c r="B3454" s="18">
        <f>IFERROR(VLOOKUP(A3454,[1]Monitoramento_Base_somente_Said!$A:$J,5,FALSE),0)</f>
        <v>0</v>
      </c>
      <c r="C3454" s="18">
        <f>IFERROR(VLOOKUP(A3454,[1]Monitoramento_Base_somente_Said!$A:$J,6,FALSE),0)</f>
        <v>6629000</v>
      </c>
      <c r="D3454" s="18">
        <f>IFERROR(VLOOKUP(A3454,[1]Monitoramento_Base_somente_Said!$A:$J,7,FALSE),0)</f>
        <v>0</v>
      </c>
      <c r="E3454" s="18">
        <f>IFERROR(VLOOKUP(A3454,[1]Monitoramento_Base_somente_Said!$A:$J,8,FALSE),0)</f>
        <v>7102500</v>
      </c>
      <c r="F3454" s="18">
        <f>IFERROR(VLOOKUP(A3454,[1]Monitoramento_Base_somente_Said!$A:$J,9,FALSE),0)</f>
        <v>0</v>
      </c>
      <c r="G3454" s="18">
        <f>IFERROR(VLOOKUP(A3454,[1]Monitoramento_Base_somente_Said!$A:$J,10,FALSE),0)</f>
        <v>2367500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IFERROR(VLOOKUP(A3454,[3]soabnafar!$A:$G,2,FALSE),0)</f>
        <v>231</v>
      </c>
      <c r="O3454" s="18">
        <f>IFERROR(VLOOKUP(A3454,[3]soabnafar!$A:$G,3,FALSE),0)</f>
        <v>90852</v>
      </c>
      <c r="P3454" s="18">
        <f>IFERROR(VLOOKUP(A3454,[3]soabnafar!$A:$G,4,FALSE),0)</f>
        <v>197</v>
      </c>
      <c r="Q3454" s="18">
        <f>IFERROR(VLOOKUP(A3454,[3]soabnafar!$A:$G,5,FALSE),0)</f>
        <v>46896</v>
      </c>
      <c r="R3454" s="18">
        <f>IFERROR(VLOOKUP(A3454,[3]soabnafar!$A:$H,6,FALSE),0)</f>
        <v>128</v>
      </c>
      <c r="S3454" s="18">
        <f>IFERROR(VLOOKUP(A3454,[3]soabnafar!$A:$I,7,FALSE),0)</f>
        <v>0</v>
      </c>
      <c r="T3454" s="18" t="str">
        <f t="shared" si="319"/>
        <v>Sim</v>
      </c>
      <c r="U3454" s="18" t="str">
        <f t="shared" si="320"/>
        <v>Sim</v>
      </c>
      <c r="V3454" s="18" t="str">
        <f t="shared" si="321"/>
        <v>Sim</v>
      </c>
      <c r="W3454" s="18" t="str">
        <f t="shared" si="322"/>
        <v>Sim</v>
      </c>
      <c r="X3454" s="18" t="str">
        <f t="shared" si="323"/>
        <v>Sim</v>
      </c>
      <c r="Y3454" s="18" t="str">
        <f t="shared" si="324"/>
        <v>Sim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IFERROR(VLOOKUP(A3455,[3]soabnafar!$A:$G,2,FALSE),0)</f>
        <v>0</v>
      </c>
      <c r="O3455" s="18">
        <f>IFERROR(VLOOKUP(A3455,[3]soabnafar!$A:$G,3,FALSE),0)</f>
        <v>0</v>
      </c>
      <c r="P3455" s="18">
        <f>IFERROR(VLOOKUP(A3455,[3]soabnafar!$A:$G,4,FALSE),0)</f>
        <v>0</v>
      </c>
      <c r="Q3455" s="18">
        <f>IFERROR(VLOOKUP(A3455,[3]soabnafar!$A:$G,5,FALSE),0)</f>
        <v>0</v>
      </c>
      <c r="R3455" s="18">
        <f>IFERROR(VLOOKUP(A3455,[3]soabnafar!$A:$H,6,FALSE),0)</f>
        <v>0</v>
      </c>
      <c r="S3455" s="18">
        <f>IFERROR(VLOOKUP(A3455,[3]soabnafar!$A:$I,7,FALSE),0)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IFERROR(VLOOKUP(A3456,[3]soabnafar!$A:$G,2,FALSE),0)</f>
        <v>0</v>
      </c>
      <c r="O3456" s="18">
        <f>IFERROR(VLOOKUP(A3456,[3]soabnafar!$A:$G,3,FALSE),0)</f>
        <v>0</v>
      </c>
      <c r="P3456" s="18">
        <f>IFERROR(VLOOKUP(A3456,[3]soabnafar!$A:$G,4,FALSE),0)</f>
        <v>0</v>
      </c>
      <c r="Q3456" s="18">
        <f>IFERROR(VLOOKUP(A3456,[3]soabnafar!$A:$G,5,FALSE),0)</f>
        <v>0</v>
      </c>
      <c r="R3456" s="18">
        <f>IFERROR(VLOOKUP(A3456,[3]soabnafar!$A:$H,6,FALSE),0)</f>
        <v>0</v>
      </c>
      <c r="S3456" s="18">
        <f>IFERROR(VLOOKUP(A3456,[3]soabnafar!$A:$I,7,FALSE),0)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IFERROR(VLOOKUP(A3457,[3]soabnafar!$A:$G,2,FALSE),0)</f>
        <v>37853</v>
      </c>
      <c r="O3457" s="18">
        <f>IFERROR(VLOOKUP(A3457,[3]soabnafar!$A:$G,3,FALSE),0)</f>
        <v>12009330</v>
      </c>
      <c r="P3457" s="18">
        <f>IFERROR(VLOOKUP(A3457,[3]soabnafar!$A:$G,4,FALSE),0)</f>
        <v>15416</v>
      </c>
      <c r="Q3457" s="18">
        <f>IFERROR(VLOOKUP(A3457,[3]soabnafar!$A:$G,5,FALSE),0)</f>
        <v>3264995</v>
      </c>
      <c r="R3457" s="18">
        <f>IFERROR(VLOOKUP(A3457,[3]soabnafar!$A:$H,6,FALSE),0)</f>
        <v>30991</v>
      </c>
      <c r="S3457" s="18">
        <f>IFERROR(VLOOKUP(A3457,[3]soabnafar!$A:$I,7,FALSE),0)</f>
        <v>5284651</v>
      </c>
      <c r="T3457" s="18" t="str">
        <f t="shared" si="319"/>
        <v>Sim</v>
      </c>
      <c r="U3457" s="18" t="str">
        <f t="shared" si="320"/>
        <v>Sim</v>
      </c>
      <c r="V3457" s="18" t="str">
        <f t="shared" si="321"/>
        <v>Sim</v>
      </c>
      <c r="W3457" s="18" t="str">
        <f t="shared" si="322"/>
        <v>Sim</v>
      </c>
      <c r="X3457" s="18" t="str">
        <f t="shared" si="323"/>
        <v>Sim</v>
      </c>
      <c r="Y3457" s="18" t="str">
        <f t="shared" si="324"/>
        <v>Sim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IFERROR(VLOOKUP(A3458,[3]soabnafar!$A:$G,2,FALSE),0)</f>
        <v>10710</v>
      </c>
      <c r="O3458" s="18">
        <f>IFERROR(VLOOKUP(A3458,[3]soabnafar!$A:$G,3,FALSE),0)</f>
        <v>557832</v>
      </c>
      <c r="P3458" s="18">
        <f>IFERROR(VLOOKUP(A3458,[3]soabnafar!$A:$G,4,FALSE),0)</f>
        <v>1205</v>
      </c>
      <c r="Q3458" s="18">
        <f>IFERROR(VLOOKUP(A3458,[3]soabnafar!$A:$G,5,FALSE),0)</f>
        <v>2253784</v>
      </c>
      <c r="R3458" s="18">
        <f>IFERROR(VLOOKUP(A3458,[3]soabnafar!$A:$H,6,FALSE),0)</f>
        <v>704</v>
      </c>
      <c r="S3458" s="18">
        <f>IFERROR(VLOOKUP(A3458,[3]soabnafar!$A:$I,7,FALSE),0)</f>
        <v>923388</v>
      </c>
      <c r="T3458" s="18" t="str">
        <f t="shared" si="319"/>
        <v>Sim</v>
      </c>
      <c r="U3458" s="18" t="str">
        <f t="shared" si="320"/>
        <v>Sim</v>
      </c>
      <c r="V3458" s="18" t="str">
        <f t="shared" si="321"/>
        <v>Sim</v>
      </c>
      <c r="W3458" s="18" t="str">
        <f t="shared" si="322"/>
        <v>Sim</v>
      </c>
      <c r="X3458" s="18" t="str">
        <f t="shared" si="323"/>
        <v>Sim</v>
      </c>
      <c r="Y3458" s="18" t="str">
        <f t="shared" si="324"/>
        <v>Sim</v>
      </c>
    </row>
    <row r="3459" spans="1:25" x14ac:dyDescent="0.25">
      <c r="A3459" s="19">
        <v>431430</v>
      </c>
      <c r="B3459" s="18">
        <f>IFERROR(VLOOKUP(A3459,[1]Monitoramento_Base_somente_Said!$A:$J,5,FALSE),0)</f>
        <v>0</v>
      </c>
      <c r="C3459" s="18">
        <f>IFERROR(VLOOKUP(A3459,[1]Monitoramento_Base_somente_Said!$A:$J,6,FALSE),0)</f>
        <v>2228296</v>
      </c>
      <c r="D3459" s="18">
        <f>IFERROR(VLOOKUP(A3459,[1]Monitoramento_Base_somente_Said!$A:$J,7,FALSE),0)</f>
        <v>0</v>
      </c>
      <c r="E3459" s="18">
        <f>IFERROR(VLOOKUP(A3459,[1]Monitoramento_Base_somente_Said!$A:$J,8,FALSE),0)</f>
        <v>2387460</v>
      </c>
      <c r="F3459" s="18">
        <f>IFERROR(VLOOKUP(A3459,[1]Monitoramento_Base_somente_Said!$A:$J,9,FALSE),0)</f>
        <v>0</v>
      </c>
      <c r="G3459" s="18">
        <f>IFERROR(VLOOKUP(A3459,[1]Monitoramento_Base_somente_Said!$A:$J,10,FALSE),0)</f>
        <v>795820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IFERROR(VLOOKUP(A3459,[3]soabnafar!$A:$G,2,FALSE),0)</f>
        <v>25036</v>
      </c>
      <c r="O3459" s="18">
        <f>IFERROR(VLOOKUP(A3459,[3]soabnafar!$A:$G,3,FALSE),0)</f>
        <v>1075256</v>
      </c>
      <c r="P3459" s="18">
        <f>IFERROR(VLOOKUP(A3459,[3]soabnafar!$A:$G,4,FALSE),0)</f>
        <v>0</v>
      </c>
      <c r="Q3459" s="18">
        <f>IFERROR(VLOOKUP(A3459,[3]soabnafar!$A:$G,5,FALSE),0)</f>
        <v>400954</v>
      </c>
      <c r="R3459" s="18">
        <f>IFERROR(VLOOKUP(A3459,[3]soabnafar!$A:$H,6,FALSE),0)</f>
        <v>0</v>
      </c>
      <c r="S3459" s="18">
        <f>IFERROR(VLOOKUP(A3459,[3]soabnafar!$A:$I,7,FALSE),0)</f>
        <v>0</v>
      </c>
      <c r="T3459" s="18" t="str">
        <f t="shared" si="319"/>
        <v>Sim</v>
      </c>
      <c r="U3459" s="18" t="str">
        <f t="shared" si="320"/>
        <v>Sim</v>
      </c>
      <c r="V3459" s="18" t="str">
        <f t="shared" si="321"/>
        <v>Não</v>
      </c>
      <c r="W3459" s="18" t="str">
        <f t="shared" si="322"/>
        <v>Sim</v>
      </c>
      <c r="X3459" s="18" t="str">
        <f t="shared" si="323"/>
        <v>Não</v>
      </c>
      <c r="Y3459" s="18" t="str">
        <f t="shared" si="324"/>
        <v>Sim</v>
      </c>
    </row>
    <row r="3460" spans="1:25" x14ac:dyDescent="0.25">
      <c r="A3460" s="19">
        <v>431440</v>
      </c>
      <c r="B3460" s="18">
        <f>IFERROR(VLOOKUP(A3460,[1]Monitoramento_Base_somente_Said!$A:$J,5,FALSE),0)</f>
        <v>2216110</v>
      </c>
      <c r="C3460" s="18">
        <f>IFERROR(VLOOKUP(A3460,[1]Monitoramento_Base_somente_Said!$A:$J,6,FALSE),0)</f>
        <v>311304145</v>
      </c>
      <c r="D3460" s="18">
        <f>IFERROR(VLOOKUP(A3460,[1]Monitoramento_Base_somente_Said!$A:$J,7,FALSE),0)</f>
        <v>2166970</v>
      </c>
      <c r="E3460" s="18">
        <f>IFERROR(VLOOKUP(A3460,[1]Monitoramento_Base_somente_Said!$A:$J,8,FALSE),0)</f>
        <v>349923286</v>
      </c>
      <c r="F3460" s="18">
        <f>IFERROR(VLOOKUP(A3460,[1]Monitoramento_Base_somente_Said!$A:$J,9,FALSE),0)</f>
        <v>728119</v>
      </c>
      <c r="G3460" s="18">
        <f>IFERROR(VLOOKUP(A3460,[1]Monitoramento_Base_somente_Said!$A:$J,10,FALSE),0)</f>
        <v>132965347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IFERROR(VLOOKUP(A3460,[3]soabnafar!$A:$G,2,FALSE),0)</f>
        <v>0</v>
      </c>
      <c r="O3460" s="18">
        <f>IFERROR(VLOOKUP(A3460,[3]soabnafar!$A:$G,3,FALSE),0)</f>
        <v>0</v>
      </c>
      <c r="P3460" s="18">
        <f>IFERROR(VLOOKUP(A3460,[3]soabnafar!$A:$G,4,FALSE),0)</f>
        <v>0</v>
      </c>
      <c r="Q3460" s="18">
        <f>IFERROR(VLOOKUP(A3460,[3]soabnafar!$A:$G,5,FALSE),0)</f>
        <v>0</v>
      </c>
      <c r="R3460" s="18">
        <f>IFERROR(VLOOKUP(A3460,[3]soabnafar!$A:$H,6,FALSE),0)</f>
        <v>0</v>
      </c>
      <c r="S3460" s="18">
        <f>IFERROR(VLOOKUP(A3460,[3]soabnafar!$A:$I,7,FALSE),0)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Sim</v>
      </c>
      <c r="W3460" s="18" t="str">
        <f t="shared" si="322"/>
        <v>Sim</v>
      </c>
      <c r="X3460" s="18" t="str">
        <f t="shared" si="323"/>
        <v>Sim</v>
      </c>
      <c r="Y3460" s="18" t="str">
        <f t="shared" si="324"/>
        <v>Sim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IFERROR(VLOOKUP(A3461,[3]soabnafar!$A:$G,2,FALSE),0)</f>
        <v>44844</v>
      </c>
      <c r="O3461" s="18">
        <f>IFERROR(VLOOKUP(A3461,[3]soabnafar!$A:$G,3,FALSE),0)</f>
        <v>22873475</v>
      </c>
      <c r="P3461" s="18">
        <f>IFERROR(VLOOKUP(A3461,[3]soabnafar!$A:$G,4,FALSE),0)</f>
        <v>11412</v>
      </c>
      <c r="Q3461" s="18">
        <f>IFERROR(VLOOKUP(A3461,[3]soabnafar!$A:$G,5,FALSE),0)</f>
        <v>20962131</v>
      </c>
      <c r="R3461" s="18">
        <f>IFERROR(VLOOKUP(A3461,[3]soabnafar!$A:$H,6,FALSE),0)</f>
        <v>11324</v>
      </c>
      <c r="S3461" s="18">
        <f>IFERROR(VLOOKUP(A3461,[3]soabnafar!$A:$I,7,FALSE),0)</f>
        <v>9870133</v>
      </c>
      <c r="T3461" s="18" t="str">
        <f t="shared" si="319"/>
        <v>Sim</v>
      </c>
      <c r="U3461" s="18" t="str">
        <f t="shared" si="320"/>
        <v>Sim</v>
      </c>
      <c r="V3461" s="18" t="str">
        <f t="shared" si="321"/>
        <v>Sim</v>
      </c>
      <c r="W3461" s="18" t="str">
        <f t="shared" si="322"/>
        <v>Sim</v>
      </c>
      <c r="X3461" s="18" t="str">
        <f t="shared" si="323"/>
        <v>Sim</v>
      </c>
      <c r="Y3461" s="18" t="str">
        <f t="shared" si="324"/>
        <v>Sim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IFERROR(VLOOKUP(A3462,[3]soabnafar!$A:$G,2,FALSE),0)</f>
        <v>0</v>
      </c>
      <c r="O3462" s="18">
        <f>IFERROR(VLOOKUP(A3462,[3]soabnafar!$A:$G,3,FALSE),0)</f>
        <v>0</v>
      </c>
      <c r="P3462" s="18">
        <f>IFERROR(VLOOKUP(A3462,[3]soabnafar!$A:$G,4,FALSE),0)</f>
        <v>0</v>
      </c>
      <c r="Q3462" s="18">
        <f>IFERROR(VLOOKUP(A3462,[3]soabnafar!$A:$G,5,FALSE),0)</f>
        <v>0</v>
      </c>
      <c r="R3462" s="18">
        <f>IFERROR(VLOOKUP(A3462,[3]soabnafar!$A:$H,6,FALSE),0)</f>
        <v>0</v>
      </c>
      <c r="S3462" s="18">
        <f>IFERROR(VLOOKUP(A3462,[3]soabnafar!$A:$I,7,FALSE),0)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IFERROR(VLOOKUP(A3463,[3]soabnafar!$A:$G,2,FALSE),0)</f>
        <v>0</v>
      </c>
      <c r="O3463" s="18">
        <f>IFERROR(VLOOKUP(A3463,[3]soabnafar!$A:$G,3,FALSE),0)</f>
        <v>0</v>
      </c>
      <c r="P3463" s="18">
        <f>IFERROR(VLOOKUP(A3463,[3]soabnafar!$A:$G,4,FALSE),0)</f>
        <v>0</v>
      </c>
      <c r="Q3463" s="18">
        <f>IFERROR(VLOOKUP(A3463,[3]soabnafar!$A:$G,5,FALSE),0)</f>
        <v>0</v>
      </c>
      <c r="R3463" s="18">
        <f>IFERROR(VLOOKUP(A3463,[3]soabnafar!$A:$H,6,FALSE),0)</f>
        <v>0</v>
      </c>
      <c r="S3463" s="18">
        <f>IFERROR(VLOOKUP(A3463,[3]soabnafar!$A:$I,7,FALSE),0)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0</v>
      </c>
      <c r="C3464" s="18">
        <f>IFERROR(VLOOKUP(A3464,[1]Monitoramento_Base_somente_Said!$A:$J,6,FALSE),0)</f>
        <v>195598200</v>
      </c>
      <c r="D3464" s="18">
        <f>IFERROR(VLOOKUP(A3464,[1]Monitoramento_Base_somente_Said!$A:$J,7,FALSE),0)</f>
        <v>0</v>
      </c>
      <c r="E3464" s="18">
        <f>IFERROR(VLOOKUP(A3464,[1]Monitoramento_Base_somente_Said!$A:$J,8,FALSE),0)</f>
        <v>209569500</v>
      </c>
      <c r="F3464" s="18">
        <f>IFERROR(VLOOKUP(A3464,[1]Monitoramento_Base_somente_Said!$A:$J,9,FALSE),0)</f>
        <v>0</v>
      </c>
      <c r="G3464" s="18">
        <f>IFERROR(VLOOKUP(A3464,[1]Monitoramento_Base_somente_Said!$A:$J,10,FALSE),0)</f>
        <v>69856500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IFERROR(VLOOKUP(A3464,[3]soabnafar!$A:$G,2,FALSE),0)</f>
        <v>85034</v>
      </c>
      <c r="O3464" s="18">
        <f>IFERROR(VLOOKUP(A3464,[3]soabnafar!$A:$G,3,FALSE),0)</f>
        <v>532437755</v>
      </c>
      <c r="P3464" s="18">
        <f>IFERROR(VLOOKUP(A3464,[3]soabnafar!$A:$G,4,FALSE),0)</f>
        <v>6948</v>
      </c>
      <c r="Q3464" s="18">
        <f>IFERROR(VLOOKUP(A3464,[3]soabnafar!$A:$G,5,FALSE),0)</f>
        <v>157908210</v>
      </c>
      <c r="R3464" s="18">
        <f>IFERROR(VLOOKUP(A3464,[3]soabnafar!$A:$H,6,FALSE),0)</f>
        <v>460</v>
      </c>
      <c r="S3464" s="18">
        <f>IFERROR(VLOOKUP(A3464,[3]soabnafar!$A:$I,7,FALSE),0)</f>
        <v>25066</v>
      </c>
      <c r="T3464" s="18" t="str">
        <f t="shared" si="325"/>
        <v>Sim</v>
      </c>
      <c r="U3464" s="18" t="str">
        <f t="shared" si="326"/>
        <v>Sim</v>
      </c>
      <c r="V3464" s="18" t="str">
        <f t="shared" si="327"/>
        <v>Sim</v>
      </c>
      <c r="W3464" s="18" t="str">
        <f t="shared" si="328"/>
        <v>Sim</v>
      </c>
      <c r="X3464" s="18" t="str">
        <f t="shared" si="329"/>
        <v>Sim</v>
      </c>
      <c r="Y3464" s="18" t="str">
        <f t="shared" si="330"/>
        <v>Sim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IFERROR(VLOOKUP(A3465,[3]soabnafar!$A:$G,2,FALSE),0)</f>
        <v>5268</v>
      </c>
      <c r="O3465" s="18">
        <f>IFERROR(VLOOKUP(A3465,[3]soabnafar!$A:$G,3,FALSE),0)</f>
        <v>73714</v>
      </c>
      <c r="P3465" s="18">
        <f>IFERROR(VLOOKUP(A3465,[3]soabnafar!$A:$G,4,FALSE),0)</f>
        <v>2039</v>
      </c>
      <c r="Q3465" s="18">
        <f>IFERROR(VLOOKUP(A3465,[3]soabnafar!$A:$G,5,FALSE),0)</f>
        <v>36202</v>
      </c>
      <c r="R3465" s="18">
        <f>IFERROR(VLOOKUP(A3465,[3]soabnafar!$A:$H,6,FALSE),0)</f>
        <v>1032</v>
      </c>
      <c r="S3465" s="18">
        <f>IFERROR(VLOOKUP(A3465,[3]soabnafar!$A:$I,7,FALSE),0)</f>
        <v>1032</v>
      </c>
      <c r="T3465" s="18" t="str">
        <f t="shared" si="325"/>
        <v>Sim</v>
      </c>
      <c r="U3465" s="18" t="str">
        <f t="shared" si="326"/>
        <v>Sim</v>
      </c>
      <c r="V3465" s="18" t="str">
        <f t="shared" si="327"/>
        <v>Sim</v>
      </c>
      <c r="W3465" s="18" t="str">
        <f t="shared" si="328"/>
        <v>Sim</v>
      </c>
      <c r="X3465" s="18" t="str">
        <f t="shared" si="329"/>
        <v>Sim</v>
      </c>
      <c r="Y3465" s="18" t="str">
        <f t="shared" si="330"/>
        <v>Sim</v>
      </c>
    </row>
    <row r="3466" spans="1:25" x14ac:dyDescent="0.25">
      <c r="A3466" s="19">
        <v>431460</v>
      </c>
      <c r="B3466" s="18">
        <f>IFERROR(VLOOKUP(A3466,[1]Monitoramento_Base_somente_Said!$A:$J,5,FALSE),0)</f>
        <v>0</v>
      </c>
      <c r="C3466" s="18">
        <f>IFERROR(VLOOKUP(A3466,[1]Monitoramento_Base_somente_Said!$A:$J,6,FALSE),0)</f>
        <v>18856124</v>
      </c>
      <c r="D3466" s="18">
        <f>IFERROR(VLOOKUP(A3466,[1]Monitoramento_Base_somente_Said!$A:$J,7,FALSE),0)</f>
        <v>0</v>
      </c>
      <c r="E3466" s="18">
        <f>IFERROR(VLOOKUP(A3466,[1]Monitoramento_Base_somente_Said!$A:$J,8,FALSE),0)</f>
        <v>20202990</v>
      </c>
      <c r="F3466" s="18">
        <f>IFERROR(VLOOKUP(A3466,[1]Monitoramento_Base_somente_Said!$A:$J,9,FALSE),0)</f>
        <v>0</v>
      </c>
      <c r="G3466" s="18">
        <f>IFERROR(VLOOKUP(A3466,[1]Monitoramento_Base_somente_Said!$A:$J,10,FALSE),0)</f>
        <v>6734330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IFERROR(VLOOKUP(A3466,[3]soabnafar!$A:$G,2,FALSE),0)</f>
        <v>10991</v>
      </c>
      <c r="O3466" s="18">
        <f>IFERROR(VLOOKUP(A3466,[3]soabnafar!$A:$G,3,FALSE),0)</f>
        <v>4264494</v>
      </c>
      <c r="P3466" s="18">
        <f>IFERROR(VLOOKUP(A3466,[3]soabnafar!$A:$G,4,FALSE),0)</f>
        <v>7035</v>
      </c>
      <c r="Q3466" s="18">
        <f>IFERROR(VLOOKUP(A3466,[3]soabnafar!$A:$G,5,FALSE),0)</f>
        <v>3724433</v>
      </c>
      <c r="R3466" s="18">
        <f>IFERROR(VLOOKUP(A3466,[3]soabnafar!$A:$H,6,FALSE),0)</f>
        <v>6122</v>
      </c>
      <c r="S3466" s="18">
        <f>IFERROR(VLOOKUP(A3466,[3]soabnafar!$A:$I,7,FALSE),0)</f>
        <v>0</v>
      </c>
      <c r="T3466" s="18" t="str">
        <f t="shared" si="325"/>
        <v>Sim</v>
      </c>
      <c r="U3466" s="18" t="str">
        <f t="shared" si="326"/>
        <v>Sim</v>
      </c>
      <c r="V3466" s="18" t="str">
        <f t="shared" si="327"/>
        <v>Sim</v>
      </c>
      <c r="W3466" s="18" t="str">
        <f t="shared" si="328"/>
        <v>Sim</v>
      </c>
      <c r="X3466" s="18" t="str">
        <f t="shared" si="329"/>
        <v>Sim</v>
      </c>
      <c r="Y3466" s="18" t="str">
        <f t="shared" si="330"/>
        <v>Sim</v>
      </c>
    </row>
    <row r="3467" spans="1:25" x14ac:dyDescent="0.25">
      <c r="A3467" s="19">
        <v>431470</v>
      </c>
      <c r="B3467" s="18">
        <f>IFERROR(VLOOKUP(A3467,[1]Monitoramento_Base_somente_Said!$A:$J,5,FALSE),0)</f>
        <v>0</v>
      </c>
      <c r="C3467" s="18">
        <f>IFERROR(VLOOKUP(A3467,[1]Monitoramento_Base_somente_Said!$A:$J,6,FALSE),0)</f>
        <v>18903836</v>
      </c>
      <c r="D3467" s="18">
        <f>IFERROR(VLOOKUP(A3467,[1]Monitoramento_Base_somente_Said!$A:$J,7,FALSE),0)</f>
        <v>0</v>
      </c>
      <c r="E3467" s="18">
        <f>IFERROR(VLOOKUP(A3467,[1]Monitoramento_Base_somente_Said!$A:$J,8,FALSE),0)</f>
        <v>20254110</v>
      </c>
      <c r="F3467" s="18">
        <f>IFERROR(VLOOKUP(A3467,[1]Monitoramento_Base_somente_Said!$A:$J,9,FALSE),0)</f>
        <v>0</v>
      </c>
      <c r="G3467" s="18">
        <f>IFERROR(VLOOKUP(A3467,[1]Monitoramento_Base_somente_Said!$A:$J,10,FALSE),0)</f>
        <v>6751370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IFERROR(VLOOKUP(A3467,[3]soabnafar!$A:$G,2,FALSE),0)</f>
        <v>0</v>
      </c>
      <c r="O3467" s="18">
        <f>IFERROR(VLOOKUP(A3467,[3]soabnafar!$A:$G,3,FALSE),0)</f>
        <v>0</v>
      </c>
      <c r="P3467" s="18">
        <f>IFERROR(VLOOKUP(A3467,[3]soabnafar!$A:$G,4,FALSE),0)</f>
        <v>0</v>
      </c>
      <c r="Q3467" s="18">
        <f>IFERROR(VLOOKUP(A3467,[3]soabnafar!$A:$G,5,FALSE),0)</f>
        <v>0</v>
      </c>
      <c r="R3467" s="18">
        <f>IFERROR(VLOOKUP(A3467,[3]soabnafar!$A:$H,6,FALSE),0)</f>
        <v>0</v>
      </c>
      <c r="S3467" s="18">
        <f>IFERROR(VLOOKUP(A3467,[3]soabnafar!$A:$I,7,FALSE),0)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Não</v>
      </c>
      <c r="W3467" s="18" t="str">
        <f t="shared" si="328"/>
        <v>Sim</v>
      </c>
      <c r="X3467" s="18" t="str">
        <f t="shared" si="329"/>
        <v>Não</v>
      </c>
      <c r="Y3467" s="18" t="str">
        <f t="shared" si="330"/>
        <v>Sim</v>
      </c>
    </row>
    <row r="3468" spans="1:25" x14ac:dyDescent="0.25">
      <c r="A3468" s="19">
        <v>431480</v>
      </c>
      <c r="B3468" s="18">
        <f>IFERROR(VLOOKUP(A3468,[1]Monitoramento_Base_somente_Said!$A:$J,5,FALSE),0)</f>
        <v>0</v>
      </c>
      <c r="C3468" s="18">
        <f>IFERROR(VLOOKUP(A3468,[1]Monitoramento_Base_somente_Said!$A:$J,6,FALSE),0)</f>
        <v>166510624</v>
      </c>
      <c r="D3468" s="18">
        <f>IFERROR(VLOOKUP(A3468,[1]Monitoramento_Base_somente_Said!$A:$J,7,FALSE),0)</f>
        <v>0</v>
      </c>
      <c r="E3468" s="18">
        <f>IFERROR(VLOOKUP(A3468,[1]Monitoramento_Base_somente_Said!$A:$J,8,FALSE),0)</f>
        <v>178404240</v>
      </c>
      <c r="F3468" s="18">
        <f>IFERROR(VLOOKUP(A3468,[1]Monitoramento_Base_somente_Said!$A:$J,9,FALSE),0)</f>
        <v>0</v>
      </c>
      <c r="G3468" s="18">
        <f>IFERROR(VLOOKUP(A3468,[1]Monitoramento_Base_somente_Said!$A:$J,10,FALSE),0)</f>
        <v>59468080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IFERROR(VLOOKUP(A3468,[3]soabnafar!$A:$G,2,FALSE),0)</f>
        <v>494077</v>
      </c>
      <c r="O3468" s="18">
        <f>IFERROR(VLOOKUP(A3468,[3]soabnafar!$A:$G,3,FALSE),0)</f>
        <v>5508154</v>
      </c>
      <c r="P3468" s="18">
        <f>IFERROR(VLOOKUP(A3468,[3]soabnafar!$A:$G,4,FALSE),0)</f>
        <v>415227</v>
      </c>
      <c r="Q3468" s="18">
        <f>IFERROR(VLOOKUP(A3468,[3]soabnafar!$A:$G,5,FALSE),0)</f>
        <v>2907455</v>
      </c>
      <c r="R3468" s="18">
        <f>IFERROR(VLOOKUP(A3468,[3]soabnafar!$A:$H,6,FALSE),0)</f>
        <v>132055</v>
      </c>
      <c r="S3468" s="18">
        <f>IFERROR(VLOOKUP(A3468,[3]soabnafar!$A:$I,7,FALSE),0)</f>
        <v>1522501</v>
      </c>
      <c r="T3468" s="18" t="str">
        <f t="shared" si="325"/>
        <v>Sim</v>
      </c>
      <c r="U3468" s="18" t="str">
        <f t="shared" si="326"/>
        <v>Sim</v>
      </c>
      <c r="V3468" s="18" t="str">
        <f t="shared" si="327"/>
        <v>Sim</v>
      </c>
      <c r="W3468" s="18" t="str">
        <f t="shared" si="328"/>
        <v>Sim</v>
      </c>
      <c r="X3468" s="18" t="str">
        <f t="shared" si="329"/>
        <v>Sim</v>
      </c>
      <c r="Y3468" s="18" t="str">
        <f t="shared" si="330"/>
        <v>Sim</v>
      </c>
    </row>
    <row r="3469" spans="1:25" x14ac:dyDescent="0.25">
      <c r="A3469" s="19">
        <v>431500</v>
      </c>
      <c r="B3469" s="18">
        <f>IFERROR(VLOOKUP(A3469,[1]Monitoramento_Base_somente_Said!$A:$J,5,FALSE),0)</f>
        <v>0</v>
      </c>
      <c r="C3469" s="18">
        <f>IFERROR(VLOOKUP(A3469,[1]Monitoramento_Base_somente_Said!$A:$J,6,FALSE),0)</f>
        <v>7349636</v>
      </c>
      <c r="D3469" s="18">
        <f>IFERROR(VLOOKUP(A3469,[1]Monitoramento_Base_somente_Said!$A:$J,7,FALSE),0)</f>
        <v>0</v>
      </c>
      <c r="E3469" s="18">
        <f>IFERROR(VLOOKUP(A3469,[1]Monitoramento_Base_somente_Said!$A:$J,8,FALSE),0)</f>
        <v>7874610</v>
      </c>
      <c r="F3469" s="18">
        <f>IFERROR(VLOOKUP(A3469,[1]Monitoramento_Base_somente_Said!$A:$J,9,FALSE),0)</f>
        <v>0</v>
      </c>
      <c r="G3469" s="18">
        <f>IFERROR(VLOOKUP(A3469,[1]Monitoramento_Base_somente_Said!$A:$J,10,FALSE),0)</f>
        <v>2624870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IFERROR(VLOOKUP(A3469,[3]soabnafar!$A:$G,2,FALSE),0)</f>
        <v>510</v>
      </c>
      <c r="O3469" s="18">
        <f>IFERROR(VLOOKUP(A3469,[3]soabnafar!$A:$G,3,FALSE),0)</f>
        <v>3107</v>
      </c>
      <c r="P3469" s="18">
        <f>IFERROR(VLOOKUP(A3469,[3]soabnafar!$A:$G,4,FALSE),0)</f>
        <v>118</v>
      </c>
      <c r="Q3469" s="18">
        <f>IFERROR(VLOOKUP(A3469,[3]soabnafar!$A:$G,5,FALSE),0)</f>
        <v>60448</v>
      </c>
      <c r="R3469" s="18">
        <f>IFERROR(VLOOKUP(A3469,[3]soabnafar!$A:$H,6,FALSE),0)</f>
        <v>10</v>
      </c>
      <c r="S3469" s="18">
        <f>IFERROR(VLOOKUP(A3469,[3]soabnafar!$A:$I,7,FALSE),0)</f>
        <v>0</v>
      </c>
      <c r="T3469" s="18" t="str">
        <f t="shared" si="325"/>
        <v>Sim</v>
      </c>
      <c r="U3469" s="18" t="str">
        <f t="shared" si="326"/>
        <v>Sim</v>
      </c>
      <c r="V3469" s="18" t="str">
        <f t="shared" si="327"/>
        <v>Sim</v>
      </c>
      <c r="W3469" s="18" t="str">
        <f t="shared" si="328"/>
        <v>Sim</v>
      </c>
      <c r="X3469" s="18" t="str">
        <f t="shared" si="329"/>
        <v>Sim</v>
      </c>
      <c r="Y3469" s="18" t="str">
        <f t="shared" si="330"/>
        <v>Sim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IFERROR(VLOOKUP(A3470,[3]soabnafar!$A:$G,2,FALSE),0)</f>
        <v>955</v>
      </c>
      <c r="O3470" s="18">
        <f>IFERROR(VLOOKUP(A3470,[3]soabnafar!$A:$G,3,FALSE),0)</f>
        <v>123927</v>
      </c>
      <c r="P3470" s="18">
        <f>IFERROR(VLOOKUP(A3470,[3]soabnafar!$A:$G,4,FALSE),0)</f>
        <v>3070</v>
      </c>
      <c r="Q3470" s="18">
        <f>IFERROR(VLOOKUP(A3470,[3]soabnafar!$A:$G,5,FALSE),0)</f>
        <v>24210</v>
      </c>
      <c r="R3470" s="18">
        <f>IFERROR(VLOOKUP(A3470,[3]soabnafar!$A:$H,6,FALSE),0)</f>
        <v>437</v>
      </c>
      <c r="S3470" s="18">
        <f>IFERROR(VLOOKUP(A3470,[3]soabnafar!$A:$I,7,FALSE),0)</f>
        <v>10636</v>
      </c>
      <c r="T3470" s="18" t="str">
        <f t="shared" si="325"/>
        <v>Sim</v>
      </c>
      <c r="U3470" s="18" t="str">
        <f t="shared" si="326"/>
        <v>Sim</v>
      </c>
      <c r="V3470" s="18" t="str">
        <f t="shared" si="327"/>
        <v>Sim</v>
      </c>
      <c r="W3470" s="18" t="str">
        <f t="shared" si="328"/>
        <v>Sim</v>
      </c>
      <c r="X3470" s="18" t="str">
        <f t="shared" si="329"/>
        <v>Sim</v>
      </c>
      <c r="Y3470" s="18" t="str">
        <f t="shared" si="330"/>
        <v>Sim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IFERROR(VLOOKUP(A3471,[3]soabnafar!$A:$G,2,FALSE),0)</f>
        <v>866</v>
      </c>
      <c r="O3471" s="18">
        <f>IFERROR(VLOOKUP(A3471,[3]soabnafar!$A:$G,3,FALSE),0)</f>
        <v>37586</v>
      </c>
      <c r="P3471" s="18">
        <f>IFERROR(VLOOKUP(A3471,[3]soabnafar!$A:$G,4,FALSE),0)</f>
        <v>1192</v>
      </c>
      <c r="Q3471" s="18">
        <f>IFERROR(VLOOKUP(A3471,[3]soabnafar!$A:$G,5,FALSE),0)</f>
        <v>16113</v>
      </c>
      <c r="R3471" s="18">
        <f>IFERROR(VLOOKUP(A3471,[3]soabnafar!$A:$H,6,FALSE),0)</f>
        <v>0</v>
      </c>
      <c r="S3471" s="18">
        <f>IFERROR(VLOOKUP(A3471,[3]soabnafar!$A:$I,7,FALSE),0)</f>
        <v>0</v>
      </c>
      <c r="T3471" s="18" t="str">
        <f t="shared" si="325"/>
        <v>Sim</v>
      </c>
      <c r="U3471" s="18" t="str">
        <f t="shared" si="326"/>
        <v>Sim</v>
      </c>
      <c r="V3471" s="18" t="str">
        <f t="shared" si="327"/>
        <v>Sim</v>
      </c>
      <c r="W3471" s="18" t="str">
        <f t="shared" si="328"/>
        <v>Sim</v>
      </c>
      <c r="X3471" s="18" t="str">
        <f t="shared" si="329"/>
        <v>Não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IFERROR(VLOOKUP(A3472,[3]soabnafar!$A:$G,2,FALSE),0)</f>
        <v>0</v>
      </c>
      <c r="O3472" s="18">
        <f>IFERROR(VLOOKUP(A3472,[3]soabnafar!$A:$G,3,FALSE),0)</f>
        <v>824209</v>
      </c>
      <c r="P3472" s="18">
        <f>IFERROR(VLOOKUP(A3472,[3]soabnafar!$A:$G,4,FALSE),0)</f>
        <v>0</v>
      </c>
      <c r="Q3472" s="18">
        <f>IFERROR(VLOOKUP(A3472,[3]soabnafar!$A:$G,5,FALSE),0)</f>
        <v>627964</v>
      </c>
      <c r="R3472" s="18">
        <f>IFERROR(VLOOKUP(A3472,[3]soabnafar!$A:$H,6,FALSE),0)</f>
        <v>0</v>
      </c>
      <c r="S3472" s="18">
        <f>IFERROR(VLOOKUP(A3472,[3]soabnafar!$A:$I,7,FALSE),0)</f>
        <v>477921</v>
      </c>
      <c r="T3472" s="18" t="str">
        <f t="shared" si="325"/>
        <v>Não</v>
      </c>
      <c r="U3472" s="18" t="str">
        <f t="shared" si="326"/>
        <v>Sim</v>
      </c>
      <c r="V3472" s="18" t="str">
        <f t="shared" si="327"/>
        <v>Não</v>
      </c>
      <c r="W3472" s="18" t="str">
        <f t="shared" si="328"/>
        <v>Sim</v>
      </c>
      <c r="X3472" s="18" t="str">
        <f t="shared" si="329"/>
        <v>Não</v>
      </c>
      <c r="Y3472" s="18" t="str">
        <f t="shared" si="330"/>
        <v>Sim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IFERROR(VLOOKUP(A3473,[3]soabnafar!$A:$G,2,FALSE),0)</f>
        <v>0</v>
      </c>
      <c r="O3473" s="18">
        <f>IFERROR(VLOOKUP(A3473,[3]soabnafar!$A:$G,3,FALSE),0)</f>
        <v>0</v>
      </c>
      <c r="P3473" s="18">
        <f>IFERROR(VLOOKUP(A3473,[3]soabnafar!$A:$G,4,FALSE),0)</f>
        <v>3820</v>
      </c>
      <c r="Q3473" s="18">
        <f>IFERROR(VLOOKUP(A3473,[3]soabnafar!$A:$G,5,FALSE),0)</f>
        <v>320862</v>
      </c>
      <c r="R3473" s="18">
        <f>IFERROR(VLOOKUP(A3473,[3]soabnafar!$A:$H,6,FALSE),0)</f>
        <v>0</v>
      </c>
      <c r="S3473" s="18">
        <f>IFERROR(VLOOKUP(A3473,[3]soabnafar!$A:$I,7,FALSE),0)</f>
        <v>789419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Sim</v>
      </c>
      <c r="W3473" s="18" t="str">
        <f t="shared" si="328"/>
        <v>Sim</v>
      </c>
      <c r="X3473" s="18" t="str">
        <f t="shared" si="329"/>
        <v>Não</v>
      </c>
      <c r="Y3473" s="18" t="str">
        <f t="shared" si="330"/>
        <v>Sim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IFERROR(VLOOKUP(A3474,[3]soabnafar!$A:$G,2,FALSE),0)</f>
        <v>0</v>
      </c>
      <c r="O3474" s="18">
        <f>IFERROR(VLOOKUP(A3474,[3]soabnafar!$A:$G,3,FALSE),0)</f>
        <v>0</v>
      </c>
      <c r="P3474" s="18">
        <f>IFERROR(VLOOKUP(A3474,[3]soabnafar!$A:$G,4,FALSE),0)</f>
        <v>0</v>
      </c>
      <c r="Q3474" s="18">
        <f>IFERROR(VLOOKUP(A3474,[3]soabnafar!$A:$G,5,FALSE),0)</f>
        <v>0</v>
      </c>
      <c r="R3474" s="18">
        <f>IFERROR(VLOOKUP(A3474,[3]soabnafar!$A:$H,6,FALSE),0)</f>
        <v>0</v>
      </c>
      <c r="S3474" s="18">
        <f>IFERROR(VLOOKUP(A3474,[3]soabnafar!$A:$I,7,FALSE),0)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IFERROR(VLOOKUP(A3475,[3]soabnafar!$A:$G,2,FALSE),0)</f>
        <v>225216</v>
      </c>
      <c r="O3475" s="18">
        <f>IFERROR(VLOOKUP(A3475,[3]soabnafar!$A:$G,3,FALSE),0)</f>
        <v>14378930</v>
      </c>
      <c r="P3475" s="18">
        <f>IFERROR(VLOOKUP(A3475,[3]soabnafar!$A:$G,4,FALSE),0)</f>
        <v>118518</v>
      </c>
      <c r="Q3475" s="18">
        <f>IFERROR(VLOOKUP(A3475,[3]soabnafar!$A:$G,5,FALSE),0)</f>
        <v>5271744</v>
      </c>
      <c r="R3475" s="18">
        <f>IFERROR(VLOOKUP(A3475,[3]soabnafar!$A:$H,6,FALSE),0)</f>
        <v>87193</v>
      </c>
      <c r="S3475" s="18">
        <f>IFERROR(VLOOKUP(A3475,[3]soabnafar!$A:$I,7,FALSE),0)</f>
        <v>4305239</v>
      </c>
      <c r="T3475" s="18" t="str">
        <f t="shared" si="325"/>
        <v>Sim</v>
      </c>
      <c r="U3475" s="18" t="str">
        <f t="shared" si="326"/>
        <v>Sim</v>
      </c>
      <c r="V3475" s="18" t="str">
        <f t="shared" si="327"/>
        <v>Sim</v>
      </c>
      <c r="W3475" s="18" t="str">
        <f t="shared" si="328"/>
        <v>Sim</v>
      </c>
      <c r="X3475" s="18" t="str">
        <f t="shared" si="329"/>
        <v>Sim</v>
      </c>
      <c r="Y3475" s="18" t="str">
        <f t="shared" si="330"/>
        <v>Sim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IFERROR(VLOOKUP(A3476,[3]soabnafar!$A:$G,2,FALSE),0)</f>
        <v>0</v>
      </c>
      <c r="O3476" s="18">
        <f>IFERROR(VLOOKUP(A3476,[3]soabnafar!$A:$G,3,FALSE),0)</f>
        <v>0</v>
      </c>
      <c r="P3476" s="18">
        <f>IFERROR(VLOOKUP(A3476,[3]soabnafar!$A:$G,4,FALSE),0)</f>
        <v>0</v>
      </c>
      <c r="Q3476" s="18">
        <f>IFERROR(VLOOKUP(A3476,[3]soabnafar!$A:$G,5,FALSE),0)</f>
        <v>0</v>
      </c>
      <c r="R3476" s="18">
        <f>IFERROR(VLOOKUP(A3476,[3]soabnafar!$A:$H,6,FALSE),0)</f>
        <v>0</v>
      </c>
      <c r="S3476" s="18">
        <f>IFERROR(VLOOKUP(A3476,[3]soabnafar!$A:$I,7,FALSE),0)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0</v>
      </c>
      <c r="C3477" s="18">
        <f>IFERROR(VLOOKUP(A3477,[1]Monitoramento_Base_somente_Said!$A:$J,6,FALSE),0)</f>
        <v>5131112</v>
      </c>
      <c r="D3477" s="18">
        <f>IFERROR(VLOOKUP(A3477,[1]Monitoramento_Base_somente_Said!$A:$J,7,FALSE),0)</f>
        <v>0</v>
      </c>
      <c r="E3477" s="18">
        <f>IFERROR(VLOOKUP(A3477,[1]Monitoramento_Base_somente_Said!$A:$J,8,FALSE),0)</f>
        <v>5497620</v>
      </c>
      <c r="F3477" s="18">
        <f>IFERROR(VLOOKUP(A3477,[1]Monitoramento_Base_somente_Said!$A:$J,9,FALSE),0)</f>
        <v>0</v>
      </c>
      <c r="G3477" s="18">
        <f>IFERROR(VLOOKUP(A3477,[1]Monitoramento_Base_somente_Said!$A:$J,10,FALSE),0)</f>
        <v>1832540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IFERROR(VLOOKUP(A3477,[3]soabnafar!$A:$G,2,FALSE),0)</f>
        <v>2799</v>
      </c>
      <c r="O3477" s="18">
        <f>IFERROR(VLOOKUP(A3477,[3]soabnafar!$A:$G,3,FALSE),0)</f>
        <v>174967</v>
      </c>
      <c r="P3477" s="18">
        <f>IFERROR(VLOOKUP(A3477,[3]soabnafar!$A:$G,4,FALSE),0)</f>
        <v>0</v>
      </c>
      <c r="Q3477" s="18">
        <f>IFERROR(VLOOKUP(A3477,[3]soabnafar!$A:$G,5,FALSE),0)</f>
        <v>177634</v>
      </c>
      <c r="R3477" s="18">
        <f>IFERROR(VLOOKUP(A3477,[3]soabnafar!$A:$H,6,FALSE),0)</f>
        <v>0</v>
      </c>
      <c r="S3477" s="18">
        <f>IFERROR(VLOOKUP(A3477,[3]soabnafar!$A:$I,7,FALSE),0)</f>
        <v>143638</v>
      </c>
      <c r="T3477" s="18" t="str">
        <f t="shared" si="325"/>
        <v>Sim</v>
      </c>
      <c r="U3477" s="18" t="str">
        <f t="shared" si="326"/>
        <v>Sim</v>
      </c>
      <c r="V3477" s="18" t="str">
        <f t="shared" si="327"/>
        <v>Não</v>
      </c>
      <c r="W3477" s="18" t="str">
        <f t="shared" si="328"/>
        <v>Sim</v>
      </c>
      <c r="X3477" s="18" t="str">
        <f t="shared" si="329"/>
        <v>Não</v>
      </c>
      <c r="Y3477" s="18" t="str">
        <f t="shared" si="330"/>
        <v>Sim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IFERROR(VLOOKUP(A3478,[3]soabnafar!$A:$G,2,FALSE),0)</f>
        <v>43657</v>
      </c>
      <c r="O3478" s="18">
        <f>IFERROR(VLOOKUP(A3478,[3]soabnafar!$A:$G,3,FALSE),0)</f>
        <v>526502</v>
      </c>
      <c r="P3478" s="18">
        <f>IFERROR(VLOOKUP(A3478,[3]soabnafar!$A:$G,4,FALSE),0)</f>
        <v>8655</v>
      </c>
      <c r="Q3478" s="18">
        <f>IFERROR(VLOOKUP(A3478,[3]soabnafar!$A:$G,5,FALSE),0)</f>
        <v>2338</v>
      </c>
      <c r="R3478" s="18">
        <f>IFERROR(VLOOKUP(A3478,[3]soabnafar!$A:$H,6,FALSE),0)</f>
        <v>0</v>
      </c>
      <c r="S3478" s="18">
        <f>IFERROR(VLOOKUP(A3478,[3]soabnafar!$A:$I,7,FALSE),0)</f>
        <v>0</v>
      </c>
      <c r="T3478" s="18" t="str">
        <f t="shared" si="325"/>
        <v>Sim</v>
      </c>
      <c r="U3478" s="18" t="str">
        <f t="shared" si="326"/>
        <v>Sim</v>
      </c>
      <c r="V3478" s="18" t="str">
        <f t="shared" si="327"/>
        <v>Sim</v>
      </c>
      <c r="W3478" s="18" t="str">
        <f t="shared" si="328"/>
        <v>Sim</v>
      </c>
      <c r="X3478" s="18" t="str">
        <f t="shared" si="329"/>
        <v>Não</v>
      </c>
      <c r="Y3478" s="18" t="str">
        <f t="shared" si="330"/>
        <v>Não</v>
      </c>
    </row>
    <row r="3479" spans="1:25" x14ac:dyDescent="0.25">
      <c r="A3479" s="19">
        <v>431545</v>
      </c>
      <c r="B3479" s="18">
        <f>IFERROR(VLOOKUP(A3479,[1]Monitoramento_Base_somente_Said!$A:$J,5,FALSE),0)</f>
        <v>52</v>
      </c>
      <c r="C3479" s="18">
        <f>IFERROR(VLOOKUP(A3479,[1]Monitoramento_Base_somente_Said!$A:$J,6,FALSE),0)</f>
        <v>16134499</v>
      </c>
      <c r="D3479" s="18">
        <f>IFERROR(VLOOKUP(A3479,[1]Monitoramento_Base_somente_Said!$A:$J,7,FALSE),0)</f>
        <v>858</v>
      </c>
      <c r="E3479" s="18">
        <f>IFERROR(VLOOKUP(A3479,[1]Monitoramento_Base_somente_Said!$A:$J,8,FALSE),0)</f>
        <v>17147655</v>
      </c>
      <c r="F3479" s="18">
        <f>IFERROR(VLOOKUP(A3479,[1]Monitoramento_Base_somente_Said!$A:$J,9,FALSE),0)</f>
        <v>19700</v>
      </c>
      <c r="G3479" s="18">
        <f>IFERROR(VLOOKUP(A3479,[1]Monitoramento_Base_somente_Said!$A:$J,10,FALSE),0)</f>
        <v>5773364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IFERROR(VLOOKUP(A3479,[3]soabnafar!$A:$G,2,FALSE),0)</f>
        <v>0</v>
      </c>
      <c r="O3479" s="18">
        <f>IFERROR(VLOOKUP(A3479,[3]soabnafar!$A:$G,3,FALSE),0)</f>
        <v>0</v>
      </c>
      <c r="P3479" s="18">
        <f>IFERROR(VLOOKUP(A3479,[3]soabnafar!$A:$G,4,FALSE),0)</f>
        <v>0</v>
      </c>
      <c r="Q3479" s="18">
        <f>IFERROR(VLOOKUP(A3479,[3]soabnafar!$A:$G,5,FALSE),0)</f>
        <v>0</v>
      </c>
      <c r="R3479" s="18">
        <f>IFERROR(VLOOKUP(A3479,[3]soabnafar!$A:$H,6,FALSE),0)</f>
        <v>0</v>
      </c>
      <c r="S3479" s="18">
        <f>IFERROR(VLOOKUP(A3479,[3]soabnafar!$A:$I,7,FALSE),0)</f>
        <v>0</v>
      </c>
      <c r="T3479" s="18" t="str">
        <f t="shared" si="325"/>
        <v>Sim</v>
      </c>
      <c r="U3479" s="18" t="str">
        <f t="shared" si="326"/>
        <v>Sim</v>
      </c>
      <c r="V3479" s="18" t="str">
        <f t="shared" si="327"/>
        <v>Sim</v>
      </c>
      <c r="W3479" s="18" t="str">
        <f t="shared" si="328"/>
        <v>Sim</v>
      </c>
      <c r="X3479" s="18" t="str">
        <f t="shared" si="329"/>
        <v>Sim</v>
      </c>
      <c r="Y3479" s="18" t="str">
        <f t="shared" si="330"/>
        <v>Sim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IFERROR(VLOOKUP(A3480,[3]soabnafar!$A:$G,2,FALSE),0)</f>
        <v>0</v>
      </c>
      <c r="O3480" s="18">
        <f>IFERROR(VLOOKUP(A3480,[3]soabnafar!$A:$G,3,FALSE),0)</f>
        <v>0</v>
      </c>
      <c r="P3480" s="18">
        <f>IFERROR(VLOOKUP(A3480,[3]soabnafar!$A:$G,4,FALSE),0)</f>
        <v>0</v>
      </c>
      <c r="Q3480" s="18">
        <f>IFERROR(VLOOKUP(A3480,[3]soabnafar!$A:$G,5,FALSE),0)</f>
        <v>0</v>
      </c>
      <c r="R3480" s="18">
        <f>IFERROR(VLOOKUP(A3480,[3]soabnafar!$A:$H,6,FALSE),0)</f>
        <v>0</v>
      </c>
      <c r="S3480" s="18">
        <f>IFERROR(VLOOKUP(A3480,[3]soabnafar!$A:$I,7,FALSE),0)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IFERROR(VLOOKUP(A3481,[3]soabnafar!$A:$G,2,FALSE),0)</f>
        <v>0</v>
      </c>
      <c r="O3481" s="18">
        <f>IFERROR(VLOOKUP(A3481,[3]soabnafar!$A:$G,3,FALSE),0)</f>
        <v>0</v>
      </c>
      <c r="P3481" s="18">
        <f>IFERROR(VLOOKUP(A3481,[3]soabnafar!$A:$G,4,FALSE),0)</f>
        <v>0</v>
      </c>
      <c r="Q3481" s="18">
        <f>IFERROR(VLOOKUP(A3481,[3]soabnafar!$A:$G,5,FALSE),0)</f>
        <v>0</v>
      </c>
      <c r="R3481" s="18">
        <f>IFERROR(VLOOKUP(A3481,[3]soabnafar!$A:$H,6,FALSE),0)</f>
        <v>0</v>
      </c>
      <c r="S3481" s="18">
        <f>IFERROR(VLOOKUP(A3481,[3]soabnafar!$A:$I,7,FALSE),0)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IFERROR(VLOOKUP(A3482,[3]soabnafar!$A:$G,2,FALSE),0)</f>
        <v>893508</v>
      </c>
      <c r="O3482" s="18">
        <f>IFERROR(VLOOKUP(A3482,[3]soabnafar!$A:$G,3,FALSE),0)</f>
        <v>4314848</v>
      </c>
      <c r="P3482" s="18">
        <f>IFERROR(VLOOKUP(A3482,[3]soabnafar!$A:$G,4,FALSE),0)</f>
        <v>482241</v>
      </c>
      <c r="Q3482" s="18">
        <f>IFERROR(VLOOKUP(A3482,[3]soabnafar!$A:$G,5,FALSE),0)</f>
        <v>1372379</v>
      </c>
      <c r="R3482" s="18">
        <f>IFERROR(VLOOKUP(A3482,[3]soabnafar!$A:$H,6,FALSE),0)</f>
        <v>374177</v>
      </c>
      <c r="S3482" s="18">
        <f>IFERROR(VLOOKUP(A3482,[3]soabnafar!$A:$I,7,FALSE),0)</f>
        <v>723635</v>
      </c>
      <c r="T3482" s="18" t="str">
        <f t="shared" si="325"/>
        <v>Sim</v>
      </c>
      <c r="U3482" s="18" t="str">
        <f t="shared" si="326"/>
        <v>Sim</v>
      </c>
      <c r="V3482" s="18" t="str">
        <f t="shared" si="327"/>
        <v>Sim</v>
      </c>
      <c r="W3482" s="18" t="str">
        <f t="shared" si="328"/>
        <v>Sim</v>
      </c>
      <c r="X3482" s="18" t="str">
        <f t="shared" si="329"/>
        <v>Sim</v>
      </c>
      <c r="Y3482" s="18" t="str">
        <f t="shared" si="330"/>
        <v>Sim</v>
      </c>
    </row>
    <row r="3483" spans="1:25" x14ac:dyDescent="0.25">
      <c r="A3483" s="19">
        <v>431570</v>
      </c>
      <c r="B3483" s="18">
        <f>IFERROR(VLOOKUP(A3483,[1]Monitoramento_Base_somente_Said!$A:$J,5,FALSE),0)</f>
        <v>0</v>
      </c>
      <c r="C3483" s="18">
        <f>IFERROR(VLOOKUP(A3483,[1]Monitoramento_Base_somente_Said!$A:$J,6,FALSE),0)</f>
        <v>42895468</v>
      </c>
      <c r="D3483" s="18">
        <f>IFERROR(VLOOKUP(A3483,[1]Monitoramento_Base_somente_Said!$A:$J,7,FALSE),0)</f>
        <v>0</v>
      </c>
      <c r="E3483" s="18">
        <f>IFERROR(VLOOKUP(A3483,[1]Monitoramento_Base_somente_Said!$A:$J,8,FALSE),0)</f>
        <v>45959430</v>
      </c>
      <c r="F3483" s="18">
        <f>IFERROR(VLOOKUP(A3483,[1]Monitoramento_Base_somente_Said!$A:$J,9,FALSE),0)</f>
        <v>0</v>
      </c>
      <c r="G3483" s="18">
        <f>IFERROR(VLOOKUP(A3483,[1]Monitoramento_Base_somente_Said!$A:$J,10,FALSE),0)</f>
        <v>15319810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IFERROR(VLOOKUP(A3483,[3]soabnafar!$A:$G,2,FALSE),0)</f>
        <v>377292</v>
      </c>
      <c r="O3483" s="18">
        <f>IFERROR(VLOOKUP(A3483,[3]soabnafar!$A:$G,3,FALSE),0)</f>
        <v>880426461</v>
      </c>
      <c r="P3483" s="18">
        <f>IFERROR(VLOOKUP(A3483,[3]soabnafar!$A:$G,4,FALSE),0)</f>
        <v>60445269</v>
      </c>
      <c r="Q3483" s="18">
        <f>IFERROR(VLOOKUP(A3483,[3]soabnafar!$A:$G,5,FALSE),0)</f>
        <v>76134729</v>
      </c>
      <c r="R3483" s="18">
        <f>IFERROR(VLOOKUP(A3483,[3]soabnafar!$A:$H,6,FALSE),0)</f>
        <v>58976</v>
      </c>
      <c r="S3483" s="18">
        <f>IFERROR(VLOOKUP(A3483,[3]soabnafar!$A:$I,7,FALSE),0)</f>
        <v>22884</v>
      </c>
      <c r="T3483" s="18" t="str">
        <f t="shared" si="325"/>
        <v>Sim</v>
      </c>
      <c r="U3483" s="18" t="str">
        <f t="shared" si="326"/>
        <v>Sim</v>
      </c>
      <c r="V3483" s="18" t="str">
        <f t="shared" si="327"/>
        <v>Sim</v>
      </c>
      <c r="W3483" s="18" t="str">
        <f t="shared" si="328"/>
        <v>Sim</v>
      </c>
      <c r="X3483" s="18" t="str">
        <f t="shared" si="329"/>
        <v>Sim</v>
      </c>
      <c r="Y3483" s="18" t="str">
        <f t="shared" si="330"/>
        <v>Sim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IFERROR(VLOOKUP(A3484,[3]soabnafar!$A:$G,2,FALSE),0)</f>
        <v>0</v>
      </c>
      <c r="O3484" s="18">
        <f>IFERROR(VLOOKUP(A3484,[3]soabnafar!$A:$G,3,FALSE),0)</f>
        <v>0</v>
      </c>
      <c r="P3484" s="18">
        <f>IFERROR(VLOOKUP(A3484,[3]soabnafar!$A:$G,4,FALSE),0)</f>
        <v>0</v>
      </c>
      <c r="Q3484" s="18">
        <f>IFERROR(VLOOKUP(A3484,[3]soabnafar!$A:$G,5,FALSE),0)</f>
        <v>0</v>
      </c>
      <c r="R3484" s="18">
        <f>IFERROR(VLOOKUP(A3484,[3]soabnafar!$A:$H,6,FALSE),0)</f>
        <v>0</v>
      </c>
      <c r="S3484" s="18">
        <f>IFERROR(VLOOKUP(A3484,[3]soabnafar!$A:$I,7,FALSE),0)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IFERROR(VLOOKUP(A3485,[3]soabnafar!$A:$G,2,FALSE),0)</f>
        <v>647</v>
      </c>
      <c r="O3485" s="18">
        <f>IFERROR(VLOOKUP(A3485,[3]soabnafar!$A:$G,3,FALSE),0)</f>
        <v>113672</v>
      </c>
      <c r="P3485" s="18">
        <f>IFERROR(VLOOKUP(A3485,[3]soabnafar!$A:$G,4,FALSE),0)</f>
        <v>3520</v>
      </c>
      <c r="Q3485" s="18">
        <f>IFERROR(VLOOKUP(A3485,[3]soabnafar!$A:$G,5,FALSE),0)</f>
        <v>16190</v>
      </c>
      <c r="R3485" s="18">
        <f>IFERROR(VLOOKUP(A3485,[3]soabnafar!$A:$H,6,FALSE),0)</f>
        <v>1173</v>
      </c>
      <c r="S3485" s="18">
        <f>IFERROR(VLOOKUP(A3485,[3]soabnafar!$A:$I,7,FALSE),0)</f>
        <v>500</v>
      </c>
      <c r="T3485" s="18" t="str">
        <f t="shared" si="325"/>
        <v>Sim</v>
      </c>
      <c r="U3485" s="18" t="str">
        <f t="shared" si="326"/>
        <v>Sim</v>
      </c>
      <c r="V3485" s="18" t="str">
        <f t="shared" si="327"/>
        <v>Sim</v>
      </c>
      <c r="W3485" s="18" t="str">
        <f t="shared" si="328"/>
        <v>Sim</v>
      </c>
      <c r="X3485" s="18" t="str">
        <f t="shared" si="329"/>
        <v>Sim</v>
      </c>
      <c r="Y3485" s="18" t="str">
        <f t="shared" si="330"/>
        <v>Sim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IFERROR(VLOOKUP(A3486,[3]soabnafar!$A:$G,2,FALSE),0)</f>
        <v>0</v>
      </c>
      <c r="O3486" s="18">
        <f>IFERROR(VLOOKUP(A3486,[3]soabnafar!$A:$G,3,FALSE),0)</f>
        <v>0</v>
      </c>
      <c r="P3486" s="18">
        <f>IFERROR(VLOOKUP(A3486,[3]soabnafar!$A:$G,4,FALSE),0)</f>
        <v>0</v>
      </c>
      <c r="Q3486" s="18">
        <f>IFERROR(VLOOKUP(A3486,[3]soabnafar!$A:$G,5,FALSE),0)</f>
        <v>0</v>
      </c>
      <c r="R3486" s="18">
        <f>IFERROR(VLOOKUP(A3486,[3]soabnafar!$A:$H,6,FALSE),0)</f>
        <v>0</v>
      </c>
      <c r="S3486" s="18">
        <f>IFERROR(VLOOKUP(A3486,[3]soabnafar!$A:$I,7,FALSE),0)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IFERROR(VLOOKUP(A3487,[3]soabnafar!$A:$G,2,FALSE),0)</f>
        <v>1244</v>
      </c>
      <c r="O3487" s="18">
        <f>IFERROR(VLOOKUP(A3487,[3]soabnafar!$A:$G,3,FALSE),0)</f>
        <v>12279376</v>
      </c>
      <c r="P3487" s="18">
        <f>IFERROR(VLOOKUP(A3487,[3]soabnafar!$A:$G,4,FALSE),0)</f>
        <v>1717</v>
      </c>
      <c r="Q3487" s="18">
        <f>IFERROR(VLOOKUP(A3487,[3]soabnafar!$A:$G,5,FALSE),0)</f>
        <v>12352627</v>
      </c>
      <c r="R3487" s="18">
        <f>IFERROR(VLOOKUP(A3487,[3]soabnafar!$A:$H,6,FALSE),0)</f>
        <v>1950</v>
      </c>
      <c r="S3487" s="18">
        <f>IFERROR(VLOOKUP(A3487,[3]soabnafar!$A:$I,7,FALSE),0)</f>
        <v>4502688</v>
      </c>
      <c r="T3487" s="18" t="str">
        <f t="shared" si="325"/>
        <v>Sim</v>
      </c>
      <c r="U3487" s="18" t="str">
        <f t="shared" si="326"/>
        <v>Sim</v>
      </c>
      <c r="V3487" s="18" t="str">
        <f t="shared" si="327"/>
        <v>Sim</v>
      </c>
      <c r="W3487" s="18" t="str">
        <f t="shared" si="328"/>
        <v>Sim</v>
      </c>
      <c r="X3487" s="18" t="str">
        <f t="shared" si="329"/>
        <v>Sim</v>
      </c>
      <c r="Y3487" s="18" t="str">
        <f t="shared" si="330"/>
        <v>Sim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IFERROR(VLOOKUP(A3488,[3]soabnafar!$A:$G,2,FALSE),0)</f>
        <v>15886</v>
      </c>
      <c r="O3488" s="18">
        <f>IFERROR(VLOOKUP(A3488,[3]soabnafar!$A:$G,3,FALSE),0)</f>
        <v>519542</v>
      </c>
      <c r="P3488" s="18">
        <f>IFERROR(VLOOKUP(A3488,[3]soabnafar!$A:$G,4,FALSE),0)</f>
        <v>15381</v>
      </c>
      <c r="Q3488" s="18">
        <f>IFERROR(VLOOKUP(A3488,[3]soabnafar!$A:$G,5,FALSE),0)</f>
        <v>204204</v>
      </c>
      <c r="R3488" s="18">
        <f>IFERROR(VLOOKUP(A3488,[3]soabnafar!$A:$H,6,FALSE),0)</f>
        <v>262</v>
      </c>
      <c r="S3488" s="18">
        <f>IFERROR(VLOOKUP(A3488,[3]soabnafar!$A:$I,7,FALSE),0)</f>
        <v>6850</v>
      </c>
      <c r="T3488" s="18" t="str">
        <f t="shared" si="325"/>
        <v>Sim</v>
      </c>
      <c r="U3488" s="18" t="str">
        <f t="shared" si="326"/>
        <v>Sim</v>
      </c>
      <c r="V3488" s="18" t="str">
        <f t="shared" si="327"/>
        <v>Sim</v>
      </c>
      <c r="W3488" s="18" t="str">
        <f t="shared" si="328"/>
        <v>Sim</v>
      </c>
      <c r="X3488" s="18" t="str">
        <f t="shared" si="329"/>
        <v>Sim</v>
      </c>
      <c r="Y3488" s="18" t="str">
        <f t="shared" si="330"/>
        <v>Sim</v>
      </c>
    </row>
    <row r="3489" spans="1:25" x14ac:dyDescent="0.25">
      <c r="A3489" s="19">
        <v>431640</v>
      </c>
      <c r="B3489" s="18">
        <f>IFERROR(VLOOKUP(A3489,[1]Monitoramento_Base_somente_Said!$A:$J,5,FALSE),0)</f>
        <v>0</v>
      </c>
      <c r="C3489" s="18">
        <f>IFERROR(VLOOKUP(A3489,[1]Monitoramento_Base_somente_Said!$A:$J,6,FALSE),0)</f>
        <v>127799476</v>
      </c>
      <c r="D3489" s="18">
        <f>IFERROR(VLOOKUP(A3489,[1]Monitoramento_Base_somente_Said!$A:$J,7,FALSE),0)</f>
        <v>0</v>
      </c>
      <c r="E3489" s="18">
        <f>IFERROR(VLOOKUP(A3489,[1]Monitoramento_Base_somente_Said!$A:$J,8,FALSE),0)</f>
        <v>136928010</v>
      </c>
      <c r="F3489" s="18">
        <f>IFERROR(VLOOKUP(A3489,[1]Monitoramento_Base_somente_Said!$A:$J,9,FALSE),0)</f>
        <v>0</v>
      </c>
      <c r="G3489" s="18">
        <f>IFERROR(VLOOKUP(A3489,[1]Monitoramento_Base_somente_Said!$A:$J,10,FALSE),0)</f>
        <v>45642670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IFERROR(VLOOKUP(A3489,[3]soabnafar!$A:$G,2,FALSE),0)</f>
        <v>4245</v>
      </c>
      <c r="O3489" s="18">
        <f>IFERROR(VLOOKUP(A3489,[3]soabnafar!$A:$G,3,FALSE),0)</f>
        <v>16323545</v>
      </c>
      <c r="P3489" s="18">
        <f>IFERROR(VLOOKUP(A3489,[3]soabnafar!$A:$G,4,FALSE),0)</f>
        <v>269</v>
      </c>
      <c r="Q3489" s="18">
        <f>IFERROR(VLOOKUP(A3489,[3]soabnafar!$A:$G,5,FALSE),0)</f>
        <v>15283260</v>
      </c>
      <c r="R3489" s="18">
        <f>IFERROR(VLOOKUP(A3489,[3]soabnafar!$A:$H,6,FALSE),0)</f>
        <v>6755</v>
      </c>
      <c r="S3489" s="18">
        <f>IFERROR(VLOOKUP(A3489,[3]soabnafar!$A:$I,7,FALSE),0)</f>
        <v>6685423</v>
      </c>
      <c r="T3489" s="18" t="str">
        <f t="shared" si="325"/>
        <v>Sim</v>
      </c>
      <c r="U3489" s="18" t="str">
        <f t="shared" si="326"/>
        <v>Sim</v>
      </c>
      <c r="V3489" s="18" t="str">
        <f t="shared" si="327"/>
        <v>Sim</v>
      </c>
      <c r="W3489" s="18" t="str">
        <f t="shared" si="328"/>
        <v>Sim</v>
      </c>
      <c r="X3489" s="18" t="str">
        <f t="shared" si="329"/>
        <v>Sim</v>
      </c>
      <c r="Y3489" s="18" t="str">
        <f t="shared" si="330"/>
        <v>Sim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IFERROR(VLOOKUP(A3490,[3]soabnafar!$A:$G,2,FALSE),0)</f>
        <v>0</v>
      </c>
      <c r="O3490" s="18">
        <f>IFERROR(VLOOKUP(A3490,[3]soabnafar!$A:$G,3,FALSE),0)</f>
        <v>0</v>
      </c>
      <c r="P3490" s="18">
        <f>IFERROR(VLOOKUP(A3490,[3]soabnafar!$A:$G,4,FALSE),0)</f>
        <v>0</v>
      </c>
      <c r="Q3490" s="18">
        <f>IFERROR(VLOOKUP(A3490,[3]soabnafar!$A:$G,5,FALSE),0)</f>
        <v>0</v>
      </c>
      <c r="R3490" s="18">
        <f>IFERROR(VLOOKUP(A3490,[3]soabnafar!$A:$H,6,FALSE),0)</f>
        <v>0</v>
      </c>
      <c r="S3490" s="18">
        <f>IFERROR(VLOOKUP(A3490,[3]soabnafar!$A:$I,7,FALSE),0)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IFERROR(VLOOKUP(A3491,[3]soabnafar!$A:$G,2,FALSE),0)</f>
        <v>0</v>
      </c>
      <c r="O3491" s="18">
        <f>IFERROR(VLOOKUP(A3491,[3]soabnafar!$A:$G,3,FALSE),0)</f>
        <v>0</v>
      </c>
      <c r="P3491" s="18">
        <f>IFERROR(VLOOKUP(A3491,[3]soabnafar!$A:$G,4,FALSE),0)</f>
        <v>0</v>
      </c>
      <c r="Q3491" s="18">
        <f>IFERROR(VLOOKUP(A3491,[3]soabnafar!$A:$G,5,FALSE),0)</f>
        <v>0</v>
      </c>
      <c r="R3491" s="18">
        <f>IFERROR(VLOOKUP(A3491,[3]soabnafar!$A:$H,6,FALSE),0)</f>
        <v>0</v>
      </c>
      <c r="S3491" s="18">
        <f>IFERROR(VLOOKUP(A3491,[3]soabnafar!$A:$I,7,FALSE),0)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IFERROR(VLOOKUP(A3492,[3]soabnafar!$A:$G,2,FALSE),0)</f>
        <v>0</v>
      </c>
      <c r="O3492" s="18">
        <f>IFERROR(VLOOKUP(A3492,[3]soabnafar!$A:$G,3,FALSE),0)</f>
        <v>0</v>
      </c>
      <c r="P3492" s="18">
        <f>IFERROR(VLOOKUP(A3492,[3]soabnafar!$A:$G,4,FALSE),0)</f>
        <v>0</v>
      </c>
      <c r="Q3492" s="18">
        <f>IFERROR(VLOOKUP(A3492,[3]soabnafar!$A:$G,5,FALSE),0)</f>
        <v>0</v>
      </c>
      <c r="R3492" s="18">
        <f>IFERROR(VLOOKUP(A3492,[3]soabnafar!$A:$H,6,FALSE),0)</f>
        <v>0</v>
      </c>
      <c r="S3492" s="18">
        <f>IFERROR(VLOOKUP(A3492,[3]soabnafar!$A:$I,7,FALSE),0)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IFERROR(VLOOKUP(A3493,[3]soabnafar!$A:$G,2,FALSE),0)</f>
        <v>0</v>
      </c>
      <c r="O3493" s="18">
        <f>IFERROR(VLOOKUP(A3493,[3]soabnafar!$A:$G,3,FALSE),0)</f>
        <v>0</v>
      </c>
      <c r="P3493" s="18">
        <f>IFERROR(VLOOKUP(A3493,[3]soabnafar!$A:$G,4,FALSE),0)</f>
        <v>0</v>
      </c>
      <c r="Q3493" s="18">
        <f>IFERROR(VLOOKUP(A3493,[3]soabnafar!$A:$G,5,FALSE),0)</f>
        <v>0</v>
      </c>
      <c r="R3493" s="18">
        <f>IFERROR(VLOOKUP(A3493,[3]soabnafar!$A:$H,6,FALSE),0)</f>
        <v>0</v>
      </c>
      <c r="S3493" s="18">
        <f>IFERROR(VLOOKUP(A3493,[3]soabnafar!$A:$I,7,FALSE),0)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IFERROR(VLOOKUP(A3494,[3]soabnafar!$A:$G,2,FALSE),0)</f>
        <v>0</v>
      </c>
      <c r="O3494" s="18">
        <f>IFERROR(VLOOKUP(A3494,[3]soabnafar!$A:$G,3,FALSE),0)</f>
        <v>18918</v>
      </c>
      <c r="P3494" s="18">
        <f>IFERROR(VLOOKUP(A3494,[3]soabnafar!$A:$G,4,FALSE),0)</f>
        <v>0</v>
      </c>
      <c r="Q3494" s="18">
        <f>IFERROR(VLOOKUP(A3494,[3]soabnafar!$A:$G,5,FALSE),0)</f>
        <v>19179</v>
      </c>
      <c r="R3494" s="18">
        <f>IFERROR(VLOOKUP(A3494,[3]soabnafar!$A:$H,6,FALSE),0)</f>
        <v>0</v>
      </c>
      <c r="S3494" s="18">
        <f>IFERROR(VLOOKUP(A3494,[3]soabnafar!$A:$I,7,FALSE),0)</f>
        <v>18383</v>
      </c>
      <c r="T3494" s="18" t="str">
        <f t="shared" si="325"/>
        <v>Não</v>
      </c>
      <c r="U3494" s="18" t="str">
        <f t="shared" si="326"/>
        <v>Sim</v>
      </c>
      <c r="V3494" s="18" t="str">
        <f t="shared" si="327"/>
        <v>Não</v>
      </c>
      <c r="W3494" s="18" t="str">
        <f t="shared" si="328"/>
        <v>Sim</v>
      </c>
      <c r="X3494" s="18" t="str">
        <f t="shared" si="329"/>
        <v>Não</v>
      </c>
      <c r="Y3494" s="18" t="str">
        <f t="shared" si="330"/>
        <v>Sim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IFERROR(VLOOKUP(A3495,[3]soabnafar!$A:$G,2,FALSE),0)</f>
        <v>0</v>
      </c>
      <c r="O3495" s="18">
        <f>IFERROR(VLOOKUP(A3495,[3]soabnafar!$A:$G,3,FALSE),0)</f>
        <v>0</v>
      </c>
      <c r="P3495" s="18">
        <f>IFERROR(VLOOKUP(A3495,[3]soabnafar!$A:$G,4,FALSE),0)</f>
        <v>0</v>
      </c>
      <c r="Q3495" s="18">
        <f>IFERROR(VLOOKUP(A3495,[3]soabnafar!$A:$G,5,FALSE),0)</f>
        <v>0</v>
      </c>
      <c r="R3495" s="18">
        <f>IFERROR(VLOOKUP(A3495,[3]soabnafar!$A:$H,6,FALSE),0)</f>
        <v>0</v>
      </c>
      <c r="S3495" s="18">
        <f>IFERROR(VLOOKUP(A3495,[3]soabnafar!$A:$I,7,FALSE),0)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0</v>
      </c>
      <c r="C3496" s="18">
        <f>IFERROR(VLOOKUP(A3496,[1]Monitoramento_Base_somente_Said!$A:$J,6,FALSE),0)</f>
        <v>12360012</v>
      </c>
      <c r="D3496" s="18">
        <f>IFERROR(VLOOKUP(A3496,[1]Monitoramento_Base_somente_Said!$A:$J,7,FALSE),0)</f>
        <v>0</v>
      </c>
      <c r="E3496" s="18">
        <f>IFERROR(VLOOKUP(A3496,[1]Monitoramento_Base_somente_Said!$A:$J,8,FALSE),0)</f>
        <v>13242870</v>
      </c>
      <c r="F3496" s="18">
        <f>IFERROR(VLOOKUP(A3496,[1]Monitoramento_Base_somente_Said!$A:$J,9,FALSE),0)</f>
        <v>0</v>
      </c>
      <c r="G3496" s="18">
        <f>IFERROR(VLOOKUP(A3496,[1]Monitoramento_Base_somente_Said!$A:$J,10,FALSE),0)</f>
        <v>4414290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IFERROR(VLOOKUP(A3496,[3]soabnafar!$A:$G,2,FALSE),0)</f>
        <v>0</v>
      </c>
      <c r="O3496" s="18">
        <f>IFERROR(VLOOKUP(A3496,[3]soabnafar!$A:$G,3,FALSE),0)</f>
        <v>0</v>
      </c>
      <c r="P3496" s="18">
        <f>IFERROR(VLOOKUP(A3496,[3]soabnafar!$A:$G,4,FALSE),0)</f>
        <v>0</v>
      </c>
      <c r="Q3496" s="18">
        <f>IFERROR(VLOOKUP(A3496,[3]soabnafar!$A:$G,5,FALSE),0)</f>
        <v>0</v>
      </c>
      <c r="R3496" s="18">
        <f>IFERROR(VLOOKUP(A3496,[3]soabnafar!$A:$H,6,FALSE),0)</f>
        <v>0</v>
      </c>
      <c r="S3496" s="18">
        <f>IFERROR(VLOOKUP(A3496,[3]soabnafar!$A:$I,7,FALSE),0)</f>
        <v>0</v>
      </c>
      <c r="T3496" s="18" t="str">
        <f t="shared" si="325"/>
        <v>Não</v>
      </c>
      <c r="U3496" s="18" t="str">
        <f t="shared" si="326"/>
        <v>Sim</v>
      </c>
      <c r="V3496" s="18" t="str">
        <f t="shared" si="327"/>
        <v>Não</v>
      </c>
      <c r="W3496" s="18" t="str">
        <f t="shared" si="328"/>
        <v>Sim</v>
      </c>
      <c r="X3496" s="18" t="str">
        <f t="shared" si="329"/>
        <v>Não</v>
      </c>
      <c r="Y3496" s="18" t="str">
        <f t="shared" si="330"/>
        <v>Sim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IFERROR(VLOOKUP(A3497,[3]soabnafar!$A:$G,2,FALSE),0)</f>
        <v>288</v>
      </c>
      <c r="O3497" s="18">
        <f>IFERROR(VLOOKUP(A3497,[3]soabnafar!$A:$G,3,FALSE),0)</f>
        <v>2302516</v>
      </c>
      <c r="P3497" s="18">
        <f>IFERROR(VLOOKUP(A3497,[3]soabnafar!$A:$G,4,FALSE),0)</f>
        <v>826</v>
      </c>
      <c r="Q3497" s="18">
        <f>IFERROR(VLOOKUP(A3497,[3]soabnafar!$A:$G,5,FALSE),0)</f>
        <v>421000</v>
      </c>
      <c r="R3497" s="18">
        <f>IFERROR(VLOOKUP(A3497,[3]soabnafar!$A:$H,6,FALSE),0)</f>
        <v>0</v>
      </c>
      <c r="S3497" s="18">
        <f>IFERROR(VLOOKUP(A3497,[3]soabnafar!$A:$I,7,FALSE),0)</f>
        <v>777916</v>
      </c>
      <c r="T3497" s="18" t="str">
        <f t="shared" si="325"/>
        <v>Sim</v>
      </c>
      <c r="U3497" s="18" t="str">
        <f t="shared" si="326"/>
        <v>Sim</v>
      </c>
      <c r="V3497" s="18" t="str">
        <f t="shared" si="327"/>
        <v>Sim</v>
      </c>
      <c r="W3497" s="18" t="str">
        <f t="shared" si="328"/>
        <v>Sim</v>
      </c>
      <c r="X3497" s="18" t="str">
        <f t="shared" si="329"/>
        <v>Não</v>
      </c>
      <c r="Y3497" s="18" t="str">
        <f t="shared" si="330"/>
        <v>Sim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IFERROR(VLOOKUP(A3498,[3]soabnafar!$A:$G,2,FALSE),0)</f>
        <v>382720</v>
      </c>
      <c r="O3498" s="18">
        <f>IFERROR(VLOOKUP(A3498,[3]soabnafar!$A:$G,3,FALSE),0)</f>
        <v>41922020</v>
      </c>
      <c r="P3498" s="18">
        <f>IFERROR(VLOOKUP(A3498,[3]soabnafar!$A:$G,4,FALSE),0)</f>
        <v>235935</v>
      </c>
      <c r="Q3498" s="18">
        <f>IFERROR(VLOOKUP(A3498,[3]soabnafar!$A:$G,5,FALSE),0)</f>
        <v>21400955</v>
      </c>
      <c r="R3498" s="18">
        <f>IFERROR(VLOOKUP(A3498,[3]soabnafar!$A:$H,6,FALSE),0)</f>
        <v>0</v>
      </c>
      <c r="S3498" s="18">
        <f>IFERROR(VLOOKUP(A3498,[3]soabnafar!$A:$I,7,FALSE),0)</f>
        <v>0</v>
      </c>
      <c r="T3498" s="18" t="str">
        <f t="shared" si="325"/>
        <v>Sim</v>
      </c>
      <c r="U3498" s="18" t="str">
        <f t="shared" si="326"/>
        <v>Sim</v>
      </c>
      <c r="V3498" s="18" t="str">
        <f t="shared" si="327"/>
        <v>Sim</v>
      </c>
      <c r="W3498" s="18" t="str">
        <f t="shared" si="328"/>
        <v>Sim</v>
      </c>
      <c r="X3498" s="18" t="str">
        <f t="shared" si="329"/>
        <v>Não</v>
      </c>
      <c r="Y3498" s="18" t="str">
        <f t="shared" si="330"/>
        <v>Não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IFERROR(VLOOKUP(A3499,[3]soabnafar!$A:$G,2,FALSE),0)</f>
        <v>0</v>
      </c>
      <c r="O3499" s="18">
        <f>IFERROR(VLOOKUP(A3499,[3]soabnafar!$A:$G,3,FALSE),0)</f>
        <v>0</v>
      </c>
      <c r="P3499" s="18">
        <f>IFERROR(VLOOKUP(A3499,[3]soabnafar!$A:$G,4,FALSE),0)</f>
        <v>0</v>
      </c>
      <c r="Q3499" s="18">
        <f>IFERROR(VLOOKUP(A3499,[3]soabnafar!$A:$G,5,FALSE),0)</f>
        <v>0</v>
      </c>
      <c r="R3499" s="18">
        <f>IFERROR(VLOOKUP(A3499,[3]soabnafar!$A:$H,6,FALSE),0)</f>
        <v>0</v>
      </c>
      <c r="S3499" s="18">
        <f>IFERROR(VLOOKUP(A3499,[3]soabnafar!$A:$I,7,FALSE),0)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678584</v>
      </c>
      <c r="C3500" s="18">
        <f>IFERROR(VLOOKUP(A3500,[1]Monitoramento_Base_somente_Said!$A:$J,6,FALSE),0)</f>
        <v>81639603</v>
      </c>
      <c r="D3500" s="18">
        <f>IFERROR(VLOOKUP(A3500,[1]Monitoramento_Base_somente_Said!$A:$J,7,FALSE),0)</f>
        <v>865978</v>
      </c>
      <c r="E3500" s="18">
        <f>IFERROR(VLOOKUP(A3500,[1]Monitoramento_Base_somente_Said!$A:$J,8,FALSE),0)</f>
        <v>76064813</v>
      </c>
      <c r="F3500" s="18">
        <f>IFERROR(VLOOKUP(A3500,[1]Monitoramento_Base_somente_Said!$A:$J,9,FALSE),0)</f>
        <v>228171</v>
      </c>
      <c r="G3500" s="18">
        <f>IFERROR(VLOOKUP(A3500,[1]Monitoramento_Base_somente_Said!$A:$J,10,FALSE),0)</f>
        <v>23727413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IFERROR(VLOOKUP(A3500,[3]soabnafar!$A:$G,2,FALSE),0)</f>
        <v>0</v>
      </c>
      <c r="O3500" s="18">
        <f>IFERROR(VLOOKUP(A3500,[3]soabnafar!$A:$G,3,FALSE),0)</f>
        <v>0</v>
      </c>
      <c r="P3500" s="18">
        <f>IFERROR(VLOOKUP(A3500,[3]soabnafar!$A:$G,4,FALSE),0)</f>
        <v>0</v>
      </c>
      <c r="Q3500" s="18">
        <f>IFERROR(VLOOKUP(A3500,[3]soabnafar!$A:$G,5,FALSE),0)</f>
        <v>0</v>
      </c>
      <c r="R3500" s="18">
        <f>IFERROR(VLOOKUP(A3500,[3]soabnafar!$A:$H,6,FALSE),0)</f>
        <v>0</v>
      </c>
      <c r="S3500" s="18">
        <f>IFERROR(VLOOKUP(A3500,[3]soabnafar!$A:$I,7,FALSE),0)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Sim</v>
      </c>
      <c r="W3500" s="18" t="str">
        <f t="shared" si="328"/>
        <v>Sim</v>
      </c>
      <c r="X3500" s="18" t="str">
        <f t="shared" si="329"/>
        <v>Sim</v>
      </c>
      <c r="Y3500" s="18" t="str">
        <f t="shared" si="330"/>
        <v>Sim</v>
      </c>
    </row>
    <row r="3501" spans="1:25" x14ac:dyDescent="0.25">
      <c r="A3501" s="19">
        <v>431810</v>
      </c>
      <c r="B3501" s="18">
        <f>IFERROR(VLOOKUP(A3501,[1]Monitoramento_Base_somente_Said!$A:$J,5,FALSE),0)</f>
        <v>0</v>
      </c>
      <c r="C3501" s="18">
        <f>IFERROR(VLOOKUP(A3501,[1]Monitoramento_Base_somente_Said!$A:$J,6,FALSE),0)</f>
        <v>18708782</v>
      </c>
      <c r="D3501" s="18">
        <f>IFERROR(VLOOKUP(A3501,[1]Monitoramento_Base_somente_Said!$A:$J,7,FALSE),0)</f>
        <v>0</v>
      </c>
      <c r="E3501" s="18">
        <f>IFERROR(VLOOKUP(A3501,[1]Monitoramento_Base_somente_Said!$A:$J,8,FALSE),0)</f>
        <v>19707354</v>
      </c>
      <c r="F3501" s="18">
        <f>IFERROR(VLOOKUP(A3501,[1]Monitoramento_Base_somente_Said!$A:$J,9,FALSE),0)</f>
        <v>0</v>
      </c>
      <c r="G3501" s="18">
        <f>IFERROR(VLOOKUP(A3501,[1]Monitoramento_Base_somente_Said!$A:$J,10,FALSE),0)</f>
        <v>6525600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IFERROR(VLOOKUP(A3501,[3]soabnafar!$A:$G,2,FALSE),0)</f>
        <v>0</v>
      </c>
      <c r="O3501" s="18">
        <f>IFERROR(VLOOKUP(A3501,[3]soabnafar!$A:$G,3,FALSE),0)</f>
        <v>0</v>
      </c>
      <c r="P3501" s="18">
        <f>IFERROR(VLOOKUP(A3501,[3]soabnafar!$A:$G,4,FALSE),0)</f>
        <v>0</v>
      </c>
      <c r="Q3501" s="18">
        <f>IFERROR(VLOOKUP(A3501,[3]soabnafar!$A:$G,5,FALSE),0)</f>
        <v>0</v>
      </c>
      <c r="R3501" s="18">
        <f>IFERROR(VLOOKUP(A3501,[3]soabnafar!$A:$H,6,FALSE),0)</f>
        <v>0</v>
      </c>
      <c r="S3501" s="18">
        <f>IFERROR(VLOOKUP(A3501,[3]soabnafar!$A:$I,7,FALSE),0)</f>
        <v>0</v>
      </c>
      <c r="T3501" s="18" t="str">
        <f t="shared" si="325"/>
        <v>Não</v>
      </c>
      <c r="U3501" s="18" t="str">
        <f t="shared" si="326"/>
        <v>Sim</v>
      </c>
      <c r="V3501" s="18" t="str">
        <f t="shared" si="327"/>
        <v>Não</v>
      </c>
      <c r="W3501" s="18" t="str">
        <f t="shared" si="328"/>
        <v>Sim</v>
      </c>
      <c r="X3501" s="18" t="str">
        <f t="shared" si="329"/>
        <v>Não</v>
      </c>
      <c r="Y3501" s="18" t="str">
        <f t="shared" si="330"/>
        <v>Sim</v>
      </c>
    </row>
    <row r="3502" spans="1:25" x14ac:dyDescent="0.25">
      <c r="A3502" s="19">
        <v>431820</v>
      </c>
      <c r="B3502" s="18">
        <f>IFERROR(VLOOKUP(A3502,[1]Monitoramento_Base_somente_Said!$A:$J,5,FALSE),0)</f>
        <v>0</v>
      </c>
      <c r="C3502" s="18">
        <f>IFERROR(VLOOKUP(A3502,[1]Monitoramento_Base_somente_Said!$A:$J,6,FALSE),0)</f>
        <v>36132376</v>
      </c>
      <c r="D3502" s="18">
        <f>IFERROR(VLOOKUP(A3502,[1]Monitoramento_Base_somente_Said!$A:$J,7,FALSE),0)</f>
        <v>0</v>
      </c>
      <c r="E3502" s="18">
        <f>IFERROR(VLOOKUP(A3502,[1]Monitoramento_Base_somente_Said!$A:$J,8,FALSE),0)</f>
        <v>38713260</v>
      </c>
      <c r="F3502" s="18">
        <f>IFERROR(VLOOKUP(A3502,[1]Monitoramento_Base_somente_Said!$A:$J,9,FALSE),0)</f>
        <v>0</v>
      </c>
      <c r="G3502" s="18">
        <f>IFERROR(VLOOKUP(A3502,[1]Monitoramento_Base_somente_Said!$A:$J,10,FALSE),0)</f>
        <v>12904420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IFERROR(VLOOKUP(A3502,[3]soabnafar!$A:$G,2,FALSE),0)</f>
        <v>311302</v>
      </c>
      <c r="O3502" s="18">
        <f>IFERROR(VLOOKUP(A3502,[3]soabnafar!$A:$G,3,FALSE),0)</f>
        <v>15149630</v>
      </c>
      <c r="P3502" s="18">
        <f>IFERROR(VLOOKUP(A3502,[3]soabnafar!$A:$G,4,FALSE),0)</f>
        <v>205224</v>
      </c>
      <c r="Q3502" s="18">
        <f>IFERROR(VLOOKUP(A3502,[3]soabnafar!$A:$G,5,FALSE),0)</f>
        <v>9322816</v>
      </c>
      <c r="R3502" s="18">
        <f>IFERROR(VLOOKUP(A3502,[3]soabnafar!$A:$H,6,FALSE),0)</f>
        <v>124736</v>
      </c>
      <c r="S3502" s="18">
        <f>IFERROR(VLOOKUP(A3502,[3]soabnafar!$A:$I,7,FALSE),0)</f>
        <v>4099168</v>
      </c>
      <c r="T3502" s="18" t="str">
        <f t="shared" si="325"/>
        <v>Sim</v>
      </c>
      <c r="U3502" s="18" t="str">
        <f t="shared" si="326"/>
        <v>Sim</v>
      </c>
      <c r="V3502" s="18" t="str">
        <f t="shared" si="327"/>
        <v>Sim</v>
      </c>
      <c r="W3502" s="18" t="str">
        <f t="shared" si="328"/>
        <v>Sim</v>
      </c>
      <c r="X3502" s="18" t="str">
        <f t="shared" si="329"/>
        <v>Sim</v>
      </c>
      <c r="Y3502" s="18" t="str">
        <f t="shared" si="330"/>
        <v>Sim</v>
      </c>
    </row>
    <row r="3503" spans="1:25" x14ac:dyDescent="0.25">
      <c r="A3503" s="19">
        <v>431830</v>
      </c>
      <c r="B3503" s="18">
        <f>IFERROR(VLOOKUP(A3503,[1]Monitoramento_Base_somente_Said!$A:$J,5,FALSE),0)</f>
        <v>0</v>
      </c>
      <c r="C3503" s="18">
        <f>IFERROR(VLOOKUP(A3503,[1]Monitoramento_Base_somente_Said!$A:$J,6,FALSE),0)</f>
        <v>112088648</v>
      </c>
      <c r="D3503" s="18">
        <f>IFERROR(VLOOKUP(A3503,[1]Monitoramento_Base_somente_Said!$A:$J,7,FALSE),0)</f>
        <v>0</v>
      </c>
      <c r="E3503" s="18">
        <f>IFERROR(VLOOKUP(A3503,[1]Monitoramento_Base_somente_Said!$A:$J,8,FALSE),0)</f>
        <v>120094980</v>
      </c>
      <c r="F3503" s="18">
        <f>IFERROR(VLOOKUP(A3503,[1]Monitoramento_Base_somente_Said!$A:$J,9,FALSE),0)</f>
        <v>0</v>
      </c>
      <c r="G3503" s="18">
        <f>IFERROR(VLOOKUP(A3503,[1]Monitoramento_Base_somente_Said!$A:$J,10,FALSE),0)</f>
        <v>40031660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IFERROR(VLOOKUP(A3503,[3]soabnafar!$A:$G,2,FALSE),0)</f>
        <v>791538</v>
      </c>
      <c r="O3503" s="18">
        <f>IFERROR(VLOOKUP(A3503,[3]soabnafar!$A:$G,3,FALSE),0)</f>
        <v>18847359</v>
      </c>
      <c r="P3503" s="18">
        <f>IFERROR(VLOOKUP(A3503,[3]soabnafar!$A:$G,4,FALSE),0)</f>
        <v>549146</v>
      </c>
      <c r="Q3503" s="18">
        <f>IFERROR(VLOOKUP(A3503,[3]soabnafar!$A:$G,5,FALSE),0)</f>
        <v>4596398</v>
      </c>
      <c r="R3503" s="18">
        <f>IFERROR(VLOOKUP(A3503,[3]soabnafar!$A:$H,6,FALSE),0)</f>
        <v>106567</v>
      </c>
      <c r="S3503" s="18">
        <f>IFERROR(VLOOKUP(A3503,[3]soabnafar!$A:$I,7,FALSE),0)</f>
        <v>1413588</v>
      </c>
      <c r="T3503" s="18" t="str">
        <f t="shared" si="325"/>
        <v>Sim</v>
      </c>
      <c r="U3503" s="18" t="str">
        <f t="shared" si="326"/>
        <v>Sim</v>
      </c>
      <c r="V3503" s="18" t="str">
        <f t="shared" si="327"/>
        <v>Sim</v>
      </c>
      <c r="W3503" s="18" t="str">
        <f t="shared" si="328"/>
        <v>Sim</v>
      </c>
      <c r="X3503" s="18" t="str">
        <f t="shared" si="329"/>
        <v>Sim</v>
      </c>
      <c r="Y3503" s="18" t="str">
        <f t="shared" si="330"/>
        <v>Sim</v>
      </c>
    </row>
    <row r="3504" spans="1:25" x14ac:dyDescent="0.25">
      <c r="A3504" s="19">
        <v>431842</v>
      </c>
      <c r="B3504" s="18">
        <f>IFERROR(VLOOKUP(A3504,[1]Monitoramento_Base_somente_Said!$A:$J,5,FALSE),0)</f>
        <v>0</v>
      </c>
      <c r="C3504" s="18">
        <f>IFERROR(VLOOKUP(A3504,[1]Monitoramento_Base_somente_Said!$A:$J,6,FALSE),0)</f>
        <v>9331588</v>
      </c>
      <c r="D3504" s="18">
        <f>IFERROR(VLOOKUP(A3504,[1]Monitoramento_Base_somente_Said!$A:$J,7,FALSE),0)</f>
        <v>0</v>
      </c>
      <c r="E3504" s="18">
        <f>IFERROR(VLOOKUP(A3504,[1]Monitoramento_Base_somente_Said!$A:$J,8,FALSE),0)</f>
        <v>9998130</v>
      </c>
      <c r="F3504" s="18">
        <f>IFERROR(VLOOKUP(A3504,[1]Monitoramento_Base_somente_Said!$A:$J,9,FALSE),0)</f>
        <v>0</v>
      </c>
      <c r="G3504" s="18">
        <f>IFERROR(VLOOKUP(A3504,[1]Monitoramento_Base_somente_Said!$A:$J,10,FALSE),0)</f>
        <v>3332710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IFERROR(VLOOKUP(A3504,[3]soabnafar!$A:$G,2,FALSE),0)</f>
        <v>0</v>
      </c>
      <c r="O3504" s="18">
        <f>IFERROR(VLOOKUP(A3504,[3]soabnafar!$A:$G,3,FALSE),0)</f>
        <v>0</v>
      </c>
      <c r="P3504" s="18">
        <f>IFERROR(VLOOKUP(A3504,[3]soabnafar!$A:$G,4,FALSE),0)</f>
        <v>0</v>
      </c>
      <c r="Q3504" s="18">
        <f>IFERROR(VLOOKUP(A3504,[3]soabnafar!$A:$G,5,FALSE),0)</f>
        <v>0</v>
      </c>
      <c r="R3504" s="18">
        <f>IFERROR(VLOOKUP(A3504,[3]soabnafar!$A:$H,6,FALSE),0)</f>
        <v>0</v>
      </c>
      <c r="S3504" s="18">
        <f>IFERROR(VLOOKUP(A3504,[3]soabnafar!$A:$I,7,FALSE),0)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Sim</v>
      </c>
      <c r="X3504" s="18" t="str">
        <f t="shared" si="329"/>
        <v>Não</v>
      </c>
      <c r="Y3504" s="18" t="str">
        <f t="shared" si="330"/>
        <v>Sim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IFERROR(VLOOKUP(A3505,[3]soabnafar!$A:$G,2,FALSE),0)</f>
        <v>0</v>
      </c>
      <c r="O3505" s="18">
        <f>IFERROR(VLOOKUP(A3505,[3]soabnafar!$A:$G,3,FALSE),0)</f>
        <v>0</v>
      </c>
      <c r="P3505" s="18">
        <f>IFERROR(VLOOKUP(A3505,[3]soabnafar!$A:$G,4,FALSE),0)</f>
        <v>0</v>
      </c>
      <c r="Q3505" s="18">
        <f>IFERROR(VLOOKUP(A3505,[3]soabnafar!$A:$G,5,FALSE),0)</f>
        <v>0</v>
      </c>
      <c r="R3505" s="18">
        <f>IFERROR(VLOOKUP(A3505,[3]soabnafar!$A:$H,6,FALSE),0)</f>
        <v>0</v>
      </c>
      <c r="S3505" s="18">
        <f>IFERROR(VLOOKUP(A3505,[3]soabnafar!$A:$I,7,FALSE),0)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IFERROR(VLOOKUP(A3506,[3]soabnafar!$A:$G,2,FALSE),0)</f>
        <v>1650</v>
      </c>
      <c r="O3506" s="18">
        <f>IFERROR(VLOOKUP(A3506,[3]soabnafar!$A:$G,3,FALSE),0)</f>
        <v>5287215</v>
      </c>
      <c r="P3506" s="18">
        <f>IFERROR(VLOOKUP(A3506,[3]soabnafar!$A:$G,4,FALSE),0)</f>
        <v>2011</v>
      </c>
      <c r="Q3506" s="18">
        <f>IFERROR(VLOOKUP(A3506,[3]soabnafar!$A:$G,5,FALSE),0)</f>
        <v>2951909</v>
      </c>
      <c r="R3506" s="18">
        <f>IFERROR(VLOOKUP(A3506,[3]soabnafar!$A:$H,6,FALSE),0)</f>
        <v>299</v>
      </c>
      <c r="S3506" s="18">
        <f>IFERROR(VLOOKUP(A3506,[3]soabnafar!$A:$I,7,FALSE),0)</f>
        <v>1812121</v>
      </c>
      <c r="T3506" s="18" t="str">
        <f t="shared" si="325"/>
        <v>Sim</v>
      </c>
      <c r="U3506" s="18" t="str">
        <f t="shared" si="326"/>
        <v>Sim</v>
      </c>
      <c r="V3506" s="18" t="str">
        <f t="shared" si="327"/>
        <v>Sim</v>
      </c>
      <c r="W3506" s="18" t="str">
        <f t="shared" si="328"/>
        <v>Sim</v>
      </c>
      <c r="X3506" s="18" t="str">
        <f t="shared" si="329"/>
        <v>Sim</v>
      </c>
      <c r="Y3506" s="18" t="str">
        <f t="shared" si="330"/>
        <v>Sim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IFERROR(VLOOKUP(A3507,[3]soabnafar!$A:$G,2,FALSE),0)</f>
        <v>0</v>
      </c>
      <c r="O3507" s="18">
        <f>IFERROR(VLOOKUP(A3507,[3]soabnafar!$A:$G,3,FALSE),0)</f>
        <v>0</v>
      </c>
      <c r="P3507" s="18">
        <f>IFERROR(VLOOKUP(A3507,[3]soabnafar!$A:$G,4,FALSE),0)</f>
        <v>0</v>
      </c>
      <c r="Q3507" s="18">
        <f>IFERROR(VLOOKUP(A3507,[3]soabnafar!$A:$G,5,FALSE),0)</f>
        <v>0</v>
      </c>
      <c r="R3507" s="18">
        <f>IFERROR(VLOOKUP(A3507,[3]soabnafar!$A:$H,6,FALSE),0)</f>
        <v>0</v>
      </c>
      <c r="S3507" s="18">
        <f>IFERROR(VLOOKUP(A3507,[3]soabnafar!$A:$I,7,FALSE),0)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0</v>
      </c>
      <c r="C3508" s="18">
        <f>IFERROR(VLOOKUP(A3508,[1]Monitoramento_Base_somente_Said!$A:$J,6,FALSE),0)</f>
        <v>1124032</v>
      </c>
      <c r="D3508" s="18">
        <f>IFERROR(VLOOKUP(A3508,[1]Monitoramento_Base_somente_Said!$A:$J,7,FALSE),0)</f>
        <v>0</v>
      </c>
      <c r="E3508" s="18">
        <f>IFERROR(VLOOKUP(A3508,[1]Monitoramento_Base_somente_Said!$A:$J,8,FALSE),0)</f>
        <v>1204320</v>
      </c>
      <c r="F3508" s="18">
        <f>IFERROR(VLOOKUP(A3508,[1]Monitoramento_Base_somente_Said!$A:$J,9,FALSE),0)</f>
        <v>0</v>
      </c>
      <c r="G3508" s="18">
        <f>IFERROR(VLOOKUP(A3508,[1]Monitoramento_Base_somente_Said!$A:$J,10,FALSE),0)</f>
        <v>401440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IFERROR(VLOOKUP(A3508,[3]soabnafar!$A:$G,2,FALSE),0)</f>
        <v>0</v>
      </c>
      <c r="O3508" s="18">
        <f>IFERROR(VLOOKUP(A3508,[3]soabnafar!$A:$G,3,FALSE),0)</f>
        <v>0</v>
      </c>
      <c r="P3508" s="18">
        <f>IFERROR(VLOOKUP(A3508,[3]soabnafar!$A:$G,4,FALSE),0)</f>
        <v>0</v>
      </c>
      <c r="Q3508" s="18">
        <f>IFERROR(VLOOKUP(A3508,[3]soabnafar!$A:$G,5,FALSE),0)</f>
        <v>0</v>
      </c>
      <c r="R3508" s="18">
        <f>IFERROR(VLOOKUP(A3508,[3]soabnafar!$A:$H,6,FALSE),0)</f>
        <v>0</v>
      </c>
      <c r="S3508" s="18">
        <f>IFERROR(VLOOKUP(A3508,[3]soabnafar!$A:$I,7,FALSE),0)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Sim</v>
      </c>
      <c r="X3508" s="18" t="str">
        <f t="shared" si="329"/>
        <v>Não</v>
      </c>
      <c r="Y3508" s="18" t="str">
        <f t="shared" si="330"/>
        <v>Sim</v>
      </c>
    </row>
    <row r="3509" spans="1:25" x14ac:dyDescent="0.25">
      <c r="A3509" s="19">
        <v>431870</v>
      </c>
      <c r="B3509" s="18">
        <f>IFERROR(VLOOKUP(A3509,[1]Monitoramento_Base_somente_Said!$A:$J,5,FALSE),0)</f>
        <v>0</v>
      </c>
      <c r="C3509" s="18">
        <f>IFERROR(VLOOKUP(A3509,[1]Monitoramento_Base_somente_Said!$A:$J,6,FALSE),0)</f>
        <v>58921044</v>
      </c>
      <c r="D3509" s="18">
        <f>IFERROR(VLOOKUP(A3509,[1]Monitoramento_Base_somente_Said!$A:$J,7,FALSE),0)</f>
        <v>0</v>
      </c>
      <c r="E3509" s="18">
        <f>IFERROR(VLOOKUP(A3509,[1]Monitoramento_Base_somente_Said!$A:$J,8,FALSE),0)</f>
        <v>63129690</v>
      </c>
      <c r="F3509" s="18">
        <f>IFERROR(VLOOKUP(A3509,[1]Monitoramento_Base_somente_Said!$A:$J,9,FALSE),0)</f>
        <v>0</v>
      </c>
      <c r="G3509" s="18">
        <f>IFERROR(VLOOKUP(A3509,[1]Monitoramento_Base_somente_Said!$A:$J,10,FALSE),0)</f>
        <v>21043230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IFERROR(VLOOKUP(A3509,[3]soabnafar!$A:$G,2,FALSE),0)</f>
        <v>997097</v>
      </c>
      <c r="O3509" s="18">
        <f>IFERROR(VLOOKUP(A3509,[3]soabnafar!$A:$G,3,FALSE),0)</f>
        <v>29860075</v>
      </c>
      <c r="P3509" s="18">
        <f>IFERROR(VLOOKUP(A3509,[3]soabnafar!$A:$G,4,FALSE),0)</f>
        <v>613024</v>
      </c>
      <c r="Q3509" s="18">
        <f>IFERROR(VLOOKUP(A3509,[3]soabnafar!$A:$G,5,FALSE),0)</f>
        <v>5478789</v>
      </c>
      <c r="R3509" s="18">
        <f>IFERROR(VLOOKUP(A3509,[3]soabnafar!$A:$H,6,FALSE),0)</f>
        <v>339538</v>
      </c>
      <c r="S3509" s="18">
        <f>IFERROR(VLOOKUP(A3509,[3]soabnafar!$A:$I,7,FALSE),0)</f>
        <v>68857</v>
      </c>
      <c r="T3509" s="18" t="str">
        <f t="shared" si="325"/>
        <v>Sim</v>
      </c>
      <c r="U3509" s="18" t="str">
        <f t="shared" si="326"/>
        <v>Sim</v>
      </c>
      <c r="V3509" s="18" t="str">
        <f t="shared" si="327"/>
        <v>Sim</v>
      </c>
      <c r="W3509" s="18" t="str">
        <f t="shared" si="328"/>
        <v>Sim</v>
      </c>
      <c r="X3509" s="18" t="str">
        <f t="shared" si="329"/>
        <v>Sim</v>
      </c>
      <c r="Y3509" s="18" t="str">
        <f t="shared" si="330"/>
        <v>Sim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IFERROR(VLOOKUP(A3510,[3]soabnafar!$A:$G,2,FALSE),0)</f>
        <v>79352</v>
      </c>
      <c r="O3510" s="18">
        <f>IFERROR(VLOOKUP(A3510,[3]soabnafar!$A:$G,3,FALSE),0)</f>
        <v>83544241</v>
      </c>
      <c r="P3510" s="18">
        <f>IFERROR(VLOOKUP(A3510,[3]soabnafar!$A:$G,4,FALSE),0)</f>
        <v>24237</v>
      </c>
      <c r="Q3510" s="18">
        <f>IFERROR(VLOOKUP(A3510,[3]soabnafar!$A:$G,5,FALSE),0)</f>
        <v>49005289</v>
      </c>
      <c r="R3510" s="18">
        <f>IFERROR(VLOOKUP(A3510,[3]soabnafar!$A:$H,6,FALSE),0)</f>
        <v>273</v>
      </c>
      <c r="S3510" s="18">
        <f>IFERROR(VLOOKUP(A3510,[3]soabnafar!$A:$I,7,FALSE),0)</f>
        <v>1657255</v>
      </c>
      <c r="T3510" s="18" t="str">
        <f t="shared" si="325"/>
        <v>Sim</v>
      </c>
      <c r="U3510" s="18" t="str">
        <f t="shared" si="326"/>
        <v>Sim</v>
      </c>
      <c r="V3510" s="18" t="str">
        <f t="shared" si="327"/>
        <v>Sim</v>
      </c>
      <c r="W3510" s="18" t="str">
        <f t="shared" si="328"/>
        <v>Sim</v>
      </c>
      <c r="X3510" s="18" t="str">
        <f t="shared" si="329"/>
        <v>Sim</v>
      </c>
      <c r="Y3510" s="18" t="str">
        <f t="shared" si="330"/>
        <v>Sim</v>
      </c>
    </row>
    <row r="3511" spans="1:25" x14ac:dyDescent="0.25">
      <c r="A3511" s="19">
        <v>431890</v>
      </c>
      <c r="B3511" s="18">
        <f>IFERROR(VLOOKUP(A3511,[1]Monitoramento_Base_somente_Said!$A:$J,5,FALSE),0)</f>
        <v>0</v>
      </c>
      <c r="C3511" s="18">
        <f>IFERROR(VLOOKUP(A3511,[1]Monitoramento_Base_somente_Said!$A:$J,6,FALSE),0)</f>
        <v>52125780</v>
      </c>
      <c r="D3511" s="18">
        <f>IFERROR(VLOOKUP(A3511,[1]Monitoramento_Base_somente_Said!$A:$J,7,FALSE),0)</f>
        <v>0</v>
      </c>
      <c r="E3511" s="18">
        <f>IFERROR(VLOOKUP(A3511,[1]Monitoramento_Base_somente_Said!$A:$J,8,FALSE),0)</f>
        <v>55849050</v>
      </c>
      <c r="F3511" s="18">
        <f>IFERROR(VLOOKUP(A3511,[1]Monitoramento_Base_somente_Said!$A:$J,9,FALSE),0)</f>
        <v>0</v>
      </c>
      <c r="G3511" s="18">
        <f>IFERROR(VLOOKUP(A3511,[1]Monitoramento_Base_somente_Said!$A:$J,10,FALSE),0)</f>
        <v>18616350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IFERROR(VLOOKUP(A3511,[3]soabnafar!$A:$G,2,FALSE),0)</f>
        <v>41179</v>
      </c>
      <c r="O3511" s="18">
        <f>IFERROR(VLOOKUP(A3511,[3]soabnafar!$A:$G,3,FALSE),0)</f>
        <v>1049065</v>
      </c>
      <c r="P3511" s="18">
        <f>IFERROR(VLOOKUP(A3511,[3]soabnafar!$A:$G,4,FALSE),0)</f>
        <v>86862</v>
      </c>
      <c r="Q3511" s="18">
        <f>IFERROR(VLOOKUP(A3511,[3]soabnafar!$A:$G,5,FALSE),0)</f>
        <v>538949</v>
      </c>
      <c r="R3511" s="18">
        <f>IFERROR(VLOOKUP(A3511,[3]soabnafar!$A:$H,6,FALSE),0)</f>
        <v>255</v>
      </c>
      <c r="S3511" s="18">
        <f>IFERROR(VLOOKUP(A3511,[3]soabnafar!$A:$I,7,FALSE),0)</f>
        <v>40803</v>
      </c>
      <c r="T3511" s="18" t="str">
        <f t="shared" si="325"/>
        <v>Sim</v>
      </c>
      <c r="U3511" s="18" t="str">
        <f t="shared" si="326"/>
        <v>Sim</v>
      </c>
      <c r="V3511" s="18" t="str">
        <f t="shared" si="327"/>
        <v>Sim</v>
      </c>
      <c r="W3511" s="18" t="str">
        <f t="shared" si="328"/>
        <v>Sim</v>
      </c>
      <c r="X3511" s="18" t="str">
        <f t="shared" si="329"/>
        <v>Sim</v>
      </c>
      <c r="Y3511" s="18" t="str">
        <f t="shared" si="330"/>
        <v>Sim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IFERROR(VLOOKUP(A3512,[3]soabnafar!$A:$G,2,FALSE),0)</f>
        <v>0</v>
      </c>
      <c r="O3512" s="18">
        <f>IFERROR(VLOOKUP(A3512,[3]soabnafar!$A:$G,3,FALSE),0)</f>
        <v>0</v>
      </c>
      <c r="P3512" s="18">
        <f>IFERROR(VLOOKUP(A3512,[3]soabnafar!$A:$G,4,FALSE),0)</f>
        <v>0</v>
      </c>
      <c r="Q3512" s="18">
        <f>IFERROR(VLOOKUP(A3512,[3]soabnafar!$A:$G,5,FALSE),0)</f>
        <v>0</v>
      </c>
      <c r="R3512" s="18">
        <f>IFERROR(VLOOKUP(A3512,[3]soabnafar!$A:$H,6,FALSE),0)</f>
        <v>0</v>
      </c>
      <c r="S3512" s="18">
        <f>IFERROR(VLOOKUP(A3512,[3]soabnafar!$A:$I,7,FALSE),0)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0</v>
      </c>
      <c r="C3513" s="18">
        <f>IFERROR(VLOOKUP(A3513,[1]Monitoramento_Base_somente_Said!$A:$J,6,FALSE),0)</f>
        <v>7233744</v>
      </c>
      <c r="D3513" s="18">
        <f>IFERROR(VLOOKUP(A3513,[1]Monitoramento_Base_somente_Said!$A:$J,7,FALSE),0)</f>
        <v>0</v>
      </c>
      <c r="E3513" s="18">
        <f>IFERROR(VLOOKUP(A3513,[1]Monitoramento_Base_somente_Said!$A:$J,8,FALSE),0)</f>
        <v>7750440</v>
      </c>
      <c r="F3513" s="18">
        <f>IFERROR(VLOOKUP(A3513,[1]Monitoramento_Base_somente_Said!$A:$J,9,FALSE),0)</f>
        <v>0</v>
      </c>
      <c r="G3513" s="18">
        <f>IFERROR(VLOOKUP(A3513,[1]Monitoramento_Base_somente_Said!$A:$J,10,FALSE),0)</f>
        <v>2583480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IFERROR(VLOOKUP(A3513,[3]soabnafar!$A:$G,2,FALSE),0)</f>
        <v>266</v>
      </c>
      <c r="O3513" s="18">
        <f>IFERROR(VLOOKUP(A3513,[3]soabnafar!$A:$G,3,FALSE),0)</f>
        <v>1587278</v>
      </c>
      <c r="P3513" s="18">
        <f>IFERROR(VLOOKUP(A3513,[3]soabnafar!$A:$G,4,FALSE),0)</f>
        <v>348</v>
      </c>
      <c r="Q3513" s="18">
        <f>IFERROR(VLOOKUP(A3513,[3]soabnafar!$A:$G,5,FALSE),0)</f>
        <v>904455</v>
      </c>
      <c r="R3513" s="18">
        <f>IFERROR(VLOOKUP(A3513,[3]soabnafar!$A:$H,6,FALSE),0)</f>
        <v>3101</v>
      </c>
      <c r="S3513" s="18">
        <f>IFERROR(VLOOKUP(A3513,[3]soabnafar!$A:$I,7,FALSE),0)</f>
        <v>0</v>
      </c>
      <c r="T3513" s="18" t="str">
        <f t="shared" ref="T3513:T3576" si="331">IF(B3513+H3513+N3513&gt;0,"Sim","Não")</f>
        <v>Sim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Sim</v>
      </c>
      <c r="W3513" s="18" t="str">
        <f t="shared" ref="W3513:W3576" si="334">IF(E3513+K3513+Q3513&gt;0,"Sim","Não")</f>
        <v>Sim</v>
      </c>
      <c r="X3513" s="18" t="str">
        <f t="shared" ref="X3513:X3576" si="335">IF(F3513+L3513+R3513&gt;0,"Sim","Não")</f>
        <v>Sim</v>
      </c>
      <c r="Y3513" s="18" t="str">
        <f t="shared" ref="Y3513:Y3576" si="336">IF(G3513+M3513+S3513&gt;0,"Sim","Não")</f>
        <v>Sim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IFERROR(VLOOKUP(A3514,[3]soabnafar!$A:$G,2,FALSE),0)</f>
        <v>64805</v>
      </c>
      <c r="O3514" s="18">
        <f>IFERROR(VLOOKUP(A3514,[3]soabnafar!$A:$G,3,FALSE),0)</f>
        <v>163186</v>
      </c>
      <c r="P3514" s="18">
        <f>IFERROR(VLOOKUP(A3514,[3]soabnafar!$A:$G,4,FALSE),0)</f>
        <v>1461</v>
      </c>
      <c r="Q3514" s="18">
        <f>IFERROR(VLOOKUP(A3514,[3]soabnafar!$A:$G,5,FALSE),0)</f>
        <v>35719</v>
      </c>
      <c r="R3514" s="18">
        <f>IFERROR(VLOOKUP(A3514,[3]soabnafar!$A:$H,6,FALSE),0)</f>
        <v>19091</v>
      </c>
      <c r="S3514" s="18">
        <f>IFERROR(VLOOKUP(A3514,[3]soabnafar!$A:$I,7,FALSE),0)</f>
        <v>15069</v>
      </c>
      <c r="T3514" s="18" t="str">
        <f t="shared" si="331"/>
        <v>Sim</v>
      </c>
      <c r="U3514" s="18" t="str">
        <f t="shared" si="332"/>
        <v>Sim</v>
      </c>
      <c r="V3514" s="18" t="str">
        <f t="shared" si="333"/>
        <v>Sim</v>
      </c>
      <c r="W3514" s="18" t="str">
        <f t="shared" si="334"/>
        <v>Sim</v>
      </c>
      <c r="X3514" s="18" t="str">
        <f t="shared" si="335"/>
        <v>Sim</v>
      </c>
      <c r="Y3514" s="18" t="str">
        <f t="shared" si="336"/>
        <v>Sim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IFERROR(VLOOKUP(A3515,[3]soabnafar!$A:$G,2,FALSE),0)</f>
        <v>11384</v>
      </c>
      <c r="O3515" s="18">
        <f>IFERROR(VLOOKUP(A3515,[3]soabnafar!$A:$G,3,FALSE),0)</f>
        <v>10171</v>
      </c>
      <c r="P3515" s="18">
        <f>IFERROR(VLOOKUP(A3515,[3]soabnafar!$A:$G,4,FALSE),0)</f>
        <v>342</v>
      </c>
      <c r="Q3515" s="18">
        <f>IFERROR(VLOOKUP(A3515,[3]soabnafar!$A:$G,5,FALSE),0)</f>
        <v>3784</v>
      </c>
      <c r="R3515" s="18">
        <f>IFERROR(VLOOKUP(A3515,[3]soabnafar!$A:$H,6,FALSE),0)</f>
        <v>434</v>
      </c>
      <c r="S3515" s="18">
        <f>IFERROR(VLOOKUP(A3515,[3]soabnafar!$A:$I,7,FALSE),0)</f>
        <v>0</v>
      </c>
      <c r="T3515" s="18" t="str">
        <f t="shared" si="331"/>
        <v>Sim</v>
      </c>
      <c r="U3515" s="18" t="str">
        <f t="shared" si="332"/>
        <v>Sim</v>
      </c>
      <c r="V3515" s="18" t="str">
        <f t="shared" si="333"/>
        <v>Sim</v>
      </c>
      <c r="W3515" s="18" t="str">
        <f t="shared" si="334"/>
        <v>Sim</v>
      </c>
      <c r="X3515" s="18" t="str">
        <f t="shared" si="335"/>
        <v>Sim</v>
      </c>
      <c r="Y3515" s="18" t="str">
        <f t="shared" si="336"/>
        <v>Não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IFERROR(VLOOKUP(A3516,[3]soabnafar!$A:$G,2,FALSE),0)</f>
        <v>64069</v>
      </c>
      <c r="O3516" s="18">
        <f>IFERROR(VLOOKUP(A3516,[3]soabnafar!$A:$G,3,FALSE),0)</f>
        <v>197998</v>
      </c>
      <c r="P3516" s="18">
        <f>IFERROR(VLOOKUP(A3516,[3]soabnafar!$A:$G,4,FALSE),0)</f>
        <v>34248</v>
      </c>
      <c r="Q3516" s="18">
        <f>IFERROR(VLOOKUP(A3516,[3]soabnafar!$A:$G,5,FALSE),0)</f>
        <v>106302</v>
      </c>
      <c r="R3516" s="18">
        <f>IFERROR(VLOOKUP(A3516,[3]soabnafar!$A:$H,6,FALSE),0)</f>
        <v>8988</v>
      </c>
      <c r="S3516" s="18">
        <f>IFERROR(VLOOKUP(A3516,[3]soabnafar!$A:$I,7,FALSE),0)</f>
        <v>32616</v>
      </c>
      <c r="T3516" s="18" t="str">
        <f t="shared" si="331"/>
        <v>Sim</v>
      </c>
      <c r="U3516" s="18" t="str">
        <f t="shared" si="332"/>
        <v>Sim</v>
      </c>
      <c r="V3516" s="18" t="str">
        <f t="shared" si="333"/>
        <v>Sim</v>
      </c>
      <c r="W3516" s="18" t="str">
        <f t="shared" si="334"/>
        <v>Sim</v>
      </c>
      <c r="X3516" s="18" t="str">
        <f t="shared" si="335"/>
        <v>Sim</v>
      </c>
      <c r="Y3516" s="18" t="str">
        <f t="shared" si="336"/>
        <v>Sim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IFERROR(VLOOKUP(A3517,[3]soabnafar!$A:$G,2,FALSE),0)</f>
        <v>0</v>
      </c>
      <c r="O3517" s="18">
        <f>IFERROR(VLOOKUP(A3517,[3]soabnafar!$A:$G,3,FALSE),0)</f>
        <v>0</v>
      </c>
      <c r="P3517" s="18">
        <f>IFERROR(VLOOKUP(A3517,[3]soabnafar!$A:$G,4,FALSE),0)</f>
        <v>0</v>
      </c>
      <c r="Q3517" s="18">
        <f>IFERROR(VLOOKUP(A3517,[3]soabnafar!$A:$G,5,FALSE),0)</f>
        <v>0</v>
      </c>
      <c r="R3517" s="18">
        <f>IFERROR(VLOOKUP(A3517,[3]soabnafar!$A:$H,6,FALSE),0)</f>
        <v>0</v>
      </c>
      <c r="S3517" s="18">
        <f>IFERROR(VLOOKUP(A3517,[3]soabnafar!$A:$I,7,FALSE),0)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IFERROR(VLOOKUP(A3518,[3]soabnafar!$A:$G,2,FALSE),0)</f>
        <v>0</v>
      </c>
      <c r="O3518" s="18">
        <f>IFERROR(VLOOKUP(A3518,[3]soabnafar!$A:$G,3,FALSE),0)</f>
        <v>0</v>
      </c>
      <c r="P3518" s="18">
        <f>IFERROR(VLOOKUP(A3518,[3]soabnafar!$A:$G,4,FALSE),0)</f>
        <v>0</v>
      </c>
      <c r="Q3518" s="18">
        <f>IFERROR(VLOOKUP(A3518,[3]soabnafar!$A:$G,5,FALSE),0)</f>
        <v>0</v>
      </c>
      <c r="R3518" s="18">
        <f>IFERROR(VLOOKUP(A3518,[3]soabnafar!$A:$H,6,FALSE),0)</f>
        <v>0</v>
      </c>
      <c r="S3518" s="18">
        <f>IFERROR(VLOOKUP(A3518,[3]soabnafar!$A:$I,7,FALSE),0)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0</v>
      </c>
      <c r="C3519" s="18">
        <f>IFERROR(VLOOKUP(A3519,[1]Monitoramento_Base_somente_Said!$A:$J,6,FALSE),0)</f>
        <v>4866540</v>
      </c>
      <c r="D3519" s="18">
        <f>IFERROR(VLOOKUP(A3519,[1]Monitoramento_Base_somente_Said!$A:$J,7,FALSE),0)</f>
        <v>0</v>
      </c>
      <c r="E3519" s="18">
        <f>IFERROR(VLOOKUP(A3519,[1]Monitoramento_Base_somente_Said!$A:$J,8,FALSE),0)</f>
        <v>5214150</v>
      </c>
      <c r="F3519" s="18">
        <f>IFERROR(VLOOKUP(A3519,[1]Monitoramento_Base_somente_Said!$A:$J,9,FALSE),0)</f>
        <v>0</v>
      </c>
      <c r="G3519" s="18">
        <f>IFERROR(VLOOKUP(A3519,[1]Monitoramento_Base_somente_Said!$A:$J,10,FALSE),0)</f>
        <v>1738050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IFERROR(VLOOKUP(A3519,[3]soabnafar!$A:$G,2,FALSE),0)</f>
        <v>460</v>
      </c>
      <c r="O3519" s="18">
        <f>IFERROR(VLOOKUP(A3519,[3]soabnafar!$A:$G,3,FALSE),0)</f>
        <v>640387</v>
      </c>
      <c r="P3519" s="18">
        <f>IFERROR(VLOOKUP(A3519,[3]soabnafar!$A:$G,4,FALSE),0)</f>
        <v>2732</v>
      </c>
      <c r="Q3519" s="18">
        <f>IFERROR(VLOOKUP(A3519,[3]soabnafar!$A:$G,5,FALSE),0)</f>
        <v>573696</v>
      </c>
      <c r="R3519" s="18">
        <f>IFERROR(VLOOKUP(A3519,[3]soabnafar!$A:$H,6,FALSE),0)</f>
        <v>6790</v>
      </c>
      <c r="S3519" s="18">
        <f>IFERROR(VLOOKUP(A3519,[3]soabnafar!$A:$I,7,FALSE),0)</f>
        <v>519220</v>
      </c>
      <c r="T3519" s="18" t="str">
        <f t="shared" si="331"/>
        <v>Sim</v>
      </c>
      <c r="U3519" s="18" t="str">
        <f t="shared" si="332"/>
        <v>Sim</v>
      </c>
      <c r="V3519" s="18" t="str">
        <f t="shared" si="333"/>
        <v>Sim</v>
      </c>
      <c r="W3519" s="18" t="str">
        <f t="shared" si="334"/>
        <v>Sim</v>
      </c>
      <c r="X3519" s="18" t="str">
        <f t="shared" si="335"/>
        <v>Sim</v>
      </c>
      <c r="Y3519" s="18" t="str">
        <f t="shared" si="336"/>
        <v>Sim</v>
      </c>
    </row>
    <row r="3520" spans="1:25" x14ac:dyDescent="0.25">
      <c r="A3520" s="19">
        <v>431960</v>
      </c>
      <c r="B3520" s="18">
        <f>IFERROR(VLOOKUP(A3520,[1]Monitoramento_Base_somente_Said!$A:$J,5,FALSE),0)</f>
        <v>0</v>
      </c>
      <c r="C3520" s="18">
        <f>IFERROR(VLOOKUP(A3520,[1]Monitoramento_Base_somente_Said!$A:$J,6,FALSE),0)</f>
        <v>43039360</v>
      </c>
      <c r="D3520" s="18">
        <f>IFERROR(VLOOKUP(A3520,[1]Monitoramento_Base_somente_Said!$A:$J,7,FALSE),0)</f>
        <v>0</v>
      </c>
      <c r="E3520" s="18">
        <f>IFERROR(VLOOKUP(A3520,[1]Monitoramento_Base_somente_Said!$A:$J,8,FALSE),0)</f>
        <v>46113600</v>
      </c>
      <c r="F3520" s="18">
        <f>IFERROR(VLOOKUP(A3520,[1]Monitoramento_Base_somente_Said!$A:$J,9,FALSE),0)</f>
        <v>0</v>
      </c>
      <c r="G3520" s="18">
        <f>IFERROR(VLOOKUP(A3520,[1]Monitoramento_Base_somente_Said!$A:$J,10,FALSE),0)</f>
        <v>15371200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IFERROR(VLOOKUP(A3520,[3]soabnafar!$A:$G,2,FALSE),0)</f>
        <v>8016</v>
      </c>
      <c r="O3520" s="18">
        <f>IFERROR(VLOOKUP(A3520,[3]soabnafar!$A:$G,3,FALSE),0)</f>
        <v>2636341</v>
      </c>
      <c r="P3520" s="18">
        <f>IFERROR(VLOOKUP(A3520,[3]soabnafar!$A:$G,4,FALSE),0)</f>
        <v>10607</v>
      </c>
      <c r="Q3520" s="18">
        <f>IFERROR(VLOOKUP(A3520,[3]soabnafar!$A:$G,5,FALSE),0)</f>
        <v>2694989</v>
      </c>
      <c r="R3520" s="18">
        <f>IFERROR(VLOOKUP(A3520,[3]soabnafar!$A:$H,6,FALSE),0)</f>
        <v>6911</v>
      </c>
      <c r="S3520" s="18">
        <f>IFERROR(VLOOKUP(A3520,[3]soabnafar!$A:$I,7,FALSE),0)</f>
        <v>2500889</v>
      </c>
      <c r="T3520" s="18" t="str">
        <f t="shared" si="331"/>
        <v>Sim</v>
      </c>
      <c r="U3520" s="18" t="str">
        <f t="shared" si="332"/>
        <v>Sim</v>
      </c>
      <c r="V3520" s="18" t="str">
        <f t="shared" si="333"/>
        <v>Sim</v>
      </c>
      <c r="W3520" s="18" t="str">
        <f t="shared" si="334"/>
        <v>Sim</v>
      </c>
      <c r="X3520" s="18" t="str">
        <f t="shared" si="335"/>
        <v>Sim</v>
      </c>
      <c r="Y3520" s="18" t="str">
        <f t="shared" si="336"/>
        <v>Sim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IFERROR(VLOOKUP(A3521,[3]soabnafar!$A:$G,2,FALSE),0)</f>
        <v>71699</v>
      </c>
      <c r="O3521" s="18">
        <f>IFERROR(VLOOKUP(A3521,[3]soabnafar!$A:$G,3,FALSE),0)</f>
        <v>17319</v>
      </c>
      <c r="P3521" s="18">
        <f>IFERROR(VLOOKUP(A3521,[3]soabnafar!$A:$G,4,FALSE),0)</f>
        <v>53248</v>
      </c>
      <c r="Q3521" s="18">
        <f>IFERROR(VLOOKUP(A3521,[3]soabnafar!$A:$G,5,FALSE),0)</f>
        <v>124252</v>
      </c>
      <c r="R3521" s="18">
        <f>IFERROR(VLOOKUP(A3521,[3]soabnafar!$A:$H,6,FALSE),0)</f>
        <v>8734</v>
      </c>
      <c r="S3521" s="18">
        <f>IFERROR(VLOOKUP(A3521,[3]soabnafar!$A:$I,7,FALSE),0)</f>
        <v>540</v>
      </c>
      <c r="T3521" s="18" t="str">
        <f t="shared" si="331"/>
        <v>Sim</v>
      </c>
      <c r="U3521" s="18" t="str">
        <f t="shared" si="332"/>
        <v>Sim</v>
      </c>
      <c r="V3521" s="18" t="str">
        <f t="shared" si="333"/>
        <v>Sim</v>
      </c>
      <c r="W3521" s="18" t="str">
        <f t="shared" si="334"/>
        <v>Sim</v>
      </c>
      <c r="X3521" s="18" t="str">
        <f t="shared" si="335"/>
        <v>Sim</v>
      </c>
      <c r="Y3521" s="18" t="str">
        <f t="shared" si="336"/>
        <v>Sim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IFERROR(VLOOKUP(A3522,[3]soabnafar!$A:$G,2,FALSE),0)</f>
        <v>16</v>
      </c>
      <c r="O3522" s="18">
        <f>IFERROR(VLOOKUP(A3522,[3]soabnafar!$A:$G,3,FALSE),0)</f>
        <v>233474</v>
      </c>
      <c r="P3522" s="18">
        <f>IFERROR(VLOOKUP(A3522,[3]soabnafar!$A:$G,4,FALSE),0)</f>
        <v>2562</v>
      </c>
      <c r="Q3522" s="18">
        <f>IFERROR(VLOOKUP(A3522,[3]soabnafar!$A:$G,5,FALSE),0)</f>
        <v>108020</v>
      </c>
      <c r="R3522" s="18">
        <f>IFERROR(VLOOKUP(A3522,[3]soabnafar!$A:$H,6,FALSE),0)</f>
        <v>242</v>
      </c>
      <c r="S3522" s="18">
        <f>IFERROR(VLOOKUP(A3522,[3]soabnafar!$A:$I,7,FALSE),0)</f>
        <v>0</v>
      </c>
      <c r="T3522" s="18" t="str">
        <f t="shared" si="331"/>
        <v>Sim</v>
      </c>
      <c r="U3522" s="18" t="str">
        <f t="shared" si="332"/>
        <v>Sim</v>
      </c>
      <c r="V3522" s="18" t="str">
        <f t="shared" si="333"/>
        <v>Sim</v>
      </c>
      <c r="W3522" s="18" t="str">
        <f t="shared" si="334"/>
        <v>Sim</v>
      </c>
      <c r="X3522" s="18" t="str">
        <f t="shared" si="335"/>
        <v>Sim</v>
      </c>
      <c r="Y3522" s="18" t="str">
        <f t="shared" si="336"/>
        <v>Não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IFERROR(VLOOKUP(A3523,[3]soabnafar!$A:$G,2,FALSE),0)</f>
        <v>11979</v>
      </c>
      <c r="O3523" s="18">
        <f>IFERROR(VLOOKUP(A3523,[3]soabnafar!$A:$G,3,FALSE),0)</f>
        <v>5609751</v>
      </c>
      <c r="P3523" s="18">
        <f>IFERROR(VLOOKUP(A3523,[3]soabnafar!$A:$G,4,FALSE),0)</f>
        <v>119455</v>
      </c>
      <c r="Q3523" s="18">
        <f>IFERROR(VLOOKUP(A3523,[3]soabnafar!$A:$G,5,FALSE),0)</f>
        <v>5207239</v>
      </c>
      <c r="R3523" s="18">
        <f>IFERROR(VLOOKUP(A3523,[3]soabnafar!$A:$H,6,FALSE),0)</f>
        <v>63062</v>
      </c>
      <c r="S3523" s="18">
        <f>IFERROR(VLOOKUP(A3523,[3]soabnafar!$A:$I,7,FALSE),0)</f>
        <v>6258713</v>
      </c>
      <c r="T3523" s="18" t="str">
        <f t="shared" si="331"/>
        <v>Sim</v>
      </c>
      <c r="U3523" s="18" t="str">
        <f t="shared" si="332"/>
        <v>Sim</v>
      </c>
      <c r="V3523" s="18" t="str">
        <f t="shared" si="333"/>
        <v>Sim</v>
      </c>
      <c r="W3523" s="18" t="str">
        <f t="shared" si="334"/>
        <v>Sim</v>
      </c>
      <c r="X3523" s="18" t="str">
        <f t="shared" si="335"/>
        <v>Sim</v>
      </c>
      <c r="Y3523" s="18" t="str">
        <f t="shared" si="336"/>
        <v>Sim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IFERROR(VLOOKUP(A3524,[3]soabnafar!$A:$G,2,FALSE),0)</f>
        <v>831834</v>
      </c>
      <c r="O3524" s="18">
        <f>IFERROR(VLOOKUP(A3524,[3]soabnafar!$A:$G,3,FALSE),0)</f>
        <v>0</v>
      </c>
      <c r="P3524" s="18">
        <f>IFERROR(VLOOKUP(A3524,[3]soabnafar!$A:$G,4,FALSE),0)</f>
        <v>491240</v>
      </c>
      <c r="Q3524" s="18">
        <f>IFERROR(VLOOKUP(A3524,[3]soabnafar!$A:$G,5,FALSE),0)</f>
        <v>0</v>
      </c>
      <c r="R3524" s="18">
        <f>IFERROR(VLOOKUP(A3524,[3]soabnafar!$A:$H,6,FALSE),0)</f>
        <v>313601</v>
      </c>
      <c r="S3524" s="18">
        <f>IFERROR(VLOOKUP(A3524,[3]soabnafar!$A:$I,7,FALSE),0)</f>
        <v>2742350</v>
      </c>
      <c r="T3524" s="18" t="str">
        <f t="shared" si="331"/>
        <v>Sim</v>
      </c>
      <c r="U3524" s="18" t="str">
        <f t="shared" si="332"/>
        <v>Não</v>
      </c>
      <c r="V3524" s="18" t="str">
        <f t="shared" si="333"/>
        <v>Sim</v>
      </c>
      <c r="W3524" s="18" t="str">
        <f t="shared" si="334"/>
        <v>Não</v>
      </c>
      <c r="X3524" s="18" t="str">
        <f t="shared" si="335"/>
        <v>Sim</v>
      </c>
      <c r="Y3524" s="18" t="str">
        <f t="shared" si="336"/>
        <v>Sim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IFERROR(VLOOKUP(A3525,[3]soabnafar!$A:$G,2,FALSE),0)</f>
        <v>122592</v>
      </c>
      <c r="O3525" s="18">
        <f>IFERROR(VLOOKUP(A3525,[3]soabnafar!$A:$G,3,FALSE),0)</f>
        <v>15958021</v>
      </c>
      <c r="P3525" s="18">
        <f>IFERROR(VLOOKUP(A3525,[3]soabnafar!$A:$G,4,FALSE),0)</f>
        <v>116935</v>
      </c>
      <c r="Q3525" s="18">
        <f>IFERROR(VLOOKUP(A3525,[3]soabnafar!$A:$G,5,FALSE),0)</f>
        <v>11259743</v>
      </c>
      <c r="R3525" s="18">
        <f>IFERROR(VLOOKUP(A3525,[3]soabnafar!$A:$H,6,FALSE),0)</f>
        <v>56644</v>
      </c>
      <c r="S3525" s="18">
        <f>IFERROR(VLOOKUP(A3525,[3]soabnafar!$A:$I,7,FALSE),0)</f>
        <v>5773671</v>
      </c>
      <c r="T3525" s="18" t="str">
        <f t="shared" si="331"/>
        <v>Sim</v>
      </c>
      <c r="U3525" s="18" t="str">
        <f t="shared" si="332"/>
        <v>Sim</v>
      </c>
      <c r="V3525" s="18" t="str">
        <f t="shared" si="333"/>
        <v>Sim</v>
      </c>
      <c r="W3525" s="18" t="str">
        <f t="shared" si="334"/>
        <v>Sim</v>
      </c>
      <c r="X3525" s="18" t="str">
        <f t="shared" si="335"/>
        <v>Sim</v>
      </c>
      <c r="Y3525" s="18" t="str">
        <f t="shared" si="336"/>
        <v>Sim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IFERROR(VLOOKUP(A3526,[3]soabnafar!$A:$G,2,FALSE),0)</f>
        <v>110</v>
      </c>
      <c r="O3526" s="18">
        <f>IFERROR(VLOOKUP(A3526,[3]soabnafar!$A:$G,3,FALSE),0)</f>
        <v>431871</v>
      </c>
      <c r="P3526" s="18">
        <f>IFERROR(VLOOKUP(A3526,[3]soabnafar!$A:$G,4,FALSE),0)</f>
        <v>100</v>
      </c>
      <c r="Q3526" s="18">
        <f>IFERROR(VLOOKUP(A3526,[3]soabnafar!$A:$G,5,FALSE),0)</f>
        <v>0</v>
      </c>
      <c r="R3526" s="18">
        <f>IFERROR(VLOOKUP(A3526,[3]soabnafar!$A:$H,6,FALSE),0)</f>
        <v>0</v>
      </c>
      <c r="S3526" s="18">
        <f>IFERROR(VLOOKUP(A3526,[3]soabnafar!$A:$I,7,FALSE),0)</f>
        <v>0</v>
      </c>
      <c r="T3526" s="18" t="str">
        <f t="shared" si="331"/>
        <v>Sim</v>
      </c>
      <c r="U3526" s="18" t="str">
        <f t="shared" si="332"/>
        <v>Sim</v>
      </c>
      <c r="V3526" s="18" t="str">
        <f t="shared" si="333"/>
        <v>Sim</v>
      </c>
      <c r="W3526" s="18" t="str">
        <f t="shared" si="334"/>
        <v>Não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IFERROR(VLOOKUP(A3527,[3]soabnafar!$A:$G,2,FALSE),0)</f>
        <v>4099</v>
      </c>
      <c r="O3527" s="18">
        <f>IFERROR(VLOOKUP(A3527,[3]soabnafar!$A:$G,3,FALSE),0)</f>
        <v>967443</v>
      </c>
      <c r="P3527" s="18">
        <f>IFERROR(VLOOKUP(A3527,[3]soabnafar!$A:$G,4,FALSE),0)</f>
        <v>2580</v>
      </c>
      <c r="Q3527" s="18">
        <f>IFERROR(VLOOKUP(A3527,[3]soabnafar!$A:$G,5,FALSE),0)</f>
        <v>534618</v>
      </c>
      <c r="R3527" s="18">
        <f>IFERROR(VLOOKUP(A3527,[3]soabnafar!$A:$H,6,FALSE),0)</f>
        <v>0</v>
      </c>
      <c r="S3527" s="18">
        <f>IFERROR(VLOOKUP(A3527,[3]soabnafar!$A:$I,7,FALSE),0)</f>
        <v>377982</v>
      </c>
      <c r="T3527" s="18" t="str">
        <f t="shared" si="331"/>
        <v>Sim</v>
      </c>
      <c r="U3527" s="18" t="str">
        <f t="shared" si="332"/>
        <v>Sim</v>
      </c>
      <c r="V3527" s="18" t="str">
        <f t="shared" si="333"/>
        <v>Sim</v>
      </c>
      <c r="W3527" s="18" t="str">
        <f t="shared" si="334"/>
        <v>Sim</v>
      </c>
      <c r="X3527" s="18" t="str">
        <f t="shared" si="335"/>
        <v>Não</v>
      </c>
      <c r="Y3527" s="18" t="str">
        <f t="shared" si="336"/>
        <v>Sim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IFERROR(VLOOKUP(A3528,[3]soabnafar!$A:$G,2,FALSE),0)</f>
        <v>15</v>
      </c>
      <c r="O3528" s="18">
        <f>IFERROR(VLOOKUP(A3528,[3]soabnafar!$A:$G,3,FALSE),0)</f>
        <v>4365501</v>
      </c>
      <c r="P3528" s="18">
        <f>IFERROR(VLOOKUP(A3528,[3]soabnafar!$A:$G,4,FALSE),0)</f>
        <v>37</v>
      </c>
      <c r="Q3528" s="18">
        <f>IFERROR(VLOOKUP(A3528,[3]soabnafar!$A:$G,5,FALSE),0)</f>
        <v>4246096</v>
      </c>
      <c r="R3528" s="18">
        <f>IFERROR(VLOOKUP(A3528,[3]soabnafar!$A:$H,6,FALSE),0)</f>
        <v>0</v>
      </c>
      <c r="S3528" s="18">
        <f>IFERROR(VLOOKUP(A3528,[3]soabnafar!$A:$I,7,FALSE),0)</f>
        <v>0</v>
      </c>
      <c r="T3528" s="18" t="str">
        <f t="shared" si="331"/>
        <v>Sim</v>
      </c>
      <c r="U3528" s="18" t="str">
        <f t="shared" si="332"/>
        <v>Sim</v>
      </c>
      <c r="V3528" s="18" t="str">
        <f t="shared" si="333"/>
        <v>Sim</v>
      </c>
      <c r="W3528" s="18" t="str">
        <f t="shared" si="334"/>
        <v>Sim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IFERROR(VLOOKUP(A3529,[1]Monitoramento_Base_somente_Said!$A:$J,5,FALSE),0)</f>
        <v>0</v>
      </c>
      <c r="C3529" s="18">
        <f>IFERROR(VLOOKUP(A3529,[1]Monitoramento_Base_somente_Said!$A:$J,6,FALSE),0)</f>
        <v>8442000</v>
      </c>
      <c r="D3529" s="18">
        <f>IFERROR(VLOOKUP(A3529,[1]Monitoramento_Base_somente_Said!$A:$J,7,FALSE),0)</f>
        <v>0</v>
      </c>
      <c r="E3529" s="18">
        <f>IFERROR(VLOOKUP(A3529,[1]Monitoramento_Base_somente_Said!$A:$J,8,FALSE),0)</f>
        <v>9045000</v>
      </c>
      <c r="F3529" s="18">
        <f>IFERROR(VLOOKUP(A3529,[1]Monitoramento_Base_somente_Said!$A:$J,9,FALSE),0)</f>
        <v>0</v>
      </c>
      <c r="G3529" s="18">
        <f>IFERROR(VLOOKUP(A3529,[1]Monitoramento_Base_somente_Said!$A:$J,10,FALSE),0)</f>
        <v>3015000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IFERROR(VLOOKUP(A3529,[3]soabnafar!$A:$G,2,FALSE),0)</f>
        <v>0</v>
      </c>
      <c r="O3529" s="18">
        <f>IFERROR(VLOOKUP(A3529,[3]soabnafar!$A:$G,3,FALSE),0)</f>
        <v>0</v>
      </c>
      <c r="P3529" s="18">
        <f>IFERROR(VLOOKUP(A3529,[3]soabnafar!$A:$G,4,FALSE),0)</f>
        <v>0</v>
      </c>
      <c r="Q3529" s="18">
        <f>IFERROR(VLOOKUP(A3529,[3]soabnafar!$A:$G,5,FALSE),0)</f>
        <v>1463002</v>
      </c>
      <c r="R3529" s="18">
        <f>IFERROR(VLOOKUP(A3529,[3]soabnafar!$A:$H,6,FALSE),0)</f>
        <v>0</v>
      </c>
      <c r="S3529" s="18">
        <f>IFERROR(VLOOKUP(A3529,[3]soabnafar!$A:$I,7,FALSE),0)</f>
        <v>1111250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Não</v>
      </c>
      <c r="W3529" s="18" t="str">
        <f t="shared" si="334"/>
        <v>Sim</v>
      </c>
      <c r="X3529" s="18" t="str">
        <f t="shared" si="335"/>
        <v>Não</v>
      </c>
      <c r="Y3529" s="18" t="str">
        <f t="shared" si="336"/>
        <v>Sim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IFERROR(VLOOKUP(A3530,[3]soabnafar!$A:$G,2,FALSE),0)</f>
        <v>0</v>
      </c>
      <c r="O3530" s="18">
        <f>IFERROR(VLOOKUP(A3530,[3]soabnafar!$A:$G,3,FALSE),0)</f>
        <v>0</v>
      </c>
      <c r="P3530" s="18">
        <f>IFERROR(VLOOKUP(A3530,[3]soabnafar!$A:$G,4,FALSE),0)</f>
        <v>0</v>
      </c>
      <c r="Q3530" s="18">
        <f>IFERROR(VLOOKUP(A3530,[3]soabnafar!$A:$G,5,FALSE),0)</f>
        <v>0</v>
      </c>
      <c r="R3530" s="18">
        <f>IFERROR(VLOOKUP(A3530,[3]soabnafar!$A:$H,6,FALSE),0)</f>
        <v>0</v>
      </c>
      <c r="S3530" s="18">
        <f>IFERROR(VLOOKUP(A3530,[3]soabnafar!$A:$I,7,FALSE),0)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IFERROR(VLOOKUP(A3531,[3]soabnafar!$A:$G,2,FALSE),0)</f>
        <v>113</v>
      </c>
      <c r="O3531" s="18">
        <f>IFERROR(VLOOKUP(A3531,[3]soabnafar!$A:$G,3,FALSE),0)</f>
        <v>95110</v>
      </c>
      <c r="P3531" s="18">
        <f>IFERROR(VLOOKUP(A3531,[3]soabnafar!$A:$G,4,FALSE),0)</f>
        <v>0</v>
      </c>
      <c r="Q3531" s="18">
        <f>IFERROR(VLOOKUP(A3531,[3]soabnafar!$A:$G,5,FALSE),0)</f>
        <v>64845</v>
      </c>
      <c r="R3531" s="18">
        <f>IFERROR(VLOOKUP(A3531,[3]soabnafar!$A:$H,6,FALSE),0)</f>
        <v>0</v>
      </c>
      <c r="S3531" s="18">
        <f>IFERROR(VLOOKUP(A3531,[3]soabnafar!$A:$I,7,FALSE),0)</f>
        <v>0</v>
      </c>
      <c r="T3531" s="18" t="str">
        <f t="shared" si="331"/>
        <v>Sim</v>
      </c>
      <c r="U3531" s="18" t="str">
        <f t="shared" si="332"/>
        <v>Sim</v>
      </c>
      <c r="V3531" s="18" t="str">
        <f t="shared" si="333"/>
        <v>Não</v>
      </c>
      <c r="W3531" s="18" t="str">
        <f t="shared" si="334"/>
        <v>Sim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IFERROR(VLOOKUP(A3532,[1]Monitoramento_Base_somente_Said!$A:$J,5,FALSE),0)</f>
        <v>0</v>
      </c>
      <c r="C3532" s="18">
        <f>IFERROR(VLOOKUP(A3532,[1]Monitoramento_Base_somente_Said!$A:$J,6,FALSE),0)</f>
        <v>16197636</v>
      </c>
      <c r="D3532" s="18">
        <f>IFERROR(VLOOKUP(A3532,[1]Monitoramento_Base_somente_Said!$A:$J,7,FALSE),0)</f>
        <v>0</v>
      </c>
      <c r="E3532" s="18">
        <f>IFERROR(VLOOKUP(A3532,[1]Monitoramento_Base_somente_Said!$A:$J,8,FALSE),0)</f>
        <v>17354610</v>
      </c>
      <c r="F3532" s="18">
        <f>IFERROR(VLOOKUP(A3532,[1]Monitoramento_Base_somente_Said!$A:$J,9,FALSE),0)</f>
        <v>0</v>
      </c>
      <c r="G3532" s="18">
        <f>IFERROR(VLOOKUP(A3532,[1]Monitoramento_Base_somente_Said!$A:$J,10,FALSE),0)</f>
        <v>5784870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IFERROR(VLOOKUP(A3532,[3]soabnafar!$A:$G,2,FALSE),0)</f>
        <v>0</v>
      </c>
      <c r="O3532" s="18">
        <f>IFERROR(VLOOKUP(A3532,[3]soabnafar!$A:$G,3,FALSE),0)</f>
        <v>0</v>
      </c>
      <c r="P3532" s="18">
        <f>IFERROR(VLOOKUP(A3532,[3]soabnafar!$A:$G,4,FALSE),0)</f>
        <v>0</v>
      </c>
      <c r="Q3532" s="18">
        <f>IFERROR(VLOOKUP(A3532,[3]soabnafar!$A:$G,5,FALSE),0)</f>
        <v>0</v>
      </c>
      <c r="R3532" s="18">
        <f>IFERROR(VLOOKUP(A3532,[3]soabnafar!$A:$H,6,FALSE),0)</f>
        <v>0</v>
      </c>
      <c r="S3532" s="18">
        <f>IFERROR(VLOOKUP(A3532,[3]soabnafar!$A:$I,7,FALSE),0)</f>
        <v>0</v>
      </c>
      <c r="T3532" s="18" t="str">
        <f t="shared" si="331"/>
        <v>Não</v>
      </c>
      <c r="U3532" s="18" t="str">
        <f t="shared" si="332"/>
        <v>Sim</v>
      </c>
      <c r="V3532" s="18" t="str">
        <f t="shared" si="333"/>
        <v>Não</v>
      </c>
      <c r="W3532" s="18" t="str">
        <f t="shared" si="334"/>
        <v>Sim</v>
      </c>
      <c r="X3532" s="18" t="str">
        <f t="shared" si="335"/>
        <v>Não</v>
      </c>
      <c r="Y3532" s="18" t="str">
        <f t="shared" si="336"/>
        <v>Sim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IFERROR(VLOOKUP(A3533,[3]soabnafar!$A:$G,2,FALSE),0)</f>
        <v>69504</v>
      </c>
      <c r="O3533" s="18">
        <f>IFERROR(VLOOKUP(A3533,[3]soabnafar!$A:$G,3,FALSE),0)</f>
        <v>28200059</v>
      </c>
      <c r="P3533" s="18">
        <f>IFERROR(VLOOKUP(A3533,[3]soabnafar!$A:$G,4,FALSE),0)</f>
        <v>38644</v>
      </c>
      <c r="Q3533" s="18">
        <f>IFERROR(VLOOKUP(A3533,[3]soabnafar!$A:$G,5,FALSE),0)</f>
        <v>16962688</v>
      </c>
      <c r="R3533" s="18">
        <f>IFERROR(VLOOKUP(A3533,[3]soabnafar!$A:$H,6,FALSE),0)</f>
        <v>13035</v>
      </c>
      <c r="S3533" s="18">
        <f>IFERROR(VLOOKUP(A3533,[3]soabnafar!$A:$I,7,FALSE),0)</f>
        <v>646049</v>
      </c>
      <c r="T3533" s="18" t="str">
        <f t="shared" si="331"/>
        <v>Sim</v>
      </c>
      <c r="U3533" s="18" t="str">
        <f t="shared" si="332"/>
        <v>Sim</v>
      </c>
      <c r="V3533" s="18" t="str">
        <f t="shared" si="333"/>
        <v>Sim</v>
      </c>
      <c r="W3533" s="18" t="str">
        <f t="shared" si="334"/>
        <v>Sim</v>
      </c>
      <c r="X3533" s="18" t="str">
        <f t="shared" si="335"/>
        <v>Sim</v>
      </c>
      <c r="Y3533" s="18" t="str">
        <f t="shared" si="336"/>
        <v>Sim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IFERROR(VLOOKUP(A3534,[3]soabnafar!$A:$G,2,FALSE),0)</f>
        <v>7803</v>
      </c>
      <c r="O3534" s="18">
        <f>IFERROR(VLOOKUP(A3534,[3]soabnafar!$A:$G,3,FALSE),0)</f>
        <v>8675205</v>
      </c>
      <c r="P3534" s="18">
        <f>IFERROR(VLOOKUP(A3534,[3]soabnafar!$A:$G,4,FALSE),0)</f>
        <v>192</v>
      </c>
      <c r="Q3534" s="18">
        <f>IFERROR(VLOOKUP(A3534,[3]soabnafar!$A:$G,5,FALSE),0)</f>
        <v>6964356</v>
      </c>
      <c r="R3534" s="18">
        <f>IFERROR(VLOOKUP(A3534,[3]soabnafar!$A:$H,6,FALSE),0)</f>
        <v>882</v>
      </c>
      <c r="S3534" s="18">
        <f>IFERROR(VLOOKUP(A3534,[3]soabnafar!$A:$I,7,FALSE),0)</f>
        <v>4918680</v>
      </c>
      <c r="T3534" s="18" t="str">
        <f t="shared" si="331"/>
        <v>Sim</v>
      </c>
      <c r="U3534" s="18" t="str">
        <f t="shared" si="332"/>
        <v>Sim</v>
      </c>
      <c r="V3534" s="18" t="str">
        <f t="shared" si="333"/>
        <v>Sim</v>
      </c>
      <c r="W3534" s="18" t="str">
        <f t="shared" si="334"/>
        <v>Sim</v>
      </c>
      <c r="X3534" s="18" t="str">
        <f t="shared" si="335"/>
        <v>Sim</v>
      </c>
      <c r="Y3534" s="18" t="str">
        <f t="shared" si="336"/>
        <v>Sim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IFERROR(VLOOKUP(A3535,[3]soabnafar!$A:$G,2,FALSE),0)</f>
        <v>0</v>
      </c>
      <c r="O3535" s="18">
        <f>IFERROR(VLOOKUP(A3535,[3]soabnafar!$A:$G,3,FALSE),0)</f>
        <v>0</v>
      </c>
      <c r="P3535" s="18">
        <f>IFERROR(VLOOKUP(A3535,[3]soabnafar!$A:$G,4,FALSE),0)</f>
        <v>432</v>
      </c>
      <c r="Q3535" s="18">
        <f>IFERROR(VLOOKUP(A3535,[3]soabnafar!$A:$G,5,FALSE),0)</f>
        <v>63185</v>
      </c>
      <c r="R3535" s="18">
        <f>IFERROR(VLOOKUP(A3535,[3]soabnafar!$A:$H,6,FALSE),0)</f>
        <v>808</v>
      </c>
      <c r="S3535" s="18">
        <f>IFERROR(VLOOKUP(A3535,[3]soabnafar!$A:$I,7,FALSE),0)</f>
        <v>32147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Sim</v>
      </c>
      <c r="W3535" s="18" t="str">
        <f t="shared" si="334"/>
        <v>Sim</v>
      </c>
      <c r="X3535" s="18" t="str">
        <f t="shared" si="335"/>
        <v>Sim</v>
      </c>
      <c r="Y3535" s="18" t="str">
        <f t="shared" si="336"/>
        <v>Sim</v>
      </c>
    </row>
    <row r="3536" spans="1:25" x14ac:dyDescent="0.25">
      <c r="A3536" s="19">
        <v>432130</v>
      </c>
      <c r="B3536" s="18">
        <f>IFERROR(VLOOKUP(A3536,[1]Monitoramento_Base_somente_Said!$A:$J,5,FALSE),0)</f>
        <v>0</v>
      </c>
      <c r="C3536" s="18">
        <f>IFERROR(VLOOKUP(A3536,[1]Monitoramento_Base_somente_Said!$A:$J,6,FALSE),0)</f>
        <v>39525360</v>
      </c>
      <c r="D3536" s="18">
        <f>IFERROR(VLOOKUP(A3536,[1]Monitoramento_Base_somente_Said!$A:$J,7,FALSE),0)</f>
        <v>0</v>
      </c>
      <c r="E3536" s="18">
        <f>IFERROR(VLOOKUP(A3536,[1]Monitoramento_Base_somente_Said!$A:$J,8,FALSE),0)</f>
        <v>42348600</v>
      </c>
      <c r="F3536" s="18">
        <f>IFERROR(VLOOKUP(A3536,[1]Monitoramento_Base_somente_Said!$A:$J,9,FALSE),0)</f>
        <v>0</v>
      </c>
      <c r="G3536" s="18">
        <f>IFERROR(VLOOKUP(A3536,[1]Monitoramento_Base_somente_Said!$A:$J,10,FALSE),0)</f>
        <v>14116200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IFERROR(VLOOKUP(A3536,[3]soabnafar!$A:$G,2,FALSE),0)</f>
        <v>0</v>
      </c>
      <c r="O3536" s="18">
        <f>IFERROR(VLOOKUP(A3536,[3]soabnafar!$A:$G,3,FALSE),0)</f>
        <v>0</v>
      </c>
      <c r="P3536" s="18">
        <f>IFERROR(VLOOKUP(A3536,[3]soabnafar!$A:$G,4,FALSE),0)</f>
        <v>0</v>
      </c>
      <c r="Q3536" s="18">
        <f>IFERROR(VLOOKUP(A3536,[3]soabnafar!$A:$G,5,FALSE),0)</f>
        <v>0</v>
      </c>
      <c r="R3536" s="18">
        <f>IFERROR(VLOOKUP(A3536,[3]soabnafar!$A:$H,6,FALSE),0)</f>
        <v>0</v>
      </c>
      <c r="S3536" s="18">
        <f>IFERROR(VLOOKUP(A3536,[3]soabnafar!$A:$I,7,FALSE),0)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Não</v>
      </c>
      <c r="W3536" s="18" t="str">
        <f t="shared" si="334"/>
        <v>Sim</v>
      </c>
      <c r="X3536" s="18" t="str">
        <f t="shared" si="335"/>
        <v>Não</v>
      </c>
      <c r="Y3536" s="18" t="str">
        <f t="shared" si="336"/>
        <v>Sim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IFERROR(VLOOKUP(A3537,[3]soabnafar!$A:$G,2,FALSE),0)</f>
        <v>59954</v>
      </c>
      <c r="O3537" s="18">
        <f>IFERROR(VLOOKUP(A3537,[3]soabnafar!$A:$G,3,FALSE),0)</f>
        <v>5007203</v>
      </c>
      <c r="P3537" s="18">
        <f>IFERROR(VLOOKUP(A3537,[3]soabnafar!$A:$G,4,FALSE),0)</f>
        <v>33528</v>
      </c>
      <c r="Q3537" s="18">
        <f>IFERROR(VLOOKUP(A3537,[3]soabnafar!$A:$G,5,FALSE),0)</f>
        <v>3302585</v>
      </c>
      <c r="R3537" s="18">
        <f>IFERROR(VLOOKUP(A3537,[3]soabnafar!$A:$H,6,FALSE),0)</f>
        <v>0</v>
      </c>
      <c r="S3537" s="18">
        <f>IFERROR(VLOOKUP(A3537,[3]soabnafar!$A:$I,7,FALSE),0)</f>
        <v>0</v>
      </c>
      <c r="T3537" s="18" t="str">
        <f t="shared" si="331"/>
        <v>Sim</v>
      </c>
      <c r="U3537" s="18" t="str">
        <f t="shared" si="332"/>
        <v>Sim</v>
      </c>
      <c r="V3537" s="18" t="str">
        <f t="shared" si="333"/>
        <v>Sim</v>
      </c>
      <c r="W3537" s="18" t="str">
        <f t="shared" si="334"/>
        <v>Sim</v>
      </c>
      <c r="X3537" s="18" t="str">
        <f t="shared" si="335"/>
        <v>Não</v>
      </c>
      <c r="Y3537" s="18" t="str">
        <f t="shared" si="336"/>
        <v>Não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IFERROR(VLOOKUP(A3538,[3]soabnafar!$A:$G,2,FALSE),0)</f>
        <v>436</v>
      </c>
      <c r="O3538" s="18">
        <f>IFERROR(VLOOKUP(A3538,[3]soabnafar!$A:$G,3,FALSE),0)</f>
        <v>2308789</v>
      </c>
      <c r="P3538" s="18">
        <f>IFERROR(VLOOKUP(A3538,[3]soabnafar!$A:$G,4,FALSE),0)</f>
        <v>2247</v>
      </c>
      <c r="Q3538" s="18">
        <f>IFERROR(VLOOKUP(A3538,[3]soabnafar!$A:$G,5,FALSE),0)</f>
        <v>685322</v>
      </c>
      <c r="R3538" s="18">
        <f>IFERROR(VLOOKUP(A3538,[3]soabnafar!$A:$H,6,FALSE),0)</f>
        <v>624</v>
      </c>
      <c r="S3538" s="18">
        <f>IFERROR(VLOOKUP(A3538,[3]soabnafar!$A:$I,7,FALSE),0)</f>
        <v>0</v>
      </c>
      <c r="T3538" s="18" t="str">
        <f t="shared" si="331"/>
        <v>Sim</v>
      </c>
      <c r="U3538" s="18" t="str">
        <f t="shared" si="332"/>
        <v>Sim</v>
      </c>
      <c r="V3538" s="18" t="str">
        <f t="shared" si="333"/>
        <v>Sim</v>
      </c>
      <c r="W3538" s="18" t="str">
        <f t="shared" si="334"/>
        <v>Sim</v>
      </c>
      <c r="X3538" s="18" t="str">
        <f t="shared" si="335"/>
        <v>Sim</v>
      </c>
      <c r="Y3538" s="18" t="str">
        <f t="shared" si="336"/>
        <v>Não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IFERROR(VLOOKUP(A3539,[3]soabnafar!$A:$G,2,FALSE),0)</f>
        <v>1018</v>
      </c>
      <c r="O3539" s="18">
        <f>IFERROR(VLOOKUP(A3539,[3]soabnafar!$A:$G,3,FALSE),0)</f>
        <v>45275180</v>
      </c>
      <c r="P3539" s="18">
        <f>IFERROR(VLOOKUP(A3539,[3]soabnafar!$A:$G,4,FALSE),0)</f>
        <v>27144</v>
      </c>
      <c r="Q3539" s="18">
        <f>IFERROR(VLOOKUP(A3539,[3]soabnafar!$A:$G,5,FALSE),0)</f>
        <v>43617094</v>
      </c>
      <c r="R3539" s="18">
        <f>IFERROR(VLOOKUP(A3539,[3]soabnafar!$A:$H,6,FALSE),0)</f>
        <v>11570</v>
      </c>
      <c r="S3539" s="18">
        <f>IFERROR(VLOOKUP(A3539,[3]soabnafar!$A:$I,7,FALSE),0)</f>
        <v>17971043</v>
      </c>
      <c r="T3539" s="18" t="str">
        <f t="shared" si="331"/>
        <v>Sim</v>
      </c>
      <c r="U3539" s="18" t="str">
        <f t="shared" si="332"/>
        <v>Sim</v>
      </c>
      <c r="V3539" s="18" t="str">
        <f t="shared" si="333"/>
        <v>Sim</v>
      </c>
      <c r="W3539" s="18" t="str">
        <f t="shared" si="334"/>
        <v>Sim</v>
      </c>
      <c r="X3539" s="18" t="str">
        <f t="shared" si="335"/>
        <v>Sim</v>
      </c>
      <c r="Y3539" s="18" t="str">
        <f t="shared" si="336"/>
        <v>Sim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IFERROR(VLOOKUP(A3540,[3]soabnafar!$A:$G,2,FALSE),0)</f>
        <v>0</v>
      </c>
      <c r="O3540" s="18">
        <f>IFERROR(VLOOKUP(A3540,[3]soabnafar!$A:$G,3,FALSE),0)</f>
        <v>0</v>
      </c>
      <c r="P3540" s="18">
        <f>IFERROR(VLOOKUP(A3540,[3]soabnafar!$A:$G,4,FALSE),0)</f>
        <v>0</v>
      </c>
      <c r="Q3540" s="18">
        <f>IFERROR(VLOOKUP(A3540,[3]soabnafar!$A:$G,5,FALSE),0)</f>
        <v>0</v>
      </c>
      <c r="R3540" s="18">
        <f>IFERROR(VLOOKUP(A3540,[3]soabnafar!$A:$H,6,FALSE),0)</f>
        <v>0</v>
      </c>
      <c r="S3540" s="18">
        <f>IFERROR(VLOOKUP(A3540,[3]soabnafar!$A:$I,7,FALSE),0)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IFERROR(VLOOKUP(A3541,[3]soabnafar!$A:$G,2,FALSE),0)</f>
        <v>0</v>
      </c>
      <c r="O3541" s="18">
        <f>IFERROR(VLOOKUP(A3541,[3]soabnafar!$A:$G,3,FALSE),0)</f>
        <v>0</v>
      </c>
      <c r="P3541" s="18">
        <f>IFERROR(VLOOKUP(A3541,[3]soabnafar!$A:$G,4,FALSE),0)</f>
        <v>0</v>
      </c>
      <c r="Q3541" s="18">
        <f>IFERROR(VLOOKUP(A3541,[3]soabnafar!$A:$G,5,FALSE),0)</f>
        <v>0</v>
      </c>
      <c r="R3541" s="18">
        <f>IFERROR(VLOOKUP(A3541,[3]soabnafar!$A:$H,6,FALSE),0)</f>
        <v>0</v>
      </c>
      <c r="S3541" s="18">
        <f>IFERROR(VLOOKUP(A3541,[3]soabnafar!$A:$I,7,FALSE),0)</f>
        <v>0</v>
      </c>
      <c r="T3541" s="18" t="str">
        <f t="shared" si="331"/>
        <v>Não</v>
      </c>
      <c r="U3541" s="18" t="str">
        <f t="shared" si="332"/>
        <v>Não</v>
      </c>
      <c r="V3541" s="18" t="str">
        <f t="shared" si="333"/>
        <v>Não</v>
      </c>
      <c r="W3541" s="18" t="str">
        <f t="shared" si="334"/>
        <v>Não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IFERROR(VLOOKUP(A3542,[3]soabnafar!$A:$G,2,FALSE),0)</f>
        <v>4120</v>
      </c>
      <c r="O3542" s="18">
        <f>IFERROR(VLOOKUP(A3542,[3]soabnafar!$A:$G,3,FALSE),0)</f>
        <v>132634</v>
      </c>
      <c r="P3542" s="18">
        <f>IFERROR(VLOOKUP(A3542,[3]soabnafar!$A:$G,4,FALSE),0)</f>
        <v>1618</v>
      </c>
      <c r="Q3542" s="18">
        <f>IFERROR(VLOOKUP(A3542,[3]soabnafar!$A:$G,5,FALSE),0)</f>
        <v>21040</v>
      </c>
      <c r="R3542" s="18">
        <f>IFERROR(VLOOKUP(A3542,[3]soabnafar!$A:$H,6,FALSE),0)</f>
        <v>150</v>
      </c>
      <c r="S3542" s="18">
        <f>IFERROR(VLOOKUP(A3542,[3]soabnafar!$A:$I,7,FALSE),0)</f>
        <v>0</v>
      </c>
      <c r="T3542" s="18" t="str">
        <f t="shared" si="331"/>
        <v>Sim</v>
      </c>
      <c r="U3542" s="18" t="str">
        <f t="shared" si="332"/>
        <v>Sim</v>
      </c>
      <c r="V3542" s="18" t="str">
        <f t="shared" si="333"/>
        <v>Sim</v>
      </c>
      <c r="W3542" s="18" t="str">
        <f t="shared" si="334"/>
        <v>Sim</v>
      </c>
      <c r="X3542" s="18" t="str">
        <f t="shared" si="335"/>
        <v>Sim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IFERROR(VLOOKUP(A3543,[3]soabnafar!$A:$G,2,FALSE),0)</f>
        <v>136</v>
      </c>
      <c r="O3543" s="18">
        <f>IFERROR(VLOOKUP(A3543,[3]soabnafar!$A:$G,3,FALSE),0)</f>
        <v>318217</v>
      </c>
      <c r="P3543" s="18">
        <f>IFERROR(VLOOKUP(A3543,[3]soabnafar!$A:$G,4,FALSE),0)</f>
        <v>141</v>
      </c>
      <c r="Q3543" s="18">
        <f>IFERROR(VLOOKUP(A3543,[3]soabnafar!$A:$G,5,FALSE),0)</f>
        <v>269896</v>
      </c>
      <c r="R3543" s="18">
        <f>IFERROR(VLOOKUP(A3543,[3]soabnafar!$A:$H,6,FALSE),0)</f>
        <v>110</v>
      </c>
      <c r="S3543" s="18">
        <f>IFERROR(VLOOKUP(A3543,[3]soabnafar!$A:$I,7,FALSE),0)</f>
        <v>195684</v>
      </c>
      <c r="T3543" s="18" t="str">
        <f t="shared" si="331"/>
        <v>Sim</v>
      </c>
      <c r="U3543" s="18" t="str">
        <f t="shared" si="332"/>
        <v>Sim</v>
      </c>
      <c r="V3543" s="18" t="str">
        <f t="shared" si="333"/>
        <v>Sim</v>
      </c>
      <c r="W3543" s="18" t="str">
        <f t="shared" si="334"/>
        <v>Sim</v>
      </c>
      <c r="X3543" s="18" t="str">
        <f t="shared" si="335"/>
        <v>Sim</v>
      </c>
      <c r="Y3543" s="18" t="str">
        <f t="shared" si="336"/>
        <v>Sim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IFERROR(VLOOKUP(A3544,[3]soabnafar!$A:$G,2,FALSE),0)</f>
        <v>0</v>
      </c>
      <c r="O3544" s="18">
        <f>IFERROR(VLOOKUP(A3544,[3]soabnafar!$A:$G,3,FALSE),0)</f>
        <v>0</v>
      </c>
      <c r="P3544" s="18">
        <f>IFERROR(VLOOKUP(A3544,[3]soabnafar!$A:$G,4,FALSE),0)</f>
        <v>0</v>
      </c>
      <c r="Q3544" s="18">
        <f>IFERROR(VLOOKUP(A3544,[3]soabnafar!$A:$G,5,FALSE),0)</f>
        <v>2452742</v>
      </c>
      <c r="R3544" s="18">
        <f>IFERROR(VLOOKUP(A3544,[3]soabnafar!$A:$H,6,FALSE),0)</f>
        <v>480</v>
      </c>
      <c r="S3544" s="18">
        <f>IFERROR(VLOOKUP(A3544,[3]soabnafar!$A:$I,7,FALSE),0)</f>
        <v>1866532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Sim</v>
      </c>
      <c r="X3544" s="18" t="str">
        <f t="shared" si="335"/>
        <v>Sim</v>
      </c>
      <c r="Y3544" s="18" t="str">
        <f t="shared" si="336"/>
        <v>Sim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IFERROR(VLOOKUP(A3545,[3]soabnafar!$A:$G,2,FALSE),0)</f>
        <v>0</v>
      </c>
      <c r="O3545" s="18">
        <f>IFERROR(VLOOKUP(A3545,[3]soabnafar!$A:$G,3,FALSE),0)</f>
        <v>0</v>
      </c>
      <c r="P3545" s="18">
        <f>IFERROR(VLOOKUP(A3545,[3]soabnafar!$A:$G,4,FALSE),0)</f>
        <v>0</v>
      </c>
      <c r="Q3545" s="18">
        <f>IFERROR(VLOOKUP(A3545,[3]soabnafar!$A:$G,5,FALSE),0)</f>
        <v>0</v>
      </c>
      <c r="R3545" s="18">
        <f>IFERROR(VLOOKUP(A3545,[3]soabnafar!$A:$H,6,FALSE),0)</f>
        <v>0</v>
      </c>
      <c r="S3545" s="18">
        <f>IFERROR(VLOOKUP(A3545,[3]soabnafar!$A:$I,7,FALSE),0)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IFERROR(VLOOKUP(A3546,[3]soabnafar!$A:$G,2,FALSE),0)</f>
        <v>483977</v>
      </c>
      <c r="O3546" s="18">
        <f>IFERROR(VLOOKUP(A3546,[3]soabnafar!$A:$G,3,FALSE),0)</f>
        <v>35937021</v>
      </c>
      <c r="P3546" s="18">
        <f>IFERROR(VLOOKUP(A3546,[3]soabnafar!$A:$G,4,FALSE),0)</f>
        <v>352129</v>
      </c>
      <c r="Q3546" s="18">
        <f>IFERROR(VLOOKUP(A3546,[3]soabnafar!$A:$G,5,FALSE),0)</f>
        <v>27471516</v>
      </c>
      <c r="R3546" s="18">
        <f>IFERROR(VLOOKUP(A3546,[3]soabnafar!$A:$H,6,FALSE),0)</f>
        <v>156431</v>
      </c>
      <c r="S3546" s="18">
        <f>IFERROR(VLOOKUP(A3546,[3]soabnafar!$A:$I,7,FALSE),0)</f>
        <v>12117049</v>
      </c>
      <c r="T3546" s="18" t="str">
        <f t="shared" si="331"/>
        <v>Sim</v>
      </c>
      <c r="U3546" s="18" t="str">
        <f t="shared" si="332"/>
        <v>Sim</v>
      </c>
      <c r="V3546" s="18" t="str">
        <f t="shared" si="333"/>
        <v>Sim</v>
      </c>
      <c r="W3546" s="18" t="str">
        <f t="shared" si="334"/>
        <v>Sim</v>
      </c>
      <c r="X3546" s="18" t="str">
        <f t="shared" si="335"/>
        <v>Sim</v>
      </c>
      <c r="Y3546" s="18" t="str">
        <f t="shared" si="336"/>
        <v>Sim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IFERROR(VLOOKUP(A3547,[3]soabnafar!$A:$G,2,FALSE),0)</f>
        <v>0</v>
      </c>
      <c r="O3547" s="18">
        <f>IFERROR(VLOOKUP(A3547,[3]soabnafar!$A:$G,3,FALSE),0)</f>
        <v>0</v>
      </c>
      <c r="P3547" s="18">
        <f>IFERROR(VLOOKUP(A3547,[3]soabnafar!$A:$G,4,FALSE),0)</f>
        <v>0</v>
      </c>
      <c r="Q3547" s="18">
        <f>IFERROR(VLOOKUP(A3547,[3]soabnafar!$A:$G,5,FALSE),0)</f>
        <v>0</v>
      </c>
      <c r="R3547" s="18">
        <f>IFERROR(VLOOKUP(A3547,[3]soabnafar!$A:$H,6,FALSE),0)</f>
        <v>0</v>
      </c>
      <c r="S3547" s="18">
        <f>IFERROR(VLOOKUP(A3547,[3]soabnafar!$A:$I,7,FALSE),0)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IFERROR(VLOOKUP(A3548,[3]soabnafar!$A:$G,2,FALSE),0)</f>
        <v>63</v>
      </c>
      <c r="O3548" s="18">
        <f>IFERROR(VLOOKUP(A3548,[3]soabnafar!$A:$G,3,FALSE),0)</f>
        <v>739319</v>
      </c>
      <c r="P3548" s="18">
        <f>IFERROR(VLOOKUP(A3548,[3]soabnafar!$A:$G,4,FALSE),0)</f>
        <v>220</v>
      </c>
      <c r="Q3548" s="18">
        <f>IFERROR(VLOOKUP(A3548,[3]soabnafar!$A:$G,5,FALSE),0)</f>
        <v>0</v>
      </c>
      <c r="R3548" s="18">
        <f>IFERROR(VLOOKUP(A3548,[3]soabnafar!$A:$H,6,FALSE),0)</f>
        <v>1059</v>
      </c>
      <c r="S3548" s="18">
        <f>IFERROR(VLOOKUP(A3548,[3]soabnafar!$A:$I,7,FALSE),0)</f>
        <v>1382046</v>
      </c>
      <c r="T3548" s="18" t="str">
        <f t="shared" si="331"/>
        <v>Sim</v>
      </c>
      <c r="U3548" s="18" t="str">
        <f t="shared" si="332"/>
        <v>Sim</v>
      </c>
      <c r="V3548" s="18" t="str">
        <f t="shared" si="333"/>
        <v>Sim</v>
      </c>
      <c r="W3548" s="18" t="str">
        <f t="shared" si="334"/>
        <v>Não</v>
      </c>
      <c r="X3548" s="18" t="str">
        <f t="shared" si="335"/>
        <v>Sim</v>
      </c>
      <c r="Y3548" s="18" t="str">
        <f t="shared" si="336"/>
        <v>Sim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IFERROR(VLOOKUP(A3549,[3]soabnafar!$A:$G,2,FALSE),0)</f>
        <v>0</v>
      </c>
      <c r="O3549" s="18">
        <f>IFERROR(VLOOKUP(A3549,[3]soabnafar!$A:$G,3,FALSE),0)</f>
        <v>0</v>
      </c>
      <c r="P3549" s="18">
        <f>IFERROR(VLOOKUP(A3549,[3]soabnafar!$A:$G,4,FALSE),0)</f>
        <v>0</v>
      </c>
      <c r="Q3549" s="18">
        <f>IFERROR(VLOOKUP(A3549,[3]soabnafar!$A:$G,5,FALSE),0)</f>
        <v>0</v>
      </c>
      <c r="R3549" s="18">
        <f>IFERROR(VLOOKUP(A3549,[3]soabnafar!$A:$H,6,FALSE),0)</f>
        <v>0</v>
      </c>
      <c r="S3549" s="18">
        <f>IFERROR(VLOOKUP(A3549,[3]soabnafar!$A:$I,7,FALSE),0)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IFERROR(VLOOKUP(A3550,[3]soabnafar!$A:$G,2,FALSE),0)</f>
        <v>330314</v>
      </c>
      <c r="O3550" s="18">
        <f>IFERROR(VLOOKUP(A3550,[3]soabnafar!$A:$G,3,FALSE),0)</f>
        <v>50783155</v>
      </c>
      <c r="P3550" s="18">
        <f>IFERROR(VLOOKUP(A3550,[3]soabnafar!$A:$G,4,FALSE),0)</f>
        <v>179055</v>
      </c>
      <c r="Q3550" s="18">
        <f>IFERROR(VLOOKUP(A3550,[3]soabnafar!$A:$G,5,FALSE),0)</f>
        <v>22095712</v>
      </c>
      <c r="R3550" s="18">
        <f>IFERROR(VLOOKUP(A3550,[3]soabnafar!$A:$H,6,FALSE),0)</f>
        <v>57845</v>
      </c>
      <c r="S3550" s="18">
        <f>IFERROR(VLOOKUP(A3550,[3]soabnafar!$A:$I,7,FALSE),0)</f>
        <v>5529674</v>
      </c>
      <c r="T3550" s="18" t="str">
        <f t="shared" si="331"/>
        <v>Sim</v>
      </c>
      <c r="U3550" s="18" t="str">
        <f t="shared" si="332"/>
        <v>Sim</v>
      </c>
      <c r="V3550" s="18" t="str">
        <f t="shared" si="333"/>
        <v>Sim</v>
      </c>
      <c r="W3550" s="18" t="str">
        <f t="shared" si="334"/>
        <v>Sim</v>
      </c>
      <c r="X3550" s="18" t="str">
        <f t="shared" si="335"/>
        <v>Sim</v>
      </c>
      <c r="Y3550" s="18" t="str">
        <f t="shared" si="336"/>
        <v>Sim</v>
      </c>
    </row>
    <row r="3551" spans="1:25" x14ac:dyDescent="0.25">
      <c r="A3551" s="19">
        <v>432215</v>
      </c>
      <c r="B3551" s="18">
        <f>IFERROR(VLOOKUP(A3551,[1]Monitoramento_Base_somente_Said!$A:$J,5,FALSE),0)</f>
        <v>5532</v>
      </c>
      <c r="C3551" s="18">
        <f>IFERROR(VLOOKUP(A3551,[1]Monitoramento_Base_somente_Said!$A:$J,6,FALSE),0)</f>
        <v>23130695</v>
      </c>
      <c r="D3551" s="18">
        <f>IFERROR(VLOOKUP(A3551,[1]Monitoramento_Base_somente_Said!$A:$J,7,FALSE),0)</f>
        <v>24743</v>
      </c>
      <c r="E3551" s="18">
        <f>IFERROR(VLOOKUP(A3551,[1]Monitoramento_Base_somente_Said!$A:$J,8,FALSE),0)</f>
        <v>25479686</v>
      </c>
      <c r="F3551" s="18">
        <f>IFERROR(VLOOKUP(A3551,[1]Monitoramento_Base_somente_Said!$A:$J,9,FALSE),0)</f>
        <v>18381</v>
      </c>
      <c r="G3551" s="18">
        <f>IFERROR(VLOOKUP(A3551,[1]Monitoramento_Base_somente_Said!$A:$J,10,FALSE),0)</f>
        <v>8090870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IFERROR(VLOOKUP(A3551,[3]soabnafar!$A:$G,2,FALSE),0)</f>
        <v>0</v>
      </c>
      <c r="O3551" s="18">
        <f>IFERROR(VLOOKUP(A3551,[3]soabnafar!$A:$G,3,FALSE),0)</f>
        <v>0</v>
      </c>
      <c r="P3551" s="18">
        <f>IFERROR(VLOOKUP(A3551,[3]soabnafar!$A:$G,4,FALSE),0)</f>
        <v>0</v>
      </c>
      <c r="Q3551" s="18">
        <f>IFERROR(VLOOKUP(A3551,[3]soabnafar!$A:$G,5,FALSE),0)</f>
        <v>0</v>
      </c>
      <c r="R3551" s="18">
        <f>IFERROR(VLOOKUP(A3551,[3]soabnafar!$A:$H,6,FALSE),0)</f>
        <v>0</v>
      </c>
      <c r="S3551" s="18">
        <f>IFERROR(VLOOKUP(A3551,[3]soabnafar!$A:$I,7,FALSE),0)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Sim</v>
      </c>
      <c r="W3551" s="18" t="str">
        <f t="shared" si="334"/>
        <v>Sim</v>
      </c>
      <c r="X3551" s="18" t="str">
        <f t="shared" si="335"/>
        <v>Sim</v>
      </c>
      <c r="Y3551" s="18" t="str">
        <f t="shared" si="336"/>
        <v>Sim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IFERROR(VLOOKUP(A3552,[3]soabnafar!$A:$G,2,FALSE),0)</f>
        <v>0</v>
      </c>
      <c r="O3552" s="18">
        <f>IFERROR(VLOOKUP(A3552,[3]soabnafar!$A:$G,3,FALSE),0)</f>
        <v>0</v>
      </c>
      <c r="P3552" s="18">
        <f>IFERROR(VLOOKUP(A3552,[3]soabnafar!$A:$G,4,FALSE),0)</f>
        <v>0</v>
      </c>
      <c r="Q3552" s="18">
        <f>IFERROR(VLOOKUP(A3552,[3]soabnafar!$A:$G,5,FALSE),0)</f>
        <v>0</v>
      </c>
      <c r="R3552" s="18">
        <f>IFERROR(VLOOKUP(A3552,[3]soabnafar!$A:$H,6,FALSE),0)</f>
        <v>0</v>
      </c>
      <c r="S3552" s="18">
        <f>IFERROR(VLOOKUP(A3552,[3]soabnafar!$A:$I,7,FALSE),0)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IFERROR(VLOOKUP(A3553,[3]soabnafar!$A:$G,2,FALSE),0)</f>
        <v>1891</v>
      </c>
      <c r="O3553" s="18">
        <f>IFERROR(VLOOKUP(A3553,[3]soabnafar!$A:$G,3,FALSE),0)</f>
        <v>1752644</v>
      </c>
      <c r="P3553" s="18">
        <f>IFERROR(VLOOKUP(A3553,[3]soabnafar!$A:$G,4,FALSE),0)</f>
        <v>5762</v>
      </c>
      <c r="Q3553" s="18">
        <f>IFERROR(VLOOKUP(A3553,[3]soabnafar!$A:$G,5,FALSE),0)</f>
        <v>1922594</v>
      </c>
      <c r="R3553" s="18">
        <f>IFERROR(VLOOKUP(A3553,[3]soabnafar!$A:$H,6,FALSE),0)</f>
        <v>21201</v>
      </c>
      <c r="S3553" s="18">
        <f>IFERROR(VLOOKUP(A3553,[3]soabnafar!$A:$I,7,FALSE),0)</f>
        <v>1019850</v>
      </c>
      <c r="T3553" s="18" t="str">
        <f t="shared" si="331"/>
        <v>Sim</v>
      </c>
      <c r="U3553" s="18" t="str">
        <f t="shared" si="332"/>
        <v>Sim</v>
      </c>
      <c r="V3553" s="18" t="str">
        <f t="shared" si="333"/>
        <v>Sim</v>
      </c>
      <c r="W3553" s="18" t="str">
        <f t="shared" si="334"/>
        <v>Sim</v>
      </c>
      <c r="X3553" s="18" t="str">
        <f t="shared" si="335"/>
        <v>Sim</v>
      </c>
      <c r="Y3553" s="18" t="str">
        <f t="shared" si="336"/>
        <v>Sim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IFERROR(VLOOKUP(A3554,[3]soabnafar!$A:$G,2,FALSE),0)</f>
        <v>6358</v>
      </c>
      <c r="O3554" s="18">
        <f>IFERROR(VLOOKUP(A3554,[3]soabnafar!$A:$G,3,FALSE),0)</f>
        <v>3702735</v>
      </c>
      <c r="P3554" s="18">
        <f>IFERROR(VLOOKUP(A3554,[3]soabnafar!$A:$G,4,FALSE),0)</f>
        <v>2331</v>
      </c>
      <c r="Q3554" s="18">
        <f>IFERROR(VLOOKUP(A3554,[3]soabnafar!$A:$G,5,FALSE),0)</f>
        <v>2596205</v>
      </c>
      <c r="R3554" s="18">
        <f>IFERROR(VLOOKUP(A3554,[3]soabnafar!$A:$H,6,FALSE),0)</f>
        <v>2286</v>
      </c>
      <c r="S3554" s="18">
        <f>IFERROR(VLOOKUP(A3554,[3]soabnafar!$A:$I,7,FALSE),0)</f>
        <v>3669664</v>
      </c>
      <c r="T3554" s="18" t="str">
        <f t="shared" si="331"/>
        <v>Sim</v>
      </c>
      <c r="U3554" s="18" t="str">
        <f t="shared" si="332"/>
        <v>Sim</v>
      </c>
      <c r="V3554" s="18" t="str">
        <f t="shared" si="333"/>
        <v>Sim</v>
      </c>
      <c r="W3554" s="18" t="str">
        <f t="shared" si="334"/>
        <v>Sim</v>
      </c>
      <c r="X3554" s="18" t="str">
        <f t="shared" si="335"/>
        <v>Sim</v>
      </c>
      <c r="Y3554" s="18" t="str">
        <f t="shared" si="336"/>
        <v>Sim</v>
      </c>
    </row>
    <row r="3555" spans="1:25" x14ac:dyDescent="0.25">
      <c r="A3555" s="19">
        <v>432234</v>
      </c>
      <c r="B3555" s="18">
        <f>IFERROR(VLOOKUP(A3555,[1]Monitoramento_Base_somente_Said!$A:$J,5,FALSE),0)</f>
        <v>0</v>
      </c>
      <c r="C3555" s="18">
        <f>IFERROR(VLOOKUP(A3555,[1]Monitoramento_Base_somente_Said!$A:$J,6,FALSE),0)</f>
        <v>29750700</v>
      </c>
      <c r="D3555" s="18">
        <f>IFERROR(VLOOKUP(A3555,[1]Monitoramento_Base_somente_Said!$A:$J,7,FALSE),0)</f>
        <v>0</v>
      </c>
      <c r="E3555" s="18">
        <f>IFERROR(VLOOKUP(A3555,[1]Monitoramento_Base_somente_Said!$A:$J,8,FALSE),0)</f>
        <v>31875750</v>
      </c>
      <c r="F3555" s="18">
        <f>IFERROR(VLOOKUP(A3555,[1]Monitoramento_Base_somente_Said!$A:$J,9,FALSE),0)</f>
        <v>0</v>
      </c>
      <c r="G3555" s="18">
        <f>IFERROR(VLOOKUP(A3555,[1]Monitoramento_Base_somente_Said!$A:$J,10,FALSE),0)</f>
        <v>10625250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IFERROR(VLOOKUP(A3555,[3]soabnafar!$A:$G,2,FALSE),0)</f>
        <v>0</v>
      </c>
      <c r="O3555" s="18">
        <f>IFERROR(VLOOKUP(A3555,[3]soabnafar!$A:$G,3,FALSE),0)</f>
        <v>0</v>
      </c>
      <c r="P3555" s="18">
        <f>IFERROR(VLOOKUP(A3555,[3]soabnafar!$A:$G,4,FALSE),0)</f>
        <v>0</v>
      </c>
      <c r="Q3555" s="18">
        <f>IFERROR(VLOOKUP(A3555,[3]soabnafar!$A:$G,5,FALSE),0)</f>
        <v>0</v>
      </c>
      <c r="R3555" s="18">
        <f>IFERROR(VLOOKUP(A3555,[3]soabnafar!$A:$H,6,FALSE),0)</f>
        <v>0</v>
      </c>
      <c r="S3555" s="18">
        <f>IFERROR(VLOOKUP(A3555,[3]soabnafar!$A:$I,7,FALSE),0)</f>
        <v>0</v>
      </c>
      <c r="T3555" s="18" t="str">
        <f t="shared" si="331"/>
        <v>Não</v>
      </c>
      <c r="U3555" s="18" t="str">
        <f t="shared" si="332"/>
        <v>Sim</v>
      </c>
      <c r="V3555" s="18" t="str">
        <f t="shared" si="333"/>
        <v>Não</v>
      </c>
      <c r="W3555" s="18" t="str">
        <f t="shared" si="334"/>
        <v>Sim</v>
      </c>
      <c r="X3555" s="18" t="str">
        <f t="shared" si="335"/>
        <v>Não</v>
      </c>
      <c r="Y3555" s="18" t="str">
        <f t="shared" si="336"/>
        <v>Sim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IFERROR(VLOOKUP(A3556,[3]soabnafar!$A:$G,2,FALSE),0)</f>
        <v>0</v>
      </c>
      <c r="O3556" s="18">
        <f>IFERROR(VLOOKUP(A3556,[3]soabnafar!$A:$G,3,FALSE),0)</f>
        <v>0</v>
      </c>
      <c r="P3556" s="18">
        <f>IFERROR(VLOOKUP(A3556,[3]soabnafar!$A:$G,4,FALSE),0)</f>
        <v>0</v>
      </c>
      <c r="Q3556" s="18">
        <f>IFERROR(VLOOKUP(A3556,[3]soabnafar!$A:$G,5,FALSE),0)</f>
        <v>0</v>
      </c>
      <c r="R3556" s="18">
        <f>IFERROR(VLOOKUP(A3556,[3]soabnafar!$A:$H,6,FALSE),0)</f>
        <v>0</v>
      </c>
      <c r="S3556" s="18">
        <f>IFERROR(VLOOKUP(A3556,[3]soabnafar!$A:$I,7,FALSE),0)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IFERROR(VLOOKUP(A3557,[3]soabnafar!$A:$G,2,FALSE),0)</f>
        <v>674585</v>
      </c>
      <c r="O3557" s="18">
        <f>IFERROR(VLOOKUP(A3557,[3]soabnafar!$A:$G,3,FALSE),0)</f>
        <v>73777854</v>
      </c>
      <c r="P3557" s="18">
        <f>IFERROR(VLOOKUP(A3557,[3]soabnafar!$A:$G,4,FALSE),0)</f>
        <v>415273</v>
      </c>
      <c r="Q3557" s="18">
        <f>IFERROR(VLOOKUP(A3557,[3]soabnafar!$A:$G,5,FALSE),0)</f>
        <v>37539449</v>
      </c>
      <c r="R3557" s="18">
        <f>IFERROR(VLOOKUP(A3557,[3]soabnafar!$A:$H,6,FALSE),0)</f>
        <v>41724</v>
      </c>
      <c r="S3557" s="18">
        <f>IFERROR(VLOOKUP(A3557,[3]soabnafar!$A:$I,7,FALSE),0)</f>
        <v>17729650</v>
      </c>
      <c r="T3557" s="18" t="str">
        <f t="shared" si="331"/>
        <v>Sim</v>
      </c>
      <c r="U3557" s="18" t="str">
        <f t="shared" si="332"/>
        <v>Sim</v>
      </c>
      <c r="V3557" s="18" t="str">
        <f t="shared" si="333"/>
        <v>Sim</v>
      </c>
      <c r="W3557" s="18" t="str">
        <f t="shared" si="334"/>
        <v>Sim</v>
      </c>
      <c r="X3557" s="18" t="str">
        <f t="shared" si="335"/>
        <v>Sim</v>
      </c>
      <c r="Y3557" s="18" t="str">
        <f t="shared" si="336"/>
        <v>Sim</v>
      </c>
    </row>
    <row r="3558" spans="1:25" x14ac:dyDescent="0.25">
      <c r="A3558" s="19">
        <v>432253</v>
      </c>
      <c r="B3558" s="18">
        <f>IFERROR(VLOOKUP(A3558,[1]Monitoramento_Base_somente_Said!$A:$J,5,FALSE),0)</f>
        <v>50040</v>
      </c>
      <c r="C3558" s="18">
        <f>IFERROR(VLOOKUP(A3558,[1]Monitoramento_Base_somente_Said!$A:$J,6,FALSE),0)</f>
        <v>66582133</v>
      </c>
      <c r="D3558" s="18">
        <f>IFERROR(VLOOKUP(A3558,[1]Monitoramento_Base_somente_Said!$A:$J,7,FALSE),0)</f>
        <v>70503</v>
      </c>
      <c r="E3558" s="18">
        <f>IFERROR(VLOOKUP(A3558,[1]Monitoramento_Base_somente_Said!$A:$J,8,FALSE),0)</f>
        <v>69966620</v>
      </c>
      <c r="F3558" s="18">
        <f>IFERROR(VLOOKUP(A3558,[1]Monitoramento_Base_somente_Said!$A:$J,9,FALSE),0)</f>
        <v>13306</v>
      </c>
      <c r="G3558" s="18">
        <f>IFERROR(VLOOKUP(A3558,[1]Monitoramento_Base_somente_Said!$A:$J,10,FALSE),0)</f>
        <v>23826222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IFERROR(VLOOKUP(A3558,[3]soabnafar!$A:$G,2,FALSE),0)</f>
        <v>0</v>
      </c>
      <c r="O3558" s="18">
        <f>IFERROR(VLOOKUP(A3558,[3]soabnafar!$A:$G,3,FALSE),0)</f>
        <v>0</v>
      </c>
      <c r="P3558" s="18">
        <f>IFERROR(VLOOKUP(A3558,[3]soabnafar!$A:$G,4,FALSE),0)</f>
        <v>0</v>
      </c>
      <c r="Q3558" s="18">
        <f>IFERROR(VLOOKUP(A3558,[3]soabnafar!$A:$G,5,FALSE),0)</f>
        <v>0</v>
      </c>
      <c r="R3558" s="18">
        <f>IFERROR(VLOOKUP(A3558,[3]soabnafar!$A:$H,6,FALSE),0)</f>
        <v>0</v>
      </c>
      <c r="S3558" s="18">
        <f>IFERROR(VLOOKUP(A3558,[3]soabnafar!$A:$I,7,FALSE),0)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Sim</v>
      </c>
      <c r="W3558" s="18" t="str">
        <f t="shared" si="334"/>
        <v>Sim</v>
      </c>
      <c r="X3558" s="18" t="str">
        <f t="shared" si="335"/>
        <v>Sim</v>
      </c>
      <c r="Y3558" s="18" t="str">
        <f t="shared" si="336"/>
        <v>Sim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IFERROR(VLOOKUP(A3559,[3]soabnafar!$A:$G,2,FALSE),0)</f>
        <v>3</v>
      </c>
      <c r="O3559" s="18">
        <f>IFERROR(VLOOKUP(A3559,[3]soabnafar!$A:$G,3,FALSE),0)</f>
        <v>23775</v>
      </c>
      <c r="P3559" s="18">
        <f>IFERROR(VLOOKUP(A3559,[3]soabnafar!$A:$G,4,FALSE),0)</f>
        <v>6130</v>
      </c>
      <c r="Q3559" s="18">
        <f>IFERROR(VLOOKUP(A3559,[3]soabnafar!$A:$G,5,FALSE),0)</f>
        <v>35173</v>
      </c>
      <c r="R3559" s="18">
        <f>IFERROR(VLOOKUP(A3559,[3]soabnafar!$A:$H,6,FALSE),0)</f>
        <v>2523</v>
      </c>
      <c r="S3559" s="18">
        <f>IFERROR(VLOOKUP(A3559,[3]soabnafar!$A:$I,7,FALSE),0)</f>
        <v>0</v>
      </c>
      <c r="T3559" s="18" t="str">
        <f t="shared" si="331"/>
        <v>Sim</v>
      </c>
      <c r="U3559" s="18" t="str">
        <f t="shared" si="332"/>
        <v>Sim</v>
      </c>
      <c r="V3559" s="18" t="str">
        <f t="shared" si="333"/>
        <v>Sim</v>
      </c>
      <c r="W3559" s="18" t="str">
        <f t="shared" si="334"/>
        <v>Sim</v>
      </c>
      <c r="X3559" s="18" t="str">
        <f t="shared" si="335"/>
        <v>Sim</v>
      </c>
      <c r="Y3559" s="18" t="str">
        <f t="shared" si="336"/>
        <v>Não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IFERROR(VLOOKUP(A3560,[3]soabnafar!$A:$G,2,FALSE),0)</f>
        <v>420</v>
      </c>
      <c r="O3560" s="18">
        <f>IFERROR(VLOOKUP(A3560,[3]soabnafar!$A:$G,3,FALSE),0)</f>
        <v>7853016</v>
      </c>
      <c r="P3560" s="18">
        <f>IFERROR(VLOOKUP(A3560,[3]soabnafar!$A:$G,4,FALSE),0)</f>
        <v>0</v>
      </c>
      <c r="Q3560" s="18">
        <f>IFERROR(VLOOKUP(A3560,[3]soabnafar!$A:$G,5,FALSE),0)</f>
        <v>3556079</v>
      </c>
      <c r="R3560" s="18">
        <f>IFERROR(VLOOKUP(A3560,[3]soabnafar!$A:$H,6,FALSE),0)</f>
        <v>0</v>
      </c>
      <c r="S3560" s="18">
        <f>IFERROR(VLOOKUP(A3560,[3]soabnafar!$A:$I,7,FALSE),0)</f>
        <v>0</v>
      </c>
      <c r="T3560" s="18" t="str">
        <f t="shared" si="331"/>
        <v>Sim</v>
      </c>
      <c r="U3560" s="18" t="str">
        <f t="shared" si="332"/>
        <v>Sim</v>
      </c>
      <c r="V3560" s="18" t="str">
        <f t="shared" si="333"/>
        <v>Não</v>
      </c>
      <c r="W3560" s="18" t="str">
        <f t="shared" si="334"/>
        <v>Sim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154388</v>
      </c>
      <c r="C3561" s="18">
        <f>IFERROR(VLOOKUP(A3561,[1]Monitoramento_Base_somente_Said!$A:$J,6,FALSE),0)</f>
        <v>53071794</v>
      </c>
      <c r="D3561" s="18">
        <f>IFERROR(VLOOKUP(A3561,[1]Monitoramento_Base_somente_Said!$A:$J,7,FALSE),0)</f>
        <v>94309</v>
      </c>
      <c r="E3561" s="18">
        <f>IFERROR(VLOOKUP(A3561,[1]Monitoramento_Base_somente_Said!$A:$J,8,FALSE),0)</f>
        <v>63058433</v>
      </c>
      <c r="F3561" s="18">
        <f>IFERROR(VLOOKUP(A3561,[1]Monitoramento_Base_somente_Said!$A:$J,9,FALSE),0)</f>
        <v>84873</v>
      </c>
      <c r="G3561" s="18">
        <f>IFERROR(VLOOKUP(A3561,[1]Monitoramento_Base_somente_Said!$A:$J,10,FALSE),0)</f>
        <v>19615782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IFERROR(VLOOKUP(A3561,[3]soabnafar!$A:$G,2,FALSE),0)</f>
        <v>0</v>
      </c>
      <c r="O3561" s="18">
        <f>IFERROR(VLOOKUP(A3561,[3]soabnafar!$A:$G,3,FALSE),0)</f>
        <v>0</v>
      </c>
      <c r="P3561" s="18">
        <f>IFERROR(VLOOKUP(A3561,[3]soabnafar!$A:$G,4,FALSE),0)</f>
        <v>0</v>
      </c>
      <c r="Q3561" s="18">
        <f>IFERROR(VLOOKUP(A3561,[3]soabnafar!$A:$G,5,FALSE),0)</f>
        <v>0</v>
      </c>
      <c r="R3561" s="18">
        <f>IFERROR(VLOOKUP(A3561,[3]soabnafar!$A:$H,6,FALSE),0)</f>
        <v>0</v>
      </c>
      <c r="S3561" s="18">
        <f>IFERROR(VLOOKUP(A3561,[3]soabnafar!$A:$I,7,FALSE),0)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Sim</v>
      </c>
      <c r="W3561" s="18" t="str">
        <f t="shared" si="334"/>
        <v>Sim</v>
      </c>
      <c r="X3561" s="18" t="str">
        <f t="shared" si="335"/>
        <v>Sim</v>
      </c>
      <c r="Y3561" s="18" t="str">
        <f t="shared" si="336"/>
        <v>Sim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IFERROR(VLOOKUP(A3562,[3]soabnafar!$A:$G,2,FALSE),0)</f>
        <v>304</v>
      </c>
      <c r="O3562" s="18">
        <f>IFERROR(VLOOKUP(A3562,[3]soabnafar!$A:$G,3,FALSE),0)</f>
        <v>2027134</v>
      </c>
      <c r="P3562" s="18">
        <f>IFERROR(VLOOKUP(A3562,[3]soabnafar!$A:$G,4,FALSE),0)</f>
        <v>0</v>
      </c>
      <c r="Q3562" s="18">
        <f>IFERROR(VLOOKUP(A3562,[3]soabnafar!$A:$G,5,FALSE),0)</f>
        <v>563686</v>
      </c>
      <c r="R3562" s="18">
        <f>IFERROR(VLOOKUP(A3562,[3]soabnafar!$A:$H,6,FALSE),0)</f>
        <v>0</v>
      </c>
      <c r="S3562" s="18">
        <f>IFERROR(VLOOKUP(A3562,[3]soabnafar!$A:$I,7,FALSE),0)</f>
        <v>1771262</v>
      </c>
      <c r="T3562" s="18" t="str">
        <f t="shared" si="331"/>
        <v>Sim</v>
      </c>
      <c r="U3562" s="18" t="str">
        <f t="shared" si="332"/>
        <v>Sim</v>
      </c>
      <c r="V3562" s="18" t="str">
        <f t="shared" si="333"/>
        <v>Não</v>
      </c>
      <c r="W3562" s="18" t="str">
        <f t="shared" si="334"/>
        <v>Sim</v>
      </c>
      <c r="X3562" s="18" t="str">
        <f t="shared" si="335"/>
        <v>Não</v>
      </c>
      <c r="Y3562" s="18" t="str">
        <f t="shared" si="336"/>
        <v>Sim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IFERROR(VLOOKUP(A3563,[3]soabnafar!$A:$G,2,FALSE),0)</f>
        <v>127864</v>
      </c>
      <c r="O3563" s="18">
        <f>IFERROR(VLOOKUP(A3563,[3]soabnafar!$A:$G,3,FALSE),0)</f>
        <v>14657002</v>
      </c>
      <c r="P3563" s="18">
        <f>IFERROR(VLOOKUP(A3563,[3]soabnafar!$A:$G,4,FALSE),0)</f>
        <v>82067</v>
      </c>
      <c r="Q3563" s="18">
        <f>IFERROR(VLOOKUP(A3563,[3]soabnafar!$A:$G,5,FALSE),0)</f>
        <v>5854197</v>
      </c>
      <c r="R3563" s="18">
        <f>IFERROR(VLOOKUP(A3563,[3]soabnafar!$A:$H,6,FALSE),0)</f>
        <v>0</v>
      </c>
      <c r="S3563" s="18">
        <f>IFERROR(VLOOKUP(A3563,[3]soabnafar!$A:$I,7,FALSE),0)</f>
        <v>0</v>
      </c>
      <c r="T3563" s="18" t="str">
        <f t="shared" si="331"/>
        <v>Sim</v>
      </c>
      <c r="U3563" s="18" t="str">
        <f t="shared" si="332"/>
        <v>Sim</v>
      </c>
      <c r="V3563" s="18" t="str">
        <f t="shared" si="333"/>
        <v>Sim</v>
      </c>
      <c r="W3563" s="18" t="str">
        <f t="shared" si="334"/>
        <v>Sim</v>
      </c>
      <c r="X3563" s="18" t="str">
        <f t="shared" si="335"/>
        <v>Não</v>
      </c>
      <c r="Y3563" s="18" t="str">
        <f t="shared" si="336"/>
        <v>Não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IFERROR(VLOOKUP(A3564,[3]soabnafar!$A:$G,2,FALSE),0)</f>
        <v>76</v>
      </c>
      <c r="O3564" s="18">
        <f>IFERROR(VLOOKUP(A3564,[3]soabnafar!$A:$G,3,FALSE),0)</f>
        <v>20</v>
      </c>
      <c r="P3564" s="18">
        <f>IFERROR(VLOOKUP(A3564,[3]soabnafar!$A:$G,4,FALSE),0)</f>
        <v>119</v>
      </c>
      <c r="Q3564" s="18">
        <f>IFERROR(VLOOKUP(A3564,[3]soabnafar!$A:$G,5,FALSE),0)</f>
        <v>0</v>
      </c>
      <c r="R3564" s="18">
        <f>IFERROR(VLOOKUP(A3564,[3]soabnafar!$A:$H,6,FALSE),0)</f>
        <v>0</v>
      </c>
      <c r="S3564" s="18">
        <f>IFERROR(VLOOKUP(A3564,[3]soabnafar!$A:$I,7,FALSE),0)</f>
        <v>0</v>
      </c>
      <c r="T3564" s="18" t="str">
        <f t="shared" si="331"/>
        <v>Sim</v>
      </c>
      <c r="U3564" s="18" t="str">
        <f t="shared" si="332"/>
        <v>Sim</v>
      </c>
      <c r="V3564" s="18" t="str">
        <f t="shared" si="333"/>
        <v>Sim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480</v>
      </c>
      <c r="C3565" s="18">
        <f>IFERROR(VLOOKUP(A3565,[1]Monitoramento_Base_somente_Said!$A:$J,6,FALSE),0)</f>
        <v>8896570</v>
      </c>
      <c r="D3565" s="18">
        <f>IFERROR(VLOOKUP(A3565,[1]Monitoramento_Base_somente_Said!$A:$J,7,FALSE),0)</f>
        <v>654</v>
      </c>
      <c r="E3565" s="18">
        <f>IFERROR(VLOOKUP(A3565,[1]Monitoramento_Base_somente_Said!$A:$J,8,FALSE),0)</f>
        <v>9945972</v>
      </c>
      <c r="F3565" s="18">
        <f>IFERROR(VLOOKUP(A3565,[1]Monitoramento_Base_somente_Said!$A:$J,9,FALSE),0)</f>
        <v>14921</v>
      </c>
      <c r="G3565" s="18">
        <f>IFERROR(VLOOKUP(A3565,[1]Monitoramento_Base_somente_Said!$A:$J,10,FALSE),0)</f>
        <v>3215397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IFERROR(VLOOKUP(A3565,[3]soabnafar!$A:$G,2,FALSE),0)</f>
        <v>0</v>
      </c>
      <c r="O3565" s="18">
        <f>IFERROR(VLOOKUP(A3565,[3]soabnafar!$A:$G,3,FALSE),0)</f>
        <v>0</v>
      </c>
      <c r="P3565" s="18">
        <f>IFERROR(VLOOKUP(A3565,[3]soabnafar!$A:$G,4,FALSE),0)</f>
        <v>0</v>
      </c>
      <c r="Q3565" s="18">
        <f>IFERROR(VLOOKUP(A3565,[3]soabnafar!$A:$G,5,FALSE),0)</f>
        <v>0</v>
      </c>
      <c r="R3565" s="18">
        <f>IFERROR(VLOOKUP(A3565,[3]soabnafar!$A:$H,6,FALSE),0)</f>
        <v>0</v>
      </c>
      <c r="S3565" s="18">
        <f>IFERROR(VLOOKUP(A3565,[3]soabnafar!$A:$I,7,FALSE),0)</f>
        <v>0</v>
      </c>
      <c r="T3565" s="18" t="str">
        <f t="shared" si="331"/>
        <v>Sim</v>
      </c>
      <c r="U3565" s="18" t="str">
        <f t="shared" si="332"/>
        <v>Sim</v>
      </c>
      <c r="V3565" s="18" t="str">
        <f t="shared" si="333"/>
        <v>Sim</v>
      </c>
      <c r="W3565" s="18" t="str">
        <f t="shared" si="334"/>
        <v>Sim</v>
      </c>
      <c r="X3565" s="18" t="str">
        <f t="shared" si="335"/>
        <v>Sim</v>
      </c>
      <c r="Y3565" s="18" t="str">
        <f t="shared" si="336"/>
        <v>Sim</v>
      </c>
    </row>
    <row r="3566" spans="1:25" x14ac:dyDescent="0.25">
      <c r="A3566" s="19">
        <v>432375</v>
      </c>
      <c r="B3566" s="18">
        <f>IFERROR(VLOOKUP(A3566,[1]Monitoramento_Base_somente_Said!$A:$J,5,FALSE),0)</f>
        <v>21314</v>
      </c>
      <c r="C3566" s="18">
        <f>IFERROR(VLOOKUP(A3566,[1]Monitoramento_Base_somente_Said!$A:$J,6,FALSE),0)</f>
        <v>21163824</v>
      </c>
      <c r="D3566" s="18">
        <f>IFERROR(VLOOKUP(A3566,[1]Monitoramento_Base_somente_Said!$A:$J,7,FALSE),0)</f>
        <v>11961</v>
      </c>
      <c r="E3566" s="18">
        <f>IFERROR(VLOOKUP(A3566,[1]Monitoramento_Base_somente_Said!$A:$J,8,FALSE),0)</f>
        <v>27042481</v>
      </c>
      <c r="F3566" s="18">
        <f>IFERROR(VLOOKUP(A3566,[1]Monitoramento_Base_somente_Said!$A:$J,9,FALSE),0)</f>
        <v>8759</v>
      </c>
      <c r="G3566" s="18">
        <f>IFERROR(VLOOKUP(A3566,[1]Monitoramento_Base_somente_Said!$A:$J,10,FALSE),0)</f>
        <v>8913242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IFERROR(VLOOKUP(A3566,[3]soabnafar!$A:$G,2,FALSE),0)</f>
        <v>0</v>
      </c>
      <c r="O3566" s="18">
        <f>IFERROR(VLOOKUP(A3566,[3]soabnafar!$A:$G,3,FALSE),0)</f>
        <v>0</v>
      </c>
      <c r="P3566" s="18">
        <f>IFERROR(VLOOKUP(A3566,[3]soabnafar!$A:$G,4,FALSE),0)</f>
        <v>0</v>
      </c>
      <c r="Q3566" s="18">
        <f>IFERROR(VLOOKUP(A3566,[3]soabnafar!$A:$G,5,FALSE),0)</f>
        <v>0</v>
      </c>
      <c r="R3566" s="18">
        <f>IFERROR(VLOOKUP(A3566,[3]soabnafar!$A:$H,6,FALSE),0)</f>
        <v>0</v>
      </c>
      <c r="S3566" s="18">
        <f>IFERROR(VLOOKUP(A3566,[3]soabnafar!$A:$I,7,FALSE),0)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Sim</v>
      </c>
      <c r="W3566" s="18" t="str">
        <f t="shared" si="334"/>
        <v>Sim</v>
      </c>
      <c r="X3566" s="18" t="str">
        <f t="shared" si="335"/>
        <v>Sim</v>
      </c>
      <c r="Y3566" s="18" t="str">
        <f t="shared" si="336"/>
        <v>Sim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IFERROR(VLOOKUP(A3567,[3]soabnafar!$A:$G,2,FALSE),0)</f>
        <v>59245</v>
      </c>
      <c r="O3567" s="18">
        <f>IFERROR(VLOOKUP(A3567,[3]soabnafar!$A:$G,3,FALSE),0)</f>
        <v>4022489</v>
      </c>
      <c r="P3567" s="18">
        <f>IFERROR(VLOOKUP(A3567,[3]soabnafar!$A:$G,4,FALSE),0)</f>
        <v>137166</v>
      </c>
      <c r="Q3567" s="18">
        <f>IFERROR(VLOOKUP(A3567,[3]soabnafar!$A:$G,5,FALSE),0)</f>
        <v>4231170</v>
      </c>
      <c r="R3567" s="18">
        <f>IFERROR(VLOOKUP(A3567,[3]soabnafar!$A:$H,6,FALSE),0)</f>
        <v>30444</v>
      </c>
      <c r="S3567" s="18">
        <f>IFERROR(VLOOKUP(A3567,[3]soabnafar!$A:$I,7,FALSE),0)</f>
        <v>1199803</v>
      </c>
      <c r="T3567" s="18" t="str">
        <f t="shared" si="331"/>
        <v>Sim</v>
      </c>
      <c r="U3567" s="18" t="str">
        <f t="shared" si="332"/>
        <v>Sim</v>
      </c>
      <c r="V3567" s="18" t="str">
        <f t="shared" si="333"/>
        <v>Sim</v>
      </c>
      <c r="W3567" s="18" t="str">
        <f t="shared" si="334"/>
        <v>Sim</v>
      </c>
      <c r="X3567" s="18" t="str">
        <f t="shared" si="335"/>
        <v>Sim</v>
      </c>
      <c r="Y3567" s="18" t="str">
        <f t="shared" si="336"/>
        <v>Sim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IFERROR(VLOOKUP(A3568,[3]soabnafar!$A:$G,2,FALSE),0)</f>
        <v>128312</v>
      </c>
      <c r="O3568" s="18">
        <f>IFERROR(VLOOKUP(A3568,[3]soabnafar!$A:$G,3,FALSE),0)</f>
        <v>5139509</v>
      </c>
      <c r="P3568" s="18">
        <f>IFERROR(VLOOKUP(A3568,[3]soabnafar!$A:$G,4,FALSE),0)</f>
        <v>137189</v>
      </c>
      <c r="Q3568" s="18">
        <f>IFERROR(VLOOKUP(A3568,[3]soabnafar!$A:$G,5,FALSE),0)</f>
        <v>43854304</v>
      </c>
      <c r="R3568" s="18">
        <f>IFERROR(VLOOKUP(A3568,[3]soabnafar!$A:$H,6,FALSE),0)</f>
        <v>91176</v>
      </c>
      <c r="S3568" s="18">
        <f>IFERROR(VLOOKUP(A3568,[3]soabnafar!$A:$I,7,FALSE),0)</f>
        <v>3038877</v>
      </c>
      <c r="T3568" s="18" t="str">
        <f t="shared" si="331"/>
        <v>Sim</v>
      </c>
      <c r="U3568" s="18" t="str">
        <f t="shared" si="332"/>
        <v>Sim</v>
      </c>
      <c r="V3568" s="18" t="str">
        <f t="shared" si="333"/>
        <v>Sim</v>
      </c>
      <c r="W3568" s="18" t="str">
        <f t="shared" si="334"/>
        <v>Sim</v>
      </c>
      <c r="X3568" s="18" t="str">
        <f t="shared" si="335"/>
        <v>Sim</v>
      </c>
      <c r="Y3568" s="18" t="str">
        <f t="shared" si="336"/>
        <v>Sim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IFERROR(VLOOKUP(A3569,[3]soabnafar!$A:$G,2,FALSE),0)</f>
        <v>38948</v>
      </c>
      <c r="O3569" s="18">
        <f>IFERROR(VLOOKUP(A3569,[3]soabnafar!$A:$G,3,FALSE),0)</f>
        <v>509533</v>
      </c>
      <c r="P3569" s="18">
        <f>IFERROR(VLOOKUP(A3569,[3]soabnafar!$A:$G,4,FALSE),0)</f>
        <v>35510</v>
      </c>
      <c r="Q3569" s="18">
        <f>IFERROR(VLOOKUP(A3569,[3]soabnafar!$A:$G,5,FALSE),0)</f>
        <v>183159</v>
      </c>
      <c r="R3569" s="18">
        <f>IFERROR(VLOOKUP(A3569,[3]soabnafar!$A:$H,6,FALSE),0)</f>
        <v>0</v>
      </c>
      <c r="S3569" s="18">
        <f>IFERROR(VLOOKUP(A3569,[3]soabnafar!$A:$I,7,FALSE),0)</f>
        <v>0</v>
      </c>
      <c r="T3569" s="18" t="str">
        <f t="shared" si="331"/>
        <v>Sim</v>
      </c>
      <c r="U3569" s="18" t="str">
        <f t="shared" si="332"/>
        <v>Sim</v>
      </c>
      <c r="V3569" s="18" t="str">
        <f t="shared" si="333"/>
        <v>Sim</v>
      </c>
      <c r="W3569" s="18" t="str">
        <f t="shared" si="334"/>
        <v>Sim</v>
      </c>
      <c r="X3569" s="18" t="str">
        <f t="shared" si="335"/>
        <v>Não</v>
      </c>
      <c r="Y3569" s="18" t="str">
        <f t="shared" si="336"/>
        <v>Não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IFERROR(VLOOKUP(A3570,[3]soabnafar!$A:$G,2,FALSE),0)</f>
        <v>2696</v>
      </c>
      <c r="O3570" s="18">
        <f>IFERROR(VLOOKUP(A3570,[3]soabnafar!$A:$G,3,FALSE),0)</f>
        <v>11781618</v>
      </c>
      <c r="P3570" s="18">
        <f>IFERROR(VLOOKUP(A3570,[3]soabnafar!$A:$G,4,FALSE),0)</f>
        <v>5782</v>
      </c>
      <c r="Q3570" s="18">
        <f>IFERROR(VLOOKUP(A3570,[3]soabnafar!$A:$G,5,FALSE),0)</f>
        <v>11370959</v>
      </c>
      <c r="R3570" s="18">
        <f>IFERROR(VLOOKUP(A3570,[3]soabnafar!$A:$H,6,FALSE),0)</f>
        <v>1798</v>
      </c>
      <c r="S3570" s="18">
        <f>IFERROR(VLOOKUP(A3570,[3]soabnafar!$A:$I,7,FALSE),0)</f>
        <v>4747650</v>
      </c>
      <c r="T3570" s="18" t="str">
        <f t="shared" si="331"/>
        <v>Sim</v>
      </c>
      <c r="U3570" s="18" t="str">
        <f t="shared" si="332"/>
        <v>Sim</v>
      </c>
      <c r="V3570" s="18" t="str">
        <f t="shared" si="333"/>
        <v>Sim</v>
      </c>
      <c r="W3570" s="18" t="str">
        <f t="shared" si="334"/>
        <v>Sim</v>
      </c>
      <c r="X3570" s="18" t="str">
        <f t="shared" si="335"/>
        <v>Sim</v>
      </c>
      <c r="Y3570" s="18" t="str">
        <f t="shared" si="336"/>
        <v>Sim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IFERROR(VLOOKUP(A3571,[3]soabnafar!$A:$G,2,FALSE),0)</f>
        <v>137764</v>
      </c>
      <c r="O3571" s="18">
        <f>IFERROR(VLOOKUP(A3571,[3]soabnafar!$A:$G,3,FALSE),0)</f>
        <v>10707806</v>
      </c>
      <c r="P3571" s="18">
        <f>IFERROR(VLOOKUP(A3571,[3]soabnafar!$A:$G,4,FALSE),0)</f>
        <v>113471</v>
      </c>
      <c r="Q3571" s="18">
        <f>IFERROR(VLOOKUP(A3571,[3]soabnafar!$A:$G,5,FALSE),0)</f>
        <v>8320037</v>
      </c>
      <c r="R3571" s="18">
        <f>IFERROR(VLOOKUP(A3571,[3]soabnafar!$A:$H,6,FALSE),0)</f>
        <v>56949</v>
      </c>
      <c r="S3571" s="18">
        <f>IFERROR(VLOOKUP(A3571,[3]soabnafar!$A:$I,7,FALSE),0)</f>
        <v>3809433</v>
      </c>
      <c r="T3571" s="18" t="str">
        <f t="shared" si="331"/>
        <v>Sim</v>
      </c>
      <c r="U3571" s="18" t="str">
        <f t="shared" si="332"/>
        <v>Sim</v>
      </c>
      <c r="V3571" s="18" t="str">
        <f t="shared" si="333"/>
        <v>Sim</v>
      </c>
      <c r="W3571" s="18" t="str">
        <f t="shared" si="334"/>
        <v>Sim</v>
      </c>
      <c r="X3571" s="18" t="str">
        <f t="shared" si="335"/>
        <v>Sim</v>
      </c>
      <c r="Y3571" s="18" t="str">
        <f t="shared" si="336"/>
        <v>Sim</v>
      </c>
    </row>
    <row r="3572" spans="1:25" x14ac:dyDescent="0.25">
      <c r="A3572" s="19">
        <v>420060</v>
      </c>
      <c r="B3572" s="18">
        <f>IFERROR(VLOOKUP(A3572,[1]Monitoramento_Base_somente_Said!$A:$J,5,FALSE),0)</f>
        <v>0</v>
      </c>
      <c r="C3572" s="18">
        <f>IFERROR(VLOOKUP(A3572,[1]Monitoramento_Base_somente_Said!$A:$J,6,FALSE),0)</f>
        <v>20732264</v>
      </c>
      <c r="D3572" s="18">
        <f>IFERROR(VLOOKUP(A3572,[1]Monitoramento_Base_somente_Said!$A:$J,7,FALSE),0)</f>
        <v>0</v>
      </c>
      <c r="E3572" s="18">
        <f>IFERROR(VLOOKUP(A3572,[1]Monitoramento_Base_somente_Said!$A:$J,8,FALSE),0)</f>
        <v>22213140</v>
      </c>
      <c r="F3572" s="18">
        <f>IFERROR(VLOOKUP(A3572,[1]Monitoramento_Base_somente_Said!$A:$J,9,FALSE),0)</f>
        <v>0</v>
      </c>
      <c r="G3572" s="18">
        <f>IFERROR(VLOOKUP(A3572,[1]Monitoramento_Base_somente_Said!$A:$J,10,FALSE),0)</f>
        <v>7404380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IFERROR(VLOOKUP(A3572,[3]soabnafar!$A:$G,2,FALSE),0)</f>
        <v>186820</v>
      </c>
      <c r="O3572" s="18">
        <f>IFERROR(VLOOKUP(A3572,[3]soabnafar!$A:$G,3,FALSE),0)</f>
        <v>20968791</v>
      </c>
      <c r="P3572" s="18">
        <f>IFERROR(VLOOKUP(A3572,[3]soabnafar!$A:$G,4,FALSE),0)</f>
        <v>72911</v>
      </c>
      <c r="Q3572" s="18">
        <f>IFERROR(VLOOKUP(A3572,[3]soabnafar!$A:$G,5,FALSE),0)</f>
        <v>11662491</v>
      </c>
      <c r="R3572" s="18">
        <f>IFERROR(VLOOKUP(A3572,[3]soabnafar!$A:$H,6,FALSE),0)</f>
        <v>0</v>
      </c>
      <c r="S3572" s="18">
        <f>IFERROR(VLOOKUP(A3572,[3]soabnafar!$A:$I,7,FALSE),0)</f>
        <v>0</v>
      </c>
      <c r="T3572" s="18" t="str">
        <f t="shared" si="331"/>
        <v>Sim</v>
      </c>
      <c r="U3572" s="18" t="str">
        <f t="shared" si="332"/>
        <v>Sim</v>
      </c>
      <c r="V3572" s="18" t="str">
        <f t="shared" si="333"/>
        <v>Sim</v>
      </c>
      <c r="W3572" s="18" t="str">
        <f t="shared" si="334"/>
        <v>Sim</v>
      </c>
      <c r="X3572" s="18" t="str">
        <f t="shared" si="335"/>
        <v>Não</v>
      </c>
      <c r="Y3572" s="18" t="str">
        <f t="shared" si="336"/>
        <v>Sim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IFERROR(VLOOKUP(A3573,[3]soabnafar!$A:$G,2,FALSE),0)</f>
        <v>0</v>
      </c>
      <c r="O3573" s="18">
        <f>IFERROR(VLOOKUP(A3573,[3]soabnafar!$A:$G,3,FALSE),0)</f>
        <v>0</v>
      </c>
      <c r="P3573" s="18">
        <f>IFERROR(VLOOKUP(A3573,[3]soabnafar!$A:$G,4,FALSE),0)</f>
        <v>0</v>
      </c>
      <c r="Q3573" s="18">
        <f>IFERROR(VLOOKUP(A3573,[3]soabnafar!$A:$G,5,FALSE),0)</f>
        <v>0</v>
      </c>
      <c r="R3573" s="18">
        <f>IFERROR(VLOOKUP(A3573,[3]soabnafar!$A:$H,6,FALSE),0)</f>
        <v>0</v>
      </c>
      <c r="S3573" s="18">
        <f>IFERROR(VLOOKUP(A3573,[3]soabnafar!$A:$I,7,FALSE),0)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IFERROR(VLOOKUP(A3574,[3]soabnafar!$A:$G,2,FALSE),0)</f>
        <v>194675</v>
      </c>
      <c r="O3574" s="18">
        <f>IFERROR(VLOOKUP(A3574,[3]soabnafar!$A:$G,3,FALSE),0)</f>
        <v>25649127</v>
      </c>
      <c r="P3574" s="18">
        <f>IFERROR(VLOOKUP(A3574,[3]soabnafar!$A:$G,4,FALSE),0)</f>
        <v>116255</v>
      </c>
      <c r="Q3574" s="18">
        <f>IFERROR(VLOOKUP(A3574,[3]soabnafar!$A:$G,5,FALSE),0)</f>
        <v>12828670</v>
      </c>
      <c r="R3574" s="18">
        <f>IFERROR(VLOOKUP(A3574,[3]soabnafar!$A:$H,6,FALSE),0)</f>
        <v>0</v>
      </c>
      <c r="S3574" s="18">
        <f>IFERROR(VLOOKUP(A3574,[3]soabnafar!$A:$I,7,FALSE),0)</f>
        <v>0</v>
      </c>
      <c r="T3574" s="18" t="str">
        <f t="shared" si="331"/>
        <v>Sim</v>
      </c>
      <c r="U3574" s="18" t="str">
        <f t="shared" si="332"/>
        <v>Sim</v>
      </c>
      <c r="V3574" s="18" t="str">
        <f t="shared" si="333"/>
        <v>Sim</v>
      </c>
      <c r="W3574" s="18" t="str">
        <f t="shared" si="334"/>
        <v>Sim</v>
      </c>
      <c r="X3574" s="18" t="str">
        <f t="shared" si="335"/>
        <v>Não</v>
      </c>
      <c r="Y3574" s="18" t="str">
        <f t="shared" si="336"/>
        <v>Não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IFERROR(VLOOKUP(A3575,[3]soabnafar!$A:$G,2,FALSE),0)</f>
        <v>67644</v>
      </c>
      <c r="O3575" s="18">
        <f>IFERROR(VLOOKUP(A3575,[3]soabnafar!$A:$G,3,FALSE),0)</f>
        <v>3026432</v>
      </c>
      <c r="P3575" s="18">
        <f>IFERROR(VLOOKUP(A3575,[3]soabnafar!$A:$G,4,FALSE),0)</f>
        <v>35187</v>
      </c>
      <c r="Q3575" s="18">
        <f>IFERROR(VLOOKUP(A3575,[3]soabnafar!$A:$G,5,FALSE),0)</f>
        <v>229688</v>
      </c>
      <c r="R3575" s="18">
        <f>IFERROR(VLOOKUP(A3575,[3]soabnafar!$A:$H,6,FALSE),0)</f>
        <v>25546</v>
      </c>
      <c r="S3575" s="18">
        <f>IFERROR(VLOOKUP(A3575,[3]soabnafar!$A:$I,7,FALSE),0)</f>
        <v>8317</v>
      </c>
      <c r="T3575" s="18" t="str">
        <f t="shared" si="331"/>
        <v>Sim</v>
      </c>
      <c r="U3575" s="18" t="str">
        <f t="shared" si="332"/>
        <v>Sim</v>
      </c>
      <c r="V3575" s="18" t="str">
        <f t="shared" si="333"/>
        <v>Sim</v>
      </c>
      <c r="W3575" s="18" t="str">
        <f t="shared" si="334"/>
        <v>Sim</v>
      </c>
      <c r="X3575" s="18" t="str">
        <f t="shared" si="335"/>
        <v>Sim</v>
      </c>
      <c r="Y3575" s="18" t="str">
        <f t="shared" si="336"/>
        <v>Sim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IFERROR(VLOOKUP(A3576,[3]soabnafar!$A:$G,2,FALSE),0)</f>
        <v>0</v>
      </c>
      <c r="O3576" s="18">
        <f>IFERROR(VLOOKUP(A3576,[3]soabnafar!$A:$G,3,FALSE),0)</f>
        <v>0</v>
      </c>
      <c r="P3576" s="18">
        <f>IFERROR(VLOOKUP(A3576,[3]soabnafar!$A:$G,4,FALSE),0)</f>
        <v>0</v>
      </c>
      <c r="Q3576" s="18">
        <f>IFERROR(VLOOKUP(A3576,[3]soabnafar!$A:$G,5,FALSE),0)</f>
        <v>0</v>
      </c>
      <c r="R3576" s="18">
        <f>IFERROR(VLOOKUP(A3576,[3]soabnafar!$A:$H,6,FALSE),0)</f>
        <v>0</v>
      </c>
      <c r="S3576" s="18">
        <f>IFERROR(VLOOKUP(A3576,[3]soabnafar!$A:$I,7,FALSE),0)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IFERROR(VLOOKUP(A3577,[3]soabnafar!$A:$G,2,FALSE),0)</f>
        <v>104534</v>
      </c>
      <c r="O3577" s="18">
        <f>IFERROR(VLOOKUP(A3577,[3]soabnafar!$A:$G,3,FALSE),0)</f>
        <v>9707574</v>
      </c>
      <c r="P3577" s="18">
        <f>IFERROR(VLOOKUP(A3577,[3]soabnafar!$A:$G,4,FALSE),0)</f>
        <v>47774</v>
      </c>
      <c r="Q3577" s="18">
        <f>IFERROR(VLOOKUP(A3577,[3]soabnafar!$A:$G,5,FALSE),0)</f>
        <v>3978412</v>
      </c>
      <c r="R3577" s="18">
        <f>IFERROR(VLOOKUP(A3577,[3]soabnafar!$A:$H,6,FALSE),0)</f>
        <v>47967</v>
      </c>
      <c r="S3577" s="18">
        <f>IFERROR(VLOOKUP(A3577,[3]soabnafar!$A:$I,7,FALSE),0)</f>
        <v>3976875</v>
      </c>
      <c r="T3577" s="18" t="str">
        <f t="shared" ref="T3577:T3640" si="337">IF(B3577+H3577+N3577&gt;0,"Sim","Não")</f>
        <v>Sim</v>
      </c>
      <c r="U3577" s="18" t="str">
        <f t="shared" ref="U3577:U3640" si="338">IF(C3577+I3577+O3577&gt;0,"Sim","Não")</f>
        <v>Sim</v>
      </c>
      <c r="V3577" s="18" t="str">
        <f t="shared" ref="V3577:V3640" si="339">IF(D3577+J3577+P3577&gt;0,"Sim","Não")</f>
        <v>Sim</v>
      </c>
      <c r="W3577" s="18" t="str">
        <f t="shared" ref="W3577:W3640" si="340">IF(E3577+K3577+Q3577&gt;0,"Sim","Não")</f>
        <v>Sim</v>
      </c>
      <c r="X3577" s="18" t="str">
        <f t="shared" ref="X3577:X3640" si="341">IF(F3577+L3577+R3577&gt;0,"Sim","Não")</f>
        <v>Sim</v>
      </c>
      <c r="Y3577" s="18" t="str">
        <f t="shared" ref="Y3577:Y3640" si="342">IF(G3577+M3577+S3577&gt;0,"Sim","Não")</f>
        <v>Sim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IFERROR(VLOOKUP(A3578,[3]soabnafar!$A:$G,2,FALSE),0)</f>
        <v>110630</v>
      </c>
      <c r="O3578" s="18">
        <f>IFERROR(VLOOKUP(A3578,[3]soabnafar!$A:$G,3,FALSE),0)</f>
        <v>47918400</v>
      </c>
      <c r="P3578" s="18">
        <f>IFERROR(VLOOKUP(A3578,[3]soabnafar!$A:$G,4,FALSE),0)</f>
        <v>59117</v>
      </c>
      <c r="Q3578" s="18">
        <f>IFERROR(VLOOKUP(A3578,[3]soabnafar!$A:$G,5,FALSE),0)</f>
        <v>28398283</v>
      </c>
      <c r="R3578" s="18">
        <f>IFERROR(VLOOKUP(A3578,[3]soabnafar!$A:$H,6,FALSE),0)</f>
        <v>86278</v>
      </c>
      <c r="S3578" s="18">
        <f>IFERROR(VLOOKUP(A3578,[3]soabnafar!$A:$I,7,FALSE),0)</f>
        <v>13331901</v>
      </c>
      <c r="T3578" s="18" t="str">
        <f t="shared" si="337"/>
        <v>Sim</v>
      </c>
      <c r="U3578" s="18" t="str">
        <f t="shared" si="338"/>
        <v>Sim</v>
      </c>
      <c r="V3578" s="18" t="str">
        <f t="shared" si="339"/>
        <v>Sim</v>
      </c>
      <c r="W3578" s="18" t="str">
        <f t="shared" si="340"/>
        <v>Sim</v>
      </c>
      <c r="X3578" s="18" t="str">
        <f t="shared" si="341"/>
        <v>Sim</v>
      </c>
      <c r="Y3578" s="18" t="str">
        <f t="shared" si="342"/>
        <v>Sim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IFERROR(VLOOKUP(A3579,[3]soabnafar!$A:$G,2,FALSE),0)</f>
        <v>996176</v>
      </c>
      <c r="O3579" s="18">
        <f>IFERROR(VLOOKUP(A3579,[3]soabnafar!$A:$G,3,FALSE),0)</f>
        <v>54573706</v>
      </c>
      <c r="P3579" s="18">
        <f>IFERROR(VLOOKUP(A3579,[3]soabnafar!$A:$G,4,FALSE),0)</f>
        <v>231100</v>
      </c>
      <c r="Q3579" s="18">
        <f>IFERROR(VLOOKUP(A3579,[3]soabnafar!$A:$G,5,FALSE),0)</f>
        <v>22171394</v>
      </c>
      <c r="R3579" s="18">
        <f>IFERROR(VLOOKUP(A3579,[3]soabnafar!$A:$H,6,FALSE),0)</f>
        <v>106087</v>
      </c>
      <c r="S3579" s="18">
        <f>IFERROR(VLOOKUP(A3579,[3]soabnafar!$A:$I,7,FALSE),0)</f>
        <v>4033707</v>
      </c>
      <c r="T3579" s="18" t="str">
        <f t="shared" si="337"/>
        <v>Sim</v>
      </c>
      <c r="U3579" s="18" t="str">
        <f t="shared" si="338"/>
        <v>Sim</v>
      </c>
      <c r="V3579" s="18" t="str">
        <f t="shared" si="339"/>
        <v>Sim</v>
      </c>
      <c r="W3579" s="18" t="str">
        <f t="shared" si="340"/>
        <v>Sim</v>
      </c>
      <c r="X3579" s="18" t="str">
        <f t="shared" si="341"/>
        <v>Sim</v>
      </c>
      <c r="Y3579" s="18" t="str">
        <f t="shared" si="342"/>
        <v>Sim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IFERROR(VLOOKUP(A3580,[3]soabnafar!$A:$G,2,FALSE),0)</f>
        <v>855106</v>
      </c>
      <c r="O3580" s="18">
        <f>IFERROR(VLOOKUP(A3580,[3]soabnafar!$A:$G,3,FALSE),0)</f>
        <v>41002117</v>
      </c>
      <c r="P3580" s="18">
        <f>IFERROR(VLOOKUP(A3580,[3]soabnafar!$A:$G,4,FALSE),0)</f>
        <v>645208</v>
      </c>
      <c r="Q3580" s="18">
        <f>IFERROR(VLOOKUP(A3580,[3]soabnafar!$A:$G,5,FALSE),0)</f>
        <v>1523960</v>
      </c>
      <c r="R3580" s="18">
        <f>IFERROR(VLOOKUP(A3580,[3]soabnafar!$A:$H,6,FALSE),0)</f>
        <v>327964</v>
      </c>
      <c r="S3580" s="18">
        <f>IFERROR(VLOOKUP(A3580,[3]soabnafar!$A:$I,7,FALSE),0)</f>
        <v>1515564</v>
      </c>
      <c r="T3580" s="18" t="str">
        <f t="shared" si="337"/>
        <v>Sim</v>
      </c>
      <c r="U3580" s="18" t="str">
        <f t="shared" si="338"/>
        <v>Sim</v>
      </c>
      <c r="V3580" s="18" t="str">
        <f t="shared" si="339"/>
        <v>Sim</v>
      </c>
      <c r="W3580" s="18" t="str">
        <f t="shared" si="340"/>
        <v>Sim</v>
      </c>
      <c r="X3580" s="18" t="str">
        <f t="shared" si="341"/>
        <v>Sim</v>
      </c>
      <c r="Y3580" s="18" t="str">
        <f t="shared" si="342"/>
        <v>Sim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IFERROR(VLOOKUP(A3581,[3]soabnafar!$A:$G,2,FALSE),0)</f>
        <v>212490</v>
      </c>
      <c r="O3581" s="18">
        <f>IFERROR(VLOOKUP(A3581,[3]soabnafar!$A:$G,3,FALSE),0)</f>
        <v>12331869</v>
      </c>
      <c r="P3581" s="18">
        <f>IFERROR(VLOOKUP(A3581,[3]soabnafar!$A:$G,4,FALSE),0)</f>
        <v>368530</v>
      </c>
      <c r="Q3581" s="18">
        <f>IFERROR(VLOOKUP(A3581,[3]soabnafar!$A:$G,5,FALSE),0)</f>
        <v>10214408</v>
      </c>
      <c r="R3581" s="18">
        <f>IFERROR(VLOOKUP(A3581,[3]soabnafar!$A:$H,6,FALSE),0)</f>
        <v>130856</v>
      </c>
      <c r="S3581" s="18">
        <f>IFERROR(VLOOKUP(A3581,[3]soabnafar!$A:$I,7,FALSE),0)</f>
        <v>4476290</v>
      </c>
      <c r="T3581" s="18" t="str">
        <f t="shared" si="337"/>
        <v>Sim</v>
      </c>
      <c r="U3581" s="18" t="str">
        <f t="shared" si="338"/>
        <v>Sim</v>
      </c>
      <c r="V3581" s="18" t="str">
        <f t="shared" si="339"/>
        <v>Sim</v>
      </c>
      <c r="W3581" s="18" t="str">
        <f t="shared" si="340"/>
        <v>Sim</v>
      </c>
      <c r="X3581" s="18" t="str">
        <f t="shared" si="341"/>
        <v>Sim</v>
      </c>
      <c r="Y3581" s="18" t="str">
        <f t="shared" si="342"/>
        <v>Sim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IFERROR(VLOOKUP(A3582,[3]soabnafar!$A:$G,2,FALSE),0)</f>
        <v>407336</v>
      </c>
      <c r="O3582" s="18">
        <f>IFERROR(VLOOKUP(A3582,[3]soabnafar!$A:$G,3,FALSE),0)</f>
        <v>8956355</v>
      </c>
      <c r="P3582" s="18">
        <f>IFERROR(VLOOKUP(A3582,[3]soabnafar!$A:$G,4,FALSE),0)</f>
        <v>224343</v>
      </c>
      <c r="Q3582" s="18">
        <f>IFERROR(VLOOKUP(A3582,[3]soabnafar!$A:$G,5,FALSE),0)</f>
        <v>6390403</v>
      </c>
      <c r="R3582" s="18">
        <f>IFERROR(VLOOKUP(A3582,[3]soabnafar!$A:$H,6,FALSE),0)</f>
        <v>34085</v>
      </c>
      <c r="S3582" s="18">
        <f>IFERROR(VLOOKUP(A3582,[3]soabnafar!$A:$I,7,FALSE),0)</f>
        <v>0</v>
      </c>
      <c r="T3582" s="18" t="str">
        <f t="shared" si="337"/>
        <v>Sim</v>
      </c>
      <c r="U3582" s="18" t="str">
        <f t="shared" si="338"/>
        <v>Sim</v>
      </c>
      <c r="V3582" s="18" t="str">
        <f t="shared" si="339"/>
        <v>Sim</v>
      </c>
      <c r="W3582" s="18" t="str">
        <f t="shared" si="340"/>
        <v>Sim</v>
      </c>
      <c r="X3582" s="18" t="str">
        <f t="shared" si="341"/>
        <v>Sim</v>
      </c>
      <c r="Y3582" s="18" t="str">
        <f t="shared" si="342"/>
        <v>Não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IFERROR(VLOOKUP(A3583,[3]soabnafar!$A:$G,2,FALSE),0)</f>
        <v>151157</v>
      </c>
      <c r="O3583" s="18">
        <f>IFERROR(VLOOKUP(A3583,[3]soabnafar!$A:$G,3,FALSE),0)</f>
        <v>12871548</v>
      </c>
      <c r="P3583" s="18">
        <f>IFERROR(VLOOKUP(A3583,[3]soabnafar!$A:$G,4,FALSE),0)</f>
        <v>48323</v>
      </c>
      <c r="Q3583" s="18">
        <f>IFERROR(VLOOKUP(A3583,[3]soabnafar!$A:$G,5,FALSE),0)</f>
        <v>5592115</v>
      </c>
      <c r="R3583" s="18">
        <f>IFERROR(VLOOKUP(A3583,[3]soabnafar!$A:$H,6,FALSE),0)</f>
        <v>0</v>
      </c>
      <c r="S3583" s="18">
        <f>IFERROR(VLOOKUP(A3583,[3]soabnafar!$A:$I,7,FALSE),0)</f>
        <v>0</v>
      </c>
      <c r="T3583" s="18" t="str">
        <f t="shared" si="337"/>
        <v>Sim</v>
      </c>
      <c r="U3583" s="18" t="str">
        <f t="shared" si="338"/>
        <v>Sim</v>
      </c>
      <c r="V3583" s="18" t="str">
        <f t="shared" si="339"/>
        <v>Sim</v>
      </c>
      <c r="W3583" s="18" t="str">
        <f t="shared" si="340"/>
        <v>Sim</v>
      </c>
      <c r="X3583" s="18" t="str">
        <f t="shared" si="341"/>
        <v>Não</v>
      </c>
      <c r="Y3583" s="18" t="str">
        <f t="shared" si="342"/>
        <v>Não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IFERROR(VLOOKUP(A3584,[3]soabnafar!$A:$G,2,FALSE),0)</f>
        <v>50893</v>
      </c>
      <c r="O3584" s="18">
        <f>IFERROR(VLOOKUP(A3584,[3]soabnafar!$A:$G,3,FALSE),0)</f>
        <v>4549129</v>
      </c>
      <c r="P3584" s="18">
        <f>IFERROR(VLOOKUP(A3584,[3]soabnafar!$A:$G,4,FALSE),0)</f>
        <v>24925</v>
      </c>
      <c r="Q3584" s="18">
        <f>IFERROR(VLOOKUP(A3584,[3]soabnafar!$A:$G,5,FALSE),0)</f>
        <v>2501483</v>
      </c>
      <c r="R3584" s="18">
        <f>IFERROR(VLOOKUP(A3584,[3]soabnafar!$A:$H,6,FALSE),0)</f>
        <v>0</v>
      </c>
      <c r="S3584" s="18">
        <f>IFERROR(VLOOKUP(A3584,[3]soabnafar!$A:$I,7,FALSE),0)</f>
        <v>0</v>
      </c>
      <c r="T3584" s="18" t="str">
        <f t="shared" si="337"/>
        <v>Sim</v>
      </c>
      <c r="U3584" s="18" t="str">
        <f t="shared" si="338"/>
        <v>Sim</v>
      </c>
      <c r="V3584" s="18" t="str">
        <f t="shared" si="339"/>
        <v>Sim</v>
      </c>
      <c r="W3584" s="18" t="str">
        <f t="shared" si="340"/>
        <v>Sim</v>
      </c>
      <c r="X3584" s="18" t="str">
        <f t="shared" si="341"/>
        <v>Não</v>
      </c>
      <c r="Y3584" s="18" t="str">
        <f t="shared" si="342"/>
        <v>Não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IFERROR(VLOOKUP(A3585,[3]soabnafar!$A:$G,2,FALSE),0)</f>
        <v>164362</v>
      </c>
      <c r="O3585" s="18">
        <f>IFERROR(VLOOKUP(A3585,[3]soabnafar!$A:$G,3,FALSE),0)</f>
        <v>15596183</v>
      </c>
      <c r="P3585" s="18">
        <f>IFERROR(VLOOKUP(A3585,[3]soabnafar!$A:$G,4,FALSE),0)</f>
        <v>27909</v>
      </c>
      <c r="Q3585" s="18">
        <f>IFERROR(VLOOKUP(A3585,[3]soabnafar!$A:$G,5,FALSE),0)</f>
        <v>14911655</v>
      </c>
      <c r="R3585" s="18">
        <f>IFERROR(VLOOKUP(A3585,[3]soabnafar!$A:$H,6,FALSE),0)</f>
        <v>13848</v>
      </c>
      <c r="S3585" s="18">
        <f>IFERROR(VLOOKUP(A3585,[3]soabnafar!$A:$I,7,FALSE),0)</f>
        <v>9261688</v>
      </c>
      <c r="T3585" s="18" t="str">
        <f t="shared" si="337"/>
        <v>Sim</v>
      </c>
      <c r="U3585" s="18" t="str">
        <f t="shared" si="338"/>
        <v>Sim</v>
      </c>
      <c r="V3585" s="18" t="str">
        <f t="shared" si="339"/>
        <v>Sim</v>
      </c>
      <c r="W3585" s="18" t="str">
        <f t="shared" si="340"/>
        <v>Sim</v>
      </c>
      <c r="X3585" s="18" t="str">
        <f t="shared" si="341"/>
        <v>Sim</v>
      </c>
      <c r="Y3585" s="18" t="str">
        <f t="shared" si="342"/>
        <v>Sim</v>
      </c>
    </row>
    <row r="3586" spans="1:25" x14ac:dyDescent="0.25">
      <c r="A3586" s="19">
        <v>420213</v>
      </c>
      <c r="B3586" s="18">
        <f>IFERROR(VLOOKUP(A3586,[1]Monitoramento_Base_somente_Said!$A:$J,5,FALSE),0)</f>
        <v>5307</v>
      </c>
      <c r="C3586" s="18">
        <f>IFERROR(VLOOKUP(A3586,[1]Monitoramento_Base_somente_Said!$A:$J,6,FALSE),0)</f>
        <v>9269747</v>
      </c>
      <c r="D3586" s="18">
        <f>IFERROR(VLOOKUP(A3586,[1]Monitoramento_Base_somente_Said!$A:$J,7,FALSE),0)</f>
        <v>8504</v>
      </c>
      <c r="E3586" s="18">
        <f>IFERROR(VLOOKUP(A3586,[1]Monitoramento_Base_somente_Said!$A:$J,8,FALSE),0)</f>
        <v>10116109</v>
      </c>
      <c r="F3586" s="18">
        <f>IFERROR(VLOOKUP(A3586,[1]Monitoramento_Base_somente_Said!$A:$J,9,FALSE),0)</f>
        <v>8001</v>
      </c>
      <c r="G3586" s="18">
        <f>IFERROR(VLOOKUP(A3586,[1]Monitoramento_Base_somente_Said!$A:$J,10,FALSE),0)</f>
        <v>3445224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IFERROR(VLOOKUP(A3586,[3]soabnafar!$A:$G,2,FALSE),0)</f>
        <v>0</v>
      </c>
      <c r="O3586" s="18">
        <f>IFERROR(VLOOKUP(A3586,[3]soabnafar!$A:$G,3,FALSE),0)</f>
        <v>0</v>
      </c>
      <c r="P3586" s="18">
        <f>IFERROR(VLOOKUP(A3586,[3]soabnafar!$A:$G,4,FALSE),0)</f>
        <v>0</v>
      </c>
      <c r="Q3586" s="18">
        <f>IFERROR(VLOOKUP(A3586,[3]soabnafar!$A:$G,5,FALSE),0)</f>
        <v>0</v>
      </c>
      <c r="R3586" s="18">
        <f>IFERROR(VLOOKUP(A3586,[3]soabnafar!$A:$H,6,FALSE),0)</f>
        <v>0</v>
      </c>
      <c r="S3586" s="18">
        <f>IFERROR(VLOOKUP(A3586,[3]soabnafar!$A:$I,7,FALSE),0)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Sim</v>
      </c>
      <c r="W3586" s="18" t="str">
        <f t="shared" si="340"/>
        <v>Sim</v>
      </c>
      <c r="X3586" s="18" t="str">
        <f t="shared" si="341"/>
        <v>Sim</v>
      </c>
      <c r="Y3586" s="18" t="str">
        <f t="shared" si="342"/>
        <v>Sim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IFERROR(VLOOKUP(A3587,[3]soabnafar!$A:$G,2,FALSE),0)</f>
        <v>91252</v>
      </c>
      <c r="O3587" s="18">
        <f>IFERROR(VLOOKUP(A3587,[3]soabnafar!$A:$G,3,FALSE),0)</f>
        <v>5564554</v>
      </c>
      <c r="P3587" s="18">
        <f>IFERROR(VLOOKUP(A3587,[3]soabnafar!$A:$G,4,FALSE),0)</f>
        <v>30535</v>
      </c>
      <c r="Q3587" s="18">
        <f>IFERROR(VLOOKUP(A3587,[3]soabnafar!$A:$G,5,FALSE),0)</f>
        <v>2150180</v>
      </c>
      <c r="R3587" s="18">
        <f>IFERROR(VLOOKUP(A3587,[3]soabnafar!$A:$H,6,FALSE),0)</f>
        <v>0</v>
      </c>
      <c r="S3587" s="18">
        <f>IFERROR(VLOOKUP(A3587,[3]soabnafar!$A:$I,7,FALSE),0)</f>
        <v>0</v>
      </c>
      <c r="T3587" s="18" t="str">
        <f t="shared" si="337"/>
        <v>Sim</v>
      </c>
      <c r="U3587" s="18" t="str">
        <f t="shared" si="338"/>
        <v>Sim</v>
      </c>
      <c r="V3587" s="18" t="str">
        <f t="shared" si="339"/>
        <v>Sim</v>
      </c>
      <c r="W3587" s="18" t="str">
        <f t="shared" si="340"/>
        <v>Sim</v>
      </c>
      <c r="X3587" s="18" t="str">
        <f t="shared" si="341"/>
        <v>Não</v>
      </c>
      <c r="Y3587" s="18" t="str">
        <f t="shared" si="342"/>
        <v>Não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IFERROR(VLOOKUP(A3588,[3]soabnafar!$A:$G,2,FALSE),0)</f>
        <v>119</v>
      </c>
      <c r="O3588" s="18">
        <f>IFERROR(VLOOKUP(A3588,[3]soabnafar!$A:$G,3,FALSE),0)</f>
        <v>1133378</v>
      </c>
      <c r="P3588" s="18">
        <f>IFERROR(VLOOKUP(A3588,[3]soabnafar!$A:$G,4,FALSE),0)</f>
        <v>23674</v>
      </c>
      <c r="Q3588" s="18">
        <f>IFERROR(VLOOKUP(A3588,[3]soabnafar!$A:$G,5,FALSE),0)</f>
        <v>0</v>
      </c>
      <c r="R3588" s="18">
        <f>IFERROR(VLOOKUP(A3588,[3]soabnafar!$A:$H,6,FALSE),0)</f>
        <v>80</v>
      </c>
      <c r="S3588" s="18">
        <f>IFERROR(VLOOKUP(A3588,[3]soabnafar!$A:$I,7,FALSE),0)</f>
        <v>0</v>
      </c>
      <c r="T3588" s="18" t="str">
        <f t="shared" si="337"/>
        <v>Sim</v>
      </c>
      <c r="U3588" s="18" t="str">
        <f t="shared" si="338"/>
        <v>Sim</v>
      </c>
      <c r="V3588" s="18" t="str">
        <f t="shared" si="339"/>
        <v>Sim</v>
      </c>
      <c r="W3588" s="18" t="str">
        <f t="shared" si="340"/>
        <v>Não</v>
      </c>
      <c r="X3588" s="18" t="str">
        <f t="shared" si="341"/>
        <v>Sim</v>
      </c>
      <c r="Y3588" s="18" t="str">
        <f t="shared" si="342"/>
        <v>Não</v>
      </c>
    </row>
    <row r="3589" spans="1:25" x14ac:dyDescent="0.25">
      <c r="A3589" s="19">
        <v>420243</v>
      </c>
      <c r="B3589" s="18">
        <f>IFERROR(VLOOKUP(A3589,[1]Monitoramento_Base_somente_Said!$A:$J,5,FALSE),0)</f>
        <v>0</v>
      </c>
      <c r="C3589" s="18">
        <f>IFERROR(VLOOKUP(A3589,[1]Monitoramento_Base_somente_Said!$A:$J,6,FALSE),0)</f>
        <v>32484200</v>
      </c>
      <c r="D3589" s="18">
        <f>IFERROR(VLOOKUP(A3589,[1]Monitoramento_Base_somente_Said!$A:$J,7,FALSE),0)</f>
        <v>0</v>
      </c>
      <c r="E3589" s="18">
        <f>IFERROR(VLOOKUP(A3589,[1]Monitoramento_Base_somente_Said!$A:$J,8,FALSE),0)</f>
        <v>34804500</v>
      </c>
      <c r="F3589" s="18">
        <f>IFERROR(VLOOKUP(A3589,[1]Monitoramento_Base_somente_Said!$A:$J,9,FALSE),0)</f>
        <v>0</v>
      </c>
      <c r="G3589" s="18">
        <f>IFERROR(VLOOKUP(A3589,[1]Monitoramento_Base_somente_Said!$A:$J,10,FALSE),0)</f>
        <v>11601500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IFERROR(VLOOKUP(A3589,[3]soabnafar!$A:$G,2,FALSE),0)</f>
        <v>13757</v>
      </c>
      <c r="O3589" s="18">
        <f>IFERROR(VLOOKUP(A3589,[3]soabnafar!$A:$G,3,FALSE),0)</f>
        <v>18738848</v>
      </c>
      <c r="P3589" s="18">
        <f>IFERROR(VLOOKUP(A3589,[3]soabnafar!$A:$G,4,FALSE),0)</f>
        <v>4699</v>
      </c>
      <c r="Q3589" s="18">
        <f>IFERROR(VLOOKUP(A3589,[3]soabnafar!$A:$G,5,FALSE),0)</f>
        <v>14680687</v>
      </c>
      <c r="R3589" s="18">
        <f>IFERROR(VLOOKUP(A3589,[3]soabnafar!$A:$H,6,FALSE),0)</f>
        <v>1910</v>
      </c>
      <c r="S3589" s="18">
        <f>IFERROR(VLOOKUP(A3589,[3]soabnafar!$A:$I,7,FALSE),0)</f>
        <v>5889182</v>
      </c>
      <c r="T3589" s="18" t="str">
        <f t="shared" si="337"/>
        <v>Sim</v>
      </c>
      <c r="U3589" s="18" t="str">
        <f t="shared" si="338"/>
        <v>Sim</v>
      </c>
      <c r="V3589" s="18" t="str">
        <f t="shared" si="339"/>
        <v>Sim</v>
      </c>
      <c r="W3589" s="18" t="str">
        <f t="shared" si="340"/>
        <v>Sim</v>
      </c>
      <c r="X3589" s="18" t="str">
        <f t="shared" si="341"/>
        <v>Sim</v>
      </c>
      <c r="Y3589" s="18" t="str">
        <f t="shared" si="342"/>
        <v>Sim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IFERROR(VLOOKUP(A3590,[3]soabnafar!$A:$G,2,FALSE),0)</f>
        <v>54555</v>
      </c>
      <c r="O3590" s="18">
        <f>IFERROR(VLOOKUP(A3590,[3]soabnafar!$A:$G,3,FALSE),0)</f>
        <v>4315547</v>
      </c>
      <c r="P3590" s="18">
        <f>IFERROR(VLOOKUP(A3590,[3]soabnafar!$A:$G,4,FALSE),0)</f>
        <v>37653</v>
      </c>
      <c r="Q3590" s="18">
        <f>IFERROR(VLOOKUP(A3590,[3]soabnafar!$A:$G,5,FALSE),0)</f>
        <v>4064416</v>
      </c>
      <c r="R3590" s="18">
        <f>IFERROR(VLOOKUP(A3590,[3]soabnafar!$A:$H,6,FALSE),0)</f>
        <v>0</v>
      </c>
      <c r="S3590" s="18">
        <f>IFERROR(VLOOKUP(A3590,[3]soabnafar!$A:$I,7,FALSE),0)</f>
        <v>0</v>
      </c>
      <c r="T3590" s="18" t="str">
        <f t="shared" si="337"/>
        <v>Sim</v>
      </c>
      <c r="U3590" s="18" t="str">
        <f t="shared" si="338"/>
        <v>Sim</v>
      </c>
      <c r="V3590" s="18" t="str">
        <f t="shared" si="339"/>
        <v>Sim</v>
      </c>
      <c r="W3590" s="18" t="str">
        <f t="shared" si="340"/>
        <v>Sim</v>
      </c>
      <c r="X3590" s="18" t="str">
        <f t="shared" si="341"/>
        <v>Não</v>
      </c>
      <c r="Y3590" s="18" t="str">
        <f t="shared" si="342"/>
        <v>Não</v>
      </c>
    </row>
    <row r="3591" spans="1:25" x14ac:dyDescent="0.25">
      <c r="A3591" s="19">
        <v>420253</v>
      </c>
      <c r="B3591" s="18">
        <f>IFERROR(VLOOKUP(A3591,[1]Monitoramento_Base_somente_Said!$A:$J,5,FALSE),0)</f>
        <v>0</v>
      </c>
      <c r="C3591" s="18">
        <f>IFERROR(VLOOKUP(A3591,[1]Monitoramento_Base_somente_Said!$A:$J,6,FALSE),0)</f>
        <v>12878600</v>
      </c>
      <c r="D3591" s="18">
        <f>IFERROR(VLOOKUP(A3591,[1]Monitoramento_Base_somente_Said!$A:$J,7,FALSE),0)</f>
        <v>0</v>
      </c>
      <c r="E3591" s="18">
        <f>IFERROR(VLOOKUP(A3591,[1]Monitoramento_Base_somente_Said!$A:$J,8,FALSE),0)</f>
        <v>13798500</v>
      </c>
      <c r="F3591" s="18">
        <f>IFERROR(VLOOKUP(A3591,[1]Monitoramento_Base_somente_Said!$A:$J,9,FALSE),0)</f>
        <v>0</v>
      </c>
      <c r="G3591" s="18">
        <f>IFERROR(VLOOKUP(A3591,[1]Monitoramento_Base_somente_Said!$A:$J,10,FALSE),0)</f>
        <v>4599500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IFERROR(VLOOKUP(A3591,[3]soabnafar!$A:$G,2,FALSE),0)</f>
        <v>1658</v>
      </c>
      <c r="O3591" s="18">
        <f>IFERROR(VLOOKUP(A3591,[3]soabnafar!$A:$G,3,FALSE),0)</f>
        <v>7197749</v>
      </c>
      <c r="P3591" s="18">
        <f>IFERROR(VLOOKUP(A3591,[3]soabnafar!$A:$G,4,FALSE),0)</f>
        <v>5871</v>
      </c>
      <c r="Q3591" s="18">
        <f>IFERROR(VLOOKUP(A3591,[3]soabnafar!$A:$G,5,FALSE),0)</f>
        <v>6137557</v>
      </c>
      <c r="R3591" s="18">
        <f>IFERROR(VLOOKUP(A3591,[3]soabnafar!$A:$H,6,FALSE),0)</f>
        <v>482</v>
      </c>
      <c r="S3591" s="18">
        <f>IFERROR(VLOOKUP(A3591,[3]soabnafar!$A:$I,7,FALSE),0)</f>
        <v>2781490</v>
      </c>
      <c r="T3591" s="18" t="str">
        <f t="shared" si="337"/>
        <v>Sim</v>
      </c>
      <c r="U3591" s="18" t="str">
        <f t="shared" si="338"/>
        <v>Sim</v>
      </c>
      <c r="V3591" s="18" t="str">
        <f t="shared" si="339"/>
        <v>Sim</v>
      </c>
      <c r="W3591" s="18" t="str">
        <f t="shared" si="340"/>
        <v>Sim</v>
      </c>
      <c r="X3591" s="18" t="str">
        <f t="shared" si="341"/>
        <v>Sim</v>
      </c>
      <c r="Y3591" s="18" t="str">
        <f t="shared" si="342"/>
        <v>Sim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IFERROR(VLOOKUP(A3592,[3]soabnafar!$A:$G,2,FALSE),0)</f>
        <v>39231</v>
      </c>
      <c r="O3592" s="18">
        <f>IFERROR(VLOOKUP(A3592,[3]soabnafar!$A:$G,3,FALSE),0)</f>
        <v>9422535</v>
      </c>
      <c r="P3592" s="18">
        <f>IFERROR(VLOOKUP(A3592,[3]soabnafar!$A:$G,4,FALSE),0)</f>
        <v>41754</v>
      </c>
      <c r="Q3592" s="18">
        <f>IFERROR(VLOOKUP(A3592,[3]soabnafar!$A:$G,5,FALSE),0)</f>
        <v>7355814</v>
      </c>
      <c r="R3592" s="18">
        <f>IFERROR(VLOOKUP(A3592,[3]soabnafar!$A:$H,6,FALSE),0)</f>
        <v>14808</v>
      </c>
      <c r="S3592" s="18">
        <f>IFERROR(VLOOKUP(A3592,[3]soabnafar!$A:$I,7,FALSE),0)</f>
        <v>3515645</v>
      </c>
      <c r="T3592" s="18" t="str">
        <f t="shared" si="337"/>
        <v>Sim</v>
      </c>
      <c r="U3592" s="18" t="str">
        <f t="shared" si="338"/>
        <v>Sim</v>
      </c>
      <c r="V3592" s="18" t="str">
        <f t="shared" si="339"/>
        <v>Sim</v>
      </c>
      <c r="W3592" s="18" t="str">
        <f t="shared" si="340"/>
        <v>Sim</v>
      </c>
      <c r="X3592" s="18" t="str">
        <f t="shared" si="341"/>
        <v>Sim</v>
      </c>
      <c r="Y3592" s="18" t="str">
        <f t="shared" si="342"/>
        <v>Sim</v>
      </c>
    </row>
    <row r="3593" spans="1:25" x14ac:dyDescent="0.25">
      <c r="A3593" s="19">
        <v>420270</v>
      </c>
      <c r="B3593" s="18">
        <f>IFERROR(VLOOKUP(A3593,[1]Monitoramento_Base_somente_Said!$A:$J,5,FALSE),0)</f>
        <v>0</v>
      </c>
      <c r="C3593" s="18">
        <f>IFERROR(VLOOKUP(A3593,[1]Monitoramento_Base_somente_Said!$A:$J,6,FALSE),0)</f>
        <v>22025668</v>
      </c>
      <c r="D3593" s="18">
        <f>IFERROR(VLOOKUP(A3593,[1]Monitoramento_Base_somente_Said!$A:$J,7,FALSE),0)</f>
        <v>0</v>
      </c>
      <c r="E3593" s="18">
        <f>IFERROR(VLOOKUP(A3593,[1]Monitoramento_Base_somente_Said!$A:$J,8,FALSE),0)</f>
        <v>23598930</v>
      </c>
      <c r="F3593" s="18">
        <f>IFERROR(VLOOKUP(A3593,[1]Monitoramento_Base_somente_Said!$A:$J,9,FALSE),0)</f>
        <v>0</v>
      </c>
      <c r="G3593" s="18">
        <f>IFERROR(VLOOKUP(A3593,[1]Monitoramento_Base_somente_Said!$A:$J,10,FALSE),0)</f>
        <v>7866310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IFERROR(VLOOKUP(A3593,[3]soabnafar!$A:$G,2,FALSE),0)</f>
        <v>33954</v>
      </c>
      <c r="O3593" s="18">
        <f>IFERROR(VLOOKUP(A3593,[3]soabnafar!$A:$G,3,FALSE),0)</f>
        <v>19014955</v>
      </c>
      <c r="P3593" s="18">
        <f>IFERROR(VLOOKUP(A3593,[3]soabnafar!$A:$G,4,FALSE),0)</f>
        <v>53360</v>
      </c>
      <c r="Q3593" s="18">
        <f>IFERROR(VLOOKUP(A3593,[3]soabnafar!$A:$G,5,FALSE),0)</f>
        <v>19351084</v>
      </c>
      <c r="R3593" s="18">
        <f>IFERROR(VLOOKUP(A3593,[3]soabnafar!$A:$H,6,FALSE),0)</f>
        <v>5083</v>
      </c>
      <c r="S3593" s="18">
        <f>IFERROR(VLOOKUP(A3593,[3]soabnafar!$A:$I,7,FALSE),0)</f>
        <v>2563646</v>
      </c>
      <c r="T3593" s="18" t="str">
        <f t="shared" si="337"/>
        <v>Sim</v>
      </c>
      <c r="U3593" s="18" t="str">
        <f t="shared" si="338"/>
        <v>Sim</v>
      </c>
      <c r="V3593" s="18" t="str">
        <f t="shared" si="339"/>
        <v>Sim</v>
      </c>
      <c r="W3593" s="18" t="str">
        <f t="shared" si="340"/>
        <v>Sim</v>
      </c>
      <c r="X3593" s="18" t="str">
        <f t="shared" si="341"/>
        <v>Sim</v>
      </c>
      <c r="Y3593" s="18" t="str">
        <f t="shared" si="342"/>
        <v>Sim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IFERROR(VLOOKUP(A3594,[3]soabnafar!$A:$G,2,FALSE),0)</f>
        <v>0</v>
      </c>
      <c r="O3594" s="18">
        <f>IFERROR(VLOOKUP(A3594,[3]soabnafar!$A:$G,3,FALSE),0)</f>
        <v>0</v>
      </c>
      <c r="P3594" s="18">
        <f>IFERROR(VLOOKUP(A3594,[3]soabnafar!$A:$G,4,FALSE),0)</f>
        <v>0</v>
      </c>
      <c r="Q3594" s="18">
        <f>IFERROR(VLOOKUP(A3594,[3]soabnafar!$A:$G,5,FALSE),0)</f>
        <v>0</v>
      </c>
      <c r="R3594" s="18">
        <f>IFERROR(VLOOKUP(A3594,[3]soabnafar!$A:$H,6,FALSE),0)</f>
        <v>0</v>
      </c>
      <c r="S3594" s="18">
        <f>IFERROR(VLOOKUP(A3594,[3]soabnafar!$A:$I,7,FALSE),0)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0</v>
      </c>
      <c r="C3595" s="18">
        <f>IFERROR(VLOOKUP(A3595,[1]Monitoramento_Base_somente_Said!$A:$J,6,FALSE),0)</f>
        <v>75506368</v>
      </c>
      <c r="D3595" s="18">
        <f>IFERROR(VLOOKUP(A3595,[1]Monitoramento_Base_somente_Said!$A:$J,7,FALSE),0)</f>
        <v>0</v>
      </c>
      <c r="E3595" s="18">
        <f>IFERROR(VLOOKUP(A3595,[1]Monitoramento_Base_somente_Said!$A:$J,8,FALSE),0)</f>
        <v>80899680</v>
      </c>
      <c r="F3595" s="18">
        <f>IFERROR(VLOOKUP(A3595,[1]Monitoramento_Base_somente_Said!$A:$J,9,FALSE),0)</f>
        <v>0</v>
      </c>
      <c r="G3595" s="18">
        <f>IFERROR(VLOOKUP(A3595,[1]Monitoramento_Base_somente_Said!$A:$J,10,FALSE),0)</f>
        <v>26966560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IFERROR(VLOOKUP(A3595,[3]soabnafar!$A:$G,2,FALSE),0)</f>
        <v>2079897</v>
      </c>
      <c r="O3595" s="18">
        <f>IFERROR(VLOOKUP(A3595,[3]soabnafar!$A:$G,3,FALSE),0)</f>
        <v>104525871</v>
      </c>
      <c r="P3595" s="18">
        <f>IFERROR(VLOOKUP(A3595,[3]soabnafar!$A:$G,4,FALSE),0)</f>
        <v>1467145</v>
      </c>
      <c r="Q3595" s="18">
        <f>IFERROR(VLOOKUP(A3595,[3]soabnafar!$A:$G,5,FALSE),0)</f>
        <v>50909401</v>
      </c>
      <c r="R3595" s="18">
        <f>IFERROR(VLOOKUP(A3595,[3]soabnafar!$A:$H,6,FALSE),0)</f>
        <v>878067</v>
      </c>
      <c r="S3595" s="18">
        <f>IFERROR(VLOOKUP(A3595,[3]soabnafar!$A:$I,7,FALSE),0)</f>
        <v>33447418</v>
      </c>
      <c r="T3595" s="18" t="str">
        <f t="shared" si="337"/>
        <v>Sim</v>
      </c>
      <c r="U3595" s="18" t="str">
        <f t="shared" si="338"/>
        <v>Sim</v>
      </c>
      <c r="V3595" s="18" t="str">
        <f t="shared" si="339"/>
        <v>Sim</v>
      </c>
      <c r="W3595" s="18" t="str">
        <f t="shared" si="340"/>
        <v>Sim</v>
      </c>
      <c r="X3595" s="18" t="str">
        <f t="shared" si="341"/>
        <v>Sim</v>
      </c>
      <c r="Y3595" s="18" t="str">
        <f t="shared" si="342"/>
        <v>Sim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IFERROR(VLOOKUP(A3596,[3]soabnafar!$A:$G,2,FALSE),0)</f>
        <v>246857</v>
      </c>
      <c r="O3596" s="18">
        <f>IFERROR(VLOOKUP(A3596,[3]soabnafar!$A:$G,3,FALSE),0)</f>
        <v>0</v>
      </c>
      <c r="P3596" s="18">
        <f>IFERROR(VLOOKUP(A3596,[3]soabnafar!$A:$G,4,FALSE),0)</f>
        <v>169111</v>
      </c>
      <c r="Q3596" s="18">
        <f>IFERROR(VLOOKUP(A3596,[3]soabnafar!$A:$G,5,FALSE),0)</f>
        <v>0</v>
      </c>
      <c r="R3596" s="18">
        <f>IFERROR(VLOOKUP(A3596,[3]soabnafar!$A:$H,6,FALSE),0)</f>
        <v>24633</v>
      </c>
      <c r="S3596" s="18">
        <f>IFERROR(VLOOKUP(A3596,[3]soabnafar!$A:$I,7,FALSE),0)</f>
        <v>0</v>
      </c>
      <c r="T3596" s="18" t="str">
        <f t="shared" si="337"/>
        <v>Sim</v>
      </c>
      <c r="U3596" s="18" t="str">
        <f t="shared" si="338"/>
        <v>Não</v>
      </c>
      <c r="V3596" s="18" t="str">
        <f t="shared" si="339"/>
        <v>Sim</v>
      </c>
      <c r="W3596" s="18" t="str">
        <f t="shared" si="340"/>
        <v>Não</v>
      </c>
      <c r="X3596" s="18" t="str">
        <f t="shared" si="341"/>
        <v>Sim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IFERROR(VLOOKUP(A3597,[3]soabnafar!$A:$G,2,FALSE),0)</f>
        <v>99459</v>
      </c>
      <c r="O3597" s="18">
        <f>IFERROR(VLOOKUP(A3597,[3]soabnafar!$A:$G,3,FALSE),0)</f>
        <v>8403221</v>
      </c>
      <c r="P3597" s="18">
        <f>IFERROR(VLOOKUP(A3597,[3]soabnafar!$A:$G,4,FALSE),0)</f>
        <v>46126</v>
      </c>
      <c r="Q3597" s="18">
        <f>IFERROR(VLOOKUP(A3597,[3]soabnafar!$A:$G,5,FALSE),0)</f>
        <v>4057639</v>
      </c>
      <c r="R3597" s="18">
        <f>IFERROR(VLOOKUP(A3597,[3]soabnafar!$A:$H,6,FALSE),0)</f>
        <v>0</v>
      </c>
      <c r="S3597" s="18">
        <f>IFERROR(VLOOKUP(A3597,[3]soabnafar!$A:$I,7,FALSE),0)</f>
        <v>0</v>
      </c>
      <c r="T3597" s="18" t="str">
        <f t="shared" si="337"/>
        <v>Sim</v>
      </c>
      <c r="U3597" s="18" t="str">
        <f t="shared" si="338"/>
        <v>Sim</v>
      </c>
      <c r="V3597" s="18" t="str">
        <f t="shared" si="339"/>
        <v>Sim</v>
      </c>
      <c r="W3597" s="18" t="str">
        <f t="shared" si="340"/>
        <v>Sim</v>
      </c>
      <c r="X3597" s="18" t="str">
        <f t="shared" si="341"/>
        <v>Não</v>
      </c>
      <c r="Y3597" s="18" t="str">
        <f t="shared" si="342"/>
        <v>Não</v>
      </c>
    </row>
    <row r="3598" spans="1:25" x14ac:dyDescent="0.25">
      <c r="A3598" s="19">
        <v>420315</v>
      </c>
      <c r="B3598" s="18">
        <f>IFERROR(VLOOKUP(A3598,[1]Monitoramento_Base_somente_Said!$A:$J,5,FALSE),0)</f>
        <v>0</v>
      </c>
      <c r="C3598" s="18">
        <f>IFERROR(VLOOKUP(A3598,[1]Monitoramento_Base_somente_Said!$A:$J,6,FALSE),0)</f>
        <v>6097504</v>
      </c>
      <c r="D3598" s="18">
        <f>IFERROR(VLOOKUP(A3598,[1]Monitoramento_Base_somente_Said!$A:$J,7,FALSE),0)</f>
        <v>0</v>
      </c>
      <c r="E3598" s="18">
        <f>IFERROR(VLOOKUP(A3598,[1]Monitoramento_Base_somente_Said!$A:$J,8,FALSE),0)</f>
        <v>6533040</v>
      </c>
      <c r="F3598" s="18">
        <f>IFERROR(VLOOKUP(A3598,[1]Monitoramento_Base_somente_Said!$A:$J,9,FALSE),0)</f>
        <v>0</v>
      </c>
      <c r="G3598" s="18">
        <f>IFERROR(VLOOKUP(A3598,[1]Monitoramento_Base_somente_Said!$A:$J,10,FALSE),0)</f>
        <v>2177680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IFERROR(VLOOKUP(A3598,[3]soabnafar!$A:$G,2,FALSE),0)</f>
        <v>182639</v>
      </c>
      <c r="O3598" s="18">
        <f>IFERROR(VLOOKUP(A3598,[3]soabnafar!$A:$G,3,FALSE),0)</f>
        <v>18491586</v>
      </c>
      <c r="P3598" s="18">
        <f>IFERROR(VLOOKUP(A3598,[3]soabnafar!$A:$G,4,FALSE),0)</f>
        <v>2917</v>
      </c>
      <c r="Q3598" s="18">
        <f>IFERROR(VLOOKUP(A3598,[3]soabnafar!$A:$G,5,FALSE),0)</f>
        <v>7620661</v>
      </c>
      <c r="R3598" s="18">
        <f>IFERROR(VLOOKUP(A3598,[3]soabnafar!$A:$H,6,FALSE),0)</f>
        <v>0</v>
      </c>
      <c r="S3598" s="18">
        <f>IFERROR(VLOOKUP(A3598,[3]soabnafar!$A:$I,7,FALSE),0)</f>
        <v>0</v>
      </c>
      <c r="T3598" s="18" t="str">
        <f t="shared" si="337"/>
        <v>Sim</v>
      </c>
      <c r="U3598" s="18" t="str">
        <f t="shared" si="338"/>
        <v>Sim</v>
      </c>
      <c r="V3598" s="18" t="str">
        <f t="shared" si="339"/>
        <v>Sim</v>
      </c>
      <c r="W3598" s="18" t="str">
        <f t="shared" si="340"/>
        <v>Sim</v>
      </c>
      <c r="X3598" s="18" t="str">
        <f t="shared" si="341"/>
        <v>Não</v>
      </c>
      <c r="Y3598" s="18" t="str">
        <f t="shared" si="342"/>
        <v>Sim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IFERROR(VLOOKUP(A3599,[3]soabnafar!$A:$G,2,FALSE),0)</f>
        <v>0</v>
      </c>
      <c r="O3599" s="18">
        <f>IFERROR(VLOOKUP(A3599,[3]soabnafar!$A:$G,3,FALSE),0)</f>
        <v>0</v>
      </c>
      <c r="P3599" s="18">
        <f>IFERROR(VLOOKUP(A3599,[3]soabnafar!$A:$G,4,FALSE),0)</f>
        <v>0</v>
      </c>
      <c r="Q3599" s="18">
        <f>IFERROR(VLOOKUP(A3599,[3]soabnafar!$A:$G,5,FALSE),0)</f>
        <v>0</v>
      </c>
      <c r="R3599" s="18">
        <f>IFERROR(VLOOKUP(A3599,[3]soabnafar!$A:$H,6,FALSE),0)</f>
        <v>0</v>
      </c>
      <c r="S3599" s="18">
        <f>IFERROR(VLOOKUP(A3599,[3]soabnafar!$A:$I,7,FALSE),0)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IFERROR(VLOOKUP(A3600,[3]soabnafar!$A:$G,2,FALSE),0)</f>
        <v>2375</v>
      </c>
      <c r="O3600" s="18">
        <f>IFERROR(VLOOKUP(A3600,[3]soabnafar!$A:$G,3,FALSE),0)</f>
        <v>4493992</v>
      </c>
      <c r="P3600" s="18">
        <f>IFERROR(VLOOKUP(A3600,[3]soabnafar!$A:$G,4,FALSE),0)</f>
        <v>45843</v>
      </c>
      <c r="Q3600" s="18">
        <f>IFERROR(VLOOKUP(A3600,[3]soabnafar!$A:$G,5,FALSE),0)</f>
        <v>18728</v>
      </c>
      <c r="R3600" s="18">
        <f>IFERROR(VLOOKUP(A3600,[3]soabnafar!$A:$H,6,FALSE),0)</f>
        <v>65136</v>
      </c>
      <c r="S3600" s="18">
        <f>IFERROR(VLOOKUP(A3600,[3]soabnafar!$A:$I,7,FALSE),0)</f>
        <v>12042</v>
      </c>
      <c r="T3600" s="18" t="str">
        <f t="shared" si="337"/>
        <v>Sim</v>
      </c>
      <c r="U3600" s="18" t="str">
        <f t="shared" si="338"/>
        <v>Sim</v>
      </c>
      <c r="V3600" s="18" t="str">
        <f t="shared" si="339"/>
        <v>Sim</v>
      </c>
      <c r="W3600" s="18" t="str">
        <f t="shared" si="340"/>
        <v>Sim</v>
      </c>
      <c r="X3600" s="18" t="str">
        <f t="shared" si="341"/>
        <v>Sim</v>
      </c>
      <c r="Y3600" s="18" t="str">
        <f t="shared" si="342"/>
        <v>Sim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IFERROR(VLOOKUP(A3601,[3]soabnafar!$A:$G,2,FALSE),0)</f>
        <v>2013</v>
      </c>
      <c r="O3601" s="18">
        <f>IFERROR(VLOOKUP(A3601,[3]soabnafar!$A:$G,3,FALSE),0)</f>
        <v>12267061</v>
      </c>
      <c r="P3601" s="18">
        <f>IFERROR(VLOOKUP(A3601,[3]soabnafar!$A:$G,4,FALSE),0)</f>
        <v>12377</v>
      </c>
      <c r="Q3601" s="18">
        <f>IFERROR(VLOOKUP(A3601,[3]soabnafar!$A:$G,5,FALSE),0)</f>
        <v>11898383</v>
      </c>
      <c r="R3601" s="18">
        <f>IFERROR(VLOOKUP(A3601,[3]soabnafar!$A:$H,6,FALSE),0)</f>
        <v>20</v>
      </c>
      <c r="S3601" s="18">
        <f>IFERROR(VLOOKUP(A3601,[3]soabnafar!$A:$I,7,FALSE),0)</f>
        <v>6206069</v>
      </c>
      <c r="T3601" s="18" t="str">
        <f t="shared" si="337"/>
        <v>Sim</v>
      </c>
      <c r="U3601" s="18" t="str">
        <f t="shared" si="338"/>
        <v>Sim</v>
      </c>
      <c r="V3601" s="18" t="str">
        <f t="shared" si="339"/>
        <v>Sim</v>
      </c>
      <c r="W3601" s="18" t="str">
        <f t="shared" si="340"/>
        <v>Sim</v>
      </c>
      <c r="X3601" s="18" t="str">
        <f t="shared" si="341"/>
        <v>Sim</v>
      </c>
      <c r="Y3601" s="18" t="str">
        <f t="shared" si="342"/>
        <v>Sim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IFERROR(VLOOKUP(A3602,[3]soabnafar!$A:$G,2,FALSE),0)</f>
        <v>393669</v>
      </c>
      <c r="O3602" s="18">
        <f>IFERROR(VLOOKUP(A3602,[3]soabnafar!$A:$G,3,FALSE),0)</f>
        <v>16801943</v>
      </c>
      <c r="P3602" s="18">
        <f>IFERROR(VLOOKUP(A3602,[3]soabnafar!$A:$G,4,FALSE),0)</f>
        <v>169422</v>
      </c>
      <c r="Q3602" s="18">
        <f>IFERROR(VLOOKUP(A3602,[3]soabnafar!$A:$G,5,FALSE),0)</f>
        <v>7782739</v>
      </c>
      <c r="R3602" s="18">
        <f>IFERROR(VLOOKUP(A3602,[3]soabnafar!$A:$H,6,FALSE),0)</f>
        <v>136273</v>
      </c>
      <c r="S3602" s="18">
        <f>IFERROR(VLOOKUP(A3602,[3]soabnafar!$A:$I,7,FALSE),0)</f>
        <v>4054754</v>
      </c>
      <c r="T3602" s="18" t="str">
        <f t="shared" si="337"/>
        <v>Sim</v>
      </c>
      <c r="U3602" s="18" t="str">
        <f t="shared" si="338"/>
        <v>Sim</v>
      </c>
      <c r="V3602" s="18" t="str">
        <f t="shared" si="339"/>
        <v>Sim</v>
      </c>
      <c r="W3602" s="18" t="str">
        <f t="shared" si="340"/>
        <v>Sim</v>
      </c>
      <c r="X3602" s="18" t="str">
        <f t="shared" si="341"/>
        <v>Sim</v>
      </c>
      <c r="Y3602" s="18" t="str">
        <f t="shared" si="342"/>
        <v>Sim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IFERROR(VLOOKUP(A3603,[3]soabnafar!$A:$G,2,FALSE),0)</f>
        <v>836784</v>
      </c>
      <c r="O3603" s="18">
        <f>IFERROR(VLOOKUP(A3603,[3]soabnafar!$A:$G,3,FALSE),0)</f>
        <v>69560015</v>
      </c>
      <c r="P3603" s="18">
        <f>IFERROR(VLOOKUP(A3603,[3]soabnafar!$A:$G,4,FALSE),0)</f>
        <v>661355</v>
      </c>
      <c r="Q3603" s="18">
        <f>IFERROR(VLOOKUP(A3603,[3]soabnafar!$A:$G,5,FALSE),0)</f>
        <v>70177139</v>
      </c>
      <c r="R3603" s="18">
        <f>IFERROR(VLOOKUP(A3603,[3]soabnafar!$A:$H,6,FALSE),0)</f>
        <v>355512</v>
      </c>
      <c r="S3603" s="18">
        <f>IFERROR(VLOOKUP(A3603,[3]soabnafar!$A:$I,7,FALSE),0)</f>
        <v>25282685</v>
      </c>
      <c r="T3603" s="18" t="str">
        <f t="shared" si="337"/>
        <v>Sim</v>
      </c>
      <c r="U3603" s="18" t="str">
        <f t="shared" si="338"/>
        <v>Sim</v>
      </c>
      <c r="V3603" s="18" t="str">
        <f t="shared" si="339"/>
        <v>Sim</v>
      </c>
      <c r="W3603" s="18" t="str">
        <f t="shared" si="340"/>
        <v>Sim</v>
      </c>
      <c r="X3603" s="18" t="str">
        <f t="shared" si="341"/>
        <v>Sim</v>
      </c>
      <c r="Y3603" s="18" t="str">
        <f t="shared" si="342"/>
        <v>Sim</v>
      </c>
    </row>
    <row r="3604" spans="1:25" x14ac:dyDescent="0.25">
      <c r="A3604" s="19">
        <v>420370</v>
      </c>
      <c r="B3604" s="18">
        <f>IFERROR(VLOOKUP(A3604,[1]Monitoramento_Base_somente_Said!$A:$J,5,FALSE),0)</f>
        <v>0</v>
      </c>
      <c r="C3604" s="18">
        <f>IFERROR(VLOOKUP(A3604,[1]Monitoramento_Base_somente_Said!$A:$J,6,FALSE),0)</f>
        <v>28483616</v>
      </c>
      <c r="D3604" s="18">
        <f>IFERROR(VLOOKUP(A3604,[1]Monitoramento_Base_somente_Said!$A:$J,7,FALSE),0)</f>
        <v>0</v>
      </c>
      <c r="E3604" s="18">
        <f>IFERROR(VLOOKUP(A3604,[1]Monitoramento_Base_somente_Said!$A:$J,8,FALSE),0)</f>
        <v>30518160</v>
      </c>
      <c r="F3604" s="18">
        <f>IFERROR(VLOOKUP(A3604,[1]Monitoramento_Base_somente_Said!$A:$J,9,FALSE),0)</f>
        <v>0</v>
      </c>
      <c r="G3604" s="18">
        <f>IFERROR(VLOOKUP(A3604,[1]Monitoramento_Base_somente_Said!$A:$J,10,FALSE),0)</f>
        <v>10172720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IFERROR(VLOOKUP(A3604,[3]soabnafar!$A:$G,2,FALSE),0)</f>
        <v>223401</v>
      </c>
      <c r="O3604" s="18">
        <f>IFERROR(VLOOKUP(A3604,[3]soabnafar!$A:$G,3,FALSE),0)</f>
        <v>20963542</v>
      </c>
      <c r="P3604" s="18">
        <f>IFERROR(VLOOKUP(A3604,[3]soabnafar!$A:$G,4,FALSE),0)</f>
        <v>198821</v>
      </c>
      <c r="Q3604" s="18">
        <f>IFERROR(VLOOKUP(A3604,[3]soabnafar!$A:$G,5,FALSE),0)</f>
        <v>18012948</v>
      </c>
      <c r="R3604" s="18">
        <f>IFERROR(VLOOKUP(A3604,[3]soabnafar!$A:$H,6,FALSE),0)</f>
        <v>79878</v>
      </c>
      <c r="S3604" s="18">
        <f>IFERROR(VLOOKUP(A3604,[3]soabnafar!$A:$I,7,FALSE),0)</f>
        <v>7594618</v>
      </c>
      <c r="T3604" s="18" t="str">
        <f t="shared" si="337"/>
        <v>Sim</v>
      </c>
      <c r="U3604" s="18" t="str">
        <f t="shared" si="338"/>
        <v>Sim</v>
      </c>
      <c r="V3604" s="18" t="str">
        <f t="shared" si="339"/>
        <v>Sim</v>
      </c>
      <c r="W3604" s="18" t="str">
        <f t="shared" si="340"/>
        <v>Sim</v>
      </c>
      <c r="X3604" s="18" t="str">
        <f t="shared" si="341"/>
        <v>Sim</v>
      </c>
      <c r="Y3604" s="18" t="str">
        <f t="shared" si="342"/>
        <v>Sim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IFERROR(VLOOKUP(A3605,[3]soabnafar!$A:$G,2,FALSE),0)</f>
        <v>492489</v>
      </c>
      <c r="O3605" s="18">
        <f>IFERROR(VLOOKUP(A3605,[3]soabnafar!$A:$G,3,FALSE),0)</f>
        <v>26974150</v>
      </c>
      <c r="P3605" s="18">
        <f>IFERROR(VLOOKUP(A3605,[3]soabnafar!$A:$G,4,FALSE),0)</f>
        <v>286801</v>
      </c>
      <c r="Q3605" s="18">
        <f>IFERROR(VLOOKUP(A3605,[3]soabnafar!$A:$G,5,FALSE),0)</f>
        <v>18140510</v>
      </c>
      <c r="R3605" s="18">
        <f>IFERROR(VLOOKUP(A3605,[3]soabnafar!$A:$H,6,FALSE),0)</f>
        <v>136534</v>
      </c>
      <c r="S3605" s="18">
        <f>IFERROR(VLOOKUP(A3605,[3]soabnafar!$A:$I,7,FALSE),0)</f>
        <v>8043199</v>
      </c>
      <c r="T3605" s="18" t="str">
        <f t="shared" si="337"/>
        <v>Sim</v>
      </c>
      <c r="U3605" s="18" t="str">
        <f t="shared" si="338"/>
        <v>Sim</v>
      </c>
      <c r="V3605" s="18" t="str">
        <f t="shared" si="339"/>
        <v>Sim</v>
      </c>
      <c r="W3605" s="18" t="str">
        <f t="shared" si="340"/>
        <v>Sim</v>
      </c>
      <c r="X3605" s="18" t="str">
        <f t="shared" si="341"/>
        <v>Sim</v>
      </c>
      <c r="Y3605" s="18" t="str">
        <f t="shared" si="342"/>
        <v>Sim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IFERROR(VLOOKUP(A3606,[3]soabnafar!$A:$G,2,FALSE),0)</f>
        <v>0</v>
      </c>
      <c r="O3606" s="18">
        <f>IFERROR(VLOOKUP(A3606,[3]soabnafar!$A:$G,3,FALSE),0)</f>
        <v>0</v>
      </c>
      <c r="P3606" s="18">
        <f>IFERROR(VLOOKUP(A3606,[3]soabnafar!$A:$G,4,FALSE),0)</f>
        <v>0</v>
      </c>
      <c r="Q3606" s="18">
        <f>IFERROR(VLOOKUP(A3606,[3]soabnafar!$A:$G,5,FALSE),0)</f>
        <v>0</v>
      </c>
      <c r="R3606" s="18">
        <f>IFERROR(VLOOKUP(A3606,[3]soabnafar!$A:$H,6,FALSE),0)</f>
        <v>0</v>
      </c>
      <c r="S3606" s="18">
        <f>IFERROR(VLOOKUP(A3606,[3]soabnafar!$A:$I,7,FALSE),0)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IFERROR(VLOOKUP(A3607,[3]soabnafar!$A:$G,2,FALSE),0)</f>
        <v>132419</v>
      </c>
      <c r="O3607" s="18">
        <f>IFERROR(VLOOKUP(A3607,[3]soabnafar!$A:$G,3,FALSE),0)</f>
        <v>9585176</v>
      </c>
      <c r="P3607" s="18">
        <f>IFERROR(VLOOKUP(A3607,[3]soabnafar!$A:$G,4,FALSE),0)</f>
        <v>71762</v>
      </c>
      <c r="Q3607" s="18">
        <f>IFERROR(VLOOKUP(A3607,[3]soabnafar!$A:$G,5,FALSE),0)</f>
        <v>3332965</v>
      </c>
      <c r="R3607" s="18">
        <f>IFERROR(VLOOKUP(A3607,[3]soabnafar!$A:$H,6,FALSE),0)</f>
        <v>55700</v>
      </c>
      <c r="S3607" s="18">
        <f>IFERROR(VLOOKUP(A3607,[3]soabnafar!$A:$I,7,FALSE),0)</f>
        <v>3080553</v>
      </c>
      <c r="T3607" s="18" t="str">
        <f t="shared" si="337"/>
        <v>Sim</v>
      </c>
      <c r="U3607" s="18" t="str">
        <f t="shared" si="338"/>
        <v>Sim</v>
      </c>
      <c r="V3607" s="18" t="str">
        <f t="shared" si="339"/>
        <v>Sim</v>
      </c>
      <c r="W3607" s="18" t="str">
        <f t="shared" si="340"/>
        <v>Sim</v>
      </c>
      <c r="X3607" s="18" t="str">
        <f t="shared" si="341"/>
        <v>Sim</v>
      </c>
      <c r="Y3607" s="18" t="str">
        <f t="shared" si="342"/>
        <v>Sim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IFERROR(VLOOKUP(A3608,[3]soabnafar!$A:$G,2,FALSE),0)</f>
        <v>0</v>
      </c>
      <c r="O3608" s="18">
        <f>IFERROR(VLOOKUP(A3608,[3]soabnafar!$A:$G,3,FALSE),0)</f>
        <v>0</v>
      </c>
      <c r="P3608" s="18">
        <f>IFERROR(VLOOKUP(A3608,[3]soabnafar!$A:$G,4,FALSE),0)</f>
        <v>2000</v>
      </c>
      <c r="Q3608" s="18">
        <f>IFERROR(VLOOKUP(A3608,[3]soabnafar!$A:$G,5,FALSE),0)</f>
        <v>0</v>
      </c>
      <c r="R3608" s="18">
        <f>IFERROR(VLOOKUP(A3608,[3]soabnafar!$A:$H,6,FALSE),0)</f>
        <v>0</v>
      </c>
      <c r="S3608" s="18">
        <f>IFERROR(VLOOKUP(A3608,[3]soabnafar!$A:$I,7,FALSE),0)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Sim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IFERROR(VLOOKUP(A3609,[3]soabnafar!$A:$G,2,FALSE),0)</f>
        <v>0</v>
      </c>
      <c r="O3609" s="18">
        <f>IFERROR(VLOOKUP(A3609,[3]soabnafar!$A:$G,3,FALSE),0)</f>
        <v>0</v>
      </c>
      <c r="P3609" s="18">
        <f>IFERROR(VLOOKUP(A3609,[3]soabnafar!$A:$G,4,FALSE),0)</f>
        <v>81463</v>
      </c>
      <c r="Q3609" s="18">
        <f>IFERROR(VLOOKUP(A3609,[3]soabnafar!$A:$G,5,FALSE),0)</f>
        <v>14870098</v>
      </c>
      <c r="R3609" s="18">
        <f>IFERROR(VLOOKUP(A3609,[3]soabnafar!$A:$H,6,FALSE),0)</f>
        <v>0</v>
      </c>
      <c r="S3609" s="18">
        <f>IFERROR(VLOOKUP(A3609,[3]soabnafar!$A:$I,7,FALSE),0)</f>
        <v>8150615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Sim</v>
      </c>
      <c r="W3609" s="18" t="str">
        <f t="shared" si="340"/>
        <v>Sim</v>
      </c>
      <c r="X3609" s="18" t="str">
        <f t="shared" si="341"/>
        <v>Não</v>
      </c>
      <c r="Y3609" s="18" t="str">
        <f t="shared" si="342"/>
        <v>Sim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IFERROR(VLOOKUP(A3610,[3]soabnafar!$A:$G,2,FALSE),0)</f>
        <v>0</v>
      </c>
      <c r="O3610" s="18">
        <f>IFERROR(VLOOKUP(A3610,[3]soabnafar!$A:$G,3,FALSE),0)</f>
        <v>0</v>
      </c>
      <c r="P3610" s="18">
        <f>IFERROR(VLOOKUP(A3610,[3]soabnafar!$A:$G,4,FALSE),0)</f>
        <v>0</v>
      </c>
      <c r="Q3610" s="18">
        <f>IFERROR(VLOOKUP(A3610,[3]soabnafar!$A:$G,5,FALSE),0)</f>
        <v>0</v>
      </c>
      <c r="R3610" s="18">
        <f>IFERROR(VLOOKUP(A3610,[3]soabnafar!$A:$H,6,FALSE),0)</f>
        <v>0</v>
      </c>
      <c r="S3610" s="18">
        <f>IFERROR(VLOOKUP(A3610,[3]soabnafar!$A:$I,7,FALSE),0)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IFERROR(VLOOKUP(A3611,[3]soabnafar!$A:$G,2,FALSE),0)</f>
        <v>0</v>
      </c>
      <c r="O3611" s="18">
        <f>IFERROR(VLOOKUP(A3611,[3]soabnafar!$A:$G,3,FALSE),0)</f>
        <v>0</v>
      </c>
      <c r="P3611" s="18">
        <f>IFERROR(VLOOKUP(A3611,[3]soabnafar!$A:$G,4,FALSE),0)</f>
        <v>0</v>
      </c>
      <c r="Q3611" s="18">
        <f>IFERROR(VLOOKUP(A3611,[3]soabnafar!$A:$G,5,FALSE),0)</f>
        <v>0</v>
      </c>
      <c r="R3611" s="18">
        <f>IFERROR(VLOOKUP(A3611,[3]soabnafar!$A:$H,6,FALSE),0)</f>
        <v>0</v>
      </c>
      <c r="S3611" s="18">
        <f>IFERROR(VLOOKUP(A3611,[3]soabnafar!$A:$I,7,FALSE),0)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IFERROR(VLOOKUP(A3612,[3]soabnafar!$A:$G,2,FALSE),0)</f>
        <v>6185146</v>
      </c>
      <c r="O3612" s="18">
        <f>IFERROR(VLOOKUP(A3612,[3]soabnafar!$A:$G,3,FALSE),0)</f>
        <v>571114552</v>
      </c>
      <c r="P3612" s="18">
        <f>IFERROR(VLOOKUP(A3612,[3]soabnafar!$A:$G,4,FALSE),0)</f>
        <v>4821606</v>
      </c>
      <c r="Q3612" s="18">
        <f>IFERROR(VLOOKUP(A3612,[3]soabnafar!$A:$G,5,FALSE),0)</f>
        <v>312097465</v>
      </c>
      <c r="R3612" s="18">
        <f>IFERROR(VLOOKUP(A3612,[3]soabnafar!$A:$H,6,FALSE),0)</f>
        <v>3291768</v>
      </c>
      <c r="S3612" s="18">
        <f>IFERROR(VLOOKUP(A3612,[3]soabnafar!$A:$I,7,FALSE),0)</f>
        <v>190776860</v>
      </c>
      <c r="T3612" s="18" t="str">
        <f t="shared" si="337"/>
        <v>Sim</v>
      </c>
      <c r="U3612" s="18" t="str">
        <f t="shared" si="338"/>
        <v>Sim</v>
      </c>
      <c r="V3612" s="18" t="str">
        <f t="shared" si="339"/>
        <v>Sim</v>
      </c>
      <c r="W3612" s="18" t="str">
        <f t="shared" si="340"/>
        <v>Sim</v>
      </c>
      <c r="X3612" s="18" t="str">
        <f t="shared" si="341"/>
        <v>Sim</v>
      </c>
      <c r="Y3612" s="18" t="str">
        <f t="shared" si="342"/>
        <v>Sim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IFERROR(VLOOKUP(A3613,[3]soabnafar!$A:$G,2,FALSE),0)</f>
        <v>0</v>
      </c>
      <c r="O3613" s="18">
        <f>IFERROR(VLOOKUP(A3613,[3]soabnafar!$A:$G,3,FALSE),0)</f>
        <v>0</v>
      </c>
      <c r="P3613" s="18">
        <f>IFERROR(VLOOKUP(A3613,[3]soabnafar!$A:$G,4,FALSE),0)</f>
        <v>0</v>
      </c>
      <c r="Q3613" s="18">
        <f>IFERROR(VLOOKUP(A3613,[3]soabnafar!$A:$G,5,FALSE),0)</f>
        <v>0</v>
      </c>
      <c r="R3613" s="18">
        <f>IFERROR(VLOOKUP(A3613,[3]soabnafar!$A:$H,6,FALSE),0)</f>
        <v>0</v>
      </c>
      <c r="S3613" s="18">
        <f>IFERROR(VLOOKUP(A3613,[3]soabnafar!$A:$I,7,FALSE),0)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3503</v>
      </c>
      <c r="C3614" s="18">
        <f>IFERROR(VLOOKUP(A3614,[1]Monitoramento_Base_somente_Said!$A:$J,6,FALSE),0)</f>
        <v>8619021</v>
      </c>
      <c r="D3614" s="18">
        <f>IFERROR(VLOOKUP(A3614,[1]Monitoramento_Base_somente_Said!$A:$J,7,FALSE),0)</f>
        <v>166</v>
      </c>
      <c r="E3614" s="18">
        <f>IFERROR(VLOOKUP(A3614,[1]Monitoramento_Base_somente_Said!$A:$J,8,FALSE),0)</f>
        <v>9851269</v>
      </c>
      <c r="F3614" s="18">
        <f>IFERROR(VLOOKUP(A3614,[1]Monitoramento_Base_somente_Said!$A:$J,9,FALSE),0)</f>
        <v>0</v>
      </c>
      <c r="G3614" s="18">
        <f>IFERROR(VLOOKUP(A3614,[1]Monitoramento_Base_somente_Said!$A:$J,10,FALSE),0)</f>
        <v>3546209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IFERROR(VLOOKUP(A3614,[3]soabnafar!$A:$G,2,FALSE),0)</f>
        <v>0</v>
      </c>
      <c r="O3614" s="18">
        <f>IFERROR(VLOOKUP(A3614,[3]soabnafar!$A:$G,3,FALSE),0)</f>
        <v>0</v>
      </c>
      <c r="P3614" s="18">
        <f>IFERROR(VLOOKUP(A3614,[3]soabnafar!$A:$G,4,FALSE),0)</f>
        <v>0</v>
      </c>
      <c r="Q3614" s="18">
        <f>IFERROR(VLOOKUP(A3614,[3]soabnafar!$A:$G,5,FALSE),0)</f>
        <v>0</v>
      </c>
      <c r="R3614" s="18">
        <f>IFERROR(VLOOKUP(A3614,[3]soabnafar!$A:$H,6,FALSE),0)</f>
        <v>0</v>
      </c>
      <c r="S3614" s="18">
        <f>IFERROR(VLOOKUP(A3614,[3]soabnafar!$A:$I,7,FALSE),0)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Sim</v>
      </c>
      <c r="W3614" s="18" t="str">
        <f t="shared" si="340"/>
        <v>Sim</v>
      </c>
      <c r="X3614" s="18" t="str">
        <f t="shared" si="341"/>
        <v>Não</v>
      </c>
      <c r="Y3614" s="18" t="str">
        <f t="shared" si="342"/>
        <v>Sim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IFERROR(VLOOKUP(A3615,[3]soabnafar!$A:$G,2,FALSE),0)</f>
        <v>3197121</v>
      </c>
      <c r="O3615" s="18">
        <f>IFERROR(VLOOKUP(A3615,[3]soabnafar!$A:$G,3,FALSE),0)</f>
        <v>210034352</v>
      </c>
      <c r="P3615" s="18">
        <f>IFERROR(VLOOKUP(A3615,[3]soabnafar!$A:$G,4,FALSE),0)</f>
        <v>2031690</v>
      </c>
      <c r="Q3615" s="18">
        <f>IFERROR(VLOOKUP(A3615,[3]soabnafar!$A:$G,5,FALSE),0)</f>
        <v>113469386</v>
      </c>
      <c r="R3615" s="18">
        <f>IFERROR(VLOOKUP(A3615,[3]soabnafar!$A:$H,6,FALSE),0)</f>
        <v>567421</v>
      </c>
      <c r="S3615" s="18">
        <f>IFERROR(VLOOKUP(A3615,[3]soabnafar!$A:$I,7,FALSE),0)</f>
        <v>15396737</v>
      </c>
      <c r="T3615" s="18" t="str">
        <f t="shared" si="337"/>
        <v>Sim</v>
      </c>
      <c r="U3615" s="18" t="str">
        <f t="shared" si="338"/>
        <v>Sim</v>
      </c>
      <c r="V3615" s="18" t="str">
        <f t="shared" si="339"/>
        <v>Sim</v>
      </c>
      <c r="W3615" s="18" t="str">
        <f t="shared" si="340"/>
        <v>Sim</v>
      </c>
      <c r="X3615" s="18" t="str">
        <f t="shared" si="341"/>
        <v>Sim</v>
      </c>
      <c r="Y3615" s="18" t="str">
        <f t="shared" si="342"/>
        <v>Sim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IFERROR(VLOOKUP(A3616,[3]soabnafar!$A:$G,2,FALSE),0)</f>
        <v>0</v>
      </c>
      <c r="O3616" s="18">
        <f>IFERROR(VLOOKUP(A3616,[3]soabnafar!$A:$G,3,FALSE),0)</f>
        <v>0</v>
      </c>
      <c r="P3616" s="18">
        <f>IFERROR(VLOOKUP(A3616,[3]soabnafar!$A:$G,4,FALSE),0)</f>
        <v>0</v>
      </c>
      <c r="Q3616" s="18">
        <f>IFERROR(VLOOKUP(A3616,[3]soabnafar!$A:$G,5,FALSE),0)</f>
        <v>0</v>
      </c>
      <c r="R3616" s="18">
        <f>IFERROR(VLOOKUP(A3616,[3]soabnafar!$A:$H,6,FALSE),0)</f>
        <v>0</v>
      </c>
      <c r="S3616" s="18">
        <f>IFERROR(VLOOKUP(A3616,[3]soabnafar!$A:$I,7,FALSE),0)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IFERROR(VLOOKUP(A3617,[3]soabnafar!$A:$G,2,FALSE),0)</f>
        <v>0</v>
      </c>
      <c r="O3617" s="18">
        <f>IFERROR(VLOOKUP(A3617,[3]soabnafar!$A:$G,3,FALSE),0)</f>
        <v>357974</v>
      </c>
      <c r="P3617" s="18">
        <f>IFERROR(VLOOKUP(A3617,[3]soabnafar!$A:$G,4,FALSE),0)</f>
        <v>0</v>
      </c>
      <c r="Q3617" s="18">
        <f>IFERROR(VLOOKUP(A3617,[3]soabnafar!$A:$G,5,FALSE),0)</f>
        <v>5351</v>
      </c>
      <c r="R3617" s="18">
        <f>IFERROR(VLOOKUP(A3617,[3]soabnafar!$A:$H,6,FALSE),0)</f>
        <v>0</v>
      </c>
      <c r="S3617" s="18">
        <f>IFERROR(VLOOKUP(A3617,[3]soabnafar!$A:$I,7,FALSE),0)</f>
        <v>0</v>
      </c>
      <c r="T3617" s="18" t="str">
        <f t="shared" si="337"/>
        <v>Não</v>
      </c>
      <c r="U3617" s="18" t="str">
        <f t="shared" si="338"/>
        <v>Sim</v>
      </c>
      <c r="V3617" s="18" t="str">
        <f t="shared" si="339"/>
        <v>Não</v>
      </c>
      <c r="W3617" s="18" t="str">
        <f t="shared" si="340"/>
        <v>Sim</v>
      </c>
      <c r="X3617" s="18" t="str">
        <f t="shared" si="341"/>
        <v>Não</v>
      </c>
      <c r="Y3617" s="18" t="str">
        <f t="shared" si="342"/>
        <v>Não</v>
      </c>
    </row>
    <row r="3618" spans="1:25" x14ac:dyDescent="0.25">
      <c r="A3618" s="19">
        <v>420515</v>
      </c>
      <c r="B3618" s="18">
        <f>IFERROR(VLOOKUP(A3618,[1]Monitoramento_Base_somente_Said!$A:$J,5,FALSE),0)</f>
        <v>0</v>
      </c>
      <c r="C3618" s="18">
        <f>IFERROR(VLOOKUP(A3618,[1]Monitoramento_Base_somente_Said!$A:$J,6,FALSE),0)</f>
        <v>8976212</v>
      </c>
      <c r="D3618" s="18">
        <f>IFERROR(VLOOKUP(A3618,[1]Monitoramento_Base_somente_Said!$A:$J,7,FALSE),0)</f>
        <v>0</v>
      </c>
      <c r="E3618" s="18">
        <f>IFERROR(VLOOKUP(A3618,[1]Monitoramento_Base_somente_Said!$A:$J,8,FALSE),0)</f>
        <v>9617370</v>
      </c>
      <c r="F3618" s="18">
        <f>IFERROR(VLOOKUP(A3618,[1]Monitoramento_Base_somente_Said!$A:$J,9,FALSE),0)</f>
        <v>0</v>
      </c>
      <c r="G3618" s="18">
        <f>IFERROR(VLOOKUP(A3618,[1]Monitoramento_Base_somente_Said!$A:$J,10,FALSE),0)</f>
        <v>3205790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IFERROR(VLOOKUP(A3618,[3]soabnafar!$A:$G,2,FALSE),0)</f>
        <v>134</v>
      </c>
      <c r="O3618" s="18">
        <f>IFERROR(VLOOKUP(A3618,[3]soabnafar!$A:$G,3,FALSE),0)</f>
        <v>7870882</v>
      </c>
      <c r="P3618" s="18">
        <f>IFERROR(VLOOKUP(A3618,[3]soabnafar!$A:$G,4,FALSE),0)</f>
        <v>215</v>
      </c>
      <c r="Q3618" s="18">
        <f>IFERROR(VLOOKUP(A3618,[3]soabnafar!$A:$G,5,FALSE),0)</f>
        <v>6665666</v>
      </c>
      <c r="R3618" s="18">
        <f>IFERROR(VLOOKUP(A3618,[3]soabnafar!$A:$H,6,FALSE),0)</f>
        <v>22</v>
      </c>
      <c r="S3618" s="18">
        <f>IFERROR(VLOOKUP(A3618,[3]soabnafar!$A:$I,7,FALSE),0)</f>
        <v>2469407</v>
      </c>
      <c r="T3618" s="18" t="str">
        <f t="shared" si="337"/>
        <v>Sim</v>
      </c>
      <c r="U3618" s="18" t="str">
        <f t="shared" si="338"/>
        <v>Sim</v>
      </c>
      <c r="V3618" s="18" t="str">
        <f t="shared" si="339"/>
        <v>Sim</v>
      </c>
      <c r="W3618" s="18" t="str">
        <f t="shared" si="340"/>
        <v>Sim</v>
      </c>
      <c r="X3618" s="18" t="str">
        <f t="shared" si="341"/>
        <v>Sim</v>
      </c>
      <c r="Y3618" s="18" t="str">
        <f t="shared" si="342"/>
        <v>Sim</v>
      </c>
    </row>
    <row r="3619" spans="1:25" x14ac:dyDescent="0.25">
      <c r="A3619" s="19">
        <v>420517</v>
      </c>
      <c r="B3619" s="18">
        <f>IFERROR(VLOOKUP(A3619,[1]Monitoramento_Base_somente_Said!$A:$J,5,FALSE),0)</f>
        <v>0</v>
      </c>
      <c r="C3619" s="18">
        <f>IFERROR(VLOOKUP(A3619,[1]Monitoramento_Base_somente_Said!$A:$J,6,FALSE),0)</f>
        <v>11820340</v>
      </c>
      <c r="D3619" s="18">
        <f>IFERROR(VLOOKUP(A3619,[1]Monitoramento_Base_somente_Said!$A:$J,7,FALSE),0)</f>
        <v>0</v>
      </c>
      <c r="E3619" s="18">
        <f>IFERROR(VLOOKUP(A3619,[1]Monitoramento_Base_somente_Said!$A:$J,8,FALSE),0)</f>
        <v>12664650</v>
      </c>
      <c r="F3619" s="18">
        <f>IFERROR(VLOOKUP(A3619,[1]Monitoramento_Base_somente_Said!$A:$J,9,FALSE),0)</f>
        <v>0</v>
      </c>
      <c r="G3619" s="18">
        <f>IFERROR(VLOOKUP(A3619,[1]Monitoramento_Base_somente_Said!$A:$J,10,FALSE),0)</f>
        <v>4221550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IFERROR(VLOOKUP(A3619,[3]soabnafar!$A:$G,2,FALSE),0)</f>
        <v>4811</v>
      </c>
      <c r="O3619" s="18">
        <f>IFERROR(VLOOKUP(A3619,[3]soabnafar!$A:$G,3,FALSE),0)</f>
        <v>7967375</v>
      </c>
      <c r="P3619" s="18">
        <f>IFERROR(VLOOKUP(A3619,[3]soabnafar!$A:$G,4,FALSE),0)</f>
        <v>3110</v>
      </c>
      <c r="Q3619" s="18">
        <f>IFERROR(VLOOKUP(A3619,[3]soabnafar!$A:$G,5,FALSE),0)</f>
        <v>7173094</v>
      </c>
      <c r="R3619" s="18">
        <f>IFERROR(VLOOKUP(A3619,[3]soabnafar!$A:$H,6,FALSE),0)</f>
        <v>1500</v>
      </c>
      <c r="S3619" s="18">
        <f>IFERROR(VLOOKUP(A3619,[3]soabnafar!$A:$I,7,FALSE),0)</f>
        <v>2694656</v>
      </c>
      <c r="T3619" s="18" t="str">
        <f t="shared" si="337"/>
        <v>Sim</v>
      </c>
      <c r="U3619" s="18" t="str">
        <f t="shared" si="338"/>
        <v>Sim</v>
      </c>
      <c r="V3619" s="18" t="str">
        <f t="shared" si="339"/>
        <v>Sim</v>
      </c>
      <c r="W3619" s="18" t="str">
        <f t="shared" si="340"/>
        <v>Sim</v>
      </c>
      <c r="X3619" s="18" t="str">
        <f t="shared" si="341"/>
        <v>Sim</v>
      </c>
      <c r="Y3619" s="18" t="str">
        <f t="shared" si="342"/>
        <v>Sim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IFERROR(VLOOKUP(A3620,[3]soabnafar!$A:$G,2,FALSE),0)</f>
        <v>2031</v>
      </c>
      <c r="O3620" s="18">
        <f>IFERROR(VLOOKUP(A3620,[3]soabnafar!$A:$G,3,FALSE),0)</f>
        <v>12634674</v>
      </c>
      <c r="P3620" s="18">
        <f>IFERROR(VLOOKUP(A3620,[3]soabnafar!$A:$G,4,FALSE),0)</f>
        <v>55</v>
      </c>
      <c r="Q3620" s="18">
        <f>IFERROR(VLOOKUP(A3620,[3]soabnafar!$A:$G,5,FALSE),0)</f>
        <v>6706331</v>
      </c>
      <c r="R3620" s="18">
        <f>IFERROR(VLOOKUP(A3620,[3]soabnafar!$A:$H,6,FALSE),0)</f>
        <v>11200</v>
      </c>
      <c r="S3620" s="18">
        <f>IFERROR(VLOOKUP(A3620,[3]soabnafar!$A:$I,7,FALSE),0)</f>
        <v>2439124</v>
      </c>
      <c r="T3620" s="18" t="str">
        <f t="shared" si="337"/>
        <v>Sim</v>
      </c>
      <c r="U3620" s="18" t="str">
        <f t="shared" si="338"/>
        <v>Sim</v>
      </c>
      <c r="V3620" s="18" t="str">
        <f t="shared" si="339"/>
        <v>Sim</v>
      </c>
      <c r="W3620" s="18" t="str">
        <f t="shared" si="340"/>
        <v>Sim</v>
      </c>
      <c r="X3620" s="18" t="str">
        <f t="shared" si="341"/>
        <v>Sim</v>
      </c>
      <c r="Y3620" s="18" t="str">
        <f t="shared" si="342"/>
        <v>Sim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IFERROR(VLOOKUP(A3621,[3]soabnafar!$A:$G,2,FALSE),0)</f>
        <v>0</v>
      </c>
      <c r="O3621" s="18">
        <f>IFERROR(VLOOKUP(A3621,[3]soabnafar!$A:$G,3,FALSE),0)</f>
        <v>0</v>
      </c>
      <c r="P3621" s="18">
        <f>IFERROR(VLOOKUP(A3621,[3]soabnafar!$A:$G,4,FALSE),0)</f>
        <v>0</v>
      </c>
      <c r="Q3621" s="18">
        <f>IFERROR(VLOOKUP(A3621,[3]soabnafar!$A:$G,5,FALSE),0)</f>
        <v>0</v>
      </c>
      <c r="R3621" s="18">
        <f>IFERROR(VLOOKUP(A3621,[3]soabnafar!$A:$H,6,FALSE),0)</f>
        <v>0</v>
      </c>
      <c r="S3621" s="18">
        <f>IFERROR(VLOOKUP(A3621,[3]soabnafar!$A:$I,7,FALSE),0)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IFERROR(VLOOKUP(A3622,[3]soabnafar!$A:$G,2,FALSE),0)</f>
        <v>5851</v>
      </c>
      <c r="O3622" s="18">
        <f>IFERROR(VLOOKUP(A3622,[3]soabnafar!$A:$G,3,FALSE),0)</f>
        <v>8229040</v>
      </c>
      <c r="P3622" s="18">
        <f>IFERROR(VLOOKUP(A3622,[3]soabnafar!$A:$G,4,FALSE),0)</f>
        <v>3170</v>
      </c>
      <c r="Q3622" s="18">
        <f>IFERROR(VLOOKUP(A3622,[3]soabnafar!$A:$G,5,FALSE),0)</f>
        <v>9074385</v>
      </c>
      <c r="R3622" s="18">
        <f>IFERROR(VLOOKUP(A3622,[3]soabnafar!$A:$H,6,FALSE),0)</f>
        <v>1456</v>
      </c>
      <c r="S3622" s="18">
        <f>IFERROR(VLOOKUP(A3622,[3]soabnafar!$A:$I,7,FALSE),0)</f>
        <v>3724712</v>
      </c>
      <c r="T3622" s="18" t="str">
        <f t="shared" si="337"/>
        <v>Sim</v>
      </c>
      <c r="U3622" s="18" t="str">
        <f t="shared" si="338"/>
        <v>Sim</v>
      </c>
      <c r="V3622" s="18" t="str">
        <f t="shared" si="339"/>
        <v>Sim</v>
      </c>
      <c r="W3622" s="18" t="str">
        <f t="shared" si="340"/>
        <v>Sim</v>
      </c>
      <c r="X3622" s="18" t="str">
        <f t="shared" si="341"/>
        <v>Sim</v>
      </c>
      <c r="Y3622" s="18" t="str">
        <f t="shared" si="342"/>
        <v>Sim</v>
      </c>
    </row>
    <row r="3623" spans="1:25" x14ac:dyDescent="0.25">
      <c r="A3623" s="19">
        <v>420543</v>
      </c>
      <c r="B3623" s="18">
        <f>IFERROR(VLOOKUP(A3623,[1]Monitoramento_Base_somente_Said!$A:$J,5,FALSE),0)</f>
        <v>0</v>
      </c>
      <c r="C3623" s="18">
        <f>IFERROR(VLOOKUP(A3623,[1]Monitoramento_Base_somente_Said!$A:$J,6,FALSE),0)</f>
        <v>2458932</v>
      </c>
      <c r="D3623" s="18">
        <f>IFERROR(VLOOKUP(A3623,[1]Monitoramento_Base_somente_Said!$A:$J,7,FALSE),0)</f>
        <v>0</v>
      </c>
      <c r="E3623" s="18">
        <f>IFERROR(VLOOKUP(A3623,[1]Monitoramento_Base_somente_Said!$A:$J,8,FALSE),0)</f>
        <v>2634570</v>
      </c>
      <c r="F3623" s="18">
        <f>IFERROR(VLOOKUP(A3623,[1]Monitoramento_Base_somente_Said!$A:$J,9,FALSE),0)</f>
        <v>0</v>
      </c>
      <c r="G3623" s="18">
        <f>IFERROR(VLOOKUP(A3623,[1]Monitoramento_Base_somente_Said!$A:$J,10,FALSE),0)</f>
        <v>878190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IFERROR(VLOOKUP(A3623,[3]soabnafar!$A:$G,2,FALSE),0)</f>
        <v>0</v>
      </c>
      <c r="O3623" s="18">
        <f>IFERROR(VLOOKUP(A3623,[3]soabnafar!$A:$G,3,FALSE),0)</f>
        <v>0</v>
      </c>
      <c r="P3623" s="18">
        <f>IFERROR(VLOOKUP(A3623,[3]soabnafar!$A:$G,4,FALSE),0)</f>
        <v>0</v>
      </c>
      <c r="Q3623" s="18">
        <f>IFERROR(VLOOKUP(A3623,[3]soabnafar!$A:$G,5,FALSE),0)</f>
        <v>0</v>
      </c>
      <c r="R3623" s="18">
        <f>IFERROR(VLOOKUP(A3623,[3]soabnafar!$A:$H,6,FALSE),0)</f>
        <v>0</v>
      </c>
      <c r="S3623" s="18">
        <f>IFERROR(VLOOKUP(A3623,[3]soabnafar!$A:$I,7,FALSE),0)</f>
        <v>0</v>
      </c>
      <c r="T3623" s="18" t="str">
        <f t="shared" si="337"/>
        <v>Não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Sim</v>
      </c>
      <c r="X3623" s="18" t="str">
        <f t="shared" si="341"/>
        <v>Não</v>
      </c>
      <c r="Y3623" s="18" t="str">
        <f t="shared" si="342"/>
        <v>Sim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IFERROR(VLOOKUP(A3624,[3]soabnafar!$A:$G,2,FALSE),0)</f>
        <v>190622</v>
      </c>
      <c r="O3624" s="18">
        <f>IFERROR(VLOOKUP(A3624,[3]soabnafar!$A:$G,3,FALSE),0)</f>
        <v>48116072</v>
      </c>
      <c r="P3624" s="18">
        <f>IFERROR(VLOOKUP(A3624,[3]soabnafar!$A:$G,4,FALSE),0)</f>
        <v>68964</v>
      </c>
      <c r="Q3624" s="18">
        <f>IFERROR(VLOOKUP(A3624,[3]soabnafar!$A:$G,5,FALSE),0)</f>
        <v>20115564</v>
      </c>
      <c r="R3624" s="18">
        <f>IFERROR(VLOOKUP(A3624,[3]soabnafar!$A:$H,6,FALSE),0)</f>
        <v>32932</v>
      </c>
      <c r="S3624" s="18">
        <f>IFERROR(VLOOKUP(A3624,[3]soabnafar!$A:$I,7,FALSE),0)</f>
        <v>6953644</v>
      </c>
      <c r="T3624" s="18" t="str">
        <f t="shared" si="337"/>
        <v>Sim</v>
      </c>
      <c r="U3624" s="18" t="str">
        <f t="shared" si="338"/>
        <v>Sim</v>
      </c>
      <c r="V3624" s="18" t="str">
        <f t="shared" si="339"/>
        <v>Sim</v>
      </c>
      <c r="W3624" s="18" t="str">
        <f t="shared" si="340"/>
        <v>Sim</v>
      </c>
      <c r="X3624" s="18" t="str">
        <f t="shared" si="341"/>
        <v>Sim</v>
      </c>
      <c r="Y3624" s="18" t="str">
        <f t="shared" si="342"/>
        <v>Sim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IFERROR(VLOOKUP(A3625,[3]soabnafar!$A:$G,2,FALSE),0)</f>
        <v>620814</v>
      </c>
      <c r="O3625" s="18">
        <f>IFERROR(VLOOKUP(A3625,[3]soabnafar!$A:$G,3,FALSE),0)</f>
        <v>40487788</v>
      </c>
      <c r="P3625" s="18">
        <f>IFERROR(VLOOKUP(A3625,[3]soabnafar!$A:$G,4,FALSE),0)</f>
        <v>335509</v>
      </c>
      <c r="Q3625" s="18">
        <f>IFERROR(VLOOKUP(A3625,[3]soabnafar!$A:$G,5,FALSE),0)</f>
        <v>18692508</v>
      </c>
      <c r="R3625" s="18">
        <f>IFERROR(VLOOKUP(A3625,[3]soabnafar!$A:$H,6,FALSE),0)</f>
        <v>215854</v>
      </c>
      <c r="S3625" s="18">
        <f>IFERROR(VLOOKUP(A3625,[3]soabnafar!$A:$I,7,FALSE),0)</f>
        <v>15643229</v>
      </c>
      <c r="T3625" s="18" t="str">
        <f t="shared" si="337"/>
        <v>Sim</v>
      </c>
      <c r="U3625" s="18" t="str">
        <f t="shared" si="338"/>
        <v>Sim</v>
      </c>
      <c r="V3625" s="18" t="str">
        <f t="shared" si="339"/>
        <v>Sim</v>
      </c>
      <c r="W3625" s="18" t="str">
        <f t="shared" si="340"/>
        <v>Sim</v>
      </c>
      <c r="X3625" s="18" t="str">
        <f t="shared" si="341"/>
        <v>Sim</v>
      </c>
      <c r="Y3625" s="18" t="str">
        <f t="shared" si="342"/>
        <v>Sim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IFERROR(VLOOKUP(A3626,[3]soabnafar!$A:$G,2,FALSE),0)</f>
        <v>0</v>
      </c>
      <c r="O3626" s="18">
        <f>IFERROR(VLOOKUP(A3626,[3]soabnafar!$A:$G,3,FALSE),0)</f>
        <v>0</v>
      </c>
      <c r="P3626" s="18">
        <f>IFERROR(VLOOKUP(A3626,[3]soabnafar!$A:$G,4,FALSE),0)</f>
        <v>0</v>
      </c>
      <c r="Q3626" s="18">
        <f>IFERROR(VLOOKUP(A3626,[3]soabnafar!$A:$G,5,FALSE),0)</f>
        <v>0</v>
      </c>
      <c r="R3626" s="18">
        <f>IFERROR(VLOOKUP(A3626,[3]soabnafar!$A:$H,6,FALSE),0)</f>
        <v>0</v>
      </c>
      <c r="S3626" s="18">
        <f>IFERROR(VLOOKUP(A3626,[3]soabnafar!$A:$I,7,FALSE),0)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IFERROR(VLOOKUP(A3627,[3]soabnafar!$A:$G,2,FALSE),0)</f>
        <v>83753</v>
      </c>
      <c r="O3627" s="18">
        <f>IFERROR(VLOOKUP(A3627,[3]soabnafar!$A:$G,3,FALSE),0)</f>
        <v>9781824</v>
      </c>
      <c r="P3627" s="18">
        <f>IFERROR(VLOOKUP(A3627,[3]soabnafar!$A:$G,4,FALSE),0)</f>
        <v>39405</v>
      </c>
      <c r="Q3627" s="18">
        <f>IFERROR(VLOOKUP(A3627,[3]soabnafar!$A:$G,5,FALSE),0)</f>
        <v>4077717</v>
      </c>
      <c r="R3627" s="18">
        <f>IFERROR(VLOOKUP(A3627,[3]soabnafar!$A:$H,6,FALSE),0)</f>
        <v>0</v>
      </c>
      <c r="S3627" s="18">
        <f>IFERROR(VLOOKUP(A3627,[3]soabnafar!$A:$I,7,FALSE),0)</f>
        <v>0</v>
      </c>
      <c r="T3627" s="18" t="str">
        <f t="shared" si="337"/>
        <v>Sim</v>
      </c>
      <c r="U3627" s="18" t="str">
        <f t="shared" si="338"/>
        <v>Sim</v>
      </c>
      <c r="V3627" s="18" t="str">
        <f t="shared" si="339"/>
        <v>Sim</v>
      </c>
      <c r="W3627" s="18" t="str">
        <f t="shared" si="340"/>
        <v>Sim</v>
      </c>
      <c r="X3627" s="18" t="str">
        <f t="shared" si="341"/>
        <v>Não</v>
      </c>
      <c r="Y3627" s="18" t="str">
        <f t="shared" si="342"/>
        <v>Não</v>
      </c>
    </row>
    <row r="3628" spans="1:25" x14ac:dyDescent="0.25">
      <c r="A3628" s="19">
        <v>420570</v>
      </c>
      <c r="B3628" s="18">
        <f>IFERROR(VLOOKUP(A3628,[1]Monitoramento_Base_somente_Said!$A:$J,5,FALSE),0)</f>
        <v>0</v>
      </c>
      <c r="C3628" s="18">
        <f>IFERROR(VLOOKUP(A3628,[1]Monitoramento_Base_somente_Said!$A:$J,6,FALSE),0)</f>
        <v>8457372</v>
      </c>
      <c r="D3628" s="18">
        <f>IFERROR(VLOOKUP(A3628,[1]Monitoramento_Base_somente_Said!$A:$J,7,FALSE),0)</f>
        <v>0</v>
      </c>
      <c r="E3628" s="18">
        <f>IFERROR(VLOOKUP(A3628,[1]Monitoramento_Base_somente_Said!$A:$J,8,FALSE),0)</f>
        <v>9061470</v>
      </c>
      <c r="F3628" s="18">
        <f>IFERROR(VLOOKUP(A3628,[1]Monitoramento_Base_somente_Said!$A:$J,9,FALSE),0)</f>
        <v>0</v>
      </c>
      <c r="G3628" s="18">
        <f>IFERROR(VLOOKUP(A3628,[1]Monitoramento_Base_somente_Said!$A:$J,10,FALSE),0)</f>
        <v>3020490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IFERROR(VLOOKUP(A3628,[3]soabnafar!$A:$G,2,FALSE),0)</f>
        <v>24302</v>
      </c>
      <c r="O3628" s="18">
        <f>IFERROR(VLOOKUP(A3628,[3]soabnafar!$A:$G,3,FALSE),0)</f>
        <v>8194669</v>
      </c>
      <c r="P3628" s="18">
        <f>IFERROR(VLOOKUP(A3628,[3]soabnafar!$A:$G,4,FALSE),0)</f>
        <v>2723</v>
      </c>
      <c r="Q3628" s="18">
        <f>IFERROR(VLOOKUP(A3628,[3]soabnafar!$A:$G,5,FALSE),0)</f>
        <v>4675613</v>
      </c>
      <c r="R3628" s="18">
        <f>IFERROR(VLOOKUP(A3628,[3]soabnafar!$A:$H,6,FALSE),0)</f>
        <v>129</v>
      </c>
      <c r="S3628" s="18">
        <f>IFERROR(VLOOKUP(A3628,[3]soabnafar!$A:$I,7,FALSE),0)</f>
        <v>954</v>
      </c>
      <c r="T3628" s="18" t="str">
        <f t="shared" si="337"/>
        <v>Sim</v>
      </c>
      <c r="U3628" s="18" t="str">
        <f t="shared" si="338"/>
        <v>Sim</v>
      </c>
      <c r="V3628" s="18" t="str">
        <f t="shared" si="339"/>
        <v>Sim</v>
      </c>
      <c r="W3628" s="18" t="str">
        <f t="shared" si="340"/>
        <v>Sim</v>
      </c>
      <c r="X3628" s="18" t="str">
        <f t="shared" si="341"/>
        <v>Sim</v>
      </c>
      <c r="Y3628" s="18" t="str">
        <f t="shared" si="342"/>
        <v>Sim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IFERROR(VLOOKUP(A3629,[3]soabnafar!$A:$G,2,FALSE),0)</f>
        <v>298970</v>
      </c>
      <c r="O3629" s="18">
        <f>IFERROR(VLOOKUP(A3629,[3]soabnafar!$A:$G,3,FALSE),0)</f>
        <v>27122748</v>
      </c>
      <c r="P3629" s="18">
        <f>IFERROR(VLOOKUP(A3629,[3]soabnafar!$A:$G,4,FALSE),0)</f>
        <v>399172</v>
      </c>
      <c r="Q3629" s="18">
        <f>IFERROR(VLOOKUP(A3629,[3]soabnafar!$A:$G,5,FALSE),0)</f>
        <v>26333307</v>
      </c>
      <c r="R3629" s="18">
        <f>IFERROR(VLOOKUP(A3629,[3]soabnafar!$A:$H,6,FALSE),0)</f>
        <v>332216</v>
      </c>
      <c r="S3629" s="18">
        <f>IFERROR(VLOOKUP(A3629,[3]soabnafar!$A:$I,7,FALSE),0)</f>
        <v>16237658</v>
      </c>
      <c r="T3629" s="18" t="str">
        <f t="shared" si="337"/>
        <v>Sim</v>
      </c>
      <c r="U3629" s="18" t="str">
        <f t="shared" si="338"/>
        <v>Sim</v>
      </c>
      <c r="V3629" s="18" t="str">
        <f t="shared" si="339"/>
        <v>Sim</v>
      </c>
      <c r="W3629" s="18" t="str">
        <f t="shared" si="340"/>
        <v>Sim</v>
      </c>
      <c r="X3629" s="18" t="str">
        <f t="shared" si="341"/>
        <v>Sim</v>
      </c>
      <c r="Y3629" s="18" t="str">
        <f t="shared" si="342"/>
        <v>Sim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IFERROR(VLOOKUP(A3630,[3]soabnafar!$A:$G,2,FALSE),0)</f>
        <v>267762</v>
      </c>
      <c r="O3630" s="18">
        <f>IFERROR(VLOOKUP(A3630,[3]soabnafar!$A:$G,3,FALSE),0)</f>
        <v>32341817</v>
      </c>
      <c r="P3630" s="18">
        <f>IFERROR(VLOOKUP(A3630,[3]soabnafar!$A:$G,4,FALSE),0)</f>
        <v>148909</v>
      </c>
      <c r="Q3630" s="18">
        <f>IFERROR(VLOOKUP(A3630,[3]soabnafar!$A:$G,5,FALSE),0)</f>
        <v>29238809</v>
      </c>
      <c r="R3630" s="18">
        <f>IFERROR(VLOOKUP(A3630,[3]soabnafar!$A:$H,6,FALSE),0)</f>
        <v>2998</v>
      </c>
      <c r="S3630" s="18">
        <f>IFERROR(VLOOKUP(A3630,[3]soabnafar!$A:$I,7,FALSE),0)</f>
        <v>16405431</v>
      </c>
      <c r="T3630" s="18" t="str">
        <f t="shared" si="337"/>
        <v>Sim</v>
      </c>
      <c r="U3630" s="18" t="str">
        <f t="shared" si="338"/>
        <v>Sim</v>
      </c>
      <c r="V3630" s="18" t="str">
        <f t="shared" si="339"/>
        <v>Sim</v>
      </c>
      <c r="W3630" s="18" t="str">
        <f t="shared" si="340"/>
        <v>Sim</v>
      </c>
      <c r="X3630" s="18" t="str">
        <f t="shared" si="341"/>
        <v>Sim</v>
      </c>
      <c r="Y3630" s="18" t="str">
        <f t="shared" si="342"/>
        <v>Sim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IFERROR(VLOOKUP(A3631,[3]soabnafar!$A:$G,2,FALSE),0)</f>
        <v>179959</v>
      </c>
      <c r="O3631" s="18">
        <f>IFERROR(VLOOKUP(A3631,[3]soabnafar!$A:$G,3,FALSE),0)</f>
        <v>14722849</v>
      </c>
      <c r="P3631" s="18">
        <f>IFERROR(VLOOKUP(A3631,[3]soabnafar!$A:$G,4,FALSE),0)</f>
        <v>350233</v>
      </c>
      <c r="Q3631" s="18">
        <f>IFERROR(VLOOKUP(A3631,[3]soabnafar!$A:$G,5,FALSE),0)</f>
        <v>11151610</v>
      </c>
      <c r="R3631" s="18">
        <f>IFERROR(VLOOKUP(A3631,[3]soabnafar!$A:$H,6,FALSE),0)</f>
        <v>71246</v>
      </c>
      <c r="S3631" s="18">
        <f>IFERROR(VLOOKUP(A3631,[3]soabnafar!$A:$I,7,FALSE),0)</f>
        <v>7887211</v>
      </c>
      <c r="T3631" s="18" t="str">
        <f t="shared" si="337"/>
        <v>Sim</v>
      </c>
      <c r="U3631" s="18" t="str">
        <f t="shared" si="338"/>
        <v>Sim</v>
      </c>
      <c r="V3631" s="18" t="str">
        <f t="shared" si="339"/>
        <v>Sim</v>
      </c>
      <c r="W3631" s="18" t="str">
        <f t="shared" si="340"/>
        <v>Sim</v>
      </c>
      <c r="X3631" s="18" t="str">
        <f t="shared" si="341"/>
        <v>Sim</v>
      </c>
      <c r="Y3631" s="18" t="str">
        <f t="shared" si="342"/>
        <v>Sim</v>
      </c>
    </row>
    <row r="3632" spans="1:25" x14ac:dyDescent="0.25">
      <c r="A3632" s="19">
        <v>420665</v>
      </c>
      <c r="B3632" s="18">
        <f>IFERROR(VLOOKUP(A3632,[1]Monitoramento_Base_somente_Said!$A:$J,5,FALSE),0)</f>
        <v>0</v>
      </c>
      <c r="C3632" s="18">
        <f>IFERROR(VLOOKUP(A3632,[1]Monitoramento_Base_somente_Said!$A:$J,6,FALSE),0)</f>
        <v>27500197</v>
      </c>
      <c r="D3632" s="18">
        <f>IFERROR(VLOOKUP(A3632,[1]Monitoramento_Base_somente_Said!$A:$J,7,FALSE),0)</f>
        <v>0</v>
      </c>
      <c r="E3632" s="18">
        <f>IFERROR(VLOOKUP(A3632,[1]Monitoramento_Base_somente_Said!$A:$J,8,FALSE),0)</f>
        <v>29432820</v>
      </c>
      <c r="F3632" s="18">
        <f>IFERROR(VLOOKUP(A3632,[1]Monitoramento_Base_somente_Said!$A:$J,9,FALSE),0)</f>
        <v>0</v>
      </c>
      <c r="G3632" s="18">
        <f>IFERROR(VLOOKUP(A3632,[1]Monitoramento_Base_somente_Said!$A:$J,10,FALSE),0)</f>
        <v>9810720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IFERROR(VLOOKUP(A3632,[3]soabnafar!$A:$G,2,FALSE),0)</f>
        <v>0</v>
      </c>
      <c r="O3632" s="18">
        <f>IFERROR(VLOOKUP(A3632,[3]soabnafar!$A:$G,3,FALSE),0)</f>
        <v>0</v>
      </c>
      <c r="P3632" s="18">
        <f>IFERROR(VLOOKUP(A3632,[3]soabnafar!$A:$G,4,FALSE),0)</f>
        <v>0</v>
      </c>
      <c r="Q3632" s="18">
        <f>IFERROR(VLOOKUP(A3632,[3]soabnafar!$A:$G,5,FALSE),0)</f>
        <v>0</v>
      </c>
      <c r="R3632" s="18">
        <f>IFERROR(VLOOKUP(A3632,[3]soabnafar!$A:$H,6,FALSE),0)</f>
        <v>0</v>
      </c>
      <c r="S3632" s="18">
        <f>IFERROR(VLOOKUP(A3632,[3]soabnafar!$A:$I,7,FALSE),0)</f>
        <v>0</v>
      </c>
      <c r="T3632" s="18" t="str">
        <f t="shared" si="337"/>
        <v>Não</v>
      </c>
      <c r="U3632" s="18" t="str">
        <f t="shared" si="338"/>
        <v>Sim</v>
      </c>
      <c r="V3632" s="18" t="str">
        <f t="shared" si="339"/>
        <v>Não</v>
      </c>
      <c r="W3632" s="18" t="str">
        <f t="shared" si="340"/>
        <v>Sim</v>
      </c>
      <c r="X3632" s="18" t="str">
        <f t="shared" si="341"/>
        <v>Não</v>
      </c>
      <c r="Y3632" s="18" t="str">
        <f t="shared" si="342"/>
        <v>Sim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IFERROR(VLOOKUP(A3633,[3]soabnafar!$A:$G,2,FALSE),0)</f>
        <v>133328</v>
      </c>
      <c r="O3633" s="18">
        <f>IFERROR(VLOOKUP(A3633,[3]soabnafar!$A:$G,3,FALSE),0)</f>
        <v>9687402</v>
      </c>
      <c r="P3633" s="18">
        <f>IFERROR(VLOOKUP(A3633,[3]soabnafar!$A:$G,4,FALSE),0)</f>
        <v>33429</v>
      </c>
      <c r="Q3633" s="18">
        <f>IFERROR(VLOOKUP(A3633,[3]soabnafar!$A:$G,5,FALSE),0)</f>
        <v>4304603</v>
      </c>
      <c r="R3633" s="18">
        <f>IFERROR(VLOOKUP(A3633,[3]soabnafar!$A:$H,6,FALSE),0)</f>
        <v>0</v>
      </c>
      <c r="S3633" s="18">
        <f>IFERROR(VLOOKUP(A3633,[3]soabnafar!$A:$I,7,FALSE),0)</f>
        <v>0</v>
      </c>
      <c r="T3633" s="18" t="str">
        <f t="shared" si="337"/>
        <v>Sim</v>
      </c>
      <c r="U3633" s="18" t="str">
        <f t="shared" si="338"/>
        <v>Sim</v>
      </c>
      <c r="V3633" s="18" t="str">
        <f t="shared" si="339"/>
        <v>Sim</v>
      </c>
      <c r="W3633" s="18" t="str">
        <f t="shared" si="340"/>
        <v>Sim</v>
      </c>
      <c r="X3633" s="18" t="str">
        <f t="shared" si="341"/>
        <v>Não</v>
      </c>
      <c r="Y3633" s="18" t="str">
        <f t="shared" si="342"/>
        <v>Não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IFERROR(VLOOKUP(A3634,[3]soabnafar!$A:$G,2,FALSE),0)</f>
        <v>195</v>
      </c>
      <c r="O3634" s="18">
        <f>IFERROR(VLOOKUP(A3634,[3]soabnafar!$A:$G,3,FALSE),0)</f>
        <v>475401</v>
      </c>
      <c r="P3634" s="18">
        <f>IFERROR(VLOOKUP(A3634,[3]soabnafar!$A:$G,4,FALSE),0)</f>
        <v>0</v>
      </c>
      <c r="Q3634" s="18">
        <f>IFERROR(VLOOKUP(A3634,[3]soabnafar!$A:$G,5,FALSE),0)</f>
        <v>0</v>
      </c>
      <c r="R3634" s="18">
        <f>IFERROR(VLOOKUP(A3634,[3]soabnafar!$A:$H,6,FALSE),0)</f>
        <v>0</v>
      </c>
      <c r="S3634" s="18">
        <f>IFERROR(VLOOKUP(A3634,[3]soabnafar!$A:$I,7,FALSE),0)</f>
        <v>0</v>
      </c>
      <c r="T3634" s="18" t="str">
        <f t="shared" si="337"/>
        <v>Sim</v>
      </c>
      <c r="U3634" s="18" t="str">
        <f t="shared" si="338"/>
        <v>Sim</v>
      </c>
      <c r="V3634" s="18" t="str">
        <f t="shared" si="339"/>
        <v>Não</v>
      </c>
      <c r="W3634" s="18" t="str">
        <f t="shared" si="340"/>
        <v>Não</v>
      </c>
      <c r="X3634" s="18" t="str">
        <f t="shared" si="341"/>
        <v>Não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IFERROR(VLOOKUP(A3635,[3]soabnafar!$A:$G,2,FALSE),0)</f>
        <v>242237</v>
      </c>
      <c r="O3635" s="18">
        <f>IFERROR(VLOOKUP(A3635,[3]soabnafar!$A:$G,3,FALSE),0)</f>
        <v>11090411</v>
      </c>
      <c r="P3635" s="18">
        <f>IFERROR(VLOOKUP(A3635,[3]soabnafar!$A:$G,4,FALSE),0)</f>
        <v>199818</v>
      </c>
      <c r="Q3635" s="18">
        <f>IFERROR(VLOOKUP(A3635,[3]soabnafar!$A:$G,5,FALSE),0)</f>
        <v>5143559</v>
      </c>
      <c r="R3635" s="18">
        <f>IFERROR(VLOOKUP(A3635,[3]soabnafar!$A:$H,6,FALSE),0)</f>
        <v>214870</v>
      </c>
      <c r="S3635" s="18">
        <f>IFERROR(VLOOKUP(A3635,[3]soabnafar!$A:$I,7,FALSE),0)</f>
        <v>13923589</v>
      </c>
      <c r="T3635" s="18" t="str">
        <f t="shared" si="337"/>
        <v>Sim</v>
      </c>
      <c r="U3635" s="18" t="str">
        <f t="shared" si="338"/>
        <v>Sim</v>
      </c>
      <c r="V3635" s="18" t="str">
        <f t="shared" si="339"/>
        <v>Sim</v>
      </c>
      <c r="W3635" s="18" t="str">
        <f t="shared" si="340"/>
        <v>Sim</v>
      </c>
      <c r="X3635" s="18" t="str">
        <f t="shared" si="341"/>
        <v>Sim</v>
      </c>
      <c r="Y3635" s="18" t="str">
        <f t="shared" si="342"/>
        <v>Sim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IFERROR(VLOOKUP(A3636,[3]soabnafar!$A:$G,2,FALSE),0)</f>
        <v>59403</v>
      </c>
      <c r="O3636" s="18">
        <f>IFERROR(VLOOKUP(A3636,[3]soabnafar!$A:$G,3,FALSE),0)</f>
        <v>20522417</v>
      </c>
      <c r="P3636" s="18">
        <f>IFERROR(VLOOKUP(A3636,[3]soabnafar!$A:$G,4,FALSE),0)</f>
        <v>28160</v>
      </c>
      <c r="Q3636" s="18">
        <f>IFERROR(VLOOKUP(A3636,[3]soabnafar!$A:$G,5,FALSE),0)</f>
        <v>10502564</v>
      </c>
      <c r="R3636" s="18">
        <f>IFERROR(VLOOKUP(A3636,[3]soabnafar!$A:$H,6,FALSE),0)</f>
        <v>12175</v>
      </c>
      <c r="S3636" s="18">
        <f>IFERROR(VLOOKUP(A3636,[3]soabnafar!$A:$I,7,FALSE),0)</f>
        <v>1653838</v>
      </c>
      <c r="T3636" s="18" t="str">
        <f t="shared" si="337"/>
        <v>Sim</v>
      </c>
      <c r="U3636" s="18" t="str">
        <f t="shared" si="338"/>
        <v>Sim</v>
      </c>
      <c r="V3636" s="18" t="str">
        <f t="shared" si="339"/>
        <v>Sim</v>
      </c>
      <c r="W3636" s="18" t="str">
        <f t="shared" si="340"/>
        <v>Sim</v>
      </c>
      <c r="X3636" s="18" t="str">
        <f t="shared" si="341"/>
        <v>Sim</v>
      </c>
      <c r="Y3636" s="18" t="str">
        <f t="shared" si="342"/>
        <v>Sim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IFERROR(VLOOKUP(A3637,[3]soabnafar!$A:$G,2,FALSE),0)</f>
        <v>17921</v>
      </c>
      <c r="O3637" s="18">
        <f>IFERROR(VLOOKUP(A3637,[3]soabnafar!$A:$G,3,FALSE),0)</f>
        <v>6336011</v>
      </c>
      <c r="P3637" s="18">
        <f>IFERROR(VLOOKUP(A3637,[3]soabnafar!$A:$G,4,FALSE),0)</f>
        <v>7284</v>
      </c>
      <c r="Q3637" s="18">
        <f>IFERROR(VLOOKUP(A3637,[3]soabnafar!$A:$G,5,FALSE),0)</f>
        <v>3394384</v>
      </c>
      <c r="R3637" s="18">
        <f>IFERROR(VLOOKUP(A3637,[3]soabnafar!$A:$H,6,FALSE),0)</f>
        <v>192</v>
      </c>
      <c r="S3637" s="18">
        <f>IFERROR(VLOOKUP(A3637,[3]soabnafar!$A:$I,7,FALSE),0)</f>
        <v>0</v>
      </c>
      <c r="T3637" s="18" t="str">
        <f t="shared" si="337"/>
        <v>Sim</v>
      </c>
      <c r="U3637" s="18" t="str">
        <f t="shared" si="338"/>
        <v>Sim</v>
      </c>
      <c r="V3637" s="18" t="str">
        <f t="shared" si="339"/>
        <v>Sim</v>
      </c>
      <c r="W3637" s="18" t="str">
        <f t="shared" si="340"/>
        <v>Sim</v>
      </c>
      <c r="X3637" s="18" t="str">
        <f t="shared" si="341"/>
        <v>Sim</v>
      </c>
      <c r="Y3637" s="18" t="str">
        <f t="shared" si="342"/>
        <v>Não</v>
      </c>
    </row>
    <row r="3638" spans="1:25" x14ac:dyDescent="0.25">
      <c r="A3638" s="19">
        <v>420740</v>
      </c>
      <c r="B3638" s="18">
        <f>IFERROR(VLOOKUP(A3638,[1]Monitoramento_Base_somente_Said!$A:$J,5,FALSE),0)</f>
        <v>0</v>
      </c>
      <c r="C3638" s="18">
        <f>IFERROR(VLOOKUP(A3638,[1]Monitoramento_Base_somente_Said!$A:$J,6,FALSE),0)</f>
        <v>1805789300</v>
      </c>
      <c r="D3638" s="18">
        <f>IFERROR(VLOOKUP(A3638,[1]Monitoramento_Base_somente_Said!$A:$J,7,FALSE),0)</f>
        <v>0</v>
      </c>
      <c r="E3638" s="18">
        <f>IFERROR(VLOOKUP(A3638,[1]Monitoramento_Base_somente_Said!$A:$J,8,FALSE),0)</f>
        <v>1934774250</v>
      </c>
      <c r="F3638" s="18">
        <f>IFERROR(VLOOKUP(A3638,[1]Monitoramento_Base_somente_Said!$A:$J,9,FALSE),0)</f>
        <v>0</v>
      </c>
      <c r="G3638" s="18">
        <f>IFERROR(VLOOKUP(A3638,[1]Monitoramento_Base_somente_Said!$A:$J,10,FALSE),0)</f>
        <v>644924750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IFERROR(VLOOKUP(A3638,[3]soabnafar!$A:$G,2,FALSE),0)</f>
        <v>0</v>
      </c>
      <c r="O3638" s="18">
        <f>IFERROR(VLOOKUP(A3638,[3]soabnafar!$A:$G,3,FALSE),0)</f>
        <v>0</v>
      </c>
      <c r="P3638" s="18">
        <f>IFERROR(VLOOKUP(A3638,[3]soabnafar!$A:$G,4,FALSE),0)</f>
        <v>0</v>
      </c>
      <c r="Q3638" s="18">
        <f>IFERROR(VLOOKUP(A3638,[3]soabnafar!$A:$G,5,FALSE),0)</f>
        <v>0</v>
      </c>
      <c r="R3638" s="18">
        <f>IFERROR(VLOOKUP(A3638,[3]soabnafar!$A:$H,6,FALSE),0)</f>
        <v>0</v>
      </c>
      <c r="S3638" s="18">
        <f>IFERROR(VLOOKUP(A3638,[3]soabnafar!$A:$I,7,FALSE),0)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Sim</v>
      </c>
      <c r="X3638" s="18" t="str">
        <f t="shared" si="341"/>
        <v>Não</v>
      </c>
      <c r="Y3638" s="18" t="str">
        <f t="shared" si="342"/>
        <v>Sim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IFERROR(VLOOKUP(A3639,[3]soabnafar!$A:$G,2,FALSE),0)</f>
        <v>153635</v>
      </c>
      <c r="O3639" s="18">
        <f>IFERROR(VLOOKUP(A3639,[3]soabnafar!$A:$G,3,FALSE),0)</f>
        <v>9017316</v>
      </c>
      <c r="P3639" s="18">
        <f>IFERROR(VLOOKUP(A3639,[3]soabnafar!$A:$G,4,FALSE),0)</f>
        <v>129580</v>
      </c>
      <c r="Q3639" s="18">
        <f>IFERROR(VLOOKUP(A3639,[3]soabnafar!$A:$G,5,FALSE),0)</f>
        <v>8665270</v>
      </c>
      <c r="R3639" s="18">
        <f>IFERROR(VLOOKUP(A3639,[3]soabnafar!$A:$H,6,FALSE),0)</f>
        <v>60486</v>
      </c>
      <c r="S3639" s="18">
        <f>IFERROR(VLOOKUP(A3639,[3]soabnafar!$A:$I,7,FALSE),0)</f>
        <v>3632964</v>
      </c>
      <c r="T3639" s="18" t="str">
        <f t="shared" si="337"/>
        <v>Sim</v>
      </c>
      <c r="U3639" s="18" t="str">
        <f t="shared" si="338"/>
        <v>Sim</v>
      </c>
      <c r="V3639" s="18" t="str">
        <f t="shared" si="339"/>
        <v>Sim</v>
      </c>
      <c r="W3639" s="18" t="str">
        <f t="shared" si="340"/>
        <v>Sim</v>
      </c>
      <c r="X3639" s="18" t="str">
        <f t="shared" si="341"/>
        <v>Sim</v>
      </c>
      <c r="Y3639" s="18" t="str">
        <f t="shared" si="342"/>
        <v>Sim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IFERROR(VLOOKUP(A3640,[3]soabnafar!$A:$G,2,FALSE),0)</f>
        <v>129614</v>
      </c>
      <c r="O3640" s="18">
        <f>IFERROR(VLOOKUP(A3640,[3]soabnafar!$A:$G,3,FALSE),0)</f>
        <v>36497677</v>
      </c>
      <c r="P3640" s="18">
        <f>IFERROR(VLOOKUP(A3640,[3]soabnafar!$A:$G,4,FALSE),0)</f>
        <v>62914</v>
      </c>
      <c r="Q3640" s="18">
        <f>IFERROR(VLOOKUP(A3640,[3]soabnafar!$A:$G,5,FALSE),0)</f>
        <v>17151884</v>
      </c>
      <c r="R3640" s="18">
        <f>IFERROR(VLOOKUP(A3640,[3]soabnafar!$A:$H,6,FALSE),0)</f>
        <v>0</v>
      </c>
      <c r="S3640" s="18">
        <f>IFERROR(VLOOKUP(A3640,[3]soabnafar!$A:$I,7,FALSE),0)</f>
        <v>0</v>
      </c>
      <c r="T3640" s="18" t="str">
        <f t="shared" si="337"/>
        <v>Sim</v>
      </c>
      <c r="U3640" s="18" t="str">
        <f t="shared" si="338"/>
        <v>Sim</v>
      </c>
      <c r="V3640" s="18" t="str">
        <f t="shared" si="339"/>
        <v>Sim</v>
      </c>
      <c r="W3640" s="18" t="str">
        <f t="shared" si="340"/>
        <v>Sim</v>
      </c>
      <c r="X3640" s="18" t="str">
        <f t="shared" si="341"/>
        <v>Não</v>
      </c>
      <c r="Y3640" s="18" t="str">
        <f t="shared" si="342"/>
        <v>Não</v>
      </c>
    </row>
    <row r="3641" spans="1:25" x14ac:dyDescent="0.25">
      <c r="A3641" s="19">
        <v>420785</v>
      </c>
      <c r="B3641" s="18">
        <f>IFERROR(VLOOKUP(A3641,[1]Monitoramento_Base_somente_Said!$A:$J,5,FALSE),0)</f>
        <v>230</v>
      </c>
      <c r="C3641" s="18">
        <f>IFERROR(VLOOKUP(A3641,[1]Monitoramento_Base_somente_Said!$A:$J,6,FALSE),0)</f>
        <v>9544541</v>
      </c>
      <c r="D3641" s="18">
        <f>IFERROR(VLOOKUP(A3641,[1]Monitoramento_Base_somente_Said!$A:$J,7,FALSE),0)</f>
        <v>228</v>
      </c>
      <c r="E3641" s="18">
        <f>IFERROR(VLOOKUP(A3641,[1]Monitoramento_Base_somente_Said!$A:$J,8,FALSE),0)</f>
        <v>8322149</v>
      </c>
      <c r="F3641" s="18">
        <f>IFERROR(VLOOKUP(A3641,[1]Monitoramento_Base_somente_Said!$A:$J,9,FALSE),0)</f>
        <v>238</v>
      </c>
      <c r="G3641" s="18">
        <f>IFERROR(VLOOKUP(A3641,[1]Monitoramento_Base_somente_Said!$A:$J,10,FALSE),0)</f>
        <v>2591937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IFERROR(VLOOKUP(A3641,[3]soabnafar!$A:$G,2,FALSE),0)</f>
        <v>0</v>
      </c>
      <c r="O3641" s="18">
        <f>IFERROR(VLOOKUP(A3641,[3]soabnafar!$A:$G,3,FALSE),0)</f>
        <v>0</v>
      </c>
      <c r="P3641" s="18">
        <f>IFERROR(VLOOKUP(A3641,[3]soabnafar!$A:$G,4,FALSE),0)</f>
        <v>0</v>
      </c>
      <c r="Q3641" s="18">
        <f>IFERROR(VLOOKUP(A3641,[3]soabnafar!$A:$G,5,FALSE),0)</f>
        <v>0</v>
      </c>
      <c r="R3641" s="18">
        <f>IFERROR(VLOOKUP(A3641,[3]soabnafar!$A:$H,6,FALSE),0)</f>
        <v>0</v>
      </c>
      <c r="S3641" s="18">
        <f>IFERROR(VLOOKUP(A3641,[3]soabnafar!$A:$I,7,FALSE),0)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Sim</v>
      </c>
      <c r="W3641" s="18" t="str">
        <f t="shared" ref="W3641:W3704" si="346">IF(E3641+K3641+Q3641&gt;0,"Sim","Não")</f>
        <v>Sim</v>
      </c>
      <c r="X3641" s="18" t="str">
        <f t="shared" ref="X3641:X3704" si="347">IF(F3641+L3641+R3641&gt;0,"Sim","Não")</f>
        <v>Sim</v>
      </c>
      <c r="Y3641" s="18" t="str">
        <f t="shared" ref="Y3641:Y3704" si="348">IF(G3641+M3641+S3641&gt;0,"Sim","Não")</f>
        <v>Sim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IFERROR(VLOOKUP(A3642,[3]soabnafar!$A:$G,2,FALSE),0)</f>
        <v>274120</v>
      </c>
      <c r="O3642" s="18">
        <f>IFERROR(VLOOKUP(A3642,[3]soabnafar!$A:$G,3,FALSE),0)</f>
        <v>5460539</v>
      </c>
      <c r="P3642" s="18">
        <f>IFERROR(VLOOKUP(A3642,[3]soabnafar!$A:$G,4,FALSE),0)</f>
        <v>169998</v>
      </c>
      <c r="Q3642" s="18">
        <f>IFERROR(VLOOKUP(A3642,[3]soabnafar!$A:$G,5,FALSE),0)</f>
        <v>4115370</v>
      </c>
      <c r="R3642" s="18">
        <f>IFERROR(VLOOKUP(A3642,[3]soabnafar!$A:$H,6,FALSE),0)</f>
        <v>51101</v>
      </c>
      <c r="S3642" s="18">
        <f>IFERROR(VLOOKUP(A3642,[3]soabnafar!$A:$I,7,FALSE),0)</f>
        <v>2080206</v>
      </c>
      <c r="T3642" s="18" t="str">
        <f t="shared" si="343"/>
        <v>Sim</v>
      </c>
      <c r="U3642" s="18" t="str">
        <f t="shared" si="344"/>
        <v>Sim</v>
      </c>
      <c r="V3642" s="18" t="str">
        <f t="shared" si="345"/>
        <v>Sim</v>
      </c>
      <c r="W3642" s="18" t="str">
        <f t="shared" si="346"/>
        <v>Sim</v>
      </c>
      <c r="X3642" s="18" t="str">
        <f t="shared" si="347"/>
        <v>Sim</v>
      </c>
      <c r="Y3642" s="18" t="str">
        <f t="shared" si="348"/>
        <v>Sim</v>
      </c>
    </row>
    <row r="3643" spans="1:25" x14ac:dyDescent="0.25">
      <c r="A3643" s="19">
        <v>420810</v>
      </c>
      <c r="B3643" s="18">
        <f>IFERROR(VLOOKUP(A3643,[1]Monitoramento_Base_somente_Said!$A:$J,5,FALSE),0)</f>
        <v>335024</v>
      </c>
      <c r="C3643" s="18">
        <f>IFERROR(VLOOKUP(A3643,[1]Monitoramento_Base_somente_Said!$A:$J,6,FALSE),0)</f>
        <v>880627353</v>
      </c>
      <c r="D3643" s="18">
        <f>IFERROR(VLOOKUP(A3643,[1]Monitoramento_Base_somente_Said!$A:$J,7,FALSE),0)</f>
        <v>169083</v>
      </c>
      <c r="E3643" s="18">
        <f>IFERROR(VLOOKUP(A3643,[1]Monitoramento_Base_somente_Said!$A:$J,8,FALSE),0)</f>
        <v>949257760</v>
      </c>
      <c r="F3643" s="18">
        <f>IFERROR(VLOOKUP(A3643,[1]Monitoramento_Base_somente_Said!$A:$J,9,FALSE),0)</f>
        <v>104568</v>
      </c>
      <c r="G3643" s="18">
        <f>IFERROR(VLOOKUP(A3643,[1]Monitoramento_Base_somente_Said!$A:$J,10,FALSE),0)</f>
        <v>317054695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IFERROR(VLOOKUP(A3643,[3]soabnafar!$A:$G,2,FALSE),0)</f>
        <v>0</v>
      </c>
      <c r="O3643" s="18">
        <f>IFERROR(VLOOKUP(A3643,[3]soabnafar!$A:$G,3,FALSE),0)</f>
        <v>0</v>
      </c>
      <c r="P3643" s="18">
        <f>IFERROR(VLOOKUP(A3643,[3]soabnafar!$A:$G,4,FALSE),0)</f>
        <v>0</v>
      </c>
      <c r="Q3643" s="18">
        <f>IFERROR(VLOOKUP(A3643,[3]soabnafar!$A:$G,5,FALSE),0)</f>
        <v>0</v>
      </c>
      <c r="R3643" s="18">
        <f>IFERROR(VLOOKUP(A3643,[3]soabnafar!$A:$H,6,FALSE),0)</f>
        <v>0</v>
      </c>
      <c r="S3643" s="18">
        <f>IFERROR(VLOOKUP(A3643,[3]soabnafar!$A:$I,7,FALSE),0)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Sim</v>
      </c>
      <c r="W3643" s="18" t="str">
        <f t="shared" si="346"/>
        <v>Sim</v>
      </c>
      <c r="X3643" s="18" t="str">
        <f t="shared" si="347"/>
        <v>Sim</v>
      </c>
      <c r="Y3643" s="18" t="str">
        <f t="shared" si="348"/>
        <v>Sim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IFERROR(VLOOKUP(A3644,[3]soabnafar!$A:$G,2,FALSE),0)</f>
        <v>360</v>
      </c>
      <c r="O3644" s="18">
        <f>IFERROR(VLOOKUP(A3644,[3]soabnafar!$A:$G,3,FALSE),0)</f>
        <v>6729</v>
      </c>
      <c r="P3644" s="18">
        <f>IFERROR(VLOOKUP(A3644,[3]soabnafar!$A:$G,4,FALSE),0)</f>
        <v>289</v>
      </c>
      <c r="Q3644" s="18">
        <f>IFERROR(VLOOKUP(A3644,[3]soabnafar!$A:$G,5,FALSE),0)</f>
        <v>4742</v>
      </c>
      <c r="R3644" s="18">
        <f>IFERROR(VLOOKUP(A3644,[3]soabnafar!$A:$H,6,FALSE),0)</f>
        <v>0</v>
      </c>
      <c r="S3644" s="18">
        <f>IFERROR(VLOOKUP(A3644,[3]soabnafar!$A:$I,7,FALSE),0)</f>
        <v>0</v>
      </c>
      <c r="T3644" s="18" t="str">
        <f t="shared" si="343"/>
        <v>Sim</v>
      </c>
      <c r="U3644" s="18" t="str">
        <f t="shared" si="344"/>
        <v>Sim</v>
      </c>
      <c r="V3644" s="18" t="str">
        <f t="shared" si="345"/>
        <v>Sim</v>
      </c>
      <c r="W3644" s="18" t="str">
        <f t="shared" si="346"/>
        <v>Sim</v>
      </c>
      <c r="X3644" s="18" t="str">
        <f t="shared" si="347"/>
        <v>Não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IFERROR(VLOOKUP(A3645,[3]soabnafar!$A:$G,2,FALSE),0)</f>
        <v>11</v>
      </c>
      <c r="O3645" s="18">
        <f>IFERROR(VLOOKUP(A3645,[3]soabnafar!$A:$G,3,FALSE),0)</f>
        <v>266797</v>
      </c>
      <c r="P3645" s="18">
        <f>IFERROR(VLOOKUP(A3645,[3]soabnafar!$A:$G,4,FALSE),0)</f>
        <v>5307</v>
      </c>
      <c r="Q3645" s="18">
        <f>IFERROR(VLOOKUP(A3645,[3]soabnafar!$A:$G,5,FALSE),0)</f>
        <v>0</v>
      </c>
      <c r="R3645" s="18">
        <f>IFERROR(VLOOKUP(A3645,[3]soabnafar!$A:$H,6,FALSE),0)</f>
        <v>0</v>
      </c>
      <c r="S3645" s="18">
        <f>IFERROR(VLOOKUP(A3645,[3]soabnafar!$A:$I,7,FALSE),0)</f>
        <v>0</v>
      </c>
      <c r="T3645" s="18" t="str">
        <f t="shared" si="343"/>
        <v>Sim</v>
      </c>
      <c r="U3645" s="18" t="str">
        <f t="shared" si="344"/>
        <v>Sim</v>
      </c>
      <c r="V3645" s="18" t="str">
        <f t="shared" si="345"/>
        <v>Sim</v>
      </c>
      <c r="W3645" s="18" t="str">
        <f t="shared" si="346"/>
        <v>Não</v>
      </c>
      <c r="X3645" s="18" t="str">
        <f t="shared" si="347"/>
        <v>Não</v>
      </c>
      <c r="Y3645" s="18" t="str">
        <f t="shared" si="348"/>
        <v>Não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IFERROR(VLOOKUP(A3646,[3]soabnafar!$A:$G,2,FALSE),0)</f>
        <v>9860</v>
      </c>
      <c r="O3646" s="18">
        <f>IFERROR(VLOOKUP(A3646,[3]soabnafar!$A:$G,3,FALSE),0)</f>
        <v>608193</v>
      </c>
      <c r="P3646" s="18">
        <f>IFERROR(VLOOKUP(A3646,[3]soabnafar!$A:$G,4,FALSE),0)</f>
        <v>2735</v>
      </c>
      <c r="Q3646" s="18">
        <f>IFERROR(VLOOKUP(A3646,[3]soabnafar!$A:$G,5,FALSE),0)</f>
        <v>0</v>
      </c>
      <c r="R3646" s="18">
        <f>IFERROR(VLOOKUP(A3646,[3]soabnafar!$A:$H,6,FALSE),0)</f>
        <v>0</v>
      </c>
      <c r="S3646" s="18">
        <f>IFERROR(VLOOKUP(A3646,[3]soabnafar!$A:$I,7,FALSE),0)</f>
        <v>0</v>
      </c>
      <c r="T3646" s="18" t="str">
        <f t="shared" si="343"/>
        <v>Sim</v>
      </c>
      <c r="U3646" s="18" t="str">
        <f t="shared" si="344"/>
        <v>Sim</v>
      </c>
      <c r="V3646" s="18" t="str">
        <f t="shared" si="345"/>
        <v>Sim</v>
      </c>
      <c r="W3646" s="18" t="str">
        <f t="shared" si="346"/>
        <v>Não</v>
      </c>
      <c r="X3646" s="18" t="str">
        <f t="shared" si="347"/>
        <v>Não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IFERROR(VLOOKUP(A3647,[3]soabnafar!$A:$G,2,FALSE),0)</f>
        <v>32776</v>
      </c>
      <c r="O3647" s="18">
        <f>IFERROR(VLOOKUP(A3647,[3]soabnafar!$A:$G,3,FALSE),0)</f>
        <v>2989512</v>
      </c>
      <c r="P3647" s="18">
        <f>IFERROR(VLOOKUP(A3647,[3]soabnafar!$A:$G,4,FALSE),0)</f>
        <v>13808</v>
      </c>
      <c r="Q3647" s="18">
        <f>IFERROR(VLOOKUP(A3647,[3]soabnafar!$A:$G,5,FALSE),0)</f>
        <v>1048495</v>
      </c>
      <c r="R3647" s="18">
        <f>IFERROR(VLOOKUP(A3647,[3]soabnafar!$A:$H,6,FALSE),0)</f>
        <v>0</v>
      </c>
      <c r="S3647" s="18">
        <f>IFERROR(VLOOKUP(A3647,[3]soabnafar!$A:$I,7,FALSE),0)</f>
        <v>0</v>
      </c>
      <c r="T3647" s="18" t="str">
        <f t="shared" si="343"/>
        <v>Sim</v>
      </c>
      <c r="U3647" s="18" t="str">
        <f t="shared" si="344"/>
        <v>Sim</v>
      </c>
      <c r="V3647" s="18" t="str">
        <f t="shared" si="345"/>
        <v>Sim</v>
      </c>
      <c r="W3647" s="18" t="str">
        <f t="shared" si="346"/>
        <v>Sim</v>
      </c>
      <c r="X3647" s="18" t="str">
        <f t="shared" si="347"/>
        <v>Não</v>
      </c>
      <c r="Y3647" s="18" t="str">
        <f t="shared" si="348"/>
        <v>Não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IFERROR(VLOOKUP(A3648,[3]soabnafar!$A:$G,2,FALSE),0)</f>
        <v>0</v>
      </c>
      <c r="O3648" s="18">
        <f>IFERROR(VLOOKUP(A3648,[3]soabnafar!$A:$G,3,FALSE),0)</f>
        <v>0</v>
      </c>
      <c r="P3648" s="18">
        <f>IFERROR(VLOOKUP(A3648,[3]soabnafar!$A:$G,4,FALSE),0)</f>
        <v>0</v>
      </c>
      <c r="Q3648" s="18">
        <f>IFERROR(VLOOKUP(A3648,[3]soabnafar!$A:$G,5,FALSE),0)</f>
        <v>0</v>
      </c>
      <c r="R3648" s="18">
        <f>IFERROR(VLOOKUP(A3648,[3]soabnafar!$A:$H,6,FALSE),0)</f>
        <v>0</v>
      </c>
      <c r="S3648" s="18">
        <f>IFERROR(VLOOKUP(A3648,[3]soabnafar!$A:$I,7,FALSE),0)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IFERROR(VLOOKUP(A3649,[3]soabnafar!$A:$G,2,FALSE),0)</f>
        <v>0</v>
      </c>
      <c r="O3649" s="18">
        <f>IFERROR(VLOOKUP(A3649,[3]soabnafar!$A:$G,3,FALSE),0)</f>
        <v>0</v>
      </c>
      <c r="P3649" s="18">
        <f>IFERROR(VLOOKUP(A3649,[3]soabnafar!$A:$G,4,FALSE),0)</f>
        <v>0</v>
      </c>
      <c r="Q3649" s="18">
        <f>IFERROR(VLOOKUP(A3649,[3]soabnafar!$A:$G,5,FALSE),0)</f>
        <v>0</v>
      </c>
      <c r="R3649" s="18">
        <f>IFERROR(VLOOKUP(A3649,[3]soabnafar!$A:$H,6,FALSE),0)</f>
        <v>0</v>
      </c>
      <c r="S3649" s="18">
        <f>IFERROR(VLOOKUP(A3649,[3]soabnafar!$A:$I,7,FALSE),0)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IFERROR(VLOOKUP(A3650,[3]soabnafar!$A:$G,2,FALSE),0)</f>
        <v>815540</v>
      </c>
      <c r="O3650" s="18">
        <f>IFERROR(VLOOKUP(A3650,[3]soabnafar!$A:$G,3,FALSE),0)</f>
        <v>44477168</v>
      </c>
      <c r="P3650" s="18">
        <f>IFERROR(VLOOKUP(A3650,[3]soabnafar!$A:$G,4,FALSE),0)</f>
        <v>712410</v>
      </c>
      <c r="Q3650" s="18">
        <f>IFERROR(VLOOKUP(A3650,[3]soabnafar!$A:$G,5,FALSE),0)</f>
        <v>43126810</v>
      </c>
      <c r="R3650" s="18">
        <f>IFERROR(VLOOKUP(A3650,[3]soabnafar!$A:$H,6,FALSE),0)</f>
        <v>290080</v>
      </c>
      <c r="S3650" s="18">
        <f>IFERROR(VLOOKUP(A3650,[3]soabnafar!$A:$I,7,FALSE),0)</f>
        <v>31348033</v>
      </c>
      <c r="T3650" s="18" t="str">
        <f t="shared" si="343"/>
        <v>Sim</v>
      </c>
      <c r="U3650" s="18" t="str">
        <f t="shared" si="344"/>
        <v>Sim</v>
      </c>
      <c r="V3650" s="18" t="str">
        <f t="shared" si="345"/>
        <v>Sim</v>
      </c>
      <c r="W3650" s="18" t="str">
        <f t="shared" si="346"/>
        <v>Sim</v>
      </c>
      <c r="X3650" s="18" t="str">
        <f t="shared" si="347"/>
        <v>Sim</v>
      </c>
      <c r="Y3650" s="18" t="str">
        <f t="shared" si="348"/>
        <v>Sim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IFERROR(VLOOKUP(A3651,[3]soabnafar!$A:$G,2,FALSE),0)</f>
        <v>188700</v>
      </c>
      <c r="O3651" s="18">
        <f>IFERROR(VLOOKUP(A3651,[3]soabnafar!$A:$G,3,FALSE),0)</f>
        <v>20880537</v>
      </c>
      <c r="P3651" s="18">
        <f>IFERROR(VLOOKUP(A3651,[3]soabnafar!$A:$G,4,FALSE),0)</f>
        <v>80807</v>
      </c>
      <c r="Q3651" s="18">
        <f>IFERROR(VLOOKUP(A3651,[3]soabnafar!$A:$G,5,FALSE),0)</f>
        <v>7215979</v>
      </c>
      <c r="R3651" s="18">
        <f>IFERROR(VLOOKUP(A3651,[3]soabnafar!$A:$H,6,FALSE),0)</f>
        <v>39499</v>
      </c>
      <c r="S3651" s="18">
        <f>IFERROR(VLOOKUP(A3651,[3]soabnafar!$A:$I,7,FALSE),0)</f>
        <v>3242714</v>
      </c>
      <c r="T3651" s="18" t="str">
        <f t="shared" si="343"/>
        <v>Sim</v>
      </c>
      <c r="U3651" s="18" t="str">
        <f t="shared" si="344"/>
        <v>Sim</v>
      </c>
      <c r="V3651" s="18" t="str">
        <f t="shared" si="345"/>
        <v>Sim</v>
      </c>
      <c r="W3651" s="18" t="str">
        <f t="shared" si="346"/>
        <v>Sim</v>
      </c>
      <c r="X3651" s="18" t="str">
        <f t="shared" si="347"/>
        <v>Sim</v>
      </c>
      <c r="Y3651" s="18" t="str">
        <f t="shared" si="348"/>
        <v>Sim</v>
      </c>
    </row>
    <row r="3652" spans="1:25" x14ac:dyDescent="0.25">
      <c r="A3652" s="19">
        <v>420970</v>
      </c>
      <c r="B3652" s="18">
        <f>IFERROR(VLOOKUP(A3652,[1]Monitoramento_Base_somente_Said!$A:$J,5,FALSE),0)</f>
        <v>0</v>
      </c>
      <c r="C3652" s="18">
        <f>IFERROR(VLOOKUP(A3652,[1]Monitoramento_Base_somente_Said!$A:$J,6,FALSE),0)</f>
        <v>5208</v>
      </c>
      <c r="D3652" s="18">
        <f>IFERROR(VLOOKUP(A3652,[1]Monitoramento_Base_somente_Said!$A:$J,7,FALSE),0)</f>
        <v>0</v>
      </c>
      <c r="E3652" s="18">
        <f>IFERROR(VLOOKUP(A3652,[1]Monitoramento_Base_somente_Said!$A:$J,8,FALSE),0)</f>
        <v>5580</v>
      </c>
      <c r="F3652" s="18">
        <f>IFERROR(VLOOKUP(A3652,[1]Monitoramento_Base_somente_Said!$A:$J,9,FALSE),0)</f>
        <v>0</v>
      </c>
      <c r="G3652" s="18">
        <f>IFERROR(VLOOKUP(A3652,[1]Monitoramento_Base_somente_Said!$A:$J,10,FALSE),0)</f>
        <v>1860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IFERROR(VLOOKUP(A3652,[3]soabnafar!$A:$G,2,FALSE),0)</f>
        <v>193697</v>
      </c>
      <c r="O3652" s="18">
        <f>IFERROR(VLOOKUP(A3652,[3]soabnafar!$A:$G,3,FALSE),0)</f>
        <v>29837516</v>
      </c>
      <c r="P3652" s="18">
        <f>IFERROR(VLOOKUP(A3652,[3]soabnafar!$A:$G,4,FALSE),0)</f>
        <v>35278</v>
      </c>
      <c r="Q3652" s="18">
        <f>IFERROR(VLOOKUP(A3652,[3]soabnafar!$A:$G,5,FALSE),0)</f>
        <v>7770218</v>
      </c>
      <c r="R3652" s="18">
        <f>IFERROR(VLOOKUP(A3652,[3]soabnafar!$A:$H,6,FALSE),0)</f>
        <v>0</v>
      </c>
      <c r="S3652" s="18">
        <f>IFERROR(VLOOKUP(A3652,[3]soabnafar!$A:$I,7,FALSE),0)</f>
        <v>0</v>
      </c>
      <c r="T3652" s="18" t="str">
        <f t="shared" si="343"/>
        <v>Sim</v>
      </c>
      <c r="U3652" s="18" t="str">
        <f t="shared" si="344"/>
        <v>Sim</v>
      </c>
      <c r="V3652" s="18" t="str">
        <f t="shared" si="345"/>
        <v>Sim</v>
      </c>
      <c r="W3652" s="18" t="str">
        <f t="shared" si="346"/>
        <v>Sim</v>
      </c>
      <c r="X3652" s="18" t="str">
        <f t="shared" si="347"/>
        <v>Não</v>
      </c>
      <c r="Y3652" s="18" t="str">
        <f t="shared" si="348"/>
        <v>Sim</v>
      </c>
    </row>
    <row r="3653" spans="1:25" x14ac:dyDescent="0.25">
      <c r="A3653" s="19">
        <v>420980</v>
      </c>
      <c r="B3653" s="18">
        <f>IFERROR(VLOOKUP(A3653,[1]Monitoramento_Base_somente_Said!$A:$J,5,FALSE),0)</f>
        <v>0</v>
      </c>
      <c r="C3653" s="18">
        <f>IFERROR(VLOOKUP(A3653,[1]Monitoramento_Base_somente_Said!$A:$J,6,FALSE),0)</f>
        <v>13606320</v>
      </c>
      <c r="D3653" s="18">
        <f>IFERROR(VLOOKUP(A3653,[1]Monitoramento_Base_somente_Said!$A:$J,7,FALSE),0)</f>
        <v>0</v>
      </c>
      <c r="E3653" s="18">
        <f>IFERROR(VLOOKUP(A3653,[1]Monitoramento_Base_somente_Said!$A:$J,8,FALSE),0)</f>
        <v>14578200</v>
      </c>
      <c r="F3653" s="18">
        <f>IFERROR(VLOOKUP(A3653,[1]Monitoramento_Base_somente_Said!$A:$J,9,FALSE),0)</f>
        <v>0</v>
      </c>
      <c r="G3653" s="18">
        <f>IFERROR(VLOOKUP(A3653,[1]Monitoramento_Base_somente_Said!$A:$J,10,FALSE),0)</f>
        <v>4859400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IFERROR(VLOOKUP(A3653,[3]soabnafar!$A:$G,2,FALSE),0)</f>
        <v>114943</v>
      </c>
      <c r="O3653" s="18">
        <f>IFERROR(VLOOKUP(A3653,[3]soabnafar!$A:$G,3,FALSE),0)</f>
        <v>15249230</v>
      </c>
      <c r="P3653" s="18">
        <f>IFERROR(VLOOKUP(A3653,[3]soabnafar!$A:$G,4,FALSE),0)</f>
        <v>61157</v>
      </c>
      <c r="Q3653" s="18">
        <f>IFERROR(VLOOKUP(A3653,[3]soabnafar!$A:$G,5,FALSE),0)</f>
        <v>7368761</v>
      </c>
      <c r="R3653" s="18">
        <f>IFERROR(VLOOKUP(A3653,[3]soabnafar!$A:$H,6,FALSE),0)</f>
        <v>0</v>
      </c>
      <c r="S3653" s="18">
        <f>IFERROR(VLOOKUP(A3653,[3]soabnafar!$A:$I,7,FALSE),0)</f>
        <v>0</v>
      </c>
      <c r="T3653" s="18" t="str">
        <f t="shared" si="343"/>
        <v>Sim</v>
      </c>
      <c r="U3653" s="18" t="str">
        <f t="shared" si="344"/>
        <v>Sim</v>
      </c>
      <c r="V3653" s="18" t="str">
        <f t="shared" si="345"/>
        <v>Sim</v>
      </c>
      <c r="W3653" s="18" t="str">
        <f t="shared" si="346"/>
        <v>Sim</v>
      </c>
      <c r="X3653" s="18" t="str">
        <f t="shared" si="347"/>
        <v>Não</v>
      </c>
      <c r="Y3653" s="18" t="str">
        <f t="shared" si="348"/>
        <v>Sim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IFERROR(VLOOKUP(A3654,[3]soabnafar!$A:$G,2,FALSE),0)</f>
        <v>33667</v>
      </c>
      <c r="O3654" s="18">
        <f>IFERROR(VLOOKUP(A3654,[3]soabnafar!$A:$G,3,FALSE),0)</f>
        <v>6455567</v>
      </c>
      <c r="P3654" s="18">
        <f>IFERROR(VLOOKUP(A3654,[3]soabnafar!$A:$G,4,FALSE),0)</f>
        <v>4809</v>
      </c>
      <c r="Q3654" s="18">
        <f>IFERROR(VLOOKUP(A3654,[3]soabnafar!$A:$G,5,FALSE),0)</f>
        <v>7419430</v>
      </c>
      <c r="R3654" s="18">
        <f>IFERROR(VLOOKUP(A3654,[3]soabnafar!$A:$H,6,FALSE),0)</f>
        <v>11349</v>
      </c>
      <c r="S3654" s="18">
        <f>IFERROR(VLOOKUP(A3654,[3]soabnafar!$A:$I,7,FALSE),0)</f>
        <v>7678124</v>
      </c>
      <c r="T3654" s="18" t="str">
        <f t="shared" si="343"/>
        <v>Sim</v>
      </c>
      <c r="U3654" s="18" t="str">
        <f t="shared" si="344"/>
        <v>Sim</v>
      </c>
      <c r="V3654" s="18" t="str">
        <f t="shared" si="345"/>
        <v>Sim</v>
      </c>
      <c r="W3654" s="18" t="str">
        <f t="shared" si="346"/>
        <v>Sim</v>
      </c>
      <c r="X3654" s="18" t="str">
        <f t="shared" si="347"/>
        <v>Sim</v>
      </c>
      <c r="Y3654" s="18" t="str">
        <f t="shared" si="348"/>
        <v>Sim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IFERROR(VLOOKUP(A3655,[3]soabnafar!$A:$G,2,FALSE),0)</f>
        <v>30362054</v>
      </c>
      <c r="O3655" s="18">
        <f>IFERROR(VLOOKUP(A3655,[3]soabnafar!$A:$G,3,FALSE),0)</f>
        <v>0</v>
      </c>
      <c r="P3655" s="18">
        <f>IFERROR(VLOOKUP(A3655,[3]soabnafar!$A:$G,4,FALSE),0)</f>
        <v>136924</v>
      </c>
      <c r="Q3655" s="18">
        <f>IFERROR(VLOOKUP(A3655,[3]soabnafar!$A:$G,5,FALSE),0)</f>
        <v>0</v>
      </c>
      <c r="R3655" s="18">
        <f>IFERROR(VLOOKUP(A3655,[3]soabnafar!$A:$H,6,FALSE),0)</f>
        <v>47060</v>
      </c>
      <c r="S3655" s="18">
        <f>IFERROR(VLOOKUP(A3655,[3]soabnafar!$A:$I,7,FALSE),0)</f>
        <v>0</v>
      </c>
      <c r="T3655" s="18" t="str">
        <f t="shared" si="343"/>
        <v>Sim</v>
      </c>
      <c r="U3655" s="18" t="str">
        <f t="shared" si="344"/>
        <v>Não</v>
      </c>
      <c r="V3655" s="18" t="str">
        <f t="shared" si="345"/>
        <v>Sim</v>
      </c>
      <c r="W3655" s="18" t="str">
        <f t="shared" si="346"/>
        <v>Não</v>
      </c>
      <c r="X3655" s="18" t="str">
        <f t="shared" si="347"/>
        <v>Sim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7228</v>
      </c>
      <c r="C3656" s="18">
        <f>IFERROR(VLOOKUP(A3656,[1]Monitoramento_Base_somente_Said!$A:$J,6,FALSE),0)</f>
        <v>11456198</v>
      </c>
      <c r="D3656" s="18">
        <f>IFERROR(VLOOKUP(A3656,[1]Monitoramento_Base_somente_Said!$A:$J,7,FALSE),0)</f>
        <v>0</v>
      </c>
      <c r="E3656" s="18">
        <f>IFERROR(VLOOKUP(A3656,[1]Monitoramento_Base_somente_Said!$A:$J,8,FALSE),0)</f>
        <v>12304320</v>
      </c>
      <c r="F3656" s="18">
        <f>IFERROR(VLOOKUP(A3656,[1]Monitoramento_Base_somente_Said!$A:$J,9,FALSE),0)</f>
        <v>0</v>
      </c>
      <c r="G3656" s="18">
        <f>IFERROR(VLOOKUP(A3656,[1]Monitoramento_Base_somente_Said!$A:$J,10,FALSE),0)</f>
        <v>4101440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IFERROR(VLOOKUP(A3656,[3]soabnafar!$A:$G,2,FALSE),0)</f>
        <v>0</v>
      </c>
      <c r="O3656" s="18">
        <f>IFERROR(VLOOKUP(A3656,[3]soabnafar!$A:$G,3,FALSE),0)</f>
        <v>0</v>
      </c>
      <c r="P3656" s="18">
        <f>IFERROR(VLOOKUP(A3656,[3]soabnafar!$A:$G,4,FALSE),0)</f>
        <v>0</v>
      </c>
      <c r="Q3656" s="18">
        <f>IFERROR(VLOOKUP(A3656,[3]soabnafar!$A:$G,5,FALSE),0)</f>
        <v>0</v>
      </c>
      <c r="R3656" s="18">
        <f>IFERROR(VLOOKUP(A3656,[3]soabnafar!$A:$H,6,FALSE),0)</f>
        <v>0</v>
      </c>
      <c r="S3656" s="18">
        <f>IFERROR(VLOOKUP(A3656,[3]soabnafar!$A:$I,7,FALSE),0)</f>
        <v>0</v>
      </c>
      <c r="T3656" s="18" t="str">
        <f t="shared" si="343"/>
        <v>Sim</v>
      </c>
      <c r="U3656" s="18" t="str">
        <f t="shared" si="344"/>
        <v>Sim</v>
      </c>
      <c r="V3656" s="18" t="str">
        <f t="shared" si="345"/>
        <v>Não</v>
      </c>
      <c r="W3656" s="18" t="str">
        <f t="shared" si="346"/>
        <v>Sim</v>
      </c>
      <c r="X3656" s="18" t="str">
        <f t="shared" si="347"/>
        <v>Não</v>
      </c>
      <c r="Y3656" s="18" t="str">
        <f t="shared" si="348"/>
        <v>Sim</v>
      </c>
    </row>
    <row r="3657" spans="1:25" x14ac:dyDescent="0.25">
      <c r="A3657" s="19">
        <v>421020</v>
      </c>
      <c r="B3657" s="18">
        <f>IFERROR(VLOOKUP(A3657,[1]Monitoramento_Base_somente_Said!$A:$J,5,FALSE),0)</f>
        <v>0</v>
      </c>
      <c r="C3657" s="18">
        <f>IFERROR(VLOOKUP(A3657,[1]Monitoramento_Base_somente_Said!$A:$J,6,FALSE),0)</f>
        <v>8018332</v>
      </c>
      <c r="D3657" s="18">
        <f>IFERROR(VLOOKUP(A3657,[1]Monitoramento_Base_somente_Said!$A:$J,7,FALSE),0)</f>
        <v>0</v>
      </c>
      <c r="E3657" s="18">
        <f>IFERROR(VLOOKUP(A3657,[1]Monitoramento_Base_somente_Said!$A:$J,8,FALSE),0)</f>
        <v>8591070</v>
      </c>
      <c r="F3657" s="18">
        <f>IFERROR(VLOOKUP(A3657,[1]Monitoramento_Base_somente_Said!$A:$J,9,FALSE),0)</f>
        <v>0</v>
      </c>
      <c r="G3657" s="18">
        <f>IFERROR(VLOOKUP(A3657,[1]Monitoramento_Base_somente_Said!$A:$J,10,FALSE),0)</f>
        <v>2863690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IFERROR(VLOOKUP(A3657,[3]soabnafar!$A:$G,2,FALSE),0)</f>
        <v>100314</v>
      </c>
      <c r="O3657" s="18">
        <f>IFERROR(VLOOKUP(A3657,[3]soabnafar!$A:$G,3,FALSE),0)</f>
        <v>14566016</v>
      </c>
      <c r="P3657" s="18">
        <f>IFERROR(VLOOKUP(A3657,[3]soabnafar!$A:$G,4,FALSE),0)</f>
        <v>64544</v>
      </c>
      <c r="Q3657" s="18">
        <f>IFERROR(VLOOKUP(A3657,[3]soabnafar!$A:$G,5,FALSE),0)</f>
        <v>6585666</v>
      </c>
      <c r="R3657" s="18">
        <f>IFERROR(VLOOKUP(A3657,[3]soabnafar!$A:$H,6,FALSE),0)</f>
        <v>0</v>
      </c>
      <c r="S3657" s="18">
        <f>IFERROR(VLOOKUP(A3657,[3]soabnafar!$A:$I,7,FALSE),0)</f>
        <v>0</v>
      </c>
      <c r="T3657" s="18" t="str">
        <f t="shared" si="343"/>
        <v>Sim</v>
      </c>
      <c r="U3657" s="18" t="str">
        <f t="shared" si="344"/>
        <v>Sim</v>
      </c>
      <c r="V3657" s="18" t="str">
        <f t="shared" si="345"/>
        <v>Sim</v>
      </c>
      <c r="W3657" s="18" t="str">
        <f t="shared" si="346"/>
        <v>Sim</v>
      </c>
      <c r="X3657" s="18" t="str">
        <f t="shared" si="347"/>
        <v>Não</v>
      </c>
      <c r="Y3657" s="18" t="str">
        <f t="shared" si="348"/>
        <v>Sim</v>
      </c>
    </row>
    <row r="3658" spans="1:25" x14ac:dyDescent="0.25">
      <c r="A3658" s="19">
        <v>421030</v>
      </c>
      <c r="B3658" s="18">
        <f>IFERROR(VLOOKUP(A3658,[1]Monitoramento_Base_somente_Said!$A:$J,5,FALSE),0)</f>
        <v>0</v>
      </c>
      <c r="C3658" s="18">
        <f>IFERROR(VLOOKUP(A3658,[1]Monitoramento_Base_somente_Said!$A:$J,6,FALSE),0)</f>
        <v>294252</v>
      </c>
      <c r="D3658" s="18">
        <f>IFERROR(VLOOKUP(A3658,[1]Monitoramento_Base_somente_Said!$A:$J,7,FALSE),0)</f>
        <v>0</v>
      </c>
      <c r="E3658" s="18">
        <f>IFERROR(VLOOKUP(A3658,[1]Monitoramento_Base_somente_Said!$A:$J,8,FALSE),0)</f>
        <v>315270</v>
      </c>
      <c r="F3658" s="18">
        <f>IFERROR(VLOOKUP(A3658,[1]Monitoramento_Base_somente_Said!$A:$J,9,FALSE),0)</f>
        <v>0</v>
      </c>
      <c r="G3658" s="18">
        <f>IFERROR(VLOOKUP(A3658,[1]Monitoramento_Base_somente_Said!$A:$J,10,FALSE),0)</f>
        <v>105090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IFERROR(VLOOKUP(A3658,[3]soabnafar!$A:$G,2,FALSE),0)</f>
        <v>0</v>
      </c>
      <c r="O3658" s="18">
        <f>IFERROR(VLOOKUP(A3658,[3]soabnafar!$A:$G,3,FALSE),0)</f>
        <v>0</v>
      </c>
      <c r="P3658" s="18">
        <f>IFERROR(VLOOKUP(A3658,[3]soabnafar!$A:$G,4,FALSE),0)</f>
        <v>0</v>
      </c>
      <c r="Q3658" s="18">
        <f>IFERROR(VLOOKUP(A3658,[3]soabnafar!$A:$G,5,FALSE),0)</f>
        <v>0</v>
      </c>
      <c r="R3658" s="18">
        <f>IFERROR(VLOOKUP(A3658,[3]soabnafar!$A:$H,6,FALSE),0)</f>
        <v>0</v>
      </c>
      <c r="S3658" s="18">
        <f>IFERROR(VLOOKUP(A3658,[3]soabnafar!$A:$I,7,FALSE),0)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Sim</v>
      </c>
      <c r="X3658" s="18" t="str">
        <f t="shared" si="347"/>
        <v>Não</v>
      </c>
      <c r="Y3658" s="18" t="str">
        <f t="shared" si="348"/>
        <v>Sim</v>
      </c>
    </row>
    <row r="3659" spans="1:25" x14ac:dyDescent="0.25">
      <c r="A3659" s="19">
        <v>421070</v>
      </c>
      <c r="B3659" s="18">
        <f>IFERROR(VLOOKUP(A3659,[1]Monitoramento_Base_somente_Said!$A:$J,5,FALSE),0)</f>
        <v>0</v>
      </c>
      <c r="C3659" s="18">
        <f>IFERROR(VLOOKUP(A3659,[1]Monitoramento_Base_somente_Said!$A:$J,6,FALSE),0)</f>
        <v>6895224</v>
      </c>
      <c r="D3659" s="18">
        <f>IFERROR(VLOOKUP(A3659,[1]Monitoramento_Base_somente_Said!$A:$J,7,FALSE),0)</f>
        <v>0</v>
      </c>
      <c r="E3659" s="18">
        <f>IFERROR(VLOOKUP(A3659,[1]Monitoramento_Base_somente_Said!$A:$J,8,FALSE),0)</f>
        <v>7387740</v>
      </c>
      <c r="F3659" s="18">
        <f>IFERROR(VLOOKUP(A3659,[1]Monitoramento_Base_somente_Said!$A:$J,9,FALSE),0)</f>
        <v>0</v>
      </c>
      <c r="G3659" s="18">
        <f>IFERROR(VLOOKUP(A3659,[1]Monitoramento_Base_somente_Said!$A:$J,10,FALSE),0)</f>
        <v>2462580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IFERROR(VLOOKUP(A3659,[3]soabnafar!$A:$G,2,FALSE),0)</f>
        <v>90555</v>
      </c>
      <c r="O3659" s="18">
        <f>IFERROR(VLOOKUP(A3659,[3]soabnafar!$A:$G,3,FALSE),0)</f>
        <v>15706041</v>
      </c>
      <c r="P3659" s="18">
        <f>IFERROR(VLOOKUP(A3659,[3]soabnafar!$A:$G,4,FALSE),0)</f>
        <v>9836</v>
      </c>
      <c r="Q3659" s="18">
        <f>IFERROR(VLOOKUP(A3659,[3]soabnafar!$A:$G,5,FALSE),0)</f>
        <v>12801406</v>
      </c>
      <c r="R3659" s="18">
        <f>IFERROR(VLOOKUP(A3659,[3]soabnafar!$A:$H,6,FALSE),0)</f>
        <v>9816</v>
      </c>
      <c r="S3659" s="18">
        <f>IFERROR(VLOOKUP(A3659,[3]soabnafar!$A:$I,7,FALSE),0)</f>
        <v>5545594</v>
      </c>
      <c r="T3659" s="18" t="str">
        <f t="shared" si="343"/>
        <v>Sim</v>
      </c>
      <c r="U3659" s="18" t="str">
        <f t="shared" si="344"/>
        <v>Sim</v>
      </c>
      <c r="V3659" s="18" t="str">
        <f t="shared" si="345"/>
        <v>Sim</v>
      </c>
      <c r="W3659" s="18" t="str">
        <f t="shared" si="346"/>
        <v>Sim</v>
      </c>
      <c r="X3659" s="18" t="str">
        <f t="shared" si="347"/>
        <v>Sim</v>
      </c>
      <c r="Y3659" s="18" t="str">
        <f t="shared" si="348"/>
        <v>Sim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IFERROR(VLOOKUP(A3660,[3]soabnafar!$A:$G,2,FALSE),0)</f>
        <v>0</v>
      </c>
      <c r="O3660" s="18">
        <f>IFERROR(VLOOKUP(A3660,[3]soabnafar!$A:$G,3,FALSE),0)</f>
        <v>0</v>
      </c>
      <c r="P3660" s="18">
        <f>IFERROR(VLOOKUP(A3660,[3]soabnafar!$A:$G,4,FALSE),0)</f>
        <v>0</v>
      </c>
      <c r="Q3660" s="18">
        <f>IFERROR(VLOOKUP(A3660,[3]soabnafar!$A:$G,5,FALSE),0)</f>
        <v>0</v>
      </c>
      <c r="R3660" s="18">
        <f>IFERROR(VLOOKUP(A3660,[3]soabnafar!$A:$H,6,FALSE),0)</f>
        <v>0</v>
      </c>
      <c r="S3660" s="18">
        <f>IFERROR(VLOOKUP(A3660,[3]soabnafar!$A:$I,7,FALSE),0)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IFERROR(VLOOKUP(A3661,[3]soabnafar!$A:$G,2,FALSE),0)</f>
        <v>0</v>
      </c>
      <c r="O3661" s="18">
        <f>IFERROR(VLOOKUP(A3661,[3]soabnafar!$A:$G,3,FALSE),0)</f>
        <v>0</v>
      </c>
      <c r="P3661" s="18">
        <f>IFERROR(VLOOKUP(A3661,[3]soabnafar!$A:$G,4,FALSE),0)</f>
        <v>0</v>
      </c>
      <c r="Q3661" s="18">
        <f>IFERROR(VLOOKUP(A3661,[3]soabnafar!$A:$G,5,FALSE),0)</f>
        <v>0</v>
      </c>
      <c r="R3661" s="18">
        <f>IFERROR(VLOOKUP(A3661,[3]soabnafar!$A:$H,6,FALSE),0)</f>
        <v>0</v>
      </c>
      <c r="S3661" s="18">
        <f>IFERROR(VLOOKUP(A3661,[3]soabnafar!$A:$I,7,FALSE),0)</f>
        <v>0</v>
      </c>
      <c r="T3661" s="18" t="str">
        <f t="shared" si="343"/>
        <v>Não</v>
      </c>
      <c r="U3661" s="18" t="str">
        <f t="shared" si="344"/>
        <v>Não</v>
      </c>
      <c r="V3661" s="18" t="str">
        <f t="shared" si="345"/>
        <v>Não</v>
      </c>
      <c r="W3661" s="18" t="str">
        <f t="shared" si="346"/>
        <v>Não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IFERROR(VLOOKUP(A3662,[3]soabnafar!$A:$G,2,FALSE),0)</f>
        <v>118386</v>
      </c>
      <c r="O3662" s="18">
        <f>IFERROR(VLOOKUP(A3662,[3]soabnafar!$A:$G,3,FALSE),0)</f>
        <v>8880491</v>
      </c>
      <c r="P3662" s="18">
        <f>IFERROR(VLOOKUP(A3662,[3]soabnafar!$A:$G,4,FALSE),0)</f>
        <v>73063</v>
      </c>
      <c r="Q3662" s="18">
        <f>IFERROR(VLOOKUP(A3662,[3]soabnafar!$A:$G,5,FALSE),0)</f>
        <v>4277901</v>
      </c>
      <c r="R3662" s="18">
        <f>IFERROR(VLOOKUP(A3662,[3]soabnafar!$A:$H,6,FALSE),0)</f>
        <v>9219</v>
      </c>
      <c r="S3662" s="18">
        <f>IFERROR(VLOOKUP(A3662,[3]soabnafar!$A:$I,7,FALSE),0)</f>
        <v>124071</v>
      </c>
      <c r="T3662" s="18" t="str">
        <f t="shared" si="343"/>
        <v>Sim</v>
      </c>
      <c r="U3662" s="18" t="str">
        <f t="shared" si="344"/>
        <v>Sim</v>
      </c>
      <c r="V3662" s="18" t="str">
        <f t="shared" si="345"/>
        <v>Sim</v>
      </c>
      <c r="W3662" s="18" t="str">
        <f t="shared" si="346"/>
        <v>Sim</v>
      </c>
      <c r="X3662" s="18" t="str">
        <f t="shared" si="347"/>
        <v>Sim</v>
      </c>
      <c r="Y3662" s="18" t="str">
        <f t="shared" si="348"/>
        <v>Sim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IFERROR(VLOOKUP(A3663,[3]soabnafar!$A:$G,2,FALSE),0)</f>
        <v>2240</v>
      </c>
      <c r="O3663" s="18">
        <f>IFERROR(VLOOKUP(A3663,[3]soabnafar!$A:$G,3,FALSE),0)</f>
        <v>10195099</v>
      </c>
      <c r="P3663" s="18">
        <f>IFERROR(VLOOKUP(A3663,[3]soabnafar!$A:$G,4,FALSE),0)</f>
        <v>453</v>
      </c>
      <c r="Q3663" s="18">
        <f>IFERROR(VLOOKUP(A3663,[3]soabnafar!$A:$G,5,FALSE),0)</f>
        <v>8873705</v>
      </c>
      <c r="R3663" s="18">
        <f>IFERROR(VLOOKUP(A3663,[3]soabnafar!$A:$H,6,FALSE),0)</f>
        <v>243</v>
      </c>
      <c r="S3663" s="18">
        <f>IFERROR(VLOOKUP(A3663,[3]soabnafar!$A:$I,7,FALSE),0)</f>
        <v>4671696</v>
      </c>
      <c r="T3663" s="18" t="str">
        <f t="shared" si="343"/>
        <v>Sim</v>
      </c>
      <c r="U3663" s="18" t="str">
        <f t="shared" si="344"/>
        <v>Sim</v>
      </c>
      <c r="V3663" s="18" t="str">
        <f t="shared" si="345"/>
        <v>Sim</v>
      </c>
      <c r="W3663" s="18" t="str">
        <f t="shared" si="346"/>
        <v>Sim</v>
      </c>
      <c r="X3663" s="18" t="str">
        <f t="shared" si="347"/>
        <v>Sim</v>
      </c>
      <c r="Y3663" s="18" t="str">
        <f t="shared" si="348"/>
        <v>Sim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IFERROR(VLOOKUP(A3664,[3]soabnafar!$A:$G,2,FALSE),0)</f>
        <v>2005482</v>
      </c>
      <c r="O3664" s="18">
        <f>IFERROR(VLOOKUP(A3664,[3]soabnafar!$A:$G,3,FALSE),0)</f>
        <v>99530838</v>
      </c>
      <c r="P3664" s="18">
        <f>IFERROR(VLOOKUP(A3664,[3]soabnafar!$A:$G,4,FALSE),0)</f>
        <v>1583657</v>
      </c>
      <c r="Q3664" s="18">
        <f>IFERROR(VLOOKUP(A3664,[3]soabnafar!$A:$G,5,FALSE),0)</f>
        <v>35763142</v>
      </c>
      <c r="R3664" s="18">
        <f>IFERROR(VLOOKUP(A3664,[3]soabnafar!$A:$H,6,FALSE),0)</f>
        <v>101051</v>
      </c>
      <c r="S3664" s="18">
        <f>IFERROR(VLOOKUP(A3664,[3]soabnafar!$A:$I,7,FALSE),0)</f>
        <v>15634951</v>
      </c>
      <c r="T3664" s="18" t="str">
        <f t="shared" si="343"/>
        <v>Sim</v>
      </c>
      <c r="U3664" s="18" t="str">
        <f t="shared" si="344"/>
        <v>Sim</v>
      </c>
      <c r="V3664" s="18" t="str">
        <f t="shared" si="345"/>
        <v>Sim</v>
      </c>
      <c r="W3664" s="18" t="str">
        <f t="shared" si="346"/>
        <v>Sim</v>
      </c>
      <c r="X3664" s="18" t="str">
        <f t="shared" si="347"/>
        <v>Sim</v>
      </c>
      <c r="Y3664" s="18" t="str">
        <f t="shared" si="348"/>
        <v>Sim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IFERROR(VLOOKUP(A3665,[3]soabnafar!$A:$G,2,FALSE),0)</f>
        <v>142</v>
      </c>
      <c r="O3665" s="18">
        <f>IFERROR(VLOOKUP(A3665,[3]soabnafar!$A:$G,3,FALSE),0)</f>
        <v>5847149</v>
      </c>
      <c r="P3665" s="18">
        <f>IFERROR(VLOOKUP(A3665,[3]soabnafar!$A:$G,4,FALSE),0)</f>
        <v>555</v>
      </c>
      <c r="Q3665" s="18">
        <f>IFERROR(VLOOKUP(A3665,[3]soabnafar!$A:$G,5,FALSE),0)</f>
        <v>6769816</v>
      </c>
      <c r="R3665" s="18">
        <f>IFERROR(VLOOKUP(A3665,[3]soabnafar!$A:$H,6,FALSE),0)</f>
        <v>0</v>
      </c>
      <c r="S3665" s="18">
        <f>IFERROR(VLOOKUP(A3665,[3]soabnafar!$A:$I,7,FALSE),0)</f>
        <v>3339656</v>
      </c>
      <c r="T3665" s="18" t="str">
        <f t="shared" si="343"/>
        <v>Sim</v>
      </c>
      <c r="U3665" s="18" t="str">
        <f t="shared" si="344"/>
        <v>Sim</v>
      </c>
      <c r="V3665" s="18" t="str">
        <f t="shared" si="345"/>
        <v>Sim</v>
      </c>
      <c r="W3665" s="18" t="str">
        <f t="shared" si="346"/>
        <v>Sim</v>
      </c>
      <c r="X3665" s="18" t="str">
        <f t="shared" si="347"/>
        <v>Não</v>
      </c>
      <c r="Y3665" s="18" t="str">
        <f t="shared" si="348"/>
        <v>Sim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IFERROR(VLOOKUP(A3666,[3]soabnafar!$A:$G,2,FALSE),0)</f>
        <v>362189</v>
      </c>
      <c r="O3666" s="18">
        <f>IFERROR(VLOOKUP(A3666,[3]soabnafar!$A:$G,3,FALSE),0)</f>
        <v>113251839</v>
      </c>
      <c r="P3666" s="18">
        <f>IFERROR(VLOOKUP(A3666,[3]soabnafar!$A:$G,4,FALSE),0)</f>
        <v>158652</v>
      </c>
      <c r="Q3666" s="18">
        <f>IFERROR(VLOOKUP(A3666,[3]soabnafar!$A:$G,5,FALSE),0)</f>
        <v>62113668</v>
      </c>
      <c r="R3666" s="18">
        <f>IFERROR(VLOOKUP(A3666,[3]soabnafar!$A:$H,6,FALSE),0)</f>
        <v>45211</v>
      </c>
      <c r="S3666" s="18">
        <f>IFERROR(VLOOKUP(A3666,[3]soabnafar!$A:$I,7,FALSE),0)</f>
        <v>9276358</v>
      </c>
      <c r="T3666" s="18" t="str">
        <f t="shared" si="343"/>
        <v>Sim</v>
      </c>
      <c r="U3666" s="18" t="str">
        <f t="shared" si="344"/>
        <v>Sim</v>
      </c>
      <c r="V3666" s="18" t="str">
        <f t="shared" si="345"/>
        <v>Sim</v>
      </c>
      <c r="W3666" s="18" t="str">
        <f t="shared" si="346"/>
        <v>Sim</v>
      </c>
      <c r="X3666" s="18" t="str">
        <f t="shared" si="347"/>
        <v>Sim</v>
      </c>
      <c r="Y3666" s="18" t="str">
        <f t="shared" si="348"/>
        <v>Sim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IFERROR(VLOOKUP(A3667,[3]soabnafar!$A:$G,2,FALSE),0)</f>
        <v>0</v>
      </c>
      <c r="O3667" s="18">
        <f>IFERROR(VLOOKUP(A3667,[3]soabnafar!$A:$G,3,FALSE),0)</f>
        <v>0</v>
      </c>
      <c r="P3667" s="18">
        <f>IFERROR(VLOOKUP(A3667,[3]soabnafar!$A:$G,4,FALSE),0)</f>
        <v>0</v>
      </c>
      <c r="Q3667" s="18">
        <f>IFERROR(VLOOKUP(A3667,[3]soabnafar!$A:$G,5,FALSE),0)</f>
        <v>0</v>
      </c>
      <c r="R3667" s="18">
        <f>IFERROR(VLOOKUP(A3667,[3]soabnafar!$A:$H,6,FALSE),0)</f>
        <v>0</v>
      </c>
      <c r="S3667" s="18">
        <f>IFERROR(VLOOKUP(A3667,[3]soabnafar!$A:$I,7,FALSE),0)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IFERROR(VLOOKUP(A3668,[3]soabnafar!$A:$G,2,FALSE),0)</f>
        <v>4201</v>
      </c>
      <c r="O3668" s="18">
        <f>IFERROR(VLOOKUP(A3668,[3]soabnafar!$A:$G,3,FALSE),0)</f>
        <v>4985258</v>
      </c>
      <c r="P3668" s="18">
        <f>IFERROR(VLOOKUP(A3668,[3]soabnafar!$A:$G,4,FALSE),0)</f>
        <v>230</v>
      </c>
      <c r="Q3668" s="18">
        <f>IFERROR(VLOOKUP(A3668,[3]soabnafar!$A:$G,5,FALSE),0)</f>
        <v>3827614</v>
      </c>
      <c r="R3668" s="18">
        <f>IFERROR(VLOOKUP(A3668,[3]soabnafar!$A:$H,6,FALSE),0)</f>
        <v>250</v>
      </c>
      <c r="S3668" s="18">
        <f>IFERROR(VLOOKUP(A3668,[3]soabnafar!$A:$I,7,FALSE),0)</f>
        <v>1379478</v>
      </c>
      <c r="T3668" s="18" t="str">
        <f t="shared" si="343"/>
        <v>Sim</v>
      </c>
      <c r="U3668" s="18" t="str">
        <f t="shared" si="344"/>
        <v>Sim</v>
      </c>
      <c r="V3668" s="18" t="str">
        <f t="shared" si="345"/>
        <v>Sim</v>
      </c>
      <c r="W3668" s="18" t="str">
        <f t="shared" si="346"/>
        <v>Sim</v>
      </c>
      <c r="X3668" s="18" t="str">
        <f t="shared" si="347"/>
        <v>Sim</v>
      </c>
      <c r="Y3668" s="18" t="str">
        <f t="shared" si="348"/>
        <v>Sim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5081961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10202670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IFERROR(VLOOKUP(A3669,[3]soabnafar!$A:$G,2,FALSE),0)</f>
        <v>0</v>
      </c>
      <c r="O3669" s="18">
        <f>IFERROR(VLOOKUP(A3669,[3]soabnafar!$A:$G,3,FALSE),0)</f>
        <v>0</v>
      </c>
      <c r="P3669" s="18">
        <f>IFERROR(VLOOKUP(A3669,[3]soabnafar!$A:$G,4,FALSE),0)</f>
        <v>0</v>
      </c>
      <c r="Q3669" s="18">
        <f>IFERROR(VLOOKUP(A3669,[3]soabnafar!$A:$G,5,FALSE),0)</f>
        <v>0</v>
      </c>
      <c r="R3669" s="18">
        <f>IFERROR(VLOOKUP(A3669,[3]soabnafar!$A:$H,6,FALSE),0)</f>
        <v>0</v>
      </c>
      <c r="S3669" s="18">
        <f>IFERROR(VLOOKUP(A3669,[3]soabnafar!$A:$I,7,FALSE),0)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Sim</v>
      </c>
      <c r="X3669" s="18" t="str">
        <f t="shared" si="347"/>
        <v>Não</v>
      </c>
      <c r="Y3669" s="18" t="str">
        <f t="shared" si="348"/>
        <v>Sim</v>
      </c>
    </row>
    <row r="3670" spans="1:25" x14ac:dyDescent="0.25">
      <c r="A3670" s="19">
        <v>421189</v>
      </c>
      <c r="B3670" s="18">
        <f>IFERROR(VLOOKUP(A3670,[1]Monitoramento_Base_somente_Said!$A:$J,5,FALSE),0)</f>
        <v>11448</v>
      </c>
      <c r="C3670" s="18">
        <f>IFERROR(VLOOKUP(A3670,[1]Monitoramento_Base_somente_Said!$A:$J,6,FALSE),0)</f>
        <v>12633845</v>
      </c>
      <c r="D3670" s="18">
        <f>IFERROR(VLOOKUP(A3670,[1]Monitoramento_Base_somente_Said!$A:$J,7,FALSE),0)</f>
        <v>13362</v>
      </c>
      <c r="E3670" s="18">
        <f>IFERROR(VLOOKUP(A3670,[1]Monitoramento_Base_somente_Said!$A:$J,8,FALSE),0)</f>
        <v>18263150</v>
      </c>
      <c r="F3670" s="18">
        <f>IFERROR(VLOOKUP(A3670,[1]Monitoramento_Base_somente_Said!$A:$J,9,FALSE),0)</f>
        <v>9103</v>
      </c>
      <c r="G3670" s="18">
        <f>IFERROR(VLOOKUP(A3670,[1]Monitoramento_Base_somente_Said!$A:$J,10,FALSE),0)</f>
        <v>6170122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IFERROR(VLOOKUP(A3670,[3]soabnafar!$A:$G,2,FALSE),0)</f>
        <v>0</v>
      </c>
      <c r="O3670" s="18">
        <f>IFERROR(VLOOKUP(A3670,[3]soabnafar!$A:$G,3,FALSE),0)</f>
        <v>0</v>
      </c>
      <c r="P3670" s="18">
        <f>IFERROR(VLOOKUP(A3670,[3]soabnafar!$A:$G,4,FALSE),0)</f>
        <v>0</v>
      </c>
      <c r="Q3670" s="18">
        <f>IFERROR(VLOOKUP(A3670,[3]soabnafar!$A:$G,5,FALSE),0)</f>
        <v>0</v>
      </c>
      <c r="R3670" s="18">
        <f>IFERROR(VLOOKUP(A3670,[3]soabnafar!$A:$H,6,FALSE),0)</f>
        <v>0</v>
      </c>
      <c r="S3670" s="18">
        <f>IFERROR(VLOOKUP(A3670,[3]soabnafar!$A:$I,7,FALSE),0)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Sim</v>
      </c>
      <c r="W3670" s="18" t="str">
        <f t="shared" si="346"/>
        <v>Sim</v>
      </c>
      <c r="X3670" s="18" t="str">
        <f t="shared" si="347"/>
        <v>Sim</v>
      </c>
      <c r="Y3670" s="18" t="str">
        <f t="shared" si="348"/>
        <v>Sim</v>
      </c>
    </row>
    <row r="3671" spans="1:25" x14ac:dyDescent="0.25">
      <c r="A3671" s="19">
        <v>421190</v>
      </c>
      <c r="B3671" s="18">
        <f>IFERROR(VLOOKUP(A3671,[1]Monitoramento_Base_somente_Said!$A:$J,5,FALSE),0)</f>
        <v>0</v>
      </c>
      <c r="C3671" s="18">
        <f>IFERROR(VLOOKUP(A3671,[1]Monitoramento_Base_somente_Said!$A:$J,6,FALSE),0)</f>
        <v>18599700</v>
      </c>
      <c r="D3671" s="18">
        <f>IFERROR(VLOOKUP(A3671,[1]Monitoramento_Base_somente_Said!$A:$J,7,FALSE),0)</f>
        <v>0</v>
      </c>
      <c r="E3671" s="18">
        <f>IFERROR(VLOOKUP(A3671,[1]Monitoramento_Base_somente_Said!$A:$J,8,FALSE),0)</f>
        <v>19928250</v>
      </c>
      <c r="F3671" s="18">
        <f>IFERROR(VLOOKUP(A3671,[1]Monitoramento_Base_somente_Said!$A:$J,9,FALSE),0)</f>
        <v>0</v>
      </c>
      <c r="G3671" s="18">
        <f>IFERROR(VLOOKUP(A3671,[1]Monitoramento_Base_somente_Said!$A:$J,10,FALSE),0)</f>
        <v>6642750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IFERROR(VLOOKUP(A3671,[3]soabnafar!$A:$G,2,FALSE),0)</f>
        <v>0</v>
      </c>
      <c r="O3671" s="18">
        <f>IFERROR(VLOOKUP(A3671,[3]soabnafar!$A:$G,3,FALSE),0)</f>
        <v>0</v>
      </c>
      <c r="P3671" s="18">
        <f>IFERROR(VLOOKUP(A3671,[3]soabnafar!$A:$G,4,FALSE),0)</f>
        <v>0</v>
      </c>
      <c r="Q3671" s="18">
        <f>IFERROR(VLOOKUP(A3671,[3]soabnafar!$A:$G,5,FALSE),0)</f>
        <v>0</v>
      </c>
      <c r="R3671" s="18">
        <f>IFERROR(VLOOKUP(A3671,[3]soabnafar!$A:$H,6,FALSE),0)</f>
        <v>0</v>
      </c>
      <c r="S3671" s="18">
        <f>IFERROR(VLOOKUP(A3671,[3]soabnafar!$A:$I,7,FALSE),0)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Sim</v>
      </c>
      <c r="X3671" s="18" t="str">
        <f t="shared" si="347"/>
        <v>Não</v>
      </c>
      <c r="Y3671" s="18" t="str">
        <f t="shared" si="348"/>
        <v>Sim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IFERROR(VLOOKUP(A3672,[3]soabnafar!$A:$G,2,FALSE),0)</f>
        <v>110641</v>
      </c>
      <c r="O3672" s="18">
        <f>IFERROR(VLOOKUP(A3672,[3]soabnafar!$A:$G,3,FALSE),0)</f>
        <v>16024869</v>
      </c>
      <c r="P3672" s="18">
        <f>IFERROR(VLOOKUP(A3672,[3]soabnafar!$A:$G,4,FALSE),0)</f>
        <v>49907</v>
      </c>
      <c r="Q3672" s="18">
        <f>IFERROR(VLOOKUP(A3672,[3]soabnafar!$A:$G,5,FALSE),0)</f>
        <v>8497951</v>
      </c>
      <c r="R3672" s="18">
        <f>IFERROR(VLOOKUP(A3672,[3]soabnafar!$A:$H,6,FALSE),0)</f>
        <v>22876</v>
      </c>
      <c r="S3672" s="18">
        <f>IFERROR(VLOOKUP(A3672,[3]soabnafar!$A:$I,7,FALSE),0)</f>
        <v>2556151</v>
      </c>
      <c r="T3672" s="18" t="str">
        <f t="shared" si="343"/>
        <v>Sim</v>
      </c>
      <c r="U3672" s="18" t="str">
        <f t="shared" si="344"/>
        <v>Sim</v>
      </c>
      <c r="V3672" s="18" t="str">
        <f t="shared" si="345"/>
        <v>Sim</v>
      </c>
      <c r="W3672" s="18" t="str">
        <f t="shared" si="346"/>
        <v>Sim</v>
      </c>
      <c r="X3672" s="18" t="str">
        <f t="shared" si="347"/>
        <v>Sim</v>
      </c>
      <c r="Y3672" s="18" t="str">
        <f t="shared" si="348"/>
        <v>Sim</v>
      </c>
    </row>
    <row r="3673" spans="1:25" x14ac:dyDescent="0.25">
      <c r="A3673" s="19">
        <v>421205</v>
      </c>
      <c r="B3673" s="18">
        <f>IFERROR(VLOOKUP(A3673,[1]Monitoramento_Base_somente_Said!$A:$J,5,FALSE),0)</f>
        <v>0</v>
      </c>
      <c r="C3673" s="18">
        <f>IFERROR(VLOOKUP(A3673,[1]Monitoramento_Base_somente_Said!$A:$J,6,FALSE),0)</f>
        <v>19130608</v>
      </c>
      <c r="D3673" s="18">
        <f>IFERROR(VLOOKUP(A3673,[1]Monitoramento_Base_somente_Said!$A:$J,7,FALSE),0)</f>
        <v>0</v>
      </c>
      <c r="E3673" s="18">
        <f>IFERROR(VLOOKUP(A3673,[1]Monitoramento_Base_somente_Said!$A:$J,8,FALSE),0)</f>
        <v>20497080</v>
      </c>
      <c r="F3673" s="18">
        <f>IFERROR(VLOOKUP(A3673,[1]Monitoramento_Base_somente_Said!$A:$J,9,FALSE),0)</f>
        <v>0</v>
      </c>
      <c r="G3673" s="18">
        <f>IFERROR(VLOOKUP(A3673,[1]Monitoramento_Base_somente_Said!$A:$J,10,FALSE),0)</f>
        <v>6832360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IFERROR(VLOOKUP(A3673,[3]soabnafar!$A:$G,2,FALSE),0)</f>
        <v>17086</v>
      </c>
      <c r="O3673" s="18">
        <f>IFERROR(VLOOKUP(A3673,[3]soabnafar!$A:$G,3,FALSE),0)</f>
        <v>7538981</v>
      </c>
      <c r="P3673" s="18">
        <f>IFERROR(VLOOKUP(A3673,[3]soabnafar!$A:$G,4,FALSE),0)</f>
        <v>15596</v>
      </c>
      <c r="Q3673" s="18">
        <f>IFERROR(VLOOKUP(A3673,[3]soabnafar!$A:$G,5,FALSE),0)</f>
        <v>3726171</v>
      </c>
      <c r="R3673" s="18">
        <f>IFERROR(VLOOKUP(A3673,[3]soabnafar!$A:$H,6,FALSE),0)</f>
        <v>6129</v>
      </c>
      <c r="S3673" s="18">
        <f>IFERROR(VLOOKUP(A3673,[3]soabnafar!$A:$I,7,FALSE),0)</f>
        <v>941224</v>
      </c>
      <c r="T3673" s="18" t="str">
        <f t="shared" si="343"/>
        <v>Sim</v>
      </c>
      <c r="U3673" s="18" t="str">
        <f t="shared" si="344"/>
        <v>Sim</v>
      </c>
      <c r="V3673" s="18" t="str">
        <f t="shared" si="345"/>
        <v>Sim</v>
      </c>
      <c r="W3673" s="18" t="str">
        <f t="shared" si="346"/>
        <v>Sim</v>
      </c>
      <c r="X3673" s="18" t="str">
        <f t="shared" si="347"/>
        <v>Sim</v>
      </c>
      <c r="Y3673" s="18" t="str">
        <f t="shared" si="348"/>
        <v>Sim</v>
      </c>
    </row>
    <row r="3674" spans="1:25" x14ac:dyDescent="0.25">
      <c r="A3674" s="19">
        <v>421220</v>
      </c>
      <c r="B3674" s="18">
        <f>IFERROR(VLOOKUP(A3674,[1]Monitoramento_Base_somente_Said!$A:$J,5,FALSE),0)</f>
        <v>0</v>
      </c>
      <c r="C3674" s="18">
        <f>IFERROR(VLOOKUP(A3674,[1]Monitoramento_Base_somente_Said!$A:$J,6,FALSE),0)</f>
        <v>39751096</v>
      </c>
      <c r="D3674" s="18">
        <f>IFERROR(VLOOKUP(A3674,[1]Monitoramento_Base_somente_Said!$A:$J,7,FALSE),0)</f>
        <v>0</v>
      </c>
      <c r="E3674" s="18">
        <f>IFERROR(VLOOKUP(A3674,[1]Monitoramento_Base_somente_Said!$A:$J,8,FALSE),0)</f>
        <v>42590460</v>
      </c>
      <c r="F3674" s="18">
        <f>IFERROR(VLOOKUP(A3674,[1]Monitoramento_Base_somente_Said!$A:$J,9,FALSE),0)</f>
        <v>0</v>
      </c>
      <c r="G3674" s="18">
        <f>IFERROR(VLOOKUP(A3674,[1]Monitoramento_Base_somente_Said!$A:$J,10,FALSE),0)</f>
        <v>14196820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IFERROR(VLOOKUP(A3674,[3]soabnafar!$A:$G,2,FALSE),0)</f>
        <v>376298</v>
      </c>
      <c r="O3674" s="18">
        <f>IFERROR(VLOOKUP(A3674,[3]soabnafar!$A:$G,3,FALSE),0)</f>
        <v>26027521</v>
      </c>
      <c r="P3674" s="18">
        <f>IFERROR(VLOOKUP(A3674,[3]soabnafar!$A:$G,4,FALSE),0)</f>
        <v>358379</v>
      </c>
      <c r="Q3674" s="18">
        <f>IFERROR(VLOOKUP(A3674,[3]soabnafar!$A:$G,5,FALSE),0)</f>
        <v>28706305</v>
      </c>
      <c r="R3674" s="18">
        <f>IFERROR(VLOOKUP(A3674,[3]soabnafar!$A:$H,6,FALSE),0)</f>
        <v>93182</v>
      </c>
      <c r="S3674" s="18">
        <f>IFERROR(VLOOKUP(A3674,[3]soabnafar!$A:$I,7,FALSE),0)</f>
        <v>11181228</v>
      </c>
      <c r="T3674" s="18" t="str">
        <f t="shared" si="343"/>
        <v>Sim</v>
      </c>
      <c r="U3674" s="18" t="str">
        <f t="shared" si="344"/>
        <v>Sim</v>
      </c>
      <c r="V3674" s="18" t="str">
        <f t="shared" si="345"/>
        <v>Sim</v>
      </c>
      <c r="W3674" s="18" t="str">
        <f t="shared" si="346"/>
        <v>Sim</v>
      </c>
      <c r="X3674" s="18" t="str">
        <f t="shared" si="347"/>
        <v>Sim</v>
      </c>
      <c r="Y3674" s="18" t="str">
        <f t="shared" si="348"/>
        <v>Sim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IFERROR(VLOOKUP(A3675,[3]soabnafar!$A:$G,2,FALSE),0)</f>
        <v>0</v>
      </c>
      <c r="O3675" s="18">
        <f>IFERROR(VLOOKUP(A3675,[3]soabnafar!$A:$G,3,FALSE),0)</f>
        <v>0</v>
      </c>
      <c r="P3675" s="18">
        <f>IFERROR(VLOOKUP(A3675,[3]soabnafar!$A:$G,4,FALSE),0)</f>
        <v>0</v>
      </c>
      <c r="Q3675" s="18">
        <f>IFERROR(VLOOKUP(A3675,[3]soabnafar!$A:$G,5,FALSE),0)</f>
        <v>0</v>
      </c>
      <c r="R3675" s="18">
        <f>IFERROR(VLOOKUP(A3675,[3]soabnafar!$A:$H,6,FALSE),0)</f>
        <v>0</v>
      </c>
      <c r="S3675" s="18">
        <f>IFERROR(VLOOKUP(A3675,[3]soabnafar!$A:$I,7,FALSE),0)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Não</v>
      </c>
      <c r="W3675" s="18" t="str">
        <f t="shared" si="346"/>
        <v>Não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IFERROR(VLOOKUP(A3676,[3]soabnafar!$A:$G,2,FALSE),0)</f>
        <v>116868</v>
      </c>
      <c r="O3676" s="18">
        <f>IFERROR(VLOOKUP(A3676,[3]soabnafar!$A:$G,3,FALSE),0)</f>
        <v>48866958</v>
      </c>
      <c r="P3676" s="18">
        <f>IFERROR(VLOOKUP(A3676,[3]soabnafar!$A:$G,4,FALSE),0)</f>
        <v>80249</v>
      </c>
      <c r="Q3676" s="18">
        <f>IFERROR(VLOOKUP(A3676,[3]soabnafar!$A:$G,5,FALSE),0)</f>
        <v>39831272</v>
      </c>
      <c r="R3676" s="18">
        <f>IFERROR(VLOOKUP(A3676,[3]soabnafar!$A:$H,6,FALSE),0)</f>
        <v>59562</v>
      </c>
      <c r="S3676" s="18">
        <f>IFERROR(VLOOKUP(A3676,[3]soabnafar!$A:$I,7,FALSE),0)</f>
        <v>18522032</v>
      </c>
      <c r="T3676" s="18" t="str">
        <f t="shared" si="343"/>
        <v>Sim</v>
      </c>
      <c r="U3676" s="18" t="str">
        <f t="shared" si="344"/>
        <v>Sim</v>
      </c>
      <c r="V3676" s="18" t="str">
        <f t="shared" si="345"/>
        <v>Sim</v>
      </c>
      <c r="W3676" s="18" t="str">
        <f t="shared" si="346"/>
        <v>Sim</v>
      </c>
      <c r="X3676" s="18" t="str">
        <f t="shared" si="347"/>
        <v>Sim</v>
      </c>
      <c r="Y3676" s="18" t="str">
        <f t="shared" si="348"/>
        <v>Sim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IFERROR(VLOOKUP(A3677,[3]soabnafar!$A:$G,2,FALSE),0)</f>
        <v>14383</v>
      </c>
      <c r="O3677" s="18">
        <f>IFERROR(VLOOKUP(A3677,[3]soabnafar!$A:$G,3,FALSE),0)</f>
        <v>10379911</v>
      </c>
      <c r="P3677" s="18">
        <f>IFERROR(VLOOKUP(A3677,[3]soabnafar!$A:$G,4,FALSE),0)</f>
        <v>6631</v>
      </c>
      <c r="Q3677" s="18">
        <f>IFERROR(VLOOKUP(A3677,[3]soabnafar!$A:$G,5,FALSE),0)</f>
        <v>8677053</v>
      </c>
      <c r="R3677" s="18">
        <f>IFERROR(VLOOKUP(A3677,[3]soabnafar!$A:$H,6,FALSE),0)</f>
        <v>1239</v>
      </c>
      <c r="S3677" s="18">
        <f>IFERROR(VLOOKUP(A3677,[3]soabnafar!$A:$I,7,FALSE),0)</f>
        <v>3408843</v>
      </c>
      <c r="T3677" s="18" t="str">
        <f t="shared" si="343"/>
        <v>Sim</v>
      </c>
      <c r="U3677" s="18" t="str">
        <f t="shared" si="344"/>
        <v>Sim</v>
      </c>
      <c r="V3677" s="18" t="str">
        <f t="shared" si="345"/>
        <v>Sim</v>
      </c>
      <c r="W3677" s="18" t="str">
        <f t="shared" si="346"/>
        <v>Sim</v>
      </c>
      <c r="X3677" s="18" t="str">
        <f t="shared" si="347"/>
        <v>Sim</v>
      </c>
      <c r="Y3677" s="18" t="str">
        <f t="shared" si="348"/>
        <v>Sim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IFERROR(VLOOKUP(A3678,[3]soabnafar!$A:$G,2,FALSE),0)</f>
        <v>313861</v>
      </c>
      <c r="O3678" s="18">
        <f>IFERROR(VLOOKUP(A3678,[3]soabnafar!$A:$G,3,FALSE),0)</f>
        <v>17190882</v>
      </c>
      <c r="P3678" s="18">
        <f>IFERROR(VLOOKUP(A3678,[3]soabnafar!$A:$G,4,FALSE),0)</f>
        <v>248322</v>
      </c>
      <c r="Q3678" s="18">
        <f>IFERROR(VLOOKUP(A3678,[3]soabnafar!$A:$G,5,FALSE),0)</f>
        <v>20597433</v>
      </c>
      <c r="R3678" s="18">
        <f>IFERROR(VLOOKUP(A3678,[3]soabnafar!$A:$H,6,FALSE),0)</f>
        <v>109788</v>
      </c>
      <c r="S3678" s="18">
        <f>IFERROR(VLOOKUP(A3678,[3]soabnafar!$A:$I,7,FALSE),0)</f>
        <v>10549085</v>
      </c>
      <c r="T3678" s="18" t="str">
        <f t="shared" si="343"/>
        <v>Sim</v>
      </c>
      <c r="U3678" s="18" t="str">
        <f t="shared" si="344"/>
        <v>Sim</v>
      </c>
      <c r="V3678" s="18" t="str">
        <f t="shared" si="345"/>
        <v>Sim</v>
      </c>
      <c r="W3678" s="18" t="str">
        <f t="shared" si="346"/>
        <v>Sim</v>
      </c>
      <c r="X3678" s="18" t="str">
        <f t="shared" si="347"/>
        <v>Sim</v>
      </c>
      <c r="Y3678" s="18" t="str">
        <f t="shared" si="348"/>
        <v>Sim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IFERROR(VLOOKUP(A3679,[3]soabnafar!$A:$G,2,FALSE),0)</f>
        <v>525318</v>
      </c>
      <c r="O3679" s="18">
        <f>IFERROR(VLOOKUP(A3679,[3]soabnafar!$A:$G,3,FALSE),0)</f>
        <v>67970360</v>
      </c>
      <c r="P3679" s="18">
        <f>IFERROR(VLOOKUP(A3679,[3]soabnafar!$A:$G,4,FALSE),0)</f>
        <v>365797</v>
      </c>
      <c r="Q3679" s="18">
        <f>IFERROR(VLOOKUP(A3679,[3]soabnafar!$A:$G,5,FALSE),0)</f>
        <v>29863114</v>
      </c>
      <c r="R3679" s="18">
        <f>IFERROR(VLOOKUP(A3679,[3]soabnafar!$A:$H,6,FALSE),0)</f>
        <v>99101</v>
      </c>
      <c r="S3679" s="18">
        <f>IFERROR(VLOOKUP(A3679,[3]soabnafar!$A:$I,7,FALSE),0)</f>
        <v>15197860</v>
      </c>
      <c r="T3679" s="18" t="str">
        <f t="shared" si="343"/>
        <v>Sim</v>
      </c>
      <c r="U3679" s="18" t="str">
        <f t="shared" si="344"/>
        <v>Sim</v>
      </c>
      <c r="V3679" s="18" t="str">
        <f t="shared" si="345"/>
        <v>Sim</v>
      </c>
      <c r="W3679" s="18" t="str">
        <f t="shared" si="346"/>
        <v>Sim</v>
      </c>
      <c r="X3679" s="18" t="str">
        <f t="shared" si="347"/>
        <v>Sim</v>
      </c>
      <c r="Y3679" s="18" t="str">
        <f t="shared" si="348"/>
        <v>Sim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IFERROR(VLOOKUP(A3680,[3]soabnafar!$A:$G,2,FALSE),0)</f>
        <v>0</v>
      </c>
      <c r="O3680" s="18">
        <f>IFERROR(VLOOKUP(A3680,[3]soabnafar!$A:$G,3,FALSE),0)</f>
        <v>0</v>
      </c>
      <c r="P3680" s="18">
        <f>IFERROR(VLOOKUP(A3680,[3]soabnafar!$A:$G,4,FALSE),0)</f>
        <v>0</v>
      </c>
      <c r="Q3680" s="18">
        <f>IFERROR(VLOOKUP(A3680,[3]soabnafar!$A:$G,5,FALSE),0)</f>
        <v>0</v>
      </c>
      <c r="R3680" s="18">
        <f>IFERROR(VLOOKUP(A3680,[3]soabnafar!$A:$H,6,FALSE),0)</f>
        <v>0</v>
      </c>
      <c r="S3680" s="18">
        <f>IFERROR(VLOOKUP(A3680,[3]soabnafar!$A:$I,7,FALSE),0)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IFERROR(VLOOKUP(A3681,[3]soabnafar!$A:$G,2,FALSE),0)</f>
        <v>0</v>
      </c>
      <c r="O3681" s="18">
        <f>IFERROR(VLOOKUP(A3681,[3]soabnafar!$A:$G,3,FALSE),0)</f>
        <v>0</v>
      </c>
      <c r="P3681" s="18">
        <f>IFERROR(VLOOKUP(A3681,[3]soabnafar!$A:$G,4,FALSE),0)</f>
        <v>0</v>
      </c>
      <c r="Q3681" s="18">
        <f>IFERROR(VLOOKUP(A3681,[3]soabnafar!$A:$G,5,FALSE),0)</f>
        <v>0</v>
      </c>
      <c r="R3681" s="18">
        <f>IFERROR(VLOOKUP(A3681,[3]soabnafar!$A:$H,6,FALSE),0)</f>
        <v>0</v>
      </c>
      <c r="S3681" s="18">
        <f>IFERROR(VLOOKUP(A3681,[3]soabnafar!$A:$I,7,FALSE),0)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0</v>
      </c>
      <c r="C3682" s="18">
        <f>IFERROR(VLOOKUP(A3682,[1]Monitoramento_Base_somente_Said!$A:$J,6,FALSE),0)</f>
        <v>10066868</v>
      </c>
      <c r="D3682" s="18">
        <f>IFERROR(VLOOKUP(A3682,[1]Monitoramento_Base_somente_Said!$A:$J,7,FALSE),0)</f>
        <v>0</v>
      </c>
      <c r="E3682" s="18">
        <f>IFERROR(VLOOKUP(A3682,[1]Monitoramento_Base_somente_Said!$A:$J,8,FALSE),0)</f>
        <v>10785930</v>
      </c>
      <c r="F3682" s="18">
        <f>IFERROR(VLOOKUP(A3682,[1]Monitoramento_Base_somente_Said!$A:$J,9,FALSE),0)</f>
        <v>0</v>
      </c>
      <c r="G3682" s="18">
        <f>IFERROR(VLOOKUP(A3682,[1]Monitoramento_Base_somente_Said!$A:$J,10,FALSE),0)</f>
        <v>3595310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IFERROR(VLOOKUP(A3682,[3]soabnafar!$A:$G,2,FALSE),0)</f>
        <v>0</v>
      </c>
      <c r="O3682" s="18">
        <f>IFERROR(VLOOKUP(A3682,[3]soabnafar!$A:$G,3,FALSE),0)</f>
        <v>0</v>
      </c>
      <c r="P3682" s="18">
        <f>IFERROR(VLOOKUP(A3682,[3]soabnafar!$A:$G,4,FALSE),0)</f>
        <v>0</v>
      </c>
      <c r="Q3682" s="18">
        <f>IFERROR(VLOOKUP(A3682,[3]soabnafar!$A:$G,5,FALSE),0)</f>
        <v>0</v>
      </c>
      <c r="R3682" s="18">
        <f>IFERROR(VLOOKUP(A3682,[3]soabnafar!$A:$H,6,FALSE),0)</f>
        <v>0</v>
      </c>
      <c r="S3682" s="18">
        <f>IFERROR(VLOOKUP(A3682,[3]soabnafar!$A:$I,7,FALSE),0)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Sim</v>
      </c>
      <c r="X3682" s="18" t="str">
        <f t="shared" si="347"/>
        <v>Não</v>
      </c>
      <c r="Y3682" s="18" t="str">
        <f t="shared" si="348"/>
        <v>Sim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IFERROR(VLOOKUP(A3683,[3]soabnafar!$A:$G,2,FALSE),0)</f>
        <v>0</v>
      </c>
      <c r="O3683" s="18">
        <f>IFERROR(VLOOKUP(A3683,[3]soabnafar!$A:$G,3,FALSE),0)</f>
        <v>0</v>
      </c>
      <c r="P3683" s="18">
        <f>IFERROR(VLOOKUP(A3683,[3]soabnafar!$A:$G,4,FALSE),0)</f>
        <v>0</v>
      </c>
      <c r="Q3683" s="18">
        <f>IFERROR(VLOOKUP(A3683,[3]soabnafar!$A:$G,5,FALSE),0)</f>
        <v>0</v>
      </c>
      <c r="R3683" s="18">
        <f>IFERROR(VLOOKUP(A3683,[3]soabnafar!$A:$H,6,FALSE),0)</f>
        <v>0</v>
      </c>
      <c r="S3683" s="18">
        <f>IFERROR(VLOOKUP(A3683,[3]soabnafar!$A:$I,7,FALSE),0)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IFERROR(VLOOKUP(A3684,[3]soabnafar!$A:$G,2,FALSE),0)</f>
        <v>0</v>
      </c>
      <c r="O3684" s="18">
        <f>IFERROR(VLOOKUP(A3684,[3]soabnafar!$A:$G,3,FALSE),0)</f>
        <v>0</v>
      </c>
      <c r="P3684" s="18">
        <f>IFERROR(VLOOKUP(A3684,[3]soabnafar!$A:$G,4,FALSE),0)</f>
        <v>0</v>
      </c>
      <c r="Q3684" s="18">
        <f>IFERROR(VLOOKUP(A3684,[3]soabnafar!$A:$G,5,FALSE),0)</f>
        <v>0</v>
      </c>
      <c r="R3684" s="18">
        <f>IFERROR(VLOOKUP(A3684,[3]soabnafar!$A:$H,6,FALSE),0)</f>
        <v>0</v>
      </c>
      <c r="S3684" s="18">
        <f>IFERROR(VLOOKUP(A3684,[3]soabnafar!$A:$I,7,FALSE),0)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IFERROR(VLOOKUP(A3685,[3]soabnafar!$A:$G,2,FALSE),0)</f>
        <v>9557</v>
      </c>
      <c r="O3685" s="18">
        <f>IFERROR(VLOOKUP(A3685,[3]soabnafar!$A:$G,3,FALSE),0)</f>
        <v>12888120</v>
      </c>
      <c r="P3685" s="18">
        <f>IFERROR(VLOOKUP(A3685,[3]soabnafar!$A:$G,4,FALSE),0)</f>
        <v>10026</v>
      </c>
      <c r="Q3685" s="18">
        <f>IFERROR(VLOOKUP(A3685,[3]soabnafar!$A:$G,5,FALSE),0)</f>
        <v>10922806</v>
      </c>
      <c r="R3685" s="18">
        <f>IFERROR(VLOOKUP(A3685,[3]soabnafar!$A:$H,6,FALSE),0)</f>
        <v>6847</v>
      </c>
      <c r="S3685" s="18">
        <f>IFERROR(VLOOKUP(A3685,[3]soabnafar!$A:$I,7,FALSE),0)</f>
        <v>5113469</v>
      </c>
      <c r="T3685" s="18" t="str">
        <f t="shared" si="343"/>
        <v>Sim</v>
      </c>
      <c r="U3685" s="18" t="str">
        <f t="shared" si="344"/>
        <v>Sim</v>
      </c>
      <c r="V3685" s="18" t="str">
        <f t="shared" si="345"/>
        <v>Sim</v>
      </c>
      <c r="W3685" s="18" t="str">
        <f t="shared" si="346"/>
        <v>Sim</v>
      </c>
      <c r="X3685" s="18" t="str">
        <f t="shared" si="347"/>
        <v>Sim</v>
      </c>
      <c r="Y3685" s="18" t="str">
        <f t="shared" si="348"/>
        <v>Sim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IFERROR(VLOOKUP(A3686,[3]soabnafar!$A:$G,2,FALSE),0)</f>
        <v>67559</v>
      </c>
      <c r="O3686" s="18">
        <f>IFERROR(VLOOKUP(A3686,[3]soabnafar!$A:$G,3,FALSE),0)</f>
        <v>10141215</v>
      </c>
      <c r="P3686" s="18">
        <f>IFERROR(VLOOKUP(A3686,[3]soabnafar!$A:$G,4,FALSE),0)</f>
        <v>39904</v>
      </c>
      <c r="Q3686" s="18">
        <f>IFERROR(VLOOKUP(A3686,[3]soabnafar!$A:$G,5,FALSE),0)</f>
        <v>4430742</v>
      </c>
      <c r="R3686" s="18">
        <f>IFERROR(VLOOKUP(A3686,[3]soabnafar!$A:$H,6,FALSE),0)</f>
        <v>8579</v>
      </c>
      <c r="S3686" s="18">
        <f>IFERROR(VLOOKUP(A3686,[3]soabnafar!$A:$I,7,FALSE),0)</f>
        <v>909260</v>
      </c>
      <c r="T3686" s="18" t="str">
        <f t="shared" si="343"/>
        <v>Sim</v>
      </c>
      <c r="U3686" s="18" t="str">
        <f t="shared" si="344"/>
        <v>Sim</v>
      </c>
      <c r="V3686" s="18" t="str">
        <f t="shared" si="345"/>
        <v>Sim</v>
      </c>
      <c r="W3686" s="18" t="str">
        <f t="shared" si="346"/>
        <v>Sim</v>
      </c>
      <c r="X3686" s="18" t="str">
        <f t="shared" si="347"/>
        <v>Sim</v>
      </c>
      <c r="Y3686" s="18" t="str">
        <f t="shared" si="348"/>
        <v>Sim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IFERROR(VLOOKUP(A3687,[3]soabnafar!$A:$G,2,FALSE),0)</f>
        <v>144713</v>
      </c>
      <c r="O3687" s="18">
        <f>IFERROR(VLOOKUP(A3687,[3]soabnafar!$A:$G,3,FALSE),0)</f>
        <v>4377399</v>
      </c>
      <c r="P3687" s="18">
        <f>IFERROR(VLOOKUP(A3687,[3]soabnafar!$A:$G,4,FALSE),0)</f>
        <v>71939</v>
      </c>
      <c r="Q3687" s="18">
        <f>IFERROR(VLOOKUP(A3687,[3]soabnafar!$A:$G,5,FALSE),0)</f>
        <v>2105992</v>
      </c>
      <c r="R3687" s="18">
        <f>IFERROR(VLOOKUP(A3687,[3]soabnafar!$A:$H,6,FALSE),0)</f>
        <v>36632</v>
      </c>
      <c r="S3687" s="18">
        <f>IFERROR(VLOOKUP(A3687,[3]soabnafar!$A:$I,7,FALSE),0)</f>
        <v>1782594</v>
      </c>
      <c r="T3687" s="18" t="str">
        <f t="shared" si="343"/>
        <v>Sim</v>
      </c>
      <c r="U3687" s="18" t="str">
        <f t="shared" si="344"/>
        <v>Sim</v>
      </c>
      <c r="V3687" s="18" t="str">
        <f t="shared" si="345"/>
        <v>Sim</v>
      </c>
      <c r="W3687" s="18" t="str">
        <f t="shared" si="346"/>
        <v>Sim</v>
      </c>
      <c r="X3687" s="18" t="str">
        <f t="shared" si="347"/>
        <v>Sim</v>
      </c>
      <c r="Y3687" s="18" t="str">
        <f t="shared" si="348"/>
        <v>Sim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IFERROR(VLOOKUP(A3688,[3]soabnafar!$A:$G,2,FALSE),0)</f>
        <v>124082</v>
      </c>
      <c r="O3688" s="18">
        <f>IFERROR(VLOOKUP(A3688,[3]soabnafar!$A:$G,3,FALSE),0)</f>
        <v>13288466</v>
      </c>
      <c r="P3688" s="18">
        <f>IFERROR(VLOOKUP(A3688,[3]soabnafar!$A:$G,4,FALSE),0)</f>
        <v>61795</v>
      </c>
      <c r="Q3688" s="18">
        <f>IFERROR(VLOOKUP(A3688,[3]soabnafar!$A:$G,5,FALSE),0)</f>
        <v>5785103</v>
      </c>
      <c r="R3688" s="18">
        <f>IFERROR(VLOOKUP(A3688,[3]soabnafar!$A:$H,6,FALSE),0)</f>
        <v>0</v>
      </c>
      <c r="S3688" s="18">
        <f>IFERROR(VLOOKUP(A3688,[3]soabnafar!$A:$I,7,FALSE),0)</f>
        <v>0</v>
      </c>
      <c r="T3688" s="18" t="str">
        <f t="shared" si="343"/>
        <v>Sim</v>
      </c>
      <c r="U3688" s="18" t="str">
        <f t="shared" si="344"/>
        <v>Sim</v>
      </c>
      <c r="V3688" s="18" t="str">
        <f t="shared" si="345"/>
        <v>Sim</v>
      </c>
      <c r="W3688" s="18" t="str">
        <f t="shared" si="346"/>
        <v>Sim</v>
      </c>
      <c r="X3688" s="18" t="str">
        <f t="shared" si="347"/>
        <v>Não</v>
      </c>
      <c r="Y3688" s="18" t="str">
        <f t="shared" si="348"/>
        <v>Não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IFERROR(VLOOKUP(A3689,[3]soabnafar!$A:$G,2,FALSE),0)</f>
        <v>5</v>
      </c>
      <c r="O3689" s="18">
        <f>IFERROR(VLOOKUP(A3689,[3]soabnafar!$A:$G,3,FALSE),0)</f>
        <v>104403</v>
      </c>
      <c r="P3689" s="18">
        <f>IFERROR(VLOOKUP(A3689,[3]soabnafar!$A:$G,4,FALSE),0)</f>
        <v>0</v>
      </c>
      <c r="Q3689" s="18">
        <f>IFERROR(VLOOKUP(A3689,[3]soabnafar!$A:$G,5,FALSE),0)</f>
        <v>51511</v>
      </c>
      <c r="R3689" s="18">
        <f>IFERROR(VLOOKUP(A3689,[3]soabnafar!$A:$H,6,FALSE),0)</f>
        <v>0</v>
      </c>
      <c r="S3689" s="18">
        <f>IFERROR(VLOOKUP(A3689,[3]soabnafar!$A:$I,7,FALSE),0)</f>
        <v>59890</v>
      </c>
      <c r="T3689" s="18" t="str">
        <f t="shared" si="343"/>
        <v>Sim</v>
      </c>
      <c r="U3689" s="18" t="str">
        <f t="shared" si="344"/>
        <v>Sim</v>
      </c>
      <c r="V3689" s="18" t="str">
        <f t="shared" si="345"/>
        <v>Não</v>
      </c>
      <c r="W3689" s="18" t="str">
        <f t="shared" si="346"/>
        <v>Sim</v>
      </c>
      <c r="X3689" s="18" t="str">
        <f t="shared" si="347"/>
        <v>Não</v>
      </c>
      <c r="Y3689" s="18" t="str">
        <f t="shared" si="348"/>
        <v>Sim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IFERROR(VLOOKUP(A3690,[3]soabnafar!$A:$G,2,FALSE),0)</f>
        <v>496822</v>
      </c>
      <c r="O3690" s="18">
        <f>IFERROR(VLOOKUP(A3690,[3]soabnafar!$A:$G,3,FALSE),0)</f>
        <v>33773942</v>
      </c>
      <c r="P3690" s="18">
        <f>IFERROR(VLOOKUP(A3690,[3]soabnafar!$A:$G,4,FALSE),0)</f>
        <v>327899</v>
      </c>
      <c r="Q3690" s="18">
        <f>IFERROR(VLOOKUP(A3690,[3]soabnafar!$A:$G,5,FALSE),0)</f>
        <v>34424057</v>
      </c>
      <c r="R3690" s="18">
        <f>IFERROR(VLOOKUP(A3690,[3]soabnafar!$A:$H,6,FALSE),0)</f>
        <v>52730</v>
      </c>
      <c r="S3690" s="18">
        <f>IFERROR(VLOOKUP(A3690,[3]soabnafar!$A:$I,7,FALSE),0)</f>
        <v>16346949</v>
      </c>
      <c r="T3690" s="18" t="str">
        <f t="shared" si="343"/>
        <v>Sim</v>
      </c>
      <c r="U3690" s="18" t="str">
        <f t="shared" si="344"/>
        <v>Sim</v>
      </c>
      <c r="V3690" s="18" t="str">
        <f t="shared" si="345"/>
        <v>Sim</v>
      </c>
      <c r="W3690" s="18" t="str">
        <f t="shared" si="346"/>
        <v>Sim</v>
      </c>
      <c r="X3690" s="18" t="str">
        <f t="shared" si="347"/>
        <v>Sim</v>
      </c>
      <c r="Y3690" s="18" t="str">
        <f t="shared" si="348"/>
        <v>Sim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IFERROR(VLOOKUP(A3691,[3]soabnafar!$A:$G,2,FALSE),0)</f>
        <v>563</v>
      </c>
      <c r="O3691" s="18">
        <f>IFERROR(VLOOKUP(A3691,[3]soabnafar!$A:$G,3,FALSE),0)</f>
        <v>9519715</v>
      </c>
      <c r="P3691" s="18">
        <f>IFERROR(VLOOKUP(A3691,[3]soabnafar!$A:$G,4,FALSE),0)</f>
        <v>8001</v>
      </c>
      <c r="Q3691" s="18">
        <f>IFERROR(VLOOKUP(A3691,[3]soabnafar!$A:$G,5,FALSE),0)</f>
        <v>7131309</v>
      </c>
      <c r="R3691" s="18">
        <f>IFERROR(VLOOKUP(A3691,[3]soabnafar!$A:$H,6,FALSE),0)</f>
        <v>6711</v>
      </c>
      <c r="S3691" s="18">
        <f>IFERROR(VLOOKUP(A3691,[3]soabnafar!$A:$I,7,FALSE),0)</f>
        <v>2452833</v>
      </c>
      <c r="T3691" s="18" t="str">
        <f t="shared" si="343"/>
        <v>Sim</v>
      </c>
      <c r="U3691" s="18" t="str">
        <f t="shared" si="344"/>
        <v>Sim</v>
      </c>
      <c r="V3691" s="18" t="str">
        <f t="shared" si="345"/>
        <v>Sim</v>
      </c>
      <c r="W3691" s="18" t="str">
        <f t="shared" si="346"/>
        <v>Sim</v>
      </c>
      <c r="X3691" s="18" t="str">
        <f t="shared" si="347"/>
        <v>Sim</v>
      </c>
      <c r="Y3691" s="18" t="str">
        <f t="shared" si="348"/>
        <v>Sim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IFERROR(VLOOKUP(A3692,[3]soabnafar!$A:$G,2,FALSE),0)</f>
        <v>0</v>
      </c>
      <c r="O3692" s="18">
        <f>IFERROR(VLOOKUP(A3692,[3]soabnafar!$A:$G,3,FALSE),0)</f>
        <v>6136393</v>
      </c>
      <c r="P3692" s="18">
        <f>IFERROR(VLOOKUP(A3692,[3]soabnafar!$A:$G,4,FALSE),0)</f>
        <v>0</v>
      </c>
      <c r="Q3692" s="18">
        <f>IFERROR(VLOOKUP(A3692,[3]soabnafar!$A:$G,5,FALSE),0)</f>
        <v>2392800</v>
      </c>
      <c r="R3692" s="18">
        <f>IFERROR(VLOOKUP(A3692,[3]soabnafar!$A:$H,6,FALSE),0)</f>
        <v>0</v>
      </c>
      <c r="S3692" s="18">
        <f>IFERROR(VLOOKUP(A3692,[3]soabnafar!$A:$I,7,FALSE),0)</f>
        <v>0</v>
      </c>
      <c r="T3692" s="18" t="str">
        <f t="shared" si="343"/>
        <v>Não</v>
      </c>
      <c r="U3692" s="18" t="str">
        <f t="shared" si="344"/>
        <v>Sim</v>
      </c>
      <c r="V3692" s="18" t="str">
        <f t="shared" si="345"/>
        <v>Não</v>
      </c>
      <c r="W3692" s="18" t="str">
        <f t="shared" si="346"/>
        <v>Sim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IFERROR(VLOOKUP(A3693,[3]soabnafar!$A:$G,2,FALSE),0)</f>
        <v>0</v>
      </c>
      <c r="O3693" s="18">
        <f>IFERROR(VLOOKUP(A3693,[3]soabnafar!$A:$G,3,FALSE),0)</f>
        <v>0</v>
      </c>
      <c r="P3693" s="18">
        <f>IFERROR(VLOOKUP(A3693,[3]soabnafar!$A:$G,4,FALSE),0)</f>
        <v>0</v>
      </c>
      <c r="Q3693" s="18">
        <f>IFERROR(VLOOKUP(A3693,[3]soabnafar!$A:$G,5,FALSE),0)</f>
        <v>0</v>
      </c>
      <c r="R3693" s="18">
        <f>IFERROR(VLOOKUP(A3693,[3]soabnafar!$A:$H,6,FALSE),0)</f>
        <v>0</v>
      </c>
      <c r="S3693" s="18">
        <f>IFERROR(VLOOKUP(A3693,[3]soabnafar!$A:$I,7,FALSE),0)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IFERROR(VLOOKUP(A3694,[3]soabnafar!$A:$G,2,FALSE),0)</f>
        <v>0</v>
      </c>
      <c r="O3694" s="18">
        <f>IFERROR(VLOOKUP(A3694,[3]soabnafar!$A:$G,3,FALSE),0)</f>
        <v>0</v>
      </c>
      <c r="P3694" s="18">
        <f>IFERROR(VLOOKUP(A3694,[3]soabnafar!$A:$G,4,FALSE),0)</f>
        <v>0</v>
      </c>
      <c r="Q3694" s="18">
        <f>IFERROR(VLOOKUP(A3694,[3]soabnafar!$A:$G,5,FALSE),0)</f>
        <v>0</v>
      </c>
      <c r="R3694" s="18">
        <f>IFERROR(VLOOKUP(A3694,[3]soabnafar!$A:$H,6,FALSE),0)</f>
        <v>0</v>
      </c>
      <c r="S3694" s="18">
        <f>IFERROR(VLOOKUP(A3694,[3]soabnafar!$A:$I,7,FALSE),0)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IFERROR(VLOOKUP(A3695,[3]soabnafar!$A:$G,2,FALSE),0)</f>
        <v>171626</v>
      </c>
      <c r="O3695" s="18">
        <f>IFERROR(VLOOKUP(A3695,[3]soabnafar!$A:$G,3,FALSE),0)</f>
        <v>7337516</v>
      </c>
      <c r="P3695" s="18">
        <f>IFERROR(VLOOKUP(A3695,[3]soabnafar!$A:$G,4,FALSE),0)</f>
        <v>157521</v>
      </c>
      <c r="Q3695" s="18">
        <f>IFERROR(VLOOKUP(A3695,[3]soabnafar!$A:$G,5,FALSE),0)</f>
        <v>4860049</v>
      </c>
      <c r="R3695" s="18">
        <f>IFERROR(VLOOKUP(A3695,[3]soabnafar!$A:$H,6,FALSE),0)</f>
        <v>11266</v>
      </c>
      <c r="S3695" s="18">
        <f>IFERROR(VLOOKUP(A3695,[3]soabnafar!$A:$I,7,FALSE),0)</f>
        <v>1708157</v>
      </c>
      <c r="T3695" s="18" t="str">
        <f t="shared" si="343"/>
        <v>Sim</v>
      </c>
      <c r="U3695" s="18" t="str">
        <f t="shared" si="344"/>
        <v>Sim</v>
      </c>
      <c r="V3695" s="18" t="str">
        <f t="shared" si="345"/>
        <v>Sim</v>
      </c>
      <c r="W3695" s="18" t="str">
        <f t="shared" si="346"/>
        <v>Sim</v>
      </c>
      <c r="X3695" s="18" t="str">
        <f t="shared" si="347"/>
        <v>Sim</v>
      </c>
      <c r="Y3695" s="18" t="str">
        <f t="shared" si="348"/>
        <v>Sim</v>
      </c>
    </row>
    <row r="3696" spans="1:25" x14ac:dyDescent="0.25">
      <c r="A3696" s="19">
        <v>421550</v>
      </c>
      <c r="B3696" s="18">
        <f>IFERROR(VLOOKUP(A3696,[1]Monitoramento_Base_somente_Said!$A:$J,5,FALSE),0)</f>
        <v>0</v>
      </c>
      <c r="C3696" s="18">
        <f>IFERROR(VLOOKUP(A3696,[1]Monitoramento_Base_somente_Said!$A:$J,6,FALSE),0)</f>
        <v>12927292</v>
      </c>
      <c r="D3696" s="18">
        <f>IFERROR(VLOOKUP(A3696,[1]Monitoramento_Base_somente_Said!$A:$J,7,FALSE),0)</f>
        <v>0</v>
      </c>
      <c r="E3696" s="18">
        <f>IFERROR(VLOOKUP(A3696,[1]Monitoramento_Base_somente_Said!$A:$J,8,FALSE),0)</f>
        <v>13850670</v>
      </c>
      <c r="F3696" s="18">
        <f>IFERROR(VLOOKUP(A3696,[1]Monitoramento_Base_somente_Said!$A:$J,9,FALSE),0)</f>
        <v>0</v>
      </c>
      <c r="G3696" s="18">
        <f>IFERROR(VLOOKUP(A3696,[1]Monitoramento_Base_somente_Said!$A:$J,10,FALSE),0)</f>
        <v>4616890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IFERROR(VLOOKUP(A3696,[3]soabnafar!$A:$G,2,FALSE),0)</f>
        <v>0</v>
      </c>
      <c r="O3696" s="18">
        <f>IFERROR(VLOOKUP(A3696,[3]soabnafar!$A:$G,3,FALSE),0)</f>
        <v>0</v>
      </c>
      <c r="P3696" s="18">
        <f>IFERROR(VLOOKUP(A3696,[3]soabnafar!$A:$G,4,FALSE),0)</f>
        <v>0</v>
      </c>
      <c r="Q3696" s="18">
        <f>IFERROR(VLOOKUP(A3696,[3]soabnafar!$A:$G,5,FALSE),0)</f>
        <v>0</v>
      </c>
      <c r="R3696" s="18">
        <f>IFERROR(VLOOKUP(A3696,[3]soabnafar!$A:$H,6,FALSE),0)</f>
        <v>1</v>
      </c>
      <c r="S3696" s="18">
        <f>IFERROR(VLOOKUP(A3696,[3]soabnafar!$A:$I,7,FALSE),0)</f>
        <v>1769831</v>
      </c>
      <c r="T3696" s="18" t="str">
        <f t="shared" si="343"/>
        <v>Não</v>
      </c>
      <c r="U3696" s="18" t="str">
        <f t="shared" si="344"/>
        <v>Sim</v>
      </c>
      <c r="V3696" s="18" t="str">
        <f t="shared" si="345"/>
        <v>Não</v>
      </c>
      <c r="W3696" s="18" t="str">
        <f t="shared" si="346"/>
        <v>Sim</v>
      </c>
      <c r="X3696" s="18" t="str">
        <f t="shared" si="347"/>
        <v>Sim</v>
      </c>
      <c r="Y3696" s="18" t="str">
        <f t="shared" si="348"/>
        <v>Sim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IFERROR(VLOOKUP(A3697,[3]soabnafar!$A:$G,2,FALSE),0)</f>
        <v>32606</v>
      </c>
      <c r="O3697" s="18">
        <f>IFERROR(VLOOKUP(A3697,[3]soabnafar!$A:$G,3,FALSE),0)</f>
        <v>10612987</v>
      </c>
      <c r="P3697" s="18">
        <f>IFERROR(VLOOKUP(A3697,[3]soabnafar!$A:$G,4,FALSE),0)</f>
        <v>15000</v>
      </c>
      <c r="Q3697" s="18">
        <f>IFERROR(VLOOKUP(A3697,[3]soabnafar!$A:$G,5,FALSE),0)</f>
        <v>5628788</v>
      </c>
      <c r="R3697" s="18">
        <f>IFERROR(VLOOKUP(A3697,[3]soabnafar!$A:$H,6,FALSE),0)</f>
        <v>14906</v>
      </c>
      <c r="S3697" s="18">
        <f>IFERROR(VLOOKUP(A3697,[3]soabnafar!$A:$I,7,FALSE),0)</f>
        <v>1738072</v>
      </c>
      <c r="T3697" s="18" t="str">
        <f t="shared" si="343"/>
        <v>Sim</v>
      </c>
      <c r="U3697" s="18" t="str">
        <f t="shared" si="344"/>
        <v>Sim</v>
      </c>
      <c r="V3697" s="18" t="str">
        <f t="shared" si="345"/>
        <v>Sim</v>
      </c>
      <c r="W3697" s="18" t="str">
        <f t="shared" si="346"/>
        <v>Sim</v>
      </c>
      <c r="X3697" s="18" t="str">
        <f t="shared" si="347"/>
        <v>Sim</v>
      </c>
      <c r="Y3697" s="18" t="str">
        <f t="shared" si="348"/>
        <v>Sim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IFERROR(VLOOKUP(A3698,[3]soabnafar!$A:$G,2,FALSE),0)</f>
        <v>151469</v>
      </c>
      <c r="O3698" s="18">
        <f>IFERROR(VLOOKUP(A3698,[3]soabnafar!$A:$G,3,FALSE),0)</f>
        <v>12647445</v>
      </c>
      <c r="P3698" s="18">
        <f>IFERROR(VLOOKUP(A3698,[3]soabnafar!$A:$G,4,FALSE),0)</f>
        <v>67219</v>
      </c>
      <c r="Q3698" s="18">
        <f>IFERROR(VLOOKUP(A3698,[3]soabnafar!$A:$G,5,FALSE),0)</f>
        <v>5154446</v>
      </c>
      <c r="R3698" s="18">
        <f>IFERROR(VLOOKUP(A3698,[3]soabnafar!$A:$H,6,FALSE),0)</f>
        <v>0</v>
      </c>
      <c r="S3698" s="18">
        <f>IFERROR(VLOOKUP(A3698,[3]soabnafar!$A:$I,7,FALSE),0)</f>
        <v>0</v>
      </c>
      <c r="T3698" s="18" t="str">
        <f t="shared" si="343"/>
        <v>Sim</v>
      </c>
      <c r="U3698" s="18" t="str">
        <f t="shared" si="344"/>
        <v>Sim</v>
      </c>
      <c r="V3698" s="18" t="str">
        <f t="shared" si="345"/>
        <v>Sim</v>
      </c>
      <c r="W3698" s="18" t="str">
        <f t="shared" si="346"/>
        <v>Sim</v>
      </c>
      <c r="X3698" s="18" t="str">
        <f t="shared" si="347"/>
        <v>Não</v>
      </c>
      <c r="Y3698" s="18" t="str">
        <f t="shared" si="348"/>
        <v>Não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IFERROR(VLOOKUP(A3699,[3]soabnafar!$A:$G,2,FALSE),0)</f>
        <v>67696</v>
      </c>
      <c r="O3699" s="18">
        <f>IFERROR(VLOOKUP(A3699,[3]soabnafar!$A:$G,3,FALSE),0)</f>
        <v>7130210</v>
      </c>
      <c r="P3699" s="18">
        <f>IFERROR(VLOOKUP(A3699,[3]soabnafar!$A:$G,4,FALSE),0)</f>
        <v>38802</v>
      </c>
      <c r="Q3699" s="18">
        <f>IFERROR(VLOOKUP(A3699,[3]soabnafar!$A:$G,5,FALSE),0)</f>
        <v>4432438</v>
      </c>
      <c r="R3699" s="18">
        <f>IFERROR(VLOOKUP(A3699,[3]soabnafar!$A:$H,6,FALSE),0)</f>
        <v>0</v>
      </c>
      <c r="S3699" s="18">
        <f>IFERROR(VLOOKUP(A3699,[3]soabnafar!$A:$I,7,FALSE),0)</f>
        <v>0</v>
      </c>
      <c r="T3699" s="18" t="str">
        <f t="shared" si="343"/>
        <v>Sim</v>
      </c>
      <c r="U3699" s="18" t="str">
        <f t="shared" si="344"/>
        <v>Sim</v>
      </c>
      <c r="V3699" s="18" t="str">
        <f t="shared" si="345"/>
        <v>Sim</v>
      </c>
      <c r="W3699" s="18" t="str">
        <f t="shared" si="346"/>
        <v>Sim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IFERROR(VLOOKUP(A3700,[3]soabnafar!$A:$G,2,FALSE),0)</f>
        <v>50815</v>
      </c>
      <c r="O3700" s="18">
        <f>IFERROR(VLOOKUP(A3700,[3]soabnafar!$A:$G,3,FALSE),0)</f>
        <v>15254984</v>
      </c>
      <c r="P3700" s="18">
        <f>IFERROR(VLOOKUP(A3700,[3]soabnafar!$A:$G,4,FALSE),0)</f>
        <v>27733</v>
      </c>
      <c r="Q3700" s="18">
        <f>IFERROR(VLOOKUP(A3700,[3]soabnafar!$A:$G,5,FALSE),0)</f>
        <v>6748033</v>
      </c>
      <c r="R3700" s="18">
        <f>IFERROR(VLOOKUP(A3700,[3]soabnafar!$A:$H,6,FALSE),0)</f>
        <v>0</v>
      </c>
      <c r="S3700" s="18">
        <f>IFERROR(VLOOKUP(A3700,[3]soabnafar!$A:$I,7,FALSE),0)</f>
        <v>0</v>
      </c>
      <c r="T3700" s="18" t="str">
        <f t="shared" si="343"/>
        <v>Sim</v>
      </c>
      <c r="U3700" s="18" t="str">
        <f t="shared" si="344"/>
        <v>Sim</v>
      </c>
      <c r="V3700" s="18" t="str">
        <f t="shared" si="345"/>
        <v>Sim</v>
      </c>
      <c r="W3700" s="18" t="str">
        <f t="shared" si="346"/>
        <v>Sim</v>
      </c>
      <c r="X3700" s="18" t="str">
        <f t="shared" si="347"/>
        <v>Não</v>
      </c>
      <c r="Y3700" s="18" t="str">
        <f t="shared" si="348"/>
        <v>Não</v>
      </c>
    </row>
    <row r="3701" spans="1:25" x14ac:dyDescent="0.25">
      <c r="A3701" s="19">
        <v>421575</v>
      </c>
      <c r="B3701" s="18">
        <f>IFERROR(VLOOKUP(A3701,[1]Monitoramento_Base_somente_Said!$A:$J,5,FALSE),0)</f>
        <v>0</v>
      </c>
      <c r="C3701" s="18">
        <f>IFERROR(VLOOKUP(A3701,[1]Monitoramento_Base_somente_Said!$A:$J,6,FALSE),0)</f>
        <v>4406388</v>
      </c>
      <c r="D3701" s="18">
        <f>IFERROR(VLOOKUP(A3701,[1]Monitoramento_Base_somente_Said!$A:$J,7,FALSE),0)</f>
        <v>0</v>
      </c>
      <c r="E3701" s="18">
        <f>IFERROR(VLOOKUP(A3701,[1]Monitoramento_Base_somente_Said!$A:$J,8,FALSE),0)</f>
        <v>4721130</v>
      </c>
      <c r="F3701" s="18">
        <f>IFERROR(VLOOKUP(A3701,[1]Monitoramento_Base_somente_Said!$A:$J,9,FALSE),0)</f>
        <v>0</v>
      </c>
      <c r="G3701" s="18">
        <f>IFERROR(VLOOKUP(A3701,[1]Monitoramento_Base_somente_Said!$A:$J,10,FALSE),0)</f>
        <v>1573710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IFERROR(VLOOKUP(A3701,[3]soabnafar!$A:$G,2,FALSE),0)</f>
        <v>0</v>
      </c>
      <c r="O3701" s="18">
        <f>IFERROR(VLOOKUP(A3701,[3]soabnafar!$A:$G,3,FALSE),0)</f>
        <v>0</v>
      </c>
      <c r="P3701" s="18">
        <f>IFERROR(VLOOKUP(A3701,[3]soabnafar!$A:$G,4,FALSE),0)</f>
        <v>0</v>
      </c>
      <c r="Q3701" s="18">
        <f>IFERROR(VLOOKUP(A3701,[3]soabnafar!$A:$G,5,FALSE),0)</f>
        <v>0</v>
      </c>
      <c r="R3701" s="18">
        <f>IFERROR(VLOOKUP(A3701,[3]soabnafar!$A:$H,6,FALSE),0)</f>
        <v>0</v>
      </c>
      <c r="S3701" s="18">
        <f>IFERROR(VLOOKUP(A3701,[3]soabnafar!$A:$I,7,FALSE),0)</f>
        <v>0</v>
      </c>
      <c r="T3701" s="18" t="str">
        <f t="shared" si="343"/>
        <v>Não</v>
      </c>
      <c r="U3701" s="18" t="str">
        <f t="shared" si="344"/>
        <v>Sim</v>
      </c>
      <c r="V3701" s="18" t="str">
        <f t="shared" si="345"/>
        <v>Não</v>
      </c>
      <c r="W3701" s="18" t="str">
        <f t="shared" si="346"/>
        <v>Sim</v>
      </c>
      <c r="X3701" s="18" t="str">
        <f t="shared" si="347"/>
        <v>Não</v>
      </c>
      <c r="Y3701" s="18" t="str">
        <f t="shared" si="348"/>
        <v>Sim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IFERROR(VLOOKUP(A3702,[3]soabnafar!$A:$G,2,FALSE),0)</f>
        <v>333307</v>
      </c>
      <c r="O3702" s="18">
        <f>IFERROR(VLOOKUP(A3702,[3]soabnafar!$A:$G,3,FALSE),0)</f>
        <v>10578620</v>
      </c>
      <c r="P3702" s="18">
        <f>IFERROR(VLOOKUP(A3702,[3]soabnafar!$A:$G,4,FALSE),0)</f>
        <v>331797</v>
      </c>
      <c r="Q3702" s="18">
        <f>IFERROR(VLOOKUP(A3702,[3]soabnafar!$A:$G,5,FALSE),0)</f>
        <v>12951322</v>
      </c>
      <c r="R3702" s="18">
        <f>IFERROR(VLOOKUP(A3702,[3]soabnafar!$A:$H,6,FALSE),0)</f>
        <v>478036</v>
      </c>
      <c r="S3702" s="18">
        <f>IFERROR(VLOOKUP(A3702,[3]soabnafar!$A:$I,7,FALSE),0)</f>
        <v>9020081</v>
      </c>
      <c r="T3702" s="18" t="str">
        <f t="shared" si="343"/>
        <v>Sim</v>
      </c>
      <c r="U3702" s="18" t="str">
        <f t="shared" si="344"/>
        <v>Sim</v>
      </c>
      <c r="V3702" s="18" t="str">
        <f t="shared" si="345"/>
        <v>Sim</v>
      </c>
      <c r="W3702" s="18" t="str">
        <f t="shared" si="346"/>
        <v>Sim</v>
      </c>
      <c r="X3702" s="18" t="str">
        <f t="shared" si="347"/>
        <v>Sim</v>
      </c>
      <c r="Y3702" s="18" t="str">
        <f t="shared" si="348"/>
        <v>Sim</v>
      </c>
    </row>
    <row r="3703" spans="1:25" x14ac:dyDescent="0.25">
      <c r="A3703" s="19">
        <v>421630</v>
      </c>
      <c r="B3703" s="18">
        <f>IFERROR(VLOOKUP(A3703,[1]Monitoramento_Base_somente_Said!$A:$J,5,FALSE),0)</f>
        <v>0</v>
      </c>
      <c r="C3703" s="18">
        <f>IFERROR(VLOOKUP(A3703,[1]Monitoramento_Base_somente_Said!$A:$J,6,FALSE),0)</f>
        <v>32602164</v>
      </c>
      <c r="D3703" s="18">
        <f>IFERROR(VLOOKUP(A3703,[1]Monitoramento_Base_somente_Said!$A:$J,7,FALSE),0)</f>
        <v>0</v>
      </c>
      <c r="E3703" s="18">
        <f>IFERROR(VLOOKUP(A3703,[1]Monitoramento_Base_somente_Said!$A:$J,8,FALSE),0)</f>
        <v>34930890</v>
      </c>
      <c r="F3703" s="18">
        <f>IFERROR(VLOOKUP(A3703,[1]Monitoramento_Base_somente_Said!$A:$J,9,FALSE),0)</f>
        <v>0</v>
      </c>
      <c r="G3703" s="18">
        <f>IFERROR(VLOOKUP(A3703,[1]Monitoramento_Base_somente_Said!$A:$J,10,FALSE),0)</f>
        <v>11643630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IFERROR(VLOOKUP(A3703,[3]soabnafar!$A:$G,2,FALSE),0)</f>
        <v>0</v>
      </c>
      <c r="O3703" s="18">
        <f>IFERROR(VLOOKUP(A3703,[3]soabnafar!$A:$G,3,FALSE),0)</f>
        <v>0</v>
      </c>
      <c r="P3703" s="18">
        <f>IFERROR(VLOOKUP(A3703,[3]soabnafar!$A:$G,4,FALSE),0)</f>
        <v>186737</v>
      </c>
      <c r="Q3703" s="18">
        <f>IFERROR(VLOOKUP(A3703,[3]soabnafar!$A:$G,5,FALSE),0)</f>
        <v>12650312</v>
      </c>
      <c r="R3703" s="18">
        <f>IFERROR(VLOOKUP(A3703,[3]soabnafar!$A:$H,6,FALSE),0)</f>
        <v>134334</v>
      </c>
      <c r="S3703" s="18">
        <f>IFERROR(VLOOKUP(A3703,[3]soabnafar!$A:$I,7,FALSE),0)</f>
        <v>12174848</v>
      </c>
      <c r="T3703" s="18" t="str">
        <f t="shared" si="343"/>
        <v>Não</v>
      </c>
      <c r="U3703" s="18" t="str">
        <f t="shared" si="344"/>
        <v>Sim</v>
      </c>
      <c r="V3703" s="18" t="str">
        <f t="shared" si="345"/>
        <v>Sim</v>
      </c>
      <c r="W3703" s="18" t="str">
        <f t="shared" si="346"/>
        <v>Sim</v>
      </c>
      <c r="X3703" s="18" t="str">
        <f t="shared" si="347"/>
        <v>Sim</v>
      </c>
      <c r="Y3703" s="18" t="str">
        <f t="shared" si="348"/>
        <v>Sim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IFERROR(VLOOKUP(A3704,[3]soabnafar!$A:$G,2,FALSE),0)</f>
        <v>8026</v>
      </c>
      <c r="O3704" s="18">
        <f>IFERROR(VLOOKUP(A3704,[3]soabnafar!$A:$G,3,FALSE),0)</f>
        <v>2959</v>
      </c>
      <c r="P3704" s="18">
        <f>IFERROR(VLOOKUP(A3704,[3]soabnafar!$A:$G,4,FALSE),0)</f>
        <v>3120</v>
      </c>
      <c r="Q3704" s="18">
        <f>IFERROR(VLOOKUP(A3704,[3]soabnafar!$A:$G,5,FALSE),0)</f>
        <v>0</v>
      </c>
      <c r="R3704" s="18">
        <f>IFERROR(VLOOKUP(A3704,[3]soabnafar!$A:$H,6,FALSE),0)</f>
        <v>0</v>
      </c>
      <c r="S3704" s="18">
        <f>IFERROR(VLOOKUP(A3704,[3]soabnafar!$A:$I,7,FALSE),0)</f>
        <v>0</v>
      </c>
      <c r="T3704" s="18" t="str">
        <f t="shared" si="343"/>
        <v>Sim</v>
      </c>
      <c r="U3704" s="18" t="str">
        <f t="shared" si="344"/>
        <v>Sim</v>
      </c>
      <c r="V3704" s="18" t="str">
        <f t="shared" si="345"/>
        <v>Sim</v>
      </c>
      <c r="W3704" s="18" t="str">
        <f t="shared" si="346"/>
        <v>Não</v>
      </c>
      <c r="X3704" s="18" t="str">
        <f t="shared" si="347"/>
        <v>Não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IFERROR(VLOOKUP(A3705,[3]soabnafar!$A:$G,2,FALSE),0)</f>
        <v>0</v>
      </c>
      <c r="O3705" s="18">
        <f>IFERROR(VLOOKUP(A3705,[3]soabnafar!$A:$G,3,FALSE),0)</f>
        <v>0</v>
      </c>
      <c r="P3705" s="18">
        <f>IFERROR(VLOOKUP(A3705,[3]soabnafar!$A:$G,4,FALSE),0)</f>
        <v>0</v>
      </c>
      <c r="Q3705" s="18">
        <f>IFERROR(VLOOKUP(A3705,[3]soabnafar!$A:$G,5,FALSE),0)</f>
        <v>0</v>
      </c>
      <c r="R3705" s="18">
        <f>IFERROR(VLOOKUP(A3705,[3]soabnafar!$A:$H,6,FALSE),0)</f>
        <v>0</v>
      </c>
      <c r="S3705" s="18">
        <f>IFERROR(VLOOKUP(A3705,[3]soabnafar!$A:$I,7,FALSE),0)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IFERROR(VLOOKUP(A3706,[3]soabnafar!$A:$G,2,FALSE),0)</f>
        <v>0</v>
      </c>
      <c r="O3706" s="18">
        <f>IFERROR(VLOOKUP(A3706,[3]soabnafar!$A:$G,3,FALSE),0)</f>
        <v>0</v>
      </c>
      <c r="P3706" s="18">
        <f>IFERROR(VLOOKUP(A3706,[3]soabnafar!$A:$G,4,FALSE),0)</f>
        <v>0</v>
      </c>
      <c r="Q3706" s="18">
        <f>IFERROR(VLOOKUP(A3706,[3]soabnafar!$A:$G,5,FALSE),0)</f>
        <v>0</v>
      </c>
      <c r="R3706" s="18">
        <f>IFERROR(VLOOKUP(A3706,[3]soabnafar!$A:$H,6,FALSE),0)</f>
        <v>0</v>
      </c>
      <c r="S3706" s="18">
        <f>IFERROR(VLOOKUP(A3706,[3]soabnafar!$A:$I,7,FALSE),0)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0</v>
      </c>
      <c r="C3707" s="18">
        <f>IFERROR(VLOOKUP(A3707,[1]Monitoramento_Base_somente_Said!$A:$J,6,FALSE),0)</f>
        <v>17484656</v>
      </c>
      <c r="D3707" s="18">
        <f>IFERROR(VLOOKUP(A3707,[1]Monitoramento_Base_somente_Said!$A:$J,7,FALSE),0)</f>
        <v>0</v>
      </c>
      <c r="E3707" s="18">
        <f>IFERROR(VLOOKUP(A3707,[1]Monitoramento_Base_somente_Said!$A:$J,8,FALSE),0)</f>
        <v>18733560</v>
      </c>
      <c r="F3707" s="18">
        <f>IFERROR(VLOOKUP(A3707,[1]Monitoramento_Base_somente_Said!$A:$J,9,FALSE),0)</f>
        <v>0</v>
      </c>
      <c r="G3707" s="18">
        <f>IFERROR(VLOOKUP(A3707,[1]Monitoramento_Base_somente_Said!$A:$J,10,FALSE),0)</f>
        <v>6244520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IFERROR(VLOOKUP(A3707,[3]soabnafar!$A:$G,2,FALSE),0)</f>
        <v>0</v>
      </c>
      <c r="O3707" s="18">
        <f>IFERROR(VLOOKUP(A3707,[3]soabnafar!$A:$G,3,FALSE),0)</f>
        <v>0</v>
      </c>
      <c r="P3707" s="18">
        <f>IFERROR(VLOOKUP(A3707,[3]soabnafar!$A:$G,4,FALSE),0)</f>
        <v>0</v>
      </c>
      <c r="Q3707" s="18">
        <f>IFERROR(VLOOKUP(A3707,[3]soabnafar!$A:$G,5,FALSE),0)</f>
        <v>0</v>
      </c>
      <c r="R3707" s="18">
        <f>IFERROR(VLOOKUP(A3707,[3]soabnafar!$A:$H,6,FALSE),0)</f>
        <v>0</v>
      </c>
      <c r="S3707" s="18">
        <f>IFERROR(VLOOKUP(A3707,[3]soabnafar!$A:$I,7,FALSE),0)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Sim</v>
      </c>
      <c r="X3707" s="18" t="str">
        <f t="shared" si="353"/>
        <v>Não</v>
      </c>
      <c r="Y3707" s="18" t="str">
        <f t="shared" si="354"/>
        <v>Sim</v>
      </c>
    </row>
    <row r="3708" spans="1:25" x14ac:dyDescent="0.25">
      <c r="A3708" s="19">
        <v>421715</v>
      </c>
      <c r="B3708" s="18">
        <f>IFERROR(VLOOKUP(A3708,[1]Monitoramento_Base_somente_Said!$A:$J,5,FALSE),0)</f>
        <v>770</v>
      </c>
      <c r="C3708" s="18">
        <f>IFERROR(VLOOKUP(A3708,[1]Monitoramento_Base_somente_Said!$A:$J,6,FALSE),0)</f>
        <v>10886110</v>
      </c>
      <c r="D3708" s="18">
        <f>IFERROR(VLOOKUP(A3708,[1]Monitoramento_Base_somente_Said!$A:$J,7,FALSE),0)</f>
        <v>2172</v>
      </c>
      <c r="E3708" s="18">
        <f>IFERROR(VLOOKUP(A3708,[1]Monitoramento_Base_somente_Said!$A:$J,8,FALSE),0)</f>
        <v>11349854</v>
      </c>
      <c r="F3708" s="18">
        <f>IFERROR(VLOOKUP(A3708,[1]Monitoramento_Base_somente_Said!$A:$J,9,FALSE),0)</f>
        <v>7603</v>
      </c>
      <c r="G3708" s="18">
        <f>IFERROR(VLOOKUP(A3708,[1]Monitoramento_Base_somente_Said!$A:$J,10,FALSE),0)</f>
        <v>4266577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IFERROR(VLOOKUP(A3708,[3]soabnafar!$A:$G,2,FALSE),0)</f>
        <v>0</v>
      </c>
      <c r="O3708" s="18">
        <f>IFERROR(VLOOKUP(A3708,[3]soabnafar!$A:$G,3,FALSE),0)</f>
        <v>0</v>
      </c>
      <c r="P3708" s="18">
        <f>IFERROR(VLOOKUP(A3708,[3]soabnafar!$A:$G,4,FALSE),0)</f>
        <v>0</v>
      </c>
      <c r="Q3708" s="18">
        <f>IFERROR(VLOOKUP(A3708,[3]soabnafar!$A:$G,5,FALSE),0)</f>
        <v>0</v>
      </c>
      <c r="R3708" s="18">
        <f>IFERROR(VLOOKUP(A3708,[3]soabnafar!$A:$H,6,FALSE),0)</f>
        <v>0</v>
      </c>
      <c r="S3708" s="18">
        <f>IFERROR(VLOOKUP(A3708,[3]soabnafar!$A:$I,7,FALSE),0)</f>
        <v>0</v>
      </c>
      <c r="T3708" s="18" t="str">
        <f t="shared" si="349"/>
        <v>Sim</v>
      </c>
      <c r="U3708" s="18" t="str">
        <f t="shared" si="350"/>
        <v>Sim</v>
      </c>
      <c r="V3708" s="18" t="str">
        <f t="shared" si="351"/>
        <v>Sim</v>
      </c>
      <c r="W3708" s="18" t="str">
        <f t="shared" si="352"/>
        <v>Sim</v>
      </c>
      <c r="X3708" s="18" t="str">
        <f t="shared" si="353"/>
        <v>Sim</v>
      </c>
      <c r="Y3708" s="18" t="str">
        <f t="shared" si="354"/>
        <v>Sim</v>
      </c>
    </row>
    <row r="3709" spans="1:25" x14ac:dyDescent="0.25">
      <c r="A3709" s="19">
        <v>421770</v>
      </c>
      <c r="B3709" s="18">
        <f>IFERROR(VLOOKUP(A3709,[1]Monitoramento_Base_somente_Said!$A:$J,5,FALSE),0)</f>
        <v>0</v>
      </c>
      <c r="C3709" s="18">
        <f>IFERROR(VLOOKUP(A3709,[1]Monitoramento_Base_somente_Said!$A:$J,6,FALSE),0)</f>
        <v>8435784</v>
      </c>
      <c r="D3709" s="18">
        <f>IFERROR(VLOOKUP(A3709,[1]Monitoramento_Base_somente_Said!$A:$J,7,FALSE),0)</f>
        <v>0</v>
      </c>
      <c r="E3709" s="18">
        <f>IFERROR(VLOOKUP(A3709,[1]Monitoramento_Base_somente_Said!$A:$J,8,FALSE),0)</f>
        <v>9038340</v>
      </c>
      <c r="F3709" s="18">
        <f>IFERROR(VLOOKUP(A3709,[1]Monitoramento_Base_somente_Said!$A:$J,9,FALSE),0)</f>
        <v>0</v>
      </c>
      <c r="G3709" s="18">
        <f>IFERROR(VLOOKUP(A3709,[1]Monitoramento_Base_somente_Said!$A:$J,10,FALSE),0)</f>
        <v>3012780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IFERROR(VLOOKUP(A3709,[3]soabnafar!$A:$G,2,FALSE),0)</f>
        <v>11105</v>
      </c>
      <c r="O3709" s="18">
        <f>IFERROR(VLOOKUP(A3709,[3]soabnafar!$A:$G,3,FALSE),0)</f>
        <v>25117914</v>
      </c>
      <c r="P3709" s="18">
        <f>IFERROR(VLOOKUP(A3709,[3]soabnafar!$A:$G,4,FALSE),0)</f>
        <v>3272</v>
      </c>
      <c r="Q3709" s="18">
        <f>IFERROR(VLOOKUP(A3709,[3]soabnafar!$A:$G,5,FALSE),0)</f>
        <v>10358392</v>
      </c>
      <c r="R3709" s="18">
        <f>IFERROR(VLOOKUP(A3709,[3]soabnafar!$A:$H,6,FALSE),0)</f>
        <v>3258</v>
      </c>
      <c r="S3709" s="18">
        <f>IFERROR(VLOOKUP(A3709,[3]soabnafar!$A:$I,7,FALSE),0)</f>
        <v>160</v>
      </c>
      <c r="T3709" s="18" t="str">
        <f t="shared" si="349"/>
        <v>Sim</v>
      </c>
      <c r="U3709" s="18" t="str">
        <f t="shared" si="350"/>
        <v>Sim</v>
      </c>
      <c r="V3709" s="18" t="str">
        <f t="shared" si="351"/>
        <v>Sim</v>
      </c>
      <c r="W3709" s="18" t="str">
        <f t="shared" si="352"/>
        <v>Sim</v>
      </c>
      <c r="X3709" s="18" t="str">
        <f t="shared" si="353"/>
        <v>Sim</v>
      </c>
      <c r="Y3709" s="18" t="str">
        <f t="shared" si="354"/>
        <v>Sim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IFERROR(VLOOKUP(A3710,[3]soabnafar!$A:$G,2,FALSE),0)</f>
        <v>117831</v>
      </c>
      <c r="O3710" s="18">
        <f>IFERROR(VLOOKUP(A3710,[3]soabnafar!$A:$G,3,FALSE),0)</f>
        <v>16816124</v>
      </c>
      <c r="P3710" s="18">
        <f>IFERROR(VLOOKUP(A3710,[3]soabnafar!$A:$G,4,FALSE),0)</f>
        <v>510</v>
      </c>
      <c r="Q3710" s="18">
        <f>IFERROR(VLOOKUP(A3710,[3]soabnafar!$A:$G,5,FALSE),0)</f>
        <v>16161250</v>
      </c>
      <c r="R3710" s="18">
        <f>IFERROR(VLOOKUP(A3710,[3]soabnafar!$A:$H,6,FALSE),0)</f>
        <v>1940</v>
      </c>
      <c r="S3710" s="18">
        <f>IFERROR(VLOOKUP(A3710,[3]soabnafar!$A:$I,7,FALSE),0)</f>
        <v>6285061</v>
      </c>
      <c r="T3710" s="18" t="str">
        <f t="shared" si="349"/>
        <v>Sim</v>
      </c>
      <c r="U3710" s="18" t="str">
        <f t="shared" si="350"/>
        <v>Sim</v>
      </c>
      <c r="V3710" s="18" t="str">
        <f t="shared" si="351"/>
        <v>Sim</v>
      </c>
      <c r="W3710" s="18" t="str">
        <f t="shared" si="352"/>
        <v>Sim</v>
      </c>
      <c r="X3710" s="18" t="str">
        <f t="shared" si="353"/>
        <v>Sim</v>
      </c>
      <c r="Y3710" s="18" t="str">
        <f t="shared" si="354"/>
        <v>Sim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IFERROR(VLOOKUP(A3711,[3]soabnafar!$A:$G,2,FALSE),0)</f>
        <v>60913</v>
      </c>
      <c r="O3711" s="18">
        <f>IFERROR(VLOOKUP(A3711,[3]soabnafar!$A:$G,3,FALSE),0)</f>
        <v>8452514</v>
      </c>
      <c r="P3711" s="18">
        <f>IFERROR(VLOOKUP(A3711,[3]soabnafar!$A:$G,4,FALSE),0)</f>
        <v>29738</v>
      </c>
      <c r="Q3711" s="18">
        <f>IFERROR(VLOOKUP(A3711,[3]soabnafar!$A:$G,5,FALSE),0)</f>
        <v>5052525</v>
      </c>
      <c r="R3711" s="18">
        <f>IFERROR(VLOOKUP(A3711,[3]soabnafar!$A:$H,6,FALSE),0)</f>
        <v>0</v>
      </c>
      <c r="S3711" s="18">
        <f>IFERROR(VLOOKUP(A3711,[3]soabnafar!$A:$I,7,FALSE),0)</f>
        <v>0</v>
      </c>
      <c r="T3711" s="18" t="str">
        <f t="shared" si="349"/>
        <v>Sim</v>
      </c>
      <c r="U3711" s="18" t="str">
        <f t="shared" si="350"/>
        <v>Sim</v>
      </c>
      <c r="V3711" s="18" t="str">
        <f t="shared" si="351"/>
        <v>Sim</v>
      </c>
      <c r="W3711" s="18" t="str">
        <f t="shared" si="352"/>
        <v>Sim</v>
      </c>
      <c r="X3711" s="18" t="str">
        <f t="shared" si="353"/>
        <v>Não</v>
      </c>
      <c r="Y3711" s="18" t="str">
        <f t="shared" si="354"/>
        <v>Não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IFERROR(VLOOKUP(A3712,[3]soabnafar!$A:$G,2,FALSE),0)</f>
        <v>7957</v>
      </c>
      <c r="O3712" s="18">
        <f>IFERROR(VLOOKUP(A3712,[3]soabnafar!$A:$G,3,FALSE),0)</f>
        <v>14750073</v>
      </c>
      <c r="P3712" s="18">
        <f>IFERROR(VLOOKUP(A3712,[3]soabnafar!$A:$G,4,FALSE),0)</f>
        <v>270</v>
      </c>
      <c r="Q3712" s="18">
        <f>IFERROR(VLOOKUP(A3712,[3]soabnafar!$A:$G,5,FALSE),0)</f>
        <v>7291401</v>
      </c>
      <c r="R3712" s="18">
        <f>IFERROR(VLOOKUP(A3712,[3]soabnafar!$A:$H,6,FALSE),0)</f>
        <v>174</v>
      </c>
      <c r="S3712" s="18">
        <f>IFERROR(VLOOKUP(A3712,[3]soabnafar!$A:$I,7,FALSE),0)</f>
        <v>841771</v>
      </c>
      <c r="T3712" s="18" t="str">
        <f t="shared" si="349"/>
        <v>Sim</v>
      </c>
      <c r="U3712" s="18" t="str">
        <f t="shared" si="350"/>
        <v>Sim</v>
      </c>
      <c r="V3712" s="18" t="str">
        <f t="shared" si="351"/>
        <v>Sim</v>
      </c>
      <c r="W3712" s="18" t="str">
        <f t="shared" si="352"/>
        <v>Sim</v>
      </c>
      <c r="X3712" s="18" t="str">
        <f t="shared" si="353"/>
        <v>Sim</v>
      </c>
      <c r="Y3712" s="18" t="str">
        <f t="shared" si="354"/>
        <v>Sim</v>
      </c>
    </row>
    <row r="3713" spans="1:25" x14ac:dyDescent="0.25">
      <c r="A3713" s="19">
        <v>421825</v>
      </c>
      <c r="B3713" s="18">
        <f>IFERROR(VLOOKUP(A3713,[1]Monitoramento_Base_somente_Said!$A:$J,5,FALSE),0)</f>
        <v>0</v>
      </c>
      <c r="C3713" s="18">
        <f>IFERROR(VLOOKUP(A3713,[1]Monitoramento_Base_somente_Said!$A:$J,6,FALSE),0)</f>
        <v>13721932</v>
      </c>
      <c r="D3713" s="18">
        <f>IFERROR(VLOOKUP(A3713,[1]Monitoramento_Base_somente_Said!$A:$J,7,FALSE),0)</f>
        <v>0</v>
      </c>
      <c r="E3713" s="18">
        <f>IFERROR(VLOOKUP(A3713,[1]Monitoramento_Base_somente_Said!$A:$J,8,FALSE),0)</f>
        <v>14702070</v>
      </c>
      <c r="F3713" s="18">
        <f>IFERROR(VLOOKUP(A3713,[1]Monitoramento_Base_somente_Said!$A:$J,9,FALSE),0)</f>
        <v>0</v>
      </c>
      <c r="G3713" s="18">
        <f>IFERROR(VLOOKUP(A3713,[1]Monitoramento_Base_somente_Said!$A:$J,10,FALSE),0)</f>
        <v>4900690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IFERROR(VLOOKUP(A3713,[3]soabnafar!$A:$G,2,FALSE),0)</f>
        <v>90970</v>
      </c>
      <c r="O3713" s="18">
        <f>IFERROR(VLOOKUP(A3713,[3]soabnafar!$A:$G,3,FALSE),0)</f>
        <v>13136434</v>
      </c>
      <c r="P3713" s="18">
        <f>IFERROR(VLOOKUP(A3713,[3]soabnafar!$A:$G,4,FALSE),0)</f>
        <v>28542</v>
      </c>
      <c r="Q3713" s="18">
        <f>IFERROR(VLOOKUP(A3713,[3]soabnafar!$A:$G,5,FALSE),0)</f>
        <v>5978453</v>
      </c>
      <c r="R3713" s="18">
        <f>IFERROR(VLOOKUP(A3713,[3]soabnafar!$A:$H,6,FALSE),0)</f>
        <v>0</v>
      </c>
      <c r="S3713" s="18">
        <f>IFERROR(VLOOKUP(A3713,[3]soabnafar!$A:$I,7,FALSE),0)</f>
        <v>0</v>
      </c>
      <c r="T3713" s="18" t="str">
        <f t="shared" si="349"/>
        <v>Sim</v>
      </c>
      <c r="U3713" s="18" t="str">
        <f t="shared" si="350"/>
        <v>Sim</v>
      </c>
      <c r="V3713" s="18" t="str">
        <f t="shared" si="351"/>
        <v>Sim</v>
      </c>
      <c r="W3713" s="18" t="str">
        <f t="shared" si="352"/>
        <v>Sim</v>
      </c>
      <c r="X3713" s="18" t="str">
        <f t="shared" si="353"/>
        <v>Não</v>
      </c>
      <c r="Y3713" s="18" t="str">
        <f t="shared" si="354"/>
        <v>Sim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IFERROR(VLOOKUP(A3714,[3]soabnafar!$A:$G,2,FALSE),0)</f>
        <v>2383</v>
      </c>
      <c r="O3714" s="18">
        <f>IFERROR(VLOOKUP(A3714,[3]soabnafar!$A:$G,3,FALSE),0)</f>
        <v>967461</v>
      </c>
      <c r="P3714" s="18">
        <f>IFERROR(VLOOKUP(A3714,[3]soabnafar!$A:$G,4,FALSE),0)</f>
        <v>3069</v>
      </c>
      <c r="Q3714" s="18">
        <f>IFERROR(VLOOKUP(A3714,[3]soabnafar!$A:$G,5,FALSE),0)</f>
        <v>0</v>
      </c>
      <c r="R3714" s="18">
        <f>IFERROR(VLOOKUP(A3714,[3]soabnafar!$A:$H,6,FALSE),0)</f>
        <v>0</v>
      </c>
      <c r="S3714" s="18">
        <f>IFERROR(VLOOKUP(A3714,[3]soabnafar!$A:$I,7,FALSE),0)</f>
        <v>0</v>
      </c>
      <c r="T3714" s="18" t="str">
        <f t="shared" si="349"/>
        <v>Sim</v>
      </c>
      <c r="U3714" s="18" t="str">
        <f t="shared" si="350"/>
        <v>Sim</v>
      </c>
      <c r="V3714" s="18" t="str">
        <f t="shared" si="351"/>
        <v>Sim</v>
      </c>
      <c r="W3714" s="18" t="str">
        <f t="shared" si="352"/>
        <v>Não</v>
      </c>
      <c r="X3714" s="18" t="str">
        <f t="shared" si="353"/>
        <v>Não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IFERROR(VLOOKUP(A3715,[3]soabnafar!$A:$G,2,FALSE),0)</f>
        <v>100642</v>
      </c>
      <c r="O3715" s="18">
        <f>IFERROR(VLOOKUP(A3715,[3]soabnafar!$A:$G,3,FALSE),0)</f>
        <v>7314687</v>
      </c>
      <c r="P3715" s="18">
        <f>IFERROR(VLOOKUP(A3715,[3]soabnafar!$A:$G,4,FALSE),0)</f>
        <v>70538</v>
      </c>
      <c r="Q3715" s="18">
        <f>IFERROR(VLOOKUP(A3715,[3]soabnafar!$A:$G,5,FALSE),0)</f>
        <v>2776237</v>
      </c>
      <c r="R3715" s="18">
        <f>IFERROR(VLOOKUP(A3715,[3]soabnafar!$A:$H,6,FALSE),0)</f>
        <v>13971</v>
      </c>
      <c r="S3715" s="18">
        <f>IFERROR(VLOOKUP(A3715,[3]soabnafar!$A:$I,7,FALSE),0)</f>
        <v>0</v>
      </c>
      <c r="T3715" s="18" t="str">
        <f t="shared" si="349"/>
        <v>Sim</v>
      </c>
      <c r="U3715" s="18" t="str">
        <f t="shared" si="350"/>
        <v>Sim</v>
      </c>
      <c r="V3715" s="18" t="str">
        <f t="shared" si="351"/>
        <v>Sim</v>
      </c>
      <c r="W3715" s="18" t="str">
        <f t="shared" si="352"/>
        <v>Sim</v>
      </c>
      <c r="X3715" s="18" t="str">
        <f t="shared" si="353"/>
        <v>Sim</v>
      </c>
      <c r="Y3715" s="18" t="str">
        <f t="shared" si="354"/>
        <v>Não</v>
      </c>
    </row>
    <row r="3716" spans="1:25" x14ac:dyDescent="0.25">
      <c r="A3716" s="19">
        <v>421885</v>
      </c>
      <c r="B3716" s="18">
        <f>IFERROR(VLOOKUP(A3716,[1]Monitoramento_Base_somente_Said!$A:$J,5,FALSE),0)</f>
        <v>0</v>
      </c>
      <c r="C3716" s="18">
        <f>IFERROR(VLOOKUP(A3716,[1]Monitoramento_Base_somente_Said!$A:$J,6,FALSE),0)</f>
        <v>11064256</v>
      </c>
      <c r="D3716" s="18">
        <f>IFERROR(VLOOKUP(A3716,[1]Monitoramento_Base_somente_Said!$A:$J,7,FALSE),0)</f>
        <v>0</v>
      </c>
      <c r="E3716" s="18">
        <f>IFERROR(VLOOKUP(A3716,[1]Monitoramento_Base_somente_Said!$A:$J,8,FALSE),0)</f>
        <v>11854560</v>
      </c>
      <c r="F3716" s="18">
        <f>IFERROR(VLOOKUP(A3716,[1]Monitoramento_Base_somente_Said!$A:$J,9,FALSE),0)</f>
        <v>0</v>
      </c>
      <c r="G3716" s="18">
        <f>IFERROR(VLOOKUP(A3716,[1]Monitoramento_Base_somente_Said!$A:$J,10,FALSE),0)</f>
        <v>3951520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IFERROR(VLOOKUP(A3716,[3]soabnafar!$A:$G,2,FALSE),0)</f>
        <v>95189</v>
      </c>
      <c r="O3716" s="18">
        <f>IFERROR(VLOOKUP(A3716,[3]soabnafar!$A:$G,3,FALSE),0)</f>
        <v>15198588</v>
      </c>
      <c r="P3716" s="18">
        <f>IFERROR(VLOOKUP(A3716,[3]soabnafar!$A:$G,4,FALSE),0)</f>
        <v>43745</v>
      </c>
      <c r="Q3716" s="18">
        <f>IFERROR(VLOOKUP(A3716,[3]soabnafar!$A:$G,5,FALSE),0)</f>
        <v>7292500</v>
      </c>
      <c r="R3716" s="18">
        <f>IFERROR(VLOOKUP(A3716,[3]soabnafar!$A:$H,6,FALSE),0)</f>
        <v>0</v>
      </c>
      <c r="S3716" s="18">
        <f>IFERROR(VLOOKUP(A3716,[3]soabnafar!$A:$I,7,FALSE),0)</f>
        <v>0</v>
      </c>
      <c r="T3716" s="18" t="str">
        <f t="shared" si="349"/>
        <v>Sim</v>
      </c>
      <c r="U3716" s="18" t="str">
        <f t="shared" si="350"/>
        <v>Sim</v>
      </c>
      <c r="V3716" s="18" t="str">
        <f t="shared" si="351"/>
        <v>Sim</v>
      </c>
      <c r="W3716" s="18" t="str">
        <f t="shared" si="352"/>
        <v>Sim</v>
      </c>
      <c r="X3716" s="18" t="str">
        <f t="shared" si="353"/>
        <v>Não</v>
      </c>
      <c r="Y3716" s="18" t="str">
        <f t="shared" si="354"/>
        <v>Sim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IFERROR(VLOOKUP(A3717,[3]soabnafar!$A:$G,2,FALSE),0)</f>
        <v>0</v>
      </c>
      <c r="O3717" s="18">
        <f>IFERROR(VLOOKUP(A3717,[3]soabnafar!$A:$G,3,FALSE),0)</f>
        <v>0</v>
      </c>
      <c r="P3717" s="18">
        <f>IFERROR(VLOOKUP(A3717,[3]soabnafar!$A:$G,4,FALSE),0)</f>
        <v>0</v>
      </c>
      <c r="Q3717" s="18">
        <f>IFERROR(VLOOKUP(A3717,[3]soabnafar!$A:$G,5,FALSE),0)</f>
        <v>0</v>
      </c>
      <c r="R3717" s="18">
        <f>IFERROR(VLOOKUP(A3717,[3]soabnafar!$A:$H,6,FALSE),0)</f>
        <v>0</v>
      </c>
      <c r="S3717" s="18">
        <f>IFERROR(VLOOKUP(A3717,[3]soabnafar!$A:$I,7,FALSE),0)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IFERROR(VLOOKUP(A3718,[3]soabnafar!$A:$G,2,FALSE),0)</f>
        <v>1852</v>
      </c>
      <c r="O3718" s="18">
        <f>IFERROR(VLOOKUP(A3718,[3]soabnafar!$A:$G,3,FALSE),0)</f>
        <v>5000492</v>
      </c>
      <c r="P3718" s="18">
        <f>IFERROR(VLOOKUP(A3718,[3]soabnafar!$A:$G,4,FALSE),0)</f>
        <v>1514</v>
      </c>
      <c r="Q3718" s="18">
        <f>IFERROR(VLOOKUP(A3718,[3]soabnafar!$A:$G,5,FALSE),0)</f>
        <v>4513941</v>
      </c>
      <c r="R3718" s="18">
        <f>IFERROR(VLOOKUP(A3718,[3]soabnafar!$A:$H,6,FALSE),0)</f>
        <v>254</v>
      </c>
      <c r="S3718" s="18">
        <f>IFERROR(VLOOKUP(A3718,[3]soabnafar!$A:$I,7,FALSE),0)</f>
        <v>2068669</v>
      </c>
      <c r="T3718" s="18" t="str">
        <f t="shared" si="349"/>
        <v>Sim</v>
      </c>
      <c r="U3718" s="18" t="str">
        <f t="shared" si="350"/>
        <v>Sim</v>
      </c>
      <c r="V3718" s="18" t="str">
        <f t="shared" si="351"/>
        <v>Sim</v>
      </c>
      <c r="W3718" s="18" t="str">
        <f t="shared" si="352"/>
        <v>Sim</v>
      </c>
      <c r="X3718" s="18" t="str">
        <f t="shared" si="353"/>
        <v>Sim</v>
      </c>
      <c r="Y3718" s="18" t="str">
        <f t="shared" si="354"/>
        <v>Sim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IFERROR(VLOOKUP(A3719,[3]soabnafar!$A:$G,2,FALSE),0)</f>
        <v>58363</v>
      </c>
      <c r="O3719" s="18">
        <f>IFERROR(VLOOKUP(A3719,[3]soabnafar!$A:$G,3,FALSE),0)</f>
        <v>9011939</v>
      </c>
      <c r="P3719" s="18">
        <f>IFERROR(VLOOKUP(A3719,[3]soabnafar!$A:$G,4,FALSE),0)</f>
        <v>44302</v>
      </c>
      <c r="Q3719" s="18">
        <f>IFERROR(VLOOKUP(A3719,[3]soabnafar!$A:$G,5,FALSE),0)</f>
        <v>8330953</v>
      </c>
      <c r="R3719" s="18">
        <f>IFERROR(VLOOKUP(A3719,[3]soabnafar!$A:$H,6,FALSE),0)</f>
        <v>13642</v>
      </c>
      <c r="S3719" s="18">
        <f>IFERROR(VLOOKUP(A3719,[3]soabnafar!$A:$I,7,FALSE),0)</f>
        <v>3960357</v>
      </c>
      <c r="T3719" s="18" t="str">
        <f t="shared" si="349"/>
        <v>Sim</v>
      </c>
      <c r="U3719" s="18" t="str">
        <f t="shared" si="350"/>
        <v>Sim</v>
      </c>
      <c r="V3719" s="18" t="str">
        <f t="shared" si="351"/>
        <v>Sim</v>
      </c>
      <c r="W3719" s="18" t="str">
        <f t="shared" si="352"/>
        <v>Sim</v>
      </c>
      <c r="X3719" s="18" t="str">
        <f t="shared" si="353"/>
        <v>Sim</v>
      </c>
      <c r="Y3719" s="18" t="str">
        <f t="shared" si="354"/>
        <v>Sim</v>
      </c>
    </row>
    <row r="3720" spans="1:25" x14ac:dyDescent="0.25">
      <c r="A3720" s="19">
        <v>421915</v>
      </c>
      <c r="B3720" s="18">
        <f>IFERROR(VLOOKUP(A3720,[1]Monitoramento_Base_somente_Said!$A:$J,5,FALSE),0)</f>
        <v>0</v>
      </c>
      <c r="C3720" s="18">
        <f>IFERROR(VLOOKUP(A3720,[1]Monitoramento_Base_somente_Said!$A:$J,6,FALSE),0)</f>
        <v>13151432</v>
      </c>
      <c r="D3720" s="18">
        <f>IFERROR(VLOOKUP(A3720,[1]Monitoramento_Base_somente_Said!$A:$J,7,FALSE),0)</f>
        <v>0</v>
      </c>
      <c r="E3720" s="18">
        <f>IFERROR(VLOOKUP(A3720,[1]Monitoramento_Base_somente_Said!$A:$J,8,FALSE),0)</f>
        <v>14090820</v>
      </c>
      <c r="F3720" s="18">
        <f>IFERROR(VLOOKUP(A3720,[1]Monitoramento_Base_somente_Said!$A:$J,9,FALSE),0)</f>
        <v>0</v>
      </c>
      <c r="G3720" s="18">
        <f>IFERROR(VLOOKUP(A3720,[1]Monitoramento_Base_somente_Said!$A:$J,10,FALSE),0)</f>
        <v>4696940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IFERROR(VLOOKUP(A3720,[3]soabnafar!$A:$G,2,FALSE),0)</f>
        <v>56532</v>
      </c>
      <c r="O3720" s="18">
        <f>IFERROR(VLOOKUP(A3720,[3]soabnafar!$A:$G,3,FALSE),0)</f>
        <v>0</v>
      </c>
      <c r="P3720" s="18">
        <f>IFERROR(VLOOKUP(A3720,[3]soabnafar!$A:$G,4,FALSE),0)</f>
        <v>35773</v>
      </c>
      <c r="Q3720" s="18">
        <f>IFERROR(VLOOKUP(A3720,[3]soabnafar!$A:$G,5,FALSE),0)</f>
        <v>0</v>
      </c>
      <c r="R3720" s="18">
        <f>IFERROR(VLOOKUP(A3720,[3]soabnafar!$A:$H,6,FALSE),0)</f>
        <v>9258</v>
      </c>
      <c r="S3720" s="18">
        <f>IFERROR(VLOOKUP(A3720,[3]soabnafar!$A:$I,7,FALSE),0)</f>
        <v>0</v>
      </c>
      <c r="T3720" s="18" t="str">
        <f t="shared" si="349"/>
        <v>Sim</v>
      </c>
      <c r="U3720" s="18" t="str">
        <f t="shared" si="350"/>
        <v>Sim</v>
      </c>
      <c r="V3720" s="18" t="str">
        <f t="shared" si="351"/>
        <v>Sim</v>
      </c>
      <c r="W3720" s="18" t="str">
        <f t="shared" si="352"/>
        <v>Sim</v>
      </c>
      <c r="X3720" s="18" t="str">
        <f t="shared" si="353"/>
        <v>Sim</v>
      </c>
      <c r="Y3720" s="18" t="str">
        <f t="shared" si="354"/>
        <v>Sim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IFERROR(VLOOKUP(A3721,[3]soabnafar!$A:$G,2,FALSE),0)</f>
        <v>0</v>
      </c>
      <c r="O3721" s="18">
        <f>IFERROR(VLOOKUP(A3721,[3]soabnafar!$A:$G,3,FALSE),0)</f>
        <v>0</v>
      </c>
      <c r="P3721" s="18">
        <f>IFERROR(VLOOKUP(A3721,[3]soabnafar!$A:$G,4,FALSE),0)</f>
        <v>0</v>
      </c>
      <c r="Q3721" s="18">
        <f>IFERROR(VLOOKUP(A3721,[3]soabnafar!$A:$G,5,FALSE),0)</f>
        <v>0</v>
      </c>
      <c r="R3721" s="18">
        <f>IFERROR(VLOOKUP(A3721,[3]soabnafar!$A:$H,6,FALSE),0)</f>
        <v>0</v>
      </c>
      <c r="S3721" s="18">
        <f>IFERROR(VLOOKUP(A3721,[3]soabnafar!$A:$I,7,FALSE),0)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IFERROR(VLOOKUP(A3722,[3]soabnafar!$A:$G,2,FALSE),0)</f>
        <v>0</v>
      </c>
      <c r="O3722" s="18">
        <f>IFERROR(VLOOKUP(A3722,[3]soabnafar!$A:$G,3,FALSE),0)</f>
        <v>0</v>
      </c>
      <c r="P3722" s="18">
        <f>IFERROR(VLOOKUP(A3722,[3]soabnafar!$A:$G,4,FALSE),0)</f>
        <v>0</v>
      </c>
      <c r="Q3722" s="18">
        <f>IFERROR(VLOOKUP(A3722,[3]soabnafar!$A:$G,5,FALSE),0)</f>
        <v>0</v>
      </c>
      <c r="R3722" s="18">
        <f>IFERROR(VLOOKUP(A3722,[3]soabnafar!$A:$H,6,FALSE),0)</f>
        <v>0</v>
      </c>
      <c r="S3722" s="18">
        <f>IFERROR(VLOOKUP(A3722,[3]soabnafar!$A:$I,7,FALSE),0)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IFERROR(VLOOKUP(A3723,[3]soabnafar!$A:$G,2,FALSE),0)</f>
        <v>726727</v>
      </c>
      <c r="O3723" s="18">
        <f>IFERROR(VLOOKUP(A3723,[3]soabnafar!$A:$G,3,FALSE),0)</f>
        <v>63815028</v>
      </c>
      <c r="P3723" s="18">
        <f>IFERROR(VLOOKUP(A3723,[3]soabnafar!$A:$G,4,FALSE),0)</f>
        <v>716521</v>
      </c>
      <c r="Q3723" s="18">
        <f>IFERROR(VLOOKUP(A3723,[3]soabnafar!$A:$G,5,FALSE),0)</f>
        <v>71291164</v>
      </c>
      <c r="R3723" s="18">
        <f>IFERROR(VLOOKUP(A3723,[3]soabnafar!$A:$H,6,FALSE),0)</f>
        <v>281379</v>
      </c>
      <c r="S3723" s="18">
        <f>IFERROR(VLOOKUP(A3723,[3]soabnafar!$A:$I,7,FALSE),0)</f>
        <v>14053951</v>
      </c>
      <c r="T3723" s="18" t="str">
        <f t="shared" si="349"/>
        <v>Sim</v>
      </c>
      <c r="U3723" s="18" t="str">
        <f t="shared" si="350"/>
        <v>Sim</v>
      </c>
      <c r="V3723" s="18" t="str">
        <f t="shared" si="351"/>
        <v>Sim</v>
      </c>
      <c r="W3723" s="18" t="str">
        <f t="shared" si="352"/>
        <v>Sim</v>
      </c>
      <c r="X3723" s="18" t="str">
        <f t="shared" si="353"/>
        <v>Sim</v>
      </c>
      <c r="Y3723" s="18" t="str">
        <f t="shared" si="354"/>
        <v>Sim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IFERROR(VLOOKUP(A3724,[3]soabnafar!$A:$G,2,FALSE),0)</f>
        <v>1850</v>
      </c>
      <c r="O3724" s="18">
        <f>IFERROR(VLOOKUP(A3724,[3]soabnafar!$A:$G,3,FALSE),0)</f>
        <v>6830005</v>
      </c>
      <c r="P3724" s="18">
        <f>IFERROR(VLOOKUP(A3724,[3]soabnafar!$A:$G,4,FALSE),0)</f>
        <v>417</v>
      </c>
      <c r="Q3724" s="18">
        <f>IFERROR(VLOOKUP(A3724,[3]soabnafar!$A:$G,5,FALSE),0)</f>
        <v>3712589</v>
      </c>
      <c r="R3724" s="18">
        <f>IFERROR(VLOOKUP(A3724,[3]soabnafar!$A:$H,6,FALSE),0)</f>
        <v>0</v>
      </c>
      <c r="S3724" s="18">
        <f>IFERROR(VLOOKUP(A3724,[3]soabnafar!$A:$I,7,FALSE),0)</f>
        <v>0</v>
      </c>
      <c r="T3724" s="18" t="str">
        <f t="shared" si="349"/>
        <v>Sim</v>
      </c>
      <c r="U3724" s="18" t="str">
        <f t="shared" si="350"/>
        <v>Sim</v>
      </c>
      <c r="V3724" s="18" t="str">
        <f t="shared" si="351"/>
        <v>Sim</v>
      </c>
      <c r="W3724" s="18" t="str">
        <f t="shared" si="352"/>
        <v>Sim</v>
      </c>
      <c r="X3724" s="18" t="str">
        <f t="shared" si="353"/>
        <v>Não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IFERROR(VLOOKUP(A3725,[3]soabnafar!$A:$G,2,FALSE),0)</f>
        <v>0</v>
      </c>
      <c r="O3725" s="18">
        <f>IFERROR(VLOOKUP(A3725,[3]soabnafar!$A:$G,3,FALSE),0)</f>
        <v>0</v>
      </c>
      <c r="P3725" s="18">
        <f>IFERROR(VLOOKUP(A3725,[3]soabnafar!$A:$G,4,FALSE),0)</f>
        <v>0</v>
      </c>
      <c r="Q3725" s="18">
        <f>IFERROR(VLOOKUP(A3725,[3]soabnafar!$A:$G,5,FALSE),0)</f>
        <v>0</v>
      </c>
      <c r="R3725" s="18">
        <f>IFERROR(VLOOKUP(A3725,[3]soabnafar!$A:$H,6,FALSE),0)</f>
        <v>0</v>
      </c>
      <c r="S3725" s="18">
        <f>IFERROR(VLOOKUP(A3725,[3]soabnafar!$A:$I,7,FALSE),0)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IFERROR(VLOOKUP(A3726,[3]soabnafar!$A:$G,2,FALSE),0)</f>
        <v>125278</v>
      </c>
      <c r="O3726" s="18">
        <f>IFERROR(VLOOKUP(A3726,[3]soabnafar!$A:$G,3,FALSE),0)</f>
        <v>67743126</v>
      </c>
      <c r="P3726" s="18">
        <f>IFERROR(VLOOKUP(A3726,[3]soabnafar!$A:$G,4,FALSE),0)</f>
        <v>135527</v>
      </c>
      <c r="Q3726" s="18">
        <f>IFERROR(VLOOKUP(A3726,[3]soabnafar!$A:$G,5,FALSE),0)</f>
        <v>61316770</v>
      </c>
      <c r="R3726" s="18">
        <f>IFERROR(VLOOKUP(A3726,[3]soabnafar!$A:$H,6,FALSE),0)</f>
        <v>25965</v>
      </c>
      <c r="S3726" s="18">
        <f>IFERROR(VLOOKUP(A3726,[3]soabnafar!$A:$I,7,FALSE),0)</f>
        <v>27954040</v>
      </c>
      <c r="T3726" s="18" t="str">
        <f t="shared" si="349"/>
        <v>Sim</v>
      </c>
      <c r="U3726" s="18" t="str">
        <f t="shared" si="350"/>
        <v>Sim</v>
      </c>
      <c r="V3726" s="18" t="str">
        <f t="shared" si="351"/>
        <v>Sim</v>
      </c>
      <c r="W3726" s="18" t="str">
        <f t="shared" si="352"/>
        <v>Sim</v>
      </c>
      <c r="X3726" s="18" t="str">
        <f t="shared" si="353"/>
        <v>Sim</v>
      </c>
      <c r="Y3726" s="18" t="str">
        <f t="shared" si="354"/>
        <v>Sim</v>
      </c>
    </row>
    <row r="3727" spans="1:25" x14ac:dyDescent="0.25">
      <c r="A3727" s="19">
        <v>280010</v>
      </c>
      <c r="B3727" s="18">
        <f>IFERROR(VLOOKUP(A3727,[1]Monitoramento_Base_somente_Said!$A:$J,5,FALSE),0)</f>
        <v>38209</v>
      </c>
      <c r="C3727" s="18">
        <f>IFERROR(VLOOKUP(A3727,[1]Monitoramento_Base_somente_Said!$A:$J,6,FALSE),0)</f>
        <v>6554402</v>
      </c>
      <c r="D3727" s="18">
        <f>IFERROR(VLOOKUP(A3727,[1]Monitoramento_Base_somente_Said!$A:$J,7,FALSE),0)</f>
        <v>8080</v>
      </c>
      <c r="E3727" s="18">
        <f>IFERROR(VLOOKUP(A3727,[1]Monitoramento_Base_somente_Said!$A:$J,8,FALSE),0)</f>
        <v>7663872</v>
      </c>
      <c r="F3727" s="18">
        <f>IFERROR(VLOOKUP(A3727,[1]Monitoramento_Base_somente_Said!$A:$J,9,FALSE),0)</f>
        <v>0</v>
      </c>
      <c r="G3727" s="18">
        <f>IFERROR(VLOOKUP(A3727,[1]Monitoramento_Base_somente_Said!$A:$J,10,FALSE),0)</f>
        <v>2752372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IFERROR(VLOOKUP(A3727,[3]soabnafar!$A:$G,2,FALSE),0)</f>
        <v>0</v>
      </c>
      <c r="O3727" s="18">
        <f>IFERROR(VLOOKUP(A3727,[3]soabnafar!$A:$G,3,FALSE),0)</f>
        <v>0</v>
      </c>
      <c r="P3727" s="18">
        <f>IFERROR(VLOOKUP(A3727,[3]soabnafar!$A:$G,4,FALSE),0)</f>
        <v>0</v>
      </c>
      <c r="Q3727" s="18">
        <f>IFERROR(VLOOKUP(A3727,[3]soabnafar!$A:$G,5,FALSE),0)</f>
        <v>0</v>
      </c>
      <c r="R3727" s="18">
        <f>IFERROR(VLOOKUP(A3727,[3]soabnafar!$A:$H,6,FALSE),0)</f>
        <v>0</v>
      </c>
      <c r="S3727" s="18">
        <f>IFERROR(VLOOKUP(A3727,[3]soabnafar!$A:$I,7,FALSE),0)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Sim</v>
      </c>
      <c r="W3727" s="18" t="str">
        <f t="shared" si="352"/>
        <v>Sim</v>
      </c>
      <c r="X3727" s="18" t="str">
        <f t="shared" si="353"/>
        <v>Não</v>
      </c>
      <c r="Y3727" s="18" t="str">
        <f t="shared" si="354"/>
        <v>Sim</v>
      </c>
    </row>
    <row r="3728" spans="1:25" x14ac:dyDescent="0.25">
      <c r="A3728" s="19">
        <v>280020</v>
      </c>
      <c r="B3728" s="18">
        <f>IFERROR(VLOOKUP(A3728,[1]Monitoramento_Base_somente_Said!$A:$J,5,FALSE),0)</f>
        <v>196274</v>
      </c>
      <c r="C3728" s="18">
        <f>IFERROR(VLOOKUP(A3728,[1]Monitoramento_Base_somente_Said!$A:$J,6,FALSE),0)</f>
        <v>13468283</v>
      </c>
      <c r="D3728" s="18">
        <f>IFERROR(VLOOKUP(A3728,[1]Monitoramento_Base_somente_Said!$A:$J,7,FALSE),0)</f>
        <v>236834</v>
      </c>
      <c r="E3728" s="18">
        <f>IFERROR(VLOOKUP(A3728,[1]Monitoramento_Base_somente_Said!$A:$J,8,FALSE),0)</f>
        <v>18561509</v>
      </c>
      <c r="F3728" s="18">
        <f>IFERROR(VLOOKUP(A3728,[1]Monitoramento_Base_somente_Said!$A:$J,9,FALSE),0)</f>
        <v>78820</v>
      </c>
      <c r="G3728" s="18">
        <f>IFERROR(VLOOKUP(A3728,[1]Monitoramento_Base_somente_Said!$A:$J,10,FALSE),0)</f>
        <v>7793172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IFERROR(VLOOKUP(A3728,[3]soabnafar!$A:$G,2,FALSE),0)</f>
        <v>0</v>
      </c>
      <c r="O3728" s="18">
        <f>IFERROR(VLOOKUP(A3728,[3]soabnafar!$A:$G,3,FALSE),0)</f>
        <v>0</v>
      </c>
      <c r="P3728" s="18">
        <f>IFERROR(VLOOKUP(A3728,[3]soabnafar!$A:$G,4,FALSE),0)</f>
        <v>0</v>
      </c>
      <c r="Q3728" s="18">
        <f>IFERROR(VLOOKUP(A3728,[3]soabnafar!$A:$G,5,FALSE),0)</f>
        <v>0</v>
      </c>
      <c r="R3728" s="18">
        <f>IFERROR(VLOOKUP(A3728,[3]soabnafar!$A:$H,6,FALSE),0)</f>
        <v>0</v>
      </c>
      <c r="S3728" s="18">
        <f>IFERROR(VLOOKUP(A3728,[3]soabnafar!$A:$I,7,FALSE),0)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Sim</v>
      </c>
      <c r="W3728" s="18" t="str">
        <f t="shared" si="352"/>
        <v>Sim</v>
      </c>
      <c r="X3728" s="18" t="str">
        <f t="shared" si="353"/>
        <v>Sim</v>
      </c>
      <c r="Y3728" s="18" t="str">
        <f t="shared" si="354"/>
        <v>Sim</v>
      </c>
    </row>
    <row r="3729" spans="1:25" x14ac:dyDescent="0.25">
      <c r="A3729" s="19">
        <v>280040</v>
      </c>
      <c r="B3729" s="18">
        <f>IFERROR(VLOOKUP(A3729,[1]Monitoramento_Base_somente_Said!$A:$J,5,FALSE),0)</f>
        <v>24072</v>
      </c>
      <c r="C3729" s="18">
        <f>IFERROR(VLOOKUP(A3729,[1]Monitoramento_Base_somente_Said!$A:$J,6,FALSE),0)</f>
        <v>9305152</v>
      </c>
      <c r="D3729" s="18">
        <f>IFERROR(VLOOKUP(A3729,[1]Monitoramento_Base_somente_Said!$A:$J,7,FALSE),0)</f>
        <v>1825</v>
      </c>
      <c r="E3729" s="18">
        <f>IFERROR(VLOOKUP(A3729,[1]Monitoramento_Base_somente_Said!$A:$J,8,FALSE),0)</f>
        <v>11334782</v>
      </c>
      <c r="F3729" s="18">
        <f>IFERROR(VLOOKUP(A3729,[1]Monitoramento_Base_somente_Said!$A:$J,9,FALSE),0)</f>
        <v>5594</v>
      </c>
      <c r="G3729" s="18">
        <f>IFERROR(VLOOKUP(A3729,[1]Monitoramento_Base_somente_Said!$A:$J,10,FALSE),0)</f>
        <v>5364013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IFERROR(VLOOKUP(A3729,[3]soabnafar!$A:$G,2,FALSE),0)</f>
        <v>0</v>
      </c>
      <c r="O3729" s="18">
        <f>IFERROR(VLOOKUP(A3729,[3]soabnafar!$A:$G,3,FALSE),0)</f>
        <v>0</v>
      </c>
      <c r="P3729" s="18">
        <f>IFERROR(VLOOKUP(A3729,[3]soabnafar!$A:$G,4,FALSE),0)</f>
        <v>0</v>
      </c>
      <c r="Q3729" s="18">
        <f>IFERROR(VLOOKUP(A3729,[3]soabnafar!$A:$G,5,FALSE),0)</f>
        <v>0</v>
      </c>
      <c r="R3729" s="18">
        <f>IFERROR(VLOOKUP(A3729,[3]soabnafar!$A:$H,6,FALSE),0)</f>
        <v>0</v>
      </c>
      <c r="S3729" s="18">
        <f>IFERROR(VLOOKUP(A3729,[3]soabnafar!$A:$I,7,FALSE),0)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Sim</v>
      </c>
      <c r="W3729" s="18" t="str">
        <f t="shared" si="352"/>
        <v>Sim</v>
      </c>
      <c r="X3729" s="18" t="str">
        <f t="shared" si="353"/>
        <v>Sim</v>
      </c>
      <c r="Y3729" s="18" t="str">
        <f t="shared" si="354"/>
        <v>Sim</v>
      </c>
    </row>
    <row r="3730" spans="1:25" x14ac:dyDescent="0.25">
      <c r="A3730" s="19">
        <v>280050</v>
      </c>
      <c r="B3730" s="18">
        <f>IFERROR(VLOOKUP(A3730,[1]Monitoramento_Base_somente_Said!$A:$J,5,FALSE),0)</f>
        <v>0</v>
      </c>
      <c r="C3730" s="18">
        <f>IFERROR(VLOOKUP(A3730,[1]Monitoramento_Base_somente_Said!$A:$J,6,FALSE),0)</f>
        <v>10813236</v>
      </c>
      <c r="D3730" s="18">
        <f>IFERROR(VLOOKUP(A3730,[1]Monitoramento_Base_somente_Said!$A:$J,7,FALSE),0)</f>
        <v>0</v>
      </c>
      <c r="E3730" s="18">
        <f>IFERROR(VLOOKUP(A3730,[1]Monitoramento_Base_somente_Said!$A:$J,8,FALSE),0)</f>
        <v>11585610</v>
      </c>
      <c r="F3730" s="18">
        <f>IFERROR(VLOOKUP(A3730,[1]Monitoramento_Base_somente_Said!$A:$J,9,FALSE),0)</f>
        <v>0</v>
      </c>
      <c r="G3730" s="18">
        <f>IFERROR(VLOOKUP(A3730,[1]Monitoramento_Base_somente_Said!$A:$J,10,FALSE),0)</f>
        <v>3861870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IFERROR(VLOOKUP(A3730,[3]soabnafar!$A:$G,2,FALSE),0)</f>
        <v>0</v>
      </c>
      <c r="O3730" s="18">
        <f>IFERROR(VLOOKUP(A3730,[3]soabnafar!$A:$G,3,FALSE),0)</f>
        <v>0</v>
      </c>
      <c r="P3730" s="18">
        <f>IFERROR(VLOOKUP(A3730,[3]soabnafar!$A:$G,4,FALSE),0)</f>
        <v>0</v>
      </c>
      <c r="Q3730" s="18">
        <f>IFERROR(VLOOKUP(A3730,[3]soabnafar!$A:$G,5,FALSE),0)</f>
        <v>0</v>
      </c>
      <c r="R3730" s="18">
        <f>IFERROR(VLOOKUP(A3730,[3]soabnafar!$A:$H,6,FALSE),0)</f>
        <v>0</v>
      </c>
      <c r="S3730" s="18">
        <f>IFERROR(VLOOKUP(A3730,[3]soabnafar!$A:$I,7,FALSE),0)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Sim</v>
      </c>
      <c r="X3730" s="18" t="str">
        <f t="shared" si="353"/>
        <v>Não</v>
      </c>
      <c r="Y3730" s="18" t="str">
        <f t="shared" si="354"/>
        <v>Sim</v>
      </c>
    </row>
    <row r="3731" spans="1:25" x14ac:dyDescent="0.25">
      <c r="A3731" s="19">
        <v>280060</v>
      </c>
      <c r="B3731" s="18">
        <f>IFERROR(VLOOKUP(A3731,[1]Monitoramento_Base_somente_Said!$A:$J,5,FALSE),0)</f>
        <v>710084</v>
      </c>
      <c r="C3731" s="18">
        <f>IFERROR(VLOOKUP(A3731,[1]Monitoramento_Base_somente_Said!$A:$J,6,FALSE),0)</f>
        <v>32328283</v>
      </c>
      <c r="D3731" s="18">
        <f>IFERROR(VLOOKUP(A3731,[1]Monitoramento_Base_somente_Said!$A:$J,7,FALSE),0)</f>
        <v>603580</v>
      </c>
      <c r="E3731" s="18">
        <f>IFERROR(VLOOKUP(A3731,[1]Monitoramento_Base_somente_Said!$A:$J,8,FALSE),0)</f>
        <v>33396715</v>
      </c>
      <c r="F3731" s="18">
        <f>IFERROR(VLOOKUP(A3731,[1]Monitoramento_Base_somente_Said!$A:$J,9,FALSE),0)</f>
        <v>189750</v>
      </c>
      <c r="G3731" s="18">
        <f>IFERROR(VLOOKUP(A3731,[1]Monitoramento_Base_somente_Said!$A:$J,10,FALSE),0)</f>
        <v>9655499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IFERROR(VLOOKUP(A3731,[3]soabnafar!$A:$G,2,FALSE),0)</f>
        <v>0</v>
      </c>
      <c r="O3731" s="18">
        <f>IFERROR(VLOOKUP(A3731,[3]soabnafar!$A:$G,3,FALSE),0)</f>
        <v>0</v>
      </c>
      <c r="P3731" s="18">
        <f>IFERROR(VLOOKUP(A3731,[3]soabnafar!$A:$G,4,FALSE),0)</f>
        <v>0</v>
      </c>
      <c r="Q3731" s="18">
        <f>IFERROR(VLOOKUP(A3731,[3]soabnafar!$A:$G,5,FALSE),0)</f>
        <v>0</v>
      </c>
      <c r="R3731" s="18">
        <f>IFERROR(VLOOKUP(A3731,[3]soabnafar!$A:$H,6,FALSE),0)</f>
        <v>0</v>
      </c>
      <c r="S3731" s="18">
        <f>IFERROR(VLOOKUP(A3731,[3]soabnafar!$A:$I,7,FALSE),0)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Sim</v>
      </c>
      <c r="W3731" s="18" t="str">
        <f t="shared" si="352"/>
        <v>Sim</v>
      </c>
      <c r="X3731" s="18" t="str">
        <f t="shared" si="353"/>
        <v>Sim</v>
      </c>
      <c r="Y3731" s="18" t="str">
        <f t="shared" si="354"/>
        <v>Sim</v>
      </c>
    </row>
    <row r="3732" spans="1:25" x14ac:dyDescent="0.25">
      <c r="A3732" s="19">
        <v>280067</v>
      </c>
      <c r="B3732" s="18">
        <f>IFERROR(VLOOKUP(A3732,[1]Monitoramento_Base_somente_Said!$A:$J,5,FALSE),0)</f>
        <v>269435</v>
      </c>
      <c r="C3732" s="18">
        <f>IFERROR(VLOOKUP(A3732,[1]Monitoramento_Base_somente_Said!$A:$J,6,FALSE),0)</f>
        <v>49450922</v>
      </c>
      <c r="D3732" s="18">
        <f>IFERROR(VLOOKUP(A3732,[1]Monitoramento_Base_somente_Said!$A:$J,7,FALSE),0)</f>
        <v>41918</v>
      </c>
      <c r="E3732" s="18">
        <f>IFERROR(VLOOKUP(A3732,[1]Monitoramento_Base_somente_Said!$A:$J,8,FALSE),0)</f>
        <v>66365412</v>
      </c>
      <c r="F3732" s="18">
        <f>IFERROR(VLOOKUP(A3732,[1]Monitoramento_Base_somente_Said!$A:$J,9,FALSE),0)</f>
        <v>4060</v>
      </c>
      <c r="G3732" s="18">
        <f>IFERROR(VLOOKUP(A3732,[1]Monitoramento_Base_somente_Said!$A:$J,10,FALSE),0)</f>
        <v>23165489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IFERROR(VLOOKUP(A3732,[3]soabnafar!$A:$G,2,FALSE),0)</f>
        <v>0</v>
      </c>
      <c r="O3732" s="18">
        <f>IFERROR(VLOOKUP(A3732,[3]soabnafar!$A:$G,3,FALSE),0)</f>
        <v>0</v>
      </c>
      <c r="P3732" s="18">
        <f>IFERROR(VLOOKUP(A3732,[3]soabnafar!$A:$G,4,FALSE),0)</f>
        <v>0</v>
      </c>
      <c r="Q3732" s="18">
        <f>IFERROR(VLOOKUP(A3732,[3]soabnafar!$A:$G,5,FALSE),0)</f>
        <v>0</v>
      </c>
      <c r="R3732" s="18">
        <f>IFERROR(VLOOKUP(A3732,[3]soabnafar!$A:$H,6,FALSE),0)</f>
        <v>0</v>
      </c>
      <c r="S3732" s="18">
        <f>IFERROR(VLOOKUP(A3732,[3]soabnafar!$A:$I,7,FALSE),0)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Sim</v>
      </c>
      <c r="W3732" s="18" t="str">
        <f t="shared" si="352"/>
        <v>Sim</v>
      </c>
      <c r="X3732" s="18" t="str">
        <f t="shared" si="353"/>
        <v>Sim</v>
      </c>
      <c r="Y3732" s="18" t="str">
        <f t="shared" si="354"/>
        <v>Sim</v>
      </c>
    </row>
    <row r="3733" spans="1:25" x14ac:dyDescent="0.25">
      <c r="A3733" s="19">
        <v>280070</v>
      </c>
      <c r="B3733" s="18">
        <f>IFERROR(VLOOKUP(A3733,[1]Monitoramento_Base_somente_Said!$A:$J,5,FALSE),0)</f>
        <v>0</v>
      </c>
      <c r="C3733" s="18">
        <f>IFERROR(VLOOKUP(A3733,[1]Monitoramento_Base_somente_Said!$A:$J,6,FALSE),0)</f>
        <v>35929909</v>
      </c>
      <c r="D3733" s="18">
        <f>IFERROR(VLOOKUP(A3733,[1]Monitoramento_Base_somente_Said!$A:$J,7,FALSE),0)</f>
        <v>0</v>
      </c>
      <c r="E3733" s="18">
        <f>IFERROR(VLOOKUP(A3733,[1]Monitoramento_Base_somente_Said!$A:$J,8,FALSE),0)</f>
        <v>38522752</v>
      </c>
      <c r="F3733" s="18">
        <f>IFERROR(VLOOKUP(A3733,[1]Monitoramento_Base_somente_Said!$A:$J,9,FALSE),0)</f>
        <v>0</v>
      </c>
      <c r="G3733" s="18">
        <f>IFERROR(VLOOKUP(A3733,[1]Monitoramento_Base_somente_Said!$A:$J,10,FALSE),0)</f>
        <v>12837558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IFERROR(VLOOKUP(A3733,[3]soabnafar!$A:$G,2,FALSE),0)</f>
        <v>0</v>
      </c>
      <c r="O3733" s="18">
        <f>IFERROR(VLOOKUP(A3733,[3]soabnafar!$A:$G,3,FALSE),0)</f>
        <v>0</v>
      </c>
      <c r="P3733" s="18">
        <f>IFERROR(VLOOKUP(A3733,[3]soabnafar!$A:$G,4,FALSE),0)</f>
        <v>0</v>
      </c>
      <c r="Q3733" s="18">
        <f>IFERROR(VLOOKUP(A3733,[3]soabnafar!$A:$G,5,FALSE),0)</f>
        <v>0</v>
      </c>
      <c r="R3733" s="18">
        <f>IFERROR(VLOOKUP(A3733,[3]soabnafar!$A:$H,6,FALSE),0)</f>
        <v>0</v>
      </c>
      <c r="S3733" s="18">
        <f>IFERROR(VLOOKUP(A3733,[3]soabnafar!$A:$I,7,FALSE),0)</f>
        <v>0</v>
      </c>
      <c r="T3733" s="18" t="str">
        <f t="shared" si="349"/>
        <v>Não</v>
      </c>
      <c r="U3733" s="18" t="str">
        <f t="shared" si="350"/>
        <v>Sim</v>
      </c>
      <c r="V3733" s="18" t="str">
        <f t="shared" si="351"/>
        <v>Não</v>
      </c>
      <c r="W3733" s="18" t="str">
        <f t="shared" si="352"/>
        <v>Sim</v>
      </c>
      <c r="X3733" s="18" t="str">
        <f t="shared" si="353"/>
        <v>Não</v>
      </c>
      <c r="Y3733" s="18" t="str">
        <f t="shared" si="354"/>
        <v>Sim</v>
      </c>
    </row>
    <row r="3734" spans="1:25" x14ac:dyDescent="0.25">
      <c r="A3734" s="19">
        <v>280100</v>
      </c>
      <c r="B3734" s="18">
        <f>IFERROR(VLOOKUP(A3734,[1]Monitoramento_Base_somente_Said!$A:$J,5,FALSE),0)</f>
        <v>298745</v>
      </c>
      <c r="C3734" s="18">
        <f>IFERROR(VLOOKUP(A3734,[1]Monitoramento_Base_somente_Said!$A:$J,6,FALSE),0)</f>
        <v>26098268</v>
      </c>
      <c r="D3734" s="18">
        <f>IFERROR(VLOOKUP(A3734,[1]Monitoramento_Base_somente_Said!$A:$J,7,FALSE),0)</f>
        <v>336481</v>
      </c>
      <c r="E3734" s="18">
        <f>IFERROR(VLOOKUP(A3734,[1]Monitoramento_Base_somente_Said!$A:$J,8,FALSE),0)</f>
        <v>33177220</v>
      </c>
      <c r="F3734" s="18">
        <f>IFERROR(VLOOKUP(A3734,[1]Monitoramento_Base_somente_Said!$A:$J,9,FALSE),0)</f>
        <v>95295</v>
      </c>
      <c r="G3734" s="18">
        <f>IFERROR(VLOOKUP(A3734,[1]Monitoramento_Base_somente_Said!$A:$J,10,FALSE),0)</f>
        <v>13277022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IFERROR(VLOOKUP(A3734,[3]soabnafar!$A:$G,2,FALSE),0)</f>
        <v>0</v>
      </c>
      <c r="O3734" s="18">
        <f>IFERROR(VLOOKUP(A3734,[3]soabnafar!$A:$G,3,FALSE),0)</f>
        <v>0</v>
      </c>
      <c r="P3734" s="18">
        <f>IFERROR(VLOOKUP(A3734,[3]soabnafar!$A:$G,4,FALSE),0)</f>
        <v>0</v>
      </c>
      <c r="Q3734" s="18">
        <f>IFERROR(VLOOKUP(A3734,[3]soabnafar!$A:$G,5,FALSE),0)</f>
        <v>0</v>
      </c>
      <c r="R3734" s="18">
        <f>IFERROR(VLOOKUP(A3734,[3]soabnafar!$A:$H,6,FALSE),0)</f>
        <v>0</v>
      </c>
      <c r="S3734" s="18">
        <f>IFERROR(VLOOKUP(A3734,[3]soabnafar!$A:$I,7,FALSE),0)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Sim</v>
      </c>
      <c r="W3734" s="18" t="str">
        <f t="shared" si="352"/>
        <v>Sim</v>
      </c>
      <c r="X3734" s="18" t="str">
        <f t="shared" si="353"/>
        <v>Sim</v>
      </c>
      <c r="Y3734" s="18" t="str">
        <f t="shared" si="354"/>
        <v>Sim</v>
      </c>
    </row>
    <row r="3735" spans="1:25" x14ac:dyDescent="0.25">
      <c r="A3735" s="19">
        <v>280110</v>
      </c>
      <c r="B3735" s="18">
        <f>IFERROR(VLOOKUP(A3735,[1]Monitoramento_Base_somente_Said!$A:$J,5,FALSE),0)</f>
        <v>117286</v>
      </c>
      <c r="C3735" s="18">
        <f>IFERROR(VLOOKUP(A3735,[1]Monitoramento_Base_somente_Said!$A:$J,6,FALSE),0)</f>
        <v>19612378</v>
      </c>
      <c r="D3735" s="18">
        <f>IFERROR(VLOOKUP(A3735,[1]Monitoramento_Base_somente_Said!$A:$J,7,FALSE),0)</f>
        <v>28726</v>
      </c>
      <c r="E3735" s="18">
        <f>IFERROR(VLOOKUP(A3735,[1]Monitoramento_Base_somente_Said!$A:$J,8,FALSE),0)</f>
        <v>23144208</v>
      </c>
      <c r="F3735" s="18">
        <f>IFERROR(VLOOKUP(A3735,[1]Monitoramento_Base_somente_Said!$A:$J,9,FALSE),0)</f>
        <v>6224</v>
      </c>
      <c r="G3735" s="18">
        <f>IFERROR(VLOOKUP(A3735,[1]Monitoramento_Base_somente_Said!$A:$J,10,FALSE),0)</f>
        <v>8079771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IFERROR(VLOOKUP(A3735,[3]soabnafar!$A:$G,2,FALSE),0)</f>
        <v>0</v>
      </c>
      <c r="O3735" s="18">
        <f>IFERROR(VLOOKUP(A3735,[3]soabnafar!$A:$G,3,FALSE),0)</f>
        <v>0</v>
      </c>
      <c r="P3735" s="18">
        <f>IFERROR(VLOOKUP(A3735,[3]soabnafar!$A:$G,4,FALSE),0)</f>
        <v>0</v>
      </c>
      <c r="Q3735" s="18">
        <f>IFERROR(VLOOKUP(A3735,[3]soabnafar!$A:$G,5,FALSE),0)</f>
        <v>0</v>
      </c>
      <c r="R3735" s="18">
        <f>IFERROR(VLOOKUP(A3735,[3]soabnafar!$A:$H,6,FALSE),0)</f>
        <v>0</v>
      </c>
      <c r="S3735" s="18">
        <f>IFERROR(VLOOKUP(A3735,[3]soabnafar!$A:$I,7,FALSE),0)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Sim</v>
      </c>
      <c r="W3735" s="18" t="str">
        <f t="shared" si="352"/>
        <v>Sim</v>
      </c>
      <c r="X3735" s="18" t="str">
        <f t="shared" si="353"/>
        <v>Sim</v>
      </c>
      <c r="Y3735" s="18" t="str">
        <f t="shared" si="354"/>
        <v>Sim</v>
      </c>
    </row>
    <row r="3736" spans="1:25" x14ac:dyDescent="0.25">
      <c r="A3736" s="19">
        <v>280120</v>
      </c>
      <c r="B3736" s="18">
        <f>IFERROR(VLOOKUP(A3736,[1]Monitoramento_Base_somente_Said!$A:$J,5,FALSE),0)</f>
        <v>155092</v>
      </c>
      <c r="C3736" s="18">
        <f>IFERROR(VLOOKUP(A3736,[1]Monitoramento_Base_somente_Said!$A:$J,6,FALSE),0)</f>
        <v>78119433</v>
      </c>
      <c r="D3736" s="18">
        <f>IFERROR(VLOOKUP(A3736,[1]Monitoramento_Base_somente_Said!$A:$J,7,FALSE),0)</f>
        <v>184387</v>
      </c>
      <c r="E3736" s="18">
        <f>IFERROR(VLOOKUP(A3736,[1]Monitoramento_Base_somente_Said!$A:$J,8,FALSE),0)</f>
        <v>102140551</v>
      </c>
      <c r="F3736" s="18">
        <f>IFERROR(VLOOKUP(A3736,[1]Monitoramento_Base_somente_Said!$A:$J,9,FALSE),0)</f>
        <v>0</v>
      </c>
      <c r="G3736" s="18">
        <f>IFERROR(VLOOKUP(A3736,[1]Monitoramento_Base_somente_Said!$A:$J,10,FALSE),0)</f>
        <v>33570618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IFERROR(VLOOKUP(A3736,[3]soabnafar!$A:$G,2,FALSE),0)</f>
        <v>0</v>
      </c>
      <c r="O3736" s="18">
        <f>IFERROR(VLOOKUP(A3736,[3]soabnafar!$A:$G,3,FALSE),0)</f>
        <v>0</v>
      </c>
      <c r="P3736" s="18">
        <f>IFERROR(VLOOKUP(A3736,[3]soabnafar!$A:$G,4,FALSE),0)</f>
        <v>0</v>
      </c>
      <c r="Q3736" s="18">
        <f>IFERROR(VLOOKUP(A3736,[3]soabnafar!$A:$G,5,FALSE),0)</f>
        <v>0</v>
      </c>
      <c r="R3736" s="18">
        <f>IFERROR(VLOOKUP(A3736,[3]soabnafar!$A:$H,6,FALSE),0)</f>
        <v>0</v>
      </c>
      <c r="S3736" s="18">
        <f>IFERROR(VLOOKUP(A3736,[3]soabnafar!$A:$I,7,FALSE),0)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Sim</v>
      </c>
      <c r="W3736" s="18" t="str">
        <f t="shared" si="352"/>
        <v>Sim</v>
      </c>
      <c r="X3736" s="18" t="str">
        <f t="shared" si="353"/>
        <v>Não</v>
      </c>
      <c r="Y3736" s="18" t="str">
        <f t="shared" si="354"/>
        <v>Sim</v>
      </c>
    </row>
    <row r="3737" spans="1:25" x14ac:dyDescent="0.25">
      <c r="A3737" s="19">
        <v>280130</v>
      </c>
      <c r="B3737" s="18">
        <f>IFERROR(VLOOKUP(A3737,[1]Monitoramento_Base_somente_Said!$A:$J,5,FALSE),0)</f>
        <v>584465</v>
      </c>
      <c r="C3737" s="18">
        <f>IFERROR(VLOOKUP(A3737,[1]Monitoramento_Base_somente_Said!$A:$J,6,FALSE),0)</f>
        <v>80999810</v>
      </c>
      <c r="D3737" s="18">
        <f>IFERROR(VLOOKUP(A3737,[1]Monitoramento_Base_somente_Said!$A:$J,7,FALSE),0)</f>
        <v>474760</v>
      </c>
      <c r="E3737" s="18">
        <f>IFERROR(VLOOKUP(A3737,[1]Monitoramento_Base_somente_Said!$A:$J,8,FALSE),0)</f>
        <v>90566313</v>
      </c>
      <c r="F3737" s="18">
        <f>IFERROR(VLOOKUP(A3737,[1]Monitoramento_Base_somente_Said!$A:$J,9,FALSE),0)</f>
        <v>427380</v>
      </c>
      <c r="G3737" s="18">
        <f>IFERROR(VLOOKUP(A3737,[1]Monitoramento_Base_somente_Said!$A:$J,10,FALSE),0)</f>
        <v>32403651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IFERROR(VLOOKUP(A3737,[3]soabnafar!$A:$G,2,FALSE),0)</f>
        <v>0</v>
      </c>
      <c r="O3737" s="18">
        <f>IFERROR(VLOOKUP(A3737,[3]soabnafar!$A:$G,3,FALSE),0)</f>
        <v>0</v>
      </c>
      <c r="P3737" s="18">
        <f>IFERROR(VLOOKUP(A3737,[3]soabnafar!$A:$G,4,FALSE),0)</f>
        <v>0</v>
      </c>
      <c r="Q3737" s="18">
        <f>IFERROR(VLOOKUP(A3737,[3]soabnafar!$A:$G,5,FALSE),0)</f>
        <v>0</v>
      </c>
      <c r="R3737" s="18">
        <f>IFERROR(VLOOKUP(A3737,[3]soabnafar!$A:$H,6,FALSE),0)</f>
        <v>0</v>
      </c>
      <c r="S3737" s="18">
        <f>IFERROR(VLOOKUP(A3737,[3]soabnafar!$A:$I,7,FALSE),0)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Sim</v>
      </c>
      <c r="W3737" s="18" t="str">
        <f t="shared" si="352"/>
        <v>Sim</v>
      </c>
      <c r="X3737" s="18" t="str">
        <f t="shared" si="353"/>
        <v>Sim</v>
      </c>
      <c r="Y3737" s="18" t="str">
        <f t="shared" si="354"/>
        <v>Sim</v>
      </c>
    </row>
    <row r="3738" spans="1:25" x14ac:dyDescent="0.25">
      <c r="A3738" s="19">
        <v>280140</v>
      </c>
      <c r="B3738" s="18">
        <f>IFERROR(VLOOKUP(A3738,[1]Monitoramento_Base_somente_Said!$A:$J,5,FALSE),0)</f>
        <v>131906</v>
      </c>
      <c r="C3738" s="18">
        <f>IFERROR(VLOOKUP(A3738,[1]Monitoramento_Base_somente_Said!$A:$J,6,FALSE),0)</f>
        <v>37766308</v>
      </c>
      <c r="D3738" s="18">
        <f>IFERROR(VLOOKUP(A3738,[1]Monitoramento_Base_somente_Said!$A:$J,7,FALSE),0)</f>
        <v>102199</v>
      </c>
      <c r="E3738" s="18">
        <f>IFERROR(VLOOKUP(A3738,[1]Monitoramento_Base_somente_Said!$A:$J,8,FALSE),0)</f>
        <v>43418312</v>
      </c>
      <c r="F3738" s="18">
        <f>IFERROR(VLOOKUP(A3738,[1]Monitoramento_Base_somente_Said!$A:$J,9,FALSE),0)</f>
        <v>76552</v>
      </c>
      <c r="G3738" s="18">
        <f>IFERROR(VLOOKUP(A3738,[1]Monitoramento_Base_somente_Said!$A:$J,10,FALSE),0)</f>
        <v>16620885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IFERROR(VLOOKUP(A3738,[3]soabnafar!$A:$G,2,FALSE),0)</f>
        <v>0</v>
      </c>
      <c r="O3738" s="18">
        <f>IFERROR(VLOOKUP(A3738,[3]soabnafar!$A:$G,3,FALSE),0)</f>
        <v>0</v>
      </c>
      <c r="P3738" s="18">
        <f>IFERROR(VLOOKUP(A3738,[3]soabnafar!$A:$G,4,FALSE),0)</f>
        <v>0</v>
      </c>
      <c r="Q3738" s="18">
        <f>IFERROR(VLOOKUP(A3738,[3]soabnafar!$A:$G,5,FALSE),0)</f>
        <v>0</v>
      </c>
      <c r="R3738" s="18">
        <f>IFERROR(VLOOKUP(A3738,[3]soabnafar!$A:$H,6,FALSE),0)</f>
        <v>0</v>
      </c>
      <c r="S3738" s="18">
        <f>IFERROR(VLOOKUP(A3738,[3]soabnafar!$A:$I,7,FALSE),0)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Sim</v>
      </c>
      <c r="W3738" s="18" t="str">
        <f t="shared" si="352"/>
        <v>Sim</v>
      </c>
      <c r="X3738" s="18" t="str">
        <f t="shared" si="353"/>
        <v>Sim</v>
      </c>
      <c r="Y3738" s="18" t="str">
        <f t="shared" si="354"/>
        <v>Sim</v>
      </c>
    </row>
    <row r="3739" spans="1:25" x14ac:dyDescent="0.25">
      <c r="A3739" s="19">
        <v>280150</v>
      </c>
      <c r="B3739" s="18">
        <f>IFERROR(VLOOKUP(A3739,[1]Monitoramento_Base_somente_Said!$A:$J,5,FALSE),0)</f>
        <v>22485</v>
      </c>
      <c r="C3739" s="18">
        <f>IFERROR(VLOOKUP(A3739,[1]Monitoramento_Base_somente_Said!$A:$J,6,FALSE),0)</f>
        <v>34139237</v>
      </c>
      <c r="D3739" s="18">
        <f>IFERROR(VLOOKUP(A3739,[1]Monitoramento_Base_somente_Said!$A:$J,7,FALSE),0)</f>
        <v>39852</v>
      </c>
      <c r="E3739" s="18">
        <f>IFERROR(VLOOKUP(A3739,[1]Monitoramento_Base_somente_Said!$A:$J,8,FALSE),0)</f>
        <v>33542712</v>
      </c>
      <c r="F3739" s="18">
        <f>IFERROR(VLOOKUP(A3739,[1]Monitoramento_Base_somente_Said!$A:$J,9,FALSE),0)</f>
        <v>9895</v>
      </c>
      <c r="G3739" s="18">
        <f>IFERROR(VLOOKUP(A3739,[1]Monitoramento_Base_somente_Said!$A:$J,10,FALSE),0)</f>
        <v>10573662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IFERROR(VLOOKUP(A3739,[3]soabnafar!$A:$G,2,FALSE),0)</f>
        <v>0</v>
      </c>
      <c r="O3739" s="18">
        <f>IFERROR(VLOOKUP(A3739,[3]soabnafar!$A:$G,3,FALSE),0)</f>
        <v>0</v>
      </c>
      <c r="P3739" s="18">
        <f>IFERROR(VLOOKUP(A3739,[3]soabnafar!$A:$G,4,FALSE),0)</f>
        <v>0</v>
      </c>
      <c r="Q3739" s="18">
        <f>IFERROR(VLOOKUP(A3739,[3]soabnafar!$A:$G,5,FALSE),0)</f>
        <v>0</v>
      </c>
      <c r="R3739" s="18">
        <f>IFERROR(VLOOKUP(A3739,[3]soabnafar!$A:$H,6,FALSE),0)</f>
        <v>0</v>
      </c>
      <c r="S3739" s="18">
        <f>IFERROR(VLOOKUP(A3739,[3]soabnafar!$A:$I,7,FALSE),0)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Sim</v>
      </c>
      <c r="W3739" s="18" t="str">
        <f t="shared" si="352"/>
        <v>Sim</v>
      </c>
      <c r="X3739" s="18" t="str">
        <f t="shared" si="353"/>
        <v>Sim</v>
      </c>
      <c r="Y3739" s="18" t="str">
        <f t="shared" si="354"/>
        <v>Sim</v>
      </c>
    </row>
    <row r="3740" spans="1:25" x14ac:dyDescent="0.25">
      <c r="A3740" s="19">
        <v>280160</v>
      </c>
      <c r="B3740" s="18">
        <f>IFERROR(VLOOKUP(A3740,[1]Monitoramento_Base_somente_Said!$A:$J,5,FALSE),0)</f>
        <v>12443</v>
      </c>
      <c r="C3740" s="18">
        <f>IFERROR(VLOOKUP(A3740,[1]Monitoramento_Base_somente_Said!$A:$J,6,FALSE),0)</f>
        <v>23644776</v>
      </c>
      <c r="D3740" s="18">
        <f>IFERROR(VLOOKUP(A3740,[1]Monitoramento_Base_somente_Said!$A:$J,7,FALSE),0)</f>
        <v>6323</v>
      </c>
      <c r="E3740" s="18">
        <f>IFERROR(VLOOKUP(A3740,[1]Monitoramento_Base_somente_Said!$A:$J,8,FALSE),0)</f>
        <v>26274977</v>
      </c>
      <c r="F3740" s="18">
        <f>IFERROR(VLOOKUP(A3740,[1]Monitoramento_Base_somente_Said!$A:$J,9,FALSE),0)</f>
        <v>240</v>
      </c>
      <c r="G3740" s="18">
        <f>IFERROR(VLOOKUP(A3740,[1]Monitoramento_Base_somente_Said!$A:$J,10,FALSE),0)</f>
        <v>10279348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IFERROR(VLOOKUP(A3740,[3]soabnafar!$A:$G,2,FALSE),0)</f>
        <v>0</v>
      </c>
      <c r="O3740" s="18">
        <f>IFERROR(VLOOKUP(A3740,[3]soabnafar!$A:$G,3,FALSE),0)</f>
        <v>0</v>
      </c>
      <c r="P3740" s="18">
        <f>IFERROR(VLOOKUP(A3740,[3]soabnafar!$A:$G,4,FALSE),0)</f>
        <v>0</v>
      </c>
      <c r="Q3740" s="18">
        <f>IFERROR(VLOOKUP(A3740,[3]soabnafar!$A:$G,5,FALSE),0)</f>
        <v>0</v>
      </c>
      <c r="R3740" s="18">
        <f>IFERROR(VLOOKUP(A3740,[3]soabnafar!$A:$H,6,FALSE),0)</f>
        <v>0</v>
      </c>
      <c r="S3740" s="18">
        <f>IFERROR(VLOOKUP(A3740,[3]soabnafar!$A:$I,7,FALSE),0)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Sim</v>
      </c>
      <c r="W3740" s="18" t="str">
        <f t="shared" si="352"/>
        <v>Sim</v>
      </c>
      <c r="X3740" s="18" t="str">
        <f t="shared" si="353"/>
        <v>Sim</v>
      </c>
      <c r="Y3740" s="18" t="str">
        <f t="shared" si="354"/>
        <v>Sim</v>
      </c>
    </row>
    <row r="3741" spans="1:25" x14ac:dyDescent="0.25">
      <c r="A3741" s="19">
        <v>280170</v>
      </c>
      <c r="B3741" s="18">
        <f>IFERROR(VLOOKUP(A3741,[1]Monitoramento_Base_somente_Said!$A:$J,5,FALSE),0)</f>
        <v>481249</v>
      </c>
      <c r="C3741" s="18">
        <f>IFERROR(VLOOKUP(A3741,[1]Monitoramento_Base_somente_Said!$A:$J,6,FALSE),0)</f>
        <v>799112673</v>
      </c>
      <c r="D3741" s="18">
        <f>IFERROR(VLOOKUP(A3741,[1]Monitoramento_Base_somente_Said!$A:$J,7,FALSE),0)</f>
        <v>556</v>
      </c>
      <c r="E3741" s="18">
        <f>IFERROR(VLOOKUP(A3741,[1]Monitoramento_Base_somente_Said!$A:$J,8,FALSE),0)</f>
        <v>850074713</v>
      </c>
      <c r="F3741" s="18">
        <f>IFERROR(VLOOKUP(A3741,[1]Monitoramento_Base_somente_Said!$A:$J,9,FALSE),0)</f>
        <v>0</v>
      </c>
      <c r="G3741" s="18">
        <f>IFERROR(VLOOKUP(A3741,[1]Monitoramento_Base_somente_Said!$A:$J,10,FALSE),0)</f>
        <v>283343285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IFERROR(VLOOKUP(A3741,[3]soabnafar!$A:$G,2,FALSE),0)</f>
        <v>0</v>
      </c>
      <c r="O3741" s="18">
        <f>IFERROR(VLOOKUP(A3741,[3]soabnafar!$A:$G,3,FALSE),0)</f>
        <v>0</v>
      </c>
      <c r="P3741" s="18">
        <f>IFERROR(VLOOKUP(A3741,[3]soabnafar!$A:$G,4,FALSE),0)</f>
        <v>0</v>
      </c>
      <c r="Q3741" s="18">
        <f>IFERROR(VLOOKUP(A3741,[3]soabnafar!$A:$G,5,FALSE),0)</f>
        <v>0</v>
      </c>
      <c r="R3741" s="18">
        <f>IFERROR(VLOOKUP(A3741,[3]soabnafar!$A:$H,6,FALSE),0)</f>
        <v>0</v>
      </c>
      <c r="S3741" s="18">
        <f>IFERROR(VLOOKUP(A3741,[3]soabnafar!$A:$I,7,FALSE),0)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Sim</v>
      </c>
      <c r="W3741" s="18" t="str">
        <f t="shared" si="352"/>
        <v>Sim</v>
      </c>
      <c r="X3741" s="18" t="str">
        <f t="shared" si="353"/>
        <v>Não</v>
      </c>
      <c r="Y3741" s="18" t="str">
        <f t="shared" si="354"/>
        <v>Sim</v>
      </c>
    </row>
    <row r="3742" spans="1:25" x14ac:dyDescent="0.25">
      <c r="A3742" s="19">
        <v>280190</v>
      </c>
      <c r="B3742" s="18">
        <f>IFERROR(VLOOKUP(A3742,[1]Monitoramento_Base_somente_Said!$A:$J,5,FALSE),0)</f>
        <v>68</v>
      </c>
      <c r="C3742" s="18">
        <f>IFERROR(VLOOKUP(A3742,[1]Monitoramento_Base_somente_Said!$A:$J,6,FALSE),0)</f>
        <v>2920434</v>
      </c>
      <c r="D3742" s="18">
        <f>IFERROR(VLOOKUP(A3742,[1]Monitoramento_Base_somente_Said!$A:$J,7,FALSE),0)</f>
        <v>22</v>
      </c>
      <c r="E3742" s="18">
        <f>IFERROR(VLOOKUP(A3742,[1]Monitoramento_Base_somente_Said!$A:$J,8,FALSE),0)</f>
        <v>2739479</v>
      </c>
      <c r="F3742" s="18">
        <f>IFERROR(VLOOKUP(A3742,[1]Monitoramento_Base_somente_Said!$A:$J,9,FALSE),0)</f>
        <v>330</v>
      </c>
      <c r="G3742" s="18">
        <f>IFERROR(VLOOKUP(A3742,[1]Monitoramento_Base_somente_Said!$A:$J,10,FALSE),0)</f>
        <v>847809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IFERROR(VLOOKUP(A3742,[3]soabnafar!$A:$G,2,FALSE),0)</f>
        <v>0</v>
      </c>
      <c r="O3742" s="18">
        <f>IFERROR(VLOOKUP(A3742,[3]soabnafar!$A:$G,3,FALSE),0)</f>
        <v>0</v>
      </c>
      <c r="P3742" s="18">
        <f>IFERROR(VLOOKUP(A3742,[3]soabnafar!$A:$G,4,FALSE),0)</f>
        <v>0</v>
      </c>
      <c r="Q3742" s="18">
        <f>IFERROR(VLOOKUP(A3742,[3]soabnafar!$A:$G,5,FALSE),0)</f>
        <v>0</v>
      </c>
      <c r="R3742" s="18">
        <f>IFERROR(VLOOKUP(A3742,[3]soabnafar!$A:$H,6,FALSE),0)</f>
        <v>0</v>
      </c>
      <c r="S3742" s="18">
        <f>IFERROR(VLOOKUP(A3742,[3]soabnafar!$A:$I,7,FALSE),0)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Sim</v>
      </c>
      <c r="W3742" s="18" t="str">
        <f t="shared" si="352"/>
        <v>Sim</v>
      </c>
      <c r="X3742" s="18" t="str">
        <f t="shared" si="353"/>
        <v>Sim</v>
      </c>
      <c r="Y3742" s="18" t="str">
        <f t="shared" si="354"/>
        <v>Sim</v>
      </c>
    </row>
    <row r="3743" spans="1:25" x14ac:dyDescent="0.25">
      <c r="A3743" s="19">
        <v>280200</v>
      </c>
      <c r="B3743" s="18">
        <f>IFERROR(VLOOKUP(A3743,[1]Monitoramento_Base_somente_Said!$A:$J,5,FALSE),0)</f>
        <v>300582</v>
      </c>
      <c r="C3743" s="18">
        <f>IFERROR(VLOOKUP(A3743,[1]Monitoramento_Base_somente_Said!$A:$J,6,FALSE),0)</f>
        <v>17322140</v>
      </c>
      <c r="D3743" s="18">
        <f>IFERROR(VLOOKUP(A3743,[1]Monitoramento_Base_somente_Said!$A:$J,7,FALSE),0)</f>
        <v>79265</v>
      </c>
      <c r="E3743" s="18">
        <f>IFERROR(VLOOKUP(A3743,[1]Monitoramento_Base_somente_Said!$A:$J,8,FALSE),0)</f>
        <v>16159413</v>
      </c>
      <c r="F3743" s="18">
        <f>IFERROR(VLOOKUP(A3743,[1]Monitoramento_Base_somente_Said!$A:$J,9,FALSE),0)</f>
        <v>32121</v>
      </c>
      <c r="G3743" s="18">
        <f>IFERROR(VLOOKUP(A3743,[1]Monitoramento_Base_somente_Said!$A:$J,10,FALSE),0)</f>
        <v>5847547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IFERROR(VLOOKUP(A3743,[3]soabnafar!$A:$G,2,FALSE),0)</f>
        <v>0</v>
      </c>
      <c r="O3743" s="18">
        <f>IFERROR(VLOOKUP(A3743,[3]soabnafar!$A:$G,3,FALSE),0)</f>
        <v>0</v>
      </c>
      <c r="P3743" s="18">
        <f>IFERROR(VLOOKUP(A3743,[3]soabnafar!$A:$G,4,FALSE),0)</f>
        <v>0</v>
      </c>
      <c r="Q3743" s="18">
        <f>IFERROR(VLOOKUP(A3743,[3]soabnafar!$A:$G,5,FALSE),0)</f>
        <v>0</v>
      </c>
      <c r="R3743" s="18">
        <f>IFERROR(VLOOKUP(A3743,[3]soabnafar!$A:$H,6,FALSE),0)</f>
        <v>0</v>
      </c>
      <c r="S3743" s="18">
        <f>IFERROR(VLOOKUP(A3743,[3]soabnafar!$A:$I,7,FALSE),0)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Sim</v>
      </c>
      <c r="W3743" s="18" t="str">
        <f t="shared" si="352"/>
        <v>Sim</v>
      </c>
      <c r="X3743" s="18" t="str">
        <f t="shared" si="353"/>
        <v>Sim</v>
      </c>
      <c r="Y3743" s="18" t="str">
        <f t="shared" si="354"/>
        <v>Sim</v>
      </c>
    </row>
    <row r="3744" spans="1:25" x14ac:dyDescent="0.25">
      <c r="A3744" s="19">
        <v>280210</v>
      </c>
      <c r="B3744" s="18">
        <f>IFERROR(VLOOKUP(A3744,[1]Monitoramento_Base_somente_Said!$A:$J,5,FALSE),0)</f>
        <v>356276</v>
      </c>
      <c r="C3744" s="18">
        <f>IFERROR(VLOOKUP(A3744,[1]Monitoramento_Base_somente_Said!$A:$J,6,FALSE),0)</f>
        <v>41968709</v>
      </c>
      <c r="D3744" s="18">
        <f>IFERROR(VLOOKUP(A3744,[1]Monitoramento_Base_somente_Said!$A:$J,7,FALSE),0)</f>
        <v>743504</v>
      </c>
      <c r="E3744" s="18">
        <f>IFERROR(VLOOKUP(A3744,[1]Monitoramento_Base_somente_Said!$A:$J,8,FALSE),0)</f>
        <v>52546553</v>
      </c>
      <c r="F3744" s="18">
        <f>IFERROR(VLOOKUP(A3744,[1]Monitoramento_Base_somente_Said!$A:$J,9,FALSE),0)</f>
        <v>287936</v>
      </c>
      <c r="G3744" s="18">
        <f>IFERROR(VLOOKUP(A3744,[1]Monitoramento_Base_somente_Said!$A:$J,10,FALSE),0)</f>
        <v>21285850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IFERROR(VLOOKUP(A3744,[3]soabnafar!$A:$G,2,FALSE),0)</f>
        <v>0</v>
      </c>
      <c r="O3744" s="18">
        <f>IFERROR(VLOOKUP(A3744,[3]soabnafar!$A:$G,3,FALSE),0)</f>
        <v>0</v>
      </c>
      <c r="P3744" s="18">
        <f>IFERROR(VLOOKUP(A3744,[3]soabnafar!$A:$G,4,FALSE),0)</f>
        <v>0</v>
      </c>
      <c r="Q3744" s="18">
        <f>IFERROR(VLOOKUP(A3744,[3]soabnafar!$A:$G,5,FALSE),0)</f>
        <v>0</v>
      </c>
      <c r="R3744" s="18">
        <f>IFERROR(VLOOKUP(A3744,[3]soabnafar!$A:$H,6,FALSE),0)</f>
        <v>0</v>
      </c>
      <c r="S3744" s="18">
        <f>IFERROR(VLOOKUP(A3744,[3]soabnafar!$A:$I,7,FALSE),0)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Sim</v>
      </c>
      <c r="W3744" s="18" t="str">
        <f t="shared" si="352"/>
        <v>Sim</v>
      </c>
      <c r="X3744" s="18" t="str">
        <f t="shared" si="353"/>
        <v>Sim</v>
      </c>
      <c r="Y3744" s="18" t="str">
        <f t="shared" si="354"/>
        <v>Sim</v>
      </c>
    </row>
    <row r="3745" spans="1:25" x14ac:dyDescent="0.25">
      <c r="A3745" s="19">
        <v>280220</v>
      </c>
      <c r="B3745" s="18">
        <f>IFERROR(VLOOKUP(A3745,[1]Monitoramento_Base_somente_Said!$A:$J,5,FALSE),0)</f>
        <v>2872</v>
      </c>
      <c r="C3745" s="18">
        <f>IFERROR(VLOOKUP(A3745,[1]Monitoramento_Base_somente_Said!$A:$J,6,FALSE),0)</f>
        <v>5730972</v>
      </c>
      <c r="D3745" s="18">
        <f>IFERROR(VLOOKUP(A3745,[1]Monitoramento_Base_somente_Said!$A:$J,7,FALSE),0)</f>
        <v>977</v>
      </c>
      <c r="E3745" s="18">
        <f>IFERROR(VLOOKUP(A3745,[1]Monitoramento_Base_somente_Said!$A:$J,8,FALSE),0)</f>
        <v>5361602</v>
      </c>
      <c r="F3745" s="18">
        <f>IFERROR(VLOOKUP(A3745,[1]Monitoramento_Base_somente_Said!$A:$J,9,FALSE),0)</f>
        <v>1430</v>
      </c>
      <c r="G3745" s="18">
        <f>IFERROR(VLOOKUP(A3745,[1]Monitoramento_Base_somente_Said!$A:$J,10,FALSE),0)</f>
        <v>2284319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IFERROR(VLOOKUP(A3745,[3]soabnafar!$A:$G,2,FALSE),0)</f>
        <v>0</v>
      </c>
      <c r="O3745" s="18">
        <f>IFERROR(VLOOKUP(A3745,[3]soabnafar!$A:$G,3,FALSE),0)</f>
        <v>0</v>
      </c>
      <c r="P3745" s="18">
        <f>IFERROR(VLOOKUP(A3745,[3]soabnafar!$A:$G,4,FALSE),0)</f>
        <v>0</v>
      </c>
      <c r="Q3745" s="18">
        <f>IFERROR(VLOOKUP(A3745,[3]soabnafar!$A:$G,5,FALSE),0)</f>
        <v>0</v>
      </c>
      <c r="R3745" s="18">
        <f>IFERROR(VLOOKUP(A3745,[3]soabnafar!$A:$H,6,FALSE),0)</f>
        <v>0</v>
      </c>
      <c r="S3745" s="18">
        <f>IFERROR(VLOOKUP(A3745,[3]soabnafar!$A:$I,7,FALSE),0)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Sim</v>
      </c>
      <c r="W3745" s="18" t="str">
        <f t="shared" si="352"/>
        <v>Sim</v>
      </c>
      <c r="X3745" s="18" t="str">
        <f t="shared" si="353"/>
        <v>Sim</v>
      </c>
      <c r="Y3745" s="18" t="str">
        <f t="shared" si="354"/>
        <v>Sim</v>
      </c>
    </row>
    <row r="3746" spans="1:25" x14ac:dyDescent="0.25">
      <c r="A3746" s="19">
        <v>280230</v>
      </c>
      <c r="B3746" s="18">
        <f>IFERROR(VLOOKUP(A3746,[1]Monitoramento_Base_somente_Said!$A:$J,5,FALSE),0)</f>
        <v>0</v>
      </c>
      <c r="C3746" s="18">
        <f>IFERROR(VLOOKUP(A3746,[1]Monitoramento_Base_somente_Said!$A:$J,6,FALSE),0)</f>
        <v>39658526124</v>
      </c>
      <c r="D3746" s="18">
        <f>IFERROR(VLOOKUP(A3746,[1]Monitoramento_Base_somente_Said!$A:$J,7,FALSE),0)</f>
        <v>180265749</v>
      </c>
      <c r="E3746" s="18">
        <f>IFERROR(VLOOKUP(A3746,[1]Monitoramento_Base_somente_Said!$A:$J,8,FALSE),0)</f>
        <v>41210225794</v>
      </c>
      <c r="F3746" s="18">
        <f>IFERROR(VLOOKUP(A3746,[1]Monitoramento_Base_somente_Said!$A:$J,9,FALSE),0)</f>
        <v>68233935</v>
      </c>
      <c r="G3746" s="18">
        <f>IFERROR(VLOOKUP(A3746,[1]Monitoramento_Base_somente_Said!$A:$J,10,FALSE),0)</f>
        <v>12210204877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IFERROR(VLOOKUP(A3746,[3]soabnafar!$A:$G,2,FALSE),0)</f>
        <v>0</v>
      </c>
      <c r="O3746" s="18">
        <f>IFERROR(VLOOKUP(A3746,[3]soabnafar!$A:$G,3,FALSE),0)</f>
        <v>0</v>
      </c>
      <c r="P3746" s="18">
        <f>IFERROR(VLOOKUP(A3746,[3]soabnafar!$A:$G,4,FALSE),0)</f>
        <v>0</v>
      </c>
      <c r="Q3746" s="18">
        <f>IFERROR(VLOOKUP(A3746,[3]soabnafar!$A:$G,5,FALSE),0)</f>
        <v>0</v>
      </c>
      <c r="R3746" s="18">
        <f>IFERROR(VLOOKUP(A3746,[3]soabnafar!$A:$H,6,FALSE),0)</f>
        <v>0</v>
      </c>
      <c r="S3746" s="18">
        <f>IFERROR(VLOOKUP(A3746,[3]soabnafar!$A:$I,7,FALSE),0)</f>
        <v>0</v>
      </c>
      <c r="T3746" s="18" t="str">
        <f t="shared" si="349"/>
        <v>Não</v>
      </c>
      <c r="U3746" s="18" t="str">
        <f t="shared" si="350"/>
        <v>Sim</v>
      </c>
      <c r="V3746" s="18" t="str">
        <f t="shared" si="351"/>
        <v>Sim</v>
      </c>
      <c r="W3746" s="18" t="str">
        <f t="shared" si="352"/>
        <v>Sim</v>
      </c>
      <c r="X3746" s="18" t="str">
        <f t="shared" si="353"/>
        <v>Sim</v>
      </c>
      <c r="Y3746" s="18" t="str">
        <f t="shared" si="354"/>
        <v>Sim</v>
      </c>
    </row>
    <row r="3747" spans="1:25" x14ac:dyDescent="0.25">
      <c r="A3747" s="19">
        <v>280240</v>
      </c>
      <c r="B3747" s="18">
        <f>IFERROR(VLOOKUP(A3747,[1]Monitoramento_Base_somente_Said!$A:$J,5,FALSE),0)</f>
        <v>0</v>
      </c>
      <c r="C3747" s="18">
        <f>IFERROR(VLOOKUP(A3747,[1]Monitoramento_Base_somente_Said!$A:$J,6,FALSE),0)</f>
        <v>108885745</v>
      </c>
      <c r="D3747" s="18">
        <f>IFERROR(VLOOKUP(A3747,[1]Monitoramento_Base_somente_Said!$A:$J,7,FALSE),0)</f>
        <v>0</v>
      </c>
      <c r="E3747" s="18">
        <f>IFERROR(VLOOKUP(A3747,[1]Monitoramento_Base_somente_Said!$A:$J,8,FALSE),0)</f>
        <v>123968220</v>
      </c>
      <c r="F3747" s="18">
        <f>IFERROR(VLOOKUP(A3747,[1]Monitoramento_Base_somente_Said!$A:$J,9,FALSE),0)</f>
        <v>6562</v>
      </c>
      <c r="G3747" s="18">
        <f>IFERROR(VLOOKUP(A3747,[1]Monitoramento_Base_somente_Said!$A:$J,10,FALSE),0)</f>
        <v>43438020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IFERROR(VLOOKUP(A3747,[3]soabnafar!$A:$G,2,FALSE),0)</f>
        <v>0</v>
      </c>
      <c r="O3747" s="18">
        <f>IFERROR(VLOOKUP(A3747,[3]soabnafar!$A:$G,3,FALSE),0)</f>
        <v>0</v>
      </c>
      <c r="P3747" s="18">
        <f>IFERROR(VLOOKUP(A3747,[3]soabnafar!$A:$G,4,FALSE),0)</f>
        <v>0</v>
      </c>
      <c r="Q3747" s="18">
        <f>IFERROR(VLOOKUP(A3747,[3]soabnafar!$A:$G,5,FALSE),0)</f>
        <v>0</v>
      </c>
      <c r="R3747" s="18">
        <f>IFERROR(VLOOKUP(A3747,[3]soabnafar!$A:$H,6,FALSE),0)</f>
        <v>0</v>
      </c>
      <c r="S3747" s="18">
        <f>IFERROR(VLOOKUP(A3747,[3]soabnafar!$A:$I,7,FALSE),0)</f>
        <v>0</v>
      </c>
      <c r="T3747" s="18" t="str">
        <f t="shared" si="349"/>
        <v>Não</v>
      </c>
      <c r="U3747" s="18" t="str">
        <f t="shared" si="350"/>
        <v>Sim</v>
      </c>
      <c r="V3747" s="18" t="str">
        <f t="shared" si="351"/>
        <v>Não</v>
      </c>
      <c r="W3747" s="18" t="str">
        <f t="shared" si="352"/>
        <v>Sim</v>
      </c>
      <c r="X3747" s="18" t="str">
        <f t="shared" si="353"/>
        <v>Sim</v>
      </c>
      <c r="Y3747" s="18" t="str">
        <f t="shared" si="354"/>
        <v>Sim</v>
      </c>
    </row>
    <row r="3748" spans="1:25" x14ac:dyDescent="0.25">
      <c r="A3748" s="19">
        <v>280250</v>
      </c>
      <c r="B3748" s="18">
        <f>IFERROR(VLOOKUP(A3748,[1]Monitoramento_Base_somente_Said!$A:$J,5,FALSE),0)</f>
        <v>22885</v>
      </c>
      <c r="C3748" s="18">
        <f>IFERROR(VLOOKUP(A3748,[1]Monitoramento_Base_somente_Said!$A:$J,6,FALSE),0)</f>
        <v>16254119</v>
      </c>
      <c r="D3748" s="18">
        <f>IFERROR(VLOOKUP(A3748,[1]Monitoramento_Base_somente_Said!$A:$J,7,FALSE),0)</f>
        <v>1000</v>
      </c>
      <c r="E3748" s="18">
        <f>IFERROR(VLOOKUP(A3748,[1]Monitoramento_Base_somente_Said!$A:$J,8,FALSE),0)</f>
        <v>17190441</v>
      </c>
      <c r="F3748" s="18">
        <f>IFERROR(VLOOKUP(A3748,[1]Monitoramento_Base_somente_Said!$A:$J,9,FALSE),0)</f>
        <v>0</v>
      </c>
      <c r="G3748" s="18">
        <f>IFERROR(VLOOKUP(A3748,[1]Monitoramento_Base_somente_Said!$A:$J,10,FALSE),0)</f>
        <v>7386791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IFERROR(VLOOKUP(A3748,[3]soabnafar!$A:$G,2,FALSE),0)</f>
        <v>0</v>
      </c>
      <c r="O3748" s="18">
        <f>IFERROR(VLOOKUP(A3748,[3]soabnafar!$A:$G,3,FALSE),0)</f>
        <v>0</v>
      </c>
      <c r="P3748" s="18">
        <f>IFERROR(VLOOKUP(A3748,[3]soabnafar!$A:$G,4,FALSE),0)</f>
        <v>0</v>
      </c>
      <c r="Q3748" s="18">
        <f>IFERROR(VLOOKUP(A3748,[3]soabnafar!$A:$G,5,FALSE),0)</f>
        <v>0</v>
      </c>
      <c r="R3748" s="18">
        <f>IFERROR(VLOOKUP(A3748,[3]soabnafar!$A:$H,6,FALSE),0)</f>
        <v>0</v>
      </c>
      <c r="S3748" s="18">
        <f>IFERROR(VLOOKUP(A3748,[3]soabnafar!$A:$I,7,FALSE),0)</f>
        <v>0</v>
      </c>
      <c r="T3748" s="18" t="str">
        <f t="shared" si="349"/>
        <v>Sim</v>
      </c>
      <c r="U3748" s="18" t="str">
        <f t="shared" si="350"/>
        <v>Sim</v>
      </c>
      <c r="V3748" s="18" t="str">
        <f t="shared" si="351"/>
        <v>Sim</v>
      </c>
      <c r="W3748" s="18" t="str">
        <f t="shared" si="352"/>
        <v>Sim</v>
      </c>
      <c r="X3748" s="18" t="str">
        <f t="shared" si="353"/>
        <v>Não</v>
      </c>
      <c r="Y3748" s="18" t="str">
        <f t="shared" si="354"/>
        <v>Sim</v>
      </c>
    </row>
    <row r="3749" spans="1:25" x14ac:dyDescent="0.25">
      <c r="A3749" s="19">
        <v>280260</v>
      </c>
      <c r="B3749" s="18">
        <f>IFERROR(VLOOKUP(A3749,[1]Monitoramento_Base_somente_Said!$A:$J,5,FALSE),0)</f>
        <v>51</v>
      </c>
      <c r="C3749" s="18">
        <f>IFERROR(VLOOKUP(A3749,[1]Monitoramento_Base_somente_Said!$A:$J,6,FALSE),0)</f>
        <v>435835454</v>
      </c>
      <c r="D3749" s="18">
        <f>IFERROR(VLOOKUP(A3749,[1]Monitoramento_Base_somente_Said!$A:$J,7,FALSE),0)</f>
        <v>0</v>
      </c>
      <c r="E3749" s="18">
        <f>IFERROR(VLOOKUP(A3749,[1]Monitoramento_Base_somente_Said!$A:$J,8,FALSE),0)</f>
        <v>465983103</v>
      </c>
      <c r="F3749" s="18">
        <f>IFERROR(VLOOKUP(A3749,[1]Monitoramento_Base_somente_Said!$A:$J,9,FALSE),0)</f>
        <v>0</v>
      </c>
      <c r="G3749" s="18">
        <f>IFERROR(VLOOKUP(A3749,[1]Monitoramento_Base_somente_Said!$A:$J,10,FALSE),0)</f>
        <v>155515705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IFERROR(VLOOKUP(A3749,[3]soabnafar!$A:$G,2,FALSE),0)</f>
        <v>0</v>
      </c>
      <c r="O3749" s="18">
        <f>IFERROR(VLOOKUP(A3749,[3]soabnafar!$A:$G,3,FALSE),0)</f>
        <v>0</v>
      </c>
      <c r="P3749" s="18">
        <f>IFERROR(VLOOKUP(A3749,[3]soabnafar!$A:$G,4,FALSE),0)</f>
        <v>0</v>
      </c>
      <c r="Q3749" s="18">
        <f>IFERROR(VLOOKUP(A3749,[3]soabnafar!$A:$G,5,FALSE),0)</f>
        <v>0</v>
      </c>
      <c r="R3749" s="18">
        <f>IFERROR(VLOOKUP(A3749,[3]soabnafar!$A:$H,6,FALSE),0)</f>
        <v>0</v>
      </c>
      <c r="S3749" s="18">
        <f>IFERROR(VLOOKUP(A3749,[3]soabnafar!$A:$I,7,FALSE),0)</f>
        <v>0</v>
      </c>
      <c r="T3749" s="18" t="str">
        <f t="shared" si="349"/>
        <v>Sim</v>
      </c>
      <c r="U3749" s="18" t="str">
        <f t="shared" si="350"/>
        <v>Sim</v>
      </c>
      <c r="V3749" s="18" t="str">
        <f t="shared" si="351"/>
        <v>Não</v>
      </c>
      <c r="W3749" s="18" t="str">
        <f t="shared" si="352"/>
        <v>Sim</v>
      </c>
      <c r="X3749" s="18" t="str">
        <f t="shared" si="353"/>
        <v>Não</v>
      </c>
      <c r="Y3749" s="18" t="str">
        <f t="shared" si="354"/>
        <v>Sim</v>
      </c>
    </row>
    <row r="3750" spans="1:25" x14ac:dyDescent="0.25">
      <c r="A3750" s="19">
        <v>280270</v>
      </c>
      <c r="B3750" s="18">
        <f>IFERROR(VLOOKUP(A3750,[1]Monitoramento_Base_somente_Said!$A:$J,5,FALSE),0)</f>
        <v>0</v>
      </c>
      <c r="C3750" s="18">
        <f>IFERROR(VLOOKUP(A3750,[1]Monitoramento_Base_somente_Said!$A:$J,6,FALSE),0)</f>
        <v>4637136</v>
      </c>
      <c r="D3750" s="18">
        <f>IFERROR(VLOOKUP(A3750,[1]Monitoramento_Base_somente_Said!$A:$J,7,FALSE),0)</f>
        <v>0</v>
      </c>
      <c r="E3750" s="18">
        <f>IFERROR(VLOOKUP(A3750,[1]Monitoramento_Base_somente_Said!$A:$J,8,FALSE),0)</f>
        <v>4968360</v>
      </c>
      <c r="F3750" s="18">
        <f>IFERROR(VLOOKUP(A3750,[1]Monitoramento_Base_somente_Said!$A:$J,9,FALSE),0)</f>
        <v>0</v>
      </c>
      <c r="G3750" s="18">
        <f>IFERROR(VLOOKUP(A3750,[1]Monitoramento_Base_somente_Said!$A:$J,10,FALSE),0)</f>
        <v>1778236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IFERROR(VLOOKUP(A3750,[3]soabnafar!$A:$G,2,FALSE),0)</f>
        <v>0</v>
      </c>
      <c r="O3750" s="18">
        <f>IFERROR(VLOOKUP(A3750,[3]soabnafar!$A:$G,3,FALSE),0)</f>
        <v>0</v>
      </c>
      <c r="P3750" s="18">
        <f>IFERROR(VLOOKUP(A3750,[3]soabnafar!$A:$G,4,FALSE),0)</f>
        <v>0</v>
      </c>
      <c r="Q3750" s="18">
        <f>IFERROR(VLOOKUP(A3750,[3]soabnafar!$A:$G,5,FALSE),0)</f>
        <v>0</v>
      </c>
      <c r="R3750" s="18">
        <f>IFERROR(VLOOKUP(A3750,[3]soabnafar!$A:$H,6,FALSE),0)</f>
        <v>0</v>
      </c>
      <c r="S3750" s="18">
        <f>IFERROR(VLOOKUP(A3750,[3]soabnafar!$A:$I,7,FALSE),0)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Sim</v>
      </c>
      <c r="X3750" s="18" t="str">
        <f t="shared" si="353"/>
        <v>Não</v>
      </c>
      <c r="Y3750" s="18" t="str">
        <f t="shared" si="354"/>
        <v>Sim</v>
      </c>
    </row>
    <row r="3751" spans="1:25" x14ac:dyDescent="0.25">
      <c r="A3751" s="19">
        <v>280280</v>
      </c>
      <c r="B3751" s="18">
        <f>IFERROR(VLOOKUP(A3751,[1]Monitoramento_Base_somente_Said!$A:$J,5,FALSE),0)</f>
        <v>3168</v>
      </c>
      <c r="C3751" s="18">
        <f>IFERROR(VLOOKUP(A3751,[1]Monitoramento_Base_somente_Said!$A:$J,6,FALSE),0)</f>
        <v>8435970</v>
      </c>
      <c r="D3751" s="18">
        <f>IFERROR(VLOOKUP(A3751,[1]Monitoramento_Base_somente_Said!$A:$J,7,FALSE),0)</f>
        <v>20</v>
      </c>
      <c r="E3751" s="18">
        <f>IFERROR(VLOOKUP(A3751,[1]Monitoramento_Base_somente_Said!$A:$J,8,FALSE),0)</f>
        <v>9548105</v>
      </c>
      <c r="F3751" s="18">
        <f>IFERROR(VLOOKUP(A3751,[1]Monitoramento_Base_somente_Said!$A:$J,9,FALSE),0)</f>
        <v>435</v>
      </c>
      <c r="G3751" s="18">
        <f>IFERROR(VLOOKUP(A3751,[1]Monitoramento_Base_somente_Said!$A:$J,10,FALSE),0)</f>
        <v>3201173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IFERROR(VLOOKUP(A3751,[3]soabnafar!$A:$G,2,FALSE),0)</f>
        <v>0</v>
      </c>
      <c r="O3751" s="18">
        <f>IFERROR(VLOOKUP(A3751,[3]soabnafar!$A:$G,3,FALSE),0)</f>
        <v>0</v>
      </c>
      <c r="P3751" s="18">
        <f>IFERROR(VLOOKUP(A3751,[3]soabnafar!$A:$G,4,FALSE),0)</f>
        <v>0</v>
      </c>
      <c r="Q3751" s="18">
        <f>IFERROR(VLOOKUP(A3751,[3]soabnafar!$A:$G,5,FALSE),0)</f>
        <v>0</v>
      </c>
      <c r="R3751" s="18">
        <f>IFERROR(VLOOKUP(A3751,[3]soabnafar!$A:$H,6,FALSE),0)</f>
        <v>0</v>
      </c>
      <c r="S3751" s="18">
        <f>IFERROR(VLOOKUP(A3751,[3]soabnafar!$A:$I,7,FALSE),0)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Sim</v>
      </c>
      <c r="W3751" s="18" t="str">
        <f t="shared" si="352"/>
        <v>Sim</v>
      </c>
      <c r="X3751" s="18" t="str">
        <f t="shared" si="353"/>
        <v>Sim</v>
      </c>
      <c r="Y3751" s="18" t="str">
        <f t="shared" si="354"/>
        <v>Sim</v>
      </c>
    </row>
    <row r="3752" spans="1:25" x14ac:dyDescent="0.25">
      <c r="A3752" s="19">
        <v>280290</v>
      </c>
      <c r="B3752" s="18">
        <f>IFERROR(VLOOKUP(A3752,[1]Monitoramento_Base_somente_Said!$A:$J,5,FALSE),0)</f>
        <v>1286150</v>
      </c>
      <c r="C3752" s="18">
        <f>IFERROR(VLOOKUP(A3752,[1]Monitoramento_Base_somente_Said!$A:$J,6,FALSE),0)</f>
        <v>475695815</v>
      </c>
      <c r="D3752" s="18">
        <f>IFERROR(VLOOKUP(A3752,[1]Monitoramento_Base_somente_Said!$A:$J,7,FALSE),0)</f>
        <v>933890</v>
      </c>
      <c r="E3752" s="18">
        <f>IFERROR(VLOOKUP(A3752,[1]Monitoramento_Base_somente_Said!$A:$J,8,FALSE),0)</f>
        <v>527825626</v>
      </c>
      <c r="F3752" s="18">
        <f>IFERROR(VLOOKUP(A3752,[1]Monitoramento_Base_somente_Said!$A:$J,9,FALSE),0)</f>
        <v>629002</v>
      </c>
      <c r="G3752" s="18">
        <f>IFERROR(VLOOKUP(A3752,[1]Monitoramento_Base_somente_Said!$A:$J,10,FALSE),0)</f>
        <v>185755421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IFERROR(VLOOKUP(A3752,[3]soabnafar!$A:$G,2,FALSE),0)</f>
        <v>0</v>
      </c>
      <c r="O3752" s="18">
        <f>IFERROR(VLOOKUP(A3752,[3]soabnafar!$A:$G,3,FALSE),0)</f>
        <v>0</v>
      </c>
      <c r="P3752" s="18">
        <f>IFERROR(VLOOKUP(A3752,[3]soabnafar!$A:$G,4,FALSE),0)</f>
        <v>0</v>
      </c>
      <c r="Q3752" s="18">
        <f>IFERROR(VLOOKUP(A3752,[3]soabnafar!$A:$G,5,FALSE),0)</f>
        <v>0</v>
      </c>
      <c r="R3752" s="18">
        <f>IFERROR(VLOOKUP(A3752,[3]soabnafar!$A:$H,6,FALSE),0)</f>
        <v>0</v>
      </c>
      <c r="S3752" s="18">
        <f>IFERROR(VLOOKUP(A3752,[3]soabnafar!$A:$I,7,FALSE),0)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Sim</v>
      </c>
      <c r="W3752" s="18" t="str">
        <f t="shared" si="352"/>
        <v>Sim</v>
      </c>
      <c r="X3752" s="18" t="str">
        <f t="shared" si="353"/>
        <v>Sim</v>
      </c>
      <c r="Y3752" s="18" t="str">
        <f t="shared" si="354"/>
        <v>Sim</v>
      </c>
    </row>
    <row r="3753" spans="1:25" x14ac:dyDescent="0.25">
      <c r="A3753" s="19">
        <v>280300</v>
      </c>
      <c r="B3753" s="18">
        <f>IFERROR(VLOOKUP(A3753,[1]Monitoramento_Base_somente_Said!$A:$J,5,FALSE),0)</f>
        <v>275526</v>
      </c>
      <c r="C3753" s="18">
        <f>IFERROR(VLOOKUP(A3753,[1]Monitoramento_Base_somente_Said!$A:$J,6,FALSE),0)</f>
        <v>26294993</v>
      </c>
      <c r="D3753" s="18">
        <f>IFERROR(VLOOKUP(A3753,[1]Monitoramento_Base_somente_Said!$A:$J,7,FALSE),0)</f>
        <v>441647</v>
      </c>
      <c r="E3753" s="18">
        <f>IFERROR(VLOOKUP(A3753,[1]Monitoramento_Base_somente_Said!$A:$J,8,FALSE),0)</f>
        <v>32193391</v>
      </c>
      <c r="F3753" s="18">
        <f>IFERROR(VLOOKUP(A3753,[1]Monitoramento_Base_somente_Said!$A:$J,9,FALSE),0)</f>
        <v>102275</v>
      </c>
      <c r="G3753" s="18">
        <f>IFERROR(VLOOKUP(A3753,[1]Monitoramento_Base_somente_Said!$A:$J,10,FALSE),0)</f>
        <v>8864288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IFERROR(VLOOKUP(A3753,[3]soabnafar!$A:$G,2,FALSE),0)</f>
        <v>0</v>
      </c>
      <c r="O3753" s="18">
        <f>IFERROR(VLOOKUP(A3753,[3]soabnafar!$A:$G,3,FALSE),0)</f>
        <v>0</v>
      </c>
      <c r="P3753" s="18">
        <f>IFERROR(VLOOKUP(A3753,[3]soabnafar!$A:$G,4,FALSE),0)</f>
        <v>0</v>
      </c>
      <c r="Q3753" s="18">
        <f>IFERROR(VLOOKUP(A3753,[3]soabnafar!$A:$G,5,FALSE),0)</f>
        <v>0</v>
      </c>
      <c r="R3753" s="18">
        <f>IFERROR(VLOOKUP(A3753,[3]soabnafar!$A:$H,6,FALSE),0)</f>
        <v>0</v>
      </c>
      <c r="S3753" s="18">
        <f>IFERROR(VLOOKUP(A3753,[3]soabnafar!$A:$I,7,FALSE),0)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Sim</v>
      </c>
      <c r="W3753" s="18" t="str">
        <f t="shared" si="352"/>
        <v>Sim</v>
      </c>
      <c r="X3753" s="18" t="str">
        <f t="shared" si="353"/>
        <v>Sim</v>
      </c>
      <c r="Y3753" s="18" t="str">
        <f t="shared" si="354"/>
        <v>Sim</v>
      </c>
    </row>
    <row r="3754" spans="1:25" x14ac:dyDescent="0.25">
      <c r="A3754" s="19">
        <v>280310</v>
      </c>
      <c r="B3754" s="18">
        <f>IFERROR(VLOOKUP(A3754,[1]Monitoramento_Base_somente_Said!$A:$J,5,FALSE),0)</f>
        <v>0</v>
      </c>
      <c r="C3754" s="18">
        <f>IFERROR(VLOOKUP(A3754,[1]Monitoramento_Base_somente_Said!$A:$J,6,FALSE),0)</f>
        <v>48316800</v>
      </c>
      <c r="D3754" s="18">
        <f>IFERROR(VLOOKUP(A3754,[1]Monitoramento_Base_somente_Said!$A:$J,7,FALSE),0)</f>
        <v>0</v>
      </c>
      <c r="E3754" s="18">
        <f>IFERROR(VLOOKUP(A3754,[1]Monitoramento_Base_somente_Said!$A:$J,8,FALSE),0)</f>
        <v>51768000</v>
      </c>
      <c r="F3754" s="18">
        <f>IFERROR(VLOOKUP(A3754,[1]Monitoramento_Base_somente_Said!$A:$J,9,FALSE),0)</f>
        <v>0</v>
      </c>
      <c r="G3754" s="18">
        <f>IFERROR(VLOOKUP(A3754,[1]Monitoramento_Base_somente_Said!$A:$J,10,FALSE),0)</f>
        <v>17256000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IFERROR(VLOOKUP(A3754,[3]soabnafar!$A:$G,2,FALSE),0)</f>
        <v>0</v>
      </c>
      <c r="O3754" s="18">
        <f>IFERROR(VLOOKUP(A3754,[3]soabnafar!$A:$G,3,FALSE),0)</f>
        <v>0</v>
      </c>
      <c r="P3754" s="18">
        <f>IFERROR(VLOOKUP(A3754,[3]soabnafar!$A:$G,4,FALSE),0)</f>
        <v>0</v>
      </c>
      <c r="Q3754" s="18">
        <f>IFERROR(VLOOKUP(A3754,[3]soabnafar!$A:$G,5,FALSE),0)</f>
        <v>0</v>
      </c>
      <c r="R3754" s="18">
        <f>IFERROR(VLOOKUP(A3754,[3]soabnafar!$A:$H,6,FALSE),0)</f>
        <v>0</v>
      </c>
      <c r="S3754" s="18">
        <f>IFERROR(VLOOKUP(A3754,[3]soabnafar!$A:$I,7,FALSE),0)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Sim</v>
      </c>
      <c r="X3754" s="18" t="str">
        <f t="shared" si="353"/>
        <v>Não</v>
      </c>
      <c r="Y3754" s="18" t="str">
        <f t="shared" si="354"/>
        <v>Sim</v>
      </c>
    </row>
    <row r="3755" spans="1:25" x14ac:dyDescent="0.25">
      <c r="A3755" s="19">
        <v>280320</v>
      </c>
      <c r="B3755" s="18">
        <f>IFERROR(VLOOKUP(A3755,[1]Monitoramento_Base_somente_Said!$A:$J,5,FALSE),0)</f>
        <v>18041</v>
      </c>
      <c r="C3755" s="18">
        <f>IFERROR(VLOOKUP(A3755,[1]Monitoramento_Base_somente_Said!$A:$J,6,FALSE),0)</f>
        <v>36971445</v>
      </c>
      <c r="D3755" s="18">
        <f>IFERROR(VLOOKUP(A3755,[1]Monitoramento_Base_somente_Said!$A:$J,7,FALSE),0)</f>
        <v>16120</v>
      </c>
      <c r="E3755" s="18">
        <f>IFERROR(VLOOKUP(A3755,[1]Monitoramento_Base_somente_Said!$A:$J,8,FALSE),0)</f>
        <v>38521763</v>
      </c>
      <c r="F3755" s="18">
        <f>IFERROR(VLOOKUP(A3755,[1]Monitoramento_Base_somente_Said!$A:$J,9,FALSE),0)</f>
        <v>2789</v>
      </c>
      <c r="G3755" s="18">
        <f>IFERROR(VLOOKUP(A3755,[1]Monitoramento_Base_somente_Said!$A:$J,10,FALSE),0)</f>
        <v>12109876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IFERROR(VLOOKUP(A3755,[3]soabnafar!$A:$G,2,FALSE),0)</f>
        <v>0</v>
      </c>
      <c r="O3755" s="18">
        <f>IFERROR(VLOOKUP(A3755,[3]soabnafar!$A:$G,3,FALSE),0)</f>
        <v>0</v>
      </c>
      <c r="P3755" s="18">
        <f>IFERROR(VLOOKUP(A3755,[3]soabnafar!$A:$G,4,FALSE),0)</f>
        <v>0</v>
      </c>
      <c r="Q3755" s="18">
        <f>IFERROR(VLOOKUP(A3755,[3]soabnafar!$A:$G,5,FALSE),0)</f>
        <v>0</v>
      </c>
      <c r="R3755" s="18">
        <f>IFERROR(VLOOKUP(A3755,[3]soabnafar!$A:$H,6,FALSE),0)</f>
        <v>0</v>
      </c>
      <c r="S3755" s="18">
        <f>IFERROR(VLOOKUP(A3755,[3]soabnafar!$A:$I,7,FALSE),0)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Sim</v>
      </c>
      <c r="W3755" s="18" t="str">
        <f t="shared" si="352"/>
        <v>Sim</v>
      </c>
      <c r="X3755" s="18" t="str">
        <f t="shared" si="353"/>
        <v>Sim</v>
      </c>
      <c r="Y3755" s="18" t="str">
        <f t="shared" si="354"/>
        <v>Sim</v>
      </c>
    </row>
    <row r="3756" spans="1:25" x14ac:dyDescent="0.25">
      <c r="A3756" s="19">
        <v>280330</v>
      </c>
      <c r="B3756" s="18">
        <f>IFERROR(VLOOKUP(A3756,[1]Monitoramento_Base_somente_Said!$A:$J,5,FALSE),0)</f>
        <v>30520</v>
      </c>
      <c r="C3756" s="18">
        <f>IFERROR(VLOOKUP(A3756,[1]Monitoramento_Base_somente_Said!$A:$J,6,FALSE),0)</f>
        <v>68618118</v>
      </c>
      <c r="D3756" s="18">
        <f>IFERROR(VLOOKUP(A3756,[1]Monitoramento_Base_somente_Said!$A:$J,7,FALSE),0)</f>
        <v>39559</v>
      </c>
      <c r="E3756" s="18">
        <f>IFERROR(VLOOKUP(A3756,[1]Monitoramento_Base_somente_Said!$A:$J,8,FALSE),0)</f>
        <v>76985980</v>
      </c>
      <c r="F3756" s="18">
        <f>IFERROR(VLOOKUP(A3756,[1]Monitoramento_Base_somente_Said!$A:$J,9,FALSE),0)</f>
        <v>16000</v>
      </c>
      <c r="G3756" s="18">
        <f>IFERROR(VLOOKUP(A3756,[1]Monitoramento_Base_somente_Said!$A:$J,10,FALSE),0)</f>
        <v>28185313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IFERROR(VLOOKUP(A3756,[3]soabnafar!$A:$G,2,FALSE),0)</f>
        <v>0</v>
      </c>
      <c r="O3756" s="18">
        <f>IFERROR(VLOOKUP(A3756,[3]soabnafar!$A:$G,3,FALSE),0)</f>
        <v>0</v>
      </c>
      <c r="P3756" s="18">
        <f>IFERROR(VLOOKUP(A3756,[3]soabnafar!$A:$G,4,FALSE),0)</f>
        <v>0</v>
      </c>
      <c r="Q3756" s="18">
        <f>IFERROR(VLOOKUP(A3756,[3]soabnafar!$A:$G,5,FALSE),0)</f>
        <v>0</v>
      </c>
      <c r="R3756" s="18">
        <f>IFERROR(VLOOKUP(A3756,[3]soabnafar!$A:$H,6,FALSE),0)</f>
        <v>0</v>
      </c>
      <c r="S3756" s="18">
        <f>IFERROR(VLOOKUP(A3756,[3]soabnafar!$A:$I,7,FALSE),0)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Sim</v>
      </c>
      <c r="W3756" s="18" t="str">
        <f t="shared" si="352"/>
        <v>Sim</v>
      </c>
      <c r="X3756" s="18" t="str">
        <f t="shared" si="353"/>
        <v>Sim</v>
      </c>
      <c r="Y3756" s="18" t="str">
        <f t="shared" si="354"/>
        <v>Sim</v>
      </c>
    </row>
    <row r="3757" spans="1:25" x14ac:dyDescent="0.25">
      <c r="A3757" s="19">
        <v>280340</v>
      </c>
      <c r="B3757" s="18">
        <f>IFERROR(VLOOKUP(A3757,[1]Monitoramento_Base_somente_Said!$A:$J,5,FALSE),0)</f>
        <v>173149</v>
      </c>
      <c r="C3757" s="18">
        <f>IFERROR(VLOOKUP(A3757,[1]Monitoramento_Base_somente_Said!$A:$J,6,FALSE),0)</f>
        <v>6042217</v>
      </c>
      <c r="D3757" s="18">
        <f>IFERROR(VLOOKUP(A3757,[1]Monitoramento_Base_somente_Said!$A:$J,7,FALSE),0)</f>
        <v>0</v>
      </c>
      <c r="E3757" s="18">
        <f>IFERROR(VLOOKUP(A3757,[1]Monitoramento_Base_somente_Said!$A:$J,8,FALSE),0)</f>
        <v>2493757</v>
      </c>
      <c r="F3757" s="18">
        <f>IFERROR(VLOOKUP(A3757,[1]Monitoramento_Base_somente_Said!$A:$J,9,FALSE),0)</f>
        <v>0</v>
      </c>
      <c r="G3757" s="18">
        <f>IFERROR(VLOOKUP(A3757,[1]Monitoramento_Base_somente_Said!$A:$J,10,FALSE),0)</f>
        <v>1417160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IFERROR(VLOOKUP(A3757,[3]soabnafar!$A:$G,2,FALSE),0)</f>
        <v>0</v>
      </c>
      <c r="O3757" s="18">
        <f>IFERROR(VLOOKUP(A3757,[3]soabnafar!$A:$G,3,FALSE),0)</f>
        <v>0</v>
      </c>
      <c r="P3757" s="18">
        <f>IFERROR(VLOOKUP(A3757,[3]soabnafar!$A:$G,4,FALSE),0)</f>
        <v>0</v>
      </c>
      <c r="Q3757" s="18">
        <f>IFERROR(VLOOKUP(A3757,[3]soabnafar!$A:$G,5,FALSE),0)</f>
        <v>0</v>
      </c>
      <c r="R3757" s="18">
        <f>IFERROR(VLOOKUP(A3757,[3]soabnafar!$A:$H,6,FALSE),0)</f>
        <v>0</v>
      </c>
      <c r="S3757" s="18">
        <f>IFERROR(VLOOKUP(A3757,[3]soabnafar!$A:$I,7,FALSE),0)</f>
        <v>0</v>
      </c>
      <c r="T3757" s="18" t="str">
        <f t="shared" si="349"/>
        <v>Sim</v>
      </c>
      <c r="U3757" s="18" t="str">
        <f t="shared" si="350"/>
        <v>Sim</v>
      </c>
      <c r="V3757" s="18" t="str">
        <f t="shared" si="351"/>
        <v>Não</v>
      </c>
      <c r="W3757" s="18" t="str">
        <f t="shared" si="352"/>
        <v>Sim</v>
      </c>
      <c r="X3757" s="18" t="str">
        <f t="shared" si="353"/>
        <v>Não</v>
      </c>
      <c r="Y3757" s="18" t="str">
        <f t="shared" si="354"/>
        <v>Sim</v>
      </c>
    </row>
    <row r="3758" spans="1:25" x14ac:dyDescent="0.25">
      <c r="A3758" s="19">
        <v>280350</v>
      </c>
      <c r="B3758" s="18">
        <f>IFERROR(VLOOKUP(A3758,[1]Monitoramento_Base_somente_Said!$A:$J,5,FALSE),0)</f>
        <v>4445321</v>
      </c>
      <c r="C3758" s="18">
        <f>IFERROR(VLOOKUP(A3758,[1]Monitoramento_Base_somente_Said!$A:$J,6,FALSE),0)</f>
        <v>203300546</v>
      </c>
      <c r="D3758" s="18">
        <f>IFERROR(VLOOKUP(A3758,[1]Monitoramento_Base_somente_Said!$A:$J,7,FALSE),0)</f>
        <v>2229605</v>
      </c>
      <c r="E3758" s="18">
        <f>IFERROR(VLOOKUP(A3758,[1]Monitoramento_Base_somente_Said!$A:$J,8,FALSE),0)</f>
        <v>155858050</v>
      </c>
      <c r="F3758" s="18">
        <f>IFERROR(VLOOKUP(A3758,[1]Monitoramento_Base_somente_Said!$A:$J,9,FALSE),0)</f>
        <v>678568</v>
      </c>
      <c r="G3758" s="18">
        <f>IFERROR(VLOOKUP(A3758,[1]Monitoramento_Base_somente_Said!$A:$J,10,FALSE),0)</f>
        <v>76700978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IFERROR(VLOOKUP(A3758,[3]soabnafar!$A:$G,2,FALSE),0)</f>
        <v>0</v>
      </c>
      <c r="O3758" s="18">
        <f>IFERROR(VLOOKUP(A3758,[3]soabnafar!$A:$G,3,FALSE),0)</f>
        <v>0</v>
      </c>
      <c r="P3758" s="18">
        <f>IFERROR(VLOOKUP(A3758,[3]soabnafar!$A:$G,4,FALSE),0)</f>
        <v>0</v>
      </c>
      <c r="Q3758" s="18">
        <f>IFERROR(VLOOKUP(A3758,[3]soabnafar!$A:$G,5,FALSE),0)</f>
        <v>0</v>
      </c>
      <c r="R3758" s="18">
        <f>IFERROR(VLOOKUP(A3758,[3]soabnafar!$A:$H,6,FALSE),0)</f>
        <v>0</v>
      </c>
      <c r="S3758" s="18">
        <f>IFERROR(VLOOKUP(A3758,[3]soabnafar!$A:$I,7,FALSE),0)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Sim</v>
      </c>
      <c r="W3758" s="18" t="str">
        <f t="shared" si="352"/>
        <v>Sim</v>
      </c>
      <c r="X3758" s="18" t="str">
        <f t="shared" si="353"/>
        <v>Sim</v>
      </c>
      <c r="Y3758" s="18" t="str">
        <f t="shared" si="354"/>
        <v>Sim</v>
      </c>
    </row>
    <row r="3759" spans="1:25" x14ac:dyDescent="0.25">
      <c r="A3759" s="19">
        <v>280360</v>
      </c>
      <c r="B3759" s="18">
        <f>IFERROR(VLOOKUP(A3759,[1]Monitoramento_Base_somente_Said!$A:$J,5,FALSE),0)</f>
        <v>0</v>
      </c>
      <c r="C3759" s="18">
        <f>IFERROR(VLOOKUP(A3759,[1]Monitoramento_Base_somente_Said!$A:$J,6,FALSE),0)</f>
        <v>38082604</v>
      </c>
      <c r="D3759" s="18">
        <f>IFERROR(VLOOKUP(A3759,[1]Monitoramento_Base_somente_Said!$A:$J,7,FALSE),0)</f>
        <v>0</v>
      </c>
      <c r="E3759" s="18">
        <f>IFERROR(VLOOKUP(A3759,[1]Monitoramento_Base_somente_Said!$A:$J,8,FALSE),0)</f>
        <v>40802790</v>
      </c>
      <c r="F3759" s="18">
        <f>IFERROR(VLOOKUP(A3759,[1]Monitoramento_Base_somente_Said!$A:$J,9,FALSE),0)</f>
        <v>0</v>
      </c>
      <c r="G3759" s="18">
        <f>IFERROR(VLOOKUP(A3759,[1]Monitoramento_Base_somente_Said!$A:$J,10,FALSE),0)</f>
        <v>13600930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IFERROR(VLOOKUP(A3759,[3]soabnafar!$A:$G,2,FALSE),0)</f>
        <v>0</v>
      </c>
      <c r="O3759" s="18">
        <f>IFERROR(VLOOKUP(A3759,[3]soabnafar!$A:$G,3,FALSE),0)</f>
        <v>0</v>
      </c>
      <c r="P3759" s="18">
        <f>IFERROR(VLOOKUP(A3759,[3]soabnafar!$A:$G,4,FALSE),0)</f>
        <v>0</v>
      </c>
      <c r="Q3759" s="18">
        <f>IFERROR(VLOOKUP(A3759,[3]soabnafar!$A:$G,5,FALSE),0)</f>
        <v>0</v>
      </c>
      <c r="R3759" s="18">
        <f>IFERROR(VLOOKUP(A3759,[3]soabnafar!$A:$H,6,FALSE),0)</f>
        <v>0</v>
      </c>
      <c r="S3759" s="18">
        <f>IFERROR(VLOOKUP(A3759,[3]soabnafar!$A:$I,7,FALSE),0)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Sim</v>
      </c>
      <c r="X3759" s="18" t="str">
        <f t="shared" si="353"/>
        <v>Não</v>
      </c>
      <c r="Y3759" s="18" t="str">
        <f t="shared" si="354"/>
        <v>Sim</v>
      </c>
    </row>
    <row r="3760" spans="1:25" x14ac:dyDescent="0.25">
      <c r="A3760" s="19">
        <v>280370</v>
      </c>
      <c r="B3760" s="18">
        <f>IFERROR(VLOOKUP(A3760,[1]Monitoramento_Base_somente_Said!$A:$J,5,FALSE),0)</f>
        <v>0</v>
      </c>
      <c r="C3760" s="18">
        <f>IFERROR(VLOOKUP(A3760,[1]Monitoramento_Base_somente_Said!$A:$J,6,FALSE),0)</f>
        <v>1689156</v>
      </c>
      <c r="D3760" s="18">
        <f>IFERROR(VLOOKUP(A3760,[1]Monitoramento_Base_somente_Said!$A:$J,7,FALSE),0)</f>
        <v>0</v>
      </c>
      <c r="E3760" s="18">
        <f>IFERROR(VLOOKUP(A3760,[1]Monitoramento_Base_somente_Said!$A:$J,8,FALSE),0)</f>
        <v>1809810</v>
      </c>
      <c r="F3760" s="18">
        <f>IFERROR(VLOOKUP(A3760,[1]Monitoramento_Base_somente_Said!$A:$J,9,FALSE),0)</f>
        <v>0</v>
      </c>
      <c r="G3760" s="18">
        <f>IFERROR(VLOOKUP(A3760,[1]Monitoramento_Base_somente_Said!$A:$J,10,FALSE),0)</f>
        <v>603270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IFERROR(VLOOKUP(A3760,[3]soabnafar!$A:$G,2,FALSE),0)</f>
        <v>0</v>
      </c>
      <c r="O3760" s="18">
        <f>IFERROR(VLOOKUP(A3760,[3]soabnafar!$A:$G,3,FALSE),0)</f>
        <v>0</v>
      </c>
      <c r="P3760" s="18">
        <f>IFERROR(VLOOKUP(A3760,[3]soabnafar!$A:$G,4,FALSE),0)</f>
        <v>0</v>
      </c>
      <c r="Q3760" s="18">
        <f>IFERROR(VLOOKUP(A3760,[3]soabnafar!$A:$G,5,FALSE),0)</f>
        <v>0</v>
      </c>
      <c r="R3760" s="18">
        <f>IFERROR(VLOOKUP(A3760,[3]soabnafar!$A:$H,6,FALSE),0)</f>
        <v>0</v>
      </c>
      <c r="S3760" s="18">
        <f>IFERROR(VLOOKUP(A3760,[3]soabnafar!$A:$I,7,FALSE),0)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Sim</v>
      </c>
      <c r="X3760" s="18" t="str">
        <f t="shared" si="353"/>
        <v>Não</v>
      </c>
      <c r="Y3760" s="18" t="str">
        <f t="shared" si="354"/>
        <v>Sim</v>
      </c>
    </row>
    <row r="3761" spans="1:25" x14ac:dyDescent="0.25">
      <c r="A3761" s="19">
        <v>280380</v>
      </c>
      <c r="B3761" s="18">
        <f>IFERROR(VLOOKUP(A3761,[1]Monitoramento_Base_somente_Said!$A:$J,5,FALSE),0)</f>
        <v>79446</v>
      </c>
      <c r="C3761" s="18">
        <f>IFERROR(VLOOKUP(A3761,[1]Monitoramento_Base_somente_Said!$A:$J,6,FALSE),0)</f>
        <v>15097455</v>
      </c>
      <c r="D3761" s="18">
        <f>IFERROR(VLOOKUP(A3761,[1]Monitoramento_Base_somente_Said!$A:$J,7,FALSE),0)</f>
        <v>1836</v>
      </c>
      <c r="E3761" s="18">
        <f>IFERROR(VLOOKUP(A3761,[1]Monitoramento_Base_somente_Said!$A:$J,8,FALSE),0)</f>
        <v>15452953</v>
      </c>
      <c r="F3761" s="18">
        <f>IFERROR(VLOOKUP(A3761,[1]Monitoramento_Base_somente_Said!$A:$J,9,FALSE),0)</f>
        <v>306</v>
      </c>
      <c r="G3761" s="18">
        <f>IFERROR(VLOOKUP(A3761,[1]Monitoramento_Base_somente_Said!$A:$J,10,FALSE),0)</f>
        <v>5203560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IFERROR(VLOOKUP(A3761,[3]soabnafar!$A:$G,2,FALSE),0)</f>
        <v>0</v>
      </c>
      <c r="O3761" s="18">
        <f>IFERROR(VLOOKUP(A3761,[3]soabnafar!$A:$G,3,FALSE),0)</f>
        <v>0</v>
      </c>
      <c r="P3761" s="18">
        <f>IFERROR(VLOOKUP(A3761,[3]soabnafar!$A:$G,4,FALSE),0)</f>
        <v>0</v>
      </c>
      <c r="Q3761" s="18">
        <f>IFERROR(VLOOKUP(A3761,[3]soabnafar!$A:$G,5,FALSE),0)</f>
        <v>0</v>
      </c>
      <c r="R3761" s="18">
        <f>IFERROR(VLOOKUP(A3761,[3]soabnafar!$A:$H,6,FALSE),0)</f>
        <v>0</v>
      </c>
      <c r="S3761" s="18">
        <f>IFERROR(VLOOKUP(A3761,[3]soabnafar!$A:$I,7,FALSE),0)</f>
        <v>0</v>
      </c>
      <c r="T3761" s="18" t="str">
        <f t="shared" si="349"/>
        <v>Sim</v>
      </c>
      <c r="U3761" s="18" t="str">
        <f t="shared" si="350"/>
        <v>Sim</v>
      </c>
      <c r="V3761" s="18" t="str">
        <f t="shared" si="351"/>
        <v>Sim</v>
      </c>
      <c r="W3761" s="18" t="str">
        <f t="shared" si="352"/>
        <v>Sim</v>
      </c>
      <c r="X3761" s="18" t="str">
        <f t="shared" si="353"/>
        <v>Sim</v>
      </c>
      <c r="Y3761" s="18" t="str">
        <f t="shared" si="354"/>
        <v>Sim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IFERROR(VLOOKUP(A3762,[3]soabnafar!$A:$G,2,FALSE),0)</f>
        <v>0</v>
      </c>
      <c r="O3762" s="18">
        <f>IFERROR(VLOOKUP(A3762,[3]soabnafar!$A:$G,3,FALSE),0)</f>
        <v>0</v>
      </c>
      <c r="P3762" s="18">
        <f>IFERROR(VLOOKUP(A3762,[3]soabnafar!$A:$G,4,FALSE),0)</f>
        <v>0</v>
      </c>
      <c r="Q3762" s="18">
        <f>IFERROR(VLOOKUP(A3762,[3]soabnafar!$A:$G,5,FALSE),0)</f>
        <v>0</v>
      </c>
      <c r="R3762" s="18">
        <f>IFERROR(VLOOKUP(A3762,[3]soabnafar!$A:$H,6,FALSE),0)</f>
        <v>0</v>
      </c>
      <c r="S3762" s="18">
        <f>IFERROR(VLOOKUP(A3762,[3]soabnafar!$A:$I,7,FALSE),0)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118549</v>
      </c>
      <c r="C3763" s="18">
        <f>IFERROR(VLOOKUP(A3763,[1]Monitoramento_Base_somente_Said!$A:$J,6,FALSE),0)</f>
        <v>15872706</v>
      </c>
      <c r="D3763" s="18">
        <f>IFERROR(VLOOKUP(A3763,[1]Monitoramento_Base_somente_Said!$A:$J,7,FALSE),0)</f>
        <v>94472</v>
      </c>
      <c r="E3763" s="18">
        <f>IFERROR(VLOOKUP(A3763,[1]Monitoramento_Base_somente_Said!$A:$J,8,FALSE),0)</f>
        <v>16283472</v>
      </c>
      <c r="F3763" s="18">
        <f>IFERROR(VLOOKUP(A3763,[1]Monitoramento_Base_somente_Said!$A:$J,9,FALSE),0)</f>
        <v>80</v>
      </c>
      <c r="G3763" s="18">
        <f>IFERROR(VLOOKUP(A3763,[1]Monitoramento_Base_somente_Said!$A:$J,10,FALSE),0)</f>
        <v>6652421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IFERROR(VLOOKUP(A3763,[3]soabnafar!$A:$G,2,FALSE),0)</f>
        <v>0</v>
      </c>
      <c r="O3763" s="18">
        <f>IFERROR(VLOOKUP(A3763,[3]soabnafar!$A:$G,3,FALSE),0)</f>
        <v>0</v>
      </c>
      <c r="P3763" s="18">
        <f>IFERROR(VLOOKUP(A3763,[3]soabnafar!$A:$G,4,FALSE),0)</f>
        <v>0</v>
      </c>
      <c r="Q3763" s="18">
        <f>IFERROR(VLOOKUP(A3763,[3]soabnafar!$A:$G,5,FALSE),0)</f>
        <v>0</v>
      </c>
      <c r="R3763" s="18">
        <f>IFERROR(VLOOKUP(A3763,[3]soabnafar!$A:$H,6,FALSE),0)</f>
        <v>0</v>
      </c>
      <c r="S3763" s="18">
        <f>IFERROR(VLOOKUP(A3763,[3]soabnafar!$A:$I,7,FALSE),0)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Sim</v>
      </c>
      <c r="W3763" s="18" t="str">
        <f t="shared" si="352"/>
        <v>Sim</v>
      </c>
      <c r="X3763" s="18" t="str">
        <f t="shared" si="353"/>
        <v>Sim</v>
      </c>
      <c r="Y3763" s="18" t="str">
        <f t="shared" si="354"/>
        <v>Sim</v>
      </c>
    </row>
    <row r="3764" spans="1:25" x14ac:dyDescent="0.25">
      <c r="A3764" s="19">
        <v>280410</v>
      </c>
      <c r="B3764" s="18">
        <f>IFERROR(VLOOKUP(A3764,[1]Monitoramento_Base_somente_Said!$A:$J,5,FALSE),0)</f>
        <v>70440</v>
      </c>
      <c r="C3764" s="18">
        <f>IFERROR(VLOOKUP(A3764,[1]Monitoramento_Base_somente_Said!$A:$J,6,FALSE),0)</f>
        <v>13409049</v>
      </c>
      <c r="D3764" s="18">
        <f>IFERROR(VLOOKUP(A3764,[1]Monitoramento_Base_somente_Said!$A:$J,7,FALSE),0)</f>
        <v>71127</v>
      </c>
      <c r="E3764" s="18">
        <f>IFERROR(VLOOKUP(A3764,[1]Monitoramento_Base_somente_Said!$A:$J,8,FALSE),0)</f>
        <v>20852809</v>
      </c>
      <c r="F3764" s="18">
        <f>IFERROR(VLOOKUP(A3764,[1]Monitoramento_Base_somente_Said!$A:$J,9,FALSE),0)</f>
        <v>14762</v>
      </c>
      <c r="G3764" s="18">
        <f>IFERROR(VLOOKUP(A3764,[1]Monitoramento_Base_somente_Said!$A:$J,10,FALSE),0)</f>
        <v>10015921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IFERROR(VLOOKUP(A3764,[3]soabnafar!$A:$G,2,FALSE),0)</f>
        <v>0</v>
      </c>
      <c r="O3764" s="18">
        <f>IFERROR(VLOOKUP(A3764,[3]soabnafar!$A:$G,3,FALSE),0)</f>
        <v>0</v>
      </c>
      <c r="P3764" s="18">
        <f>IFERROR(VLOOKUP(A3764,[3]soabnafar!$A:$G,4,FALSE),0)</f>
        <v>0</v>
      </c>
      <c r="Q3764" s="18">
        <f>IFERROR(VLOOKUP(A3764,[3]soabnafar!$A:$G,5,FALSE),0)</f>
        <v>0</v>
      </c>
      <c r="R3764" s="18">
        <f>IFERROR(VLOOKUP(A3764,[3]soabnafar!$A:$H,6,FALSE),0)</f>
        <v>0</v>
      </c>
      <c r="S3764" s="18">
        <f>IFERROR(VLOOKUP(A3764,[3]soabnafar!$A:$I,7,FALSE),0)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Sim</v>
      </c>
      <c r="W3764" s="18" t="str">
        <f t="shared" si="352"/>
        <v>Sim</v>
      </c>
      <c r="X3764" s="18" t="str">
        <f t="shared" si="353"/>
        <v>Sim</v>
      </c>
      <c r="Y3764" s="18" t="str">
        <f t="shared" si="354"/>
        <v>Sim</v>
      </c>
    </row>
    <row r="3765" spans="1:25" x14ac:dyDescent="0.25">
      <c r="A3765" s="19">
        <v>280420</v>
      </c>
      <c r="B3765" s="18">
        <f>IFERROR(VLOOKUP(A3765,[1]Monitoramento_Base_somente_Said!$A:$J,5,FALSE),0)</f>
        <v>133432</v>
      </c>
      <c r="C3765" s="18">
        <f>IFERROR(VLOOKUP(A3765,[1]Monitoramento_Base_somente_Said!$A:$J,6,FALSE),0)</f>
        <v>12513358</v>
      </c>
      <c r="D3765" s="18">
        <f>IFERROR(VLOOKUP(A3765,[1]Monitoramento_Base_somente_Said!$A:$J,7,FALSE),0)</f>
        <v>139518</v>
      </c>
      <c r="E3765" s="18">
        <f>IFERROR(VLOOKUP(A3765,[1]Monitoramento_Base_somente_Said!$A:$J,8,FALSE),0)</f>
        <v>15826748</v>
      </c>
      <c r="F3765" s="18">
        <f>IFERROR(VLOOKUP(A3765,[1]Monitoramento_Base_somente_Said!$A:$J,9,FALSE),0)</f>
        <v>105072</v>
      </c>
      <c r="G3765" s="18">
        <f>IFERROR(VLOOKUP(A3765,[1]Monitoramento_Base_somente_Said!$A:$J,10,FALSE),0)</f>
        <v>7446667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IFERROR(VLOOKUP(A3765,[3]soabnafar!$A:$G,2,FALSE),0)</f>
        <v>0</v>
      </c>
      <c r="O3765" s="18">
        <f>IFERROR(VLOOKUP(A3765,[3]soabnafar!$A:$G,3,FALSE),0)</f>
        <v>0</v>
      </c>
      <c r="P3765" s="18">
        <f>IFERROR(VLOOKUP(A3765,[3]soabnafar!$A:$G,4,FALSE),0)</f>
        <v>0</v>
      </c>
      <c r="Q3765" s="18">
        <f>IFERROR(VLOOKUP(A3765,[3]soabnafar!$A:$G,5,FALSE),0)</f>
        <v>0</v>
      </c>
      <c r="R3765" s="18">
        <f>IFERROR(VLOOKUP(A3765,[3]soabnafar!$A:$H,6,FALSE),0)</f>
        <v>0</v>
      </c>
      <c r="S3765" s="18">
        <f>IFERROR(VLOOKUP(A3765,[3]soabnafar!$A:$I,7,FALSE),0)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Sim</v>
      </c>
      <c r="W3765" s="18" t="str">
        <f t="shared" si="352"/>
        <v>Sim</v>
      </c>
      <c r="X3765" s="18" t="str">
        <f t="shared" si="353"/>
        <v>Sim</v>
      </c>
      <c r="Y3765" s="18" t="str">
        <f t="shared" si="354"/>
        <v>Sim</v>
      </c>
    </row>
    <row r="3766" spans="1:25" x14ac:dyDescent="0.25">
      <c r="A3766" s="19">
        <v>280430</v>
      </c>
      <c r="B3766" s="18">
        <f>IFERROR(VLOOKUP(A3766,[1]Monitoramento_Base_somente_Said!$A:$J,5,FALSE),0)</f>
        <v>66472</v>
      </c>
      <c r="C3766" s="18">
        <f>IFERROR(VLOOKUP(A3766,[1]Monitoramento_Base_somente_Said!$A:$J,6,FALSE),0)</f>
        <v>7989872</v>
      </c>
      <c r="D3766" s="18">
        <f>IFERROR(VLOOKUP(A3766,[1]Monitoramento_Base_somente_Said!$A:$J,7,FALSE),0)</f>
        <v>19385</v>
      </c>
      <c r="E3766" s="18">
        <f>IFERROR(VLOOKUP(A3766,[1]Monitoramento_Base_somente_Said!$A:$J,8,FALSE),0)</f>
        <v>7697180</v>
      </c>
      <c r="F3766" s="18">
        <f>IFERROR(VLOOKUP(A3766,[1]Monitoramento_Base_somente_Said!$A:$J,9,FALSE),0)</f>
        <v>5291</v>
      </c>
      <c r="G3766" s="18">
        <f>IFERROR(VLOOKUP(A3766,[1]Monitoramento_Base_somente_Said!$A:$J,10,FALSE),0)</f>
        <v>2462884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IFERROR(VLOOKUP(A3766,[3]soabnafar!$A:$G,2,FALSE),0)</f>
        <v>0</v>
      </c>
      <c r="O3766" s="18">
        <f>IFERROR(VLOOKUP(A3766,[3]soabnafar!$A:$G,3,FALSE),0)</f>
        <v>0</v>
      </c>
      <c r="P3766" s="18">
        <f>IFERROR(VLOOKUP(A3766,[3]soabnafar!$A:$G,4,FALSE),0)</f>
        <v>0</v>
      </c>
      <c r="Q3766" s="18">
        <f>IFERROR(VLOOKUP(A3766,[3]soabnafar!$A:$G,5,FALSE),0)</f>
        <v>0</v>
      </c>
      <c r="R3766" s="18">
        <f>IFERROR(VLOOKUP(A3766,[3]soabnafar!$A:$H,6,FALSE),0)</f>
        <v>0</v>
      </c>
      <c r="S3766" s="18">
        <f>IFERROR(VLOOKUP(A3766,[3]soabnafar!$A:$I,7,FALSE),0)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Sim</v>
      </c>
      <c r="W3766" s="18" t="str">
        <f t="shared" si="352"/>
        <v>Sim</v>
      </c>
      <c r="X3766" s="18" t="str">
        <f t="shared" si="353"/>
        <v>Sim</v>
      </c>
      <c r="Y3766" s="18" t="str">
        <f t="shared" si="354"/>
        <v>Sim</v>
      </c>
    </row>
    <row r="3767" spans="1:25" x14ac:dyDescent="0.25">
      <c r="A3767" s="19">
        <v>280440</v>
      </c>
      <c r="B3767" s="18">
        <f>IFERROR(VLOOKUP(A3767,[1]Monitoramento_Base_somente_Said!$A:$J,5,FALSE),0)</f>
        <v>426156</v>
      </c>
      <c r="C3767" s="18">
        <f>IFERROR(VLOOKUP(A3767,[1]Monitoramento_Base_somente_Said!$A:$J,6,FALSE),0)</f>
        <v>51940714</v>
      </c>
      <c r="D3767" s="18">
        <f>IFERROR(VLOOKUP(A3767,[1]Monitoramento_Base_somente_Said!$A:$J,7,FALSE),0)</f>
        <v>365</v>
      </c>
      <c r="E3767" s="18">
        <f>IFERROR(VLOOKUP(A3767,[1]Monitoramento_Base_somente_Said!$A:$J,8,FALSE),0)</f>
        <v>55194768</v>
      </c>
      <c r="F3767" s="18">
        <f>IFERROR(VLOOKUP(A3767,[1]Monitoramento_Base_somente_Said!$A:$J,9,FALSE),0)</f>
        <v>17683</v>
      </c>
      <c r="G3767" s="18">
        <f>IFERROR(VLOOKUP(A3767,[1]Monitoramento_Base_somente_Said!$A:$J,10,FALSE),0)</f>
        <v>17517114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IFERROR(VLOOKUP(A3767,[3]soabnafar!$A:$G,2,FALSE),0)</f>
        <v>0</v>
      </c>
      <c r="O3767" s="18">
        <f>IFERROR(VLOOKUP(A3767,[3]soabnafar!$A:$G,3,FALSE),0)</f>
        <v>0</v>
      </c>
      <c r="P3767" s="18">
        <f>IFERROR(VLOOKUP(A3767,[3]soabnafar!$A:$G,4,FALSE),0)</f>
        <v>0</v>
      </c>
      <c r="Q3767" s="18">
        <f>IFERROR(VLOOKUP(A3767,[3]soabnafar!$A:$G,5,FALSE),0)</f>
        <v>0</v>
      </c>
      <c r="R3767" s="18">
        <f>IFERROR(VLOOKUP(A3767,[3]soabnafar!$A:$H,6,FALSE),0)</f>
        <v>0</v>
      </c>
      <c r="S3767" s="18">
        <f>IFERROR(VLOOKUP(A3767,[3]soabnafar!$A:$I,7,FALSE),0)</f>
        <v>0</v>
      </c>
      <c r="T3767" s="18" t="str">
        <f t="shared" si="349"/>
        <v>Sim</v>
      </c>
      <c r="U3767" s="18" t="str">
        <f t="shared" si="350"/>
        <v>Sim</v>
      </c>
      <c r="V3767" s="18" t="str">
        <f t="shared" si="351"/>
        <v>Sim</v>
      </c>
      <c r="W3767" s="18" t="str">
        <f t="shared" si="352"/>
        <v>Sim</v>
      </c>
      <c r="X3767" s="18" t="str">
        <f t="shared" si="353"/>
        <v>Sim</v>
      </c>
      <c r="Y3767" s="18" t="str">
        <f t="shared" si="354"/>
        <v>Sim</v>
      </c>
    </row>
    <row r="3768" spans="1:25" x14ac:dyDescent="0.25">
      <c r="A3768" s="19">
        <v>280445</v>
      </c>
      <c r="B3768" s="18">
        <f>IFERROR(VLOOKUP(A3768,[1]Monitoramento_Base_somente_Said!$A:$J,5,FALSE),0)</f>
        <v>12014</v>
      </c>
      <c r="C3768" s="18">
        <f>IFERROR(VLOOKUP(A3768,[1]Monitoramento_Base_somente_Said!$A:$J,6,FALSE),0)</f>
        <v>15517631</v>
      </c>
      <c r="D3768" s="18">
        <f>IFERROR(VLOOKUP(A3768,[1]Monitoramento_Base_somente_Said!$A:$J,7,FALSE),0)</f>
        <v>8174</v>
      </c>
      <c r="E3768" s="18">
        <f>IFERROR(VLOOKUP(A3768,[1]Monitoramento_Base_somente_Said!$A:$J,8,FALSE),0)</f>
        <v>16570446</v>
      </c>
      <c r="F3768" s="18">
        <f>IFERROR(VLOOKUP(A3768,[1]Monitoramento_Base_somente_Said!$A:$J,9,FALSE),0)</f>
        <v>5959</v>
      </c>
      <c r="G3768" s="18">
        <f>IFERROR(VLOOKUP(A3768,[1]Monitoramento_Base_somente_Said!$A:$J,10,FALSE),0)</f>
        <v>6250945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IFERROR(VLOOKUP(A3768,[3]soabnafar!$A:$G,2,FALSE),0)</f>
        <v>0</v>
      </c>
      <c r="O3768" s="18">
        <f>IFERROR(VLOOKUP(A3768,[3]soabnafar!$A:$G,3,FALSE),0)</f>
        <v>0</v>
      </c>
      <c r="P3768" s="18">
        <f>IFERROR(VLOOKUP(A3768,[3]soabnafar!$A:$G,4,FALSE),0)</f>
        <v>0</v>
      </c>
      <c r="Q3768" s="18">
        <f>IFERROR(VLOOKUP(A3768,[3]soabnafar!$A:$G,5,FALSE),0)</f>
        <v>0</v>
      </c>
      <c r="R3768" s="18">
        <f>IFERROR(VLOOKUP(A3768,[3]soabnafar!$A:$H,6,FALSE),0)</f>
        <v>0</v>
      </c>
      <c r="S3768" s="18">
        <f>IFERROR(VLOOKUP(A3768,[3]soabnafar!$A:$I,7,FALSE),0)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Sim</v>
      </c>
      <c r="W3768" s="18" t="str">
        <f t="shared" si="352"/>
        <v>Sim</v>
      </c>
      <c r="X3768" s="18" t="str">
        <f t="shared" si="353"/>
        <v>Sim</v>
      </c>
      <c r="Y3768" s="18" t="str">
        <f t="shared" si="354"/>
        <v>Sim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IFERROR(VLOOKUP(A3769,[3]soabnafar!$A:$G,2,FALSE),0)</f>
        <v>0</v>
      </c>
      <c r="O3769" s="18">
        <f>IFERROR(VLOOKUP(A3769,[3]soabnafar!$A:$G,3,FALSE),0)</f>
        <v>0</v>
      </c>
      <c r="P3769" s="18">
        <f>IFERROR(VLOOKUP(A3769,[3]soabnafar!$A:$G,4,FALSE),0)</f>
        <v>0</v>
      </c>
      <c r="Q3769" s="18">
        <f>IFERROR(VLOOKUP(A3769,[3]soabnafar!$A:$G,5,FALSE),0)</f>
        <v>0</v>
      </c>
      <c r="R3769" s="18">
        <f>IFERROR(VLOOKUP(A3769,[3]soabnafar!$A:$H,6,FALSE),0)</f>
        <v>0</v>
      </c>
      <c r="S3769" s="18">
        <f>IFERROR(VLOOKUP(A3769,[3]soabnafar!$A:$I,7,FALSE),0)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0</v>
      </c>
      <c r="C3770" s="18">
        <f>IFERROR(VLOOKUP(A3770,[1]Monitoramento_Base_somente_Said!$A:$J,6,FALSE),0)</f>
        <v>33325320</v>
      </c>
      <c r="D3770" s="18">
        <f>IFERROR(VLOOKUP(A3770,[1]Monitoramento_Base_somente_Said!$A:$J,7,FALSE),0)</f>
        <v>0</v>
      </c>
      <c r="E3770" s="18">
        <f>IFERROR(VLOOKUP(A3770,[1]Monitoramento_Base_somente_Said!$A:$J,8,FALSE),0)</f>
        <v>35705700</v>
      </c>
      <c r="F3770" s="18">
        <f>IFERROR(VLOOKUP(A3770,[1]Monitoramento_Base_somente_Said!$A:$J,9,FALSE),0)</f>
        <v>0</v>
      </c>
      <c r="G3770" s="18">
        <f>IFERROR(VLOOKUP(A3770,[1]Monitoramento_Base_somente_Said!$A:$J,10,FALSE),0)</f>
        <v>11901900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IFERROR(VLOOKUP(A3770,[3]soabnafar!$A:$G,2,FALSE),0)</f>
        <v>0</v>
      </c>
      <c r="O3770" s="18">
        <f>IFERROR(VLOOKUP(A3770,[3]soabnafar!$A:$G,3,FALSE),0)</f>
        <v>0</v>
      </c>
      <c r="P3770" s="18">
        <f>IFERROR(VLOOKUP(A3770,[3]soabnafar!$A:$G,4,FALSE),0)</f>
        <v>0</v>
      </c>
      <c r="Q3770" s="18">
        <f>IFERROR(VLOOKUP(A3770,[3]soabnafar!$A:$G,5,FALSE),0)</f>
        <v>0</v>
      </c>
      <c r="R3770" s="18">
        <f>IFERROR(VLOOKUP(A3770,[3]soabnafar!$A:$H,6,FALSE),0)</f>
        <v>0</v>
      </c>
      <c r="S3770" s="18">
        <f>IFERROR(VLOOKUP(A3770,[3]soabnafar!$A:$I,7,FALSE),0)</f>
        <v>0</v>
      </c>
      <c r="T3770" s="18" t="str">
        <f t="shared" si="355"/>
        <v>Não</v>
      </c>
      <c r="U3770" s="18" t="str">
        <f t="shared" si="356"/>
        <v>Sim</v>
      </c>
      <c r="V3770" s="18" t="str">
        <f t="shared" si="357"/>
        <v>Não</v>
      </c>
      <c r="W3770" s="18" t="str">
        <f t="shared" si="358"/>
        <v>Sim</v>
      </c>
      <c r="X3770" s="18" t="str">
        <f t="shared" si="359"/>
        <v>Não</v>
      </c>
      <c r="Y3770" s="18" t="str">
        <f t="shared" si="360"/>
        <v>Sim</v>
      </c>
    </row>
    <row r="3771" spans="1:25" x14ac:dyDescent="0.25">
      <c r="A3771" s="19">
        <v>280470</v>
      </c>
      <c r="B3771" s="18">
        <f>IFERROR(VLOOKUP(A3771,[1]Monitoramento_Base_somente_Said!$A:$J,5,FALSE),0)</f>
        <v>36191</v>
      </c>
      <c r="C3771" s="18">
        <f>IFERROR(VLOOKUP(A3771,[1]Monitoramento_Base_somente_Said!$A:$J,6,FALSE),0)</f>
        <v>18756441</v>
      </c>
      <c r="D3771" s="18">
        <f>IFERROR(VLOOKUP(A3771,[1]Monitoramento_Base_somente_Said!$A:$J,7,FALSE),0)</f>
        <v>5888</v>
      </c>
      <c r="E3771" s="18">
        <f>IFERROR(VLOOKUP(A3771,[1]Monitoramento_Base_somente_Said!$A:$J,8,FALSE),0)</f>
        <v>20809713</v>
      </c>
      <c r="F3771" s="18">
        <f>IFERROR(VLOOKUP(A3771,[1]Monitoramento_Base_somente_Said!$A:$J,9,FALSE),0)</f>
        <v>23177</v>
      </c>
      <c r="G3771" s="18">
        <f>IFERROR(VLOOKUP(A3771,[1]Monitoramento_Base_somente_Said!$A:$J,10,FALSE),0)</f>
        <v>8084026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IFERROR(VLOOKUP(A3771,[3]soabnafar!$A:$G,2,FALSE),0)</f>
        <v>0</v>
      </c>
      <c r="O3771" s="18">
        <f>IFERROR(VLOOKUP(A3771,[3]soabnafar!$A:$G,3,FALSE),0)</f>
        <v>0</v>
      </c>
      <c r="P3771" s="18">
        <f>IFERROR(VLOOKUP(A3771,[3]soabnafar!$A:$G,4,FALSE),0)</f>
        <v>0</v>
      </c>
      <c r="Q3771" s="18">
        <f>IFERROR(VLOOKUP(A3771,[3]soabnafar!$A:$G,5,FALSE),0)</f>
        <v>0</v>
      </c>
      <c r="R3771" s="18">
        <f>IFERROR(VLOOKUP(A3771,[3]soabnafar!$A:$H,6,FALSE),0)</f>
        <v>0</v>
      </c>
      <c r="S3771" s="18">
        <f>IFERROR(VLOOKUP(A3771,[3]soabnafar!$A:$I,7,FALSE),0)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Sim</v>
      </c>
      <c r="W3771" s="18" t="str">
        <f t="shared" si="358"/>
        <v>Sim</v>
      </c>
      <c r="X3771" s="18" t="str">
        <f t="shared" si="359"/>
        <v>Sim</v>
      </c>
      <c r="Y3771" s="18" t="str">
        <f t="shared" si="360"/>
        <v>Sim</v>
      </c>
    </row>
    <row r="3772" spans="1:25" x14ac:dyDescent="0.25">
      <c r="A3772" s="19">
        <v>280480</v>
      </c>
      <c r="B3772" s="18">
        <f>IFERROR(VLOOKUP(A3772,[1]Monitoramento_Base_somente_Said!$A:$J,5,FALSE),0)</f>
        <v>1846458</v>
      </c>
      <c r="C3772" s="18">
        <f>IFERROR(VLOOKUP(A3772,[1]Monitoramento_Base_somente_Said!$A:$J,6,FALSE),0)</f>
        <v>211612811</v>
      </c>
      <c r="D3772" s="18">
        <f>IFERROR(VLOOKUP(A3772,[1]Monitoramento_Base_somente_Said!$A:$J,7,FALSE),0)</f>
        <v>2047642</v>
      </c>
      <c r="E3772" s="18">
        <f>IFERROR(VLOOKUP(A3772,[1]Monitoramento_Base_somente_Said!$A:$J,8,FALSE),0)</f>
        <v>207336427</v>
      </c>
      <c r="F3772" s="18">
        <f>IFERROR(VLOOKUP(A3772,[1]Monitoramento_Base_somente_Said!$A:$J,9,FALSE),0)</f>
        <v>693671</v>
      </c>
      <c r="G3772" s="18">
        <f>IFERROR(VLOOKUP(A3772,[1]Monitoramento_Base_somente_Said!$A:$J,10,FALSE),0)</f>
        <v>71299461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IFERROR(VLOOKUP(A3772,[3]soabnafar!$A:$G,2,FALSE),0)</f>
        <v>0</v>
      </c>
      <c r="O3772" s="18">
        <f>IFERROR(VLOOKUP(A3772,[3]soabnafar!$A:$G,3,FALSE),0)</f>
        <v>0</v>
      </c>
      <c r="P3772" s="18">
        <f>IFERROR(VLOOKUP(A3772,[3]soabnafar!$A:$G,4,FALSE),0)</f>
        <v>0</v>
      </c>
      <c r="Q3772" s="18">
        <f>IFERROR(VLOOKUP(A3772,[3]soabnafar!$A:$G,5,FALSE),0)</f>
        <v>0</v>
      </c>
      <c r="R3772" s="18">
        <f>IFERROR(VLOOKUP(A3772,[3]soabnafar!$A:$H,6,FALSE),0)</f>
        <v>0</v>
      </c>
      <c r="S3772" s="18">
        <f>IFERROR(VLOOKUP(A3772,[3]soabnafar!$A:$I,7,FALSE),0)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Sim</v>
      </c>
      <c r="W3772" s="18" t="str">
        <f t="shared" si="358"/>
        <v>Sim</v>
      </c>
      <c r="X3772" s="18" t="str">
        <f t="shared" si="359"/>
        <v>Sim</v>
      </c>
      <c r="Y3772" s="18" t="str">
        <f t="shared" si="360"/>
        <v>Sim</v>
      </c>
    </row>
    <row r="3773" spans="1:25" x14ac:dyDescent="0.25">
      <c r="A3773" s="19">
        <v>280490</v>
      </c>
      <c r="B3773" s="18">
        <f>IFERROR(VLOOKUP(A3773,[1]Monitoramento_Base_somente_Said!$A:$J,5,FALSE),0)</f>
        <v>121</v>
      </c>
      <c r="C3773" s="18">
        <f>IFERROR(VLOOKUP(A3773,[1]Monitoramento_Base_somente_Said!$A:$J,6,FALSE),0)</f>
        <v>46801390</v>
      </c>
      <c r="D3773" s="18">
        <f>IFERROR(VLOOKUP(A3773,[1]Monitoramento_Base_somente_Said!$A:$J,7,FALSE),0)</f>
        <v>46608</v>
      </c>
      <c r="E3773" s="18">
        <f>IFERROR(VLOOKUP(A3773,[1]Monitoramento_Base_somente_Said!$A:$J,8,FALSE),0)</f>
        <v>48709185</v>
      </c>
      <c r="F3773" s="18">
        <f>IFERROR(VLOOKUP(A3773,[1]Monitoramento_Base_somente_Said!$A:$J,9,FALSE),0)</f>
        <v>125</v>
      </c>
      <c r="G3773" s="18">
        <f>IFERROR(VLOOKUP(A3773,[1]Monitoramento_Base_somente_Said!$A:$J,10,FALSE),0)</f>
        <v>16531484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IFERROR(VLOOKUP(A3773,[3]soabnafar!$A:$G,2,FALSE),0)</f>
        <v>0</v>
      </c>
      <c r="O3773" s="18">
        <f>IFERROR(VLOOKUP(A3773,[3]soabnafar!$A:$G,3,FALSE),0)</f>
        <v>0</v>
      </c>
      <c r="P3773" s="18">
        <f>IFERROR(VLOOKUP(A3773,[3]soabnafar!$A:$G,4,FALSE),0)</f>
        <v>0</v>
      </c>
      <c r="Q3773" s="18">
        <f>IFERROR(VLOOKUP(A3773,[3]soabnafar!$A:$G,5,FALSE),0)</f>
        <v>0</v>
      </c>
      <c r="R3773" s="18">
        <f>IFERROR(VLOOKUP(A3773,[3]soabnafar!$A:$H,6,FALSE),0)</f>
        <v>0</v>
      </c>
      <c r="S3773" s="18">
        <f>IFERROR(VLOOKUP(A3773,[3]soabnafar!$A:$I,7,FALSE),0)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Sim</v>
      </c>
      <c r="W3773" s="18" t="str">
        <f t="shared" si="358"/>
        <v>Sim</v>
      </c>
      <c r="X3773" s="18" t="str">
        <f t="shared" si="359"/>
        <v>Sim</v>
      </c>
      <c r="Y3773" s="18" t="str">
        <f t="shared" si="360"/>
        <v>Sim</v>
      </c>
    </row>
    <row r="3774" spans="1:25" x14ac:dyDescent="0.25">
      <c r="A3774" s="19">
        <v>280500</v>
      </c>
      <c r="B3774" s="18">
        <f>IFERROR(VLOOKUP(A3774,[1]Monitoramento_Base_somente_Said!$A:$J,5,FALSE),0)</f>
        <v>11868</v>
      </c>
      <c r="C3774" s="18">
        <f>IFERROR(VLOOKUP(A3774,[1]Monitoramento_Base_somente_Said!$A:$J,6,FALSE),0)</f>
        <v>4987897</v>
      </c>
      <c r="D3774" s="18">
        <f>IFERROR(VLOOKUP(A3774,[1]Monitoramento_Base_somente_Said!$A:$J,7,FALSE),0)</f>
        <v>0</v>
      </c>
      <c r="E3774" s="18">
        <f>IFERROR(VLOOKUP(A3774,[1]Monitoramento_Base_somente_Said!$A:$J,8,FALSE),0)</f>
        <v>5205960</v>
      </c>
      <c r="F3774" s="18">
        <f>IFERROR(VLOOKUP(A3774,[1]Monitoramento_Base_somente_Said!$A:$J,9,FALSE),0)</f>
        <v>0</v>
      </c>
      <c r="G3774" s="18">
        <f>IFERROR(VLOOKUP(A3774,[1]Monitoramento_Base_somente_Said!$A:$J,10,FALSE),0)</f>
        <v>1735320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IFERROR(VLOOKUP(A3774,[3]soabnafar!$A:$G,2,FALSE),0)</f>
        <v>0</v>
      </c>
      <c r="O3774" s="18">
        <f>IFERROR(VLOOKUP(A3774,[3]soabnafar!$A:$G,3,FALSE),0)</f>
        <v>0</v>
      </c>
      <c r="P3774" s="18">
        <f>IFERROR(VLOOKUP(A3774,[3]soabnafar!$A:$G,4,FALSE),0)</f>
        <v>0</v>
      </c>
      <c r="Q3774" s="18">
        <f>IFERROR(VLOOKUP(A3774,[3]soabnafar!$A:$G,5,FALSE),0)</f>
        <v>0</v>
      </c>
      <c r="R3774" s="18">
        <f>IFERROR(VLOOKUP(A3774,[3]soabnafar!$A:$H,6,FALSE),0)</f>
        <v>0</v>
      </c>
      <c r="S3774" s="18">
        <f>IFERROR(VLOOKUP(A3774,[3]soabnafar!$A:$I,7,FALSE),0)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Não</v>
      </c>
      <c r="W3774" s="18" t="str">
        <f t="shared" si="358"/>
        <v>Sim</v>
      </c>
      <c r="X3774" s="18" t="str">
        <f t="shared" si="359"/>
        <v>Não</v>
      </c>
      <c r="Y3774" s="18" t="str">
        <f t="shared" si="360"/>
        <v>Sim</v>
      </c>
    </row>
    <row r="3775" spans="1:25" x14ac:dyDescent="0.25">
      <c r="A3775" s="19">
        <v>280510</v>
      </c>
      <c r="B3775" s="18">
        <f>IFERROR(VLOOKUP(A3775,[1]Monitoramento_Base_somente_Said!$A:$J,5,FALSE),0)</f>
        <v>16890</v>
      </c>
      <c r="C3775" s="18">
        <f>IFERROR(VLOOKUP(A3775,[1]Monitoramento_Base_somente_Said!$A:$J,6,FALSE),0)</f>
        <v>10836606</v>
      </c>
      <c r="D3775" s="18">
        <f>IFERROR(VLOOKUP(A3775,[1]Monitoramento_Base_somente_Said!$A:$J,7,FALSE),0)</f>
        <v>33290</v>
      </c>
      <c r="E3775" s="18">
        <f>IFERROR(VLOOKUP(A3775,[1]Monitoramento_Base_somente_Said!$A:$J,8,FALSE),0)</f>
        <v>15609669</v>
      </c>
      <c r="F3775" s="18">
        <f>IFERROR(VLOOKUP(A3775,[1]Monitoramento_Base_somente_Said!$A:$J,9,FALSE),0)</f>
        <v>22062</v>
      </c>
      <c r="G3775" s="18">
        <f>IFERROR(VLOOKUP(A3775,[1]Monitoramento_Base_somente_Said!$A:$J,10,FALSE),0)</f>
        <v>5758122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IFERROR(VLOOKUP(A3775,[3]soabnafar!$A:$G,2,FALSE),0)</f>
        <v>0</v>
      </c>
      <c r="O3775" s="18">
        <f>IFERROR(VLOOKUP(A3775,[3]soabnafar!$A:$G,3,FALSE),0)</f>
        <v>0</v>
      </c>
      <c r="P3775" s="18">
        <f>IFERROR(VLOOKUP(A3775,[3]soabnafar!$A:$G,4,FALSE),0)</f>
        <v>0</v>
      </c>
      <c r="Q3775" s="18">
        <f>IFERROR(VLOOKUP(A3775,[3]soabnafar!$A:$G,5,FALSE),0)</f>
        <v>0</v>
      </c>
      <c r="R3775" s="18">
        <f>IFERROR(VLOOKUP(A3775,[3]soabnafar!$A:$H,6,FALSE),0)</f>
        <v>0</v>
      </c>
      <c r="S3775" s="18">
        <f>IFERROR(VLOOKUP(A3775,[3]soabnafar!$A:$I,7,FALSE),0)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Sim</v>
      </c>
      <c r="W3775" s="18" t="str">
        <f t="shared" si="358"/>
        <v>Sim</v>
      </c>
      <c r="X3775" s="18" t="str">
        <f t="shared" si="359"/>
        <v>Sim</v>
      </c>
      <c r="Y3775" s="18" t="str">
        <f t="shared" si="360"/>
        <v>Sim</v>
      </c>
    </row>
    <row r="3776" spans="1:25" x14ac:dyDescent="0.25">
      <c r="A3776" s="19">
        <v>280520</v>
      </c>
      <c r="B3776" s="18">
        <f>IFERROR(VLOOKUP(A3776,[1]Monitoramento_Base_somente_Said!$A:$J,5,FALSE),0)</f>
        <v>0</v>
      </c>
      <c r="C3776" s="18">
        <f>IFERROR(VLOOKUP(A3776,[1]Monitoramento_Base_somente_Said!$A:$J,6,FALSE),0)</f>
        <v>4153520</v>
      </c>
      <c r="D3776" s="18">
        <f>IFERROR(VLOOKUP(A3776,[1]Monitoramento_Base_somente_Said!$A:$J,7,FALSE),0)</f>
        <v>0</v>
      </c>
      <c r="E3776" s="18">
        <f>IFERROR(VLOOKUP(A3776,[1]Monitoramento_Base_somente_Said!$A:$J,8,FALSE),0)</f>
        <v>4379196</v>
      </c>
      <c r="F3776" s="18">
        <f>IFERROR(VLOOKUP(A3776,[1]Monitoramento_Base_somente_Said!$A:$J,9,FALSE),0)</f>
        <v>0</v>
      </c>
      <c r="G3776" s="18">
        <f>IFERROR(VLOOKUP(A3776,[1]Monitoramento_Base_somente_Said!$A:$J,10,FALSE),0)</f>
        <v>1447692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IFERROR(VLOOKUP(A3776,[3]soabnafar!$A:$G,2,FALSE),0)</f>
        <v>0</v>
      </c>
      <c r="O3776" s="18">
        <f>IFERROR(VLOOKUP(A3776,[3]soabnafar!$A:$G,3,FALSE),0)</f>
        <v>0</v>
      </c>
      <c r="P3776" s="18">
        <f>IFERROR(VLOOKUP(A3776,[3]soabnafar!$A:$G,4,FALSE),0)</f>
        <v>0</v>
      </c>
      <c r="Q3776" s="18">
        <f>IFERROR(VLOOKUP(A3776,[3]soabnafar!$A:$G,5,FALSE),0)</f>
        <v>0</v>
      </c>
      <c r="R3776" s="18">
        <f>IFERROR(VLOOKUP(A3776,[3]soabnafar!$A:$H,6,FALSE),0)</f>
        <v>0</v>
      </c>
      <c r="S3776" s="18">
        <f>IFERROR(VLOOKUP(A3776,[3]soabnafar!$A:$I,7,FALSE),0)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Sim</v>
      </c>
      <c r="X3776" s="18" t="str">
        <f t="shared" si="359"/>
        <v>Não</v>
      </c>
      <c r="Y3776" s="18" t="str">
        <f t="shared" si="360"/>
        <v>Sim</v>
      </c>
    </row>
    <row r="3777" spans="1:25" x14ac:dyDescent="0.25">
      <c r="A3777" s="19">
        <v>280530</v>
      </c>
      <c r="B3777" s="18">
        <f>IFERROR(VLOOKUP(A3777,[1]Monitoramento_Base_somente_Said!$A:$J,5,FALSE),0)</f>
        <v>0</v>
      </c>
      <c r="C3777" s="18">
        <f>IFERROR(VLOOKUP(A3777,[1]Monitoramento_Base_somente_Said!$A:$J,6,FALSE),0)</f>
        <v>15860961</v>
      </c>
      <c r="D3777" s="18">
        <f>IFERROR(VLOOKUP(A3777,[1]Monitoramento_Base_somente_Said!$A:$J,7,FALSE),0)</f>
        <v>0</v>
      </c>
      <c r="E3777" s="18">
        <f>IFERROR(VLOOKUP(A3777,[1]Monitoramento_Base_somente_Said!$A:$J,8,FALSE),0)</f>
        <v>16939012</v>
      </c>
      <c r="F3777" s="18">
        <f>IFERROR(VLOOKUP(A3777,[1]Monitoramento_Base_somente_Said!$A:$J,9,FALSE),0)</f>
        <v>0</v>
      </c>
      <c r="G3777" s="18">
        <f>IFERROR(VLOOKUP(A3777,[1]Monitoramento_Base_somente_Said!$A:$J,10,FALSE),0)</f>
        <v>5637210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IFERROR(VLOOKUP(A3777,[3]soabnafar!$A:$G,2,FALSE),0)</f>
        <v>0</v>
      </c>
      <c r="O3777" s="18">
        <f>IFERROR(VLOOKUP(A3777,[3]soabnafar!$A:$G,3,FALSE),0)</f>
        <v>0</v>
      </c>
      <c r="P3777" s="18">
        <f>IFERROR(VLOOKUP(A3777,[3]soabnafar!$A:$G,4,FALSE),0)</f>
        <v>0</v>
      </c>
      <c r="Q3777" s="18">
        <f>IFERROR(VLOOKUP(A3777,[3]soabnafar!$A:$G,5,FALSE),0)</f>
        <v>0</v>
      </c>
      <c r="R3777" s="18">
        <f>IFERROR(VLOOKUP(A3777,[3]soabnafar!$A:$H,6,FALSE),0)</f>
        <v>0</v>
      </c>
      <c r="S3777" s="18">
        <f>IFERROR(VLOOKUP(A3777,[3]soabnafar!$A:$I,7,FALSE),0)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Não</v>
      </c>
      <c r="W3777" s="18" t="str">
        <f t="shared" si="358"/>
        <v>Sim</v>
      </c>
      <c r="X3777" s="18" t="str">
        <f t="shared" si="359"/>
        <v>Não</v>
      </c>
      <c r="Y3777" s="18" t="str">
        <f t="shared" si="360"/>
        <v>Sim</v>
      </c>
    </row>
    <row r="3778" spans="1:25" x14ac:dyDescent="0.25">
      <c r="A3778" s="19">
        <v>280540</v>
      </c>
      <c r="B3778" s="18">
        <f>IFERROR(VLOOKUP(A3778,[1]Monitoramento_Base_somente_Said!$A:$J,5,FALSE),0)</f>
        <v>164447</v>
      </c>
      <c r="C3778" s="18">
        <f>IFERROR(VLOOKUP(A3778,[1]Monitoramento_Base_somente_Said!$A:$J,6,FALSE),0)</f>
        <v>10797001</v>
      </c>
      <c r="D3778" s="18">
        <f>IFERROR(VLOOKUP(A3778,[1]Monitoramento_Base_somente_Said!$A:$J,7,FALSE),0)</f>
        <v>112383</v>
      </c>
      <c r="E3778" s="18">
        <f>IFERROR(VLOOKUP(A3778,[1]Monitoramento_Base_somente_Said!$A:$J,8,FALSE),0)</f>
        <v>8017751</v>
      </c>
      <c r="F3778" s="18">
        <f>IFERROR(VLOOKUP(A3778,[1]Monitoramento_Base_somente_Said!$A:$J,9,FALSE),0)</f>
        <v>371790</v>
      </c>
      <c r="G3778" s="18">
        <f>IFERROR(VLOOKUP(A3778,[1]Monitoramento_Base_somente_Said!$A:$J,10,FALSE),0)</f>
        <v>2086263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IFERROR(VLOOKUP(A3778,[3]soabnafar!$A:$G,2,FALSE),0)</f>
        <v>0</v>
      </c>
      <c r="O3778" s="18">
        <f>IFERROR(VLOOKUP(A3778,[3]soabnafar!$A:$G,3,FALSE),0)</f>
        <v>0</v>
      </c>
      <c r="P3778" s="18">
        <f>IFERROR(VLOOKUP(A3778,[3]soabnafar!$A:$G,4,FALSE),0)</f>
        <v>0</v>
      </c>
      <c r="Q3778" s="18">
        <f>IFERROR(VLOOKUP(A3778,[3]soabnafar!$A:$G,5,FALSE),0)</f>
        <v>0</v>
      </c>
      <c r="R3778" s="18">
        <f>IFERROR(VLOOKUP(A3778,[3]soabnafar!$A:$H,6,FALSE),0)</f>
        <v>0</v>
      </c>
      <c r="S3778" s="18">
        <f>IFERROR(VLOOKUP(A3778,[3]soabnafar!$A:$I,7,FALSE),0)</f>
        <v>0</v>
      </c>
      <c r="T3778" s="18" t="str">
        <f t="shared" si="355"/>
        <v>Sim</v>
      </c>
      <c r="U3778" s="18" t="str">
        <f t="shared" si="356"/>
        <v>Sim</v>
      </c>
      <c r="V3778" s="18" t="str">
        <f t="shared" si="357"/>
        <v>Sim</v>
      </c>
      <c r="W3778" s="18" t="str">
        <f t="shared" si="358"/>
        <v>Sim</v>
      </c>
      <c r="X3778" s="18" t="str">
        <f t="shared" si="359"/>
        <v>Sim</v>
      </c>
      <c r="Y3778" s="18" t="str">
        <f t="shared" si="360"/>
        <v>Sim</v>
      </c>
    </row>
    <row r="3779" spans="1:25" x14ac:dyDescent="0.25">
      <c r="A3779" s="19">
        <v>280550</v>
      </c>
      <c r="B3779" s="18">
        <f>IFERROR(VLOOKUP(A3779,[1]Monitoramento_Base_somente_Said!$A:$J,5,FALSE),0)</f>
        <v>98519</v>
      </c>
      <c r="C3779" s="18">
        <f>IFERROR(VLOOKUP(A3779,[1]Monitoramento_Base_somente_Said!$A:$J,6,FALSE),0)</f>
        <v>8861719</v>
      </c>
      <c r="D3779" s="18">
        <f>IFERROR(VLOOKUP(A3779,[1]Monitoramento_Base_somente_Said!$A:$J,7,FALSE),0)</f>
        <v>138996</v>
      </c>
      <c r="E3779" s="18">
        <f>IFERROR(VLOOKUP(A3779,[1]Monitoramento_Base_somente_Said!$A:$J,8,FALSE),0)</f>
        <v>12646939</v>
      </c>
      <c r="F3779" s="18">
        <f>IFERROR(VLOOKUP(A3779,[1]Monitoramento_Base_somente_Said!$A:$J,9,FALSE),0)</f>
        <v>27515</v>
      </c>
      <c r="G3779" s="18">
        <f>IFERROR(VLOOKUP(A3779,[1]Monitoramento_Base_somente_Said!$A:$J,10,FALSE),0)</f>
        <v>4158830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IFERROR(VLOOKUP(A3779,[3]soabnafar!$A:$G,2,FALSE),0)</f>
        <v>0</v>
      </c>
      <c r="O3779" s="18">
        <f>IFERROR(VLOOKUP(A3779,[3]soabnafar!$A:$G,3,FALSE),0)</f>
        <v>0</v>
      </c>
      <c r="P3779" s="18">
        <f>IFERROR(VLOOKUP(A3779,[3]soabnafar!$A:$G,4,FALSE),0)</f>
        <v>0</v>
      </c>
      <c r="Q3779" s="18">
        <f>IFERROR(VLOOKUP(A3779,[3]soabnafar!$A:$G,5,FALSE),0)</f>
        <v>0</v>
      </c>
      <c r="R3779" s="18">
        <f>IFERROR(VLOOKUP(A3779,[3]soabnafar!$A:$H,6,FALSE),0)</f>
        <v>0</v>
      </c>
      <c r="S3779" s="18">
        <f>IFERROR(VLOOKUP(A3779,[3]soabnafar!$A:$I,7,FALSE),0)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Sim</v>
      </c>
      <c r="W3779" s="18" t="str">
        <f t="shared" si="358"/>
        <v>Sim</v>
      </c>
      <c r="X3779" s="18" t="str">
        <f t="shared" si="359"/>
        <v>Sim</v>
      </c>
      <c r="Y3779" s="18" t="str">
        <f t="shared" si="360"/>
        <v>Sim</v>
      </c>
    </row>
    <row r="3780" spans="1:25" x14ac:dyDescent="0.25">
      <c r="A3780" s="19">
        <v>280560</v>
      </c>
      <c r="B3780" s="18">
        <f>IFERROR(VLOOKUP(A3780,[1]Monitoramento_Base_somente_Said!$A:$J,5,FALSE),0)</f>
        <v>94211</v>
      </c>
      <c r="C3780" s="18">
        <f>IFERROR(VLOOKUP(A3780,[1]Monitoramento_Base_somente_Said!$A:$J,6,FALSE),0)</f>
        <v>50582277</v>
      </c>
      <c r="D3780" s="18">
        <f>IFERROR(VLOOKUP(A3780,[1]Monitoramento_Base_somente_Said!$A:$J,7,FALSE),0)</f>
        <v>4298</v>
      </c>
      <c r="E3780" s="18">
        <f>IFERROR(VLOOKUP(A3780,[1]Monitoramento_Base_somente_Said!$A:$J,8,FALSE),0)</f>
        <v>52320900</v>
      </c>
      <c r="F3780" s="18">
        <f>IFERROR(VLOOKUP(A3780,[1]Monitoramento_Base_somente_Said!$A:$J,9,FALSE),0)</f>
        <v>0</v>
      </c>
      <c r="G3780" s="18">
        <f>IFERROR(VLOOKUP(A3780,[1]Monitoramento_Base_somente_Said!$A:$J,10,FALSE),0)</f>
        <v>16962558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IFERROR(VLOOKUP(A3780,[3]soabnafar!$A:$G,2,FALSE),0)</f>
        <v>0</v>
      </c>
      <c r="O3780" s="18">
        <f>IFERROR(VLOOKUP(A3780,[3]soabnafar!$A:$G,3,FALSE),0)</f>
        <v>0</v>
      </c>
      <c r="P3780" s="18">
        <f>IFERROR(VLOOKUP(A3780,[3]soabnafar!$A:$G,4,FALSE),0)</f>
        <v>0</v>
      </c>
      <c r="Q3780" s="18">
        <f>IFERROR(VLOOKUP(A3780,[3]soabnafar!$A:$G,5,FALSE),0)</f>
        <v>0</v>
      </c>
      <c r="R3780" s="18">
        <f>IFERROR(VLOOKUP(A3780,[3]soabnafar!$A:$H,6,FALSE),0)</f>
        <v>0</v>
      </c>
      <c r="S3780" s="18">
        <f>IFERROR(VLOOKUP(A3780,[3]soabnafar!$A:$I,7,FALSE),0)</f>
        <v>0</v>
      </c>
      <c r="T3780" s="18" t="str">
        <f t="shared" si="355"/>
        <v>Sim</v>
      </c>
      <c r="U3780" s="18" t="str">
        <f t="shared" si="356"/>
        <v>Sim</v>
      </c>
      <c r="V3780" s="18" t="str">
        <f t="shared" si="357"/>
        <v>Sim</v>
      </c>
      <c r="W3780" s="18" t="str">
        <f t="shared" si="358"/>
        <v>Sim</v>
      </c>
      <c r="X3780" s="18" t="str">
        <f t="shared" si="359"/>
        <v>Não</v>
      </c>
      <c r="Y3780" s="18" t="str">
        <f t="shared" si="360"/>
        <v>Sim</v>
      </c>
    </row>
    <row r="3781" spans="1:25" x14ac:dyDescent="0.25">
      <c r="A3781" s="19">
        <v>280570</v>
      </c>
      <c r="B3781" s="18">
        <f>IFERROR(VLOOKUP(A3781,[1]Monitoramento_Base_somente_Said!$A:$J,5,FALSE),0)</f>
        <v>30865</v>
      </c>
      <c r="C3781" s="18">
        <f>IFERROR(VLOOKUP(A3781,[1]Monitoramento_Base_somente_Said!$A:$J,6,FALSE),0)</f>
        <v>19793971</v>
      </c>
      <c r="D3781" s="18">
        <f>IFERROR(VLOOKUP(A3781,[1]Monitoramento_Base_somente_Said!$A:$J,7,FALSE),0)</f>
        <v>57099</v>
      </c>
      <c r="E3781" s="18">
        <f>IFERROR(VLOOKUP(A3781,[1]Monitoramento_Base_somente_Said!$A:$J,8,FALSE),0)</f>
        <v>26702924</v>
      </c>
      <c r="F3781" s="18">
        <f>IFERROR(VLOOKUP(A3781,[1]Monitoramento_Base_somente_Said!$A:$J,9,FALSE),0)</f>
        <v>176</v>
      </c>
      <c r="G3781" s="18">
        <f>IFERROR(VLOOKUP(A3781,[1]Monitoramento_Base_somente_Said!$A:$J,10,FALSE),0)</f>
        <v>11289592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IFERROR(VLOOKUP(A3781,[3]soabnafar!$A:$G,2,FALSE),0)</f>
        <v>0</v>
      </c>
      <c r="O3781" s="18">
        <f>IFERROR(VLOOKUP(A3781,[3]soabnafar!$A:$G,3,FALSE),0)</f>
        <v>0</v>
      </c>
      <c r="P3781" s="18">
        <f>IFERROR(VLOOKUP(A3781,[3]soabnafar!$A:$G,4,FALSE),0)</f>
        <v>0</v>
      </c>
      <c r="Q3781" s="18">
        <f>IFERROR(VLOOKUP(A3781,[3]soabnafar!$A:$G,5,FALSE),0)</f>
        <v>0</v>
      </c>
      <c r="R3781" s="18">
        <f>IFERROR(VLOOKUP(A3781,[3]soabnafar!$A:$H,6,FALSE),0)</f>
        <v>0</v>
      </c>
      <c r="S3781" s="18">
        <f>IFERROR(VLOOKUP(A3781,[3]soabnafar!$A:$I,7,FALSE),0)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Sim</v>
      </c>
      <c r="W3781" s="18" t="str">
        <f t="shared" si="358"/>
        <v>Sim</v>
      </c>
      <c r="X3781" s="18" t="str">
        <f t="shared" si="359"/>
        <v>Sim</v>
      </c>
      <c r="Y3781" s="18" t="str">
        <f t="shared" si="360"/>
        <v>Sim</v>
      </c>
    </row>
    <row r="3782" spans="1:25" x14ac:dyDescent="0.25">
      <c r="A3782" s="19">
        <v>280580</v>
      </c>
      <c r="B3782" s="18">
        <f>IFERROR(VLOOKUP(A3782,[1]Monitoramento_Base_somente_Said!$A:$J,5,FALSE),0)</f>
        <v>110540</v>
      </c>
      <c r="C3782" s="18">
        <f>IFERROR(VLOOKUP(A3782,[1]Monitoramento_Base_somente_Said!$A:$J,6,FALSE),0)</f>
        <v>27689919</v>
      </c>
      <c r="D3782" s="18">
        <f>IFERROR(VLOOKUP(A3782,[1]Monitoramento_Base_somente_Said!$A:$J,7,FALSE),0)</f>
        <v>42312</v>
      </c>
      <c r="E3782" s="18">
        <f>IFERROR(VLOOKUP(A3782,[1]Monitoramento_Base_somente_Said!$A:$J,8,FALSE),0)</f>
        <v>29310268</v>
      </c>
      <c r="F3782" s="18">
        <f>IFERROR(VLOOKUP(A3782,[1]Monitoramento_Base_somente_Said!$A:$J,9,FALSE),0)</f>
        <v>54633</v>
      </c>
      <c r="G3782" s="18">
        <f>IFERROR(VLOOKUP(A3782,[1]Monitoramento_Base_somente_Said!$A:$J,10,FALSE),0)</f>
        <v>9818703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IFERROR(VLOOKUP(A3782,[3]soabnafar!$A:$G,2,FALSE),0)</f>
        <v>0</v>
      </c>
      <c r="O3782" s="18">
        <f>IFERROR(VLOOKUP(A3782,[3]soabnafar!$A:$G,3,FALSE),0)</f>
        <v>0</v>
      </c>
      <c r="P3782" s="18">
        <f>IFERROR(VLOOKUP(A3782,[3]soabnafar!$A:$G,4,FALSE),0)</f>
        <v>0</v>
      </c>
      <c r="Q3782" s="18">
        <f>IFERROR(VLOOKUP(A3782,[3]soabnafar!$A:$G,5,FALSE),0)</f>
        <v>0</v>
      </c>
      <c r="R3782" s="18">
        <f>IFERROR(VLOOKUP(A3782,[3]soabnafar!$A:$H,6,FALSE),0)</f>
        <v>0</v>
      </c>
      <c r="S3782" s="18">
        <f>IFERROR(VLOOKUP(A3782,[3]soabnafar!$A:$I,7,FALSE),0)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Sim</v>
      </c>
      <c r="W3782" s="18" t="str">
        <f t="shared" si="358"/>
        <v>Sim</v>
      </c>
      <c r="X3782" s="18" t="str">
        <f t="shared" si="359"/>
        <v>Sim</v>
      </c>
      <c r="Y3782" s="18" t="str">
        <f t="shared" si="360"/>
        <v>Sim</v>
      </c>
    </row>
    <row r="3783" spans="1:25" x14ac:dyDescent="0.25">
      <c r="A3783" s="19">
        <v>280590</v>
      </c>
      <c r="B3783" s="18">
        <f>IFERROR(VLOOKUP(A3783,[1]Monitoramento_Base_somente_Said!$A:$J,5,FALSE),0)</f>
        <v>64155</v>
      </c>
      <c r="C3783" s="18">
        <f>IFERROR(VLOOKUP(A3783,[1]Monitoramento_Base_somente_Said!$A:$J,6,FALSE),0)</f>
        <v>31046354</v>
      </c>
      <c r="D3783" s="18">
        <f>IFERROR(VLOOKUP(A3783,[1]Monitoramento_Base_somente_Said!$A:$J,7,FALSE),0)</f>
        <v>308382</v>
      </c>
      <c r="E3783" s="18">
        <f>IFERROR(VLOOKUP(A3783,[1]Monitoramento_Base_somente_Said!$A:$J,8,FALSE),0)</f>
        <v>30631320</v>
      </c>
      <c r="F3783" s="18">
        <f>IFERROR(VLOOKUP(A3783,[1]Monitoramento_Base_somente_Said!$A:$J,9,FALSE),0)</f>
        <v>18300</v>
      </c>
      <c r="G3783" s="18">
        <f>IFERROR(VLOOKUP(A3783,[1]Monitoramento_Base_somente_Said!$A:$J,10,FALSE),0)</f>
        <v>8166091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IFERROR(VLOOKUP(A3783,[3]soabnafar!$A:$G,2,FALSE),0)</f>
        <v>0</v>
      </c>
      <c r="O3783" s="18">
        <f>IFERROR(VLOOKUP(A3783,[3]soabnafar!$A:$G,3,FALSE),0)</f>
        <v>0</v>
      </c>
      <c r="P3783" s="18">
        <f>IFERROR(VLOOKUP(A3783,[3]soabnafar!$A:$G,4,FALSE),0)</f>
        <v>0</v>
      </c>
      <c r="Q3783" s="18">
        <f>IFERROR(VLOOKUP(A3783,[3]soabnafar!$A:$G,5,FALSE),0)</f>
        <v>0</v>
      </c>
      <c r="R3783" s="18">
        <f>IFERROR(VLOOKUP(A3783,[3]soabnafar!$A:$H,6,FALSE),0)</f>
        <v>0</v>
      </c>
      <c r="S3783" s="18">
        <f>IFERROR(VLOOKUP(A3783,[3]soabnafar!$A:$I,7,FALSE),0)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Sim</v>
      </c>
      <c r="W3783" s="18" t="str">
        <f t="shared" si="358"/>
        <v>Sim</v>
      </c>
      <c r="X3783" s="18" t="str">
        <f t="shared" si="359"/>
        <v>Sim</v>
      </c>
      <c r="Y3783" s="18" t="str">
        <f t="shared" si="360"/>
        <v>Sim</v>
      </c>
    </row>
    <row r="3784" spans="1:25" x14ac:dyDescent="0.25">
      <c r="A3784" s="19">
        <v>280600</v>
      </c>
      <c r="B3784" s="18">
        <f>IFERROR(VLOOKUP(A3784,[1]Monitoramento_Base_somente_Said!$A:$J,5,FALSE),0)</f>
        <v>11370</v>
      </c>
      <c r="C3784" s="18">
        <f>IFERROR(VLOOKUP(A3784,[1]Monitoramento_Base_somente_Said!$A:$J,6,FALSE),0)</f>
        <v>4916299</v>
      </c>
      <c r="D3784" s="18">
        <f>IFERROR(VLOOKUP(A3784,[1]Monitoramento_Base_somente_Said!$A:$J,7,FALSE),0)</f>
        <v>30130</v>
      </c>
      <c r="E3784" s="18">
        <f>IFERROR(VLOOKUP(A3784,[1]Monitoramento_Base_somente_Said!$A:$J,8,FALSE),0)</f>
        <v>4366819</v>
      </c>
      <c r="F3784" s="18">
        <f>IFERROR(VLOOKUP(A3784,[1]Monitoramento_Base_somente_Said!$A:$J,9,FALSE),0)</f>
        <v>18</v>
      </c>
      <c r="G3784" s="18">
        <f>IFERROR(VLOOKUP(A3784,[1]Monitoramento_Base_somente_Said!$A:$J,10,FALSE),0)</f>
        <v>1354824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IFERROR(VLOOKUP(A3784,[3]soabnafar!$A:$G,2,FALSE),0)</f>
        <v>0</v>
      </c>
      <c r="O3784" s="18">
        <f>IFERROR(VLOOKUP(A3784,[3]soabnafar!$A:$G,3,FALSE),0)</f>
        <v>0</v>
      </c>
      <c r="P3784" s="18">
        <f>IFERROR(VLOOKUP(A3784,[3]soabnafar!$A:$G,4,FALSE),0)</f>
        <v>0</v>
      </c>
      <c r="Q3784" s="18">
        <f>IFERROR(VLOOKUP(A3784,[3]soabnafar!$A:$G,5,FALSE),0)</f>
        <v>0</v>
      </c>
      <c r="R3784" s="18">
        <f>IFERROR(VLOOKUP(A3784,[3]soabnafar!$A:$H,6,FALSE),0)</f>
        <v>0</v>
      </c>
      <c r="S3784" s="18">
        <f>IFERROR(VLOOKUP(A3784,[3]soabnafar!$A:$I,7,FALSE),0)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Sim</v>
      </c>
      <c r="W3784" s="18" t="str">
        <f t="shared" si="358"/>
        <v>Sim</v>
      </c>
      <c r="X3784" s="18" t="str">
        <f t="shared" si="359"/>
        <v>Sim</v>
      </c>
      <c r="Y3784" s="18" t="str">
        <f t="shared" si="360"/>
        <v>Sim</v>
      </c>
    </row>
    <row r="3785" spans="1:25" x14ac:dyDescent="0.25">
      <c r="A3785" s="19">
        <v>280610</v>
      </c>
      <c r="B3785" s="18">
        <f>IFERROR(VLOOKUP(A3785,[1]Monitoramento_Base_somente_Said!$A:$J,5,FALSE),0)</f>
        <v>239041</v>
      </c>
      <c r="C3785" s="18">
        <f>IFERROR(VLOOKUP(A3785,[1]Monitoramento_Base_somente_Said!$A:$J,6,FALSE),0)</f>
        <v>9955853</v>
      </c>
      <c r="D3785" s="18">
        <f>IFERROR(VLOOKUP(A3785,[1]Monitoramento_Base_somente_Said!$A:$J,7,FALSE),0)</f>
        <v>313515</v>
      </c>
      <c r="E3785" s="18">
        <f>IFERROR(VLOOKUP(A3785,[1]Monitoramento_Base_somente_Said!$A:$J,8,FALSE),0)</f>
        <v>13092292</v>
      </c>
      <c r="F3785" s="18">
        <f>IFERROR(VLOOKUP(A3785,[1]Monitoramento_Base_somente_Said!$A:$J,9,FALSE),0)</f>
        <v>53448</v>
      </c>
      <c r="G3785" s="18">
        <f>IFERROR(VLOOKUP(A3785,[1]Monitoramento_Base_somente_Said!$A:$J,10,FALSE),0)</f>
        <v>4439810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IFERROR(VLOOKUP(A3785,[3]soabnafar!$A:$G,2,FALSE),0)</f>
        <v>0</v>
      </c>
      <c r="O3785" s="18">
        <f>IFERROR(VLOOKUP(A3785,[3]soabnafar!$A:$G,3,FALSE),0)</f>
        <v>0</v>
      </c>
      <c r="P3785" s="18">
        <f>IFERROR(VLOOKUP(A3785,[3]soabnafar!$A:$G,4,FALSE),0)</f>
        <v>0</v>
      </c>
      <c r="Q3785" s="18">
        <f>IFERROR(VLOOKUP(A3785,[3]soabnafar!$A:$G,5,FALSE),0)</f>
        <v>0</v>
      </c>
      <c r="R3785" s="18">
        <f>IFERROR(VLOOKUP(A3785,[3]soabnafar!$A:$H,6,FALSE),0)</f>
        <v>0</v>
      </c>
      <c r="S3785" s="18">
        <f>IFERROR(VLOOKUP(A3785,[3]soabnafar!$A:$I,7,FALSE),0)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Sim</v>
      </c>
      <c r="W3785" s="18" t="str">
        <f t="shared" si="358"/>
        <v>Sim</v>
      </c>
      <c r="X3785" s="18" t="str">
        <f t="shared" si="359"/>
        <v>Sim</v>
      </c>
      <c r="Y3785" s="18" t="str">
        <f t="shared" si="360"/>
        <v>Sim</v>
      </c>
    </row>
    <row r="3786" spans="1:25" x14ac:dyDescent="0.25">
      <c r="A3786" s="19">
        <v>280620</v>
      </c>
      <c r="B3786" s="18">
        <f>IFERROR(VLOOKUP(A3786,[1]Monitoramento_Base_somente_Said!$A:$J,5,FALSE),0)</f>
        <v>0</v>
      </c>
      <c r="C3786" s="18">
        <f>IFERROR(VLOOKUP(A3786,[1]Monitoramento_Base_somente_Said!$A:$J,6,FALSE),0)</f>
        <v>12456248</v>
      </c>
      <c r="D3786" s="18">
        <f>IFERROR(VLOOKUP(A3786,[1]Monitoramento_Base_somente_Said!$A:$J,7,FALSE),0)</f>
        <v>0</v>
      </c>
      <c r="E3786" s="18">
        <f>IFERROR(VLOOKUP(A3786,[1]Monitoramento_Base_somente_Said!$A:$J,8,FALSE),0)</f>
        <v>13345980</v>
      </c>
      <c r="F3786" s="18">
        <f>IFERROR(VLOOKUP(A3786,[1]Monitoramento_Base_somente_Said!$A:$J,9,FALSE),0)</f>
        <v>0</v>
      </c>
      <c r="G3786" s="18">
        <f>IFERROR(VLOOKUP(A3786,[1]Monitoramento_Base_somente_Said!$A:$J,10,FALSE),0)</f>
        <v>4448660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IFERROR(VLOOKUP(A3786,[3]soabnafar!$A:$G,2,FALSE),0)</f>
        <v>0</v>
      </c>
      <c r="O3786" s="18">
        <f>IFERROR(VLOOKUP(A3786,[3]soabnafar!$A:$G,3,FALSE),0)</f>
        <v>0</v>
      </c>
      <c r="P3786" s="18">
        <f>IFERROR(VLOOKUP(A3786,[3]soabnafar!$A:$G,4,FALSE),0)</f>
        <v>0</v>
      </c>
      <c r="Q3786" s="18">
        <f>IFERROR(VLOOKUP(A3786,[3]soabnafar!$A:$G,5,FALSE),0)</f>
        <v>0</v>
      </c>
      <c r="R3786" s="18">
        <f>IFERROR(VLOOKUP(A3786,[3]soabnafar!$A:$H,6,FALSE),0)</f>
        <v>0</v>
      </c>
      <c r="S3786" s="18">
        <f>IFERROR(VLOOKUP(A3786,[3]soabnafar!$A:$I,7,FALSE),0)</f>
        <v>0</v>
      </c>
      <c r="T3786" s="18" t="str">
        <f t="shared" si="355"/>
        <v>Não</v>
      </c>
      <c r="U3786" s="18" t="str">
        <f t="shared" si="356"/>
        <v>Sim</v>
      </c>
      <c r="V3786" s="18" t="str">
        <f t="shared" si="357"/>
        <v>Não</v>
      </c>
      <c r="W3786" s="18" t="str">
        <f t="shared" si="358"/>
        <v>Sim</v>
      </c>
      <c r="X3786" s="18" t="str">
        <f t="shared" si="359"/>
        <v>Não</v>
      </c>
      <c r="Y3786" s="18" t="str">
        <f t="shared" si="360"/>
        <v>Sim</v>
      </c>
    </row>
    <row r="3787" spans="1:25" x14ac:dyDescent="0.25">
      <c r="A3787" s="19">
        <v>280630</v>
      </c>
      <c r="B3787" s="18">
        <f>IFERROR(VLOOKUP(A3787,[1]Monitoramento_Base_somente_Said!$A:$J,5,FALSE),0)</f>
        <v>38</v>
      </c>
      <c r="C3787" s="18">
        <f>IFERROR(VLOOKUP(A3787,[1]Monitoramento_Base_somente_Said!$A:$J,6,FALSE),0)</f>
        <v>14607342</v>
      </c>
      <c r="D3787" s="18">
        <f>IFERROR(VLOOKUP(A3787,[1]Monitoramento_Base_somente_Said!$A:$J,7,FALSE),0)</f>
        <v>19075</v>
      </c>
      <c r="E3787" s="18">
        <f>IFERROR(VLOOKUP(A3787,[1]Monitoramento_Base_somente_Said!$A:$J,8,FALSE),0)</f>
        <v>16971266</v>
      </c>
      <c r="F3787" s="18">
        <f>IFERROR(VLOOKUP(A3787,[1]Monitoramento_Base_somente_Said!$A:$J,9,FALSE),0)</f>
        <v>6101</v>
      </c>
      <c r="G3787" s="18">
        <f>IFERROR(VLOOKUP(A3787,[1]Monitoramento_Base_somente_Said!$A:$J,10,FALSE),0)</f>
        <v>7032524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IFERROR(VLOOKUP(A3787,[3]soabnafar!$A:$G,2,FALSE),0)</f>
        <v>0</v>
      </c>
      <c r="O3787" s="18">
        <f>IFERROR(VLOOKUP(A3787,[3]soabnafar!$A:$G,3,FALSE),0)</f>
        <v>0</v>
      </c>
      <c r="P3787" s="18">
        <f>IFERROR(VLOOKUP(A3787,[3]soabnafar!$A:$G,4,FALSE),0)</f>
        <v>0</v>
      </c>
      <c r="Q3787" s="18">
        <f>IFERROR(VLOOKUP(A3787,[3]soabnafar!$A:$G,5,FALSE),0)</f>
        <v>0</v>
      </c>
      <c r="R3787" s="18">
        <f>IFERROR(VLOOKUP(A3787,[3]soabnafar!$A:$H,6,FALSE),0)</f>
        <v>0</v>
      </c>
      <c r="S3787" s="18">
        <f>IFERROR(VLOOKUP(A3787,[3]soabnafar!$A:$I,7,FALSE),0)</f>
        <v>0</v>
      </c>
      <c r="T3787" s="18" t="str">
        <f t="shared" si="355"/>
        <v>Sim</v>
      </c>
      <c r="U3787" s="18" t="str">
        <f t="shared" si="356"/>
        <v>Sim</v>
      </c>
      <c r="V3787" s="18" t="str">
        <f t="shared" si="357"/>
        <v>Sim</v>
      </c>
      <c r="W3787" s="18" t="str">
        <f t="shared" si="358"/>
        <v>Sim</v>
      </c>
      <c r="X3787" s="18" t="str">
        <f t="shared" si="359"/>
        <v>Sim</v>
      </c>
      <c r="Y3787" s="18" t="str">
        <f t="shared" si="360"/>
        <v>Sim</v>
      </c>
    </row>
    <row r="3788" spans="1:25" x14ac:dyDescent="0.25">
      <c r="A3788" s="19">
        <v>280650</v>
      </c>
      <c r="B3788" s="18">
        <f>IFERROR(VLOOKUP(A3788,[1]Monitoramento_Base_somente_Said!$A:$J,5,FALSE),0)</f>
        <v>0</v>
      </c>
      <c r="C3788" s="18">
        <f>IFERROR(VLOOKUP(A3788,[1]Monitoramento_Base_somente_Said!$A:$J,6,FALSE),0)</f>
        <v>8480164</v>
      </c>
      <c r="D3788" s="18">
        <f>IFERROR(VLOOKUP(A3788,[1]Monitoramento_Base_somente_Said!$A:$J,7,FALSE),0)</f>
        <v>0</v>
      </c>
      <c r="E3788" s="18">
        <f>IFERROR(VLOOKUP(A3788,[1]Monitoramento_Base_somente_Said!$A:$J,8,FALSE),0)</f>
        <v>9085890</v>
      </c>
      <c r="F3788" s="18">
        <f>IFERROR(VLOOKUP(A3788,[1]Monitoramento_Base_somente_Said!$A:$J,9,FALSE),0)</f>
        <v>0</v>
      </c>
      <c r="G3788" s="18">
        <f>IFERROR(VLOOKUP(A3788,[1]Monitoramento_Base_somente_Said!$A:$J,10,FALSE),0)</f>
        <v>3028630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IFERROR(VLOOKUP(A3788,[3]soabnafar!$A:$G,2,FALSE),0)</f>
        <v>0</v>
      </c>
      <c r="O3788" s="18">
        <f>IFERROR(VLOOKUP(A3788,[3]soabnafar!$A:$G,3,FALSE),0)</f>
        <v>0</v>
      </c>
      <c r="P3788" s="18">
        <f>IFERROR(VLOOKUP(A3788,[3]soabnafar!$A:$G,4,FALSE),0)</f>
        <v>0</v>
      </c>
      <c r="Q3788" s="18">
        <f>IFERROR(VLOOKUP(A3788,[3]soabnafar!$A:$G,5,FALSE),0)</f>
        <v>0</v>
      </c>
      <c r="R3788" s="18">
        <f>IFERROR(VLOOKUP(A3788,[3]soabnafar!$A:$H,6,FALSE),0)</f>
        <v>0</v>
      </c>
      <c r="S3788" s="18">
        <f>IFERROR(VLOOKUP(A3788,[3]soabnafar!$A:$I,7,FALSE),0)</f>
        <v>0</v>
      </c>
      <c r="T3788" s="18" t="str">
        <f t="shared" si="355"/>
        <v>Não</v>
      </c>
      <c r="U3788" s="18" t="str">
        <f t="shared" si="356"/>
        <v>Sim</v>
      </c>
      <c r="V3788" s="18" t="str">
        <f t="shared" si="357"/>
        <v>Não</v>
      </c>
      <c r="W3788" s="18" t="str">
        <f t="shared" si="358"/>
        <v>Sim</v>
      </c>
      <c r="X3788" s="18" t="str">
        <f t="shared" si="359"/>
        <v>Não</v>
      </c>
      <c r="Y3788" s="18" t="str">
        <f t="shared" si="360"/>
        <v>Sim</v>
      </c>
    </row>
    <row r="3789" spans="1:25" x14ac:dyDescent="0.25">
      <c r="A3789" s="19">
        <v>280640</v>
      </c>
      <c r="B3789" s="18">
        <f>IFERROR(VLOOKUP(A3789,[1]Monitoramento_Base_somente_Said!$A:$J,5,FALSE),0)</f>
        <v>87994</v>
      </c>
      <c r="C3789" s="18">
        <f>IFERROR(VLOOKUP(A3789,[1]Monitoramento_Base_somente_Said!$A:$J,6,FALSE),0)</f>
        <v>15497646</v>
      </c>
      <c r="D3789" s="18">
        <f>IFERROR(VLOOKUP(A3789,[1]Monitoramento_Base_somente_Said!$A:$J,7,FALSE),0)</f>
        <v>83033</v>
      </c>
      <c r="E3789" s="18">
        <f>IFERROR(VLOOKUP(A3789,[1]Monitoramento_Base_somente_Said!$A:$J,8,FALSE),0)</f>
        <v>22886394</v>
      </c>
      <c r="F3789" s="18">
        <f>IFERROR(VLOOKUP(A3789,[1]Monitoramento_Base_somente_Said!$A:$J,9,FALSE),0)</f>
        <v>46893</v>
      </c>
      <c r="G3789" s="18">
        <f>IFERROR(VLOOKUP(A3789,[1]Monitoramento_Base_somente_Said!$A:$J,10,FALSE),0)</f>
        <v>7633054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IFERROR(VLOOKUP(A3789,[3]soabnafar!$A:$G,2,FALSE),0)</f>
        <v>0</v>
      </c>
      <c r="O3789" s="18">
        <f>IFERROR(VLOOKUP(A3789,[3]soabnafar!$A:$G,3,FALSE),0)</f>
        <v>0</v>
      </c>
      <c r="P3789" s="18">
        <f>IFERROR(VLOOKUP(A3789,[3]soabnafar!$A:$G,4,FALSE),0)</f>
        <v>0</v>
      </c>
      <c r="Q3789" s="18">
        <f>IFERROR(VLOOKUP(A3789,[3]soabnafar!$A:$G,5,FALSE),0)</f>
        <v>0</v>
      </c>
      <c r="R3789" s="18">
        <f>IFERROR(VLOOKUP(A3789,[3]soabnafar!$A:$H,6,FALSE),0)</f>
        <v>0</v>
      </c>
      <c r="S3789" s="18">
        <f>IFERROR(VLOOKUP(A3789,[3]soabnafar!$A:$I,7,FALSE),0)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Sim</v>
      </c>
      <c r="W3789" s="18" t="str">
        <f t="shared" si="358"/>
        <v>Sim</v>
      </c>
      <c r="X3789" s="18" t="str">
        <f t="shared" si="359"/>
        <v>Sim</v>
      </c>
      <c r="Y3789" s="18" t="str">
        <f t="shared" si="360"/>
        <v>Sim</v>
      </c>
    </row>
    <row r="3790" spans="1:25" x14ac:dyDescent="0.25">
      <c r="A3790" s="19">
        <v>280660</v>
      </c>
      <c r="B3790" s="18">
        <f>IFERROR(VLOOKUP(A3790,[1]Monitoramento_Base_somente_Said!$A:$J,5,FALSE),0)</f>
        <v>0</v>
      </c>
      <c r="C3790" s="18">
        <f>IFERROR(VLOOKUP(A3790,[1]Monitoramento_Base_somente_Said!$A:$J,6,FALSE),0)</f>
        <v>12869170</v>
      </c>
      <c r="D3790" s="18">
        <f>IFERROR(VLOOKUP(A3790,[1]Monitoramento_Base_somente_Said!$A:$J,7,FALSE),0)</f>
        <v>0</v>
      </c>
      <c r="E3790" s="18">
        <f>IFERROR(VLOOKUP(A3790,[1]Monitoramento_Base_somente_Said!$A:$J,8,FALSE),0)</f>
        <v>13959427</v>
      </c>
      <c r="F3790" s="18">
        <f>IFERROR(VLOOKUP(A3790,[1]Monitoramento_Base_somente_Said!$A:$J,9,FALSE),0)</f>
        <v>0</v>
      </c>
      <c r="G3790" s="18">
        <f>IFERROR(VLOOKUP(A3790,[1]Monitoramento_Base_somente_Said!$A:$J,10,FALSE),0)</f>
        <v>4641899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IFERROR(VLOOKUP(A3790,[3]soabnafar!$A:$G,2,FALSE),0)</f>
        <v>0</v>
      </c>
      <c r="O3790" s="18">
        <f>IFERROR(VLOOKUP(A3790,[3]soabnafar!$A:$G,3,FALSE),0)</f>
        <v>0</v>
      </c>
      <c r="P3790" s="18">
        <f>IFERROR(VLOOKUP(A3790,[3]soabnafar!$A:$G,4,FALSE),0)</f>
        <v>0</v>
      </c>
      <c r="Q3790" s="18">
        <f>IFERROR(VLOOKUP(A3790,[3]soabnafar!$A:$G,5,FALSE),0)</f>
        <v>0</v>
      </c>
      <c r="R3790" s="18">
        <f>IFERROR(VLOOKUP(A3790,[3]soabnafar!$A:$H,6,FALSE),0)</f>
        <v>0</v>
      </c>
      <c r="S3790" s="18">
        <f>IFERROR(VLOOKUP(A3790,[3]soabnafar!$A:$I,7,FALSE),0)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Sim</v>
      </c>
      <c r="X3790" s="18" t="str">
        <f t="shared" si="359"/>
        <v>Não</v>
      </c>
      <c r="Y3790" s="18" t="str">
        <f t="shared" si="360"/>
        <v>Sim</v>
      </c>
    </row>
    <row r="3791" spans="1:25" x14ac:dyDescent="0.25">
      <c r="A3791" s="19">
        <v>280670</v>
      </c>
      <c r="B3791" s="18">
        <f>IFERROR(VLOOKUP(A3791,[1]Monitoramento_Base_somente_Said!$A:$J,5,FALSE),0)</f>
        <v>991890</v>
      </c>
      <c r="C3791" s="18">
        <f>IFERROR(VLOOKUP(A3791,[1]Monitoramento_Base_somente_Said!$A:$J,6,FALSE),0)</f>
        <v>81926239</v>
      </c>
      <c r="D3791" s="18">
        <f>IFERROR(VLOOKUP(A3791,[1]Monitoramento_Base_somente_Said!$A:$J,7,FALSE),0)</f>
        <v>1017358</v>
      </c>
      <c r="E3791" s="18">
        <f>IFERROR(VLOOKUP(A3791,[1]Monitoramento_Base_somente_Said!$A:$J,8,FALSE),0)</f>
        <v>96054843</v>
      </c>
      <c r="F3791" s="18">
        <f>IFERROR(VLOOKUP(A3791,[1]Monitoramento_Base_somente_Said!$A:$J,9,FALSE),0)</f>
        <v>369324</v>
      </c>
      <c r="G3791" s="18">
        <f>IFERROR(VLOOKUP(A3791,[1]Monitoramento_Base_somente_Said!$A:$J,10,FALSE),0)</f>
        <v>28765527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IFERROR(VLOOKUP(A3791,[3]soabnafar!$A:$G,2,FALSE),0)</f>
        <v>0</v>
      </c>
      <c r="O3791" s="18">
        <f>IFERROR(VLOOKUP(A3791,[3]soabnafar!$A:$G,3,FALSE),0)</f>
        <v>0</v>
      </c>
      <c r="P3791" s="18">
        <f>IFERROR(VLOOKUP(A3791,[3]soabnafar!$A:$G,4,FALSE),0)</f>
        <v>0</v>
      </c>
      <c r="Q3791" s="18">
        <f>IFERROR(VLOOKUP(A3791,[3]soabnafar!$A:$G,5,FALSE),0)</f>
        <v>0</v>
      </c>
      <c r="R3791" s="18">
        <f>IFERROR(VLOOKUP(A3791,[3]soabnafar!$A:$H,6,FALSE),0)</f>
        <v>0</v>
      </c>
      <c r="S3791" s="18">
        <f>IFERROR(VLOOKUP(A3791,[3]soabnafar!$A:$I,7,FALSE),0)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Sim</v>
      </c>
      <c r="W3791" s="18" t="str">
        <f t="shared" si="358"/>
        <v>Sim</v>
      </c>
      <c r="X3791" s="18" t="str">
        <f t="shared" si="359"/>
        <v>Sim</v>
      </c>
      <c r="Y3791" s="18" t="str">
        <f t="shared" si="360"/>
        <v>Sim</v>
      </c>
    </row>
    <row r="3792" spans="1:25" x14ac:dyDescent="0.25">
      <c r="A3792" s="19">
        <v>280680</v>
      </c>
      <c r="B3792" s="18">
        <f>IFERROR(VLOOKUP(A3792,[1]Monitoramento_Base_somente_Said!$A:$J,5,FALSE),0)</f>
        <v>572</v>
      </c>
      <c r="C3792" s="18">
        <f>IFERROR(VLOOKUP(A3792,[1]Monitoramento_Base_somente_Said!$A:$J,6,FALSE),0)</f>
        <v>27165370</v>
      </c>
      <c r="D3792" s="18">
        <f>IFERROR(VLOOKUP(A3792,[1]Monitoramento_Base_somente_Said!$A:$J,7,FALSE),0)</f>
        <v>2410</v>
      </c>
      <c r="E3792" s="18">
        <f>IFERROR(VLOOKUP(A3792,[1]Monitoramento_Base_somente_Said!$A:$J,8,FALSE),0)</f>
        <v>37834460</v>
      </c>
      <c r="F3792" s="18">
        <f>IFERROR(VLOOKUP(A3792,[1]Monitoramento_Base_somente_Said!$A:$J,9,FALSE),0)</f>
        <v>2204</v>
      </c>
      <c r="G3792" s="18">
        <f>IFERROR(VLOOKUP(A3792,[1]Monitoramento_Base_somente_Said!$A:$J,10,FALSE),0)</f>
        <v>12720428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IFERROR(VLOOKUP(A3792,[3]soabnafar!$A:$G,2,FALSE),0)</f>
        <v>0</v>
      </c>
      <c r="O3792" s="18">
        <f>IFERROR(VLOOKUP(A3792,[3]soabnafar!$A:$G,3,FALSE),0)</f>
        <v>0</v>
      </c>
      <c r="P3792" s="18">
        <f>IFERROR(VLOOKUP(A3792,[3]soabnafar!$A:$G,4,FALSE),0)</f>
        <v>0</v>
      </c>
      <c r="Q3792" s="18">
        <f>IFERROR(VLOOKUP(A3792,[3]soabnafar!$A:$G,5,FALSE),0)</f>
        <v>0</v>
      </c>
      <c r="R3792" s="18">
        <f>IFERROR(VLOOKUP(A3792,[3]soabnafar!$A:$H,6,FALSE),0)</f>
        <v>0</v>
      </c>
      <c r="S3792" s="18">
        <f>IFERROR(VLOOKUP(A3792,[3]soabnafar!$A:$I,7,FALSE),0)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Sim</v>
      </c>
      <c r="W3792" s="18" t="str">
        <f t="shared" si="358"/>
        <v>Sim</v>
      </c>
      <c r="X3792" s="18" t="str">
        <f t="shared" si="359"/>
        <v>Sim</v>
      </c>
      <c r="Y3792" s="18" t="str">
        <f t="shared" si="360"/>
        <v>Sim</v>
      </c>
    </row>
    <row r="3793" spans="1:25" x14ac:dyDescent="0.25">
      <c r="A3793" s="19">
        <v>280690</v>
      </c>
      <c r="B3793" s="18">
        <f>IFERROR(VLOOKUP(A3793,[1]Monitoramento_Base_somente_Said!$A:$J,5,FALSE),0)</f>
        <v>5525</v>
      </c>
      <c r="C3793" s="18">
        <f>IFERROR(VLOOKUP(A3793,[1]Monitoramento_Base_somente_Said!$A:$J,6,FALSE),0)</f>
        <v>51127308</v>
      </c>
      <c r="D3793" s="18">
        <f>IFERROR(VLOOKUP(A3793,[1]Monitoramento_Base_somente_Said!$A:$J,7,FALSE),0)</f>
        <v>18450</v>
      </c>
      <c r="E3793" s="18">
        <f>IFERROR(VLOOKUP(A3793,[1]Monitoramento_Base_somente_Said!$A:$J,8,FALSE),0)</f>
        <v>54052655</v>
      </c>
      <c r="F3793" s="18">
        <f>IFERROR(VLOOKUP(A3793,[1]Monitoramento_Base_somente_Said!$A:$J,9,FALSE),0)</f>
        <v>0</v>
      </c>
      <c r="G3793" s="18">
        <f>IFERROR(VLOOKUP(A3793,[1]Monitoramento_Base_somente_Said!$A:$J,10,FALSE),0)</f>
        <v>18395033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IFERROR(VLOOKUP(A3793,[3]soabnafar!$A:$G,2,FALSE),0)</f>
        <v>0</v>
      </c>
      <c r="O3793" s="18">
        <f>IFERROR(VLOOKUP(A3793,[3]soabnafar!$A:$G,3,FALSE),0)</f>
        <v>0</v>
      </c>
      <c r="P3793" s="18">
        <f>IFERROR(VLOOKUP(A3793,[3]soabnafar!$A:$G,4,FALSE),0)</f>
        <v>0</v>
      </c>
      <c r="Q3793" s="18">
        <f>IFERROR(VLOOKUP(A3793,[3]soabnafar!$A:$G,5,FALSE),0)</f>
        <v>0</v>
      </c>
      <c r="R3793" s="18">
        <f>IFERROR(VLOOKUP(A3793,[3]soabnafar!$A:$H,6,FALSE),0)</f>
        <v>0</v>
      </c>
      <c r="S3793" s="18">
        <f>IFERROR(VLOOKUP(A3793,[3]soabnafar!$A:$I,7,FALSE),0)</f>
        <v>0</v>
      </c>
      <c r="T3793" s="18" t="str">
        <f t="shared" si="355"/>
        <v>Sim</v>
      </c>
      <c r="U3793" s="18" t="str">
        <f t="shared" si="356"/>
        <v>Sim</v>
      </c>
      <c r="V3793" s="18" t="str">
        <f t="shared" si="357"/>
        <v>Sim</v>
      </c>
      <c r="W3793" s="18" t="str">
        <f t="shared" si="358"/>
        <v>Sim</v>
      </c>
      <c r="X3793" s="18" t="str">
        <f t="shared" si="359"/>
        <v>Não</v>
      </c>
      <c r="Y3793" s="18" t="str">
        <f t="shared" si="360"/>
        <v>Sim</v>
      </c>
    </row>
    <row r="3794" spans="1:25" x14ac:dyDescent="0.25">
      <c r="A3794" s="19">
        <v>280700</v>
      </c>
      <c r="B3794" s="18">
        <f>IFERROR(VLOOKUP(A3794,[1]Monitoramento_Base_somente_Said!$A:$J,5,FALSE),0)</f>
        <v>12152</v>
      </c>
      <c r="C3794" s="18">
        <f>IFERROR(VLOOKUP(A3794,[1]Monitoramento_Base_somente_Said!$A:$J,6,FALSE),0)</f>
        <v>17824373</v>
      </c>
      <c r="D3794" s="18">
        <f>IFERROR(VLOOKUP(A3794,[1]Monitoramento_Base_somente_Said!$A:$J,7,FALSE),0)</f>
        <v>18855</v>
      </c>
      <c r="E3794" s="18">
        <f>IFERROR(VLOOKUP(A3794,[1]Monitoramento_Base_somente_Said!$A:$J,8,FALSE),0)</f>
        <v>17886679</v>
      </c>
      <c r="F3794" s="18">
        <f>IFERROR(VLOOKUP(A3794,[1]Monitoramento_Base_somente_Said!$A:$J,9,FALSE),0)</f>
        <v>1131</v>
      </c>
      <c r="G3794" s="18">
        <f>IFERROR(VLOOKUP(A3794,[1]Monitoramento_Base_somente_Said!$A:$J,10,FALSE),0)</f>
        <v>5829687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IFERROR(VLOOKUP(A3794,[3]soabnafar!$A:$G,2,FALSE),0)</f>
        <v>0</v>
      </c>
      <c r="O3794" s="18">
        <f>IFERROR(VLOOKUP(A3794,[3]soabnafar!$A:$G,3,FALSE),0)</f>
        <v>0</v>
      </c>
      <c r="P3794" s="18">
        <f>IFERROR(VLOOKUP(A3794,[3]soabnafar!$A:$G,4,FALSE),0)</f>
        <v>0</v>
      </c>
      <c r="Q3794" s="18">
        <f>IFERROR(VLOOKUP(A3794,[3]soabnafar!$A:$G,5,FALSE),0)</f>
        <v>0</v>
      </c>
      <c r="R3794" s="18">
        <f>IFERROR(VLOOKUP(A3794,[3]soabnafar!$A:$H,6,FALSE),0)</f>
        <v>0</v>
      </c>
      <c r="S3794" s="18">
        <f>IFERROR(VLOOKUP(A3794,[3]soabnafar!$A:$I,7,FALSE),0)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Sim</v>
      </c>
      <c r="W3794" s="18" t="str">
        <f t="shared" si="358"/>
        <v>Sim</v>
      </c>
      <c r="X3794" s="18" t="str">
        <f t="shared" si="359"/>
        <v>Sim</v>
      </c>
      <c r="Y3794" s="18" t="str">
        <f t="shared" si="360"/>
        <v>Sim</v>
      </c>
    </row>
    <row r="3795" spans="1:25" x14ac:dyDescent="0.25">
      <c r="A3795" s="19">
        <v>280710</v>
      </c>
      <c r="B3795" s="18">
        <f>IFERROR(VLOOKUP(A3795,[1]Monitoramento_Base_somente_Said!$A:$J,5,FALSE),0)</f>
        <v>50000</v>
      </c>
      <c r="C3795" s="18">
        <f>IFERROR(VLOOKUP(A3795,[1]Monitoramento_Base_somente_Said!$A:$J,6,FALSE),0)</f>
        <v>28095191</v>
      </c>
      <c r="D3795" s="18">
        <f>IFERROR(VLOOKUP(A3795,[1]Monitoramento_Base_somente_Said!$A:$J,7,FALSE),0)</f>
        <v>46068</v>
      </c>
      <c r="E3795" s="18">
        <f>IFERROR(VLOOKUP(A3795,[1]Monitoramento_Base_somente_Said!$A:$J,8,FALSE),0)</f>
        <v>25067012</v>
      </c>
      <c r="F3795" s="18">
        <f>IFERROR(VLOOKUP(A3795,[1]Monitoramento_Base_somente_Said!$A:$J,9,FALSE),0)</f>
        <v>19737</v>
      </c>
      <c r="G3795" s="18">
        <f>IFERROR(VLOOKUP(A3795,[1]Monitoramento_Base_somente_Said!$A:$J,10,FALSE),0)</f>
        <v>10258962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IFERROR(VLOOKUP(A3795,[3]soabnafar!$A:$G,2,FALSE),0)</f>
        <v>0</v>
      </c>
      <c r="O3795" s="18">
        <f>IFERROR(VLOOKUP(A3795,[3]soabnafar!$A:$G,3,FALSE),0)</f>
        <v>0</v>
      </c>
      <c r="P3795" s="18">
        <f>IFERROR(VLOOKUP(A3795,[3]soabnafar!$A:$G,4,FALSE),0)</f>
        <v>0</v>
      </c>
      <c r="Q3795" s="18">
        <f>IFERROR(VLOOKUP(A3795,[3]soabnafar!$A:$G,5,FALSE),0)</f>
        <v>0</v>
      </c>
      <c r="R3795" s="18">
        <f>IFERROR(VLOOKUP(A3795,[3]soabnafar!$A:$H,6,FALSE),0)</f>
        <v>0</v>
      </c>
      <c r="S3795" s="18">
        <f>IFERROR(VLOOKUP(A3795,[3]soabnafar!$A:$I,7,FALSE),0)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Sim</v>
      </c>
      <c r="W3795" s="18" t="str">
        <f t="shared" si="358"/>
        <v>Sim</v>
      </c>
      <c r="X3795" s="18" t="str">
        <f t="shared" si="359"/>
        <v>Sim</v>
      </c>
      <c r="Y3795" s="18" t="str">
        <f t="shared" si="360"/>
        <v>Sim</v>
      </c>
    </row>
    <row r="3796" spans="1:25" x14ac:dyDescent="0.25">
      <c r="A3796" s="19">
        <v>280720</v>
      </c>
      <c r="B3796" s="18">
        <f>IFERROR(VLOOKUP(A3796,[1]Monitoramento_Base_somente_Said!$A:$J,5,FALSE),0)</f>
        <v>22896</v>
      </c>
      <c r="C3796" s="18">
        <f>IFERROR(VLOOKUP(A3796,[1]Monitoramento_Base_somente_Said!$A:$J,6,FALSE),0)</f>
        <v>12971764</v>
      </c>
      <c r="D3796" s="18">
        <f>IFERROR(VLOOKUP(A3796,[1]Monitoramento_Base_somente_Said!$A:$J,7,FALSE),0)</f>
        <v>1457</v>
      </c>
      <c r="E3796" s="18">
        <f>IFERROR(VLOOKUP(A3796,[1]Monitoramento_Base_somente_Said!$A:$J,8,FALSE),0)</f>
        <v>13011245</v>
      </c>
      <c r="F3796" s="18">
        <f>IFERROR(VLOOKUP(A3796,[1]Monitoramento_Base_somente_Said!$A:$J,9,FALSE),0)</f>
        <v>42</v>
      </c>
      <c r="G3796" s="18">
        <f>IFERROR(VLOOKUP(A3796,[1]Monitoramento_Base_somente_Said!$A:$J,10,FALSE),0)</f>
        <v>4470342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IFERROR(VLOOKUP(A3796,[3]soabnafar!$A:$G,2,FALSE),0)</f>
        <v>0</v>
      </c>
      <c r="O3796" s="18">
        <f>IFERROR(VLOOKUP(A3796,[3]soabnafar!$A:$G,3,FALSE),0)</f>
        <v>0</v>
      </c>
      <c r="P3796" s="18">
        <f>IFERROR(VLOOKUP(A3796,[3]soabnafar!$A:$G,4,FALSE),0)</f>
        <v>0</v>
      </c>
      <c r="Q3796" s="18">
        <f>IFERROR(VLOOKUP(A3796,[3]soabnafar!$A:$G,5,FALSE),0)</f>
        <v>0</v>
      </c>
      <c r="R3796" s="18">
        <f>IFERROR(VLOOKUP(A3796,[3]soabnafar!$A:$H,6,FALSE),0)</f>
        <v>0</v>
      </c>
      <c r="S3796" s="18">
        <f>IFERROR(VLOOKUP(A3796,[3]soabnafar!$A:$I,7,FALSE),0)</f>
        <v>0</v>
      </c>
      <c r="T3796" s="18" t="str">
        <f t="shared" si="355"/>
        <v>Sim</v>
      </c>
      <c r="U3796" s="18" t="str">
        <f t="shared" si="356"/>
        <v>Sim</v>
      </c>
      <c r="V3796" s="18" t="str">
        <f t="shared" si="357"/>
        <v>Sim</v>
      </c>
      <c r="W3796" s="18" t="str">
        <f t="shared" si="358"/>
        <v>Sim</v>
      </c>
      <c r="X3796" s="18" t="str">
        <f t="shared" si="359"/>
        <v>Sim</v>
      </c>
      <c r="Y3796" s="18" t="str">
        <f t="shared" si="360"/>
        <v>Sim</v>
      </c>
    </row>
    <row r="3797" spans="1:25" x14ac:dyDescent="0.25">
      <c r="A3797" s="19">
        <v>280730</v>
      </c>
      <c r="B3797" s="18">
        <f>IFERROR(VLOOKUP(A3797,[1]Monitoramento_Base_somente_Said!$A:$J,5,FALSE),0)</f>
        <v>4068</v>
      </c>
      <c r="C3797" s="18">
        <f>IFERROR(VLOOKUP(A3797,[1]Monitoramento_Base_somente_Said!$A:$J,6,FALSE),0)</f>
        <v>6449557</v>
      </c>
      <c r="D3797" s="18">
        <f>IFERROR(VLOOKUP(A3797,[1]Monitoramento_Base_somente_Said!$A:$J,7,FALSE),0)</f>
        <v>13966</v>
      </c>
      <c r="E3797" s="18">
        <f>IFERROR(VLOOKUP(A3797,[1]Monitoramento_Base_somente_Said!$A:$J,8,FALSE),0)</f>
        <v>9246723</v>
      </c>
      <c r="F3797" s="18">
        <f>IFERROR(VLOOKUP(A3797,[1]Monitoramento_Base_somente_Said!$A:$J,9,FALSE),0)</f>
        <v>1112</v>
      </c>
      <c r="G3797" s="18">
        <f>IFERROR(VLOOKUP(A3797,[1]Monitoramento_Base_somente_Said!$A:$J,10,FALSE),0)</f>
        <v>3620053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IFERROR(VLOOKUP(A3797,[3]soabnafar!$A:$G,2,FALSE),0)</f>
        <v>0</v>
      </c>
      <c r="O3797" s="18">
        <f>IFERROR(VLOOKUP(A3797,[3]soabnafar!$A:$G,3,FALSE),0)</f>
        <v>0</v>
      </c>
      <c r="P3797" s="18">
        <f>IFERROR(VLOOKUP(A3797,[3]soabnafar!$A:$G,4,FALSE),0)</f>
        <v>0</v>
      </c>
      <c r="Q3797" s="18">
        <f>IFERROR(VLOOKUP(A3797,[3]soabnafar!$A:$G,5,FALSE),0)</f>
        <v>0</v>
      </c>
      <c r="R3797" s="18">
        <f>IFERROR(VLOOKUP(A3797,[3]soabnafar!$A:$H,6,FALSE),0)</f>
        <v>0</v>
      </c>
      <c r="S3797" s="18">
        <f>IFERROR(VLOOKUP(A3797,[3]soabnafar!$A:$I,7,FALSE),0)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Sim</v>
      </c>
      <c r="W3797" s="18" t="str">
        <f t="shared" si="358"/>
        <v>Sim</v>
      </c>
      <c r="X3797" s="18" t="str">
        <f t="shared" si="359"/>
        <v>Sim</v>
      </c>
      <c r="Y3797" s="18" t="str">
        <f t="shared" si="360"/>
        <v>Sim</v>
      </c>
    </row>
    <row r="3798" spans="1:25" x14ac:dyDescent="0.25">
      <c r="A3798" s="19">
        <v>280740</v>
      </c>
      <c r="B3798" s="18">
        <f>IFERROR(VLOOKUP(A3798,[1]Monitoramento_Base_somente_Said!$A:$J,5,FALSE),0)</f>
        <v>77161</v>
      </c>
      <c r="C3798" s="18">
        <f>IFERROR(VLOOKUP(A3798,[1]Monitoramento_Base_somente_Said!$A:$J,6,FALSE),0)</f>
        <v>95379103</v>
      </c>
      <c r="D3798" s="18">
        <f>IFERROR(VLOOKUP(A3798,[1]Monitoramento_Base_somente_Said!$A:$J,7,FALSE),0)</f>
        <v>23232</v>
      </c>
      <c r="E3798" s="18">
        <f>IFERROR(VLOOKUP(A3798,[1]Monitoramento_Base_somente_Said!$A:$J,8,FALSE),0)</f>
        <v>97963119</v>
      </c>
      <c r="F3798" s="18">
        <f>IFERROR(VLOOKUP(A3798,[1]Monitoramento_Base_somente_Said!$A:$J,9,FALSE),0)</f>
        <v>32791</v>
      </c>
      <c r="G3798" s="18">
        <f>IFERROR(VLOOKUP(A3798,[1]Monitoramento_Base_somente_Said!$A:$J,10,FALSE),0)</f>
        <v>32055885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IFERROR(VLOOKUP(A3798,[3]soabnafar!$A:$G,2,FALSE),0)</f>
        <v>0</v>
      </c>
      <c r="O3798" s="18">
        <f>IFERROR(VLOOKUP(A3798,[3]soabnafar!$A:$G,3,FALSE),0)</f>
        <v>0</v>
      </c>
      <c r="P3798" s="18">
        <f>IFERROR(VLOOKUP(A3798,[3]soabnafar!$A:$G,4,FALSE),0)</f>
        <v>0</v>
      </c>
      <c r="Q3798" s="18">
        <f>IFERROR(VLOOKUP(A3798,[3]soabnafar!$A:$G,5,FALSE),0)</f>
        <v>0</v>
      </c>
      <c r="R3798" s="18">
        <f>IFERROR(VLOOKUP(A3798,[3]soabnafar!$A:$H,6,FALSE),0)</f>
        <v>0</v>
      </c>
      <c r="S3798" s="18">
        <f>IFERROR(VLOOKUP(A3798,[3]soabnafar!$A:$I,7,FALSE),0)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Sim</v>
      </c>
      <c r="W3798" s="18" t="str">
        <f t="shared" si="358"/>
        <v>Sim</v>
      </c>
      <c r="X3798" s="18" t="str">
        <f t="shared" si="359"/>
        <v>Sim</v>
      </c>
      <c r="Y3798" s="18" t="str">
        <f t="shared" si="360"/>
        <v>Sim</v>
      </c>
    </row>
    <row r="3799" spans="1:25" x14ac:dyDescent="0.25">
      <c r="A3799" s="19">
        <v>280750</v>
      </c>
      <c r="B3799" s="18">
        <f>IFERROR(VLOOKUP(A3799,[1]Monitoramento_Base_somente_Said!$A:$J,5,FALSE),0)</f>
        <v>5043</v>
      </c>
      <c r="C3799" s="18">
        <f>IFERROR(VLOOKUP(A3799,[1]Monitoramento_Base_somente_Said!$A:$J,6,FALSE),0)</f>
        <v>22671690</v>
      </c>
      <c r="D3799" s="18">
        <f>IFERROR(VLOOKUP(A3799,[1]Monitoramento_Base_somente_Said!$A:$J,7,FALSE),0)</f>
        <v>36512</v>
      </c>
      <c r="E3799" s="18">
        <f>IFERROR(VLOOKUP(A3799,[1]Monitoramento_Base_somente_Said!$A:$J,8,FALSE),0)</f>
        <v>23562971</v>
      </c>
      <c r="F3799" s="18">
        <f>IFERROR(VLOOKUP(A3799,[1]Monitoramento_Base_somente_Said!$A:$J,9,FALSE),0)</f>
        <v>273</v>
      </c>
      <c r="G3799" s="18">
        <f>IFERROR(VLOOKUP(A3799,[1]Monitoramento_Base_somente_Said!$A:$J,10,FALSE),0)</f>
        <v>8159615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IFERROR(VLOOKUP(A3799,[3]soabnafar!$A:$G,2,FALSE),0)</f>
        <v>0</v>
      </c>
      <c r="O3799" s="18">
        <f>IFERROR(VLOOKUP(A3799,[3]soabnafar!$A:$G,3,FALSE),0)</f>
        <v>0</v>
      </c>
      <c r="P3799" s="18">
        <f>IFERROR(VLOOKUP(A3799,[3]soabnafar!$A:$G,4,FALSE),0)</f>
        <v>0</v>
      </c>
      <c r="Q3799" s="18">
        <f>IFERROR(VLOOKUP(A3799,[3]soabnafar!$A:$G,5,FALSE),0)</f>
        <v>0</v>
      </c>
      <c r="R3799" s="18">
        <f>IFERROR(VLOOKUP(A3799,[3]soabnafar!$A:$H,6,FALSE),0)</f>
        <v>0</v>
      </c>
      <c r="S3799" s="18">
        <f>IFERROR(VLOOKUP(A3799,[3]soabnafar!$A:$I,7,FALSE),0)</f>
        <v>0</v>
      </c>
      <c r="T3799" s="18" t="str">
        <f t="shared" si="355"/>
        <v>Sim</v>
      </c>
      <c r="U3799" s="18" t="str">
        <f t="shared" si="356"/>
        <v>Sim</v>
      </c>
      <c r="V3799" s="18" t="str">
        <f t="shared" si="357"/>
        <v>Sim</v>
      </c>
      <c r="W3799" s="18" t="str">
        <f t="shared" si="358"/>
        <v>Sim</v>
      </c>
      <c r="X3799" s="18" t="str">
        <f t="shared" si="359"/>
        <v>Sim</v>
      </c>
      <c r="Y3799" s="18" t="str">
        <f t="shared" si="360"/>
        <v>Sim</v>
      </c>
    </row>
    <row r="3800" spans="1:25" x14ac:dyDescent="0.25">
      <c r="A3800" s="19">
        <v>280760</v>
      </c>
      <c r="B3800" s="18">
        <f>IFERROR(VLOOKUP(A3800,[1]Monitoramento_Base_somente_Said!$A:$J,5,FALSE),0)</f>
        <v>23621</v>
      </c>
      <c r="C3800" s="18">
        <f>IFERROR(VLOOKUP(A3800,[1]Monitoramento_Base_somente_Said!$A:$J,6,FALSE),0)</f>
        <v>26203607</v>
      </c>
      <c r="D3800" s="18">
        <f>IFERROR(VLOOKUP(A3800,[1]Monitoramento_Base_somente_Said!$A:$J,7,FALSE),0)</f>
        <v>3396</v>
      </c>
      <c r="E3800" s="18">
        <f>IFERROR(VLOOKUP(A3800,[1]Monitoramento_Base_somente_Said!$A:$J,8,FALSE),0)</f>
        <v>28040275</v>
      </c>
      <c r="F3800" s="18">
        <f>IFERROR(VLOOKUP(A3800,[1]Monitoramento_Base_somente_Said!$A:$J,9,FALSE),0)</f>
        <v>900</v>
      </c>
      <c r="G3800" s="18">
        <f>IFERROR(VLOOKUP(A3800,[1]Monitoramento_Base_somente_Said!$A:$J,10,FALSE),0)</f>
        <v>9437760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IFERROR(VLOOKUP(A3800,[3]soabnafar!$A:$G,2,FALSE),0)</f>
        <v>0</v>
      </c>
      <c r="O3800" s="18">
        <f>IFERROR(VLOOKUP(A3800,[3]soabnafar!$A:$G,3,FALSE),0)</f>
        <v>0</v>
      </c>
      <c r="P3800" s="18">
        <f>IFERROR(VLOOKUP(A3800,[3]soabnafar!$A:$G,4,FALSE),0)</f>
        <v>0</v>
      </c>
      <c r="Q3800" s="18">
        <f>IFERROR(VLOOKUP(A3800,[3]soabnafar!$A:$G,5,FALSE),0)</f>
        <v>0</v>
      </c>
      <c r="R3800" s="18">
        <f>IFERROR(VLOOKUP(A3800,[3]soabnafar!$A:$H,6,FALSE),0)</f>
        <v>0</v>
      </c>
      <c r="S3800" s="18">
        <f>IFERROR(VLOOKUP(A3800,[3]soabnafar!$A:$I,7,FALSE),0)</f>
        <v>0</v>
      </c>
      <c r="T3800" s="18" t="str">
        <f t="shared" si="355"/>
        <v>Sim</v>
      </c>
      <c r="U3800" s="18" t="str">
        <f t="shared" si="356"/>
        <v>Sim</v>
      </c>
      <c r="V3800" s="18" t="str">
        <f t="shared" si="357"/>
        <v>Sim</v>
      </c>
      <c r="W3800" s="18" t="str">
        <f t="shared" si="358"/>
        <v>Sim</v>
      </c>
      <c r="X3800" s="18" t="str">
        <f t="shared" si="359"/>
        <v>Sim</v>
      </c>
      <c r="Y3800" s="18" t="str">
        <f t="shared" si="360"/>
        <v>Sim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IFERROR(VLOOKUP(A3801,[3]soabnafar!$A:$G,2,FALSE),0)</f>
        <v>0</v>
      </c>
      <c r="O3801" s="18">
        <f>IFERROR(VLOOKUP(A3801,[3]soabnafar!$A:$G,3,FALSE),0)</f>
        <v>6285407</v>
      </c>
      <c r="P3801" s="18">
        <f>IFERROR(VLOOKUP(A3801,[3]soabnafar!$A:$G,4,FALSE),0)</f>
        <v>120</v>
      </c>
      <c r="Q3801" s="18">
        <f>IFERROR(VLOOKUP(A3801,[3]soabnafar!$A:$G,5,FALSE),0)</f>
        <v>4922800</v>
      </c>
      <c r="R3801" s="18">
        <f>IFERROR(VLOOKUP(A3801,[3]soabnafar!$A:$H,6,FALSE),0)</f>
        <v>11</v>
      </c>
      <c r="S3801" s="18">
        <f>IFERROR(VLOOKUP(A3801,[3]soabnafar!$A:$I,7,FALSE),0)</f>
        <v>1592461</v>
      </c>
      <c r="T3801" s="18" t="str">
        <f t="shared" si="355"/>
        <v>Não</v>
      </c>
      <c r="U3801" s="18" t="str">
        <f t="shared" si="356"/>
        <v>Sim</v>
      </c>
      <c r="V3801" s="18" t="str">
        <f t="shared" si="357"/>
        <v>Sim</v>
      </c>
      <c r="W3801" s="18" t="str">
        <f t="shared" si="358"/>
        <v>Sim</v>
      </c>
      <c r="X3801" s="18" t="str">
        <f t="shared" si="359"/>
        <v>Sim</v>
      </c>
      <c r="Y3801" s="18" t="str">
        <f t="shared" si="360"/>
        <v>Sim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IFERROR(VLOOKUP(A3802,[3]soabnafar!$A:$G,2,FALSE),0)</f>
        <v>0</v>
      </c>
      <c r="O3802" s="18">
        <f>IFERROR(VLOOKUP(A3802,[3]soabnafar!$A:$G,3,FALSE),0)</f>
        <v>0</v>
      </c>
      <c r="P3802" s="18">
        <f>IFERROR(VLOOKUP(A3802,[3]soabnafar!$A:$G,4,FALSE),0)</f>
        <v>0</v>
      </c>
      <c r="Q3802" s="18">
        <f>IFERROR(VLOOKUP(A3802,[3]soabnafar!$A:$G,5,FALSE),0)</f>
        <v>0</v>
      </c>
      <c r="R3802" s="18">
        <f>IFERROR(VLOOKUP(A3802,[3]soabnafar!$A:$H,6,FALSE),0)</f>
        <v>0</v>
      </c>
      <c r="S3802" s="18">
        <f>IFERROR(VLOOKUP(A3802,[3]soabnafar!$A:$I,7,FALSE),0)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IFERROR(VLOOKUP(A3803,[3]soabnafar!$A:$G,2,FALSE),0)</f>
        <v>1846</v>
      </c>
      <c r="O3803" s="18">
        <f>IFERROR(VLOOKUP(A3803,[3]soabnafar!$A:$G,3,FALSE),0)</f>
        <v>110382</v>
      </c>
      <c r="P3803" s="18">
        <f>IFERROR(VLOOKUP(A3803,[3]soabnafar!$A:$G,4,FALSE),0)</f>
        <v>7</v>
      </c>
      <c r="Q3803" s="18">
        <f>IFERROR(VLOOKUP(A3803,[3]soabnafar!$A:$G,5,FALSE),0)</f>
        <v>42142</v>
      </c>
      <c r="R3803" s="18">
        <f>IFERROR(VLOOKUP(A3803,[3]soabnafar!$A:$H,6,FALSE),0)</f>
        <v>0</v>
      </c>
      <c r="S3803" s="18">
        <f>IFERROR(VLOOKUP(A3803,[3]soabnafar!$A:$I,7,FALSE),0)</f>
        <v>0</v>
      </c>
      <c r="T3803" s="18" t="str">
        <f t="shared" si="355"/>
        <v>Sim</v>
      </c>
      <c r="U3803" s="18" t="str">
        <f t="shared" si="356"/>
        <v>Sim</v>
      </c>
      <c r="V3803" s="18" t="str">
        <f t="shared" si="357"/>
        <v>Sim</v>
      </c>
      <c r="W3803" s="18" t="str">
        <f t="shared" si="358"/>
        <v>Sim</v>
      </c>
      <c r="X3803" s="18" t="str">
        <f t="shared" si="359"/>
        <v>Não</v>
      </c>
      <c r="Y3803" s="18" t="str">
        <f t="shared" si="360"/>
        <v>Não</v>
      </c>
    </row>
    <row r="3804" spans="1:25" x14ac:dyDescent="0.25">
      <c r="A3804" s="19">
        <v>350090</v>
      </c>
      <c r="B3804" s="18">
        <f>IFERROR(VLOOKUP(A3804,[1]Monitoramento_Base_somente_Said!$A:$J,5,FALSE),0)</f>
        <v>0</v>
      </c>
      <c r="C3804" s="18">
        <f>IFERROR(VLOOKUP(A3804,[1]Monitoramento_Base_somente_Said!$A:$J,6,FALSE),0)</f>
        <v>7549164</v>
      </c>
      <c r="D3804" s="18">
        <f>IFERROR(VLOOKUP(A3804,[1]Monitoramento_Base_somente_Said!$A:$J,7,FALSE),0)</f>
        <v>0</v>
      </c>
      <c r="E3804" s="18">
        <f>IFERROR(VLOOKUP(A3804,[1]Monitoramento_Base_somente_Said!$A:$J,8,FALSE),0)</f>
        <v>8088390</v>
      </c>
      <c r="F3804" s="18">
        <f>IFERROR(VLOOKUP(A3804,[1]Monitoramento_Base_somente_Said!$A:$J,9,FALSE),0)</f>
        <v>0</v>
      </c>
      <c r="G3804" s="18">
        <f>IFERROR(VLOOKUP(A3804,[1]Monitoramento_Base_somente_Said!$A:$J,10,FALSE),0)</f>
        <v>2696130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IFERROR(VLOOKUP(A3804,[3]soabnafar!$A:$G,2,FALSE),0)</f>
        <v>0</v>
      </c>
      <c r="O3804" s="18">
        <f>IFERROR(VLOOKUP(A3804,[3]soabnafar!$A:$G,3,FALSE),0)</f>
        <v>1977340</v>
      </c>
      <c r="P3804" s="18">
        <f>IFERROR(VLOOKUP(A3804,[3]soabnafar!$A:$G,4,FALSE),0)</f>
        <v>0</v>
      </c>
      <c r="Q3804" s="18">
        <f>IFERROR(VLOOKUP(A3804,[3]soabnafar!$A:$G,5,FALSE),0)</f>
        <v>1643358</v>
      </c>
      <c r="R3804" s="18">
        <f>IFERROR(VLOOKUP(A3804,[3]soabnafar!$A:$H,6,FALSE),0)</f>
        <v>0</v>
      </c>
      <c r="S3804" s="18">
        <f>IFERROR(VLOOKUP(A3804,[3]soabnafar!$A:$I,7,FALSE),0)</f>
        <v>681380</v>
      </c>
      <c r="T3804" s="18" t="str">
        <f t="shared" si="355"/>
        <v>Não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Sim</v>
      </c>
      <c r="X3804" s="18" t="str">
        <f t="shared" si="359"/>
        <v>Não</v>
      </c>
      <c r="Y3804" s="18" t="str">
        <f t="shared" si="360"/>
        <v>Sim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IFERROR(VLOOKUP(A3805,[3]soabnafar!$A:$G,2,FALSE),0)</f>
        <v>600</v>
      </c>
      <c r="O3805" s="18">
        <f>IFERROR(VLOOKUP(A3805,[3]soabnafar!$A:$G,3,FALSE),0)</f>
        <v>13306287</v>
      </c>
      <c r="P3805" s="18">
        <f>IFERROR(VLOOKUP(A3805,[3]soabnafar!$A:$G,4,FALSE),0)</f>
        <v>2274</v>
      </c>
      <c r="Q3805" s="18">
        <f>IFERROR(VLOOKUP(A3805,[3]soabnafar!$A:$G,5,FALSE),0)</f>
        <v>11625514</v>
      </c>
      <c r="R3805" s="18">
        <f>IFERROR(VLOOKUP(A3805,[3]soabnafar!$A:$H,6,FALSE),0)</f>
        <v>30</v>
      </c>
      <c r="S3805" s="18">
        <f>IFERROR(VLOOKUP(A3805,[3]soabnafar!$A:$I,7,FALSE),0)</f>
        <v>4986825</v>
      </c>
      <c r="T3805" s="18" t="str">
        <f t="shared" si="355"/>
        <v>Sim</v>
      </c>
      <c r="U3805" s="18" t="str">
        <f t="shared" si="356"/>
        <v>Sim</v>
      </c>
      <c r="V3805" s="18" t="str">
        <f t="shared" si="357"/>
        <v>Sim</v>
      </c>
      <c r="W3805" s="18" t="str">
        <f t="shared" si="358"/>
        <v>Sim</v>
      </c>
      <c r="X3805" s="18" t="str">
        <f t="shared" si="359"/>
        <v>Sim</v>
      </c>
      <c r="Y3805" s="18" t="str">
        <f t="shared" si="360"/>
        <v>Sim</v>
      </c>
    </row>
    <row r="3806" spans="1:25" x14ac:dyDescent="0.25">
      <c r="A3806" s="19">
        <v>350110</v>
      </c>
      <c r="B3806" s="18">
        <f>IFERROR(VLOOKUP(A3806,[1]Monitoramento_Base_somente_Said!$A:$J,5,FALSE),0)</f>
        <v>0</v>
      </c>
      <c r="C3806" s="18">
        <f>IFERROR(VLOOKUP(A3806,[1]Monitoramento_Base_somente_Said!$A:$J,6,FALSE),0)</f>
        <v>360892</v>
      </c>
      <c r="D3806" s="18">
        <f>IFERROR(VLOOKUP(A3806,[1]Monitoramento_Base_somente_Said!$A:$J,7,FALSE),0)</f>
        <v>0</v>
      </c>
      <c r="E3806" s="18">
        <f>IFERROR(VLOOKUP(A3806,[1]Monitoramento_Base_somente_Said!$A:$J,8,FALSE),0)</f>
        <v>386670</v>
      </c>
      <c r="F3806" s="18">
        <f>IFERROR(VLOOKUP(A3806,[1]Monitoramento_Base_somente_Said!$A:$J,9,FALSE),0)</f>
        <v>0</v>
      </c>
      <c r="G3806" s="18">
        <f>IFERROR(VLOOKUP(A3806,[1]Monitoramento_Base_somente_Said!$A:$J,10,FALSE),0)</f>
        <v>128890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IFERROR(VLOOKUP(A3806,[3]soabnafar!$A:$G,2,FALSE),0)</f>
        <v>1746</v>
      </c>
      <c r="O3806" s="18">
        <f>IFERROR(VLOOKUP(A3806,[3]soabnafar!$A:$G,3,FALSE),0)</f>
        <v>2562467</v>
      </c>
      <c r="P3806" s="18">
        <f>IFERROR(VLOOKUP(A3806,[3]soabnafar!$A:$G,4,FALSE),0)</f>
        <v>724</v>
      </c>
      <c r="Q3806" s="18">
        <f>IFERROR(VLOOKUP(A3806,[3]soabnafar!$A:$G,5,FALSE),0)</f>
        <v>2392190</v>
      </c>
      <c r="R3806" s="18">
        <f>IFERROR(VLOOKUP(A3806,[3]soabnafar!$A:$H,6,FALSE),0)</f>
        <v>98</v>
      </c>
      <c r="S3806" s="18">
        <f>IFERROR(VLOOKUP(A3806,[3]soabnafar!$A:$I,7,FALSE),0)</f>
        <v>846442</v>
      </c>
      <c r="T3806" s="18" t="str">
        <f t="shared" si="355"/>
        <v>Sim</v>
      </c>
      <c r="U3806" s="18" t="str">
        <f t="shared" si="356"/>
        <v>Sim</v>
      </c>
      <c r="V3806" s="18" t="str">
        <f t="shared" si="357"/>
        <v>Sim</v>
      </c>
      <c r="W3806" s="18" t="str">
        <f t="shared" si="358"/>
        <v>Sim</v>
      </c>
      <c r="X3806" s="18" t="str">
        <f t="shared" si="359"/>
        <v>Sim</v>
      </c>
      <c r="Y3806" s="18" t="str">
        <f t="shared" si="360"/>
        <v>Sim</v>
      </c>
    </row>
    <row r="3807" spans="1:25" x14ac:dyDescent="0.25">
      <c r="A3807" s="19">
        <v>350120</v>
      </c>
      <c r="B3807" s="18">
        <f>IFERROR(VLOOKUP(A3807,[1]Monitoramento_Base_somente_Said!$A:$J,5,FALSE),0)</f>
        <v>0</v>
      </c>
      <c r="C3807" s="18">
        <f>IFERROR(VLOOKUP(A3807,[1]Monitoramento_Base_somente_Said!$A:$J,6,FALSE),0)</f>
        <v>448</v>
      </c>
      <c r="D3807" s="18">
        <f>IFERROR(VLOOKUP(A3807,[1]Monitoramento_Base_somente_Said!$A:$J,7,FALSE),0)</f>
        <v>0</v>
      </c>
      <c r="E3807" s="18">
        <f>IFERROR(VLOOKUP(A3807,[1]Monitoramento_Base_somente_Said!$A:$J,8,FALSE),0)</f>
        <v>480</v>
      </c>
      <c r="F3807" s="18">
        <f>IFERROR(VLOOKUP(A3807,[1]Monitoramento_Base_somente_Said!$A:$J,9,FALSE),0)</f>
        <v>0</v>
      </c>
      <c r="G3807" s="18">
        <f>IFERROR(VLOOKUP(A3807,[1]Monitoramento_Base_somente_Said!$A:$J,10,FALSE),0)</f>
        <v>160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IFERROR(VLOOKUP(A3807,[3]soabnafar!$A:$G,2,FALSE),0)</f>
        <v>29703</v>
      </c>
      <c r="O3807" s="18">
        <f>IFERROR(VLOOKUP(A3807,[3]soabnafar!$A:$G,3,FALSE),0)</f>
        <v>2111026</v>
      </c>
      <c r="P3807" s="18">
        <f>IFERROR(VLOOKUP(A3807,[3]soabnafar!$A:$G,4,FALSE),0)</f>
        <v>35360</v>
      </c>
      <c r="Q3807" s="18">
        <f>IFERROR(VLOOKUP(A3807,[3]soabnafar!$A:$G,5,FALSE),0)</f>
        <v>3294428</v>
      </c>
      <c r="R3807" s="18">
        <f>IFERROR(VLOOKUP(A3807,[3]soabnafar!$A:$H,6,FALSE),0)</f>
        <v>21107</v>
      </c>
      <c r="S3807" s="18">
        <f>IFERROR(VLOOKUP(A3807,[3]soabnafar!$A:$I,7,FALSE),0)</f>
        <v>982360</v>
      </c>
      <c r="T3807" s="18" t="str">
        <f t="shared" si="355"/>
        <v>Sim</v>
      </c>
      <c r="U3807" s="18" t="str">
        <f t="shared" si="356"/>
        <v>Sim</v>
      </c>
      <c r="V3807" s="18" t="str">
        <f t="shared" si="357"/>
        <v>Sim</v>
      </c>
      <c r="W3807" s="18" t="str">
        <f t="shared" si="358"/>
        <v>Sim</v>
      </c>
      <c r="X3807" s="18" t="str">
        <f t="shared" si="359"/>
        <v>Sim</v>
      </c>
      <c r="Y3807" s="18" t="str">
        <f t="shared" si="360"/>
        <v>Sim</v>
      </c>
    </row>
    <row r="3808" spans="1:25" x14ac:dyDescent="0.25">
      <c r="A3808" s="19">
        <v>350140</v>
      </c>
      <c r="B3808" s="18">
        <f>IFERROR(VLOOKUP(A3808,[1]Monitoramento_Base_somente_Said!$A:$J,5,FALSE),0)</f>
        <v>0</v>
      </c>
      <c r="C3808" s="18">
        <f>IFERROR(VLOOKUP(A3808,[1]Monitoramento_Base_somente_Said!$A:$J,6,FALSE),0)</f>
        <v>14581532</v>
      </c>
      <c r="D3808" s="18">
        <f>IFERROR(VLOOKUP(A3808,[1]Monitoramento_Base_somente_Said!$A:$J,7,FALSE),0)</f>
        <v>0</v>
      </c>
      <c r="E3808" s="18">
        <f>IFERROR(VLOOKUP(A3808,[1]Monitoramento_Base_somente_Said!$A:$J,8,FALSE),0)</f>
        <v>15623070</v>
      </c>
      <c r="F3808" s="18">
        <f>IFERROR(VLOOKUP(A3808,[1]Monitoramento_Base_somente_Said!$A:$J,9,FALSE),0)</f>
        <v>0</v>
      </c>
      <c r="G3808" s="18">
        <f>IFERROR(VLOOKUP(A3808,[1]Monitoramento_Base_somente_Said!$A:$J,10,FALSE),0)</f>
        <v>5207690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IFERROR(VLOOKUP(A3808,[3]soabnafar!$A:$G,2,FALSE),0)</f>
        <v>644</v>
      </c>
      <c r="O3808" s="18">
        <f>IFERROR(VLOOKUP(A3808,[3]soabnafar!$A:$G,3,FALSE),0)</f>
        <v>2484817</v>
      </c>
      <c r="P3808" s="18">
        <f>IFERROR(VLOOKUP(A3808,[3]soabnafar!$A:$G,4,FALSE),0)</f>
        <v>74</v>
      </c>
      <c r="Q3808" s="18">
        <f>IFERROR(VLOOKUP(A3808,[3]soabnafar!$A:$G,5,FALSE),0)</f>
        <v>435926</v>
      </c>
      <c r="R3808" s="18">
        <f>IFERROR(VLOOKUP(A3808,[3]soabnafar!$A:$H,6,FALSE),0)</f>
        <v>186</v>
      </c>
      <c r="S3808" s="18">
        <f>IFERROR(VLOOKUP(A3808,[3]soabnafar!$A:$I,7,FALSE),0)</f>
        <v>921994</v>
      </c>
      <c r="T3808" s="18" t="str">
        <f t="shared" si="355"/>
        <v>Sim</v>
      </c>
      <c r="U3808" s="18" t="str">
        <f t="shared" si="356"/>
        <v>Sim</v>
      </c>
      <c r="V3808" s="18" t="str">
        <f t="shared" si="357"/>
        <v>Sim</v>
      </c>
      <c r="W3808" s="18" t="str">
        <f t="shared" si="358"/>
        <v>Sim</v>
      </c>
      <c r="X3808" s="18" t="str">
        <f t="shared" si="359"/>
        <v>Sim</v>
      </c>
      <c r="Y3808" s="18" t="str">
        <f t="shared" si="360"/>
        <v>Sim</v>
      </c>
    </row>
    <row r="3809" spans="1:25" x14ac:dyDescent="0.25">
      <c r="A3809" s="19">
        <v>350150</v>
      </c>
      <c r="B3809" s="18">
        <f>IFERROR(VLOOKUP(A3809,[1]Monitoramento_Base_somente_Said!$A:$J,5,FALSE),0)</f>
        <v>4824</v>
      </c>
      <c r="C3809" s="18">
        <f>IFERROR(VLOOKUP(A3809,[1]Monitoramento_Base_somente_Said!$A:$J,6,FALSE),0)</f>
        <v>8638279</v>
      </c>
      <c r="D3809" s="18">
        <f>IFERROR(VLOOKUP(A3809,[1]Monitoramento_Base_somente_Said!$A:$J,7,FALSE),0)</f>
        <v>13056</v>
      </c>
      <c r="E3809" s="18">
        <f>IFERROR(VLOOKUP(A3809,[1]Monitoramento_Base_somente_Said!$A:$J,8,FALSE),0)</f>
        <v>9046291</v>
      </c>
      <c r="F3809" s="18">
        <f>IFERROR(VLOOKUP(A3809,[1]Monitoramento_Base_somente_Said!$A:$J,9,FALSE),0)</f>
        <v>2598</v>
      </c>
      <c r="G3809" s="18">
        <f>IFERROR(VLOOKUP(A3809,[1]Monitoramento_Base_somente_Said!$A:$J,10,FALSE),0)</f>
        <v>2891562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IFERROR(VLOOKUP(A3809,[3]soabnafar!$A:$G,2,FALSE),0)</f>
        <v>0</v>
      </c>
      <c r="O3809" s="18">
        <f>IFERROR(VLOOKUP(A3809,[3]soabnafar!$A:$G,3,FALSE),0)</f>
        <v>0</v>
      </c>
      <c r="P3809" s="18">
        <f>IFERROR(VLOOKUP(A3809,[3]soabnafar!$A:$G,4,FALSE),0)</f>
        <v>0</v>
      </c>
      <c r="Q3809" s="18">
        <f>IFERROR(VLOOKUP(A3809,[3]soabnafar!$A:$G,5,FALSE),0)</f>
        <v>0</v>
      </c>
      <c r="R3809" s="18">
        <f>IFERROR(VLOOKUP(A3809,[3]soabnafar!$A:$H,6,FALSE),0)</f>
        <v>0</v>
      </c>
      <c r="S3809" s="18">
        <f>IFERROR(VLOOKUP(A3809,[3]soabnafar!$A:$I,7,FALSE),0)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Sim</v>
      </c>
      <c r="W3809" s="18" t="str">
        <f t="shared" si="358"/>
        <v>Sim</v>
      </c>
      <c r="X3809" s="18" t="str">
        <f t="shared" si="359"/>
        <v>Sim</v>
      </c>
      <c r="Y3809" s="18" t="str">
        <f t="shared" si="360"/>
        <v>Sim</v>
      </c>
    </row>
    <row r="3810" spans="1:25" x14ac:dyDescent="0.25">
      <c r="A3810" s="19">
        <v>350170</v>
      </c>
      <c r="B3810" s="18">
        <f>IFERROR(VLOOKUP(A3810,[1]Monitoramento_Base_somente_Said!$A:$J,5,FALSE),0)</f>
        <v>272199</v>
      </c>
      <c r="C3810" s="18">
        <f>IFERROR(VLOOKUP(A3810,[1]Monitoramento_Base_somente_Said!$A:$J,6,FALSE),0)</f>
        <v>26980533</v>
      </c>
      <c r="D3810" s="18">
        <f>IFERROR(VLOOKUP(A3810,[1]Monitoramento_Base_somente_Said!$A:$J,7,FALSE),0)</f>
        <v>418994</v>
      </c>
      <c r="E3810" s="18">
        <f>IFERROR(VLOOKUP(A3810,[1]Monitoramento_Base_somente_Said!$A:$J,8,FALSE),0)</f>
        <v>75634074</v>
      </c>
      <c r="F3810" s="18">
        <f>IFERROR(VLOOKUP(A3810,[1]Monitoramento_Base_somente_Said!$A:$J,9,FALSE),0)</f>
        <v>188316</v>
      </c>
      <c r="G3810" s="18">
        <f>IFERROR(VLOOKUP(A3810,[1]Monitoramento_Base_somente_Said!$A:$J,10,FALSE),0)</f>
        <v>23828408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IFERROR(VLOOKUP(A3810,[3]soabnafar!$A:$G,2,FALSE),0)</f>
        <v>0</v>
      </c>
      <c r="O3810" s="18">
        <f>IFERROR(VLOOKUP(A3810,[3]soabnafar!$A:$G,3,FALSE),0)</f>
        <v>0</v>
      </c>
      <c r="P3810" s="18">
        <f>IFERROR(VLOOKUP(A3810,[3]soabnafar!$A:$G,4,FALSE),0)</f>
        <v>0</v>
      </c>
      <c r="Q3810" s="18">
        <f>IFERROR(VLOOKUP(A3810,[3]soabnafar!$A:$G,5,FALSE),0)</f>
        <v>0</v>
      </c>
      <c r="R3810" s="18">
        <f>IFERROR(VLOOKUP(A3810,[3]soabnafar!$A:$H,6,FALSE),0)</f>
        <v>0</v>
      </c>
      <c r="S3810" s="18">
        <f>IFERROR(VLOOKUP(A3810,[3]soabnafar!$A:$I,7,FALSE),0)</f>
        <v>0</v>
      </c>
      <c r="T3810" s="18" t="str">
        <f t="shared" si="355"/>
        <v>Sim</v>
      </c>
      <c r="U3810" s="18" t="str">
        <f t="shared" si="356"/>
        <v>Sim</v>
      </c>
      <c r="V3810" s="18" t="str">
        <f t="shared" si="357"/>
        <v>Sim</v>
      </c>
      <c r="W3810" s="18" t="str">
        <f t="shared" si="358"/>
        <v>Sim</v>
      </c>
      <c r="X3810" s="18" t="str">
        <f t="shared" si="359"/>
        <v>Sim</v>
      </c>
      <c r="Y3810" s="18" t="str">
        <f t="shared" si="360"/>
        <v>Sim</v>
      </c>
    </row>
    <row r="3811" spans="1:25" x14ac:dyDescent="0.25">
      <c r="A3811" s="19">
        <v>350220</v>
      </c>
      <c r="B3811" s="18">
        <f>IFERROR(VLOOKUP(A3811,[1]Monitoramento_Base_somente_Said!$A:$J,5,FALSE),0)</f>
        <v>0</v>
      </c>
      <c r="C3811" s="18">
        <f>IFERROR(VLOOKUP(A3811,[1]Monitoramento_Base_somente_Said!$A:$J,6,FALSE),0)</f>
        <v>75750653</v>
      </c>
      <c r="D3811" s="18">
        <f>IFERROR(VLOOKUP(A3811,[1]Monitoramento_Base_somente_Said!$A:$J,7,FALSE),0)</f>
        <v>3793</v>
      </c>
      <c r="E3811" s="18">
        <f>IFERROR(VLOOKUP(A3811,[1]Monitoramento_Base_somente_Said!$A:$J,8,FALSE),0)</f>
        <v>80843228</v>
      </c>
      <c r="F3811" s="18">
        <f>IFERROR(VLOOKUP(A3811,[1]Monitoramento_Base_somente_Said!$A:$J,9,FALSE),0)</f>
        <v>0</v>
      </c>
      <c r="G3811" s="18">
        <f>IFERROR(VLOOKUP(A3811,[1]Monitoramento_Base_somente_Said!$A:$J,10,FALSE),0)</f>
        <v>27012948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IFERROR(VLOOKUP(A3811,[3]soabnafar!$A:$G,2,FALSE),0)</f>
        <v>0</v>
      </c>
      <c r="O3811" s="18">
        <f>IFERROR(VLOOKUP(A3811,[3]soabnafar!$A:$G,3,FALSE),0)</f>
        <v>0</v>
      </c>
      <c r="P3811" s="18">
        <f>IFERROR(VLOOKUP(A3811,[3]soabnafar!$A:$G,4,FALSE),0)</f>
        <v>0</v>
      </c>
      <c r="Q3811" s="18">
        <f>IFERROR(VLOOKUP(A3811,[3]soabnafar!$A:$G,5,FALSE),0)</f>
        <v>0</v>
      </c>
      <c r="R3811" s="18">
        <f>IFERROR(VLOOKUP(A3811,[3]soabnafar!$A:$H,6,FALSE),0)</f>
        <v>0</v>
      </c>
      <c r="S3811" s="18">
        <f>IFERROR(VLOOKUP(A3811,[3]soabnafar!$A:$I,7,FALSE),0)</f>
        <v>0</v>
      </c>
      <c r="T3811" s="18" t="str">
        <f t="shared" si="355"/>
        <v>Não</v>
      </c>
      <c r="U3811" s="18" t="str">
        <f t="shared" si="356"/>
        <v>Sim</v>
      </c>
      <c r="V3811" s="18" t="str">
        <f t="shared" si="357"/>
        <v>Sim</v>
      </c>
      <c r="W3811" s="18" t="str">
        <f t="shared" si="358"/>
        <v>Sim</v>
      </c>
      <c r="X3811" s="18" t="str">
        <f t="shared" si="359"/>
        <v>Não</v>
      </c>
      <c r="Y3811" s="18" t="str">
        <f t="shared" si="360"/>
        <v>Sim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IFERROR(VLOOKUP(A3812,[3]soabnafar!$A:$G,2,FALSE),0)</f>
        <v>9450</v>
      </c>
      <c r="O3812" s="18">
        <f>IFERROR(VLOOKUP(A3812,[3]soabnafar!$A:$G,3,FALSE),0)</f>
        <v>2599637</v>
      </c>
      <c r="P3812" s="18">
        <f>IFERROR(VLOOKUP(A3812,[3]soabnafar!$A:$G,4,FALSE),0)</f>
        <v>8461</v>
      </c>
      <c r="Q3812" s="18">
        <f>IFERROR(VLOOKUP(A3812,[3]soabnafar!$A:$G,5,FALSE),0)</f>
        <v>2304356</v>
      </c>
      <c r="R3812" s="18">
        <f>IFERROR(VLOOKUP(A3812,[3]soabnafar!$A:$H,6,FALSE),0)</f>
        <v>2961</v>
      </c>
      <c r="S3812" s="18">
        <f>IFERROR(VLOOKUP(A3812,[3]soabnafar!$A:$I,7,FALSE),0)</f>
        <v>774311</v>
      </c>
      <c r="T3812" s="18" t="str">
        <f t="shared" si="355"/>
        <v>Sim</v>
      </c>
      <c r="U3812" s="18" t="str">
        <f t="shared" si="356"/>
        <v>Sim</v>
      </c>
      <c r="V3812" s="18" t="str">
        <f t="shared" si="357"/>
        <v>Sim</v>
      </c>
      <c r="W3812" s="18" t="str">
        <f t="shared" si="358"/>
        <v>Sim</v>
      </c>
      <c r="X3812" s="18" t="str">
        <f t="shared" si="359"/>
        <v>Sim</v>
      </c>
      <c r="Y3812" s="18" t="str">
        <f t="shared" si="360"/>
        <v>Sim</v>
      </c>
    </row>
    <row r="3813" spans="1:25" x14ac:dyDescent="0.25">
      <c r="A3813" s="19">
        <v>350270</v>
      </c>
      <c r="B3813" s="18">
        <f>IFERROR(VLOOKUP(A3813,[1]Monitoramento_Base_somente_Said!$A:$J,5,FALSE),0)</f>
        <v>0</v>
      </c>
      <c r="C3813" s="18">
        <f>IFERROR(VLOOKUP(A3813,[1]Monitoramento_Base_somente_Said!$A:$J,6,FALSE),0)</f>
        <v>41129480</v>
      </c>
      <c r="D3813" s="18">
        <f>IFERROR(VLOOKUP(A3813,[1]Monitoramento_Base_somente_Said!$A:$J,7,FALSE),0)</f>
        <v>0</v>
      </c>
      <c r="E3813" s="18">
        <f>IFERROR(VLOOKUP(A3813,[1]Monitoramento_Base_somente_Said!$A:$J,8,FALSE),0)</f>
        <v>44067300</v>
      </c>
      <c r="F3813" s="18">
        <f>IFERROR(VLOOKUP(A3813,[1]Monitoramento_Base_somente_Said!$A:$J,9,FALSE),0)</f>
        <v>0</v>
      </c>
      <c r="G3813" s="18">
        <f>IFERROR(VLOOKUP(A3813,[1]Monitoramento_Base_somente_Said!$A:$J,10,FALSE),0)</f>
        <v>14689100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IFERROR(VLOOKUP(A3813,[3]soabnafar!$A:$G,2,FALSE),0)</f>
        <v>0</v>
      </c>
      <c r="O3813" s="18">
        <f>IFERROR(VLOOKUP(A3813,[3]soabnafar!$A:$G,3,FALSE),0)</f>
        <v>15667</v>
      </c>
      <c r="P3813" s="18">
        <f>IFERROR(VLOOKUP(A3813,[3]soabnafar!$A:$G,4,FALSE),0)</f>
        <v>0</v>
      </c>
      <c r="Q3813" s="18">
        <f>IFERROR(VLOOKUP(A3813,[3]soabnafar!$A:$G,5,FALSE),0)</f>
        <v>9614</v>
      </c>
      <c r="R3813" s="18">
        <f>IFERROR(VLOOKUP(A3813,[3]soabnafar!$A:$H,6,FALSE),0)</f>
        <v>0</v>
      </c>
      <c r="S3813" s="18">
        <f>IFERROR(VLOOKUP(A3813,[3]soabnafar!$A:$I,7,FALSE),0)</f>
        <v>0</v>
      </c>
      <c r="T3813" s="18" t="str">
        <f t="shared" si="355"/>
        <v>Não</v>
      </c>
      <c r="U3813" s="18" t="str">
        <f t="shared" si="356"/>
        <v>Sim</v>
      </c>
      <c r="V3813" s="18" t="str">
        <f t="shared" si="357"/>
        <v>Não</v>
      </c>
      <c r="W3813" s="18" t="str">
        <f t="shared" si="358"/>
        <v>Sim</v>
      </c>
      <c r="X3813" s="18" t="str">
        <f t="shared" si="359"/>
        <v>Não</v>
      </c>
      <c r="Y3813" s="18" t="str">
        <f t="shared" si="360"/>
        <v>Sim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IFERROR(VLOOKUP(A3814,[3]soabnafar!$A:$G,2,FALSE),0)</f>
        <v>0</v>
      </c>
      <c r="O3814" s="18">
        <f>IFERROR(VLOOKUP(A3814,[3]soabnafar!$A:$G,3,FALSE),0)</f>
        <v>0</v>
      </c>
      <c r="P3814" s="18">
        <f>IFERROR(VLOOKUP(A3814,[3]soabnafar!$A:$G,4,FALSE),0)</f>
        <v>0</v>
      </c>
      <c r="Q3814" s="18">
        <f>IFERROR(VLOOKUP(A3814,[3]soabnafar!$A:$G,5,FALSE),0)</f>
        <v>0</v>
      </c>
      <c r="R3814" s="18">
        <f>IFERROR(VLOOKUP(A3814,[3]soabnafar!$A:$H,6,FALSE),0)</f>
        <v>0</v>
      </c>
      <c r="S3814" s="18">
        <f>IFERROR(VLOOKUP(A3814,[3]soabnafar!$A:$I,7,FALSE),0)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179285</v>
      </c>
      <c r="C3815" s="18">
        <f>IFERROR(VLOOKUP(A3815,[1]Monitoramento_Base_somente_Said!$A:$J,6,FALSE),0)</f>
        <v>24208226</v>
      </c>
      <c r="D3815" s="18">
        <f>IFERROR(VLOOKUP(A3815,[1]Monitoramento_Base_somente_Said!$A:$J,7,FALSE),0)</f>
        <v>136988</v>
      </c>
      <c r="E3815" s="18">
        <f>IFERROR(VLOOKUP(A3815,[1]Monitoramento_Base_somente_Said!$A:$J,8,FALSE),0)</f>
        <v>24859410</v>
      </c>
      <c r="F3815" s="18">
        <f>IFERROR(VLOOKUP(A3815,[1]Monitoramento_Base_somente_Said!$A:$J,9,FALSE),0)</f>
        <v>6699</v>
      </c>
      <c r="G3815" s="18">
        <f>IFERROR(VLOOKUP(A3815,[1]Monitoramento_Base_somente_Said!$A:$J,10,FALSE),0)</f>
        <v>9596855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IFERROR(VLOOKUP(A3815,[3]soabnafar!$A:$G,2,FALSE),0)</f>
        <v>0</v>
      </c>
      <c r="O3815" s="18">
        <f>IFERROR(VLOOKUP(A3815,[3]soabnafar!$A:$G,3,FALSE),0)</f>
        <v>0</v>
      </c>
      <c r="P3815" s="18">
        <f>IFERROR(VLOOKUP(A3815,[3]soabnafar!$A:$G,4,FALSE),0)</f>
        <v>0</v>
      </c>
      <c r="Q3815" s="18">
        <f>IFERROR(VLOOKUP(A3815,[3]soabnafar!$A:$G,5,FALSE),0)</f>
        <v>0</v>
      </c>
      <c r="R3815" s="18">
        <f>IFERROR(VLOOKUP(A3815,[3]soabnafar!$A:$H,6,FALSE),0)</f>
        <v>0</v>
      </c>
      <c r="S3815" s="18">
        <f>IFERROR(VLOOKUP(A3815,[3]soabnafar!$A:$I,7,FALSE),0)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Sim</v>
      </c>
      <c r="W3815" s="18" t="str">
        <f t="shared" si="358"/>
        <v>Sim</v>
      </c>
      <c r="X3815" s="18" t="str">
        <f t="shared" si="359"/>
        <v>Sim</v>
      </c>
      <c r="Y3815" s="18" t="str">
        <f t="shared" si="360"/>
        <v>Sim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IFERROR(VLOOKUP(A3816,[3]soabnafar!$A:$G,2,FALSE),0)</f>
        <v>0</v>
      </c>
      <c r="O3816" s="18">
        <f>IFERROR(VLOOKUP(A3816,[3]soabnafar!$A:$G,3,FALSE),0)</f>
        <v>0</v>
      </c>
      <c r="P3816" s="18">
        <f>IFERROR(VLOOKUP(A3816,[3]soabnafar!$A:$G,4,FALSE),0)</f>
        <v>0</v>
      </c>
      <c r="Q3816" s="18">
        <f>IFERROR(VLOOKUP(A3816,[3]soabnafar!$A:$G,5,FALSE),0)</f>
        <v>0</v>
      </c>
      <c r="R3816" s="18">
        <f>IFERROR(VLOOKUP(A3816,[3]soabnafar!$A:$H,6,FALSE),0)</f>
        <v>0</v>
      </c>
      <c r="S3816" s="18">
        <f>IFERROR(VLOOKUP(A3816,[3]soabnafar!$A:$I,7,FALSE),0)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15760</v>
      </c>
      <c r="C3817" s="18">
        <f>IFERROR(VLOOKUP(A3817,[1]Monitoramento_Base_somente_Said!$A:$J,6,FALSE),0)</f>
        <v>7277565</v>
      </c>
      <c r="D3817" s="18">
        <f>IFERROR(VLOOKUP(A3817,[1]Monitoramento_Base_somente_Said!$A:$J,7,FALSE),0)</f>
        <v>8909</v>
      </c>
      <c r="E3817" s="18">
        <f>IFERROR(VLOOKUP(A3817,[1]Monitoramento_Base_somente_Said!$A:$J,8,FALSE),0)</f>
        <v>8828109</v>
      </c>
      <c r="F3817" s="18">
        <f>IFERROR(VLOOKUP(A3817,[1]Monitoramento_Base_somente_Said!$A:$J,9,FALSE),0)</f>
        <v>3129</v>
      </c>
      <c r="G3817" s="18">
        <f>IFERROR(VLOOKUP(A3817,[1]Monitoramento_Base_somente_Said!$A:$J,10,FALSE),0)</f>
        <v>3034352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IFERROR(VLOOKUP(A3817,[3]soabnafar!$A:$G,2,FALSE),0)</f>
        <v>0</v>
      </c>
      <c r="O3817" s="18">
        <f>IFERROR(VLOOKUP(A3817,[3]soabnafar!$A:$G,3,FALSE),0)</f>
        <v>0</v>
      </c>
      <c r="P3817" s="18">
        <f>IFERROR(VLOOKUP(A3817,[3]soabnafar!$A:$G,4,FALSE),0)</f>
        <v>0</v>
      </c>
      <c r="Q3817" s="18">
        <f>IFERROR(VLOOKUP(A3817,[3]soabnafar!$A:$G,5,FALSE),0)</f>
        <v>0</v>
      </c>
      <c r="R3817" s="18">
        <f>IFERROR(VLOOKUP(A3817,[3]soabnafar!$A:$H,6,FALSE),0)</f>
        <v>0</v>
      </c>
      <c r="S3817" s="18">
        <f>IFERROR(VLOOKUP(A3817,[3]soabnafar!$A:$I,7,FALSE),0)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Sim</v>
      </c>
      <c r="W3817" s="18" t="str">
        <f t="shared" si="358"/>
        <v>Sim</v>
      </c>
      <c r="X3817" s="18" t="str">
        <f t="shared" si="359"/>
        <v>Sim</v>
      </c>
      <c r="Y3817" s="18" t="str">
        <f t="shared" si="360"/>
        <v>Sim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IFERROR(VLOOKUP(A3818,[3]soabnafar!$A:$G,2,FALSE),0)</f>
        <v>273337</v>
      </c>
      <c r="O3818" s="18">
        <f>IFERROR(VLOOKUP(A3818,[3]soabnafar!$A:$G,3,FALSE),0)</f>
        <v>52123700</v>
      </c>
      <c r="P3818" s="18">
        <f>IFERROR(VLOOKUP(A3818,[3]soabnafar!$A:$G,4,FALSE),0)</f>
        <v>67971</v>
      </c>
      <c r="Q3818" s="18">
        <f>IFERROR(VLOOKUP(A3818,[3]soabnafar!$A:$G,5,FALSE),0)</f>
        <v>28675216</v>
      </c>
      <c r="R3818" s="18">
        <f>IFERROR(VLOOKUP(A3818,[3]soabnafar!$A:$H,6,FALSE),0)</f>
        <v>47109</v>
      </c>
      <c r="S3818" s="18">
        <f>IFERROR(VLOOKUP(A3818,[3]soabnafar!$A:$I,7,FALSE),0)</f>
        <v>3756693</v>
      </c>
      <c r="T3818" s="18" t="str">
        <f t="shared" si="355"/>
        <v>Sim</v>
      </c>
      <c r="U3818" s="18" t="str">
        <f t="shared" si="356"/>
        <v>Sim</v>
      </c>
      <c r="V3818" s="18" t="str">
        <f t="shared" si="357"/>
        <v>Sim</v>
      </c>
      <c r="W3818" s="18" t="str">
        <f t="shared" si="358"/>
        <v>Sim</v>
      </c>
      <c r="X3818" s="18" t="str">
        <f t="shared" si="359"/>
        <v>Sim</v>
      </c>
      <c r="Y3818" s="18" t="str">
        <f t="shared" si="360"/>
        <v>Sim</v>
      </c>
    </row>
    <row r="3819" spans="1:25" x14ac:dyDescent="0.25">
      <c r="A3819" s="19">
        <v>350370</v>
      </c>
      <c r="B3819" s="18">
        <f>IFERROR(VLOOKUP(A3819,[1]Monitoramento_Base_somente_Said!$A:$J,5,FALSE),0)</f>
        <v>0</v>
      </c>
      <c r="C3819" s="18">
        <f>IFERROR(VLOOKUP(A3819,[1]Monitoramento_Base_somente_Said!$A:$J,6,FALSE),0)</f>
        <v>10090948</v>
      </c>
      <c r="D3819" s="18">
        <f>IFERROR(VLOOKUP(A3819,[1]Monitoramento_Base_somente_Said!$A:$J,7,FALSE),0)</f>
        <v>0</v>
      </c>
      <c r="E3819" s="18">
        <f>IFERROR(VLOOKUP(A3819,[1]Monitoramento_Base_somente_Said!$A:$J,8,FALSE),0)</f>
        <v>10811730</v>
      </c>
      <c r="F3819" s="18">
        <f>IFERROR(VLOOKUP(A3819,[1]Monitoramento_Base_somente_Said!$A:$J,9,FALSE),0)</f>
        <v>0</v>
      </c>
      <c r="G3819" s="18">
        <f>IFERROR(VLOOKUP(A3819,[1]Monitoramento_Base_somente_Said!$A:$J,10,FALSE),0)</f>
        <v>3603910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IFERROR(VLOOKUP(A3819,[3]soabnafar!$A:$G,2,FALSE),0)</f>
        <v>164079</v>
      </c>
      <c r="O3819" s="18">
        <f>IFERROR(VLOOKUP(A3819,[3]soabnafar!$A:$G,3,FALSE),0)</f>
        <v>15854986</v>
      </c>
      <c r="P3819" s="18">
        <f>IFERROR(VLOOKUP(A3819,[3]soabnafar!$A:$G,4,FALSE),0)</f>
        <v>152212</v>
      </c>
      <c r="Q3819" s="18">
        <f>IFERROR(VLOOKUP(A3819,[3]soabnafar!$A:$G,5,FALSE),0)</f>
        <v>14484321</v>
      </c>
      <c r="R3819" s="18">
        <f>IFERROR(VLOOKUP(A3819,[3]soabnafar!$A:$H,6,FALSE),0)</f>
        <v>75483</v>
      </c>
      <c r="S3819" s="18">
        <f>IFERROR(VLOOKUP(A3819,[3]soabnafar!$A:$I,7,FALSE),0)</f>
        <v>5008532</v>
      </c>
      <c r="T3819" s="18" t="str">
        <f t="shared" si="355"/>
        <v>Sim</v>
      </c>
      <c r="U3819" s="18" t="str">
        <f t="shared" si="356"/>
        <v>Sim</v>
      </c>
      <c r="V3819" s="18" t="str">
        <f t="shared" si="357"/>
        <v>Sim</v>
      </c>
      <c r="W3819" s="18" t="str">
        <f t="shared" si="358"/>
        <v>Sim</v>
      </c>
      <c r="X3819" s="18" t="str">
        <f t="shared" si="359"/>
        <v>Sim</v>
      </c>
      <c r="Y3819" s="18" t="str">
        <f t="shared" si="360"/>
        <v>Sim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IFERROR(VLOOKUP(A3820,[3]soabnafar!$A:$G,2,FALSE),0)</f>
        <v>0</v>
      </c>
      <c r="O3820" s="18">
        <f>IFERROR(VLOOKUP(A3820,[3]soabnafar!$A:$G,3,FALSE),0)</f>
        <v>0</v>
      </c>
      <c r="P3820" s="18">
        <f>IFERROR(VLOOKUP(A3820,[3]soabnafar!$A:$G,4,FALSE),0)</f>
        <v>0</v>
      </c>
      <c r="Q3820" s="18">
        <f>IFERROR(VLOOKUP(A3820,[3]soabnafar!$A:$G,5,FALSE),0)</f>
        <v>0</v>
      </c>
      <c r="R3820" s="18">
        <f>IFERROR(VLOOKUP(A3820,[3]soabnafar!$A:$H,6,FALSE),0)</f>
        <v>0</v>
      </c>
      <c r="S3820" s="18">
        <f>IFERROR(VLOOKUP(A3820,[3]soabnafar!$A:$I,7,FALSE),0)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1705731</v>
      </c>
      <c r="C3821" s="18">
        <f>IFERROR(VLOOKUP(A3821,[1]Monitoramento_Base_somente_Said!$A:$J,6,FALSE),0)</f>
        <v>463272509</v>
      </c>
      <c r="D3821" s="18">
        <f>IFERROR(VLOOKUP(A3821,[1]Monitoramento_Base_somente_Said!$A:$J,7,FALSE),0)</f>
        <v>1948137</v>
      </c>
      <c r="E3821" s="18">
        <f>IFERROR(VLOOKUP(A3821,[1]Monitoramento_Base_somente_Said!$A:$J,8,FALSE),0)</f>
        <v>486935969</v>
      </c>
      <c r="F3821" s="18">
        <f>IFERROR(VLOOKUP(A3821,[1]Monitoramento_Base_somente_Said!$A:$J,9,FALSE),0)</f>
        <v>469055</v>
      </c>
      <c r="G3821" s="18">
        <f>IFERROR(VLOOKUP(A3821,[1]Monitoramento_Base_somente_Said!$A:$J,10,FALSE),0)</f>
        <v>159778185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IFERROR(VLOOKUP(A3821,[3]soabnafar!$A:$G,2,FALSE),0)</f>
        <v>0</v>
      </c>
      <c r="O3821" s="18">
        <f>IFERROR(VLOOKUP(A3821,[3]soabnafar!$A:$G,3,FALSE),0)</f>
        <v>0</v>
      </c>
      <c r="P3821" s="18">
        <f>IFERROR(VLOOKUP(A3821,[3]soabnafar!$A:$G,4,FALSE),0)</f>
        <v>0</v>
      </c>
      <c r="Q3821" s="18">
        <f>IFERROR(VLOOKUP(A3821,[3]soabnafar!$A:$G,5,FALSE),0)</f>
        <v>0</v>
      </c>
      <c r="R3821" s="18">
        <f>IFERROR(VLOOKUP(A3821,[3]soabnafar!$A:$H,6,FALSE),0)</f>
        <v>0</v>
      </c>
      <c r="S3821" s="18">
        <f>IFERROR(VLOOKUP(A3821,[3]soabnafar!$A:$I,7,FALSE),0)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Sim</v>
      </c>
      <c r="W3821" s="18" t="str">
        <f t="shared" si="358"/>
        <v>Sim</v>
      </c>
      <c r="X3821" s="18" t="str">
        <f t="shared" si="359"/>
        <v>Sim</v>
      </c>
      <c r="Y3821" s="18" t="str">
        <f t="shared" si="360"/>
        <v>Sim</v>
      </c>
    </row>
    <row r="3822" spans="1:25" x14ac:dyDescent="0.25">
      <c r="A3822" s="19">
        <v>350410</v>
      </c>
      <c r="B3822" s="18">
        <f>IFERROR(VLOOKUP(A3822,[1]Monitoramento_Base_somente_Said!$A:$J,5,FALSE),0)</f>
        <v>0</v>
      </c>
      <c r="C3822" s="18">
        <f>IFERROR(VLOOKUP(A3822,[1]Monitoramento_Base_somente_Said!$A:$J,6,FALSE),0)</f>
        <v>468378120</v>
      </c>
      <c r="D3822" s="18">
        <f>IFERROR(VLOOKUP(A3822,[1]Monitoramento_Base_somente_Said!$A:$J,7,FALSE),0)</f>
        <v>0</v>
      </c>
      <c r="E3822" s="18">
        <f>IFERROR(VLOOKUP(A3822,[1]Monitoramento_Base_somente_Said!$A:$J,8,FALSE),0)</f>
        <v>501833160</v>
      </c>
      <c r="F3822" s="18">
        <f>IFERROR(VLOOKUP(A3822,[1]Monitoramento_Base_somente_Said!$A:$J,9,FALSE),0)</f>
        <v>0</v>
      </c>
      <c r="G3822" s="18">
        <f>IFERROR(VLOOKUP(A3822,[1]Monitoramento_Base_somente_Said!$A:$J,10,FALSE),0)</f>
        <v>167277720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IFERROR(VLOOKUP(A3822,[3]soabnafar!$A:$G,2,FALSE),0)</f>
        <v>2718914</v>
      </c>
      <c r="O3822" s="18">
        <f>IFERROR(VLOOKUP(A3822,[3]soabnafar!$A:$G,3,FALSE),0)</f>
        <v>141947459</v>
      </c>
      <c r="P3822" s="18">
        <f>IFERROR(VLOOKUP(A3822,[3]soabnafar!$A:$G,4,FALSE),0)</f>
        <v>79397</v>
      </c>
      <c r="Q3822" s="18">
        <f>IFERROR(VLOOKUP(A3822,[3]soabnafar!$A:$G,5,FALSE),0)</f>
        <v>116880843</v>
      </c>
      <c r="R3822" s="18">
        <f>IFERROR(VLOOKUP(A3822,[3]soabnafar!$A:$H,6,FALSE),0)</f>
        <v>7863</v>
      </c>
      <c r="S3822" s="18">
        <f>IFERROR(VLOOKUP(A3822,[3]soabnafar!$A:$I,7,FALSE),0)</f>
        <v>24325155</v>
      </c>
      <c r="T3822" s="18" t="str">
        <f t="shared" si="355"/>
        <v>Sim</v>
      </c>
      <c r="U3822" s="18" t="str">
        <f t="shared" si="356"/>
        <v>Sim</v>
      </c>
      <c r="V3822" s="18" t="str">
        <f t="shared" si="357"/>
        <v>Sim</v>
      </c>
      <c r="W3822" s="18" t="str">
        <f t="shared" si="358"/>
        <v>Sim</v>
      </c>
      <c r="X3822" s="18" t="str">
        <f t="shared" si="359"/>
        <v>Sim</v>
      </c>
      <c r="Y3822" s="18" t="str">
        <f t="shared" si="360"/>
        <v>Sim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IFERROR(VLOOKUP(A3823,[3]soabnafar!$A:$G,2,FALSE),0)</f>
        <v>5621</v>
      </c>
      <c r="O3823" s="18">
        <f>IFERROR(VLOOKUP(A3823,[3]soabnafar!$A:$G,3,FALSE),0)</f>
        <v>178838</v>
      </c>
      <c r="P3823" s="18">
        <f>IFERROR(VLOOKUP(A3823,[3]soabnafar!$A:$G,4,FALSE),0)</f>
        <v>5030</v>
      </c>
      <c r="Q3823" s="18">
        <f>IFERROR(VLOOKUP(A3823,[3]soabnafar!$A:$G,5,FALSE),0)</f>
        <v>2448</v>
      </c>
      <c r="R3823" s="18">
        <f>IFERROR(VLOOKUP(A3823,[3]soabnafar!$A:$H,6,FALSE),0)</f>
        <v>7914</v>
      </c>
      <c r="S3823" s="18">
        <f>IFERROR(VLOOKUP(A3823,[3]soabnafar!$A:$I,7,FALSE),0)</f>
        <v>0</v>
      </c>
      <c r="T3823" s="18" t="str">
        <f t="shared" si="355"/>
        <v>Sim</v>
      </c>
      <c r="U3823" s="18" t="str">
        <f t="shared" si="356"/>
        <v>Sim</v>
      </c>
      <c r="V3823" s="18" t="str">
        <f t="shared" si="357"/>
        <v>Sim</v>
      </c>
      <c r="W3823" s="18" t="str">
        <f t="shared" si="358"/>
        <v>Sim</v>
      </c>
      <c r="X3823" s="18" t="str">
        <f t="shared" si="359"/>
        <v>Sim</v>
      </c>
      <c r="Y3823" s="18" t="str">
        <f t="shared" si="360"/>
        <v>Não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IFERROR(VLOOKUP(A3824,[3]soabnafar!$A:$G,2,FALSE),0)</f>
        <v>0</v>
      </c>
      <c r="O3824" s="18">
        <f>IFERROR(VLOOKUP(A3824,[3]soabnafar!$A:$G,3,FALSE),0)</f>
        <v>0</v>
      </c>
      <c r="P3824" s="18">
        <f>IFERROR(VLOOKUP(A3824,[3]soabnafar!$A:$G,4,FALSE),0)</f>
        <v>0</v>
      </c>
      <c r="Q3824" s="18">
        <f>IFERROR(VLOOKUP(A3824,[3]soabnafar!$A:$G,5,FALSE),0)</f>
        <v>0</v>
      </c>
      <c r="R3824" s="18">
        <f>IFERROR(VLOOKUP(A3824,[3]soabnafar!$A:$H,6,FALSE),0)</f>
        <v>0</v>
      </c>
      <c r="S3824" s="18">
        <f>IFERROR(VLOOKUP(A3824,[3]soabnafar!$A:$I,7,FALSE),0)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1238688</v>
      </c>
      <c r="C3825" s="18">
        <f>IFERROR(VLOOKUP(A3825,[1]Monitoramento_Base_somente_Said!$A:$J,6,FALSE),0)</f>
        <v>213632851</v>
      </c>
      <c r="D3825" s="18">
        <f>IFERROR(VLOOKUP(A3825,[1]Monitoramento_Base_somente_Said!$A:$J,7,FALSE),0)</f>
        <v>1537059</v>
      </c>
      <c r="E3825" s="18">
        <f>IFERROR(VLOOKUP(A3825,[1]Monitoramento_Base_somente_Said!$A:$J,8,FALSE),0)</f>
        <v>212779916</v>
      </c>
      <c r="F3825" s="18">
        <f>IFERROR(VLOOKUP(A3825,[1]Monitoramento_Base_somente_Said!$A:$J,9,FALSE),0)</f>
        <v>330550</v>
      </c>
      <c r="G3825" s="18">
        <f>IFERROR(VLOOKUP(A3825,[1]Monitoramento_Base_somente_Said!$A:$J,10,FALSE),0)</f>
        <v>64212846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IFERROR(VLOOKUP(A3825,[3]soabnafar!$A:$G,2,FALSE),0)</f>
        <v>0</v>
      </c>
      <c r="O3825" s="18">
        <f>IFERROR(VLOOKUP(A3825,[3]soabnafar!$A:$G,3,FALSE),0)</f>
        <v>0</v>
      </c>
      <c r="P3825" s="18">
        <f>IFERROR(VLOOKUP(A3825,[3]soabnafar!$A:$G,4,FALSE),0)</f>
        <v>0</v>
      </c>
      <c r="Q3825" s="18">
        <f>IFERROR(VLOOKUP(A3825,[3]soabnafar!$A:$G,5,FALSE),0)</f>
        <v>0</v>
      </c>
      <c r="R3825" s="18">
        <f>IFERROR(VLOOKUP(A3825,[3]soabnafar!$A:$H,6,FALSE),0)</f>
        <v>0</v>
      </c>
      <c r="S3825" s="18">
        <f>IFERROR(VLOOKUP(A3825,[3]soabnafar!$A:$I,7,FALSE),0)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Sim</v>
      </c>
      <c r="W3825" s="18" t="str">
        <f t="shared" si="358"/>
        <v>Sim</v>
      </c>
      <c r="X3825" s="18" t="str">
        <f t="shared" si="359"/>
        <v>Sim</v>
      </c>
      <c r="Y3825" s="18" t="str">
        <f t="shared" si="360"/>
        <v>Sim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IFERROR(VLOOKUP(A3826,[3]soabnafar!$A:$G,2,FALSE),0)</f>
        <v>8999968</v>
      </c>
      <c r="O3826" s="18">
        <f>IFERROR(VLOOKUP(A3826,[3]soabnafar!$A:$G,3,FALSE),0)</f>
        <v>131218968</v>
      </c>
      <c r="P3826" s="18">
        <f>IFERROR(VLOOKUP(A3826,[3]soabnafar!$A:$G,4,FALSE),0)</f>
        <v>2609</v>
      </c>
      <c r="Q3826" s="18">
        <f>IFERROR(VLOOKUP(A3826,[3]soabnafar!$A:$G,5,FALSE),0)</f>
        <v>2484433</v>
      </c>
      <c r="R3826" s="18">
        <f>IFERROR(VLOOKUP(A3826,[3]soabnafar!$A:$H,6,FALSE),0)</f>
        <v>114</v>
      </c>
      <c r="S3826" s="18">
        <f>IFERROR(VLOOKUP(A3826,[3]soabnafar!$A:$I,7,FALSE),0)</f>
        <v>0</v>
      </c>
      <c r="T3826" s="18" t="str">
        <f t="shared" si="355"/>
        <v>Sim</v>
      </c>
      <c r="U3826" s="18" t="str">
        <f t="shared" si="356"/>
        <v>Sim</v>
      </c>
      <c r="V3826" s="18" t="str">
        <f t="shared" si="357"/>
        <v>Sim</v>
      </c>
      <c r="W3826" s="18" t="str">
        <f t="shared" si="358"/>
        <v>Sim</v>
      </c>
      <c r="X3826" s="18" t="str">
        <f t="shared" si="359"/>
        <v>Sim</v>
      </c>
      <c r="Y3826" s="18" t="str">
        <f t="shared" si="360"/>
        <v>Não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IFERROR(VLOOKUP(A3827,[3]soabnafar!$A:$G,2,FALSE),0)</f>
        <v>0</v>
      </c>
      <c r="O3827" s="18">
        <f>IFERROR(VLOOKUP(A3827,[3]soabnafar!$A:$G,3,FALSE),0)</f>
        <v>0</v>
      </c>
      <c r="P3827" s="18">
        <f>IFERROR(VLOOKUP(A3827,[3]soabnafar!$A:$G,4,FALSE),0)</f>
        <v>0</v>
      </c>
      <c r="Q3827" s="18">
        <f>IFERROR(VLOOKUP(A3827,[3]soabnafar!$A:$G,5,FALSE),0)</f>
        <v>0</v>
      </c>
      <c r="R3827" s="18">
        <f>IFERROR(VLOOKUP(A3827,[3]soabnafar!$A:$H,6,FALSE),0)</f>
        <v>0</v>
      </c>
      <c r="S3827" s="18">
        <f>IFERROR(VLOOKUP(A3827,[3]soabnafar!$A:$I,7,FALSE),0)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IFERROR(VLOOKUP(A3828,[3]soabnafar!$A:$G,2,FALSE),0)</f>
        <v>30</v>
      </c>
      <c r="O3828" s="18">
        <f>IFERROR(VLOOKUP(A3828,[3]soabnafar!$A:$G,3,FALSE),0)</f>
        <v>3506253</v>
      </c>
      <c r="P3828" s="18">
        <f>IFERROR(VLOOKUP(A3828,[3]soabnafar!$A:$G,4,FALSE),0)</f>
        <v>2335</v>
      </c>
      <c r="Q3828" s="18">
        <f>IFERROR(VLOOKUP(A3828,[3]soabnafar!$A:$G,5,FALSE),0)</f>
        <v>4235012</v>
      </c>
      <c r="R3828" s="18">
        <f>IFERROR(VLOOKUP(A3828,[3]soabnafar!$A:$H,6,FALSE),0)</f>
        <v>0</v>
      </c>
      <c r="S3828" s="18">
        <f>IFERROR(VLOOKUP(A3828,[3]soabnafar!$A:$I,7,FALSE),0)</f>
        <v>1739972</v>
      </c>
      <c r="T3828" s="18" t="str">
        <f t="shared" si="355"/>
        <v>Sim</v>
      </c>
      <c r="U3828" s="18" t="str">
        <f t="shared" si="356"/>
        <v>Sim</v>
      </c>
      <c r="V3828" s="18" t="str">
        <f t="shared" si="357"/>
        <v>Sim</v>
      </c>
      <c r="W3828" s="18" t="str">
        <f t="shared" si="358"/>
        <v>Sim</v>
      </c>
      <c r="X3828" s="18" t="str">
        <f t="shared" si="359"/>
        <v>Não</v>
      </c>
      <c r="Y3828" s="18" t="str">
        <f t="shared" si="360"/>
        <v>Sim</v>
      </c>
    </row>
    <row r="3829" spans="1:25" x14ac:dyDescent="0.25">
      <c r="A3829" s="19">
        <v>350535</v>
      </c>
      <c r="B3829" s="18">
        <f>IFERROR(VLOOKUP(A3829,[1]Monitoramento_Base_somente_Said!$A:$J,5,FALSE),0)</f>
        <v>5687</v>
      </c>
      <c r="C3829" s="18">
        <f>IFERROR(VLOOKUP(A3829,[1]Monitoramento_Base_somente_Said!$A:$J,6,FALSE),0)</f>
        <v>11355501</v>
      </c>
      <c r="D3829" s="18">
        <f>IFERROR(VLOOKUP(A3829,[1]Monitoramento_Base_somente_Said!$A:$J,7,FALSE),0)</f>
        <v>0</v>
      </c>
      <c r="E3829" s="18">
        <f>IFERROR(VLOOKUP(A3829,[1]Monitoramento_Base_somente_Said!$A:$J,8,FALSE),0)</f>
        <v>11790684</v>
      </c>
      <c r="F3829" s="18">
        <f>IFERROR(VLOOKUP(A3829,[1]Monitoramento_Base_somente_Said!$A:$J,9,FALSE),0)</f>
        <v>2744</v>
      </c>
      <c r="G3829" s="18">
        <f>IFERROR(VLOOKUP(A3829,[1]Monitoramento_Base_somente_Said!$A:$J,10,FALSE),0)</f>
        <v>4170158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IFERROR(VLOOKUP(A3829,[3]soabnafar!$A:$G,2,FALSE),0)</f>
        <v>0</v>
      </c>
      <c r="O3829" s="18">
        <f>IFERROR(VLOOKUP(A3829,[3]soabnafar!$A:$G,3,FALSE),0)</f>
        <v>0</v>
      </c>
      <c r="P3829" s="18">
        <f>IFERROR(VLOOKUP(A3829,[3]soabnafar!$A:$G,4,FALSE),0)</f>
        <v>0</v>
      </c>
      <c r="Q3829" s="18">
        <f>IFERROR(VLOOKUP(A3829,[3]soabnafar!$A:$G,5,FALSE),0)</f>
        <v>0</v>
      </c>
      <c r="R3829" s="18">
        <f>IFERROR(VLOOKUP(A3829,[3]soabnafar!$A:$H,6,FALSE),0)</f>
        <v>0</v>
      </c>
      <c r="S3829" s="18">
        <f>IFERROR(VLOOKUP(A3829,[3]soabnafar!$A:$I,7,FALSE),0)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Não</v>
      </c>
      <c r="W3829" s="18" t="str">
        <f t="shared" si="358"/>
        <v>Sim</v>
      </c>
      <c r="X3829" s="18" t="str">
        <f t="shared" si="359"/>
        <v>Sim</v>
      </c>
      <c r="Y3829" s="18" t="str">
        <f t="shared" si="360"/>
        <v>Sim</v>
      </c>
    </row>
    <row r="3830" spans="1:25" x14ac:dyDescent="0.25">
      <c r="A3830" s="19">
        <v>350540</v>
      </c>
      <c r="B3830" s="18">
        <f>IFERROR(VLOOKUP(A3830,[1]Monitoramento_Base_somente_Said!$A:$J,5,FALSE),0)</f>
        <v>0</v>
      </c>
      <c r="C3830" s="18">
        <f>IFERROR(VLOOKUP(A3830,[1]Monitoramento_Base_somente_Said!$A:$J,6,FALSE),0)</f>
        <v>36372952</v>
      </c>
      <c r="D3830" s="18">
        <f>IFERROR(VLOOKUP(A3830,[1]Monitoramento_Base_somente_Said!$A:$J,7,FALSE),0)</f>
        <v>0</v>
      </c>
      <c r="E3830" s="18">
        <f>IFERROR(VLOOKUP(A3830,[1]Monitoramento_Base_somente_Said!$A:$J,8,FALSE),0)</f>
        <v>38971020</v>
      </c>
      <c r="F3830" s="18">
        <f>IFERROR(VLOOKUP(A3830,[1]Monitoramento_Base_somente_Said!$A:$J,9,FALSE),0)</f>
        <v>0</v>
      </c>
      <c r="G3830" s="18">
        <f>IFERROR(VLOOKUP(A3830,[1]Monitoramento_Base_somente_Said!$A:$J,10,FALSE),0)</f>
        <v>12990340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IFERROR(VLOOKUP(A3830,[3]soabnafar!$A:$G,2,FALSE),0)</f>
        <v>0</v>
      </c>
      <c r="O3830" s="18">
        <f>IFERROR(VLOOKUP(A3830,[3]soabnafar!$A:$G,3,FALSE),0)</f>
        <v>0</v>
      </c>
      <c r="P3830" s="18">
        <f>IFERROR(VLOOKUP(A3830,[3]soabnafar!$A:$G,4,FALSE),0)</f>
        <v>0</v>
      </c>
      <c r="Q3830" s="18">
        <f>IFERROR(VLOOKUP(A3830,[3]soabnafar!$A:$G,5,FALSE),0)</f>
        <v>0</v>
      </c>
      <c r="R3830" s="18">
        <f>IFERROR(VLOOKUP(A3830,[3]soabnafar!$A:$H,6,FALSE),0)</f>
        <v>0</v>
      </c>
      <c r="S3830" s="18">
        <f>IFERROR(VLOOKUP(A3830,[3]soabnafar!$A:$I,7,FALSE),0)</f>
        <v>0</v>
      </c>
      <c r="T3830" s="18" t="str">
        <f t="shared" si="355"/>
        <v>Não</v>
      </c>
      <c r="U3830" s="18" t="str">
        <f t="shared" si="356"/>
        <v>Sim</v>
      </c>
      <c r="V3830" s="18" t="str">
        <f t="shared" si="357"/>
        <v>Não</v>
      </c>
      <c r="W3830" s="18" t="str">
        <f t="shared" si="358"/>
        <v>Sim</v>
      </c>
      <c r="X3830" s="18" t="str">
        <f t="shared" si="359"/>
        <v>Não</v>
      </c>
      <c r="Y3830" s="18" t="str">
        <f t="shared" si="360"/>
        <v>Sim</v>
      </c>
    </row>
    <row r="3831" spans="1:25" x14ac:dyDescent="0.25">
      <c r="A3831" s="19">
        <v>350560</v>
      </c>
      <c r="B3831" s="18">
        <f>IFERROR(VLOOKUP(A3831,[1]Monitoramento_Base_somente_Said!$A:$J,5,FALSE),0)</f>
        <v>0</v>
      </c>
      <c r="C3831" s="18">
        <f>IFERROR(VLOOKUP(A3831,[1]Monitoramento_Base_somente_Said!$A:$J,6,FALSE),0)</f>
        <v>686000</v>
      </c>
      <c r="D3831" s="18">
        <f>IFERROR(VLOOKUP(A3831,[1]Monitoramento_Base_somente_Said!$A:$J,7,FALSE),0)</f>
        <v>0</v>
      </c>
      <c r="E3831" s="18">
        <f>IFERROR(VLOOKUP(A3831,[1]Monitoramento_Base_somente_Said!$A:$J,8,FALSE),0)</f>
        <v>735000</v>
      </c>
      <c r="F3831" s="18">
        <f>IFERROR(VLOOKUP(A3831,[1]Monitoramento_Base_somente_Said!$A:$J,9,FALSE),0)</f>
        <v>0</v>
      </c>
      <c r="G3831" s="18">
        <f>IFERROR(VLOOKUP(A3831,[1]Monitoramento_Base_somente_Said!$A:$J,10,FALSE),0)</f>
        <v>245000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IFERROR(VLOOKUP(A3831,[3]soabnafar!$A:$G,2,FALSE),0)</f>
        <v>0</v>
      </c>
      <c r="O3831" s="18">
        <f>IFERROR(VLOOKUP(A3831,[3]soabnafar!$A:$G,3,FALSE),0)</f>
        <v>0</v>
      </c>
      <c r="P3831" s="18">
        <f>IFERROR(VLOOKUP(A3831,[3]soabnafar!$A:$G,4,FALSE),0)</f>
        <v>0</v>
      </c>
      <c r="Q3831" s="18">
        <f>IFERROR(VLOOKUP(A3831,[3]soabnafar!$A:$G,5,FALSE),0)</f>
        <v>0</v>
      </c>
      <c r="R3831" s="18">
        <f>IFERROR(VLOOKUP(A3831,[3]soabnafar!$A:$H,6,FALSE),0)</f>
        <v>0</v>
      </c>
      <c r="S3831" s="18">
        <f>IFERROR(VLOOKUP(A3831,[3]soabnafar!$A:$I,7,FALSE),0)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Sim</v>
      </c>
      <c r="X3831" s="18" t="str">
        <f t="shared" si="359"/>
        <v>Não</v>
      </c>
      <c r="Y3831" s="18" t="str">
        <f t="shared" si="360"/>
        <v>Sim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IFERROR(VLOOKUP(A3832,[3]soabnafar!$A:$G,2,FALSE),0)</f>
        <v>80</v>
      </c>
      <c r="O3832" s="18">
        <f>IFERROR(VLOOKUP(A3832,[3]soabnafar!$A:$G,3,FALSE),0)</f>
        <v>38562446</v>
      </c>
      <c r="P3832" s="18">
        <f>IFERROR(VLOOKUP(A3832,[3]soabnafar!$A:$G,4,FALSE),0)</f>
        <v>0</v>
      </c>
      <c r="Q3832" s="18">
        <f>IFERROR(VLOOKUP(A3832,[3]soabnafar!$A:$G,5,FALSE),0)</f>
        <v>17524267</v>
      </c>
      <c r="R3832" s="18">
        <f>IFERROR(VLOOKUP(A3832,[3]soabnafar!$A:$H,6,FALSE),0)</f>
        <v>0</v>
      </c>
      <c r="S3832" s="18">
        <f>IFERROR(VLOOKUP(A3832,[3]soabnafar!$A:$I,7,FALSE),0)</f>
        <v>8680888</v>
      </c>
      <c r="T3832" s="18" t="str">
        <f t="shared" si="355"/>
        <v>Sim</v>
      </c>
      <c r="U3832" s="18" t="str">
        <f t="shared" si="356"/>
        <v>Sim</v>
      </c>
      <c r="V3832" s="18" t="str">
        <f t="shared" si="357"/>
        <v>Não</v>
      </c>
      <c r="W3832" s="18" t="str">
        <f t="shared" si="358"/>
        <v>Sim</v>
      </c>
      <c r="X3832" s="18" t="str">
        <f t="shared" si="359"/>
        <v>Não</v>
      </c>
      <c r="Y3832" s="18" t="str">
        <f t="shared" si="360"/>
        <v>Sim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IFERROR(VLOOKUP(A3833,[3]soabnafar!$A:$G,2,FALSE),0)</f>
        <v>816941</v>
      </c>
      <c r="O3833" s="18">
        <f>IFERROR(VLOOKUP(A3833,[3]soabnafar!$A:$G,3,FALSE),0)</f>
        <v>127275539</v>
      </c>
      <c r="P3833" s="18">
        <f>IFERROR(VLOOKUP(A3833,[3]soabnafar!$A:$G,4,FALSE),0)</f>
        <v>660010</v>
      </c>
      <c r="Q3833" s="18">
        <f>IFERROR(VLOOKUP(A3833,[3]soabnafar!$A:$G,5,FALSE),0)</f>
        <v>102875357</v>
      </c>
      <c r="R3833" s="18">
        <f>IFERROR(VLOOKUP(A3833,[3]soabnafar!$A:$H,6,FALSE),0)</f>
        <v>341668</v>
      </c>
      <c r="S3833" s="18">
        <f>IFERROR(VLOOKUP(A3833,[3]soabnafar!$A:$I,7,FALSE),0)</f>
        <v>52919924</v>
      </c>
      <c r="T3833" s="18" t="str">
        <f t="shared" ref="T3833:T3862" si="361">IF(B3833+H3833+N3833&gt;0,"Sim","Não")</f>
        <v>Sim</v>
      </c>
      <c r="U3833" s="18" t="str">
        <f t="shared" ref="U3833:U3862" si="362">IF(C3833+I3833+O3833&gt;0,"Sim","Não")</f>
        <v>Sim</v>
      </c>
      <c r="V3833" s="18" t="str">
        <f t="shared" ref="V3833:V3862" si="363">IF(D3833+J3833+P3833&gt;0,"Sim","Não")</f>
        <v>Sim</v>
      </c>
      <c r="W3833" s="18" t="str">
        <f t="shared" ref="W3833:W3862" si="364">IF(E3833+K3833+Q3833&gt;0,"Sim","Não")</f>
        <v>Sim</v>
      </c>
      <c r="X3833" s="18" t="str">
        <f t="shared" ref="X3833:X3862" si="365">IF(F3833+L3833+R3833&gt;0,"Sim","Não")</f>
        <v>Sim</v>
      </c>
      <c r="Y3833" s="18" t="str">
        <f t="shared" ref="Y3833:Y3862" si="366">IF(G3833+M3833+S3833&gt;0,"Sim","Não")</f>
        <v>Sim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IFERROR(VLOOKUP(A3834,[3]soabnafar!$A:$G,2,FALSE),0)</f>
        <v>0</v>
      </c>
      <c r="O3834" s="18">
        <f>IFERROR(VLOOKUP(A3834,[3]soabnafar!$A:$G,3,FALSE),0)</f>
        <v>0</v>
      </c>
      <c r="P3834" s="18">
        <f>IFERROR(VLOOKUP(A3834,[3]soabnafar!$A:$G,4,FALSE),0)</f>
        <v>0</v>
      </c>
      <c r="Q3834" s="18">
        <f>IFERROR(VLOOKUP(A3834,[3]soabnafar!$A:$G,5,FALSE),0)</f>
        <v>0</v>
      </c>
      <c r="R3834" s="18">
        <f>IFERROR(VLOOKUP(A3834,[3]soabnafar!$A:$H,6,FALSE),0)</f>
        <v>0</v>
      </c>
      <c r="S3834" s="18">
        <f>IFERROR(VLOOKUP(A3834,[3]soabnafar!$A:$I,7,FALSE),0)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IFERROR(VLOOKUP(A3835,[3]soabnafar!$A:$G,2,FALSE),0)</f>
        <v>0</v>
      </c>
      <c r="O3835" s="18">
        <f>IFERROR(VLOOKUP(A3835,[3]soabnafar!$A:$G,3,FALSE),0)</f>
        <v>0</v>
      </c>
      <c r="P3835" s="18">
        <f>IFERROR(VLOOKUP(A3835,[3]soabnafar!$A:$G,4,FALSE),0)</f>
        <v>0</v>
      </c>
      <c r="Q3835" s="18">
        <f>IFERROR(VLOOKUP(A3835,[3]soabnafar!$A:$G,5,FALSE),0)</f>
        <v>0</v>
      </c>
      <c r="R3835" s="18">
        <f>IFERROR(VLOOKUP(A3835,[3]soabnafar!$A:$H,6,FALSE),0)</f>
        <v>0</v>
      </c>
      <c r="S3835" s="18">
        <f>IFERROR(VLOOKUP(A3835,[3]soabnafar!$A:$I,7,FALSE),0)</f>
        <v>0</v>
      </c>
      <c r="T3835" s="18" t="str">
        <f t="shared" si="361"/>
        <v>Não</v>
      </c>
      <c r="U3835" s="18" t="str">
        <f t="shared" si="362"/>
        <v>Não</v>
      </c>
      <c r="V3835" s="18" t="str">
        <f t="shared" si="363"/>
        <v>Não</v>
      </c>
      <c r="W3835" s="18" t="str">
        <f t="shared" si="364"/>
        <v>Não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IFERROR(VLOOKUP(A3836,[1]Monitoramento_Base_somente_Said!$A:$J,5,FALSE),0)</f>
        <v>802409</v>
      </c>
      <c r="C3836" s="18">
        <f>IFERROR(VLOOKUP(A3836,[1]Monitoramento_Base_somente_Said!$A:$J,6,FALSE),0)</f>
        <v>71463717</v>
      </c>
      <c r="D3836" s="18">
        <f>IFERROR(VLOOKUP(A3836,[1]Monitoramento_Base_somente_Said!$A:$J,7,FALSE),0)</f>
        <v>553060</v>
      </c>
      <c r="E3836" s="18">
        <f>IFERROR(VLOOKUP(A3836,[1]Monitoramento_Base_somente_Said!$A:$J,8,FALSE),0)</f>
        <v>80981879</v>
      </c>
      <c r="F3836" s="18">
        <f>IFERROR(VLOOKUP(A3836,[1]Monitoramento_Base_somente_Said!$A:$J,9,FALSE),0)</f>
        <v>94519</v>
      </c>
      <c r="G3836" s="18">
        <f>IFERROR(VLOOKUP(A3836,[1]Monitoramento_Base_somente_Said!$A:$J,10,FALSE),0)</f>
        <v>29435673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IFERROR(VLOOKUP(A3836,[3]soabnafar!$A:$G,2,FALSE),0)</f>
        <v>0</v>
      </c>
      <c r="O3836" s="18">
        <f>IFERROR(VLOOKUP(A3836,[3]soabnafar!$A:$G,3,FALSE),0)</f>
        <v>0</v>
      </c>
      <c r="P3836" s="18">
        <f>IFERROR(VLOOKUP(A3836,[3]soabnafar!$A:$G,4,FALSE),0)</f>
        <v>0</v>
      </c>
      <c r="Q3836" s="18">
        <f>IFERROR(VLOOKUP(A3836,[3]soabnafar!$A:$G,5,FALSE),0)</f>
        <v>0</v>
      </c>
      <c r="R3836" s="18">
        <f>IFERROR(VLOOKUP(A3836,[3]soabnafar!$A:$H,6,FALSE),0)</f>
        <v>0</v>
      </c>
      <c r="S3836" s="18">
        <f>IFERROR(VLOOKUP(A3836,[3]soabnafar!$A:$I,7,FALSE),0)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Sim</v>
      </c>
      <c r="W3836" s="18" t="str">
        <f t="shared" si="364"/>
        <v>Sim</v>
      </c>
      <c r="X3836" s="18" t="str">
        <f t="shared" si="365"/>
        <v>Sim</v>
      </c>
      <c r="Y3836" s="18" t="str">
        <f t="shared" si="366"/>
        <v>Sim</v>
      </c>
    </row>
    <row r="3837" spans="1:25" x14ac:dyDescent="0.25">
      <c r="A3837" s="19">
        <v>350670</v>
      </c>
      <c r="B3837" s="18">
        <f>IFERROR(VLOOKUP(A3837,[1]Monitoramento_Base_somente_Said!$A:$J,5,FALSE),0)</f>
        <v>0</v>
      </c>
      <c r="C3837" s="18">
        <f>IFERROR(VLOOKUP(A3837,[1]Monitoramento_Base_somente_Said!$A:$J,6,FALSE),0)</f>
        <v>19135844</v>
      </c>
      <c r="D3837" s="18">
        <f>IFERROR(VLOOKUP(A3837,[1]Monitoramento_Base_somente_Said!$A:$J,7,FALSE),0)</f>
        <v>0</v>
      </c>
      <c r="E3837" s="18">
        <f>IFERROR(VLOOKUP(A3837,[1]Monitoramento_Base_somente_Said!$A:$J,8,FALSE),0)</f>
        <v>20502690</v>
      </c>
      <c r="F3837" s="18">
        <f>IFERROR(VLOOKUP(A3837,[1]Monitoramento_Base_somente_Said!$A:$J,9,FALSE),0)</f>
        <v>0</v>
      </c>
      <c r="G3837" s="18">
        <f>IFERROR(VLOOKUP(A3837,[1]Monitoramento_Base_somente_Said!$A:$J,10,FALSE),0)</f>
        <v>6834230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IFERROR(VLOOKUP(A3837,[3]soabnafar!$A:$G,2,FALSE),0)</f>
        <v>59271</v>
      </c>
      <c r="O3837" s="18">
        <f>IFERROR(VLOOKUP(A3837,[3]soabnafar!$A:$G,3,FALSE),0)</f>
        <v>2107838</v>
      </c>
      <c r="P3837" s="18">
        <f>IFERROR(VLOOKUP(A3837,[3]soabnafar!$A:$G,4,FALSE),0)</f>
        <v>45908</v>
      </c>
      <c r="Q3837" s="18">
        <f>IFERROR(VLOOKUP(A3837,[3]soabnafar!$A:$G,5,FALSE),0)</f>
        <v>1819354</v>
      </c>
      <c r="R3837" s="18">
        <f>IFERROR(VLOOKUP(A3837,[3]soabnafar!$A:$H,6,FALSE),0)</f>
        <v>9852</v>
      </c>
      <c r="S3837" s="18">
        <f>IFERROR(VLOOKUP(A3837,[3]soabnafar!$A:$I,7,FALSE),0)</f>
        <v>698216</v>
      </c>
      <c r="T3837" s="18" t="str">
        <f t="shared" si="361"/>
        <v>Sim</v>
      </c>
      <c r="U3837" s="18" t="str">
        <f t="shared" si="362"/>
        <v>Sim</v>
      </c>
      <c r="V3837" s="18" t="str">
        <f t="shared" si="363"/>
        <v>Sim</v>
      </c>
      <c r="W3837" s="18" t="str">
        <f t="shared" si="364"/>
        <v>Sim</v>
      </c>
      <c r="X3837" s="18" t="str">
        <f t="shared" si="365"/>
        <v>Sim</v>
      </c>
      <c r="Y3837" s="18" t="str">
        <f t="shared" si="366"/>
        <v>Sim</v>
      </c>
    </row>
    <row r="3838" spans="1:25" x14ac:dyDescent="0.25">
      <c r="A3838" s="19">
        <v>350690</v>
      </c>
      <c r="B3838" s="18">
        <f>IFERROR(VLOOKUP(A3838,[1]Monitoramento_Base_somente_Said!$A:$J,5,FALSE),0)</f>
        <v>0</v>
      </c>
      <c r="C3838" s="18">
        <f>IFERROR(VLOOKUP(A3838,[1]Monitoramento_Base_somente_Said!$A:$J,6,FALSE),0)</f>
        <v>4759468</v>
      </c>
      <c r="D3838" s="18">
        <f>IFERROR(VLOOKUP(A3838,[1]Monitoramento_Base_somente_Said!$A:$J,7,FALSE),0)</f>
        <v>0</v>
      </c>
      <c r="E3838" s="18">
        <f>IFERROR(VLOOKUP(A3838,[1]Monitoramento_Base_somente_Said!$A:$J,8,FALSE),0)</f>
        <v>5099430</v>
      </c>
      <c r="F3838" s="18">
        <f>IFERROR(VLOOKUP(A3838,[1]Monitoramento_Base_somente_Said!$A:$J,9,FALSE),0)</f>
        <v>0</v>
      </c>
      <c r="G3838" s="18">
        <f>IFERROR(VLOOKUP(A3838,[1]Monitoramento_Base_somente_Said!$A:$J,10,FALSE),0)</f>
        <v>1699810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IFERROR(VLOOKUP(A3838,[3]soabnafar!$A:$G,2,FALSE),0)</f>
        <v>0</v>
      </c>
      <c r="O3838" s="18">
        <f>IFERROR(VLOOKUP(A3838,[3]soabnafar!$A:$G,3,FALSE),0)</f>
        <v>131385</v>
      </c>
      <c r="P3838" s="18">
        <f>IFERROR(VLOOKUP(A3838,[3]soabnafar!$A:$G,4,FALSE),0)</f>
        <v>0</v>
      </c>
      <c r="Q3838" s="18">
        <f>IFERROR(VLOOKUP(A3838,[3]soabnafar!$A:$G,5,FALSE),0)</f>
        <v>0</v>
      </c>
      <c r="R3838" s="18">
        <f>IFERROR(VLOOKUP(A3838,[3]soabnafar!$A:$H,6,FALSE),0)</f>
        <v>0</v>
      </c>
      <c r="S3838" s="18">
        <f>IFERROR(VLOOKUP(A3838,[3]soabnafar!$A:$I,7,FALSE),0)</f>
        <v>0</v>
      </c>
      <c r="T3838" s="18" t="str">
        <f t="shared" si="361"/>
        <v>Não</v>
      </c>
      <c r="U3838" s="18" t="str">
        <f t="shared" si="362"/>
        <v>Sim</v>
      </c>
      <c r="V3838" s="18" t="str">
        <f t="shared" si="363"/>
        <v>Não</v>
      </c>
      <c r="W3838" s="18" t="str">
        <f t="shared" si="364"/>
        <v>Sim</v>
      </c>
      <c r="X3838" s="18" t="str">
        <f t="shared" si="365"/>
        <v>Não</v>
      </c>
      <c r="Y3838" s="18" t="str">
        <f t="shared" si="366"/>
        <v>Sim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IFERROR(VLOOKUP(A3839,[3]soabnafar!$A:$G,2,FALSE),0)</f>
        <v>560642</v>
      </c>
      <c r="O3839" s="18">
        <f>IFERROR(VLOOKUP(A3839,[3]soabnafar!$A:$G,3,FALSE),0)</f>
        <v>59904301</v>
      </c>
      <c r="P3839" s="18">
        <f>IFERROR(VLOOKUP(A3839,[3]soabnafar!$A:$G,4,FALSE),0)</f>
        <v>527342</v>
      </c>
      <c r="Q3839" s="18">
        <f>IFERROR(VLOOKUP(A3839,[3]soabnafar!$A:$G,5,FALSE),0)</f>
        <v>10557228</v>
      </c>
      <c r="R3839" s="18">
        <f>IFERROR(VLOOKUP(A3839,[3]soabnafar!$A:$H,6,FALSE),0)</f>
        <v>68020</v>
      </c>
      <c r="S3839" s="18">
        <f>IFERROR(VLOOKUP(A3839,[3]soabnafar!$A:$I,7,FALSE),0)</f>
        <v>17486366</v>
      </c>
      <c r="T3839" s="18" t="str">
        <f t="shared" si="361"/>
        <v>Sim</v>
      </c>
      <c r="U3839" s="18" t="str">
        <f t="shared" si="362"/>
        <v>Sim</v>
      </c>
      <c r="V3839" s="18" t="str">
        <f t="shared" si="363"/>
        <v>Sim</v>
      </c>
      <c r="W3839" s="18" t="str">
        <f t="shared" si="364"/>
        <v>Sim</v>
      </c>
      <c r="X3839" s="18" t="str">
        <f t="shared" si="365"/>
        <v>Sim</v>
      </c>
      <c r="Y3839" s="18" t="str">
        <f t="shared" si="366"/>
        <v>Sim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IFERROR(VLOOKUP(A3840,[3]soabnafar!$A:$G,2,FALSE),0)</f>
        <v>0</v>
      </c>
      <c r="O3840" s="18">
        <f>IFERROR(VLOOKUP(A3840,[3]soabnafar!$A:$G,3,FALSE),0)</f>
        <v>0</v>
      </c>
      <c r="P3840" s="18">
        <f>IFERROR(VLOOKUP(A3840,[3]soabnafar!$A:$G,4,FALSE),0)</f>
        <v>0</v>
      </c>
      <c r="Q3840" s="18">
        <f>IFERROR(VLOOKUP(A3840,[3]soabnafar!$A:$G,5,FALSE),0)</f>
        <v>0</v>
      </c>
      <c r="R3840" s="18">
        <f>IFERROR(VLOOKUP(A3840,[3]soabnafar!$A:$H,6,FALSE),0)</f>
        <v>0</v>
      </c>
      <c r="S3840" s="18">
        <f>IFERROR(VLOOKUP(A3840,[3]soabnafar!$A:$I,7,FALSE),0)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379</v>
      </c>
      <c r="C3841" s="18">
        <f>IFERROR(VLOOKUP(A3841,[1]Monitoramento_Base_somente_Said!$A:$J,6,FALSE),0)</f>
        <v>5832237</v>
      </c>
      <c r="D3841" s="18">
        <f>IFERROR(VLOOKUP(A3841,[1]Monitoramento_Base_somente_Said!$A:$J,7,FALSE),0)</f>
        <v>534</v>
      </c>
      <c r="E3841" s="18">
        <f>IFERROR(VLOOKUP(A3841,[1]Monitoramento_Base_somente_Said!$A:$J,8,FALSE),0)</f>
        <v>4776019</v>
      </c>
      <c r="F3841" s="18">
        <f>IFERROR(VLOOKUP(A3841,[1]Monitoramento_Base_somente_Said!$A:$J,9,FALSE),0)</f>
        <v>387</v>
      </c>
      <c r="G3841" s="18">
        <f>IFERROR(VLOOKUP(A3841,[1]Monitoramento_Base_somente_Said!$A:$J,10,FALSE),0)</f>
        <v>1387233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IFERROR(VLOOKUP(A3841,[3]soabnafar!$A:$G,2,FALSE),0)</f>
        <v>0</v>
      </c>
      <c r="O3841" s="18">
        <f>IFERROR(VLOOKUP(A3841,[3]soabnafar!$A:$G,3,FALSE),0)</f>
        <v>0</v>
      </c>
      <c r="P3841" s="18">
        <f>IFERROR(VLOOKUP(A3841,[3]soabnafar!$A:$G,4,FALSE),0)</f>
        <v>0</v>
      </c>
      <c r="Q3841" s="18">
        <f>IFERROR(VLOOKUP(A3841,[3]soabnafar!$A:$G,5,FALSE),0)</f>
        <v>0</v>
      </c>
      <c r="R3841" s="18">
        <f>IFERROR(VLOOKUP(A3841,[3]soabnafar!$A:$H,6,FALSE),0)</f>
        <v>0</v>
      </c>
      <c r="S3841" s="18">
        <f>IFERROR(VLOOKUP(A3841,[3]soabnafar!$A:$I,7,FALSE),0)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Sim</v>
      </c>
      <c r="W3841" s="18" t="str">
        <f t="shared" si="364"/>
        <v>Sim</v>
      </c>
      <c r="X3841" s="18" t="str">
        <f t="shared" si="365"/>
        <v>Sim</v>
      </c>
      <c r="Y3841" s="18" t="str">
        <f t="shared" si="366"/>
        <v>Sim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IFERROR(VLOOKUP(A3842,[3]soabnafar!$A:$G,2,FALSE),0)</f>
        <v>711</v>
      </c>
      <c r="O3842" s="18">
        <f>IFERROR(VLOOKUP(A3842,[3]soabnafar!$A:$G,3,FALSE),0)</f>
        <v>12401136</v>
      </c>
      <c r="P3842" s="18">
        <f>IFERROR(VLOOKUP(A3842,[3]soabnafar!$A:$G,4,FALSE),0)</f>
        <v>2389</v>
      </c>
      <c r="Q3842" s="18">
        <f>IFERROR(VLOOKUP(A3842,[3]soabnafar!$A:$G,5,FALSE),0)</f>
        <v>5633178</v>
      </c>
      <c r="R3842" s="18">
        <f>IFERROR(VLOOKUP(A3842,[3]soabnafar!$A:$H,6,FALSE),0)</f>
        <v>160</v>
      </c>
      <c r="S3842" s="18">
        <f>IFERROR(VLOOKUP(A3842,[3]soabnafar!$A:$I,7,FALSE),0)</f>
        <v>54000</v>
      </c>
      <c r="T3842" s="18" t="str">
        <f t="shared" si="361"/>
        <v>Sim</v>
      </c>
      <c r="U3842" s="18" t="str">
        <f t="shared" si="362"/>
        <v>Sim</v>
      </c>
      <c r="V3842" s="18" t="str">
        <f t="shared" si="363"/>
        <v>Sim</v>
      </c>
      <c r="W3842" s="18" t="str">
        <f t="shared" si="364"/>
        <v>Sim</v>
      </c>
      <c r="X3842" s="18" t="str">
        <f t="shared" si="365"/>
        <v>Sim</v>
      </c>
      <c r="Y3842" s="18" t="str">
        <f t="shared" si="366"/>
        <v>Sim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IFERROR(VLOOKUP(A3843,[3]soabnafar!$A:$G,2,FALSE),0)</f>
        <v>0</v>
      </c>
      <c r="O3843" s="18">
        <f>IFERROR(VLOOKUP(A3843,[3]soabnafar!$A:$G,3,FALSE),0)</f>
        <v>0</v>
      </c>
      <c r="P3843" s="18">
        <f>IFERROR(VLOOKUP(A3843,[3]soabnafar!$A:$G,4,FALSE),0)</f>
        <v>0</v>
      </c>
      <c r="Q3843" s="18">
        <f>IFERROR(VLOOKUP(A3843,[3]soabnafar!$A:$G,5,FALSE),0)</f>
        <v>0</v>
      </c>
      <c r="R3843" s="18">
        <f>IFERROR(VLOOKUP(A3843,[3]soabnafar!$A:$H,6,FALSE),0)</f>
        <v>0</v>
      </c>
      <c r="S3843" s="18">
        <f>IFERROR(VLOOKUP(A3843,[3]soabnafar!$A:$I,7,FALSE),0)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IFERROR(VLOOKUP(A3844,[3]soabnafar!$A:$G,2,FALSE),0)</f>
        <v>0</v>
      </c>
      <c r="O3844" s="18">
        <f>IFERROR(VLOOKUP(A3844,[3]soabnafar!$A:$G,3,FALSE),0)</f>
        <v>0</v>
      </c>
      <c r="P3844" s="18">
        <f>IFERROR(VLOOKUP(A3844,[3]soabnafar!$A:$G,4,FALSE),0)</f>
        <v>0</v>
      </c>
      <c r="Q3844" s="18">
        <f>IFERROR(VLOOKUP(A3844,[3]soabnafar!$A:$G,5,FALSE),0)</f>
        <v>0</v>
      </c>
      <c r="R3844" s="18">
        <f>IFERROR(VLOOKUP(A3844,[3]soabnafar!$A:$H,6,FALSE),0)</f>
        <v>0</v>
      </c>
      <c r="S3844" s="18">
        <f>IFERROR(VLOOKUP(A3844,[3]soabnafar!$A:$I,7,FALSE),0)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IFERROR(VLOOKUP(A3845,[3]soabnafar!$A:$G,2,FALSE),0)</f>
        <v>0</v>
      </c>
      <c r="O3845" s="18">
        <f>IFERROR(VLOOKUP(A3845,[3]soabnafar!$A:$G,3,FALSE),0)</f>
        <v>0</v>
      </c>
      <c r="P3845" s="18">
        <f>IFERROR(VLOOKUP(A3845,[3]soabnafar!$A:$G,4,FALSE),0)</f>
        <v>192</v>
      </c>
      <c r="Q3845" s="18">
        <f>IFERROR(VLOOKUP(A3845,[3]soabnafar!$A:$G,5,FALSE),0)</f>
        <v>0</v>
      </c>
      <c r="R3845" s="18">
        <f>IFERROR(VLOOKUP(A3845,[3]soabnafar!$A:$H,6,FALSE),0)</f>
        <v>0</v>
      </c>
      <c r="S3845" s="18">
        <f>IFERROR(VLOOKUP(A3845,[3]soabnafar!$A:$I,7,FALSE),0)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Sim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0</v>
      </c>
      <c r="C3846" s="18">
        <f>IFERROR(VLOOKUP(A3846,[1]Monitoramento_Base_somente_Said!$A:$J,6,FALSE),0)</f>
        <v>817600</v>
      </c>
      <c r="D3846" s="18">
        <f>IFERROR(VLOOKUP(A3846,[1]Monitoramento_Base_somente_Said!$A:$J,7,FALSE),0)</f>
        <v>0</v>
      </c>
      <c r="E3846" s="18">
        <f>IFERROR(VLOOKUP(A3846,[1]Monitoramento_Base_somente_Said!$A:$J,8,FALSE),0)</f>
        <v>876000</v>
      </c>
      <c r="F3846" s="18">
        <f>IFERROR(VLOOKUP(A3846,[1]Monitoramento_Base_somente_Said!$A:$J,9,FALSE),0)</f>
        <v>0</v>
      </c>
      <c r="G3846" s="18">
        <f>IFERROR(VLOOKUP(A3846,[1]Monitoramento_Base_somente_Said!$A:$J,10,FALSE),0)</f>
        <v>292000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IFERROR(VLOOKUP(A3846,[3]soabnafar!$A:$G,2,FALSE),0)</f>
        <v>0</v>
      </c>
      <c r="O3846" s="18">
        <f>IFERROR(VLOOKUP(A3846,[3]soabnafar!$A:$G,3,FALSE),0)</f>
        <v>0</v>
      </c>
      <c r="P3846" s="18">
        <f>IFERROR(VLOOKUP(A3846,[3]soabnafar!$A:$G,4,FALSE),0)</f>
        <v>0</v>
      </c>
      <c r="Q3846" s="18">
        <f>IFERROR(VLOOKUP(A3846,[3]soabnafar!$A:$G,5,FALSE),0)</f>
        <v>0</v>
      </c>
      <c r="R3846" s="18">
        <f>IFERROR(VLOOKUP(A3846,[3]soabnafar!$A:$H,6,FALSE),0)</f>
        <v>0</v>
      </c>
      <c r="S3846" s="18">
        <f>IFERROR(VLOOKUP(A3846,[3]soabnafar!$A:$I,7,FALSE),0)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Sim</v>
      </c>
      <c r="X3846" s="18" t="str">
        <f t="shared" si="365"/>
        <v>Não</v>
      </c>
      <c r="Y3846" s="18" t="str">
        <f t="shared" si="366"/>
        <v>Sim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IFERROR(VLOOKUP(A3847,[3]soabnafar!$A:$G,2,FALSE),0)</f>
        <v>0</v>
      </c>
      <c r="O3847" s="18">
        <f>IFERROR(VLOOKUP(A3847,[3]soabnafar!$A:$G,3,FALSE),0)</f>
        <v>0</v>
      </c>
      <c r="P3847" s="18">
        <f>IFERROR(VLOOKUP(A3847,[3]soabnafar!$A:$G,4,FALSE),0)</f>
        <v>0</v>
      </c>
      <c r="Q3847" s="18">
        <f>IFERROR(VLOOKUP(A3847,[3]soabnafar!$A:$G,5,FALSE),0)</f>
        <v>0</v>
      </c>
      <c r="R3847" s="18">
        <f>IFERROR(VLOOKUP(A3847,[3]soabnafar!$A:$H,6,FALSE),0)</f>
        <v>0</v>
      </c>
      <c r="S3847" s="18">
        <f>IFERROR(VLOOKUP(A3847,[3]soabnafar!$A:$I,7,FALSE),0)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IFERROR(VLOOKUP(A3848,[3]soabnafar!$A:$G,2,FALSE),0)</f>
        <v>0</v>
      </c>
      <c r="O3848" s="18">
        <f>IFERROR(VLOOKUP(A3848,[3]soabnafar!$A:$G,3,FALSE),0)</f>
        <v>0</v>
      </c>
      <c r="P3848" s="18">
        <f>IFERROR(VLOOKUP(A3848,[3]soabnafar!$A:$G,4,FALSE),0)</f>
        <v>0</v>
      </c>
      <c r="Q3848" s="18">
        <f>IFERROR(VLOOKUP(A3848,[3]soabnafar!$A:$G,5,FALSE),0)</f>
        <v>0</v>
      </c>
      <c r="R3848" s="18">
        <f>IFERROR(VLOOKUP(A3848,[3]soabnafar!$A:$H,6,FALSE),0)</f>
        <v>0</v>
      </c>
      <c r="S3848" s="18">
        <f>IFERROR(VLOOKUP(A3848,[3]soabnafar!$A:$I,7,FALSE),0)</f>
        <v>0</v>
      </c>
      <c r="T3848" s="18" t="str">
        <f t="shared" si="361"/>
        <v>Não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IFERROR(VLOOKUP(A3849,[3]soabnafar!$A:$G,2,FALSE),0)</f>
        <v>9909</v>
      </c>
      <c r="O3849" s="18">
        <f>IFERROR(VLOOKUP(A3849,[3]soabnafar!$A:$G,3,FALSE),0)</f>
        <v>13590668</v>
      </c>
      <c r="P3849" s="18">
        <f>IFERROR(VLOOKUP(A3849,[3]soabnafar!$A:$G,4,FALSE),0)</f>
        <v>781</v>
      </c>
      <c r="Q3849" s="18">
        <f>IFERROR(VLOOKUP(A3849,[3]soabnafar!$A:$G,5,FALSE),0)</f>
        <v>6020286</v>
      </c>
      <c r="R3849" s="18">
        <f>IFERROR(VLOOKUP(A3849,[3]soabnafar!$A:$H,6,FALSE),0)</f>
        <v>0</v>
      </c>
      <c r="S3849" s="18">
        <f>IFERROR(VLOOKUP(A3849,[3]soabnafar!$A:$I,7,FALSE),0)</f>
        <v>0</v>
      </c>
      <c r="T3849" s="18" t="str">
        <f t="shared" si="361"/>
        <v>Sim</v>
      </c>
      <c r="U3849" s="18" t="str">
        <f t="shared" si="362"/>
        <v>Sim</v>
      </c>
      <c r="V3849" s="18" t="str">
        <f t="shared" si="363"/>
        <v>Sim</v>
      </c>
      <c r="W3849" s="18" t="str">
        <f t="shared" si="364"/>
        <v>Sim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32885</v>
      </c>
      <c r="C3850" s="18">
        <f>IFERROR(VLOOKUP(A3850,[1]Monitoramento_Base_somente_Said!$A:$J,6,FALSE),0)</f>
        <v>15660735</v>
      </c>
      <c r="D3850" s="18">
        <f>IFERROR(VLOOKUP(A3850,[1]Monitoramento_Base_somente_Said!$A:$J,7,FALSE),0)</f>
        <v>23139</v>
      </c>
      <c r="E3850" s="18">
        <f>IFERROR(VLOOKUP(A3850,[1]Monitoramento_Base_somente_Said!$A:$J,8,FALSE),0)</f>
        <v>17050299</v>
      </c>
      <c r="F3850" s="18">
        <f>IFERROR(VLOOKUP(A3850,[1]Monitoramento_Base_somente_Said!$A:$J,9,FALSE),0)</f>
        <v>7095</v>
      </c>
      <c r="G3850" s="18">
        <f>IFERROR(VLOOKUP(A3850,[1]Monitoramento_Base_somente_Said!$A:$J,10,FALSE),0)</f>
        <v>5902960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IFERROR(VLOOKUP(A3850,[3]soabnafar!$A:$G,2,FALSE),0)</f>
        <v>0</v>
      </c>
      <c r="O3850" s="18">
        <f>IFERROR(VLOOKUP(A3850,[3]soabnafar!$A:$G,3,FALSE),0)</f>
        <v>0</v>
      </c>
      <c r="P3850" s="18">
        <f>IFERROR(VLOOKUP(A3850,[3]soabnafar!$A:$G,4,FALSE),0)</f>
        <v>0</v>
      </c>
      <c r="Q3850" s="18">
        <f>IFERROR(VLOOKUP(A3850,[3]soabnafar!$A:$G,5,FALSE),0)</f>
        <v>0</v>
      </c>
      <c r="R3850" s="18">
        <f>IFERROR(VLOOKUP(A3850,[3]soabnafar!$A:$H,6,FALSE),0)</f>
        <v>0</v>
      </c>
      <c r="S3850" s="18">
        <f>IFERROR(VLOOKUP(A3850,[3]soabnafar!$A:$I,7,FALSE),0)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Sim</v>
      </c>
      <c r="W3850" s="18" t="str">
        <f t="shared" si="364"/>
        <v>Sim</v>
      </c>
      <c r="X3850" s="18" t="str">
        <f t="shared" si="365"/>
        <v>Sim</v>
      </c>
      <c r="Y3850" s="18" t="str">
        <f t="shared" si="366"/>
        <v>Sim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IFERROR(VLOOKUP(A3851,[3]soabnafar!$A:$G,2,FALSE),0)</f>
        <v>0</v>
      </c>
      <c r="O3851" s="18">
        <f>IFERROR(VLOOKUP(A3851,[3]soabnafar!$A:$G,3,FALSE),0)</f>
        <v>63292351</v>
      </c>
      <c r="P3851" s="18">
        <f>IFERROR(VLOOKUP(A3851,[3]soabnafar!$A:$G,4,FALSE),0)</f>
        <v>0</v>
      </c>
      <c r="Q3851" s="18">
        <f>IFERROR(VLOOKUP(A3851,[3]soabnafar!$A:$G,5,FALSE),0)</f>
        <v>31239508</v>
      </c>
      <c r="R3851" s="18">
        <f>IFERROR(VLOOKUP(A3851,[3]soabnafar!$A:$H,6,FALSE),0)</f>
        <v>0</v>
      </c>
      <c r="S3851" s="18">
        <f>IFERROR(VLOOKUP(A3851,[3]soabnafar!$A:$I,7,FALSE),0)</f>
        <v>0</v>
      </c>
      <c r="T3851" s="18" t="str">
        <f t="shared" si="361"/>
        <v>Não</v>
      </c>
      <c r="U3851" s="18" t="str">
        <f t="shared" si="362"/>
        <v>Sim</v>
      </c>
      <c r="V3851" s="18" t="str">
        <f t="shared" si="363"/>
        <v>Não</v>
      </c>
      <c r="W3851" s="18" t="str">
        <f t="shared" si="364"/>
        <v>Sim</v>
      </c>
      <c r="X3851" s="18" t="str">
        <f t="shared" si="365"/>
        <v>Não</v>
      </c>
      <c r="Y3851" s="18" t="str">
        <f t="shared" si="366"/>
        <v>Não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IFERROR(VLOOKUP(A3852,[3]soabnafar!$A:$G,2,FALSE),0)</f>
        <v>16607</v>
      </c>
      <c r="O3852" s="18">
        <f>IFERROR(VLOOKUP(A3852,[3]soabnafar!$A:$G,3,FALSE),0)</f>
        <v>87155</v>
      </c>
      <c r="P3852" s="18">
        <f>IFERROR(VLOOKUP(A3852,[3]soabnafar!$A:$G,4,FALSE),0)</f>
        <v>0</v>
      </c>
      <c r="Q3852" s="18">
        <f>IFERROR(VLOOKUP(A3852,[3]soabnafar!$A:$G,5,FALSE),0)</f>
        <v>0</v>
      </c>
      <c r="R3852" s="18">
        <f>IFERROR(VLOOKUP(A3852,[3]soabnafar!$A:$H,6,FALSE),0)</f>
        <v>0</v>
      </c>
      <c r="S3852" s="18">
        <f>IFERROR(VLOOKUP(A3852,[3]soabnafar!$A:$I,7,FALSE),0)</f>
        <v>0</v>
      </c>
      <c r="T3852" s="18" t="str">
        <f t="shared" si="361"/>
        <v>Sim</v>
      </c>
      <c r="U3852" s="18" t="str">
        <f t="shared" si="362"/>
        <v>Sim</v>
      </c>
      <c r="V3852" s="18" t="str">
        <f t="shared" si="363"/>
        <v>Não</v>
      </c>
      <c r="W3852" s="18" t="str">
        <f t="shared" si="364"/>
        <v>Não</v>
      </c>
      <c r="X3852" s="18" t="str">
        <f t="shared" si="365"/>
        <v>Não</v>
      </c>
      <c r="Y3852" s="18" t="str">
        <f t="shared" si="366"/>
        <v>Não</v>
      </c>
    </row>
    <row r="3853" spans="1:25" x14ac:dyDescent="0.25">
      <c r="A3853" s="19">
        <v>350925</v>
      </c>
      <c r="B3853" s="18">
        <f>IFERROR(VLOOKUP(A3853,[1]Monitoramento_Base_somente_Said!$A:$J,5,FALSE),0)</f>
        <v>0</v>
      </c>
      <c r="C3853" s="18">
        <f>IFERROR(VLOOKUP(A3853,[1]Monitoramento_Base_somente_Said!$A:$J,6,FALSE),0)</f>
        <v>85070580</v>
      </c>
      <c r="D3853" s="18">
        <f>IFERROR(VLOOKUP(A3853,[1]Monitoramento_Base_somente_Said!$A:$J,7,FALSE),0)</f>
        <v>0</v>
      </c>
      <c r="E3853" s="18">
        <f>IFERROR(VLOOKUP(A3853,[1]Monitoramento_Base_somente_Said!$A:$J,8,FALSE),0)</f>
        <v>91147050</v>
      </c>
      <c r="F3853" s="18">
        <f>IFERROR(VLOOKUP(A3853,[1]Monitoramento_Base_somente_Said!$A:$J,9,FALSE),0)</f>
        <v>0</v>
      </c>
      <c r="G3853" s="18">
        <f>IFERROR(VLOOKUP(A3853,[1]Monitoramento_Base_somente_Said!$A:$J,10,FALSE),0)</f>
        <v>30382350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IFERROR(VLOOKUP(A3853,[3]soabnafar!$A:$G,2,FALSE),0)</f>
        <v>131992</v>
      </c>
      <c r="O3853" s="18">
        <f>IFERROR(VLOOKUP(A3853,[3]soabnafar!$A:$G,3,FALSE),0)</f>
        <v>83752425</v>
      </c>
      <c r="P3853" s="18">
        <f>IFERROR(VLOOKUP(A3853,[3]soabnafar!$A:$G,4,FALSE),0)</f>
        <v>60481</v>
      </c>
      <c r="Q3853" s="18">
        <f>IFERROR(VLOOKUP(A3853,[3]soabnafar!$A:$G,5,FALSE),0)</f>
        <v>104748692</v>
      </c>
      <c r="R3853" s="18">
        <f>IFERROR(VLOOKUP(A3853,[3]soabnafar!$A:$H,6,FALSE),0)</f>
        <v>5958</v>
      </c>
      <c r="S3853" s="18">
        <f>IFERROR(VLOOKUP(A3853,[3]soabnafar!$A:$I,7,FALSE),0)</f>
        <v>72720202</v>
      </c>
      <c r="T3853" s="18" t="str">
        <f t="shared" si="361"/>
        <v>Sim</v>
      </c>
      <c r="U3853" s="18" t="str">
        <f t="shared" si="362"/>
        <v>Sim</v>
      </c>
      <c r="V3853" s="18" t="str">
        <f t="shared" si="363"/>
        <v>Sim</v>
      </c>
      <c r="W3853" s="18" t="str">
        <f t="shared" si="364"/>
        <v>Sim</v>
      </c>
      <c r="X3853" s="18" t="str">
        <f t="shared" si="365"/>
        <v>Sim</v>
      </c>
      <c r="Y3853" s="18" t="str">
        <f t="shared" si="366"/>
        <v>Sim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IFERROR(VLOOKUP(A3854,[3]soabnafar!$A:$G,2,FALSE),0)</f>
        <v>1650</v>
      </c>
      <c r="O3854" s="18">
        <f>IFERROR(VLOOKUP(A3854,[3]soabnafar!$A:$G,3,FALSE),0)</f>
        <v>3207502</v>
      </c>
      <c r="P3854" s="18">
        <f>IFERROR(VLOOKUP(A3854,[3]soabnafar!$A:$G,4,FALSE),0)</f>
        <v>8</v>
      </c>
      <c r="Q3854" s="18">
        <f>IFERROR(VLOOKUP(A3854,[3]soabnafar!$A:$G,5,FALSE),0)</f>
        <v>4916701</v>
      </c>
      <c r="R3854" s="18">
        <f>IFERROR(VLOOKUP(A3854,[3]soabnafar!$A:$H,6,FALSE),0)</f>
        <v>0</v>
      </c>
      <c r="S3854" s="18">
        <f>IFERROR(VLOOKUP(A3854,[3]soabnafar!$A:$I,7,FALSE),0)</f>
        <v>1600047</v>
      </c>
      <c r="T3854" s="18" t="str">
        <f t="shared" si="361"/>
        <v>Sim</v>
      </c>
      <c r="U3854" s="18" t="str">
        <f t="shared" si="362"/>
        <v>Sim</v>
      </c>
      <c r="V3854" s="18" t="str">
        <f t="shared" si="363"/>
        <v>Sim</v>
      </c>
      <c r="W3854" s="18" t="str">
        <f t="shared" si="364"/>
        <v>Sim</v>
      </c>
      <c r="X3854" s="18" t="str">
        <f t="shared" si="365"/>
        <v>Não</v>
      </c>
      <c r="Y3854" s="18" t="str">
        <f t="shared" si="366"/>
        <v>Sim</v>
      </c>
    </row>
    <row r="3855" spans="1:25" x14ac:dyDescent="0.25">
      <c r="A3855" s="19">
        <v>350940</v>
      </c>
      <c r="B3855" s="18">
        <f>IFERROR(VLOOKUP(A3855,[1]Monitoramento_Base_somente_Said!$A:$J,5,FALSE),0)</f>
        <v>0</v>
      </c>
      <c r="C3855" s="18">
        <f>IFERROR(VLOOKUP(A3855,[1]Monitoramento_Base_somente_Said!$A:$J,6,FALSE),0)</f>
        <v>68718636</v>
      </c>
      <c r="D3855" s="18">
        <f>IFERROR(VLOOKUP(A3855,[1]Monitoramento_Base_somente_Said!$A:$J,7,FALSE),0)</f>
        <v>0</v>
      </c>
      <c r="E3855" s="18">
        <f>IFERROR(VLOOKUP(A3855,[1]Monitoramento_Base_somente_Said!$A:$J,8,FALSE),0)</f>
        <v>73627110</v>
      </c>
      <c r="F3855" s="18">
        <f>IFERROR(VLOOKUP(A3855,[1]Monitoramento_Base_somente_Said!$A:$J,9,FALSE),0)</f>
        <v>0</v>
      </c>
      <c r="G3855" s="18">
        <f>IFERROR(VLOOKUP(A3855,[1]Monitoramento_Base_somente_Said!$A:$J,10,FALSE),0)</f>
        <v>24542370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IFERROR(VLOOKUP(A3855,[3]soabnafar!$A:$G,2,FALSE),0)</f>
        <v>0</v>
      </c>
      <c r="O3855" s="18">
        <f>IFERROR(VLOOKUP(A3855,[3]soabnafar!$A:$G,3,FALSE),0)</f>
        <v>0</v>
      </c>
      <c r="P3855" s="18">
        <f>IFERROR(VLOOKUP(A3855,[3]soabnafar!$A:$G,4,FALSE),0)</f>
        <v>0</v>
      </c>
      <c r="Q3855" s="18">
        <f>IFERROR(VLOOKUP(A3855,[3]soabnafar!$A:$G,5,FALSE),0)</f>
        <v>0</v>
      </c>
      <c r="R3855" s="18">
        <f>IFERROR(VLOOKUP(A3855,[3]soabnafar!$A:$H,6,FALSE),0)</f>
        <v>0</v>
      </c>
      <c r="S3855" s="18">
        <f>IFERROR(VLOOKUP(A3855,[3]soabnafar!$A:$I,7,FALSE),0)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Sim</v>
      </c>
      <c r="X3855" s="18" t="str">
        <f t="shared" si="365"/>
        <v>Não</v>
      </c>
      <c r="Y3855" s="18" t="str">
        <f t="shared" si="366"/>
        <v>Sim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IFERROR(VLOOKUP(A3856,[3]soabnafar!$A:$G,2,FALSE),0)</f>
        <v>70058</v>
      </c>
      <c r="O3856" s="18">
        <f>IFERROR(VLOOKUP(A3856,[3]soabnafar!$A:$G,3,FALSE),0)</f>
        <v>2491151</v>
      </c>
      <c r="P3856" s="18">
        <f>IFERROR(VLOOKUP(A3856,[3]soabnafar!$A:$G,4,FALSE),0)</f>
        <v>75440</v>
      </c>
      <c r="Q3856" s="18">
        <f>IFERROR(VLOOKUP(A3856,[3]soabnafar!$A:$G,5,FALSE),0)</f>
        <v>4399122</v>
      </c>
      <c r="R3856" s="18">
        <f>IFERROR(VLOOKUP(A3856,[3]soabnafar!$A:$H,6,FALSE),0)</f>
        <v>42638</v>
      </c>
      <c r="S3856" s="18">
        <f>IFERROR(VLOOKUP(A3856,[3]soabnafar!$A:$I,7,FALSE),0)</f>
        <v>2990404</v>
      </c>
      <c r="T3856" s="18" t="str">
        <f t="shared" si="361"/>
        <v>Sim</v>
      </c>
      <c r="U3856" s="18" t="str">
        <f t="shared" si="362"/>
        <v>Sim</v>
      </c>
      <c r="V3856" s="18" t="str">
        <f t="shared" si="363"/>
        <v>Sim</v>
      </c>
      <c r="W3856" s="18" t="str">
        <f t="shared" si="364"/>
        <v>Sim</v>
      </c>
      <c r="X3856" s="18" t="str">
        <f t="shared" si="365"/>
        <v>Sim</v>
      </c>
      <c r="Y3856" s="18" t="str">
        <f t="shared" si="366"/>
        <v>Sim</v>
      </c>
    </row>
    <row r="3857" spans="1:25" x14ac:dyDescent="0.25">
      <c r="A3857" s="19">
        <v>350960</v>
      </c>
      <c r="B3857" s="18">
        <f>IFERROR(VLOOKUP(A3857,[1]Monitoramento_Base_somente_Said!$A:$J,5,FALSE),0)</f>
        <v>833294</v>
      </c>
      <c r="C3857" s="18">
        <f>IFERROR(VLOOKUP(A3857,[1]Monitoramento_Base_somente_Said!$A:$J,6,FALSE),0)</f>
        <v>74893136</v>
      </c>
      <c r="D3857" s="18">
        <f>IFERROR(VLOOKUP(A3857,[1]Monitoramento_Base_somente_Said!$A:$J,7,FALSE),0)</f>
        <v>839308</v>
      </c>
      <c r="E3857" s="18">
        <f>IFERROR(VLOOKUP(A3857,[1]Monitoramento_Base_somente_Said!$A:$J,8,FALSE),0)</f>
        <v>56848373</v>
      </c>
      <c r="F3857" s="18">
        <f>IFERROR(VLOOKUP(A3857,[1]Monitoramento_Base_somente_Said!$A:$J,9,FALSE),0)</f>
        <v>219154</v>
      </c>
      <c r="G3857" s="18">
        <f>IFERROR(VLOOKUP(A3857,[1]Monitoramento_Base_somente_Said!$A:$J,10,FALSE),0)</f>
        <v>14289900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IFERROR(VLOOKUP(A3857,[3]soabnafar!$A:$G,2,FALSE),0)</f>
        <v>0</v>
      </c>
      <c r="O3857" s="18">
        <f>IFERROR(VLOOKUP(A3857,[3]soabnafar!$A:$G,3,FALSE),0)</f>
        <v>0</v>
      </c>
      <c r="P3857" s="18">
        <f>IFERROR(VLOOKUP(A3857,[3]soabnafar!$A:$G,4,FALSE),0)</f>
        <v>0</v>
      </c>
      <c r="Q3857" s="18">
        <f>IFERROR(VLOOKUP(A3857,[3]soabnafar!$A:$G,5,FALSE),0)</f>
        <v>0</v>
      </c>
      <c r="R3857" s="18">
        <f>IFERROR(VLOOKUP(A3857,[3]soabnafar!$A:$H,6,FALSE),0)</f>
        <v>0</v>
      </c>
      <c r="S3857" s="18">
        <f>IFERROR(VLOOKUP(A3857,[3]soabnafar!$A:$I,7,FALSE),0)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Sim</v>
      </c>
      <c r="W3857" s="18" t="str">
        <f t="shared" si="364"/>
        <v>Sim</v>
      </c>
      <c r="X3857" s="18" t="str">
        <f t="shared" si="365"/>
        <v>Sim</v>
      </c>
      <c r="Y3857" s="18" t="str">
        <f t="shared" si="366"/>
        <v>Sim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IFERROR(VLOOKUP(A3858,[3]soabnafar!$A:$G,2,FALSE),0)</f>
        <v>0</v>
      </c>
      <c r="O3858" s="18">
        <f>IFERROR(VLOOKUP(A3858,[3]soabnafar!$A:$G,3,FALSE),0)</f>
        <v>0</v>
      </c>
      <c r="P3858" s="18">
        <f>IFERROR(VLOOKUP(A3858,[3]soabnafar!$A:$G,4,FALSE),0)</f>
        <v>0</v>
      </c>
      <c r="Q3858" s="18">
        <f>IFERROR(VLOOKUP(A3858,[3]soabnafar!$A:$G,5,FALSE),0)</f>
        <v>0</v>
      </c>
      <c r="R3858" s="18">
        <f>IFERROR(VLOOKUP(A3858,[3]soabnafar!$A:$H,6,FALSE),0)</f>
        <v>0</v>
      </c>
      <c r="S3858" s="18">
        <f>IFERROR(VLOOKUP(A3858,[3]soabnafar!$A:$I,7,FALSE),0)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IFERROR(VLOOKUP(A3859,[3]soabnafar!$A:$G,2,FALSE),0)</f>
        <v>46910</v>
      </c>
      <c r="O3859" s="18">
        <f>IFERROR(VLOOKUP(A3859,[3]soabnafar!$A:$G,3,FALSE),0)</f>
        <v>4439576</v>
      </c>
      <c r="P3859" s="18">
        <f>IFERROR(VLOOKUP(A3859,[3]soabnafar!$A:$G,4,FALSE),0)</f>
        <v>10997</v>
      </c>
      <c r="Q3859" s="18">
        <f>IFERROR(VLOOKUP(A3859,[3]soabnafar!$A:$G,5,FALSE),0)</f>
        <v>364471</v>
      </c>
      <c r="R3859" s="18">
        <f>IFERROR(VLOOKUP(A3859,[3]soabnafar!$A:$H,6,FALSE),0)</f>
        <v>1723</v>
      </c>
      <c r="S3859" s="18">
        <f>IFERROR(VLOOKUP(A3859,[3]soabnafar!$A:$I,7,FALSE),0)</f>
        <v>0</v>
      </c>
      <c r="T3859" s="18" t="str">
        <f t="shared" si="361"/>
        <v>Sim</v>
      </c>
      <c r="U3859" s="18" t="str">
        <f t="shared" si="362"/>
        <v>Sim</v>
      </c>
      <c r="V3859" s="18" t="str">
        <f t="shared" si="363"/>
        <v>Sim</v>
      </c>
      <c r="W3859" s="18" t="str">
        <f t="shared" si="364"/>
        <v>Sim</v>
      </c>
      <c r="X3859" s="18" t="str">
        <f t="shared" si="365"/>
        <v>Sim</v>
      </c>
      <c r="Y3859" s="18" t="str">
        <f t="shared" si="366"/>
        <v>Não</v>
      </c>
    </row>
    <row r="3860" spans="1:25" x14ac:dyDescent="0.25">
      <c r="A3860" s="19">
        <v>350990</v>
      </c>
      <c r="B3860" s="18">
        <f>IFERROR(VLOOKUP(A3860,[1]Monitoramento_Base_somente_Said!$A:$J,5,FALSE),0)</f>
        <v>41841</v>
      </c>
      <c r="C3860" s="18">
        <f>IFERROR(VLOOKUP(A3860,[1]Monitoramento_Base_somente_Said!$A:$J,6,FALSE),0)</f>
        <v>6206899</v>
      </c>
      <c r="D3860" s="18">
        <f>IFERROR(VLOOKUP(A3860,[1]Monitoramento_Base_somente_Said!$A:$J,7,FALSE),0)</f>
        <v>0</v>
      </c>
      <c r="E3860" s="18">
        <f>IFERROR(VLOOKUP(A3860,[1]Monitoramento_Base_somente_Said!$A:$J,8,FALSE),0)</f>
        <v>6265980</v>
      </c>
      <c r="F3860" s="18">
        <f>IFERROR(VLOOKUP(A3860,[1]Monitoramento_Base_somente_Said!$A:$J,9,FALSE),0)</f>
        <v>0</v>
      </c>
      <c r="G3860" s="18">
        <f>IFERROR(VLOOKUP(A3860,[1]Monitoramento_Base_somente_Said!$A:$J,10,FALSE),0)</f>
        <v>2088660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IFERROR(VLOOKUP(A3860,[3]soabnafar!$A:$G,2,FALSE),0)</f>
        <v>0</v>
      </c>
      <c r="O3860" s="18">
        <f>IFERROR(VLOOKUP(A3860,[3]soabnafar!$A:$G,3,FALSE),0)</f>
        <v>0</v>
      </c>
      <c r="P3860" s="18">
        <f>IFERROR(VLOOKUP(A3860,[3]soabnafar!$A:$G,4,FALSE),0)</f>
        <v>0</v>
      </c>
      <c r="Q3860" s="18">
        <f>IFERROR(VLOOKUP(A3860,[3]soabnafar!$A:$G,5,FALSE),0)</f>
        <v>0</v>
      </c>
      <c r="R3860" s="18">
        <f>IFERROR(VLOOKUP(A3860,[3]soabnafar!$A:$H,6,FALSE),0)</f>
        <v>0</v>
      </c>
      <c r="S3860" s="18">
        <f>IFERROR(VLOOKUP(A3860,[3]soabnafar!$A:$I,7,FALSE),0)</f>
        <v>0</v>
      </c>
      <c r="T3860" s="18" t="str">
        <f t="shared" si="361"/>
        <v>Sim</v>
      </c>
      <c r="U3860" s="18" t="str">
        <f t="shared" si="362"/>
        <v>Sim</v>
      </c>
      <c r="V3860" s="18" t="str">
        <f t="shared" si="363"/>
        <v>Não</v>
      </c>
      <c r="W3860" s="18" t="str">
        <f t="shared" si="364"/>
        <v>Sim</v>
      </c>
      <c r="X3860" s="18" t="str">
        <f t="shared" si="365"/>
        <v>Não</v>
      </c>
      <c r="Y3860" s="18" t="str">
        <f t="shared" si="366"/>
        <v>Sim</v>
      </c>
    </row>
    <row r="3861" spans="1:25" x14ac:dyDescent="0.25">
      <c r="A3861" s="19">
        <v>351000</v>
      </c>
      <c r="B3861" s="18">
        <f>IFERROR(VLOOKUP(A3861,[1]Monitoramento_Base_somente_Said!$A:$J,5,FALSE),0)</f>
        <v>377989</v>
      </c>
      <c r="C3861" s="18">
        <f>IFERROR(VLOOKUP(A3861,[1]Monitoramento_Base_somente_Said!$A:$J,6,FALSE),0)</f>
        <v>55222117</v>
      </c>
      <c r="D3861" s="18">
        <f>IFERROR(VLOOKUP(A3861,[1]Monitoramento_Base_somente_Said!$A:$J,7,FALSE),0)</f>
        <v>474639</v>
      </c>
      <c r="E3861" s="18">
        <f>IFERROR(VLOOKUP(A3861,[1]Monitoramento_Base_somente_Said!$A:$J,8,FALSE),0)</f>
        <v>66086922</v>
      </c>
      <c r="F3861" s="18">
        <f>IFERROR(VLOOKUP(A3861,[1]Monitoramento_Base_somente_Said!$A:$J,9,FALSE),0)</f>
        <v>208678</v>
      </c>
      <c r="G3861" s="18">
        <f>IFERROR(VLOOKUP(A3861,[1]Monitoramento_Base_somente_Said!$A:$J,10,FALSE),0)</f>
        <v>21653148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IFERROR(VLOOKUP(A3861,[3]soabnafar!$A:$G,2,FALSE),0)</f>
        <v>0</v>
      </c>
      <c r="O3861" s="18">
        <f>IFERROR(VLOOKUP(A3861,[3]soabnafar!$A:$G,3,FALSE),0)</f>
        <v>0</v>
      </c>
      <c r="P3861" s="18">
        <f>IFERROR(VLOOKUP(A3861,[3]soabnafar!$A:$G,4,FALSE),0)</f>
        <v>0</v>
      </c>
      <c r="Q3861" s="18">
        <f>IFERROR(VLOOKUP(A3861,[3]soabnafar!$A:$G,5,FALSE),0)</f>
        <v>0</v>
      </c>
      <c r="R3861" s="18">
        <f>IFERROR(VLOOKUP(A3861,[3]soabnafar!$A:$H,6,FALSE),0)</f>
        <v>0</v>
      </c>
      <c r="S3861" s="18">
        <f>IFERROR(VLOOKUP(A3861,[3]soabnafar!$A:$I,7,FALSE),0)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Sim</v>
      </c>
      <c r="W3861" s="18" t="str">
        <f t="shared" si="364"/>
        <v>Sim</v>
      </c>
      <c r="X3861" s="18" t="str">
        <f t="shared" si="365"/>
        <v>Sim</v>
      </c>
      <c r="Y3861" s="18" t="str">
        <f t="shared" si="366"/>
        <v>Sim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IFERROR(VLOOKUP(A3862,[3]soabnafar!$A:$G,2,FALSE),0)</f>
        <v>0</v>
      </c>
      <c r="O3862" s="18">
        <f>IFERROR(VLOOKUP(A3862,[3]soabnafar!$A:$G,3,FALSE),0)</f>
        <v>0</v>
      </c>
      <c r="P3862" s="18">
        <f>IFERROR(VLOOKUP(A3862,[3]soabnafar!$A:$G,4,FALSE),0)</f>
        <v>0</v>
      </c>
      <c r="Q3862" s="18">
        <f>IFERROR(VLOOKUP(A3862,[3]soabnafar!$A:$G,5,FALSE),0)</f>
        <v>0</v>
      </c>
      <c r="R3862" s="18">
        <f>IFERROR(VLOOKUP(A3862,[3]soabnafar!$A:$H,6,FALSE),0)</f>
        <v>0</v>
      </c>
      <c r="S3862" s="18">
        <f>IFERROR(VLOOKUP(A3862,[3]soabnafar!$A:$I,7,FALSE),0)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0</v>
      </c>
      <c r="C3863" s="18">
        <f>IFERROR(VLOOKUP(A3863,[1]Monitoramento_Base_somente_Said!$A:$J,6,FALSE),0)</f>
        <v>67576180</v>
      </c>
      <c r="D3863" s="18">
        <f>IFERROR(VLOOKUP(A3863,[1]Monitoramento_Base_somente_Said!$A:$J,7,FALSE),0)</f>
        <v>0</v>
      </c>
      <c r="E3863" s="18">
        <f>IFERROR(VLOOKUP(A3863,[1]Monitoramento_Base_somente_Said!$A:$J,8,FALSE),0)</f>
        <v>72403050</v>
      </c>
      <c r="F3863" s="18">
        <f>IFERROR(VLOOKUP(A3863,[1]Monitoramento_Base_somente_Said!$A:$J,9,FALSE),0)</f>
        <v>0</v>
      </c>
      <c r="G3863" s="18">
        <f>IFERROR(VLOOKUP(A3863,[1]Monitoramento_Base_somente_Said!$A:$J,10,FALSE),0)</f>
        <v>24134350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IFERROR(VLOOKUP(A3863,[3]soabnafar!$A:$G,2,FALSE),0)</f>
        <v>16768</v>
      </c>
      <c r="O3863" s="18">
        <f>IFERROR(VLOOKUP(A3863,[3]soabnafar!$A:$G,3,FALSE),0)</f>
        <v>49331958</v>
      </c>
      <c r="P3863" s="18">
        <f>IFERROR(VLOOKUP(A3863,[3]soabnafar!$A:$G,4,FALSE),0)</f>
        <v>1116</v>
      </c>
      <c r="Q3863" s="18">
        <f>IFERROR(VLOOKUP(A3863,[3]soabnafar!$A:$G,5,FALSE),0)</f>
        <v>16031588</v>
      </c>
      <c r="R3863" s="18">
        <f>IFERROR(VLOOKUP(A3863,[3]soabnafar!$A:$H,6,FALSE),0)</f>
        <v>2252</v>
      </c>
      <c r="S3863" s="18">
        <f>IFERROR(VLOOKUP(A3863,[3]soabnafar!$A:$I,7,FALSE),0)</f>
        <v>78869</v>
      </c>
      <c r="T3863" s="18" t="str">
        <f t="shared" ref="T3863:T3926" si="367">IF(B3863+H3863+N3863&gt;0,"Sim","Não")</f>
        <v>Sim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Sim</v>
      </c>
      <c r="W3863" s="18" t="str">
        <f t="shared" ref="W3863:W3926" si="370">IF(E3863+K3863+Q3863&gt;0,"Sim","Não")</f>
        <v>Sim</v>
      </c>
      <c r="X3863" s="18" t="str">
        <f t="shared" ref="X3863:X3926" si="371">IF(F3863+L3863+R3863&gt;0,"Sim","Não")</f>
        <v>Sim</v>
      </c>
      <c r="Y3863" s="18" t="str">
        <f t="shared" ref="Y3863:Y3926" si="372">IF(G3863+M3863+S3863&gt;0,"Sim","Não")</f>
        <v>Sim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IFERROR(VLOOKUP(A3864,[3]soabnafar!$A:$G,2,FALSE),0)</f>
        <v>749674</v>
      </c>
      <c r="O3864" s="18">
        <f>IFERROR(VLOOKUP(A3864,[3]soabnafar!$A:$G,3,FALSE),0)</f>
        <v>54690051</v>
      </c>
      <c r="P3864" s="18">
        <f>IFERROR(VLOOKUP(A3864,[3]soabnafar!$A:$G,4,FALSE),0)</f>
        <v>603134</v>
      </c>
      <c r="Q3864" s="18">
        <f>IFERROR(VLOOKUP(A3864,[3]soabnafar!$A:$G,5,FALSE),0)</f>
        <v>100574982</v>
      </c>
      <c r="R3864" s="18">
        <f>IFERROR(VLOOKUP(A3864,[3]soabnafar!$A:$H,6,FALSE),0)</f>
        <v>210855</v>
      </c>
      <c r="S3864" s="18">
        <f>IFERROR(VLOOKUP(A3864,[3]soabnafar!$A:$I,7,FALSE),0)</f>
        <v>12817333</v>
      </c>
      <c r="T3864" s="18" t="str">
        <f t="shared" si="367"/>
        <v>Sim</v>
      </c>
      <c r="U3864" s="18" t="str">
        <f t="shared" si="368"/>
        <v>Sim</v>
      </c>
      <c r="V3864" s="18" t="str">
        <f t="shared" si="369"/>
        <v>Sim</v>
      </c>
      <c r="W3864" s="18" t="str">
        <f t="shared" si="370"/>
        <v>Sim</v>
      </c>
      <c r="X3864" s="18" t="str">
        <f t="shared" si="371"/>
        <v>Sim</v>
      </c>
      <c r="Y3864" s="18" t="str">
        <f t="shared" si="372"/>
        <v>Sim</v>
      </c>
    </row>
    <row r="3865" spans="1:25" x14ac:dyDescent="0.25">
      <c r="A3865" s="19">
        <v>351060</v>
      </c>
      <c r="B3865" s="18">
        <f>IFERROR(VLOOKUP(A3865,[1]Monitoramento_Base_somente_Said!$A:$J,5,FALSE),0)</f>
        <v>4919840</v>
      </c>
      <c r="C3865" s="18">
        <f>IFERROR(VLOOKUP(A3865,[1]Monitoramento_Base_somente_Said!$A:$J,6,FALSE),0)</f>
        <v>1048141571</v>
      </c>
      <c r="D3865" s="18">
        <f>IFERROR(VLOOKUP(A3865,[1]Monitoramento_Base_somente_Said!$A:$J,7,FALSE),0)</f>
        <v>4919093</v>
      </c>
      <c r="E3865" s="18">
        <f>IFERROR(VLOOKUP(A3865,[1]Monitoramento_Base_somente_Said!$A:$J,8,FALSE),0)</f>
        <v>1022253513</v>
      </c>
      <c r="F3865" s="18">
        <f>IFERROR(VLOOKUP(A3865,[1]Monitoramento_Base_somente_Said!$A:$J,9,FALSE),0)</f>
        <v>1963101</v>
      </c>
      <c r="G3865" s="18">
        <f>IFERROR(VLOOKUP(A3865,[1]Monitoramento_Base_somente_Said!$A:$J,10,FALSE),0)</f>
        <v>315466164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IFERROR(VLOOKUP(A3865,[3]soabnafar!$A:$G,2,FALSE),0)</f>
        <v>0</v>
      </c>
      <c r="O3865" s="18">
        <f>IFERROR(VLOOKUP(A3865,[3]soabnafar!$A:$G,3,FALSE),0)</f>
        <v>0</v>
      </c>
      <c r="P3865" s="18">
        <f>IFERROR(VLOOKUP(A3865,[3]soabnafar!$A:$G,4,FALSE),0)</f>
        <v>0</v>
      </c>
      <c r="Q3865" s="18">
        <f>IFERROR(VLOOKUP(A3865,[3]soabnafar!$A:$G,5,FALSE),0)</f>
        <v>0</v>
      </c>
      <c r="R3865" s="18">
        <f>IFERROR(VLOOKUP(A3865,[3]soabnafar!$A:$H,6,FALSE),0)</f>
        <v>0</v>
      </c>
      <c r="S3865" s="18">
        <f>IFERROR(VLOOKUP(A3865,[3]soabnafar!$A:$I,7,FALSE),0)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Sim</v>
      </c>
      <c r="W3865" s="18" t="str">
        <f t="shared" si="370"/>
        <v>Sim</v>
      </c>
      <c r="X3865" s="18" t="str">
        <f t="shared" si="371"/>
        <v>Sim</v>
      </c>
      <c r="Y3865" s="18" t="str">
        <f t="shared" si="372"/>
        <v>Sim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IFERROR(VLOOKUP(A3866,[3]soabnafar!$A:$G,2,FALSE),0)</f>
        <v>176562</v>
      </c>
      <c r="O3866" s="18">
        <f>IFERROR(VLOOKUP(A3866,[3]soabnafar!$A:$G,3,FALSE),0)</f>
        <v>28392914</v>
      </c>
      <c r="P3866" s="18">
        <f>IFERROR(VLOOKUP(A3866,[3]soabnafar!$A:$G,4,FALSE),0)</f>
        <v>210390</v>
      </c>
      <c r="Q3866" s="18">
        <f>IFERROR(VLOOKUP(A3866,[3]soabnafar!$A:$G,5,FALSE),0)</f>
        <v>25168353</v>
      </c>
      <c r="R3866" s="18">
        <f>IFERROR(VLOOKUP(A3866,[3]soabnafar!$A:$H,6,FALSE),0)</f>
        <v>66537</v>
      </c>
      <c r="S3866" s="18">
        <f>IFERROR(VLOOKUP(A3866,[3]soabnafar!$A:$I,7,FALSE),0)</f>
        <v>8301978</v>
      </c>
      <c r="T3866" s="18" t="str">
        <f t="shared" si="367"/>
        <v>Sim</v>
      </c>
      <c r="U3866" s="18" t="str">
        <f t="shared" si="368"/>
        <v>Sim</v>
      </c>
      <c r="V3866" s="18" t="str">
        <f t="shared" si="369"/>
        <v>Sim</v>
      </c>
      <c r="W3866" s="18" t="str">
        <f t="shared" si="370"/>
        <v>Sim</v>
      </c>
      <c r="X3866" s="18" t="str">
        <f t="shared" si="371"/>
        <v>Sim</v>
      </c>
      <c r="Y3866" s="18" t="str">
        <f t="shared" si="372"/>
        <v>Sim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IFERROR(VLOOKUP(A3867,[3]soabnafar!$A:$G,2,FALSE),0)</f>
        <v>0</v>
      </c>
      <c r="O3867" s="18">
        <f>IFERROR(VLOOKUP(A3867,[3]soabnafar!$A:$G,3,FALSE),0)</f>
        <v>21831</v>
      </c>
      <c r="P3867" s="18">
        <f>IFERROR(VLOOKUP(A3867,[3]soabnafar!$A:$G,4,FALSE),0)</f>
        <v>0</v>
      </c>
      <c r="Q3867" s="18">
        <f>IFERROR(VLOOKUP(A3867,[3]soabnafar!$A:$G,5,FALSE),0)</f>
        <v>40485</v>
      </c>
      <c r="R3867" s="18">
        <f>IFERROR(VLOOKUP(A3867,[3]soabnafar!$A:$H,6,FALSE),0)</f>
        <v>0</v>
      </c>
      <c r="S3867" s="18">
        <f>IFERROR(VLOOKUP(A3867,[3]soabnafar!$A:$I,7,FALSE),0)</f>
        <v>0</v>
      </c>
      <c r="T3867" s="18" t="str">
        <f t="shared" si="367"/>
        <v>Não</v>
      </c>
      <c r="U3867" s="18" t="str">
        <f t="shared" si="368"/>
        <v>Sim</v>
      </c>
      <c r="V3867" s="18" t="str">
        <f t="shared" si="369"/>
        <v>Não</v>
      </c>
      <c r="W3867" s="18" t="str">
        <f t="shared" si="370"/>
        <v>Sim</v>
      </c>
      <c r="X3867" s="18" t="str">
        <f t="shared" si="371"/>
        <v>Não</v>
      </c>
      <c r="Y3867" s="18" t="str">
        <f t="shared" si="372"/>
        <v>Não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IFERROR(VLOOKUP(A3868,[3]soabnafar!$A:$G,2,FALSE),0)</f>
        <v>4184</v>
      </c>
      <c r="O3868" s="18">
        <f>IFERROR(VLOOKUP(A3868,[3]soabnafar!$A:$G,3,FALSE),0)</f>
        <v>1201075</v>
      </c>
      <c r="P3868" s="18">
        <f>IFERROR(VLOOKUP(A3868,[3]soabnafar!$A:$G,4,FALSE),0)</f>
        <v>81</v>
      </c>
      <c r="Q3868" s="18">
        <f>IFERROR(VLOOKUP(A3868,[3]soabnafar!$A:$G,5,FALSE),0)</f>
        <v>1525200</v>
      </c>
      <c r="R3868" s="18">
        <f>IFERROR(VLOOKUP(A3868,[3]soabnafar!$A:$H,6,FALSE),0)</f>
        <v>456</v>
      </c>
      <c r="S3868" s="18">
        <f>IFERROR(VLOOKUP(A3868,[3]soabnafar!$A:$I,7,FALSE),0)</f>
        <v>548768</v>
      </c>
      <c r="T3868" s="18" t="str">
        <f t="shared" si="367"/>
        <v>Sim</v>
      </c>
      <c r="U3868" s="18" t="str">
        <f t="shared" si="368"/>
        <v>Sim</v>
      </c>
      <c r="V3868" s="18" t="str">
        <f t="shared" si="369"/>
        <v>Sim</v>
      </c>
      <c r="W3868" s="18" t="str">
        <f t="shared" si="370"/>
        <v>Sim</v>
      </c>
      <c r="X3868" s="18" t="str">
        <f t="shared" si="371"/>
        <v>Sim</v>
      </c>
      <c r="Y3868" s="18" t="str">
        <f t="shared" si="372"/>
        <v>Sim</v>
      </c>
    </row>
    <row r="3869" spans="1:25" x14ac:dyDescent="0.25">
      <c r="A3869" s="19">
        <v>351140</v>
      </c>
      <c r="B3869" s="18">
        <f>IFERROR(VLOOKUP(A3869,[1]Monitoramento_Base_somente_Said!$A:$J,5,FALSE),0)</f>
        <v>0</v>
      </c>
      <c r="C3869" s="18">
        <f>IFERROR(VLOOKUP(A3869,[1]Monitoramento_Base_somente_Said!$A:$J,6,FALSE),0)</f>
        <v>74334232</v>
      </c>
      <c r="D3869" s="18">
        <f>IFERROR(VLOOKUP(A3869,[1]Monitoramento_Base_somente_Said!$A:$J,7,FALSE),0)</f>
        <v>0</v>
      </c>
      <c r="E3869" s="18">
        <f>IFERROR(VLOOKUP(A3869,[1]Monitoramento_Base_somente_Said!$A:$J,8,FALSE),0)</f>
        <v>79643820</v>
      </c>
      <c r="F3869" s="18">
        <f>IFERROR(VLOOKUP(A3869,[1]Monitoramento_Base_somente_Said!$A:$J,9,FALSE),0)</f>
        <v>0</v>
      </c>
      <c r="G3869" s="18">
        <f>IFERROR(VLOOKUP(A3869,[1]Monitoramento_Base_somente_Said!$A:$J,10,FALSE),0)</f>
        <v>26547940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IFERROR(VLOOKUP(A3869,[3]soabnafar!$A:$G,2,FALSE),0)</f>
        <v>60</v>
      </c>
      <c r="O3869" s="18">
        <f>IFERROR(VLOOKUP(A3869,[3]soabnafar!$A:$G,3,FALSE),0)</f>
        <v>10326718</v>
      </c>
      <c r="P3869" s="18">
        <f>IFERROR(VLOOKUP(A3869,[3]soabnafar!$A:$G,4,FALSE),0)</f>
        <v>5039</v>
      </c>
      <c r="Q3869" s="18">
        <f>IFERROR(VLOOKUP(A3869,[3]soabnafar!$A:$G,5,FALSE),0)</f>
        <v>4682477</v>
      </c>
      <c r="R3869" s="18">
        <f>IFERROR(VLOOKUP(A3869,[3]soabnafar!$A:$H,6,FALSE),0)</f>
        <v>0</v>
      </c>
      <c r="S3869" s="18">
        <f>IFERROR(VLOOKUP(A3869,[3]soabnafar!$A:$I,7,FALSE),0)</f>
        <v>0</v>
      </c>
      <c r="T3869" s="18" t="str">
        <f t="shared" si="367"/>
        <v>Sim</v>
      </c>
      <c r="U3869" s="18" t="str">
        <f t="shared" si="368"/>
        <v>Sim</v>
      </c>
      <c r="V3869" s="18" t="str">
        <f t="shared" si="369"/>
        <v>Sim</v>
      </c>
      <c r="W3869" s="18" t="str">
        <f t="shared" si="370"/>
        <v>Sim</v>
      </c>
      <c r="X3869" s="18" t="str">
        <f t="shared" si="371"/>
        <v>Não</v>
      </c>
      <c r="Y3869" s="18" t="str">
        <f t="shared" si="372"/>
        <v>Sim</v>
      </c>
    </row>
    <row r="3870" spans="1:25" x14ac:dyDescent="0.25">
      <c r="A3870" s="19">
        <v>351160</v>
      </c>
      <c r="B3870" s="18">
        <f>IFERROR(VLOOKUP(A3870,[1]Monitoramento_Base_somente_Said!$A:$J,5,FALSE),0)</f>
        <v>0</v>
      </c>
      <c r="C3870" s="18">
        <f>IFERROR(VLOOKUP(A3870,[1]Monitoramento_Base_somente_Said!$A:$J,6,FALSE),0)</f>
        <v>11828936</v>
      </c>
      <c r="D3870" s="18">
        <f>IFERROR(VLOOKUP(A3870,[1]Monitoramento_Base_somente_Said!$A:$J,7,FALSE),0)</f>
        <v>0</v>
      </c>
      <c r="E3870" s="18">
        <f>IFERROR(VLOOKUP(A3870,[1]Monitoramento_Base_somente_Said!$A:$J,8,FALSE),0)</f>
        <v>12673860</v>
      </c>
      <c r="F3870" s="18">
        <f>IFERROR(VLOOKUP(A3870,[1]Monitoramento_Base_somente_Said!$A:$J,9,FALSE),0)</f>
        <v>0</v>
      </c>
      <c r="G3870" s="18">
        <f>IFERROR(VLOOKUP(A3870,[1]Monitoramento_Base_somente_Said!$A:$J,10,FALSE),0)</f>
        <v>4224620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IFERROR(VLOOKUP(A3870,[3]soabnafar!$A:$G,2,FALSE),0)</f>
        <v>23332</v>
      </c>
      <c r="O3870" s="18">
        <f>IFERROR(VLOOKUP(A3870,[3]soabnafar!$A:$G,3,FALSE),0)</f>
        <v>9212287</v>
      </c>
      <c r="P3870" s="18">
        <f>IFERROR(VLOOKUP(A3870,[3]soabnafar!$A:$G,4,FALSE),0)</f>
        <v>43213</v>
      </c>
      <c r="Q3870" s="18">
        <f>IFERROR(VLOOKUP(A3870,[3]soabnafar!$A:$G,5,FALSE),0)</f>
        <v>6437845</v>
      </c>
      <c r="R3870" s="18">
        <f>IFERROR(VLOOKUP(A3870,[3]soabnafar!$A:$H,6,FALSE),0)</f>
        <v>16864</v>
      </c>
      <c r="S3870" s="18">
        <f>IFERROR(VLOOKUP(A3870,[3]soabnafar!$A:$I,7,FALSE),0)</f>
        <v>1464448</v>
      </c>
      <c r="T3870" s="18" t="str">
        <f t="shared" si="367"/>
        <v>Sim</v>
      </c>
      <c r="U3870" s="18" t="str">
        <f t="shared" si="368"/>
        <v>Sim</v>
      </c>
      <c r="V3870" s="18" t="str">
        <f t="shared" si="369"/>
        <v>Sim</v>
      </c>
      <c r="W3870" s="18" t="str">
        <f t="shared" si="370"/>
        <v>Sim</v>
      </c>
      <c r="X3870" s="18" t="str">
        <f t="shared" si="371"/>
        <v>Sim</v>
      </c>
      <c r="Y3870" s="18" t="str">
        <f t="shared" si="372"/>
        <v>Sim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IFERROR(VLOOKUP(A3871,[3]soabnafar!$A:$G,2,FALSE),0)</f>
        <v>0</v>
      </c>
      <c r="O3871" s="18">
        <f>IFERROR(VLOOKUP(A3871,[3]soabnafar!$A:$G,3,FALSE),0)</f>
        <v>0</v>
      </c>
      <c r="P3871" s="18">
        <f>IFERROR(VLOOKUP(A3871,[3]soabnafar!$A:$G,4,FALSE),0)</f>
        <v>0</v>
      </c>
      <c r="Q3871" s="18">
        <f>IFERROR(VLOOKUP(A3871,[3]soabnafar!$A:$G,5,FALSE),0)</f>
        <v>0</v>
      </c>
      <c r="R3871" s="18">
        <f>IFERROR(VLOOKUP(A3871,[3]soabnafar!$A:$H,6,FALSE),0)</f>
        <v>0</v>
      </c>
      <c r="S3871" s="18">
        <f>IFERROR(VLOOKUP(A3871,[3]soabnafar!$A:$I,7,FALSE),0)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IFERROR(VLOOKUP(A3872,[3]soabnafar!$A:$G,2,FALSE),0)</f>
        <v>0</v>
      </c>
      <c r="O3872" s="18">
        <f>IFERROR(VLOOKUP(A3872,[3]soabnafar!$A:$G,3,FALSE),0)</f>
        <v>0</v>
      </c>
      <c r="P3872" s="18">
        <f>IFERROR(VLOOKUP(A3872,[3]soabnafar!$A:$G,4,FALSE),0)</f>
        <v>0</v>
      </c>
      <c r="Q3872" s="18">
        <f>IFERROR(VLOOKUP(A3872,[3]soabnafar!$A:$G,5,FALSE),0)</f>
        <v>0</v>
      </c>
      <c r="R3872" s="18">
        <f>IFERROR(VLOOKUP(A3872,[3]soabnafar!$A:$H,6,FALSE),0)</f>
        <v>0</v>
      </c>
      <c r="S3872" s="18">
        <f>IFERROR(VLOOKUP(A3872,[3]soabnafar!$A:$I,7,FALSE),0)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IFERROR(VLOOKUP(A3873,[3]soabnafar!$A:$G,2,FALSE),0)</f>
        <v>49498</v>
      </c>
      <c r="O3873" s="18">
        <f>IFERROR(VLOOKUP(A3873,[3]soabnafar!$A:$G,3,FALSE),0)</f>
        <v>1494607</v>
      </c>
      <c r="P3873" s="18">
        <f>IFERROR(VLOOKUP(A3873,[3]soabnafar!$A:$G,4,FALSE),0)</f>
        <v>9894</v>
      </c>
      <c r="Q3873" s="18">
        <f>IFERROR(VLOOKUP(A3873,[3]soabnafar!$A:$G,5,FALSE),0)</f>
        <v>550515</v>
      </c>
      <c r="R3873" s="18">
        <f>IFERROR(VLOOKUP(A3873,[3]soabnafar!$A:$H,6,FALSE),0)</f>
        <v>19342</v>
      </c>
      <c r="S3873" s="18">
        <f>IFERROR(VLOOKUP(A3873,[3]soabnafar!$A:$I,7,FALSE),0)</f>
        <v>832469</v>
      </c>
      <c r="T3873" s="18" t="str">
        <f t="shared" si="367"/>
        <v>Sim</v>
      </c>
      <c r="U3873" s="18" t="str">
        <f t="shared" si="368"/>
        <v>Sim</v>
      </c>
      <c r="V3873" s="18" t="str">
        <f t="shared" si="369"/>
        <v>Sim</v>
      </c>
      <c r="W3873" s="18" t="str">
        <f t="shared" si="370"/>
        <v>Sim</v>
      </c>
      <c r="X3873" s="18" t="str">
        <f t="shared" si="371"/>
        <v>Sim</v>
      </c>
      <c r="Y3873" s="18" t="str">
        <f t="shared" si="372"/>
        <v>Sim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IFERROR(VLOOKUP(A3874,[3]soabnafar!$A:$G,2,FALSE),0)</f>
        <v>14864</v>
      </c>
      <c r="O3874" s="18">
        <f>IFERROR(VLOOKUP(A3874,[3]soabnafar!$A:$G,3,FALSE),0)</f>
        <v>20298229</v>
      </c>
      <c r="P3874" s="18">
        <f>IFERROR(VLOOKUP(A3874,[3]soabnafar!$A:$G,4,FALSE),0)</f>
        <v>8061</v>
      </c>
      <c r="Q3874" s="18">
        <f>IFERROR(VLOOKUP(A3874,[3]soabnafar!$A:$G,5,FALSE),0)</f>
        <v>13491930</v>
      </c>
      <c r="R3874" s="18">
        <f>IFERROR(VLOOKUP(A3874,[3]soabnafar!$A:$H,6,FALSE),0)</f>
        <v>1428</v>
      </c>
      <c r="S3874" s="18">
        <f>IFERROR(VLOOKUP(A3874,[3]soabnafar!$A:$I,7,FALSE),0)</f>
        <v>0</v>
      </c>
      <c r="T3874" s="18" t="str">
        <f t="shared" si="367"/>
        <v>Sim</v>
      </c>
      <c r="U3874" s="18" t="str">
        <f t="shared" si="368"/>
        <v>Sim</v>
      </c>
      <c r="V3874" s="18" t="str">
        <f t="shared" si="369"/>
        <v>Sim</v>
      </c>
      <c r="W3874" s="18" t="str">
        <f t="shared" si="370"/>
        <v>Sim</v>
      </c>
      <c r="X3874" s="18" t="str">
        <f t="shared" si="371"/>
        <v>Sim</v>
      </c>
      <c r="Y3874" s="18" t="str">
        <f t="shared" si="372"/>
        <v>Não</v>
      </c>
    </row>
    <row r="3875" spans="1:25" x14ac:dyDescent="0.25">
      <c r="A3875" s="19">
        <v>351260</v>
      </c>
      <c r="B3875" s="18">
        <f>IFERROR(VLOOKUP(A3875,[1]Monitoramento_Base_somente_Said!$A:$J,5,FALSE),0)</f>
        <v>0</v>
      </c>
      <c r="C3875" s="18">
        <f>IFERROR(VLOOKUP(A3875,[1]Monitoramento_Base_somente_Said!$A:$J,6,FALSE),0)</f>
        <v>12604200</v>
      </c>
      <c r="D3875" s="18">
        <f>IFERROR(VLOOKUP(A3875,[1]Monitoramento_Base_somente_Said!$A:$J,7,FALSE),0)</f>
        <v>0</v>
      </c>
      <c r="E3875" s="18">
        <f>IFERROR(VLOOKUP(A3875,[1]Monitoramento_Base_somente_Said!$A:$J,8,FALSE),0)</f>
        <v>13504500</v>
      </c>
      <c r="F3875" s="18">
        <f>IFERROR(VLOOKUP(A3875,[1]Monitoramento_Base_somente_Said!$A:$J,9,FALSE),0)</f>
        <v>0</v>
      </c>
      <c r="G3875" s="18">
        <f>IFERROR(VLOOKUP(A3875,[1]Monitoramento_Base_somente_Said!$A:$J,10,FALSE),0)</f>
        <v>4501500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IFERROR(VLOOKUP(A3875,[3]soabnafar!$A:$G,2,FALSE),0)</f>
        <v>0</v>
      </c>
      <c r="O3875" s="18">
        <f>IFERROR(VLOOKUP(A3875,[3]soabnafar!$A:$G,3,FALSE),0)</f>
        <v>0</v>
      </c>
      <c r="P3875" s="18">
        <f>IFERROR(VLOOKUP(A3875,[3]soabnafar!$A:$G,4,FALSE),0)</f>
        <v>0</v>
      </c>
      <c r="Q3875" s="18">
        <f>IFERROR(VLOOKUP(A3875,[3]soabnafar!$A:$G,5,FALSE),0)</f>
        <v>0</v>
      </c>
      <c r="R3875" s="18">
        <f>IFERROR(VLOOKUP(A3875,[3]soabnafar!$A:$H,6,FALSE),0)</f>
        <v>0</v>
      </c>
      <c r="S3875" s="18">
        <f>IFERROR(VLOOKUP(A3875,[3]soabnafar!$A:$I,7,FALSE),0)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Sim</v>
      </c>
      <c r="X3875" s="18" t="str">
        <f t="shared" si="371"/>
        <v>Não</v>
      </c>
      <c r="Y3875" s="18" t="str">
        <f t="shared" si="372"/>
        <v>Sim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IFERROR(VLOOKUP(A3876,[3]soabnafar!$A:$G,2,FALSE),0)</f>
        <v>180961</v>
      </c>
      <c r="O3876" s="18">
        <f>IFERROR(VLOOKUP(A3876,[3]soabnafar!$A:$G,3,FALSE),0)</f>
        <v>14618640</v>
      </c>
      <c r="P3876" s="18">
        <f>IFERROR(VLOOKUP(A3876,[3]soabnafar!$A:$G,4,FALSE),0)</f>
        <v>68921</v>
      </c>
      <c r="Q3876" s="18">
        <f>IFERROR(VLOOKUP(A3876,[3]soabnafar!$A:$G,5,FALSE),0)</f>
        <v>7619549</v>
      </c>
      <c r="R3876" s="18">
        <f>IFERROR(VLOOKUP(A3876,[3]soabnafar!$A:$H,6,FALSE),0)</f>
        <v>25646</v>
      </c>
      <c r="S3876" s="18">
        <f>IFERROR(VLOOKUP(A3876,[3]soabnafar!$A:$I,7,FALSE),0)</f>
        <v>2947868</v>
      </c>
      <c r="T3876" s="18" t="str">
        <f t="shared" si="367"/>
        <v>Sim</v>
      </c>
      <c r="U3876" s="18" t="str">
        <f t="shared" si="368"/>
        <v>Sim</v>
      </c>
      <c r="V3876" s="18" t="str">
        <f t="shared" si="369"/>
        <v>Sim</v>
      </c>
      <c r="W3876" s="18" t="str">
        <f t="shared" si="370"/>
        <v>Sim</v>
      </c>
      <c r="X3876" s="18" t="str">
        <f t="shared" si="371"/>
        <v>Sim</v>
      </c>
      <c r="Y3876" s="18" t="str">
        <f t="shared" si="372"/>
        <v>Sim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IFERROR(VLOOKUP(A3877,[3]soabnafar!$A:$G,2,FALSE),0)</f>
        <v>0</v>
      </c>
      <c r="O3877" s="18">
        <f>IFERROR(VLOOKUP(A3877,[3]soabnafar!$A:$G,3,FALSE),0)</f>
        <v>0</v>
      </c>
      <c r="P3877" s="18">
        <f>IFERROR(VLOOKUP(A3877,[3]soabnafar!$A:$G,4,FALSE),0)</f>
        <v>0</v>
      </c>
      <c r="Q3877" s="18">
        <f>IFERROR(VLOOKUP(A3877,[3]soabnafar!$A:$G,5,FALSE),0)</f>
        <v>0</v>
      </c>
      <c r="R3877" s="18">
        <f>IFERROR(VLOOKUP(A3877,[3]soabnafar!$A:$H,6,FALSE),0)</f>
        <v>0</v>
      </c>
      <c r="S3877" s="18">
        <f>IFERROR(VLOOKUP(A3877,[3]soabnafar!$A:$I,7,FALSE),0)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0</v>
      </c>
      <c r="C3878" s="18">
        <f>IFERROR(VLOOKUP(A3878,[1]Monitoramento_Base_somente_Said!$A:$J,6,FALSE),0)</f>
        <v>21661892</v>
      </c>
      <c r="D3878" s="18">
        <f>IFERROR(VLOOKUP(A3878,[1]Monitoramento_Base_somente_Said!$A:$J,7,FALSE),0)</f>
        <v>0</v>
      </c>
      <c r="E3878" s="18">
        <f>IFERROR(VLOOKUP(A3878,[1]Monitoramento_Base_somente_Said!$A:$J,8,FALSE),0)</f>
        <v>23209170</v>
      </c>
      <c r="F3878" s="18">
        <f>IFERROR(VLOOKUP(A3878,[1]Monitoramento_Base_somente_Said!$A:$J,9,FALSE),0)</f>
        <v>0</v>
      </c>
      <c r="G3878" s="18">
        <f>IFERROR(VLOOKUP(A3878,[1]Monitoramento_Base_somente_Said!$A:$J,10,FALSE),0)</f>
        <v>7736390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IFERROR(VLOOKUP(A3878,[3]soabnafar!$A:$G,2,FALSE),0)</f>
        <v>0</v>
      </c>
      <c r="O3878" s="18">
        <f>IFERROR(VLOOKUP(A3878,[3]soabnafar!$A:$G,3,FALSE),0)</f>
        <v>0</v>
      </c>
      <c r="P3878" s="18">
        <f>IFERROR(VLOOKUP(A3878,[3]soabnafar!$A:$G,4,FALSE),0)</f>
        <v>0</v>
      </c>
      <c r="Q3878" s="18">
        <f>IFERROR(VLOOKUP(A3878,[3]soabnafar!$A:$G,5,FALSE),0)</f>
        <v>0</v>
      </c>
      <c r="R3878" s="18">
        <f>IFERROR(VLOOKUP(A3878,[3]soabnafar!$A:$H,6,FALSE),0)</f>
        <v>0</v>
      </c>
      <c r="S3878" s="18">
        <f>IFERROR(VLOOKUP(A3878,[3]soabnafar!$A:$I,7,FALSE),0)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Sim</v>
      </c>
      <c r="X3878" s="18" t="str">
        <f t="shared" si="371"/>
        <v>Não</v>
      </c>
      <c r="Y3878" s="18" t="str">
        <f t="shared" si="372"/>
        <v>Sim</v>
      </c>
    </row>
    <row r="3879" spans="1:25" x14ac:dyDescent="0.25">
      <c r="A3879" s="19">
        <v>351380</v>
      </c>
      <c r="B3879" s="18">
        <f>IFERROR(VLOOKUP(A3879,[1]Monitoramento_Base_somente_Said!$A:$J,5,FALSE),0)</f>
        <v>249950</v>
      </c>
      <c r="C3879" s="18">
        <f>IFERROR(VLOOKUP(A3879,[1]Monitoramento_Base_somente_Said!$A:$J,6,FALSE),0)</f>
        <v>548766929</v>
      </c>
      <c r="D3879" s="18">
        <f>IFERROR(VLOOKUP(A3879,[1]Monitoramento_Base_somente_Said!$A:$J,7,FALSE),0)</f>
        <v>229479</v>
      </c>
      <c r="E3879" s="18">
        <f>IFERROR(VLOOKUP(A3879,[1]Monitoramento_Base_somente_Said!$A:$J,8,FALSE),0)</f>
        <v>587544119</v>
      </c>
      <c r="F3879" s="18">
        <f>IFERROR(VLOOKUP(A3879,[1]Monitoramento_Base_somente_Said!$A:$J,9,FALSE),0)</f>
        <v>39157</v>
      </c>
      <c r="G3879" s="18">
        <f>IFERROR(VLOOKUP(A3879,[1]Monitoramento_Base_somente_Said!$A:$J,10,FALSE),0)</f>
        <v>195958314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IFERROR(VLOOKUP(A3879,[3]soabnafar!$A:$G,2,FALSE),0)</f>
        <v>187989</v>
      </c>
      <c r="O3879" s="18">
        <f>IFERROR(VLOOKUP(A3879,[3]soabnafar!$A:$G,3,FALSE),0)</f>
        <v>64289933</v>
      </c>
      <c r="P3879" s="18">
        <f>IFERROR(VLOOKUP(A3879,[3]soabnafar!$A:$G,4,FALSE),0)</f>
        <v>45646</v>
      </c>
      <c r="Q3879" s="18">
        <f>IFERROR(VLOOKUP(A3879,[3]soabnafar!$A:$G,5,FALSE),0)</f>
        <v>26988683</v>
      </c>
      <c r="R3879" s="18">
        <f>IFERROR(VLOOKUP(A3879,[3]soabnafar!$A:$H,6,FALSE),0)</f>
        <v>0</v>
      </c>
      <c r="S3879" s="18">
        <f>IFERROR(VLOOKUP(A3879,[3]soabnafar!$A:$I,7,FALSE),0)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Sim</v>
      </c>
      <c r="W3879" s="18" t="str">
        <f t="shared" si="370"/>
        <v>Sim</v>
      </c>
      <c r="X3879" s="18" t="str">
        <f t="shared" si="371"/>
        <v>Sim</v>
      </c>
      <c r="Y3879" s="18" t="str">
        <f t="shared" si="372"/>
        <v>Sim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IFERROR(VLOOKUP(A3880,[3]soabnafar!$A:$G,2,FALSE),0)</f>
        <v>0</v>
      </c>
      <c r="O3880" s="18">
        <f>IFERROR(VLOOKUP(A3880,[3]soabnafar!$A:$G,3,FALSE),0)</f>
        <v>0</v>
      </c>
      <c r="P3880" s="18">
        <f>IFERROR(VLOOKUP(A3880,[3]soabnafar!$A:$G,4,FALSE),0)</f>
        <v>0</v>
      </c>
      <c r="Q3880" s="18">
        <f>IFERROR(VLOOKUP(A3880,[3]soabnafar!$A:$G,5,FALSE),0)</f>
        <v>0</v>
      </c>
      <c r="R3880" s="18">
        <f>IFERROR(VLOOKUP(A3880,[3]soabnafar!$A:$H,6,FALSE),0)</f>
        <v>18368</v>
      </c>
      <c r="S3880" s="18">
        <f>IFERROR(VLOOKUP(A3880,[3]soabnafar!$A:$I,7,FALSE),0)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Sim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IFERROR(VLOOKUP(A3881,[3]soabnafar!$A:$G,2,FALSE),0)</f>
        <v>0</v>
      </c>
      <c r="O3881" s="18">
        <f>IFERROR(VLOOKUP(A3881,[3]soabnafar!$A:$G,3,FALSE),0)</f>
        <v>0</v>
      </c>
      <c r="P3881" s="18">
        <f>IFERROR(VLOOKUP(A3881,[3]soabnafar!$A:$G,4,FALSE),0)</f>
        <v>0</v>
      </c>
      <c r="Q3881" s="18">
        <f>IFERROR(VLOOKUP(A3881,[3]soabnafar!$A:$G,5,FALSE),0)</f>
        <v>0</v>
      </c>
      <c r="R3881" s="18">
        <f>IFERROR(VLOOKUP(A3881,[3]soabnafar!$A:$H,6,FALSE),0)</f>
        <v>0</v>
      </c>
      <c r="S3881" s="18">
        <f>IFERROR(VLOOKUP(A3881,[3]soabnafar!$A:$I,7,FALSE),0)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IFERROR(VLOOKUP(A3882,[3]soabnafar!$A:$G,2,FALSE),0)</f>
        <v>55242</v>
      </c>
      <c r="O3882" s="18">
        <f>IFERROR(VLOOKUP(A3882,[3]soabnafar!$A:$G,3,FALSE),0)</f>
        <v>23413058</v>
      </c>
      <c r="P3882" s="18">
        <f>IFERROR(VLOOKUP(A3882,[3]soabnafar!$A:$G,4,FALSE),0)</f>
        <v>179765</v>
      </c>
      <c r="Q3882" s="18">
        <f>IFERROR(VLOOKUP(A3882,[3]soabnafar!$A:$G,5,FALSE),0)</f>
        <v>15089340</v>
      </c>
      <c r="R3882" s="18">
        <f>IFERROR(VLOOKUP(A3882,[3]soabnafar!$A:$H,6,FALSE),0)</f>
        <v>132144</v>
      </c>
      <c r="S3882" s="18">
        <f>IFERROR(VLOOKUP(A3882,[3]soabnafar!$A:$I,7,FALSE),0)</f>
        <v>5592068</v>
      </c>
      <c r="T3882" s="18" t="str">
        <f t="shared" si="367"/>
        <v>Sim</v>
      </c>
      <c r="U3882" s="18" t="str">
        <f t="shared" si="368"/>
        <v>Sim</v>
      </c>
      <c r="V3882" s="18" t="str">
        <f t="shared" si="369"/>
        <v>Sim</v>
      </c>
      <c r="W3882" s="18" t="str">
        <f t="shared" si="370"/>
        <v>Sim</v>
      </c>
      <c r="X3882" s="18" t="str">
        <f t="shared" si="371"/>
        <v>Sim</v>
      </c>
      <c r="Y3882" s="18" t="str">
        <f t="shared" si="372"/>
        <v>Sim</v>
      </c>
    </row>
    <row r="3883" spans="1:25" x14ac:dyDescent="0.25">
      <c r="A3883" s="19">
        <v>351480</v>
      </c>
      <c r="B3883" s="18">
        <f>IFERROR(VLOOKUP(A3883,[1]Monitoramento_Base_somente_Said!$A:$J,5,FALSE),0)</f>
        <v>0</v>
      </c>
      <c r="C3883" s="18">
        <f>IFERROR(VLOOKUP(A3883,[1]Monitoramento_Base_somente_Said!$A:$J,6,FALSE),0)</f>
        <v>48536180</v>
      </c>
      <c r="D3883" s="18">
        <f>IFERROR(VLOOKUP(A3883,[1]Monitoramento_Base_somente_Said!$A:$J,7,FALSE),0)</f>
        <v>0</v>
      </c>
      <c r="E3883" s="18">
        <f>IFERROR(VLOOKUP(A3883,[1]Monitoramento_Base_somente_Said!$A:$J,8,FALSE),0)</f>
        <v>52003050</v>
      </c>
      <c r="F3883" s="18">
        <f>IFERROR(VLOOKUP(A3883,[1]Monitoramento_Base_somente_Said!$A:$J,9,FALSE),0)</f>
        <v>0</v>
      </c>
      <c r="G3883" s="18">
        <f>IFERROR(VLOOKUP(A3883,[1]Monitoramento_Base_somente_Said!$A:$J,10,FALSE),0)</f>
        <v>17334350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IFERROR(VLOOKUP(A3883,[3]soabnafar!$A:$G,2,FALSE),0)</f>
        <v>0</v>
      </c>
      <c r="O3883" s="18">
        <f>IFERROR(VLOOKUP(A3883,[3]soabnafar!$A:$G,3,FALSE),0)</f>
        <v>0</v>
      </c>
      <c r="P3883" s="18">
        <f>IFERROR(VLOOKUP(A3883,[3]soabnafar!$A:$G,4,FALSE),0)</f>
        <v>0</v>
      </c>
      <c r="Q3883" s="18">
        <f>IFERROR(VLOOKUP(A3883,[3]soabnafar!$A:$G,5,FALSE),0)</f>
        <v>0</v>
      </c>
      <c r="R3883" s="18">
        <f>IFERROR(VLOOKUP(A3883,[3]soabnafar!$A:$H,6,FALSE),0)</f>
        <v>0</v>
      </c>
      <c r="S3883" s="18">
        <f>IFERROR(VLOOKUP(A3883,[3]soabnafar!$A:$I,7,FALSE),0)</f>
        <v>0</v>
      </c>
      <c r="T3883" s="18" t="str">
        <f t="shared" si="367"/>
        <v>Não</v>
      </c>
      <c r="U3883" s="18" t="str">
        <f t="shared" si="368"/>
        <v>Sim</v>
      </c>
      <c r="V3883" s="18" t="str">
        <f t="shared" si="369"/>
        <v>Não</v>
      </c>
      <c r="W3883" s="18" t="str">
        <f t="shared" si="370"/>
        <v>Sim</v>
      </c>
      <c r="X3883" s="18" t="str">
        <f t="shared" si="371"/>
        <v>Não</v>
      </c>
      <c r="Y3883" s="18" t="str">
        <f t="shared" si="372"/>
        <v>Sim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IFERROR(VLOOKUP(A3884,[3]soabnafar!$A:$G,2,FALSE),0)</f>
        <v>168009</v>
      </c>
      <c r="O3884" s="18">
        <f>IFERROR(VLOOKUP(A3884,[3]soabnafar!$A:$G,3,FALSE),0)</f>
        <v>280939</v>
      </c>
      <c r="P3884" s="18">
        <f>IFERROR(VLOOKUP(A3884,[3]soabnafar!$A:$G,4,FALSE),0)</f>
        <v>36208</v>
      </c>
      <c r="Q3884" s="18">
        <f>IFERROR(VLOOKUP(A3884,[3]soabnafar!$A:$G,5,FALSE),0)</f>
        <v>46115</v>
      </c>
      <c r="R3884" s="18">
        <f>IFERROR(VLOOKUP(A3884,[3]soabnafar!$A:$H,6,FALSE),0)</f>
        <v>0</v>
      </c>
      <c r="S3884" s="18">
        <f>IFERROR(VLOOKUP(A3884,[3]soabnafar!$A:$I,7,FALSE),0)</f>
        <v>0</v>
      </c>
      <c r="T3884" s="18" t="str">
        <f t="shared" si="367"/>
        <v>Sim</v>
      </c>
      <c r="U3884" s="18" t="str">
        <f t="shared" si="368"/>
        <v>Sim</v>
      </c>
      <c r="V3884" s="18" t="str">
        <f t="shared" si="369"/>
        <v>Sim</v>
      </c>
      <c r="W3884" s="18" t="str">
        <f t="shared" si="370"/>
        <v>Sim</v>
      </c>
      <c r="X3884" s="18" t="str">
        <f t="shared" si="371"/>
        <v>Não</v>
      </c>
      <c r="Y3884" s="18" t="str">
        <f t="shared" si="372"/>
        <v>Não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IFERROR(VLOOKUP(A3885,[3]soabnafar!$A:$G,2,FALSE),0)</f>
        <v>0</v>
      </c>
      <c r="O3885" s="18">
        <f>IFERROR(VLOOKUP(A3885,[3]soabnafar!$A:$G,3,FALSE),0)</f>
        <v>1508291</v>
      </c>
      <c r="P3885" s="18">
        <f>IFERROR(VLOOKUP(A3885,[3]soabnafar!$A:$G,4,FALSE),0)</f>
        <v>6310</v>
      </c>
      <c r="Q3885" s="18">
        <f>IFERROR(VLOOKUP(A3885,[3]soabnafar!$A:$G,5,FALSE),0)</f>
        <v>1534065</v>
      </c>
      <c r="R3885" s="18">
        <f>IFERROR(VLOOKUP(A3885,[3]soabnafar!$A:$H,6,FALSE),0)</f>
        <v>43</v>
      </c>
      <c r="S3885" s="18">
        <f>IFERROR(VLOOKUP(A3885,[3]soabnafar!$A:$I,7,FALSE),0)</f>
        <v>635332</v>
      </c>
      <c r="T3885" s="18" t="str">
        <f t="shared" si="367"/>
        <v>Não</v>
      </c>
      <c r="U3885" s="18" t="str">
        <f t="shared" si="368"/>
        <v>Sim</v>
      </c>
      <c r="V3885" s="18" t="str">
        <f t="shared" si="369"/>
        <v>Sim</v>
      </c>
      <c r="W3885" s="18" t="str">
        <f t="shared" si="370"/>
        <v>Sim</v>
      </c>
      <c r="X3885" s="18" t="str">
        <f t="shared" si="371"/>
        <v>Sim</v>
      </c>
      <c r="Y3885" s="18" t="str">
        <f t="shared" si="372"/>
        <v>Sim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IFERROR(VLOOKUP(A3886,[3]soabnafar!$A:$G,2,FALSE),0)</f>
        <v>0</v>
      </c>
      <c r="O3886" s="18">
        <f>IFERROR(VLOOKUP(A3886,[3]soabnafar!$A:$G,3,FALSE),0)</f>
        <v>0</v>
      </c>
      <c r="P3886" s="18">
        <f>IFERROR(VLOOKUP(A3886,[3]soabnafar!$A:$G,4,FALSE),0)</f>
        <v>0</v>
      </c>
      <c r="Q3886" s="18">
        <f>IFERROR(VLOOKUP(A3886,[3]soabnafar!$A:$G,5,FALSE),0)</f>
        <v>0</v>
      </c>
      <c r="R3886" s="18">
        <f>IFERROR(VLOOKUP(A3886,[3]soabnafar!$A:$H,6,FALSE),0)</f>
        <v>0</v>
      </c>
      <c r="S3886" s="18">
        <f>IFERROR(VLOOKUP(A3886,[3]soabnafar!$A:$I,7,FALSE),0)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15710</v>
      </c>
      <c r="C3887" s="18">
        <f>IFERROR(VLOOKUP(A3887,[1]Monitoramento_Base_somente_Said!$A:$J,6,FALSE),0)</f>
        <v>32355257</v>
      </c>
      <c r="D3887" s="18">
        <f>IFERROR(VLOOKUP(A3887,[1]Monitoramento_Base_somente_Said!$A:$J,7,FALSE),0)</f>
        <v>1627084</v>
      </c>
      <c r="E3887" s="18">
        <f>IFERROR(VLOOKUP(A3887,[1]Monitoramento_Base_somente_Said!$A:$J,8,FALSE),0)</f>
        <v>62191598</v>
      </c>
      <c r="F3887" s="18">
        <f>IFERROR(VLOOKUP(A3887,[1]Monitoramento_Base_somente_Said!$A:$J,9,FALSE),0)</f>
        <v>40619</v>
      </c>
      <c r="G3887" s="18">
        <f>IFERROR(VLOOKUP(A3887,[1]Monitoramento_Base_somente_Said!$A:$J,10,FALSE),0)</f>
        <v>22586010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IFERROR(VLOOKUP(A3887,[3]soabnafar!$A:$G,2,FALSE),0)</f>
        <v>0</v>
      </c>
      <c r="O3887" s="18">
        <f>IFERROR(VLOOKUP(A3887,[3]soabnafar!$A:$G,3,FALSE),0)</f>
        <v>0</v>
      </c>
      <c r="P3887" s="18">
        <f>IFERROR(VLOOKUP(A3887,[3]soabnafar!$A:$G,4,FALSE),0)</f>
        <v>0</v>
      </c>
      <c r="Q3887" s="18">
        <f>IFERROR(VLOOKUP(A3887,[3]soabnafar!$A:$G,5,FALSE),0)</f>
        <v>0</v>
      </c>
      <c r="R3887" s="18">
        <f>IFERROR(VLOOKUP(A3887,[3]soabnafar!$A:$H,6,FALSE),0)</f>
        <v>0</v>
      </c>
      <c r="S3887" s="18">
        <f>IFERROR(VLOOKUP(A3887,[3]soabnafar!$A:$I,7,FALSE),0)</f>
        <v>0</v>
      </c>
      <c r="T3887" s="18" t="str">
        <f t="shared" si="367"/>
        <v>Sim</v>
      </c>
      <c r="U3887" s="18" t="str">
        <f t="shared" si="368"/>
        <v>Sim</v>
      </c>
      <c r="V3887" s="18" t="str">
        <f t="shared" si="369"/>
        <v>Sim</v>
      </c>
      <c r="W3887" s="18" t="str">
        <f t="shared" si="370"/>
        <v>Sim</v>
      </c>
      <c r="X3887" s="18" t="str">
        <f t="shared" si="371"/>
        <v>Sim</v>
      </c>
      <c r="Y3887" s="18" t="str">
        <f t="shared" si="372"/>
        <v>Sim</v>
      </c>
    </row>
    <row r="3888" spans="1:25" x14ac:dyDescent="0.25">
      <c r="A3888" s="19">
        <v>351512</v>
      </c>
      <c r="B3888" s="18">
        <f>IFERROR(VLOOKUP(A3888,[1]Monitoramento_Base_somente_Said!$A:$J,5,FALSE),0)</f>
        <v>0</v>
      </c>
      <c r="C3888" s="18">
        <f>IFERROR(VLOOKUP(A3888,[1]Monitoramento_Base_somente_Said!$A:$J,6,FALSE),0)</f>
        <v>185243408</v>
      </c>
      <c r="D3888" s="18">
        <f>IFERROR(VLOOKUP(A3888,[1]Monitoramento_Base_somente_Said!$A:$J,7,FALSE),0)</f>
        <v>0</v>
      </c>
      <c r="E3888" s="18">
        <f>IFERROR(VLOOKUP(A3888,[1]Monitoramento_Base_somente_Said!$A:$J,8,FALSE),0)</f>
        <v>198475080</v>
      </c>
      <c r="F3888" s="18">
        <f>IFERROR(VLOOKUP(A3888,[1]Monitoramento_Base_somente_Said!$A:$J,9,FALSE),0)</f>
        <v>0</v>
      </c>
      <c r="G3888" s="18">
        <f>IFERROR(VLOOKUP(A3888,[1]Monitoramento_Base_somente_Said!$A:$J,10,FALSE),0)</f>
        <v>66158360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IFERROR(VLOOKUP(A3888,[3]soabnafar!$A:$G,2,FALSE),0)</f>
        <v>1702</v>
      </c>
      <c r="O3888" s="18">
        <f>IFERROR(VLOOKUP(A3888,[3]soabnafar!$A:$G,3,FALSE),0)</f>
        <v>1634191</v>
      </c>
      <c r="P3888" s="18">
        <f>IFERROR(VLOOKUP(A3888,[3]soabnafar!$A:$G,4,FALSE),0)</f>
        <v>1553</v>
      </c>
      <c r="Q3888" s="18">
        <f>IFERROR(VLOOKUP(A3888,[3]soabnafar!$A:$G,5,FALSE),0)</f>
        <v>165391</v>
      </c>
      <c r="R3888" s="18">
        <f>IFERROR(VLOOKUP(A3888,[3]soabnafar!$A:$H,6,FALSE),0)</f>
        <v>0</v>
      </c>
      <c r="S3888" s="18">
        <f>IFERROR(VLOOKUP(A3888,[3]soabnafar!$A:$I,7,FALSE),0)</f>
        <v>0</v>
      </c>
      <c r="T3888" s="18" t="str">
        <f t="shared" si="367"/>
        <v>Sim</v>
      </c>
      <c r="U3888" s="18" t="str">
        <f t="shared" si="368"/>
        <v>Sim</v>
      </c>
      <c r="V3888" s="18" t="str">
        <f t="shared" si="369"/>
        <v>Sim</v>
      </c>
      <c r="W3888" s="18" t="str">
        <f t="shared" si="370"/>
        <v>Sim</v>
      </c>
      <c r="X3888" s="18" t="str">
        <f t="shared" si="371"/>
        <v>Não</v>
      </c>
      <c r="Y3888" s="18" t="str">
        <f t="shared" si="372"/>
        <v>Sim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IFERROR(VLOOKUP(A3889,[3]soabnafar!$A:$G,2,FALSE),0)</f>
        <v>0</v>
      </c>
      <c r="O3889" s="18">
        <f>IFERROR(VLOOKUP(A3889,[3]soabnafar!$A:$G,3,FALSE),0)</f>
        <v>0</v>
      </c>
      <c r="P3889" s="18">
        <f>IFERROR(VLOOKUP(A3889,[3]soabnafar!$A:$G,4,FALSE),0)</f>
        <v>0</v>
      </c>
      <c r="Q3889" s="18">
        <f>IFERROR(VLOOKUP(A3889,[3]soabnafar!$A:$G,5,FALSE),0)</f>
        <v>0</v>
      </c>
      <c r="R3889" s="18">
        <f>IFERROR(VLOOKUP(A3889,[3]soabnafar!$A:$H,6,FALSE),0)</f>
        <v>0</v>
      </c>
      <c r="S3889" s="18">
        <f>IFERROR(VLOOKUP(A3889,[3]soabnafar!$A:$I,7,FALSE),0)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0</v>
      </c>
      <c r="C3890" s="18">
        <f>IFERROR(VLOOKUP(A3890,[1]Monitoramento_Base_somente_Said!$A:$J,6,FALSE),0)</f>
        <v>11524324</v>
      </c>
      <c r="D3890" s="18">
        <f>IFERROR(VLOOKUP(A3890,[1]Monitoramento_Base_somente_Said!$A:$J,7,FALSE),0)</f>
        <v>0</v>
      </c>
      <c r="E3890" s="18">
        <f>IFERROR(VLOOKUP(A3890,[1]Monitoramento_Base_somente_Said!$A:$J,8,FALSE),0)</f>
        <v>12347490</v>
      </c>
      <c r="F3890" s="18">
        <f>IFERROR(VLOOKUP(A3890,[1]Monitoramento_Base_somente_Said!$A:$J,9,FALSE),0)</f>
        <v>0</v>
      </c>
      <c r="G3890" s="18">
        <f>IFERROR(VLOOKUP(A3890,[1]Monitoramento_Base_somente_Said!$A:$J,10,FALSE),0)</f>
        <v>4115830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IFERROR(VLOOKUP(A3890,[3]soabnafar!$A:$G,2,FALSE),0)</f>
        <v>0</v>
      </c>
      <c r="O3890" s="18">
        <f>IFERROR(VLOOKUP(A3890,[3]soabnafar!$A:$G,3,FALSE),0)</f>
        <v>0</v>
      </c>
      <c r="P3890" s="18">
        <f>IFERROR(VLOOKUP(A3890,[3]soabnafar!$A:$G,4,FALSE),0)</f>
        <v>0</v>
      </c>
      <c r="Q3890" s="18">
        <f>IFERROR(VLOOKUP(A3890,[3]soabnafar!$A:$G,5,FALSE),0)</f>
        <v>0</v>
      </c>
      <c r="R3890" s="18">
        <f>IFERROR(VLOOKUP(A3890,[3]soabnafar!$A:$H,6,FALSE),0)</f>
        <v>0</v>
      </c>
      <c r="S3890" s="18">
        <f>IFERROR(VLOOKUP(A3890,[3]soabnafar!$A:$I,7,FALSE),0)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Sim</v>
      </c>
      <c r="X3890" s="18" t="str">
        <f t="shared" si="371"/>
        <v>Não</v>
      </c>
      <c r="Y3890" s="18" t="str">
        <f t="shared" si="372"/>
        <v>Sim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IFERROR(VLOOKUP(A3891,[3]soabnafar!$A:$G,2,FALSE),0)</f>
        <v>0</v>
      </c>
      <c r="O3891" s="18">
        <f>IFERROR(VLOOKUP(A3891,[3]soabnafar!$A:$G,3,FALSE),0)</f>
        <v>926039</v>
      </c>
      <c r="P3891" s="18">
        <f>IFERROR(VLOOKUP(A3891,[3]soabnafar!$A:$G,4,FALSE),0)</f>
        <v>0</v>
      </c>
      <c r="Q3891" s="18">
        <f>IFERROR(VLOOKUP(A3891,[3]soabnafar!$A:$G,5,FALSE),0)</f>
        <v>832135</v>
      </c>
      <c r="R3891" s="18">
        <f>IFERROR(VLOOKUP(A3891,[3]soabnafar!$A:$H,6,FALSE),0)</f>
        <v>0</v>
      </c>
      <c r="S3891" s="18">
        <f>IFERROR(VLOOKUP(A3891,[3]soabnafar!$A:$I,7,FALSE),0)</f>
        <v>0</v>
      </c>
      <c r="T3891" s="18" t="str">
        <f t="shared" si="367"/>
        <v>Não</v>
      </c>
      <c r="U3891" s="18" t="str">
        <f t="shared" si="368"/>
        <v>Sim</v>
      </c>
      <c r="V3891" s="18" t="str">
        <f t="shared" si="369"/>
        <v>Não</v>
      </c>
      <c r="W3891" s="18" t="str">
        <f t="shared" si="370"/>
        <v>Sim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IFERROR(VLOOKUP(A3892,[1]Monitoramento_Base_somente_Said!$A:$J,5,FALSE),0)</f>
        <v>0</v>
      </c>
      <c r="C3892" s="18">
        <f>IFERROR(VLOOKUP(A3892,[1]Monitoramento_Base_somente_Said!$A:$J,6,FALSE),0)</f>
        <v>7351848</v>
      </c>
      <c r="D3892" s="18">
        <f>IFERROR(VLOOKUP(A3892,[1]Monitoramento_Base_somente_Said!$A:$J,7,FALSE),0)</f>
        <v>0</v>
      </c>
      <c r="E3892" s="18">
        <f>IFERROR(VLOOKUP(A3892,[1]Monitoramento_Base_somente_Said!$A:$J,8,FALSE),0)</f>
        <v>7876980</v>
      </c>
      <c r="F3892" s="18">
        <f>IFERROR(VLOOKUP(A3892,[1]Monitoramento_Base_somente_Said!$A:$J,9,FALSE),0)</f>
        <v>0</v>
      </c>
      <c r="G3892" s="18">
        <f>IFERROR(VLOOKUP(A3892,[1]Monitoramento_Base_somente_Said!$A:$J,10,FALSE),0)</f>
        <v>2625660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IFERROR(VLOOKUP(A3892,[3]soabnafar!$A:$G,2,FALSE),0)</f>
        <v>0</v>
      </c>
      <c r="O3892" s="18">
        <f>IFERROR(VLOOKUP(A3892,[3]soabnafar!$A:$G,3,FALSE),0)</f>
        <v>0</v>
      </c>
      <c r="P3892" s="18">
        <f>IFERROR(VLOOKUP(A3892,[3]soabnafar!$A:$G,4,FALSE),0)</f>
        <v>0</v>
      </c>
      <c r="Q3892" s="18">
        <f>IFERROR(VLOOKUP(A3892,[3]soabnafar!$A:$G,5,FALSE),0)</f>
        <v>0</v>
      </c>
      <c r="R3892" s="18">
        <f>IFERROR(VLOOKUP(A3892,[3]soabnafar!$A:$H,6,FALSE),0)</f>
        <v>0</v>
      </c>
      <c r="S3892" s="18">
        <f>IFERROR(VLOOKUP(A3892,[3]soabnafar!$A:$I,7,FALSE),0)</f>
        <v>0</v>
      </c>
      <c r="T3892" s="18" t="str">
        <f t="shared" si="367"/>
        <v>Não</v>
      </c>
      <c r="U3892" s="18" t="str">
        <f t="shared" si="368"/>
        <v>Sim</v>
      </c>
      <c r="V3892" s="18" t="str">
        <f t="shared" si="369"/>
        <v>Não</v>
      </c>
      <c r="W3892" s="18" t="str">
        <f t="shared" si="370"/>
        <v>Sim</v>
      </c>
      <c r="X3892" s="18" t="str">
        <f t="shared" si="371"/>
        <v>Não</v>
      </c>
      <c r="Y3892" s="18" t="str">
        <f t="shared" si="372"/>
        <v>Sim</v>
      </c>
    </row>
    <row r="3893" spans="1:25" x14ac:dyDescent="0.25">
      <c r="A3893" s="19">
        <v>351570</v>
      </c>
      <c r="B3893" s="18">
        <f>IFERROR(VLOOKUP(A3893,[1]Monitoramento_Base_somente_Said!$A:$J,5,FALSE),0)</f>
        <v>0</v>
      </c>
      <c r="C3893" s="18">
        <f>IFERROR(VLOOKUP(A3893,[1]Monitoramento_Base_somente_Said!$A:$J,6,FALSE),0)</f>
        <v>745899308</v>
      </c>
      <c r="D3893" s="18">
        <f>IFERROR(VLOOKUP(A3893,[1]Monitoramento_Base_somente_Said!$A:$J,7,FALSE),0)</f>
        <v>0</v>
      </c>
      <c r="E3893" s="18">
        <f>IFERROR(VLOOKUP(A3893,[1]Monitoramento_Base_somente_Said!$A:$J,8,FALSE),0)</f>
        <v>799177830</v>
      </c>
      <c r="F3893" s="18">
        <f>IFERROR(VLOOKUP(A3893,[1]Monitoramento_Base_somente_Said!$A:$J,9,FALSE),0)</f>
        <v>0</v>
      </c>
      <c r="G3893" s="18">
        <f>IFERROR(VLOOKUP(A3893,[1]Monitoramento_Base_somente_Said!$A:$J,10,FALSE),0)</f>
        <v>266392610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IFERROR(VLOOKUP(A3893,[3]soabnafar!$A:$G,2,FALSE),0)</f>
        <v>2429405</v>
      </c>
      <c r="O3893" s="18">
        <f>IFERROR(VLOOKUP(A3893,[3]soabnafar!$A:$G,3,FALSE),0)</f>
        <v>250185105</v>
      </c>
      <c r="P3893" s="18">
        <f>IFERROR(VLOOKUP(A3893,[3]soabnafar!$A:$G,4,FALSE),0)</f>
        <v>3632546</v>
      </c>
      <c r="Q3893" s="18">
        <f>IFERROR(VLOOKUP(A3893,[3]soabnafar!$A:$G,5,FALSE),0)</f>
        <v>317617647</v>
      </c>
      <c r="R3893" s="18">
        <f>IFERROR(VLOOKUP(A3893,[3]soabnafar!$A:$H,6,FALSE),0)</f>
        <v>2361957</v>
      </c>
      <c r="S3893" s="18">
        <f>IFERROR(VLOOKUP(A3893,[3]soabnafar!$A:$I,7,FALSE),0)</f>
        <v>119530677</v>
      </c>
      <c r="T3893" s="18" t="str">
        <f t="shared" si="367"/>
        <v>Sim</v>
      </c>
      <c r="U3893" s="18" t="str">
        <f t="shared" si="368"/>
        <v>Sim</v>
      </c>
      <c r="V3893" s="18" t="str">
        <f t="shared" si="369"/>
        <v>Sim</v>
      </c>
      <c r="W3893" s="18" t="str">
        <f t="shared" si="370"/>
        <v>Sim</v>
      </c>
      <c r="X3893" s="18" t="str">
        <f t="shared" si="371"/>
        <v>Sim</v>
      </c>
      <c r="Y3893" s="18" t="str">
        <f t="shared" si="372"/>
        <v>Sim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IFERROR(VLOOKUP(A3894,[3]soabnafar!$A:$G,2,FALSE),0)</f>
        <v>3880</v>
      </c>
      <c r="O3894" s="18">
        <f>IFERROR(VLOOKUP(A3894,[3]soabnafar!$A:$G,3,FALSE),0)</f>
        <v>956950</v>
      </c>
      <c r="P3894" s="18">
        <f>IFERROR(VLOOKUP(A3894,[3]soabnafar!$A:$G,4,FALSE),0)</f>
        <v>5571</v>
      </c>
      <c r="Q3894" s="18">
        <f>IFERROR(VLOOKUP(A3894,[3]soabnafar!$A:$G,5,FALSE),0)</f>
        <v>314847</v>
      </c>
      <c r="R3894" s="18">
        <f>IFERROR(VLOOKUP(A3894,[3]soabnafar!$A:$H,6,FALSE),0)</f>
        <v>10030</v>
      </c>
      <c r="S3894" s="18">
        <f>IFERROR(VLOOKUP(A3894,[3]soabnafar!$A:$I,7,FALSE),0)</f>
        <v>1598049</v>
      </c>
      <c r="T3894" s="18" t="str">
        <f t="shared" si="367"/>
        <v>Sim</v>
      </c>
      <c r="U3894" s="18" t="str">
        <f t="shared" si="368"/>
        <v>Sim</v>
      </c>
      <c r="V3894" s="18" t="str">
        <f t="shared" si="369"/>
        <v>Sim</v>
      </c>
      <c r="W3894" s="18" t="str">
        <f t="shared" si="370"/>
        <v>Sim</v>
      </c>
      <c r="X3894" s="18" t="str">
        <f t="shared" si="371"/>
        <v>Sim</v>
      </c>
      <c r="Y3894" s="18" t="str">
        <f t="shared" si="372"/>
        <v>Sim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IFERROR(VLOOKUP(A3895,[3]soabnafar!$A:$G,2,FALSE),0)</f>
        <v>0</v>
      </c>
      <c r="O3895" s="18">
        <f>IFERROR(VLOOKUP(A3895,[3]soabnafar!$A:$G,3,FALSE),0)</f>
        <v>0</v>
      </c>
      <c r="P3895" s="18">
        <f>IFERROR(VLOOKUP(A3895,[3]soabnafar!$A:$G,4,FALSE),0)</f>
        <v>0</v>
      </c>
      <c r="Q3895" s="18">
        <f>IFERROR(VLOOKUP(A3895,[3]soabnafar!$A:$G,5,FALSE),0)</f>
        <v>0</v>
      </c>
      <c r="R3895" s="18">
        <f>IFERROR(VLOOKUP(A3895,[3]soabnafar!$A:$H,6,FALSE),0)</f>
        <v>0</v>
      </c>
      <c r="S3895" s="18">
        <f>IFERROR(VLOOKUP(A3895,[3]soabnafar!$A:$I,7,FALSE),0)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0</v>
      </c>
      <c r="C3896" s="18">
        <f>IFERROR(VLOOKUP(A3896,[1]Monitoramento_Base_somente_Said!$A:$J,6,FALSE),0)</f>
        <v>6927592</v>
      </c>
      <c r="D3896" s="18">
        <f>IFERROR(VLOOKUP(A3896,[1]Monitoramento_Base_somente_Said!$A:$J,7,FALSE),0)</f>
        <v>0</v>
      </c>
      <c r="E3896" s="18">
        <f>IFERROR(VLOOKUP(A3896,[1]Monitoramento_Base_somente_Said!$A:$J,8,FALSE),0)</f>
        <v>7422420</v>
      </c>
      <c r="F3896" s="18">
        <f>IFERROR(VLOOKUP(A3896,[1]Monitoramento_Base_somente_Said!$A:$J,9,FALSE),0)</f>
        <v>0</v>
      </c>
      <c r="G3896" s="18">
        <f>IFERROR(VLOOKUP(A3896,[1]Monitoramento_Base_somente_Said!$A:$J,10,FALSE),0)</f>
        <v>2474140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IFERROR(VLOOKUP(A3896,[3]soabnafar!$A:$G,2,FALSE),0)</f>
        <v>0</v>
      </c>
      <c r="O3896" s="18">
        <f>IFERROR(VLOOKUP(A3896,[3]soabnafar!$A:$G,3,FALSE),0)</f>
        <v>3900765</v>
      </c>
      <c r="P3896" s="18">
        <f>IFERROR(VLOOKUP(A3896,[3]soabnafar!$A:$G,4,FALSE),0)</f>
        <v>0</v>
      </c>
      <c r="Q3896" s="18">
        <f>IFERROR(VLOOKUP(A3896,[3]soabnafar!$A:$G,5,FALSE),0)</f>
        <v>4163335</v>
      </c>
      <c r="R3896" s="18">
        <f>IFERROR(VLOOKUP(A3896,[3]soabnafar!$A:$H,6,FALSE),0)</f>
        <v>0</v>
      </c>
      <c r="S3896" s="18">
        <f>IFERROR(VLOOKUP(A3896,[3]soabnafar!$A:$I,7,FALSE),0)</f>
        <v>2899948</v>
      </c>
      <c r="T3896" s="18" t="str">
        <f t="shared" si="367"/>
        <v>Não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Sim</v>
      </c>
      <c r="X3896" s="18" t="str">
        <f t="shared" si="371"/>
        <v>Não</v>
      </c>
      <c r="Y3896" s="18" t="str">
        <f t="shared" si="372"/>
        <v>Sim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IFERROR(VLOOKUP(A3897,[3]soabnafar!$A:$G,2,FALSE),0)</f>
        <v>771491</v>
      </c>
      <c r="O3897" s="18">
        <f>IFERROR(VLOOKUP(A3897,[3]soabnafar!$A:$G,3,FALSE),0)</f>
        <v>354664103</v>
      </c>
      <c r="P3897" s="18">
        <f>IFERROR(VLOOKUP(A3897,[3]soabnafar!$A:$G,4,FALSE),0)</f>
        <v>25965577</v>
      </c>
      <c r="Q3897" s="18">
        <f>IFERROR(VLOOKUP(A3897,[3]soabnafar!$A:$G,5,FALSE),0)</f>
        <v>82301369</v>
      </c>
      <c r="R3897" s="18">
        <f>IFERROR(VLOOKUP(A3897,[3]soabnafar!$A:$H,6,FALSE),0)</f>
        <v>3592</v>
      </c>
      <c r="S3897" s="18">
        <f>IFERROR(VLOOKUP(A3897,[3]soabnafar!$A:$I,7,FALSE),0)</f>
        <v>0</v>
      </c>
      <c r="T3897" s="18" t="str">
        <f t="shared" si="367"/>
        <v>Sim</v>
      </c>
      <c r="U3897" s="18" t="str">
        <f t="shared" si="368"/>
        <v>Sim</v>
      </c>
      <c r="V3897" s="18" t="str">
        <f t="shared" si="369"/>
        <v>Sim</v>
      </c>
      <c r="W3897" s="18" t="str">
        <f t="shared" si="370"/>
        <v>Sim</v>
      </c>
      <c r="X3897" s="18" t="str">
        <f t="shared" si="371"/>
        <v>Sim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IFERROR(VLOOKUP(A3898,[1]Monitoramento_Base_somente_Said!$A:$J,5,FALSE),0)</f>
        <v>1493508</v>
      </c>
      <c r="C3898" s="18">
        <f>IFERROR(VLOOKUP(A3898,[1]Monitoramento_Base_somente_Said!$A:$J,6,FALSE),0)</f>
        <v>512465962</v>
      </c>
      <c r="D3898" s="18">
        <f>IFERROR(VLOOKUP(A3898,[1]Monitoramento_Base_somente_Said!$A:$J,7,FALSE),0)</f>
        <v>1314806</v>
      </c>
      <c r="E3898" s="18">
        <f>IFERROR(VLOOKUP(A3898,[1]Monitoramento_Base_somente_Said!$A:$J,8,FALSE),0)</f>
        <v>793446417</v>
      </c>
      <c r="F3898" s="18">
        <f>IFERROR(VLOOKUP(A3898,[1]Monitoramento_Base_somente_Said!$A:$J,9,FALSE),0)</f>
        <v>396131</v>
      </c>
      <c r="G3898" s="18">
        <f>IFERROR(VLOOKUP(A3898,[1]Monitoramento_Base_somente_Said!$A:$J,10,FALSE),0)</f>
        <v>311051368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IFERROR(VLOOKUP(A3898,[3]soabnafar!$A:$G,2,FALSE),0)</f>
        <v>0</v>
      </c>
      <c r="O3898" s="18">
        <f>IFERROR(VLOOKUP(A3898,[3]soabnafar!$A:$G,3,FALSE),0)</f>
        <v>0</v>
      </c>
      <c r="P3898" s="18">
        <f>IFERROR(VLOOKUP(A3898,[3]soabnafar!$A:$G,4,FALSE),0)</f>
        <v>0</v>
      </c>
      <c r="Q3898" s="18">
        <f>IFERROR(VLOOKUP(A3898,[3]soabnafar!$A:$G,5,FALSE),0)</f>
        <v>0</v>
      </c>
      <c r="R3898" s="18">
        <f>IFERROR(VLOOKUP(A3898,[3]soabnafar!$A:$H,6,FALSE),0)</f>
        <v>0</v>
      </c>
      <c r="S3898" s="18">
        <f>IFERROR(VLOOKUP(A3898,[3]soabnafar!$A:$I,7,FALSE),0)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Sim</v>
      </c>
      <c r="W3898" s="18" t="str">
        <f t="shared" si="370"/>
        <v>Sim</v>
      </c>
      <c r="X3898" s="18" t="str">
        <f t="shared" si="371"/>
        <v>Sim</v>
      </c>
      <c r="Y3898" s="18" t="str">
        <f t="shared" si="372"/>
        <v>Sim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IFERROR(VLOOKUP(A3899,[3]soabnafar!$A:$G,2,FALSE),0)</f>
        <v>1572</v>
      </c>
      <c r="O3899" s="18">
        <f>IFERROR(VLOOKUP(A3899,[3]soabnafar!$A:$G,3,FALSE),0)</f>
        <v>9140636</v>
      </c>
      <c r="P3899" s="18">
        <f>IFERROR(VLOOKUP(A3899,[3]soabnafar!$A:$G,4,FALSE),0)</f>
        <v>96</v>
      </c>
      <c r="Q3899" s="18">
        <f>IFERROR(VLOOKUP(A3899,[3]soabnafar!$A:$G,5,FALSE),0)</f>
        <v>9904471</v>
      </c>
      <c r="R3899" s="18">
        <f>IFERROR(VLOOKUP(A3899,[3]soabnafar!$A:$H,6,FALSE),0)</f>
        <v>1000</v>
      </c>
      <c r="S3899" s="18">
        <f>IFERROR(VLOOKUP(A3899,[3]soabnafar!$A:$I,7,FALSE),0)</f>
        <v>3553579</v>
      </c>
      <c r="T3899" s="18" t="str">
        <f t="shared" si="367"/>
        <v>Sim</v>
      </c>
      <c r="U3899" s="18" t="str">
        <f t="shared" si="368"/>
        <v>Sim</v>
      </c>
      <c r="V3899" s="18" t="str">
        <f t="shared" si="369"/>
        <v>Sim</v>
      </c>
      <c r="W3899" s="18" t="str">
        <f t="shared" si="370"/>
        <v>Sim</v>
      </c>
      <c r="X3899" s="18" t="str">
        <f t="shared" si="371"/>
        <v>Sim</v>
      </c>
      <c r="Y3899" s="18" t="str">
        <f t="shared" si="372"/>
        <v>Sim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IFERROR(VLOOKUP(A3900,[3]soabnafar!$A:$G,2,FALSE),0)</f>
        <v>0</v>
      </c>
      <c r="O3900" s="18">
        <f>IFERROR(VLOOKUP(A3900,[3]soabnafar!$A:$G,3,FALSE),0)</f>
        <v>0</v>
      </c>
      <c r="P3900" s="18">
        <f>IFERROR(VLOOKUP(A3900,[3]soabnafar!$A:$G,4,FALSE),0)</f>
        <v>0</v>
      </c>
      <c r="Q3900" s="18">
        <f>IFERROR(VLOOKUP(A3900,[3]soabnafar!$A:$G,5,FALSE),0)</f>
        <v>0</v>
      </c>
      <c r="R3900" s="18">
        <f>IFERROR(VLOOKUP(A3900,[3]soabnafar!$A:$H,6,FALSE),0)</f>
        <v>0</v>
      </c>
      <c r="S3900" s="18">
        <f>IFERROR(VLOOKUP(A3900,[3]soabnafar!$A:$I,7,FALSE),0)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IFERROR(VLOOKUP(A3901,[3]soabnafar!$A:$G,2,FALSE),0)</f>
        <v>0</v>
      </c>
      <c r="O3901" s="18">
        <f>IFERROR(VLOOKUP(A3901,[3]soabnafar!$A:$G,3,FALSE),0)</f>
        <v>0</v>
      </c>
      <c r="P3901" s="18">
        <f>IFERROR(VLOOKUP(A3901,[3]soabnafar!$A:$G,4,FALSE),0)</f>
        <v>0</v>
      </c>
      <c r="Q3901" s="18">
        <f>IFERROR(VLOOKUP(A3901,[3]soabnafar!$A:$G,5,FALSE),0)</f>
        <v>0</v>
      </c>
      <c r="R3901" s="18">
        <f>IFERROR(VLOOKUP(A3901,[3]soabnafar!$A:$H,6,FALSE),0)</f>
        <v>0</v>
      </c>
      <c r="S3901" s="18">
        <f>IFERROR(VLOOKUP(A3901,[3]soabnafar!$A:$I,7,FALSE),0)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IFERROR(VLOOKUP(A3902,[3]soabnafar!$A:$G,2,FALSE),0)</f>
        <v>0</v>
      </c>
      <c r="O3902" s="18">
        <f>IFERROR(VLOOKUP(A3902,[3]soabnafar!$A:$G,3,FALSE),0)</f>
        <v>1027504</v>
      </c>
      <c r="P3902" s="18">
        <f>IFERROR(VLOOKUP(A3902,[3]soabnafar!$A:$G,4,FALSE),0)</f>
        <v>70742</v>
      </c>
      <c r="Q3902" s="18">
        <f>IFERROR(VLOOKUP(A3902,[3]soabnafar!$A:$G,5,FALSE),0)</f>
        <v>18786469</v>
      </c>
      <c r="R3902" s="18">
        <f>IFERROR(VLOOKUP(A3902,[3]soabnafar!$A:$H,6,FALSE),0)</f>
        <v>4665</v>
      </c>
      <c r="S3902" s="18">
        <f>IFERROR(VLOOKUP(A3902,[3]soabnafar!$A:$I,7,FALSE),0)</f>
        <v>6392731</v>
      </c>
      <c r="T3902" s="18" t="str">
        <f t="shared" si="367"/>
        <v>Não</v>
      </c>
      <c r="U3902" s="18" t="str">
        <f t="shared" si="368"/>
        <v>Sim</v>
      </c>
      <c r="V3902" s="18" t="str">
        <f t="shared" si="369"/>
        <v>Sim</v>
      </c>
      <c r="W3902" s="18" t="str">
        <f t="shared" si="370"/>
        <v>Sim</v>
      </c>
      <c r="X3902" s="18" t="str">
        <f t="shared" si="371"/>
        <v>Sim</v>
      </c>
      <c r="Y3902" s="18" t="str">
        <f t="shared" si="372"/>
        <v>Sim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IFERROR(VLOOKUP(A3903,[3]soabnafar!$A:$G,2,FALSE),0)</f>
        <v>0</v>
      </c>
      <c r="O3903" s="18">
        <f>IFERROR(VLOOKUP(A3903,[3]soabnafar!$A:$G,3,FALSE),0)</f>
        <v>0</v>
      </c>
      <c r="P3903" s="18">
        <f>IFERROR(VLOOKUP(A3903,[3]soabnafar!$A:$G,4,FALSE),0)</f>
        <v>114662</v>
      </c>
      <c r="Q3903" s="18">
        <f>IFERROR(VLOOKUP(A3903,[3]soabnafar!$A:$G,5,FALSE),0)</f>
        <v>0</v>
      </c>
      <c r="R3903" s="18">
        <f>IFERROR(VLOOKUP(A3903,[3]soabnafar!$A:$H,6,FALSE),0)</f>
        <v>0</v>
      </c>
      <c r="S3903" s="18">
        <f>IFERROR(VLOOKUP(A3903,[3]soabnafar!$A:$I,7,FALSE),0)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Sim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IFERROR(VLOOKUP(A3904,[3]soabnafar!$A:$G,2,FALSE),0)</f>
        <v>0</v>
      </c>
      <c r="O3904" s="18">
        <f>IFERROR(VLOOKUP(A3904,[3]soabnafar!$A:$G,3,FALSE),0)</f>
        <v>0</v>
      </c>
      <c r="P3904" s="18">
        <f>IFERROR(VLOOKUP(A3904,[3]soabnafar!$A:$G,4,FALSE),0)</f>
        <v>0</v>
      </c>
      <c r="Q3904" s="18">
        <f>IFERROR(VLOOKUP(A3904,[3]soabnafar!$A:$G,5,FALSE),0)</f>
        <v>0</v>
      </c>
      <c r="R3904" s="18">
        <f>IFERROR(VLOOKUP(A3904,[3]soabnafar!$A:$H,6,FALSE),0)</f>
        <v>0</v>
      </c>
      <c r="S3904" s="18">
        <f>IFERROR(VLOOKUP(A3904,[3]soabnafar!$A:$I,7,FALSE),0)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IFERROR(VLOOKUP(A3905,[3]soabnafar!$A:$G,2,FALSE),0)</f>
        <v>0</v>
      </c>
      <c r="O3905" s="18">
        <f>IFERROR(VLOOKUP(A3905,[3]soabnafar!$A:$G,3,FALSE),0)</f>
        <v>0</v>
      </c>
      <c r="P3905" s="18">
        <f>IFERROR(VLOOKUP(A3905,[3]soabnafar!$A:$G,4,FALSE),0)</f>
        <v>0</v>
      </c>
      <c r="Q3905" s="18">
        <f>IFERROR(VLOOKUP(A3905,[3]soabnafar!$A:$G,5,FALSE),0)</f>
        <v>0</v>
      </c>
      <c r="R3905" s="18">
        <f>IFERROR(VLOOKUP(A3905,[3]soabnafar!$A:$H,6,FALSE),0)</f>
        <v>0</v>
      </c>
      <c r="S3905" s="18">
        <f>IFERROR(VLOOKUP(A3905,[3]soabnafar!$A:$I,7,FALSE),0)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0</v>
      </c>
      <c r="C3906" s="18">
        <f>IFERROR(VLOOKUP(A3906,[1]Monitoramento_Base_somente_Said!$A:$J,6,FALSE),0)</f>
        <v>47830888</v>
      </c>
      <c r="D3906" s="18">
        <f>IFERROR(VLOOKUP(A3906,[1]Monitoramento_Base_somente_Said!$A:$J,7,FALSE),0)</f>
        <v>0</v>
      </c>
      <c r="E3906" s="18">
        <f>IFERROR(VLOOKUP(A3906,[1]Monitoramento_Base_somente_Said!$A:$J,8,FALSE),0)</f>
        <v>51247380</v>
      </c>
      <c r="F3906" s="18">
        <f>IFERROR(VLOOKUP(A3906,[1]Monitoramento_Base_somente_Said!$A:$J,9,FALSE),0)</f>
        <v>0</v>
      </c>
      <c r="G3906" s="18">
        <f>IFERROR(VLOOKUP(A3906,[1]Monitoramento_Base_somente_Said!$A:$J,10,FALSE),0)</f>
        <v>17082460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IFERROR(VLOOKUP(A3906,[3]soabnafar!$A:$G,2,FALSE),0)</f>
        <v>0</v>
      </c>
      <c r="O3906" s="18">
        <f>IFERROR(VLOOKUP(A3906,[3]soabnafar!$A:$G,3,FALSE),0)</f>
        <v>0</v>
      </c>
      <c r="P3906" s="18">
        <f>IFERROR(VLOOKUP(A3906,[3]soabnafar!$A:$G,4,FALSE),0)</f>
        <v>0</v>
      </c>
      <c r="Q3906" s="18">
        <f>IFERROR(VLOOKUP(A3906,[3]soabnafar!$A:$G,5,FALSE),0)</f>
        <v>0</v>
      </c>
      <c r="R3906" s="18">
        <f>IFERROR(VLOOKUP(A3906,[3]soabnafar!$A:$H,6,FALSE),0)</f>
        <v>0</v>
      </c>
      <c r="S3906" s="18">
        <f>IFERROR(VLOOKUP(A3906,[3]soabnafar!$A:$I,7,FALSE),0)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Sim</v>
      </c>
      <c r="X3906" s="18" t="str">
        <f t="shared" si="371"/>
        <v>Não</v>
      </c>
      <c r="Y3906" s="18" t="str">
        <f t="shared" si="372"/>
        <v>Sim</v>
      </c>
    </row>
    <row r="3907" spans="1:25" x14ac:dyDescent="0.25">
      <c r="A3907" s="19">
        <v>351770</v>
      </c>
      <c r="B3907" s="18">
        <f>IFERROR(VLOOKUP(A3907,[1]Monitoramento_Base_somente_Said!$A:$J,5,FALSE),0)</f>
        <v>25948</v>
      </c>
      <c r="C3907" s="18">
        <f>IFERROR(VLOOKUP(A3907,[1]Monitoramento_Base_somente_Said!$A:$J,6,FALSE),0)</f>
        <v>22193360</v>
      </c>
      <c r="D3907" s="18">
        <f>IFERROR(VLOOKUP(A3907,[1]Monitoramento_Base_somente_Said!$A:$J,7,FALSE),0)</f>
        <v>39101</v>
      </c>
      <c r="E3907" s="18">
        <f>IFERROR(VLOOKUP(A3907,[1]Monitoramento_Base_somente_Said!$A:$J,8,FALSE),0)</f>
        <v>23505563</v>
      </c>
      <c r="F3907" s="18">
        <f>IFERROR(VLOOKUP(A3907,[1]Monitoramento_Base_somente_Said!$A:$J,9,FALSE),0)</f>
        <v>22814</v>
      </c>
      <c r="G3907" s="18">
        <f>IFERROR(VLOOKUP(A3907,[1]Monitoramento_Base_somente_Said!$A:$J,10,FALSE),0)</f>
        <v>8111433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IFERROR(VLOOKUP(A3907,[3]soabnafar!$A:$G,2,FALSE),0)</f>
        <v>0</v>
      </c>
      <c r="O3907" s="18">
        <f>IFERROR(VLOOKUP(A3907,[3]soabnafar!$A:$G,3,FALSE),0)</f>
        <v>0</v>
      </c>
      <c r="P3907" s="18">
        <f>IFERROR(VLOOKUP(A3907,[3]soabnafar!$A:$G,4,FALSE),0)</f>
        <v>0</v>
      </c>
      <c r="Q3907" s="18">
        <f>IFERROR(VLOOKUP(A3907,[3]soabnafar!$A:$G,5,FALSE),0)</f>
        <v>0</v>
      </c>
      <c r="R3907" s="18">
        <f>IFERROR(VLOOKUP(A3907,[3]soabnafar!$A:$H,6,FALSE),0)</f>
        <v>0</v>
      </c>
      <c r="S3907" s="18">
        <f>IFERROR(VLOOKUP(A3907,[3]soabnafar!$A:$I,7,FALSE),0)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Sim</v>
      </c>
      <c r="W3907" s="18" t="str">
        <f t="shared" si="370"/>
        <v>Sim</v>
      </c>
      <c r="X3907" s="18" t="str">
        <f t="shared" si="371"/>
        <v>Sim</v>
      </c>
      <c r="Y3907" s="18" t="str">
        <f t="shared" si="372"/>
        <v>Sim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IFERROR(VLOOKUP(A3908,[3]soabnafar!$A:$G,2,FALSE),0)</f>
        <v>6926</v>
      </c>
      <c r="O3908" s="18">
        <f>IFERROR(VLOOKUP(A3908,[3]soabnafar!$A:$G,3,FALSE),0)</f>
        <v>11976436</v>
      </c>
      <c r="P3908" s="18">
        <f>IFERROR(VLOOKUP(A3908,[3]soabnafar!$A:$G,4,FALSE),0)</f>
        <v>14641</v>
      </c>
      <c r="Q3908" s="18">
        <f>IFERROR(VLOOKUP(A3908,[3]soabnafar!$A:$G,5,FALSE),0)</f>
        <v>13007298</v>
      </c>
      <c r="R3908" s="18">
        <f>IFERROR(VLOOKUP(A3908,[3]soabnafar!$A:$H,6,FALSE),0)</f>
        <v>2066</v>
      </c>
      <c r="S3908" s="18">
        <f>IFERROR(VLOOKUP(A3908,[3]soabnafar!$A:$I,7,FALSE),0)</f>
        <v>4186353</v>
      </c>
      <c r="T3908" s="18" t="str">
        <f t="shared" si="367"/>
        <v>Sim</v>
      </c>
      <c r="U3908" s="18" t="str">
        <f t="shared" si="368"/>
        <v>Sim</v>
      </c>
      <c r="V3908" s="18" t="str">
        <f t="shared" si="369"/>
        <v>Sim</v>
      </c>
      <c r="W3908" s="18" t="str">
        <f t="shared" si="370"/>
        <v>Sim</v>
      </c>
      <c r="X3908" s="18" t="str">
        <f t="shared" si="371"/>
        <v>Sim</v>
      </c>
      <c r="Y3908" s="18" t="str">
        <f t="shared" si="372"/>
        <v>Sim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IFERROR(VLOOKUP(A3909,[3]soabnafar!$A:$G,2,FALSE),0)</f>
        <v>0</v>
      </c>
      <c r="O3909" s="18">
        <f>IFERROR(VLOOKUP(A3909,[3]soabnafar!$A:$G,3,FALSE),0)</f>
        <v>0</v>
      </c>
      <c r="P3909" s="18">
        <f>IFERROR(VLOOKUP(A3909,[3]soabnafar!$A:$G,4,FALSE),0)</f>
        <v>0</v>
      </c>
      <c r="Q3909" s="18">
        <f>IFERROR(VLOOKUP(A3909,[3]soabnafar!$A:$G,5,FALSE),0)</f>
        <v>0</v>
      </c>
      <c r="R3909" s="18">
        <f>IFERROR(VLOOKUP(A3909,[3]soabnafar!$A:$H,6,FALSE),0)</f>
        <v>0</v>
      </c>
      <c r="S3909" s="18">
        <f>IFERROR(VLOOKUP(A3909,[3]soabnafar!$A:$I,7,FALSE),0)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IFERROR(VLOOKUP(A3910,[3]soabnafar!$A:$G,2,FALSE),0)</f>
        <v>0</v>
      </c>
      <c r="O3910" s="18">
        <f>IFERROR(VLOOKUP(A3910,[3]soabnafar!$A:$G,3,FALSE),0)</f>
        <v>0</v>
      </c>
      <c r="P3910" s="18">
        <f>IFERROR(VLOOKUP(A3910,[3]soabnafar!$A:$G,4,FALSE),0)</f>
        <v>0</v>
      </c>
      <c r="Q3910" s="18">
        <f>IFERROR(VLOOKUP(A3910,[3]soabnafar!$A:$G,5,FALSE),0)</f>
        <v>0</v>
      </c>
      <c r="R3910" s="18">
        <f>IFERROR(VLOOKUP(A3910,[3]soabnafar!$A:$H,6,FALSE),0)</f>
        <v>0</v>
      </c>
      <c r="S3910" s="18">
        <f>IFERROR(VLOOKUP(A3910,[3]soabnafar!$A:$I,7,FALSE),0)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IFERROR(VLOOKUP(A3911,[3]soabnafar!$A:$G,2,FALSE),0)</f>
        <v>8360</v>
      </c>
      <c r="O3911" s="18">
        <f>IFERROR(VLOOKUP(A3911,[3]soabnafar!$A:$G,3,FALSE),0)</f>
        <v>20059075</v>
      </c>
      <c r="P3911" s="18">
        <f>IFERROR(VLOOKUP(A3911,[3]soabnafar!$A:$G,4,FALSE),0)</f>
        <v>35914</v>
      </c>
      <c r="Q3911" s="18">
        <f>IFERROR(VLOOKUP(A3911,[3]soabnafar!$A:$G,5,FALSE),0)</f>
        <v>18980140</v>
      </c>
      <c r="R3911" s="18">
        <f>IFERROR(VLOOKUP(A3911,[3]soabnafar!$A:$H,6,FALSE),0)</f>
        <v>305</v>
      </c>
      <c r="S3911" s="18">
        <f>IFERROR(VLOOKUP(A3911,[3]soabnafar!$A:$I,7,FALSE),0)</f>
        <v>18773651</v>
      </c>
      <c r="T3911" s="18" t="str">
        <f t="shared" si="367"/>
        <v>Sim</v>
      </c>
      <c r="U3911" s="18" t="str">
        <f t="shared" si="368"/>
        <v>Sim</v>
      </c>
      <c r="V3911" s="18" t="str">
        <f t="shared" si="369"/>
        <v>Sim</v>
      </c>
      <c r="W3911" s="18" t="str">
        <f t="shared" si="370"/>
        <v>Sim</v>
      </c>
      <c r="X3911" s="18" t="str">
        <f t="shared" si="371"/>
        <v>Sim</v>
      </c>
      <c r="Y3911" s="18" t="str">
        <f t="shared" si="372"/>
        <v>Sim</v>
      </c>
    </row>
    <row r="3912" spans="1:25" x14ac:dyDescent="0.25">
      <c r="A3912" s="19">
        <v>351870</v>
      </c>
      <c r="B3912" s="18">
        <f>IFERROR(VLOOKUP(A3912,[1]Monitoramento_Base_somente_Said!$A:$J,5,FALSE),0)</f>
        <v>0</v>
      </c>
      <c r="C3912" s="18">
        <f>IFERROR(VLOOKUP(A3912,[1]Monitoramento_Base_somente_Said!$A:$J,6,FALSE),0)</f>
        <v>273656708</v>
      </c>
      <c r="D3912" s="18">
        <f>IFERROR(VLOOKUP(A3912,[1]Monitoramento_Base_somente_Said!$A:$J,7,FALSE),0)</f>
        <v>0</v>
      </c>
      <c r="E3912" s="18">
        <f>IFERROR(VLOOKUP(A3912,[1]Monitoramento_Base_somente_Said!$A:$J,8,FALSE),0)</f>
        <v>293202180</v>
      </c>
      <c r="F3912" s="18">
        <f>IFERROR(VLOOKUP(A3912,[1]Monitoramento_Base_somente_Said!$A:$J,9,FALSE),0)</f>
        <v>0</v>
      </c>
      <c r="G3912" s="18">
        <f>IFERROR(VLOOKUP(A3912,[1]Monitoramento_Base_somente_Said!$A:$J,10,FALSE),0)</f>
        <v>97734060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IFERROR(VLOOKUP(A3912,[3]soabnafar!$A:$G,2,FALSE),0)</f>
        <v>0</v>
      </c>
      <c r="O3912" s="18">
        <f>IFERROR(VLOOKUP(A3912,[3]soabnafar!$A:$G,3,FALSE),0)</f>
        <v>0</v>
      </c>
      <c r="P3912" s="18">
        <f>IFERROR(VLOOKUP(A3912,[3]soabnafar!$A:$G,4,FALSE),0)</f>
        <v>17586</v>
      </c>
      <c r="Q3912" s="18">
        <f>IFERROR(VLOOKUP(A3912,[3]soabnafar!$A:$G,5,FALSE),0)</f>
        <v>28919099</v>
      </c>
      <c r="R3912" s="18">
        <f>IFERROR(VLOOKUP(A3912,[3]soabnafar!$A:$H,6,FALSE),0)</f>
        <v>622</v>
      </c>
      <c r="S3912" s="18">
        <f>IFERROR(VLOOKUP(A3912,[3]soabnafar!$A:$I,7,FALSE),0)</f>
        <v>7147562</v>
      </c>
      <c r="T3912" s="18" t="str">
        <f t="shared" si="367"/>
        <v>Não</v>
      </c>
      <c r="U3912" s="18" t="str">
        <f t="shared" si="368"/>
        <v>Sim</v>
      </c>
      <c r="V3912" s="18" t="str">
        <f t="shared" si="369"/>
        <v>Sim</v>
      </c>
      <c r="W3912" s="18" t="str">
        <f t="shared" si="370"/>
        <v>Sim</v>
      </c>
      <c r="X3912" s="18" t="str">
        <f t="shared" si="371"/>
        <v>Sim</v>
      </c>
      <c r="Y3912" s="18" t="str">
        <f t="shared" si="372"/>
        <v>Sim</v>
      </c>
    </row>
    <row r="3913" spans="1:25" x14ac:dyDescent="0.25">
      <c r="A3913" s="19">
        <v>351885</v>
      </c>
      <c r="B3913" s="18">
        <f>IFERROR(VLOOKUP(A3913,[1]Monitoramento_Base_somente_Said!$A:$J,5,FALSE),0)</f>
        <v>16934</v>
      </c>
      <c r="C3913" s="18">
        <f>IFERROR(VLOOKUP(A3913,[1]Monitoramento_Base_somente_Said!$A:$J,6,FALSE),0)</f>
        <v>13543174</v>
      </c>
      <c r="D3913" s="18">
        <f>IFERROR(VLOOKUP(A3913,[1]Monitoramento_Base_somente_Said!$A:$J,7,FALSE),0)</f>
        <v>24166</v>
      </c>
      <c r="E3913" s="18">
        <f>IFERROR(VLOOKUP(A3913,[1]Monitoramento_Base_somente_Said!$A:$J,8,FALSE),0)</f>
        <v>14489707</v>
      </c>
      <c r="F3913" s="18">
        <f>IFERROR(VLOOKUP(A3913,[1]Monitoramento_Base_somente_Said!$A:$J,9,FALSE),0)</f>
        <v>3247</v>
      </c>
      <c r="G3913" s="18">
        <f>IFERROR(VLOOKUP(A3913,[1]Monitoramento_Base_somente_Said!$A:$J,10,FALSE),0)</f>
        <v>4866434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IFERROR(VLOOKUP(A3913,[3]soabnafar!$A:$G,2,FALSE),0)</f>
        <v>0</v>
      </c>
      <c r="O3913" s="18">
        <f>IFERROR(VLOOKUP(A3913,[3]soabnafar!$A:$G,3,FALSE),0)</f>
        <v>0</v>
      </c>
      <c r="P3913" s="18">
        <f>IFERROR(VLOOKUP(A3913,[3]soabnafar!$A:$G,4,FALSE),0)</f>
        <v>0</v>
      </c>
      <c r="Q3913" s="18">
        <f>IFERROR(VLOOKUP(A3913,[3]soabnafar!$A:$G,5,FALSE),0)</f>
        <v>0</v>
      </c>
      <c r="R3913" s="18">
        <f>IFERROR(VLOOKUP(A3913,[3]soabnafar!$A:$H,6,FALSE),0)</f>
        <v>0</v>
      </c>
      <c r="S3913" s="18">
        <f>IFERROR(VLOOKUP(A3913,[3]soabnafar!$A:$I,7,FALSE),0)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Sim</v>
      </c>
      <c r="W3913" s="18" t="str">
        <f t="shared" si="370"/>
        <v>Sim</v>
      </c>
      <c r="X3913" s="18" t="str">
        <f t="shared" si="371"/>
        <v>Sim</v>
      </c>
      <c r="Y3913" s="18" t="str">
        <f t="shared" si="372"/>
        <v>Sim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IFERROR(VLOOKUP(A3914,[3]soabnafar!$A:$G,2,FALSE),0)</f>
        <v>0</v>
      </c>
      <c r="O3914" s="18">
        <f>IFERROR(VLOOKUP(A3914,[3]soabnafar!$A:$G,3,FALSE),0)</f>
        <v>0</v>
      </c>
      <c r="P3914" s="18">
        <f>IFERROR(VLOOKUP(A3914,[3]soabnafar!$A:$G,4,FALSE),0)</f>
        <v>0</v>
      </c>
      <c r="Q3914" s="18">
        <f>IFERROR(VLOOKUP(A3914,[3]soabnafar!$A:$G,5,FALSE),0)</f>
        <v>0</v>
      </c>
      <c r="R3914" s="18">
        <f>IFERROR(VLOOKUP(A3914,[3]soabnafar!$A:$H,6,FALSE),0)</f>
        <v>0</v>
      </c>
      <c r="S3914" s="18">
        <f>IFERROR(VLOOKUP(A3914,[3]soabnafar!$A:$I,7,FALSE),0)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IFERROR(VLOOKUP(A3915,[3]soabnafar!$A:$G,2,FALSE),0)</f>
        <v>285248</v>
      </c>
      <c r="O3915" s="18">
        <f>IFERROR(VLOOKUP(A3915,[3]soabnafar!$A:$G,3,FALSE),0)</f>
        <v>2498826</v>
      </c>
      <c r="P3915" s="18">
        <f>IFERROR(VLOOKUP(A3915,[3]soabnafar!$A:$G,4,FALSE),0)</f>
        <v>297425</v>
      </c>
      <c r="Q3915" s="18">
        <f>IFERROR(VLOOKUP(A3915,[3]soabnafar!$A:$G,5,FALSE),0)</f>
        <v>2018793</v>
      </c>
      <c r="R3915" s="18">
        <f>IFERROR(VLOOKUP(A3915,[3]soabnafar!$A:$H,6,FALSE),0)</f>
        <v>79565</v>
      </c>
      <c r="S3915" s="18">
        <f>IFERROR(VLOOKUP(A3915,[3]soabnafar!$A:$I,7,FALSE),0)</f>
        <v>348901</v>
      </c>
      <c r="T3915" s="18" t="str">
        <f t="shared" si="367"/>
        <v>Sim</v>
      </c>
      <c r="U3915" s="18" t="str">
        <f t="shared" si="368"/>
        <v>Sim</v>
      </c>
      <c r="V3915" s="18" t="str">
        <f t="shared" si="369"/>
        <v>Sim</v>
      </c>
      <c r="W3915" s="18" t="str">
        <f t="shared" si="370"/>
        <v>Sim</v>
      </c>
      <c r="X3915" s="18" t="str">
        <f t="shared" si="371"/>
        <v>Sim</v>
      </c>
      <c r="Y3915" s="18" t="str">
        <f t="shared" si="372"/>
        <v>Sim</v>
      </c>
    </row>
    <row r="3916" spans="1:25" x14ac:dyDescent="0.25">
      <c r="A3916" s="19">
        <v>351907</v>
      </c>
      <c r="B3916" s="18">
        <f>IFERROR(VLOOKUP(A3916,[1]Monitoramento_Base_somente_Said!$A:$J,5,FALSE),0)</f>
        <v>0</v>
      </c>
      <c r="C3916" s="18">
        <f>IFERROR(VLOOKUP(A3916,[1]Monitoramento_Base_somente_Said!$A:$J,6,FALSE),0)</f>
        <v>1118913852</v>
      </c>
      <c r="D3916" s="18">
        <f>IFERROR(VLOOKUP(A3916,[1]Monitoramento_Base_somente_Said!$A:$J,7,FALSE),0)</f>
        <v>0</v>
      </c>
      <c r="E3916" s="18">
        <f>IFERROR(VLOOKUP(A3916,[1]Monitoramento_Base_somente_Said!$A:$J,8,FALSE),0)</f>
        <v>1198836270</v>
      </c>
      <c r="F3916" s="18">
        <f>IFERROR(VLOOKUP(A3916,[1]Monitoramento_Base_somente_Said!$A:$J,9,FALSE),0)</f>
        <v>0</v>
      </c>
      <c r="G3916" s="18">
        <f>IFERROR(VLOOKUP(A3916,[1]Monitoramento_Base_somente_Said!$A:$J,10,FALSE),0)</f>
        <v>399612090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IFERROR(VLOOKUP(A3916,[3]soabnafar!$A:$G,2,FALSE),0)</f>
        <v>0</v>
      </c>
      <c r="O3916" s="18">
        <f>IFERROR(VLOOKUP(A3916,[3]soabnafar!$A:$G,3,FALSE),0)</f>
        <v>0</v>
      </c>
      <c r="P3916" s="18">
        <f>IFERROR(VLOOKUP(A3916,[3]soabnafar!$A:$G,4,FALSE),0)</f>
        <v>0</v>
      </c>
      <c r="Q3916" s="18">
        <f>IFERROR(VLOOKUP(A3916,[3]soabnafar!$A:$G,5,FALSE),0)</f>
        <v>0</v>
      </c>
      <c r="R3916" s="18">
        <f>IFERROR(VLOOKUP(A3916,[3]soabnafar!$A:$H,6,FALSE),0)</f>
        <v>0</v>
      </c>
      <c r="S3916" s="18">
        <f>IFERROR(VLOOKUP(A3916,[3]soabnafar!$A:$I,7,FALSE),0)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Sim</v>
      </c>
      <c r="X3916" s="18" t="str">
        <f t="shared" si="371"/>
        <v>Não</v>
      </c>
      <c r="Y3916" s="18" t="str">
        <f t="shared" si="372"/>
        <v>Sim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IFERROR(VLOOKUP(A3917,[3]soabnafar!$A:$G,2,FALSE),0)</f>
        <v>0</v>
      </c>
      <c r="O3917" s="18">
        <f>IFERROR(VLOOKUP(A3917,[3]soabnafar!$A:$G,3,FALSE),0)</f>
        <v>0</v>
      </c>
      <c r="P3917" s="18">
        <f>IFERROR(VLOOKUP(A3917,[3]soabnafar!$A:$G,4,FALSE),0)</f>
        <v>0</v>
      </c>
      <c r="Q3917" s="18">
        <f>IFERROR(VLOOKUP(A3917,[3]soabnafar!$A:$G,5,FALSE),0)</f>
        <v>0</v>
      </c>
      <c r="R3917" s="18">
        <f>IFERROR(VLOOKUP(A3917,[3]soabnafar!$A:$H,6,FALSE),0)</f>
        <v>0</v>
      </c>
      <c r="S3917" s="18">
        <f>IFERROR(VLOOKUP(A3917,[3]soabnafar!$A:$I,7,FALSE),0)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0</v>
      </c>
      <c r="C3918" s="18">
        <f>IFERROR(VLOOKUP(A3918,[1]Monitoramento_Base_somente_Said!$A:$J,6,FALSE),0)</f>
        <v>13177220</v>
      </c>
      <c r="D3918" s="18">
        <f>IFERROR(VLOOKUP(A3918,[1]Monitoramento_Base_somente_Said!$A:$J,7,FALSE),0)</f>
        <v>0</v>
      </c>
      <c r="E3918" s="18">
        <f>IFERROR(VLOOKUP(A3918,[1]Monitoramento_Base_somente_Said!$A:$J,8,FALSE),0)</f>
        <v>14118450</v>
      </c>
      <c r="F3918" s="18">
        <f>IFERROR(VLOOKUP(A3918,[1]Monitoramento_Base_somente_Said!$A:$J,9,FALSE),0)</f>
        <v>0</v>
      </c>
      <c r="G3918" s="18">
        <f>IFERROR(VLOOKUP(A3918,[1]Monitoramento_Base_somente_Said!$A:$J,10,FALSE),0)</f>
        <v>4706150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IFERROR(VLOOKUP(A3918,[3]soabnafar!$A:$G,2,FALSE),0)</f>
        <v>17165</v>
      </c>
      <c r="O3918" s="18">
        <f>IFERROR(VLOOKUP(A3918,[3]soabnafar!$A:$G,3,FALSE),0)</f>
        <v>0</v>
      </c>
      <c r="P3918" s="18">
        <f>IFERROR(VLOOKUP(A3918,[3]soabnafar!$A:$G,4,FALSE),0)</f>
        <v>669</v>
      </c>
      <c r="Q3918" s="18">
        <f>IFERROR(VLOOKUP(A3918,[3]soabnafar!$A:$G,5,FALSE),0)</f>
        <v>1560</v>
      </c>
      <c r="R3918" s="18">
        <f>IFERROR(VLOOKUP(A3918,[3]soabnafar!$A:$H,6,FALSE),0)</f>
        <v>0</v>
      </c>
      <c r="S3918" s="18">
        <f>IFERROR(VLOOKUP(A3918,[3]soabnafar!$A:$I,7,FALSE),0)</f>
        <v>0</v>
      </c>
      <c r="T3918" s="18" t="str">
        <f t="shared" si="367"/>
        <v>Sim</v>
      </c>
      <c r="U3918" s="18" t="str">
        <f t="shared" si="368"/>
        <v>Sim</v>
      </c>
      <c r="V3918" s="18" t="str">
        <f t="shared" si="369"/>
        <v>Sim</v>
      </c>
      <c r="W3918" s="18" t="str">
        <f t="shared" si="370"/>
        <v>Sim</v>
      </c>
      <c r="X3918" s="18" t="str">
        <f t="shared" si="371"/>
        <v>Não</v>
      </c>
      <c r="Y3918" s="18" t="str">
        <f t="shared" si="372"/>
        <v>Sim</v>
      </c>
    </row>
    <row r="3919" spans="1:25" x14ac:dyDescent="0.25">
      <c r="A3919" s="19">
        <v>351960</v>
      </c>
      <c r="B3919" s="18">
        <f>IFERROR(VLOOKUP(A3919,[1]Monitoramento_Base_somente_Said!$A:$J,5,FALSE),0)</f>
        <v>333699</v>
      </c>
      <c r="C3919" s="18">
        <f>IFERROR(VLOOKUP(A3919,[1]Monitoramento_Base_somente_Said!$A:$J,6,FALSE),0)</f>
        <v>18067432</v>
      </c>
      <c r="D3919" s="18">
        <f>IFERROR(VLOOKUP(A3919,[1]Monitoramento_Base_somente_Said!$A:$J,7,FALSE),0)</f>
        <v>70842</v>
      </c>
      <c r="E3919" s="18">
        <f>IFERROR(VLOOKUP(A3919,[1]Monitoramento_Base_somente_Said!$A:$J,8,FALSE),0)</f>
        <v>33860391</v>
      </c>
      <c r="F3919" s="18">
        <f>IFERROR(VLOOKUP(A3919,[1]Monitoramento_Base_somente_Said!$A:$J,9,FALSE),0)</f>
        <v>66920</v>
      </c>
      <c r="G3919" s="18">
        <f>IFERROR(VLOOKUP(A3919,[1]Monitoramento_Base_somente_Said!$A:$J,10,FALSE),0)</f>
        <v>17070305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IFERROR(VLOOKUP(A3919,[3]soabnafar!$A:$G,2,FALSE),0)</f>
        <v>0</v>
      </c>
      <c r="O3919" s="18">
        <f>IFERROR(VLOOKUP(A3919,[3]soabnafar!$A:$G,3,FALSE),0)</f>
        <v>0</v>
      </c>
      <c r="P3919" s="18">
        <f>IFERROR(VLOOKUP(A3919,[3]soabnafar!$A:$G,4,FALSE),0)</f>
        <v>0</v>
      </c>
      <c r="Q3919" s="18">
        <f>IFERROR(VLOOKUP(A3919,[3]soabnafar!$A:$G,5,FALSE),0)</f>
        <v>0</v>
      </c>
      <c r="R3919" s="18">
        <f>IFERROR(VLOOKUP(A3919,[3]soabnafar!$A:$H,6,FALSE),0)</f>
        <v>0</v>
      </c>
      <c r="S3919" s="18">
        <f>IFERROR(VLOOKUP(A3919,[3]soabnafar!$A:$I,7,FALSE),0)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Sim</v>
      </c>
      <c r="W3919" s="18" t="str">
        <f t="shared" si="370"/>
        <v>Sim</v>
      </c>
      <c r="X3919" s="18" t="str">
        <f t="shared" si="371"/>
        <v>Sim</v>
      </c>
      <c r="Y3919" s="18" t="str">
        <f t="shared" si="372"/>
        <v>Sim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IFERROR(VLOOKUP(A3920,[3]soabnafar!$A:$G,2,FALSE),0)</f>
        <v>0</v>
      </c>
      <c r="O3920" s="18">
        <f>IFERROR(VLOOKUP(A3920,[3]soabnafar!$A:$G,3,FALSE),0)</f>
        <v>0</v>
      </c>
      <c r="P3920" s="18">
        <f>IFERROR(VLOOKUP(A3920,[3]soabnafar!$A:$G,4,FALSE),0)</f>
        <v>0</v>
      </c>
      <c r="Q3920" s="18">
        <f>IFERROR(VLOOKUP(A3920,[3]soabnafar!$A:$G,5,FALSE),0)</f>
        <v>0</v>
      </c>
      <c r="R3920" s="18">
        <f>IFERROR(VLOOKUP(A3920,[3]soabnafar!$A:$H,6,FALSE),0)</f>
        <v>0</v>
      </c>
      <c r="S3920" s="18">
        <f>IFERROR(VLOOKUP(A3920,[3]soabnafar!$A:$I,7,FALSE),0)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0</v>
      </c>
      <c r="C3921" s="18">
        <f>IFERROR(VLOOKUP(A3921,[1]Monitoramento_Base_somente_Said!$A:$J,6,FALSE),0)</f>
        <v>23188900</v>
      </c>
      <c r="D3921" s="18">
        <f>IFERROR(VLOOKUP(A3921,[1]Monitoramento_Base_somente_Said!$A:$J,7,FALSE),0)</f>
        <v>0</v>
      </c>
      <c r="E3921" s="18">
        <f>IFERROR(VLOOKUP(A3921,[1]Monitoramento_Base_somente_Said!$A:$J,8,FALSE),0)</f>
        <v>24845250</v>
      </c>
      <c r="F3921" s="18">
        <f>IFERROR(VLOOKUP(A3921,[1]Monitoramento_Base_somente_Said!$A:$J,9,FALSE),0)</f>
        <v>0</v>
      </c>
      <c r="G3921" s="18">
        <f>IFERROR(VLOOKUP(A3921,[1]Monitoramento_Base_somente_Said!$A:$J,10,FALSE),0)</f>
        <v>8281750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IFERROR(VLOOKUP(A3921,[3]soabnafar!$A:$G,2,FALSE),0)</f>
        <v>4731</v>
      </c>
      <c r="O3921" s="18">
        <f>IFERROR(VLOOKUP(A3921,[3]soabnafar!$A:$G,3,FALSE),0)</f>
        <v>5060</v>
      </c>
      <c r="P3921" s="18">
        <f>IFERROR(VLOOKUP(A3921,[3]soabnafar!$A:$G,4,FALSE),0)</f>
        <v>0</v>
      </c>
      <c r="Q3921" s="18">
        <f>IFERROR(VLOOKUP(A3921,[3]soabnafar!$A:$G,5,FALSE),0)</f>
        <v>0</v>
      </c>
      <c r="R3921" s="18">
        <f>IFERROR(VLOOKUP(A3921,[3]soabnafar!$A:$H,6,FALSE),0)</f>
        <v>0</v>
      </c>
      <c r="S3921" s="18">
        <f>IFERROR(VLOOKUP(A3921,[3]soabnafar!$A:$I,7,FALSE),0)</f>
        <v>0</v>
      </c>
      <c r="T3921" s="18" t="str">
        <f t="shared" si="367"/>
        <v>Sim</v>
      </c>
      <c r="U3921" s="18" t="str">
        <f t="shared" si="368"/>
        <v>Sim</v>
      </c>
      <c r="V3921" s="18" t="str">
        <f t="shared" si="369"/>
        <v>Não</v>
      </c>
      <c r="W3921" s="18" t="str">
        <f t="shared" si="370"/>
        <v>Sim</v>
      </c>
      <c r="X3921" s="18" t="str">
        <f t="shared" si="371"/>
        <v>Não</v>
      </c>
      <c r="Y3921" s="18" t="str">
        <f t="shared" si="372"/>
        <v>Sim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IFERROR(VLOOKUP(A3922,[3]soabnafar!$A:$G,2,FALSE),0)</f>
        <v>0</v>
      </c>
      <c r="O3922" s="18">
        <f>IFERROR(VLOOKUP(A3922,[3]soabnafar!$A:$G,3,FALSE),0)</f>
        <v>0</v>
      </c>
      <c r="P3922" s="18">
        <f>IFERROR(VLOOKUP(A3922,[3]soabnafar!$A:$G,4,FALSE),0)</f>
        <v>0</v>
      </c>
      <c r="Q3922" s="18">
        <f>IFERROR(VLOOKUP(A3922,[3]soabnafar!$A:$G,5,FALSE),0)</f>
        <v>0</v>
      </c>
      <c r="R3922" s="18">
        <f>IFERROR(VLOOKUP(A3922,[3]soabnafar!$A:$H,6,FALSE),0)</f>
        <v>0</v>
      </c>
      <c r="S3922" s="18">
        <f>IFERROR(VLOOKUP(A3922,[3]soabnafar!$A:$I,7,FALSE),0)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0</v>
      </c>
      <c r="C3923" s="18">
        <f>IFERROR(VLOOKUP(A3923,[1]Monitoramento_Base_somente_Said!$A:$J,6,FALSE),0)</f>
        <v>57430492</v>
      </c>
      <c r="D3923" s="18">
        <f>IFERROR(VLOOKUP(A3923,[1]Monitoramento_Base_somente_Said!$A:$J,7,FALSE),0)</f>
        <v>0</v>
      </c>
      <c r="E3923" s="18">
        <f>IFERROR(VLOOKUP(A3923,[1]Monitoramento_Base_somente_Said!$A:$J,8,FALSE),0)</f>
        <v>61532670</v>
      </c>
      <c r="F3923" s="18">
        <f>IFERROR(VLOOKUP(A3923,[1]Monitoramento_Base_somente_Said!$A:$J,9,FALSE),0)</f>
        <v>0</v>
      </c>
      <c r="G3923" s="18">
        <f>IFERROR(VLOOKUP(A3923,[1]Monitoramento_Base_somente_Said!$A:$J,10,FALSE),0)</f>
        <v>20510890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IFERROR(VLOOKUP(A3923,[3]soabnafar!$A:$G,2,FALSE),0)</f>
        <v>0</v>
      </c>
      <c r="O3923" s="18">
        <f>IFERROR(VLOOKUP(A3923,[3]soabnafar!$A:$G,3,FALSE),0)</f>
        <v>0</v>
      </c>
      <c r="P3923" s="18">
        <f>IFERROR(VLOOKUP(A3923,[3]soabnafar!$A:$G,4,FALSE),0)</f>
        <v>0</v>
      </c>
      <c r="Q3923" s="18">
        <f>IFERROR(VLOOKUP(A3923,[3]soabnafar!$A:$G,5,FALSE),0)</f>
        <v>0</v>
      </c>
      <c r="R3923" s="18">
        <f>IFERROR(VLOOKUP(A3923,[3]soabnafar!$A:$H,6,FALSE),0)</f>
        <v>0</v>
      </c>
      <c r="S3923" s="18">
        <f>IFERROR(VLOOKUP(A3923,[3]soabnafar!$A:$I,7,FALSE),0)</f>
        <v>0</v>
      </c>
      <c r="T3923" s="18" t="str">
        <f t="shared" si="367"/>
        <v>Não</v>
      </c>
      <c r="U3923" s="18" t="str">
        <f t="shared" si="368"/>
        <v>Sim</v>
      </c>
      <c r="V3923" s="18" t="str">
        <f t="shared" si="369"/>
        <v>Não</v>
      </c>
      <c r="W3923" s="18" t="str">
        <f t="shared" si="370"/>
        <v>Sim</v>
      </c>
      <c r="X3923" s="18" t="str">
        <f t="shared" si="371"/>
        <v>Não</v>
      </c>
      <c r="Y3923" s="18" t="str">
        <f t="shared" si="372"/>
        <v>Sim</v>
      </c>
    </row>
    <row r="3924" spans="1:25" x14ac:dyDescent="0.25">
      <c r="A3924" s="19">
        <v>352042</v>
      </c>
      <c r="B3924" s="18">
        <f>IFERROR(VLOOKUP(A3924,[1]Monitoramento_Base_somente_Said!$A:$J,5,FALSE),0)</f>
        <v>0</v>
      </c>
      <c r="C3924" s="18">
        <f>IFERROR(VLOOKUP(A3924,[1]Monitoramento_Base_somente_Said!$A:$J,6,FALSE),0)</f>
        <v>21854924</v>
      </c>
      <c r="D3924" s="18">
        <f>IFERROR(VLOOKUP(A3924,[1]Monitoramento_Base_somente_Said!$A:$J,7,FALSE),0)</f>
        <v>0</v>
      </c>
      <c r="E3924" s="18">
        <f>IFERROR(VLOOKUP(A3924,[1]Monitoramento_Base_somente_Said!$A:$J,8,FALSE),0)</f>
        <v>23415990</v>
      </c>
      <c r="F3924" s="18">
        <f>IFERROR(VLOOKUP(A3924,[1]Monitoramento_Base_somente_Said!$A:$J,9,FALSE),0)</f>
        <v>0</v>
      </c>
      <c r="G3924" s="18">
        <f>IFERROR(VLOOKUP(A3924,[1]Monitoramento_Base_somente_Said!$A:$J,10,FALSE),0)</f>
        <v>7805330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IFERROR(VLOOKUP(A3924,[3]soabnafar!$A:$G,2,FALSE),0)</f>
        <v>2522</v>
      </c>
      <c r="O3924" s="18">
        <f>IFERROR(VLOOKUP(A3924,[3]soabnafar!$A:$G,3,FALSE),0)</f>
        <v>14112410</v>
      </c>
      <c r="P3924" s="18">
        <f>IFERROR(VLOOKUP(A3924,[3]soabnafar!$A:$G,4,FALSE),0)</f>
        <v>1983</v>
      </c>
      <c r="Q3924" s="18">
        <f>IFERROR(VLOOKUP(A3924,[3]soabnafar!$A:$G,5,FALSE),0)</f>
        <v>13342697</v>
      </c>
      <c r="R3924" s="18">
        <f>IFERROR(VLOOKUP(A3924,[3]soabnafar!$A:$H,6,FALSE),0)</f>
        <v>1591</v>
      </c>
      <c r="S3924" s="18">
        <f>IFERROR(VLOOKUP(A3924,[3]soabnafar!$A:$I,7,FALSE),0)</f>
        <v>3008217</v>
      </c>
      <c r="T3924" s="18" t="str">
        <f t="shared" si="367"/>
        <v>Sim</v>
      </c>
      <c r="U3924" s="18" t="str">
        <f t="shared" si="368"/>
        <v>Sim</v>
      </c>
      <c r="V3924" s="18" t="str">
        <f t="shared" si="369"/>
        <v>Sim</v>
      </c>
      <c r="W3924" s="18" t="str">
        <f t="shared" si="370"/>
        <v>Sim</v>
      </c>
      <c r="X3924" s="18" t="str">
        <f t="shared" si="371"/>
        <v>Sim</v>
      </c>
      <c r="Y3924" s="18" t="str">
        <f t="shared" si="372"/>
        <v>Sim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IFERROR(VLOOKUP(A3925,[3]soabnafar!$A:$G,2,FALSE),0)</f>
        <v>0</v>
      </c>
      <c r="O3925" s="18">
        <f>IFERROR(VLOOKUP(A3925,[3]soabnafar!$A:$G,3,FALSE),0)</f>
        <v>0</v>
      </c>
      <c r="P3925" s="18">
        <f>IFERROR(VLOOKUP(A3925,[3]soabnafar!$A:$G,4,FALSE),0)</f>
        <v>0</v>
      </c>
      <c r="Q3925" s="18">
        <f>IFERROR(VLOOKUP(A3925,[3]soabnafar!$A:$G,5,FALSE),0)</f>
        <v>0</v>
      </c>
      <c r="R3925" s="18">
        <f>IFERROR(VLOOKUP(A3925,[3]soabnafar!$A:$H,6,FALSE),0)</f>
        <v>0</v>
      </c>
      <c r="S3925" s="18">
        <f>IFERROR(VLOOKUP(A3925,[3]soabnafar!$A:$I,7,FALSE),0)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0</v>
      </c>
      <c r="C3926" s="18">
        <f>IFERROR(VLOOKUP(A3926,[1]Monitoramento_Base_somente_Said!$A:$J,6,FALSE),0)</f>
        <v>44601816</v>
      </c>
      <c r="D3926" s="18">
        <f>IFERROR(VLOOKUP(A3926,[1]Monitoramento_Base_somente_Said!$A:$J,7,FALSE),0)</f>
        <v>0</v>
      </c>
      <c r="E3926" s="18">
        <f>IFERROR(VLOOKUP(A3926,[1]Monitoramento_Base_somente_Said!$A:$J,8,FALSE),0)</f>
        <v>47787660</v>
      </c>
      <c r="F3926" s="18">
        <f>IFERROR(VLOOKUP(A3926,[1]Monitoramento_Base_somente_Said!$A:$J,9,FALSE),0)</f>
        <v>0</v>
      </c>
      <c r="G3926" s="18">
        <f>IFERROR(VLOOKUP(A3926,[1]Monitoramento_Base_somente_Said!$A:$J,10,FALSE),0)</f>
        <v>15929220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IFERROR(VLOOKUP(A3926,[3]soabnafar!$A:$G,2,FALSE),0)</f>
        <v>0</v>
      </c>
      <c r="O3926" s="18">
        <f>IFERROR(VLOOKUP(A3926,[3]soabnafar!$A:$G,3,FALSE),0)</f>
        <v>100</v>
      </c>
      <c r="P3926" s="18">
        <f>IFERROR(VLOOKUP(A3926,[3]soabnafar!$A:$G,4,FALSE),0)</f>
        <v>0</v>
      </c>
      <c r="Q3926" s="18">
        <f>IFERROR(VLOOKUP(A3926,[3]soabnafar!$A:$G,5,FALSE),0)</f>
        <v>0</v>
      </c>
      <c r="R3926" s="18">
        <f>IFERROR(VLOOKUP(A3926,[3]soabnafar!$A:$H,6,FALSE),0)</f>
        <v>0</v>
      </c>
      <c r="S3926" s="18">
        <f>IFERROR(VLOOKUP(A3926,[3]soabnafar!$A:$I,7,FALSE),0)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Sim</v>
      </c>
      <c r="X3926" s="18" t="str">
        <f t="shared" si="371"/>
        <v>Não</v>
      </c>
      <c r="Y3926" s="18" t="str">
        <f t="shared" si="372"/>
        <v>Sim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IFERROR(VLOOKUP(A3927,[3]soabnafar!$A:$G,2,FALSE),0)</f>
        <v>16248</v>
      </c>
      <c r="O3927" s="18">
        <f>IFERROR(VLOOKUP(A3927,[3]soabnafar!$A:$G,3,FALSE),0)</f>
        <v>6967251</v>
      </c>
      <c r="P3927" s="18">
        <f>IFERROR(VLOOKUP(A3927,[3]soabnafar!$A:$G,4,FALSE),0)</f>
        <v>17364</v>
      </c>
      <c r="Q3927" s="18">
        <f>IFERROR(VLOOKUP(A3927,[3]soabnafar!$A:$G,5,FALSE),0)</f>
        <v>6393972</v>
      </c>
      <c r="R3927" s="18">
        <f>IFERROR(VLOOKUP(A3927,[3]soabnafar!$A:$H,6,FALSE),0)</f>
        <v>7485</v>
      </c>
      <c r="S3927" s="18">
        <f>IFERROR(VLOOKUP(A3927,[3]soabnafar!$A:$I,7,FALSE),0)</f>
        <v>2653333</v>
      </c>
      <c r="T3927" s="18" t="str">
        <f t="shared" ref="T3927:T3990" si="373">IF(B3927+H3927+N3927&gt;0,"Sim","Não")</f>
        <v>Sim</v>
      </c>
      <c r="U3927" s="18" t="str">
        <f t="shared" ref="U3927:U3990" si="374">IF(C3927+I3927+O3927&gt;0,"Sim","Não")</f>
        <v>Sim</v>
      </c>
      <c r="V3927" s="18" t="str">
        <f t="shared" ref="V3927:V3990" si="375">IF(D3927+J3927+P3927&gt;0,"Sim","Não")</f>
        <v>Sim</v>
      </c>
      <c r="W3927" s="18" t="str">
        <f t="shared" ref="W3927:W3990" si="376">IF(E3927+K3927+Q3927&gt;0,"Sim","Não")</f>
        <v>Sim</v>
      </c>
      <c r="X3927" s="18" t="str">
        <f t="shared" ref="X3927:X3990" si="377">IF(F3927+L3927+R3927&gt;0,"Sim","Não")</f>
        <v>Sim</v>
      </c>
      <c r="Y3927" s="18" t="str">
        <f t="shared" ref="Y3927:Y3990" si="378">IF(G3927+M3927+S3927&gt;0,"Sim","Não")</f>
        <v>Sim</v>
      </c>
    </row>
    <row r="3928" spans="1:25" x14ac:dyDescent="0.25">
      <c r="A3928" s="19">
        <v>352120</v>
      </c>
      <c r="B3928" s="18">
        <f>IFERROR(VLOOKUP(A3928,[1]Monitoramento_Base_somente_Said!$A:$J,5,FALSE),0)</f>
        <v>9679</v>
      </c>
      <c r="C3928" s="18">
        <f>IFERROR(VLOOKUP(A3928,[1]Monitoramento_Base_somente_Said!$A:$J,6,FALSE),0)</f>
        <v>9969131</v>
      </c>
      <c r="D3928" s="18">
        <f>IFERROR(VLOOKUP(A3928,[1]Monitoramento_Base_somente_Said!$A:$J,7,FALSE),0)</f>
        <v>14700</v>
      </c>
      <c r="E3928" s="18">
        <f>IFERROR(VLOOKUP(A3928,[1]Monitoramento_Base_somente_Said!$A:$J,8,FALSE),0)</f>
        <v>9126362</v>
      </c>
      <c r="F3928" s="18">
        <f>IFERROR(VLOOKUP(A3928,[1]Monitoramento_Base_somente_Said!$A:$J,9,FALSE),0)</f>
        <v>10496</v>
      </c>
      <c r="G3928" s="18">
        <f>IFERROR(VLOOKUP(A3928,[1]Monitoramento_Base_somente_Said!$A:$J,10,FALSE),0)</f>
        <v>3332292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IFERROR(VLOOKUP(A3928,[3]soabnafar!$A:$G,2,FALSE),0)</f>
        <v>0</v>
      </c>
      <c r="O3928" s="18">
        <f>IFERROR(VLOOKUP(A3928,[3]soabnafar!$A:$G,3,FALSE),0)</f>
        <v>0</v>
      </c>
      <c r="P3928" s="18">
        <f>IFERROR(VLOOKUP(A3928,[3]soabnafar!$A:$G,4,FALSE),0)</f>
        <v>0</v>
      </c>
      <c r="Q3928" s="18">
        <f>IFERROR(VLOOKUP(A3928,[3]soabnafar!$A:$G,5,FALSE),0)</f>
        <v>0</v>
      </c>
      <c r="R3928" s="18">
        <f>IFERROR(VLOOKUP(A3928,[3]soabnafar!$A:$H,6,FALSE),0)</f>
        <v>0</v>
      </c>
      <c r="S3928" s="18">
        <f>IFERROR(VLOOKUP(A3928,[3]soabnafar!$A:$I,7,FALSE),0)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Sim</v>
      </c>
      <c r="W3928" s="18" t="str">
        <f t="shared" si="376"/>
        <v>Sim</v>
      </c>
      <c r="X3928" s="18" t="str">
        <f t="shared" si="377"/>
        <v>Sim</v>
      </c>
      <c r="Y3928" s="18" t="str">
        <f t="shared" si="378"/>
        <v>Sim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IFERROR(VLOOKUP(A3929,[3]soabnafar!$A:$G,2,FALSE),0)</f>
        <v>396</v>
      </c>
      <c r="O3929" s="18">
        <f>IFERROR(VLOOKUP(A3929,[3]soabnafar!$A:$G,3,FALSE),0)</f>
        <v>855082</v>
      </c>
      <c r="P3929" s="18">
        <f>IFERROR(VLOOKUP(A3929,[3]soabnafar!$A:$G,4,FALSE),0)</f>
        <v>419</v>
      </c>
      <c r="Q3929" s="18">
        <f>IFERROR(VLOOKUP(A3929,[3]soabnafar!$A:$G,5,FALSE),0)</f>
        <v>658612</v>
      </c>
      <c r="R3929" s="18">
        <f>IFERROR(VLOOKUP(A3929,[3]soabnafar!$A:$H,6,FALSE),0)</f>
        <v>65</v>
      </c>
      <c r="S3929" s="18">
        <f>IFERROR(VLOOKUP(A3929,[3]soabnafar!$A:$I,7,FALSE),0)</f>
        <v>195745</v>
      </c>
      <c r="T3929" s="18" t="str">
        <f t="shared" si="373"/>
        <v>Sim</v>
      </c>
      <c r="U3929" s="18" t="str">
        <f t="shared" si="374"/>
        <v>Sim</v>
      </c>
      <c r="V3929" s="18" t="str">
        <f t="shared" si="375"/>
        <v>Sim</v>
      </c>
      <c r="W3929" s="18" t="str">
        <f t="shared" si="376"/>
        <v>Sim</v>
      </c>
      <c r="X3929" s="18" t="str">
        <f t="shared" si="377"/>
        <v>Sim</v>
      </c>
      <c r="Y3929" s="18" t="str">
        <f t="shared" si="378"/>
        <v>Sim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IFERROR(VLOOKUP(A3930,[3]soabnafar!$A:$G,2,FALSE),0)</f>
        <v>5756</v>
      </c>
      <c r="O3930" s="18">
        <f>IFERROR(VLOOKUP(A3930,[3]soabnafar!$A:$G,3,FALSE),0)</f>
        <v>8022198</v>
      </c>
      <c r="P3930" s="18">
        <f>IFERROR(VLOOKUP(A3930,[3]soabnafar!$A:$G,4,FALSE),0)</f>
        <v>4977</v>
      </c>
      <c r="Q3930" s="18">
        <f>IFERROR(VLOOKUP(A3930,[3]soabnafar!$A:$G,5,FALSE),0)</f>
        <v>6246168</v>
      </c>
      <c r="R3930" s="18">
        <f>IFERROR(VLOOKUP(A3930,[3]soabnafar!$A:$H,6,FALSE),0)</f>
        <v>283</v>
      </c>
      <c r="S3930" s="18">
        <f>IFERROR(VLOOKUP(A3930,[3]soabnafar!$A:$I,7,FALSE),0)</f>
        <v>3378474</v>
      </c>
      <c r="T3930" s="18" t="str">
        <f t="shared" si="373"/>
        <v>Sim</v>
      </c>
      <c r="U3930" s="18" t="str">
        <f t="shared" si="374"/>
        <v>Sim</v>
      </c>
      <c r="V3930" s="18" t="str">
        <f t="shared" si="375"/>
        <v>Sim</v>
      </c>
      <c r="W3930" s="18" t="str">
        <f t="shared" si="376"/>
        <v>Sim</v>
      </c>
      <c r="X3930" s="18" t="str">
        <f t="shared" si="377"/>
        <v>Sim</v>
      </c>
      <c r="Y3930" s="18" t="str">
        <f t="shared" si="378"/>
        <v>Sim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IFERROR(VLOOKUP(A3931,[3]soabnafar!$A:$G,2,FALSE),0)</f>
        <v>231171</v>
      </c>
      <c r="O3931" s="18">
        <f>IFERROR(VLOOKUP(A3931,[3]soabnafar!$A:$G,3,FALSE),0)</f>
        <v>18963418</v>
      </c>
      <c r="P3931" s="18">
        <f>IFERROR(VLOOKUP(A3931,[3]soabnafar!$A:$G,4,FALSE),0)</f>
        <v>232998</v>
      </c>
      <c r="Q3931" s="18">
        <f>IFERROR(VLOOKUP(A3931,[3]soabnafar!$A:$G,5,FALSE),0)</f>
        <v>16650793</v>
      </c>
      <c r="R3931" s="18">
        <f>IFERROR(VLOOKUP(A3931,[3]soabnafar!$A:$H,6,FALSE),0)</f>
        <v>107971</v>
      </c>
      <c r="S3931" s="18">
        <f>IFERROR(VLOOKUP(A3931,[3]soabnafar!$A:$I,7,FALSE),0)</f>
        <v>7931792</v>
      </c>
      <c r="T3931" s="18" t="str">
        <f t="shared" si="373"/>
        <v>Sim</v>
      </c>
      <c r="U3931" s="18" t="str">
        <f t="shared" si="374"/>
        <v>Sim</v>
      </c>
      <c r="V3931" s="18" t="str">
        <f t="shared" si="375"/>
        <v>Sim</v>
      </c>
      <c r="W3931" s="18" t="str">
        <f t="shared" si="376"/>
        <v>Sim</v>
      </c>
      <c r="X3931" s="18" t="str">
        <f t="shared" si="377"/>
        <v>Sim</v>
      </c>
      <c r="Y3931" s="18" t="str">
        <f t="shared" si="378"/>
        <v>Sim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IFERROR(VLOOKUP(A3932,[3]soabnafar!$A:$G,2,FALSE),0)</f>
        <v>0</v>
      </c>
      <c r="O3932" s="18">
        <f>IFERROR(VLOOKUP(A3932,[3]soabnafar!$A:$G,3,FALSE),0)</f>
        <v>0</v>
      </c>
      <c r="P3932" s="18">
        <f>IFERROR(VLOOKUP(A3932,[3]soabnafar!$A:$G,4,FALSE),0)</f>
        <v>0</v>
      </c>
      <c r="Q3932" s="18">
        <f>IFERROR(VLOOKUP(A3932,[3]soabnafar!$A:$G,5,FALSE),0)</f>
        <v>0</v>
      </c>
      <c r="R3932" s="18">
        <f>IFERROR(VLOOKUP(A3932,[3]soabnafar!$A:$H,6,FALSE),0)</f>
        <v>0</v>
      </c>
      <c r="S3932" s="18">
        <f>IFERROR(VLOOKUP(A3932,[3]soabnafar!$A:$I,7,FALSE),0)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IFERROR(VLOOKUP(A3933,[3]soabnafar!$A:$G,2,FALSE),0)</f>
        <v>0</v>
      </c>
      <c r="O3933" s="18">
        <f>IFERROR(VLOOKUP(A3933,[3]soabnafar!$A:$G,3,FALSE),0)</f>
        <v>0</v>
      </c>
      <c r="P3933" s="18">
        <f>IFERROR(VLOOKUP(A3933,[3]soabnafar!$A:$G,4,FALSE),0)</f>
        <v>10984</v>
      </c>
      <c r="Q3933" s="18">
        <f>IFERROR(VLOOKUP(A3933,[3]soabnafar!$A:$G,5,FALSE),0)</f>
        <v>1031822</v>
      </c>
      <c r="R3933" s="18">
        <f>IFERROR(VLOOKUP(A3933,[3]soabnafar!$A:$H,6,FALSE),0)</f>
        <v>2072</v>
      </c>
      <c r="S3933" s="18">
        <f>IFERROR(VLOOKUP(A3933,[3]soabnafar!$A:$I,7,FALSE),0)</f>
        <v>876250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Sim</v>
      </c>
      <c r="W3933" s="18" t="str">
        <f t="shared" si="376"/>
        <v>Sim</v>
      </c>
      <c r="X3933" s="18" t="str">
        <f t="shared" si="377"/>
        <v>Sim</v>
      </c>
      <c r="Y3933" s="18" t="str">
        <f t="shared" si="378"/>
        <v>Sim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IFERROR(VLOOKUP(A3934,[3]soabnafar!$A:$G,2,FALSE),0)</f>
        <v>0</v>
      </c>
      <c r="O3934" s="18">
        <f>IFERROR(VLOOKUP(A3934,[3]soabnafar!$A:$G,3,FALSE),0)</f>
        <v>0</v>
      </c>
      <c r="P3934" s="18">
        <f>IFERROR(VLOOKUP(A3934,[3]soabnafar!$A:$G,4,FALSE),0)</f>
        <v>0</v>
      </c>
      <c r="Q3934" s="18">
        <f>IFERROR(VLOOKUP(A3934,[3]soabnafar!$A:$G,5,FALSE),0)</f>
        <v>478585</v>
      </c>
      <c r="R3934" s="18">
        <f>IFERROR(VLOOKUP(A3934,[3]soabnafar!$A:$H,6,FALSE),0)</f>
        <v>0</v>
      </c>
      <c r="S3934" s="18">
        <f>IFERROR(VLOOKUP(A3934,[3]soabnafar!$A:$I,7,FALSE),0)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Sim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IFERROR(VLOOKUP(A3935,[3]soabnafar!$A:$G,2,FALSE),0)</f>
        <v>50282</v>
      </c>
      <c r="O3935" s="18">
        <f>IFERROR(VLOOKUP(A3935,[3]soabnafar!$A:$G,3,FALSE),0)</f>
        <v>23713453</v>
      </c>
      <c r="P3935" s="18">
        <f>IFERROR(VLOOKUP(A3935,[3]soabnafar!$A:$G,4,FALSE),0)</f>
        <v>30291</v>
      </c>
      <c r="Q3935" s="18">
        <f>IFERROR(VLOOKUP(A3935,[3]soabnafar!$A:$G,5,FALSE),0)</f>
        <v>12545513</v>
      </c>
      <c r="R3935" s="18">
        <f>IFERROR(VLOOKUP(A3935,[3]soabnafar!$A:$H,6,FALSE),0)</f>
        <v>18182</v>
      </c>
      <c r="S3935" s="18">
        <f>IFERROR(VLOOKUP(A3935,[3]soabnafar!$A:$I,7,FALSE),0)</f>
        <v>8349506</v>
      </c>
      <c r="T3935" s="18" t="str">
        <f t="shared" si="373"/>
        <v>Sim</v>
      </c>
      <c r="U3935" s="18" t="str">
        <f t="shared" si="374"/>
        <v>Sim</v>
      </c>
      <c r="V3935" s="18" t="str">
        <f t="shared" si="375"/>
        <v>Sim</v>
      </c>
      <c r="W3935" s="18" t="str">
        <f t="shared" si="376"/>
        <v>Sim</v>
      </c>
      <c r="X3935" s="18" t="str">
        <f t="shared" si="377"/>
        <v>Sim</v>
      </c>
      <c r="Y3935" s="18" t="str">
        <f t="shared" si="378"/>
        <v>Sim</v>
      </c>
    </row>
    <row r="3936" spans="1:25" x14ac:dyDescent="0.25">
      <c r="A3936" s="19">
        <v>352215</v>
      </c>
      <c r="B3936" s="18">
        <f>IFERROR(VLOOKUP(A3936,[1]Monitoramento_Base_somente_Said!$A:$J,5,FALSE),0)</f>
        <v>1695</v>
      </c>
      <c r="C3936" s="18">
        <f>IFERROR(VLOOKUP(A3936,[1]Monitoramento_Base_somente_Said!$A:$J,6,FALSE),0)</f>
        <v>8399056</v>
      </c>
      <c r="D3936" s="18">
        <f>IFERROR(VLOOKUP(A3936,[1]Monitoramento_Base_somente_Said!$A:$J,7,FALSE),0)</f>
        <v>5259</v>
      </c>
      <c r="E3936" s="18">
        <f>IFERROR(VLOOKUP(A3936,[1]Monitoramento_Base_somente_Said!$A:$J,8,FALSE),0)</f>
        <v>8254621</v>
      </c>
      <c r="F3936" s="18">
        <f>IFERROR(VLOOKUP(A3936,[1]Monitoramento_Base_somente_Said!$A:$J,9,FALSE),0)</f>
        <v>1012</v>
      </c>
      <c r="G3936" s="18">
        <f>IFERROR(VLOOKUP(A3936,[1]Monitoramento_Base_somente_Said!$A:$J,10,FALSE),0)</f>
        <v>2950719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IFERROR(VLOOKUP(A3936,[3]soabnafar!$A:$G,2,FALSE),0)</f>
        <v>0</v>
      </c>
      <c r="O3936" s="18">
        <f>IFERROR(VLOOKUP(A3936,[3]soabnafar!$A:$G,3,FALSE),0)</f>
        <v>0</v>
      </c>
      <c r="P3936" s="18">
        <f>IFERROR(VLOOKUP(A3936,[3]soabnafar!$A:$G,4,FALSE),0)</f>
        <v>0</v>
      </c>
      <c r="Q3936" s="18">
        <f>IFERROR(VLOOKUP(A3936,[3]soabnafar!$A:$G,5,FALSE),0)</f>
        <v>0</v>
      </c>
      <c r="R3936" s="18">
        <f>IFERROR(VLOOKUP(A3936,[3]soabnafar!$A:$H,6,FALSE),0)</f>
        <v>0</v>
      </c>
      <c r="S3936" s="18">
        <f>IFERROR(VLOOKUP(A3936,[3]soabnafar!$A:$I,7,FALSE),0)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Sim</v>
      </c>
      <c r="W3936" s="18" t="str">
        <f t="shared" si="376"/>
        <v>Sim</v>
      </c>
      <c r="X3936" s="18" t="str">
        <f t="shared" si="377"/>
        <v>Sim</v>
      </c>
      <c r="Y3936" s="18" t="str">
        <f t="shared" si="378"/>
        <v>Sim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IFERROR(VLOOKUP(A3937,[3]soabnafar!$A:$G,2,FALSE),0)</f>
        <v>0</v>
      </c>
      <c r="O3937" s="18">
        <f>IFERROR(VLOOKUP(A3937,[3]soabnafar!$A:$G,3,FALSE),0)</f>
        <v>0</v>
      </c>
      <c r="P3937" s="18">
        <f>IFERROR(VLOOKUP(A3937,[3]soabnafar!$A:$G,4,FALSE),0)</f>
        <v>0</v>
      </c>
      <c r="Q3937" s="18">
        <f>IFERROR(VLOOKUP(A3937,[3]soabnafar!$A:$G,5,FALSE),0)</f>
        <v>0</v>
      </c>
      <c r="R3937" s="18">
        <f>IFERROR(VLOOKUP(A3937,[3]soabnafar!$A:$H,6,FALSE),0)</f>
        <v>0</v>
      </c>
      <c r="S3937" s="18">
        <f>IFERROR(VLOOKUP(A3937,[3]soabnafar!$A:$I,7,FALSE),0)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0</v>
      </c>
      <c r="C3938" s="18">
        <f>IFERROR(VLOOKUP(A3938,[1]Monitoramento_Base_somente_Said!$A:$J,6,FALSE),0)</f>
        <v>653166668</v>
      </c>
      <c r="D3938" s="18">
        <f>IFERROR(VLOOKUP(A3938,[1]Monitoramento_Base_somente_Said!$A:$J,7,FALSE),0)</f>
        <v>0</v>
      </c>
      <c r="E3938" s="18">
        <f>IFERROR(VLOOKUP(A3938,[1]Monitoramento_Base_somente_Said!$A:$J,8,FALSE),0)</f>
        <v>699821430</v>
      </c>
      <c r="F3938" s="18">
        <f>IFERROR(VLOOKUP(A3938,[1]Monitoramento_Base_somente_Said!$A:$J,9,FALSE),0)</f>
        <v>0</v>
      </c>
      <c r="G3938" s="18">
        <f>IFERROR(VLOOKUP(A3938,[1]Monitoramento_Base_somente_Said!$A:$J,10,FALSE),0)</f>
        <v>233273810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IFERROR(VLOOKUP(A3938,[3]soabnafar!$A:$G,2,FALSE),0)</f>
        <v>56248</v>
      </c>
      <c r="O3938" s="18">
        <f>IFERROR(VLOOKUP(A3938,[3]soabnafar!$A:$G,3,FALSE),0)</f>
        <v>62384712</v>
      </c>
      <c r="P3938" s="18">
        <f>IFERROR(VLOOKUP(A3938,[3]soabnafar!$A:$G,4,FALSE),0)</f>
        <v>32445</v>
      </c>
      <c r="Q3938" s="18">
        <f>IFERROR(VLOOKUP(A3938,[3]soabnafar!$A:$G,5,FALSE),0)</f>
        <v>41983483</v>
      </c>
      <c r="R3938" s="18">
        <f>IFERROR(VLOOKUP(A3938,[3]soabnafar!$A:$H,6,FALSE),0)</f>
        <v>33244</v>
      </c>
      <c r="S3938" s="18">
        <f>IFERROR(VLOOKUP(A3938,[3]soabnafar!$A:$I,7,FALSE),0)</f>
        <v>14962229</v>
      </c>
      <c r="T3938" s="18" t="str">
        <f t="shared" si="373"/>
        <v>Sim</v>
      </c>
      <c r="U3938" s="18" t="str">
        <f t="shared" si="374"/>
        <v>Sim</v>
      </c>
      <c r="V3938" s="18" t="str">
        <f t="shared" si="375"/>
        <v>Sim</v>
      </c>
      <c r="W3938" s="18" t="str">
        <f t="shared" si="376"/>
        <v>Sim</v>
      </c>
      <c r="X3938" s="18" t="str">
        <f t="shared" si="377"/>
        <v>Sim</v>
      </c>
      <c r="Y3938" s="18" t="str">
        <f t="shared" si="378"/>
        <v>Sim</v>
      </c>
    </row>
    <row r="3939" spans="1:25" x14ac:dyDescent="0.25">
      <c r="A3939" s="19">
        <v>352240</v>
      </c>
      <c r="B3939" s="18">
        <f>IFERROR(VLOOKUP(A3939,[1]Monitoramento_Base_somente_Said!$A:$J,5,FALSE),0)</f>
        <v>1687</v>
      </c>
      <c r="C3939" s="18">
        <f>IFERROR(VLOOKUP(A3939,[1]Monitoramento_Base_somente_Said!$A:$J,6,FALSE),0)</f>
        <v>167514872</v>
      </c>
      <c r="D3939" s="18">
        <f>IFERROR(VLOOKUP(A3939,[1]Monitoramento_Base_somente_Said!$A:$J,7,FALSE),0)</f>
        <v>254</v>
      </c>
      <c r="E3939" s="18">
        <f>IFERROR(VLOOKUP(A3939,[1]Monitoramento_Base_somente_Said!$A:$J,8,FALSE),0)</f>
        <v>179189892</v>
      </c>
      <c r="F3939" s="18">
        <f>IFERROR(VLOOKUP(A3939,[1]Monitoramento_Base_somente_Said!$A:$J,9,FALSE),0)</f>
        <v>307</v>
      </c>
      <c r="G3939" s="18">
        <f>IFERROR(VLOOKUP(A3939,[1]Monitoramento_Base_somente_Said!$A:$J,10,FALSE),0)</f>
        <v>59428040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IFERROR(VLOOKUP(A3939,[3]soabnafar!$A:$G,2,FALSE),0)</f>
        <v>11923</v>
      </c>
      <c r="O3939" s="18">
        <f>IFERROR(VLOOKUP(A3939,[3]soabnafar!$A:$G,3,FALSE),0)</f>
        <v>0</v>
      </c>
      <c r="P3939" s="18">
        <f>IFERROR(VLOOKUP(A3939,[3]soabnafar!$A:$G,4,FALSE),0)</f>
        <v>5273</v>
      </c>
      <c r="Q3939" s="18">
        <f>IFERROR(VLOOKUP(A3939,[3]soabnafar!$A:$G,5,FALSE),0)</f>
        <v>0</v>
      </c>
      <c r="R3939" s="18">
        <f>IFERROR(VLOOKUP(A3939,[3]soabnafar!$A:$H,6,FALSE),0)</f>
        <v>0</v>
      </c>
      <c r="S3939" s="18">
        <f>IFERROR(VLOOKUP(A3939,[3]soabnafar!$A:$I,7,FALSE),0)</f>
        <v>0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Sim</v>
      </c>
      <c r="W3939" s="18" t="str">
        <f t="shared" si="376"/>
        <v>Sim</v>
      </c>
      <c r="X3939" s="18" t="str">
        <f t="shared" si="377"/>
        <v>Sim</v>
      </c>
      <c r="Y3939" s="18" t="str">
        <f t="shared" si="378"/>
        <v>Sim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IFERROR(VLOOKUP(A3940,[3]soabnafar!$A:$G,2,FALSE),0)</f>
        <v>121059</v>
      </c>
      <c r="O3940" s="18">
        <f>IFERROR(VLOOKUP(A3940,[3]soabnafar!$A:$G,3,FALSE),0)</f>
        <v>12077680</v>
      </c>
      <c r="P3940" s="18">
        <f>IFERROR(VLOOKUP(A3940,[3]soabnafar!$A:$G,4,FALSE),0)</f>
        <v>181592</v>
      </c>
      <c r="Q3940" s="18">
        <f>IFERROR(VLOOKUP(A3940,[3]soabnafar!$A:$G,5,FALSE),0)</f>
        <v>42254</v>
      </c>
      <c r="R3940" s="18">
        <f>IFERROR(VLOOKUP(A3940,[3]soabnafar!$A:$H,6,FALSE),0)</f>
        <v>50438</v>
      </c>
      <c r="S3940" s="18">
        <f>IFERROR(VLOOKUP(A3940,[3]soabnafar!$A:$I,7,FALSE),0)</f>
        <v>0</v>
      </c>
      <c r="T3940" s="18" t="str">
        <f t="shared" si="373"/>
        <v>Sim</v>
      </c>
      <c r="U3940" s="18" t="str">
        <f t="shared" si="374"/>
        <v>Sim</v>
      </c>
      <c r="V3940" s="18" t="str">
        <f t="shared" si="375"/>
        <v>Sim</v>
      </c>
      <c r="W3940" s="18" t="str">
        <f t="shared" si="376"/>
        <v>Sim</v>
      </c>
      <c r="X3940" s="18" t="str">
        <f t="shared" si="377"/>
        <v>Sim</v>
      </c>
      <c r="Y3940" s="18" t="str">
        <f t="shared" si="378"/>
        <v>Não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IFERROR(VLOOKUP(A3941,[3]soabnafar!$A:$G,2,FALSE),0)</f>
        <v>0</v>
      </c>
      <c r="O3941" s="18">
        <f>IFERROR(VLOOKUP(A3941,[3]soabnafar!$A:$G,3,FALSE),0)</f>
        <v>0</v>
      </c>
      <c r="P3941" s="18">
        <f>IFERROR(VLOOKUP(A3941,[3]soabnafar!$A:$G,4,FALSE),0)</f>
        <v>0</v>
      </c>
      <c r="Q3941" s="18">
        <f>IFERROR(VLOOKUP(A3941,[3]soabnafar!$A:$G,5,FALSE),0)</f>
        <v>0</v>
      </c>
      <c r="R3941" s="18">
        <f>IFERROR(VLOOKUP(A3941,[3]soabnafar!$A:$H,6,FALSE),0)</f>
        <v>0</v>
      </c>
      <c r="S3941" s="18">
        <f>IFERROR(VLOOKUP(A3941,[3]soabnafar!$A:$I,7,FALSE),0)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60378</v>
      </c>
      <c r="C3942" s="18">
        <f>IFERROR(VLOOKUP(A3942,[1]Monitoramento_Base_somente_Said!$A:$J,6,FALSE),0)</f>
        <v>16959651</v>
      </c>
      <c r="D3942" s="18">
        <f>IFERROR(VLOOKUP(A3942,[1]Monitoramento_Base_somente_Said!$A:$J,7,FALSE),0)</f>
        <v>101015</v>
      </c>
      <c r="E3942" s="18">
        <f>IFERROR(VLOOKUP(A3942,[1]Monitoramento_Base_somente_Said!$A:$J,8,FALSE),0)</f>
        <v>18960885</v>
      </c>
      <c r="F3942" s="18">
        <f>IFERROR(VLOOKUP(A3942,[1]Monitoramento_Base_somente_Said!$A:$J,9,FALSE),0)</f>
        <v>76627</v>
      </c>
      <c r="G3942" s="18">
        <f>IFERROR(VLOOKUP(A3942,[1]Monitoramento_Base_somente_Said!$A:$J,10,FALSE),0)</f>
        <v>6361192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IFERROR(VLOOKUP(A3942,[3]soabnafar!$A:$G,2,FALSE),0)</f>
        <v>0</v>
      </c>
      <c r="O3942" s="18">
        <f>IFERROR(VLOOKUP(A3942,[3]soabnafar!$A:$G,3,FALSE),0)</f>
        <v>0</v>
      </c>
      <c r="P3942" s="18">
        <f>IFERROR(VLOOKUP(A3942,[3]soabnafar!$A:$G,4,FALSE),0)</f>
        <v>0</v>
      </c>
      <c r="Q3942" s="18">
        <f>IFERROR(VLOOKUP(A3942,[3]soabnafar!$A:$G,5,FALSE),0)</f>
        <v>0</v>
      </c>
      <c r="R3942" s="18">
        <f>IFERROR(VLOOKUP(A3942,[3]soabnafar!$A:$H,6,FALSE),0)</f>
        <v>0</v>
      </c>
      <c r="S3942" s="18">
        <f>IFERROR(VLOOKUP(A3942,[3]soabnafar!$A:$I,7,FALSE),0)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Sim</v>
      </c>
      <c r="W3942" s="18" t="str">
        <f t="shared" si="376"/>
        <v>Sim</v>
      </c>
      <c r="X3942" s="18" t="str">
        <f t="shared" si="377"/>
        <v>Sim</v>
      </c>
      <c r="Y3942" s="18" t="str">
        <f t="shared" si="378"/>
        <v>Sim</v>
      </c>
    </row>
    <row r="3943" spans="1:25" x14ac:dyDescent="0.25">
      <c r="A3943" s="19">
        <v>352270</v>
      </c>
      <c r="B3943" s="18">
        <f>IFERROR(VLOOKUP(A3943,[1]Monitoramento_Base_somente_Said!$A:$J,5,FALSE),0)</f>
        <v>337582</v>
      </c>
      <c r="C3943" s="18">
        <f>IFERROR(VLOOKUP(A3943,[1]Monitoramento_Base_somente_Said!$A:$J,6,FALSE),0)</f>
        <v>20376758</v>
      </c>
      <c r="D3943" s="18">
        <f>IFERROR(VLOOKUP(A3943,[1]Monitoramento_Base_somente_Said!$A:$J,7,FALSE),0)</f>
        <v>302588</v>
      </c>
      <c r="E3943" s="18">
        <f>IFERROR(VLOOKUP(A3943,[1]Monitoramento_Base_somente_Said!$A:$J,8,FALSE),0)</f>
        <v>17118544</v>
      </c>
      <c r="F3943" s="18">
        <f>IFERROR(VLOOKUP(A3943,[1]Monitoramento_Base_somente_Said!$A:$J,9,FALSE),0)</f>
        <v>93374</v>
      </c>
      <c r="G3943" s="18">
        <f>IFERROR(VLOOKUP(A3943,[1]Monitoramento_Base_somente_Said!$A:$J,10,FALSE),0)</f>
        <v>5094400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IFERROR(VLOOKUP(A3943,[3]soabnafar!$A:$G,2,FALSE),0)</f>
        <v>0</v>
      </c>
      <c r="O3943" s="18">
        <f>IFERROR(VLOOKUP(A3943,[3]soabnafar!$A:$G,3,FALSE),0)</f>
        <v>0</v>
      </c>
      <c r="P3943" s="18">
        <f>IFERROR(VLOOKUP(A3943,[3]soabnafar!$A:$G,4,FALSE),0)</f>
        <v>0</v>
      </c>
      <c r="Q3943" s="18">
        <f>IFERROR(VLOOKUP(A3943,[3]soabnafar!$A:$G,5,FALSE),0)</f>
        <v>0</v>
      </c>
      <c r="R3943" s="18">
        <f>IFERROR(VLOOKUP(A3943,[3]soabnafar!$A:$H,6,FALSE),0)</f>
        <v>0</v>
      </c>
      <c r="S3943" s="18">
        <f>IFERROR(VLOOKUP(A3943,[3]soabnafar!$A:$I,7,FALSE),0)</f>
        <v>0</v>
      </c>
      <c r="T3943" s="18" t="str">
        <f t="shared" si="373"/>
        <v>Sim</v>
      </c>
      <c r="U3943" s="18" t="str">
        <f t="shared" si="374"/>
        <v>Sim</v>
      </c>
      <c r="V3943" s="18" t="str">
        <f t="shared" si="375"/>
        <v>Sim</v>
      </c>
      <c r="W3943" s="18" t="str">
        <f t="shared" si="376"/>
        <v>Sim</v>
      </c>
      <c r="X3943" s="18" t="str">
        <f t="shared" si="377"/>
        <v>Sim</v>
      </c>
      <c r="Y3943" s="18" t="str">
        <f t="shared" si="378"/>
        <v>Sim</v>
      </c>
    </row>
    <row r="3944" spans="1:25" x14ac:dyDescent="0.25">
      <c r="A3944" s="19">
        <v>352280</v>
      </c>
      <c r="B3944" s="18">
        <f>IFERROR(VLOOKUP(A3944,[1]Monitoramento_Base_somente_Said!$A:$J,5,FALSE),0)</f>
        <v>0</v>
      </c>
      <c r="C3944" s="18">
        <f>IFERROR(VLOOKUP(A3944,[1]Monitoramento_Base_somente_Said!$A:$J,6,FALSE),0)</f>
        <v>4090212</v>
      </c>
      <c r="D3944" s="18">
        <f>IFERROR(VLOOKUP(A3944,[1]Monitoramento_Base_somente_Said!$A:$J,7,FALSE),0)</f>
        <v>0</v>
      </c>
      <c r="E3944" s="18">
        <f>IFERROR(VLOOKUP(A3944,[1]Monitoramento_Base_somente_Said!$A:$J,8,FALSE),0)</f>
        <v>4382370</v>
      </c>
      <c r="F3944" s="18">
        <f>IFERROR(VLOOKUP(A3944,[1]Monitoramento_Base_somente_Said!$A:$J,9,FALSE),0)</f>
        <v>0</v>
      </c>
      <c r="G3944" s="18">
        <f>IFERROR(VLOOKUP(A3944,[1]Monitoramento_Base_somente_Said!$A:$J,10,FALSE),0)</f>
        <v>1460790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IFERROR(VLOOKUP(A3944,[3]soabnafar!$A:$G,2,FALSE),0)</f>
        <v>0</v>
      </c>
      <c r="O3944" s="18">
        <f>IFERROR(VLOOKUP(A3944,[3]soabnafar!$A:$G,3,FALSE),0)</f>
        <v>0</v>
      </c>
      <c r="P3944" s="18">
        <f>IFERROR(VLOOKUP(A3944,[3]soabnafar!$A:$G,4,FALSE),0)</f>
        <v>0</v>
      </c>
      <c r="Q3944" s="18">
        <f>IFERROR(VLOOKUP(A3944,[3]soabnafar!$A:$G,5,FALSE),0)</f>
        <v>0</v>
      </c>
      <c r="R3944" s="18">
        <f>IFERROR(VLOOKUP(A3944,[3]soabnafar!$A:$H,6,FALSE),0)</f>
        <v>21241</v>
      </c>
      <c r="S3944" s="18">
        <f>IFERROR(VLOOKUP(A3944,[3]soabnafar!$A:$I,7,FALSE),0)</f>
        <v>1068955</v>
      </c>
      <c r="T3944" s="18" t="str">
        <f t="shared" si="373"/>
        <v>Não</v>
      </c>
      <c r="U3944" s="18" t="str">
        <f t="shared" si="374"/>
        <v>Sim</v>
      </c>
      <c r="V3944" s="18" t="str">
        <f t="shared" si="375"/>
        <v>Não</v>
      </c>
      <c r="W3944" s="18" t="str">
        <f t="shared" si="376"/>
        <v>Sim</v>
      </c>
      <c r="X3944" s="18" t="str">
        <f t="shared" si="377"/>
        <v>Sim</v>
      </c>
      <c r="Y3944" s="18" t="str">
        <f t="shared" si="378"/>
        <v>Sim</v>
      </c>
    </row>
    <row r="3945" spans="1:25" x14ac:dyDescent="0.25">
      <c r="A3945" s="19">
        <v>352290</v>
      </c>
      <c r="B3945" s="18">
        <f>IFERROR(VLOOKUP(A3945,[1]Monitoramento_Base_somente_Said!$A:$J,5,FALSE),0)</f>
        <v>0</v>
      </c>
      <c r="C3945" s="18">
        <f>IFERROR(VLOOKUP(A3945,[1]Monitoramento_Base_somente_Said!$A:$J,6,FALSE),0)</f>
        <v>186648</v>
      </c>
      <c r="D3945" s="18">
        <f>IFERROR(VLOOKUP(A3945,[1]Monitoramento_Base_somente_Said!$A:$J,7,FALSE),0)</f>
        <v>0</v>
      </c>
      <c r="E3945" s="18">
        <f>IFERROR(VLOOKUP(A3945,[1]Monitoramento_Base_somente_Said!$A:$J,8,FALSE),0)</f>
        <v>199980</v>
      </c>
      <c r="F3945" s="18">
        <f>IFERROR(VLOOKUP(A3945,[1]Monitoramento_Base_somente_Said!$A:$J,9,FALSE),0)</f>
        <v>0</v>
      </c>
      <c r="G3945" s="18">
        <f>IFERROR(VLOOKUP(A3945,[1]Monitoramento_Base_somente_Said!$A:$J,10,FALSE),0)</f>
        <v>66660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IFERROR(VLOOKUP(A3945,[3]soabnafar!$A:$G,2,FALSE),0)</f>
        <v>0</v>
      </c>
      <c r="O3945" s="18">
        <f>IFERROR(VLOOKUP(A3945,[3]soabnafar!$A:$G,3,FALSE),0)</f>
        <v>0</v>
      </c>
      <c r="P3945" s="18">
        <f>IFERROR(VLOOKUP(A3945,[3]soabnafar!$A:$G,4,FALSE),0)</f>
        <v>0</v>
      </c>
      <c r="Q3945" s="18">
        <f>IFERROR(VLOOKUP(A3945,[3]soabnafar!$A:$G,5,FALSE),0)</f>
        <v>360477</v>
      </c>
      <c r="R3945" s="18">
        <f>IFERROR(VLOOKUP(A3945,[3]soabnafar!$A:$H,6,FALSE),0)</f>
        <v>0</v>
      </c>
      <c r="S3945" s="18">
        <f>IFERROR(VLOOKUP(A3945,[3]soabnafar!$A:$I,7,FALSE),0)</f>
        <v>317310</v>
      </c>
      <c r="T3945" s="18" t="str">
        <f t="shared" si="373"/>
        <v>Não</v>
      </c>
      <c r="U3945" s="18" t="str">
        <f t="shared" si="374"/>
        <v>Sim</v>
      </c>
      <c r="V3945" s="18" t="str">
        <f t="shared" si="375"/>
        <v>Não</v>
      </c>
      <c r="W3945" s="18" t="str">
        <f t="shared" si="376"/>
        <v>Sim</v>
      </c>
      <c r="X3945" s="18" t="str">
        <f t="shared" si="377"/>
        <v>Não</v>
      </c>
      <c r="Y3945" s="18" t="str">
        <f t="shared" si="378"/>
        <v>Sim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IFERROR(VLOOKUP(A3946,[3]soabnafar!$A:$G,2,FALSE),0)</f>
        <v>0</v>
      </c>
      <c r="O3946" s="18">
        <f>IFERROR(VLOOKUP(A3946,[3]soabnafar!$A:$G,3,FALSE),0)</f>
        <v>0</v>
      </c>
      <c r="P3946" s="18">
        <f>IFERROR(VLOOKUP(A3946,[3]soabnafar!$A:$G,4,FALSE),0)</f>
        <v>0</v>
      </c>
      <c r="Q3946" s="18">
        <f>IFERROR(VLOOKUP(A3946,[3]soabnafar!$A:$G,5,FALSE),0)</f>
        <v>0</v>
      </c>
      <c r="R3946" s="18">
        <f>IFERROR(VLOOKUP(A3946,[3]soabnafar!$A:$H,6,FALSE),0)</f>
        <v>0</v>
      </c>
      <c r="S3946" s="18">
        <f>IFERROR(VLOOKUP(A3946,[3]soabnafar!$A:$I,7,FALSE),0)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877448</v>
      </c>
      <c r="C3947" s="18">
        <f>IFERROR(VLOOKUP(A3947,[1]Monitoramento_Base_somente_Said!$A:$J,6,FALSE),0)</f>
        <v>116526805</v>
      </c>
      <c r="D3947" s="18">
        <f>IFERROR(VLOOKUP(A3947,[1]Monitoramento_Base_somente_Said!$A:$J,7,FALSE),0)</f>
        <v>755774</v>
      </c>
      <c r="E3947" s="18">
        <f>IFERROR(VLOOKUP(A3947,[1]Monitoramento_Base_somente_Said!$A:$J,8,FALSE),0)</f>
        <v>118062163</v>
      </c>
      <c r="F3947" s="18">
        <f>IFERROR(VLOOKUP(A3947,[1]Monitoramento_Base_somente_Said!$A:$J,9,FALSE),0)</f>
        <v>195541</v>
      </c>
      <c r="G3947" s="18">
        <f>IFERROR(VLOOKUP(A3947,[1]Monitoramento_Base_somente_Said!$A:$J,10,FALSE),0)</f>
        <v>37829235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IFERROR(VLOOKUP(A3947,[3]soabnafar!$A:$G,2,FALSE),0)</f>
        <v>0</v>
      </c>
      <c r="O3947" s="18">
        <f>IFERROR(VLOOKUP(A3947,[3]soabnafar!$A:$G,3,FALSE),0)</f>
        <v>0</v>
      </c>
      <c r="P3947" s="18">
        <f>IFERROR(VLOOKUP(A3947,[3]soabnafar!$A:$G,4,FALSE),0)</f>
        <v>0</v>
      </c>
      <c r="Q3947" s="18">
        <f>IFERROR(VLOOKUP(A3947,[3]soabnafar!$A:$G,5,FALSE),0)</f>
        <v>0</v>
      </c>
      <c r="R3947" s="18">
        <f>IFERROR(VLOOKUP(A3947,[3]soabnafar!$A:$H,6,FALSE),0)</f>
        <v>0</v>
      </c>
      <c r="S3947" s="18">
        <f>IFERROR(VLOOKUP(A3947,[3]soabnafar!$A:$I,7,FALSE),0)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Sim</v>
      </c>
      <c r="W3947" s="18" t="str">
        <f t="shared" si="376"/>
        <v>Sim</v>
      </c>
      <c r="X3947" s="18" t="str">
        <f t="shared" si="377"/>
        <v>Sim</v>
      </c>
      <c r="Y3947" s="18" t="str">
        <f t="shared" si="378"/>
        <v>Sim</v>
      </c>
    </row>
    <row r="3948" spans="1:25" x14ac:dyDescent="0.25">
      <c r="A3948" s="19">
        <v>352330</v>
      </c>
      <c r="B3948" s="18">
        <f>IFERROR(VLOOKUP(A3948,[1]Monitoramento_Base_somente_Said!$A:$J,5,FALSE),0)</f>
        <v>0</v>
      </c>
      <c r="C3948" s="18">
        <f>IFERROR(VLOOKUP(A3948,[1]Monitoramento_Base_somente_Said!$A:$J,6,FALSE),0)</f>
        <v>5318432</v>
      </c>
      <c r="D3948" s="18">
        <f>IFERROR(VLOOKUP(A3948,[1]Monitoramento_Base_somente_Said!$A:$J,7,FALSE),0)</f>
        <v>0</v>
      </c>
      <c r="E3948" s="18">
        <f>IFERROR(VLOOKUP(A3948,[1]Monitoramento_Base_somente_Said!$A:$J,8,FALSE),0)</f>
        <v>5698320</v>
      </c>
      <c r="F3948" s="18">
        <f>IFERROR(VLOOKUP(A3948,[1]Monitoramento_Base_somente_Said!$A:$J,9,FALSE),0)</f>
        <v>0</v>
      </c>
      <c r="G3948" s="18">
        <f>IFERROR(VLOOKUP(A3948,[1]Monitoramento_Base_somente_Said!$A:$J,10,FALSE),0)</f>
        <v>1899440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IFERROR(VLOOKUP(A3948,[3]soabnafar!$A:$G,2,FALSE),0)</f>
        <v>0</v>
      </c>
      <c r="O3948" s="18">
        <f>IFERROR(VLOOKUP(A3948,[3]soabnafar!$A:$G,3,FALSE),0)</f>
        <v>0</v>
      </c>
      <c r="P3948" s="18">
        <f>IFERROR(VLOOKUP(A3948,[3]soabnafar!$A:$G,4,FALSE),0)</f>
        <v>0</v>
      </c>
      <c r="Q3948" s="18">
        <f>IFERROR(VLOOKUP(A3948,[3]soabnafar!$A:$G,5,FALSE),0)</f>
        <v>0</v>
      </c>
      <c r="R3948" s="18">
        <f>IFERROR(VLOOKUP(A3948,[3]soabnafar!$A:$H,6,FALSE),0)</f>
        <v>0</v>
      </c>
      <c r="S3948" s="18">
        <f>IFERROR(VLOOKUP(A3948,[3]soabnafar!$A:$I,7,FALSE),0)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Sim</v>
      </c>
      <c r="X3948" s="18" t="str">
        <f t="shared" si="377"/>
        <v>Não</v>
      </c>
      <c r="Y3948" s="18" t="str">
        <f t="shared" si="378"/>
        <v>Sim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IFERROR(VLOOKUP(A3949,[3]soabnafar!$A:$G,2,FALSE),0)</f>
        <v>12549</v>
      </c>
      <c r="O3949" s="18">
        <f>IFERROR(VLOOKUP(A3949,[3]soabnafar!$A:$G,3,FALSE),0)</f>
        <v>266788</v>
      </c>
      <c r="P3949" s="18">
        <f>IFERROR(VLOOKUP(A3949,[3]soabnafar!$A:$G,4,FALSE),0)</f>
        <v>0</v>
      </c>
      <c r="Q3949" s="18">
        <f>IFERROR(VLOOKUP(A3949,[3]soabnafar!$A:$G,5,FALSE),0)</f>
        <v>0</v>
      </c>
      <c r="R3949" s="18">
        <f>IFERROR(VLOOKUP(A3949,[3]soabnafar!$A:$H,6,FALSE),0)</f>
        <v>0</v>
      </c>
      <c r="S3949" s="18">
        <f>IFERROR(VLOOKUP(A3949,[3]soabnafar!$A:$I,7,FALSE),0)</f>
        <v>0</v>
      </c>
      <c r="T3949" s="18" t="str">
        <f t="shared" si="373"/>
        <v>Sim</v>
      </c>
      <c r="U3949" s="18" t="str">
        <f t="shared" si="374"/>
        <v>Sim</v>
      </c>
      <c r="V3949" s="18" t="str">
        <f t="shared" si="375"/>
        <v>Não</v>
      </c>
      <c r="W3949" s="18" t="str">
        <f t="shared" si="376"/>
        <v>Não</v>
      </c>
      <c r="X3949" s="18" t="str">
        <f t="shared" si="377"/>
        <v>Não</v>
      </c>
      <c r="Y3949" s="18" t="str">
        <f t="shared" si="378"/>
        <v>Não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IFERROR(VLOOKUP(A3950,[3]soabnafar!$A:$G,2,FALSE),0)</f>
        <v>651</v>
      </c>
      <c r="O3950" s="18">
        <f>IFERROR(VLOOKUP(A3950,[3]soabnafar!$A:$G,3,FALSE),0)</f>
        <v>12368009</v>
      </c>
      <c r="P3950" s="18">
        <f>IFERROR(VLOOKUP(A3950,[3]soabnafar!$A:$G,4,FALSE),0)</f>
        <v>3792</v>
      </c>
      <c r="Q3950" s="18">
        <f>IFERROR(VLOOKUP(A3950,[3]soabnafar!$A:$G,5,FALSE),0)</f>
        <v>0</v>
      </c>
      <c r="R3950" s="18">
        <f>IFERROR(VLOOKUP(A3950,[3]soabnafar!$A:$H,6,FALSE),0)</f>
        <v>80</v>
      </c>
      <c r="S3950" s="18">
        <f>IFERROR(VLOOKUP(A3950,[3]soabnafar!$A:$I,7,FALSE),0)</f>
        <v>3480</v>
      </c>
      <c r="T3950" s="18" t="str">
        <f t="shared" si="373"/>
        <v>Sim</v>
      </c>
      <c r="U3950" s="18" t="str">
        <f t="shared" si="374"/>
        <v>Sim</v>
      </c>
      <c r="V3950" s="18" t="str">
        <f t="shared" si="375"/>
        <v>Sim</v>
      </c>
      <c r="W3950" s="18" t="str">
        <f t="shared" si="376"/>
        <v>Não</v>
      </c>
      <c r="X3950" s="18" t="str">
        <f t="shared" si="377"/>
        <v>Sim</v>
      </c>
      <c r="Y3950" s="18" t="str">
        <f t="shared" si="378"/>
        <v>Sim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IFERROR(VLOOKUP(A3951,[3]soabnafar!$A:$G,2,FALSE),0)</f>
        <v>0</v>
      </c>
      <c r="O3951" s="18">
        <f>IFERROR(VLOOKUP(A3951,[3]soabnafar!$A:$G,3,FALSE),0)</f>
        <v>0</v>
      </c>
      <c r="P3951" s="18">
        <f>IFERROR(VLOOKUP(A3951,[3]soabnafar!$A:$G,4,FALSE),0)</f>
        <v>0</v>
      </c>
      <c r="Q3951" s="18">
        <f>IFERROR(VLOOKUP(A3951,[3]soabnafar!$A:$G,5,FALSE),0)</f>
        <v>0</v>
      </c>
      <c r="R3951" s="18">
        <f>IFERROR(VLOOKUP(A3951,[3]soabnafar!$A:$H,6,FALSE),0)</f>
        <v>0</v>
      </c>
      <c r="S3951" s="18">
        <f>IFERROR(VLOOKUP(A3951,[3]soabnafar!$A:$I,7,FALSE),0)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16980</v>
      </c>
      <c r="C3952" s="18">
        <f>IFERROR(VLOOKUP(A3952,[1]Monitoramento_Base_somente_Said!$A:$J,6,FALSE),0)</f>
        <v>9399871</v>
      </c>
      <c r="D3952" s="18">
        <f>IFERROR(VLOOKUP(A3952,[1]Monitoramento_Base_somente_Said!$A:$J,7,FALSE),0)</f>
        <v>8501</v>
      </c>
      <c r="E3952" s="18">
        <f>IFERROR(VLOOKUP(A3952,[1]Monitoramento_Base_somente_Said!$A:$J,8,FALSE),0)</f>
        <v>10426855</v>
      </c>
      <c r="F3952" s="18">
        <f>IFERROR(VLOOKUP(A3952,[1]Monitoramento_Base_somente_Said!$A:$J,9,FALSE),0)</f>
        <v>3761</v>
      </c>
      <c r="G3952" s="18">
        <f>IFERROR(VLOOKUP(A3952,[1]Monitoramento_Base_somente_Said!$A:$J,10,FALSE),0)</f>
        <v>3371053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IFERROR(VLOOKUP(A3952,[3]soabnafar!$A:$G,2,FALSE),0)</f>
        <v>0</v>
      </c>
      <c r="O3952" s="18">
        <f>IFERROR(VLOOKUP(A3952,[3]soabnafar!$A:$G,3,FALSE),0)</f>
        <v>0</v>
      </c>
      <c r="P3952" s="18">
        <f>IFERROR(VLOOKUP(A3952,[3]soabnafar!$A:$G,4,FALSE),0)</f>
        <v>0</v>
      </c>
      <c r="Q3952" s="18">
        <f>IFERROR(VLOOKUP(A3952,[3]soabnafar!$A:$G,5,FALSE),0)</f>
        <v>0</v>
      </c>
      <c r="R3952" s="18">
        <f>IFERROR(VLOOKUP(A3952,[3]soabnafar!$A:$H,6,FALSE),0)</f>
        <v>0</v>
      </c>
      <c r="S3952" s="18">
        <f>IFERROR(VLOOKUP(A3952,[3]soabnafar!$A:$I,7,FALSE),0)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Sim</v>
      </c>
      <c r="W3952" s="18" t="str">
        <f t="shared" si="376"/>
        <v>Sim</v>
      </c>
      <c r="X3952" s="18" t="str">
        <f t="shared" si="377"/>
        <v>Sim</v>
      </c>
      <c r="Y3952" s="18" t="str">
        <f t="shared" si="378"/>
        <v>Sim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IFERROR(VLOOKUP(A3953,[3]soabnafar!$A:$G,2,FALSE),0)</f>
        <v>0</v>
      </c>
      <c r="O3953" s="18">
        <f>IFERROR(VLOOKUP(A3953,[3]soabnafar!$A:$G,3,FALSE),0)</f>
        <v>13861438</v>
      </c>
      <c r="P3953" s="18">
        <f>IFERROR(VLOOKUP(A3953,[3]soabnafar!$A:$G,4,FALSE),0)</f>
        <v>0</v>
      </c>
      <c r="Q3953" s="18">
        <f>IFERROR(VLOOKUP(A3953,[3]soabnafar!$A:$G,5,FALSE),0)</f>
        <v>5967208</v>
      </c>
      <c r="R3953" s="18">
        <f>IFERROR(VLOOKUP(A3953,[3]soabnafar!$A:$H,6,FALSE),0)</f>
        <v>0</v>
      </c>
      <c r="S3953" s="18">
        <f>IFERROR(VLOOKUP(A3953,[3]soabnafar!$A:$I,7,FALSE),0)</f>
        <v>0</v>
      </c>
      <c r="T3953" s="18" t="str">
        <f t="shared" si="373"/>
        <v>Não</v>
      </c>
      <c r="U3953" s="18" t="str">
        <f t="shared" si="374"/>
        <v>Sim</v>
      </c>
      <c r="V3953" s="18" t="str">
        <f t="shared" si="375"/>
        <v>Não</v>
      </c>
      <c r="W3953" s="18" t="str">
        <f t="shared" si="376"/>
        <v>Sim</v>
      </c>
      <c r="X3953" s="18" t="str">
        <f t="shared" si="377"/>
        <v>Não</v>
      </c>
      <c r="Y3953" s="18" t="str">
        <f t="shared" si="378"/>
        <v>Não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IFERROR(VLOOKUP(A3954,[3]soabnafar!$A:$G,2,FALSE),0)</f>
        <v>33793</v>
      </c>
      <c r="O3954" s="18">
        <f>IFERROR(VLOOKUP(A3954,[3]soabnafar!$A:$G,3,FALSE),0)</f>
        <v>5969136</v>
      </c>
      <c r="P3954" s="18">
        <f>IFERROR(VLOOKUP(A3954,[3]soabnafar!$A:$G,4,FALSE),0)</f>
        <v>96537</v>
      </c>
      <c r="Q3954" s="18">
        <f>IFERROR(VLOOKUP(A3954,[3]soabnafar!$A:$G,5,FALSE),0)</f>
        <v>3764832</v>
      </c>
      <c r="R3954" s="18">
        <f>IFERROR(VLOOKUP(A3954,[3]soabnafar!$A:$H,6,FALSE),0)</f>
        <v>5098</v>
      </c>
      <c r="S3954" s="18">
        <f>IFERROR(VLOOKUP(A3954,[3]soabnafar!$A:$I,7,FALSE),0)</f>
        <v>562673</v>
      </c>
      <c r="T3954" s="18" t="str">
        <f t="shared" si="373"/>
        <v>Sim</v>
      </c>
      <c r="U3954" s="18" t="str">
        <f t="shared" si="374"/>
        <v>Sim</v>
      </c>
      <c r="V3954" s="18" t="str">
        <f t="shared" si="375"/>
        <v>Sim</v>
      </c>
      <c r="W3954" s="18" t="str">
        <f t="shared" si="376"/>
        <v>Sim</v>
      </c>
      <c r="X3954" s="18" t="str">
        <f t="shared" si="377"/>
        <v>Sim</v>
      </c>
      <c r="Y3954" s="18" t="str">
        <f t="shared" si="378"/>
        <v>Sim</v>
      </c>
    </row>
    <row r="3955" spans="1:25" x14ac:dyDescent="0.25">
      <c r="A3955" s="19">
        <v>352400</v>
      </c>
      <c r="B3955" s="18">
        <f>IFERROR(VLOOKUP(A3955,[1]Monitoramento_Base_somente_Said!$A:$J,5,FALSE),0)</f>
        <v>0</v>
      </c>
      <c r="C3955" s="18">
        <f>IFERROR(VLOOKUP(A3955,[1]Monitoramento_Base_somente_Said!$A:$J,6,FALSE),0)</f>
        <v>169936928</v>
      </c>
      <c r="D3955" s="18">
        <f>IFERROR(VLOOKUP(A3955,[1]Monitoramento_Base_somente_Said!$A:$J,7,FALSE),0)</f>
        <v>0</v>
      </c>
      <c r="E3955" s="18">
        <f>IFERROR(VLOOKUP(A3955,[1]Monitoramento_Base_somente_Said!$A:$J,8,FALSE),0)</f>
        <v>182075280</v>
      </c>
      <c r="F3955" s="18">
        <f>IFERROR(VLOOKUP(A3955,[1]Monitoramento_Base_somente_Said!$A:$J,9,FALSE),0)</f>
        <v>0</v>
      </c>
      <c r="G3955" s="18">
        <f>IFERROR(VLOOKUP(A3955,[1]Monitoramento_Base_somente_Said!$A:$J,10,FALSE),0)</f>
        <v>60691760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IFERROR(VLOOKUP(A3955,[3]soabnafar!$A:$G,2,FALSE),0)</f>
        <v>0</v>
      </c>
      <c r="O3955" s="18">
        <f>IFERROR(VLOOKUP(A3955,[3]soabnafar!$A:$G,3,FALSE),0)</f>
        <v>0</v>
      </c>
      <c r="P3955" s="18">
        <f>IFERROR(VLOOKUP(A3955,[3]soabnafar!$A:$G,4,FALSE),0)</f>
        <v>0</v>
      </c>
      <c r="Q3955" s="18">
        <f>IFERROR(VLOOKUP(A3955,[3]soabnafar!$A:$G,5,FALSE),0)</f>
        <v>0</v>
      </c>
      <c r="R3955" s="18">
        <f>IFERROR(VLOOKUP(A3955,[3]soabnafar!$A:$H,6,FALSE),0)</f>
        <v>0</v>
      </c>
      <c r="S3955" s="18">
        <f>IFERROR(VLOOKUP(A3955,[3]soabnafar!$A:$I,7,FALSE),0)</f>
        <v>0</v>
      </c>
      <c r="T3955" s="18" t="str">
        <f t="shared" si="373"/>
        <v>Não</v>
      </c>
      <c r="U3955" s="18" t="str">
        <f t="shared" si="374"/>
        <v>Sim</v>
      </c>
      <c r="V3955" s="18" t="str">
        <f t="shared" si="375"/>
        <v>Não</v>
      </c>
      <c r="W3955" s="18" t="str">
        <f t="shared" si="376"/>
        <v>Sim</v>
      </c>
      <c r="X3955" s="18" t="str">
        <f t="shared" si="377"/>
        <v>Não</v>
      </c>
      <c r="Y3955" s="18" t="str">
        <f t="shared" si="378"/>
        <v>Sim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IFERROR(VLOOKUP(A3956,[3]soabnafar!$A:$G,2,FALSE),0)</f>
        <v>0</v>
      </c>
      <c r="O3956" s="18">
        <f>IFERROR(VLOOKUP(A3956,[3]soabnafar!$A:$G,3,FALSE),0)</f>
        <v>0</v>
      </c>
      <c r="P3956" s="18">
        <f>IFERROR(VLOOKUP(A3956,[3]soabnafar!$A:$G,4,FALSE),0)</f>
        <v>0</v>
      </c>
      <c r="Q3956" s="18">
        <f>IFERROR(VLOOKUP(A3956,[3]soabnafar!$A:$G,5,FALSE),0)</f>
        <v>0</v>
      </c>
      <c r="R3956" s="18">
        <f>IFERROR(VLOOKUP(A3956,[3]soabnafar!$A:$H,6,FALSE),0)</f>
        <v>0</v>
      </c>
      <c r="S3956" s="18">
        <f>IFERROR(VLOOKUP(A3956,[3]soabnafar!$A:$I,7,FALSE),0)</f>
        <v>0</v>
      </c>
      <c r="T3956" s="18" t="str">
        <f t="shared" si="373"/>
        <v>Não</v>
      </c>
      <c r="U3956" s="18" t="str">
        <f t="shared" si="374"/>
        <v>Não</v>
      </c>
      <c r="V3956" s="18" t="str">
        <f t="shared" si="375"/>
        <v>Não</v>
      </c>
      <c r="W3956" s="18" t="str">
        <f t="shared" si="376"/>
        <v>Não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IFERROR(VLOOKUP(A3957,[3]soabnafar!$A:$G,2,FALSE),0)</f>
        <v>320327</v>
      </c>
      <c r="O3957" s="18">
        <f>IFERROR(VLOOKUP(A3957,[3]soabnafar!$A:$G,3,FALSE),0)</f>
        <v>30045213</v>
      </c>
      <c r="P3957" s="18">
        <f>IFERROR(VLOOKUP(A3957,[3]soabnafar!$A:$G,4,FALSE),0)</f>
        <v>711129</v>
      </c>
      <c r="Q3957" s="18">
        <f>IFERROR(VLOOKUP(A3957,[3]soabnafar!$A:$G,5,FALSE),0)</f>
        <v>78236790</v>
      </c>
      <c r="R3957" s="18">
        <f>IFERROR(VLOOKUP(A3957,[3]soabnafar!$A:$H,6,FALSE),0)</f>
        <v>1775452</v>
      </c>
      <c r="S3957" s="18">
        <f>IFERROR(VLOOKUP(A3957,[3]soabnafar!$A:$I,7,FALSE),0)</f>
        <v>113855835</v>
      </c>
      <c r="T3957" s="18" t="str">
        <f t="shared" si="373"/>
        <v>Sim</v>
      </c>
      <c r="U3957" s="18" t="str">
        <f t="shared" si="374"/>
        <v>Sim</v>
      </c>
      <c r="V3957" s="18" t="str">
        <f t="shared" si="375"/>
        <v>Sim</v>
      </c>
      <c r="W3957" s="18" t="str">
        <f t="shared" si="376"/>
        <v>Sim</v>
      </c>
      <c r="X3957" s="18" t="str">
        <f t="shared" si="377"/>
        <v>Sim</v>
      </c>
      <c r="Y3957" s="18" t="str">
        <f t="shared" si="378"/>
        <v>Sim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IFERROR(VLOOKUP(A3958,[3]soabnafar!$A:$G,2,FALSE),0)</f>
        <v>644</v>
      </c>
      <c r="O3958" s="18">
        <f>IFERROR(VLOOKUP(A3958,[3]soabnafar!$A:$G,3,FALSE),0)</f>
        <v>4648635</v>
      </c>
      <c r="P3958" s="18">
        <f>IFERROR(VLOOKUP(A3958,[3]soabnafar!$A:$G,4,FALSE),0)</f>
        <v>3768</v>
      </c>
      <c r="Q3958" s="18">
        <f>IFERROR(VLOOKUP(A3958,[3]soabnafar!$A:$G,5,FALSE),0)</f>
        <v>4865199</v>
      </c>
      <c r="R3958" s="18">
        <f>IFERROR(VLOOKUP(A3958,[3]soabnafar!$A:$H,6,FALSE),0)</f>
        <v>162</v>
      </c>
      <c r="S3958" s="18">
        <f>IFERROR(VLOOKUP(A3958,[3]soabnafar!$A:$I,7,FALSE),0)</f>
        <v>2234647</v>
      </c>
      <c r="T3958" s="18" t="str">
        <f t="shared" si="373"/>
        <v>Sim</v>
      </c>
      <c r="U3958" s="18" t="str">
        <f t="shared" si="374"/>
        <v>Sim</v>
      </c>
      <c r="V3958" s="18" t="str">
        <f t="shared" si="375"/>
        <v>Sim</v>
      </c>
      <c r="W3958" s="18" t="str">
        <f t="shared" si="376"/>
        <v>Sim</v>
      </c>
      <c r="X3958" s="18" t="str">
        <f t="shared" si="377"/>
        <v>Sim</v>
      </c>
      <c r="Y3958" s="18" t="str">
        <f t="shared" si="378"/>
        <v>Sim</v>
      </c>
    </row>
    <row r="3959" spans="1:25" x14ac:dyDescent="0.25">
      <c r="A3959" s="19">
        <v>352460</v>
      </c>
      <c r="B3959" s="18">
        <f>IFERROR(VLOOKUP(A3959,[1]Monitoramento_Base_somente_Said!$A:$J,5,FALSE),0)</f>
        <v>250682</v>
      </c>
      <c r="C3959" s="18">
        <f>IFERROR(VLOOKUP(A3959,[1]Monitoramento_Base_somente_Said!$A:$J,6,FALSE),0)</f>
        <v>41039178</v>
      </c>
      <c r="D3959" s="18">
        <f>IFERROR(VLOOKUP(A3959,[1]Monitoramento_Base_somente_Said!$A:$J,7,FALSE),0)</f>
        <v>285026</v>
      </c>
      <c r="E3959" s="18">
        <f>IFERROR(VLOOKUP(A3959,[1]Monitoramento_Base_somente_Said!$A:$J,8,FALSE),0)</f>
        <v>38595251</v>
      </c>
      <c r="F3959" s="18">
        <f>IFERROR(VLOOKUP(A3959,[1]Monitoramento_Base_somente_Said!$A:$J,9,FALSE),0)</f>
        <v>94895</v>
      </c>
      <c r="G3959" s="18">
        <f>IFERROR(VLOOKUP(A3959,[1]Monitoramento_Base_somente_Said!$A:$J,10,FALSE),0)</f>
        <v>12751337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IFERROR(VLOOKUP(A3959,[3]soabnafar!$A:$G,2,FALSE),0)</f>
        <v>0</v>
      </c>
      <c r="O3959" s="18">
        <f>IFERROR(VLOOKUP(A3959,[3]soabnafar!$A:$G,3,FALSE),0)</f>
        <v>0</v>
      </c>
      <c r="P3959" s="18">
        <f>IFERROR(VLOOKUP(A3959,[3]soabnafar!$A:$G,4,FALSE),0)</f>
        <v>0</v>
      </c>
      <c r="Q3959" s="18">
        <f>IFERROR(VLOOKUP(A3959,[3]soabnafar!$A:$G,5,FALSE),0)</f>
        <v>0</v>
      </c>
      <c r="R3959" s="18">
        <f>IFERROR(VLOOKUP(A3959,[3]soabnafar!$A:$H,6,FALSE),0)</f>
        <v>0</v>
      </c>
      <c r="S3959" s="18">
        <f>IFERROR(VLOOKUP(A3959,[3]soabnafar!$A:$I,7,FALSE),0)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Sim</v>
      </c>
      <c r="W3959" s="18" t="str">
        <f t="shared" si="376"/>
        <v>Sim</v>
      </c>
      <c r="X3959" s="18" t="str">
        <f t="shared" si="377"/>
        <v>Sim</v>
      </c>
      <c r="Y3959" s="18" t="str">
        <f t="shared" si="378"/>
        <v>Sim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IFERROR(VLOOKUP(A3960,[3]soabnafar!$A:$G,2,FALSE),0)</f>
        <v>63465</v>
      </c>
      <c r="O3960" s="18">
        <f>IFERROR(VLOOKUP(A3960,[3]soabnafar!$A:$G,3,FALSE),0)</f>
        <v>0</v>
      </c>
      <c r="P3960" s="18">
        <f>IFERROR(VLOOKUP(A3960,[3]soabnafar!$A:$G,4,FALSE),0)</f>
        <v>12562</v>
      </c>
      <c r="Q3960" s="18">
        <f>IFERROR(VLOOKUP(A3960,[3]soabnafar!$A:$G,5,FALSE),0)</f>
        <v>0</v>
      </c>
      <c r="R3960" s="18">
        <f>IFERROR(VLOOKUP(A3960,[3]soabnafar!$A:$H,6,FALSE),0)</f>
        <v>0</v>
      </c>
      <c r="S3960" s="18">
        <f>IFERROR(VLOOKUP(A3960,[3]soabnafar!$A:$I,7,FALSE),0)</f>
        <v>0</v>
      </c>
      <c r="T3960" s="18" t="str">
        <f t="shared" si="373"/>
        <v>Sim</v>
      </c>
      <c r="U3960" s="18" t="str">
        <f t="shared" si="374"/>
        <v>Não</v>
      </c>
      <c r="V3960" s="18" t="str">
        <f t="shared" si="375"/>
        <v>Sim</v>
      </c>
      <c r="W3960" s="18" t="str">
        <f t="shared" si="376"/>
        <v>Não</v>
      </c>
      <c r="X3960" s="18" t="str">
        <f t="shared" si="377"/>
        <v>Não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IFERROR(VLOOKUP(A3961,[3]soabnafar!$A:$G,2,FALSE),0)</f>
        <v>32963</v>
      </c>
      <c r="O3961" s="18">
        <f>IFERROR(VLOOKUP(A3961,[3]soabnafar!$A:$G,3,FALSE),0)</f>
        <v>16060185</v>
      </c>
      <c r="P3961" s="18">
        <f>IFERROR(VLOOKUP(A3961,[3]soabnafar!$A:$G,4,FALSE),0)</f>
        <v>15661</v>
      </c>
      <c r="Q3961" s="18">
        <f>IFERROR(VLOOKUP(A3961,[3]soabnafar!$A:$G,5,FALSE),0)</f>
        <v>3985392</v>
      </c>
      <c r="R3961" s="18">
        <f>IFERROR(VLOOKUP(A3961,[3]soabnafar!$A:$H,6,FALSE),0)</f>
        <v>817</v>
      </c>
      <c r="S3961" s="18">
        <f>IFERROR(VLOOKUP(A3961,[3]soabnafar!$A:$I,7,FALSE),0)</f>
        <v>4145417</v>
      </c>
      <c r="T3961" s="18" t="str">
        <f t="shared" si="373"/>
        <v>Sim</v>
      </c>
      <c r="U3961" s="18" t="str">
        <f t="shared" si="374"/>
        <v>Sim</v>
      </c>
      <c r="V3961" s="18" t="str">
        <f t="shared" si="375"/>
        <v>Sim</v>
      </c>
      <c r="W3961" s="18" t="str">
        <f t="shared" si="376"/>
        <v>Sim</v>
      </c>
      <c r="X3961" s="18" t="str">
        <f t="shared" si="377"/>
        <v>Sim</v>
      </c>
      <c r="Y3961" s="18" t="str">
        <f t="shared" si="378"/>
        <v>Sim</v>
      </c>
    </row>
    <row r="3962" spans="1:25" x14ac:dyDescent="0.25">
      <c r="A3962" s="19">
        <v>352530</v>
      </c>
      <c r="B3962" s="18">
        <f>IFERROR(VLOOKUP(A3962,[1]Monitoramento_Base_somente_Said!$A:$J,5,FALSE),0)</f>
        <v>0</v>
      </c>
      <c r="C3962" s="18">
        <f>IFERROR(VLOOKUP(A3962,[1]Monitoramento_Base_somente_Said!$A:$J,6,FALSE),0)</f>
        <v>101433052</v>
      </c>
      <c r="D3962" s="18">
        <f>IFERROR(VLOOKUP(A3962,[1]Monitoramento_Base_somente_Said!$A:$J,7,FALSE),0)</f>
        <v>0</v>
      </c>
      <c r="E3962" s="18">
        <f>IFERROR(VLOOKUP(A3962,[1]Monitoramento_Base_somente_Said!$A:$J,8,FALSE),0)</f>
        <v>108678270</v>
      </c>
      <c r="F3962" s="18">
        <f>IFERROR(VLOOKUP(A3962,[1]Monitoramento_Base_somente_Said!$A:$J,9,FALSE),0)</f>
        <v>0</v>
      </c>
      <c r="G3962" s="18">
        <f>IFERROR(VLOOKUP(A3962,[1]Monitoramento_Base_somente_Said!$A:$J,10,FALSE),0)</f>
        <v>36226090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IFERROR(VLOOKUP(A3962,[3]soabnafar!$A:$G,2,FALSE),0)</f>
        <v>0</v>
      </c>
      <c r="O3962" s="18">
        <f>IFERROR(VLOOKUP(A3962,[3]soabnafar!$A:$G,3,FALSE),0)</f>
        <v>0</v>
      </c>
      <c r="P3962" s="18">
        <f>IFERROR(VLOOKUP(A3962,[3]soabnafar!$A:$G,4,FALSE),0)</f>
        <v>0</v>
      </c>
      <c r="Q3962" s="18">
        <f>IFERROR(VLOOKUP(A3962,[3]soabnafar!$A:$G,5,FALSE),0)</f>
        <v>0</v>
      </c>
      <c r="R3962" s="18">
        <f>IFERROR(VLOOKUP(A3962,[3]soabnafar!$A:$H,6,FALSE),0)</f>
        <v>0</v>
      </c>
      <c r="S3962" s="18">
        <f>IFERROR(VLOOKUP(A3962,[3]soabnafar!$A:$I,7,FALSE),0)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Sim</v>
      </c>
      <c r="X3962" s="18" t="str">
        <f t="shared" si="377"/>
        <v>Não</v>
      </c>
      <c r="Y3962" s="18" t="str">
        <f t="shared" si="378"/>
        <v>Sim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IFERROR(VLOOKUP(A3963,[3]soabnafar!$A:$G,2,FALSE),0)</f>
        <v>0</v>
      </c>
      <c r="O3963" s="18">
        <f>IFERROR(VLOOKUP(A3963,[3]soabnafar!$A:$G,3,FALSE),0)</f>
        <v>0</v>
      </c>
      <c r="P3963" s="18">
        <f>IFERROR(VLOOKUP(A3963,[3]soabnafar!$A:$G,4,FALSE),0)</f>
        <v>0</v>
      </c>
      <c r="Q3963" s="18">
        <f>IFERROR(VLOOKUP(A3963,[3]soabnafar!$A:$G,5,FALSE),0)</f>
        <v>0</v>
      </c>
      <c r="R3963" s="18">
        <f>IFERROR(VLOOKUP(A3963,[3]soabnafar!$A:$H,6,FALSE),0)</f>
        <v>0</v>
      </c>
      <c r="S3963" s="18">
        <f>IFERROR(VLOOKUP(A3963,[3]soabnafar!$A:$I,7,FALSE),0)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250238</v>
      </c>
      <c r="C3964" s="18">
        <f>IFERROR(VLOOKUP(A3964,[1]Monitoramento_Base_somente_Said!$A:$J,6,FALSE),0)</f>
        <v>141305162</v>
      </c>
      <c r="D3964" s="18">
        <f>IFERROR(VLOOKUP(A3964,[1]Monitoramento_Base_somente_Said!$A:$J,7,FALSE),0)</f>
        <v>215596</v>
      </c>
      <c r="E3964" s="18">
        <f>IFERROR(VLOOKUP(A3964,[1]Monitoramento_Base_somente_Said!$A:$J,8,FALSE),0)</f>
        <v>147078322</v>
      </c>
      <c r="F3964" s="18">
        <f>IFERROR(VLOOKUP(A3964,[1]Monitoramento_Base_somente_Said!$A:$J,9,FALSE),0)</f>
        <v>18809</v>
      </c>
      <c r="G3964" s="18">
        <f>IFERROR(VLOOKUP(A3964,[1]Monitoramento_Base_somente_Said!$A:$J,10,FALSE),0)</f>
        <v>49382064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IFERROR(VLOOKUP(A3964,[3]soabnafar!$A:$G,2,FALSE),0)</f>
        <v>0</v>
      </c>
      <c r="O3964" s="18">
        <f>IFERROR(VLOOKUP(A3964,[3]soabnafar!$A:$G,3,FALSE),0)</f>
        <v>0</v>
      </c>
      <c r="P3964" s="18">
        <f>IFERROR(VLOOKUP(A3964,[3]soabnafar!$A:$G,4,FALSE),0)</f>
        <v>0</v>
      </c>
      <c r="Q3964" s="18">
        <f>IFERROR(VLOOKUP(A3964,[3]soabnafar!$A:$G,5,FALSE),0)</f>
        <v>0</v>
      </c>
      <c r="R3964" s="18">
        <f>IFERROR(VLOOKUP(A3964,[3]soabnafar!$A:$H,6,FALSE),0)</f>
        <v>0</v>
      </c>
      <c r="S3964" s="18">
        <f>IFERROR(VLOOKUP(A3964,[3]soabnafar!$A:$I,7,FALSE),0)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Sim</v>
      </c>
      <c r="W3964" s="18" t="str">
        <f t="shared" si="376"/>
        <v>Sim</v>
      </c>
      <c r="X3964" s="18" t="str">
        <f t="shared" si="377"/>
        <v>Sim</v>
      </c>
      <c r="Y3964" s="18" t="str">
        <f t="shared" si="378"/>
        <v>Sim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IFERROR(VLOOKUP(A3965,[3]soabnafar!$A:$G,2,FALSE),0)</f>
        <v>13836</v>
      </c>
      <c r="O3965" s="18">
        <f>IFERROR(VLOOKUP(A3965,[3]soabnafar!$A:$G,3,FALSE),0)</f>
        <v>1686257</v>
      </c>
      <c r="P3965" s="18">
        <f>IFERROR(VLOOKUP(A3965,[3]soabnafar!$A:$G,4,FALSE),0)</f>
        <v>16472</v>
      </c>
      <c r="Q3965" s="18">
        <f>IFERROR(VLOOKUP(A3965,[3]soabnafar!$A:$G,5,FALSE),0)</f>
        <v>785598</v>
      </c>
      <c r="R3965" s="18">
        <f>IFERROR(VLOOKUP(A3965,[3]soabnafar!$A:$H,6,FALSE),0)</f>
        <v>1</v>
      </c>
      <c r="S3965" s="18">
        <f>IFERROR(VLOOKUP(A3965,[3]soabnafar!$A:$I,7,FALSE),0)</f>
        <v>0</v>
      </c>
      <c r="T3965" s="18" t="str">
        <f t="shared" si="373"/>
        <v>Sim</v>
      </c>
      <c r="U3965" s="18" t="str">
        <f t="shared" si="374"/>
        <v>Sim</v>
      </c>
      <c r="V3965" s="18" t="str">
        <f t="shared" si="375"/>
        <v>Sim</v>
      </c>
      <c r="W3965" s="18" t="str">
        <f t="shared" si="376"/>
        <v>Sim</v>
      </c>
      <c r="X3965" s="18" t="str">
        <f t="shared" si="377"/>
        <v>Sim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IFERROR(VLOOKUP(A3966,[1]Monitoramento_Base_somente_Said!$A:$J,5,FALSE),0)</f>
        <v>349725</v>
      </c>
      <c r="C3966" s="18">
        <f>IFERROR(VLOOKUP(A3966,[1]Monitoramento_Base_somente_Said!$A:$J,6,FALSE),0)</f>
        <v>57815609</v>
      </c>
      <c r="D3966" s="18">
        <f>IFERROR(VLOOKUP(A3966,[1]Monitoramento_Base_somente_Said!$A:$J,7,FALSE),0)</f>
        <v>526543</v>
      </c>
      <c r="E3966" s="18">
        <f>IFERROR(VLOOKUP(A3966,[1]Monitoramento_Base_somente_Said!$A:$J,8,FALSE),0)</f>
        <v>80024070</v>
      </c>
      <c r="F3966" s="18">
        <f>IFERROR(VLOOKUP(A3966,[1]Monitoramento_Base_somente_Said!$A:$J,9,FALSE),0)</f>
        <v>120553</v>
      </c>
      <c r="G3966" s="18">
        <f>IFERROR(VLOOKUP(A3966,[1]Monitoramento_Base_somente_Said!$A:$J,10,FALSE),0)</f>
        <v>31485410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IFERROR(VLOOKUP(A3966,[3]soabnafar!$A:$G,2,FALSE),0)</f>
        <v>0</v>
      </c>
      <c r="O3966" s="18">
        <f>IFERROR(VLOOKUP(A3966,[3]soabnafar!$A:$G,3,FALSE),0)</f>
        <v>0</v>
      </c>
      <c r="P3966" s="18">
        <f>IFERROR(VLOOKUP(A3966,[3]soabnafar!$A:$G,4,FALSE),0)</f>
        <v>0</v>
      </c>
      <c r="Q3966" s="18">
        <f>IFERROR(VLOOKUP(A3966,[3]soabnafar!$A:$G,5,FALSE),0)</f>
        <v>0</v>
      </c>
      <c r="R3966" s="18">
        <f>IFERROR(VLOOKUP(A3966,[3]soabnafar!$A:$H,6,FALSE),0)</f>
        <v>0</v>
      </c>
      <c r="S3966" s="18">
        <f>IFERROR(VLOOKUP(A3966,[3]soabnafar!$A:$I,7,FALSE),0)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Sim</v>
      </c>
      <c r="W3966" s="18" t="str">
        <f t="shared" si="376"/>
        <v>Sim</v>
      </c>
      <c r="X3966" s="18" t="str">
        <f t="shared" si="377"/>
        <v>Sim</v>
      </c>
      <c r="Y3966" s="18" t="str">
        <f t="shared" si="378"/>
        <v>Sim</v>
      </c>
    </row>
    <row r="3967" spans="1:25" x14ac:dyDescent="0.25">
      <c r="A3967" s="19">
        <v>352620</v>
      </c>
      <c r="B3967" s="18">
        <f>IFERROR(VLOOKUP(A3967,[1]Monitoramento_Base_somente_Said!$A:$J,5,FALSE),0)</f>
        <v>496716</v>
      </c>
      <c r="C3967" s="18">
        <f>IFERROR(VLOOKUP(A3967,[1]Monitoramento_Base_somente_Said!$A:$J,6,FALSE),0)</f>
        <v>40372448</v>
      </c>
      <c r="D3967" s="18">
        <f>IFERROR(VLOOKUP(A3967,[1]Monitoramento_Base_somente_Said!$A:$J,7,FALSE),0)</f>
        <v>551126</v>
      </c>
      <c r="E3967" s="18">
        <f>IFERROR(VLOOKUP(A3967,[1]Monitoramento_Base_somente_Said!$A:$J,8,FALSE),0)</f>
        <v>40698038</v>
      </c>
      <c r="F3967" s="18">
        <f>IFERROR(VLOOKUP(A3967,[1]Monitoramento_Base_somente_Said!$A:$J,9,FALSE),0)</f>
        <v>148243</v>
      </c>
      <c r="G3967" s="18">
        <f>IFERROR(VLOOKUP(A3967,[1]Monitoramento_Base_somente_Said!$A:$J,10,FALSE),0)</f>
        <v>10551689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IFERROR(VLOOKUP(A3967,[3]soabnafar!$A:$G,2,FALSE),0)</f>
        <v>0</v>
      </c>
      <c r="O3967" s="18">
        <f>IFERROR(VLOOKUP(A3967,[3]soabnafar!$A:$G,3,FALSE),0)</f>
        <v>0</v>
      </c>
      <c r="P3967" s="18">
        <f>IFERROR(VLOOKUP(A3967,[3]soabnafar!$A:$G,4,FALSE),0)</f>
        <v>0</v>
      </c>
      <c r="Q3967" s="18">
        <f>IFERROR(VLOOKUP(A3967,[3]soabnafar!$A:$G,5,FALSE),0)</f>
        <v>0</v>
      </c>
      <c r="R3967" s="18">
        <f>IFERROR(VLOOKUP(A3967,[3]soabnafar!$A:$H,6,FALSE),0)</f>
        <v>0</v>
      </c>
      <c r="S3967" s="18">
        <f>IFERROR(VLOOKUP(A3967,[3]soabnafar!$A:$I,7,FALSE),0)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Sim</v>
      </c>
      <c r="W3967" s="18" t="str">
        <f t="shared" si="376"/>
        <v>Sim</v>
      </c>
      <c r="X3967" s="18" t="str">
        <f t="shared" si="377"/>
        <v>Sim</v>
      </c>
      <c r="Y3967" s="18" t="str">
        <f t="shared" si="378"/>
        <v>Sim</v>
      </c>
    </row>
    <row r="3968" spans="1:25" x14ac:dyDescent="0.25">
      <c r="A3968" s="19">
        <v>352630</v>
      </c>
      <c r="B3968" s="18">
        <f>IFERROR(VLOOKUP(A3968,[1]Monitoramento_Base_somente_Said!$A:$J,5,FALSE),0)</f>
        <v>29453</v>
      </c>
      <c r="C3968" s="18">
        <f>IFERROR(VLOOKUP(A3968,[1]Monitoramento_Base_somente_Said!$A:$J,6,FALSE),0)</f>
        <v>37510919</v>
      </c>
      <c r="D3968" s="18">
        <f>IFERROR(VLOOKUP(A3968,[1]Monitoramento_Base_somente_Said!$A:$J,7,FALSE),0)</f>
        <v>25813</v>
      </c>
      <c r="E3968" s="18">
        <f>IFERROR(VLOOKUP(A3968,[1]Monitoramento_Base_somente_Said!$A:$J,8,FALSE),0)</f>
        <v>43129957</v>
      </c>
      <c r="F3968" s="18">
        <f>IFERROR(VLOOKUP(A3968,[1]Monitoramento_Base_somente_Said!$A:$J,9,FALSE),0)</f>
        <v>39833</v>
      </c>
      <c r="G3968" s="18">
        <f>IFERROR(VLOOKUP(A3968,[1]Monitoramento_Base_somente_Said!$A:$J,10,FALSE),0)</f>
        <v>14068709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IFERROR(VLOOKUP(A3968,[3]soabnafar!$A:$G,2,FALSE),0)</f>
        <v>0</v>
      </c>
      <c r="O3968" s="18">
        <f>IFERROR(VLOOKUP(A3968,[3]soabnafar!$A:$G,3,FALSE),0)</f>
        <v>0</v>
      </c>
      <c r="P3968" s="18">
        <f>IFERROR(VLOOKUP(A3968,[3]soabnafar!$A:$G,4,FALSE),0)</f>
        <v>0</v>
      </c>
      <c r="Q3968" s="18">
        <f>IFERROR(VLOOKUP(A3968,[3]soabnafar!$A:$G,5,FALSE),0)</f>
        <v>0</v>
      </c>
      <c r="R3968" s="18">
        <f>IFERROR(VLOOKUP(A3968,[3]soabnafar!$A:$H,6,FALSE),0)</f>
        <v>0</v>
      </c>
      <c r="S3968" s="18">
        <f>IFERROR(VLOOKUP(A3968,[3]soabnafar!$A:$I,7,FALSE),0)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Sim</v>
      </c>
      <c r="W3968" s="18" t="str">
        <f t="shared" si="376"/>
        <v>Sim</v>
      </c>
      <c r="X3968" s="18" t="str">
        <f t="shared" si="377"/>
        <v>Sim</v>
      </c>
      <c r="Y3968" s="18" t="str">
        <f t="shared" si="378"/>
        <v>Sim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IFERROR(VLOOKUP(A3969,[3]soabnafar!$A:$G,2,FALSE),0)</f>
        <v>0</v>
      </c>
      <c r="O3969" s="18">
        <f>IFERROR(VLOOKUP(A3969,[3]soabnafar!$A:$G,3,FALSE),0)</f>
        <v>0</v>
      </c>
      <c r="P3969" s="18">
        <f>IFERROR(VLOOKUP(A3969,[3]soabnafar!$A:$G,4,FALSE),0)</f>
        <v>0</v>
      </c>
      <c r="Q3969" s="18">
        <f>IFERROR(VLOOKUP(A3969,[3]soabnafar!$A:$G,5,FALSE),0)</f>
        <v>0</v>
      </c>
      <c r="R3969" s="18">
        <f>IFERROR(VLOOKUP(A3969,[3]soabnafar!$A:$H,6,FALSE),0)</f>
        <v>0</v>
      </c>
      <c r="S3969" s="18">
        <f>IFERROR(VLOOKUP(A3969,[3]soabnafar!$A:$I,7,FALSE),0)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0</v>
      </c>
      <c r="C3970" s="18">
        <f>IFERROR(VLOOKUP(A3970,[1]Monitoramento_Base_somente_Said!$A:$J,6,FALSE),0)</f>
        <v>3052420</v>
      </c>
      <c r="D3970" s="18">
        <f>IFERROR(VLOOKUP(A3970,[1]Monitoramento_Base_somente_Said!$A:$J,7,FALSE),0)</f>
        <v>0</v>
      </c>
      <c r="E3970" s="18">
        <f>IFERROR(VLOOKUP(A3970,[1]Monitoramento_Base_somente_Said!$A:$J,8,FALSE),0)</f>
        <v>3270450</v>
      </c>
      <c r="F3970" s="18">
        <f>IFERROR(VLOOKUP(A3970,[1]Monitoramento_Base_somente_Said!$A:$J,9,FALSE),0)</f>
        <v>0</v>
      </c>
      <c r="G3970" s="18">
        <f>IFERROR(VLOOKUP(A3970,[1]Monitoramento_Base_somente_Said!$A:$J,10,FALSE),0)</f>
        <v>1090150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IFERROR(VLOOKUP(A3970,[3]soabnafar!$A:$G,2,FALSE),0)</f>
        <v>10340</v>
      </c>
      <c r="O3970" s="18">
        <f>IFERROR(VLOOKUP(A3970,[3]soabnafar!$A:$G,3,FALSE),0)</f>
        <v>522471</v>
      </c>
      <c r="P3970" s="18">
        <f>IFERROR(VLOOKUP(A3970,[3]soabnafar!$A:$G,4,FALSE),0)</f>
        <v>0</v>
      </c>
      <c r="Q3970" s="18">
        <f>IFERROR(VLOOKUP(A3970,[3]soabnafar!$A:$G,5,FALSE),0)</f>
        <v>0</v>
      </c>
      <c r="R3970" s="18">
        <f>IFERROR(VLOOKUP(A3970,[3]soabnafar!$A:$H,6,FALSE),0)</f>
        <v>0</v>
      </c>
      <c r="S3970" s="18">
        <f>IFERROR(VLOOKUP(A3970,[3]soabnafar!$A:$I,7,FALSE),0)</f>
        <v>0</v>
      </c>
      <c r="T3970" s="18" t="str">
        <f t="shared" si="373"/>
        <v>Sim</v>
      </c>
      <c r="U3970" s="18" t="str">
        <f t="shared" si="374"/>
        <v>Sim</v>
      </c>
      <c r="V3970" s="18" t="str">
        <f t="shared" si="375"/>
        <v>Não</v>
      </c>
      <c r="W3970" s="18" t="str">
        <f t="shared" si="376"/>
        <v>Sim</v>
      </c>
      <c r="X3970" s="18" t="str">
        <f t="shared" si="377"/>
        <v>Não</v>
      </c>
      <c r="Y3970" s="18" t="str">
        <f t="shared" si="378"/>
        <v>Sim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IFERROR(VLOOKUP(A3971,[3]soabnafar!$A:$G,2,FALSE),0)</f>
        <v>9391</v>
      </c>
      <c r="O3971" s="18">
        <f>IFERROR(VLOOKUP(A3971,[3]soabnafar!$A:$G,3,FALSE),0)</f>
        <v>125058028</v>
      </c>
      <c r="P3971" s="18">
        <f>IFERROR(VLOOKUP(A3971,[3]soabnafar!$A:$G,4,FALSE),0)</f>
        <v>2952</v>
      </c>
      <c r="Q3971" s="18">
        <f>IFERROR(VLOOKUP(A3971,[3]soabnafar!$A:$G,5,FALSE),0)</f>
        <v>62233056</v>
      </c>
      <c r="R3971" s="18">
        <f>IFERROR(VLOOKUP(A3971,[3]soabnafar!$A:$H,6,FALSE),0)</f>
        <v>584</v>
      </c>
      <c r="S3971" s="18">
        <f>IFERROR(VLOOKUP(A3971,[3]soabnafar!$A:$I,7,FALSE),0)</f>
        <v>25422928</v>
      </c>
      <c r="T3971" s="18" t="str">
        <f t="shared" si="373"/>
        <v>Sim</v>
      </c>
      <c r="U3971" s="18" t="str">
        <f t="shared" si="374"/>
        <v>Sim</v>
      </c>
      <c r="V3971" s="18" t="str">
        <f t="shared" si="375"/>
        <v>Sim</v>
      </c>
      <c r="W3971" s="18" t="str">
        <f t="shared" si="376"/>
        <v>Sim</v>
      </c>
      <c r="X3971" s="18" t="str">
        <f t="shared" si="377"/>
        <v>Sim</v>
      </c>
      <c r="Y3971" s="18" t="str">
        <f t="shared" si="378"/>
        <v>Sim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IFERROR(VLOOKUP(A3972,[3]soabnafar!$A:$G,2,FALSE),0)</f>
        <v>0</v>
      </c>
      <c r="O3972" s="18">
        <f>IFERROR(VLOOKUP(A3972,[3]soabnafar!$A:$G,3,FALSE),0)</f>
        <v>0</v>
      </c>
      <c r="P3972" s="18">
        <f>IFERROR(VLOOKUP(A3972,[3]soabnafar!$A:$G,4,FALSE),0)</f>
        <v>0</v>
      </c>
      <c r="Q3972" s="18">
        <f>IFERROR(VLOOKUP(A3972,[3]soabnafar!$A:$G,5,FALSE),0)</f>
        <v>0</v>
      </c>
      <c r="R3972" s="18">
        <f>IFERROR(VLOOKUP(A3972,[3]soabnafar!$A:$H,6,FALSE),0)</f>
        <v>0</v>
      </c>
      <c r="S3972" s="18">
        <f>IFERROR(VLOOKUP(A3972,[3]soabnafar!$A:$I,7,FALSE),0)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1163012</v>
      </c>
      <c r="C3973" s="18">
        <f>IFERROR(VLOOKUP(A3973,[1]Monitoramento_Base_somente_Said!$A:$J,6,FALSE),0)</f>
        <v>138897561</v>
      </c>
      <c r="D3973" s="18">
        <f>IFERROR(VLOOKUP(A3973,[1]Monitoramento_Base_somente_Said!$A:$J,7,FALSE),0)</f>
        <v>1721018</v>
      </c>
      <c r="E3973" s="18">
        <f>IFERROR(VLOOKUP(A3973,[1]Monitoramento_Base_somente_Said!$A:$J,8,FALSE),0)</f>
        <v>195002182</v>
      </c>
      <c r="F3973" s="18">
        <f>IFERROR(VLOOKUP(A3973,[1]Monitoramento_Base_somente_Said!$A:$J,9,FALSE),0)</f>
        <v>689116</v>
      </c>
      <c r="G3973" s="18">
        <f>IFERROR(VLOOKUP(A3973,[1]Monitoramento_Base_somente_Said!$A:$J,10,FALSE),0)</f>
        <v>77424878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IFERROR(VLOOKUP(A3973,[3]soabnafar!$A:$G,2,FALSE),0)</f>
        <v>0</v>
      </c>
      <c r="O3973" s="18">
        <f>IFERROR(VLOOKUP(A3973,[3]soabnafar!$A:$G,3,FALSE),0)</f>
        <v>0</v>
      </c>
      <c r="P3973" s="18">
        <f>IFERROR(VLOOKUP(A3973,[3]soabnafar!$A:$G,4,FALSE),0)</f>
        <v>0</v>
      </c>
      <c r="Q3973" s="18">
        <f>IFERROR(VLOOKUP(A3973,[3]soabnafar!$A:$G,5,FALSE),0)</f>
        <v>0</v>
      </c>
      <c r="R3973" s="18">
        <f>IFERROR(VLOOKUP(A3973,[3]soabnafar!$A:$H,6,FALSE),0)</f>
        <v>0</v>
      </c>
      <c r="S3973" s="18">
        <f>IFERROR(VLOOKUP(A3973,[3]soabnafar!$A:$I,7,FALSE),0)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Sim</v>
      </c>
      <c r="W3973" s="18" t="str">
        <f t="shared" si="376"/>
        <v>Sim</v>
      </c>
      <c r="X3973" s="18" t="str">
        <f t="shared" si="377"/>
        <v>Sim</v>
      </c>
      <c r="Y3973" s="18" t="str">
        <f t="shared" si="378"/>
        <v>Sim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IFERROR(VLOOKUP(A3974,[3]soabnafar!$A:$G,2,FALSE),0)</f>
        <v>0</v>
      </c>
      <c r="O3974" s="18">
        <f>IFERROR(VLOOKUP(A3974,[3]soabnafar!$A:$G,3,FALSE),0)</f>
        <v>0</v>
      </c>
      <c r="P3974" s="18">
        <f>IFERROR(VLOOKUP(A3974,[3]soabnafar!$A:$G,4,FALSE),0)</f>
        <v>6420</v>
      </c>
      <c r="Q3974" s="18">
        <f>IFERROR(VLOOKUP(A3974,[3]soabnafar!$A:$G,5,FALSE),0)</f>
        <v>0</v>
      </c>
      <c r="R3974" s="18">
        <f>IFERROR(VLOOKUP(A3974,[3]soabnafar!$A:$H,6,FALSE),0)</f>
        <v>0</v>
      </c>
      <c r="S3974" s="18">
        <f>IFERROR(VLOOKUP(A3974,[3]soabnafar!$A:$I,7,FALSE),0)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Sim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IFERROR(VLOOKUP(A3975,[3]soabnafar!$A:$G,2,FALSE),0)</f>
        <v>199</v>
      </c>
      <c r="O3975" s="18">
        <f>IFERROR(VLOOKUP(A3975,[3]soabnafar!$A:$G,3,FALSE),0)</f>
        <v>1516572</v>
      </c>
      <c r="P3975" s="18">
        <f>IFERROR(VLOOKUP(A3975,[3]soabnafar!$A:$G,4,FALSE),0)</f>
        <v>45</v>
      </c>
      <c r="Q3975" s="18">
        <f>IFERROR(VLOOKUP(A3975,[3]soabnafar!$A:$G,5,FALSE),0)</f>
        <v>625348</v>
      </c>
      <c r="R3975" s="18">
        <f>IFERROR(VLOOKUP(A3975,[3]soabnafar!$A:$H,6,FALSE),0)</f>
        <v>52</v>
      </c>
      <c r="S3975" s="18">
        <f>IFERROR(VLOOKUP(A3975,[3]soabnafar!$A:$I,7,FALSE),0)</f>
        <v>0</v>
      </c>
      <c r="T3975" s="18" t="str">
        <f t="shared" si="373"/>
        <v>Sim</v>
      </c>
      <c r="U3975" s="18" t="str">
        <f t="shared" si="374"/>
        <v>Sim</v>
      </c>
      <c r="V3975" s="18" t="str">
        <f t="shared" si="375"/>
        <v>Sim</v>
      </c>
      <c r="W3975" s="18" t="str">
        <f t="shared" si="376"/>
        <v>Sim</v>
      </c>
      <c r="X3975" s="18" t="str">
        <f t="shared" si="377"/>
        <v>Sim</v>
      </c>
      <c r="Y3975" s="18" t="str">
        <f t="shared" si="378"/>
        <v>Não</v>
      </c>
    </row>
    <row r="3976" spans="1:25" x14ac:dyDescent="0.25">
      <c r="A3976" s="19">
        <v>352770</v>
      </c>
      <c r="B3976" s="18">
        <f>IFERROR(VLOOKUP(A3976,[1]Monitoramento_Base_somente_Said!$A:$J,5,FALSE),0)</f>
        <v>0</v>
      </c>
      <c r="C3976" s="18">
        <f>IFERROR(VLOOKUP(A3976,[1]Monitoramento_Base_somente_Said!$A:$J,6,FALSE),0)</f>
        <v>19684448</v>
      </c>
      <c r="D3976" s="18">
        <f>IFERROR(VLOOKUP(A3976,[1]Monitoramento_Base_somente_Said!$A:$J,7,FALSE),0)</f>
        <v>0</v>
      </c>
      <c r="E3976" s="18">
        <f>IFERROR(VLOOKUP(A3976,[1]Monitoramento_Base_somente_Said!$A:$J,8,FALSE),0)</f>
        <v>21090480</v>
      </c>
      <c r="F3976" s="18">
        <f>IFERROR(VLOOKUP(A3976,[1]Monitoramento_Base_somente_Said!$A:$J,9,FALSE),0)</f>
        <v>0</v>
      </c>
      <c r="G3976" s="18">
        <f>IFERROR(VLOOKUP(A3976,[1]Monitoramento_Base_somente_Said!$A:$J,10,FALSE),0)</f>
        <v>7030160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IFERROR(VLOOKUP(A3976,[3]soabnafar!$A:$G,2,FALSE),0)</f>
        <v>0</v>
      </c>
      <c r="O3976" s="18">
        <f>IFERROR(VLOOKUP(A3976,[3]soabnafar!$A:$G,3,FALSE),0)</f>
        <v>0</v>
      </c>
      <c r="P3976" s="18">
        <f>IFERROR(VLOOKUP(A3976,[3]soabnafar!$A:$G,4,FALSE),0)</f>
        <v>0</v>
      </c>
      <c r="Q3976" s="18">
        <f>IFERROR(VLOOKUP(A3976,[3]soabnafar!$A:$G,5,FALSE),0)</f>
        <v>0</v>
      </c>
      <c r="R3976" s="18">
        <f>IFERROR(VLOOKUP(A3976,[3]soabnafar!$A:$H,6,FALSE),0)</f>
        <v>0</v>
      </c>
      <c r="S3976" s="18">
        <f>IFERROR(VLOOKUP(A3976,[3]soabnafar!$A:$I,7,FALSE),0)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Sim</v>
      </c>
      <c r="X3976" s="18" t="str">
        <f t="shared" si="377"/>
        <v>Não</v>
      </c>
      <c r="Y3976" s="18" t="str">
        <f t="shared" si="378"/>
        <v>Sim</v>
      </c>
    </row>
    <row r="3977" spans="1:25" x14ac:dyDescent="0.25">
      <c r="A3977" s="19">
        <v>352780</v>
      </c>
      <c r="B3977" s="18">
        <f>IFERROR(VLOOKUP(A3977,[1]Monitoramento_Base_somente_Said!$A:$J,5,FALSE),0)</f>
        <v>5950</v>
      </c>
      <c r="C3977" s="18">
        <f>IFERROR(VLOOKUP(A3977,[1]Monitoramento_Base_somente_Said!$A:$J,6,FALSE),0)</f>
        <v>21936302</v>
      </c>
      <c r="D3977" s="18">
        <f>IFERROR(VLOOKUP(A3977,[1]Monitoramento_Base_somente_Said!$A:$J,7,FALSE),0)</f>
        <v>9869</v>
      </c>
      <c r="E3977" s="18">
        <f>IFERROR(VLOOKUP(A3977,[1]Monitoramento_Base_somente_Said!$A:$J,8,FALSE),0)</f>
        <v>23052512</v>
      </c>
      <c r="F3977" s="18">
        <f>IFERROR(VLOOKUP(A3977,[1]Monitoramento_Base_somente_Said!$A:$J,9,FALSE),0)</f>
        <v>5220</v>
      </c>
      <c r="G3977" s="18">
        <f>IFERROR(VLOOKUP(A3977,[1]Monitoramento_Base_somente_Said!$A:$J,10,FALSE),0)</f>
        <v>7530466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IFERROR(VLOOKUP(A3977,[3]soabnafar!$A:$G,2,FALSE),0)</f>
        <v>0</v>
      </c>
      <c r="O3977" s="18">
        <f>IFERROR(VLOOKUP(A3977,[3]soabnafar!$A:$G,3,FALSE),0)</f>
        <v>0</v>
      </c>
      <c r="P3977" s="18">
        <f>IFERROR(VLOOKUP(A3977,[3]soabnafar!$A:$G,4,FALSE),0)</f>
        <v>0</v>
      </c>
      <c r="Q3977" s="18">
        <f>IFERROR(VLOOKUP(A3977,[3]soabnafar!$A:$G,5,FALSE),0)</f>
        <v>0</v>
      </c>
      <c r="R3977" s="18">
        <f>IFERROR(VLOOKUP(A3977,[3]soabnafar!$A:$H,6,FALSE),0)</f>
        <v>0</v>
      </c>
      <c r="S3977" s="18">
        <f>IFERROR(VLOOKUP(A3977,[3]soabnafar!$A:$I,7,FALSE),0)</f>
        <v>0</v>
      </c>
      <c r="T3977" s="18" t="str">
        <f t="shared" si="373"/>
        <v>Sim</v>
      </c>
      <c r="U3977" s="18" t="str">
        <f t="shared" si="374"/>
        <v>Sim</v>
      </c>
      <c r="V3977" s="18" t="str">
        <f t="shared" si="375"/>
        <v>Sim</v>
      </c>
      <c r="W3977" s="18" t="str">
        <f t="shared" si="376"/>
        <v>Sim</v>
      </c>
      <c r="X3977" s="18" t="str">
        <f t="shared" si="377"/>
        <v>Sim</v>
      </c>
      <c r="Y3977" s="18" t="str">
        <f t="shared" si="378"/>
        <v>Sim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IFERROR(VLOOKUP(A3978,[3]soabnafar!$A:$G,2,FALSE),0)</f>
        <v>0</v>
      </c>
      <c r="O3978" s="18">
        <f>IFERROR(VLOOKUP(A3978,[3]soabnafar!$A:$G,3,FALSE),0)</f>
        <v>0</v>
      </c>
      <c r="P3978" s="18">
        <f>IFERROR(VLOOKUP(A3978,[3]soabnafar!$A:$G,4,FALSE),0)</f>
        <v>0</v>
      </c>
      <c r="Q3978" s="18">
        <f>IFERROR(VLOOKUP(A3978,[3]soabnafar!$A:$G,5,FALSE),0)</f>
        <v>0</v>
      </c>
      <c r="R3978" s="18">
        <f>IFERROR(VLOOKUP(A3978,[3]soabnafar!$A:$H,6,FALSE),0)</f>
        <v>0</v>
      </c>
      <c r="S3978" s="18">
        <f>IFERROR(VLOOKUP(A3978,[3]soabnafar!$A:$I,7,FALSE),0)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1386599</v>
      </c>
      <c r="C3979" s="18">
        <f>IFERROR(VLOOKUP(A3979,[1]Monitoramento_Base_somente_Said!$A:$J,6,FALSE),0)</f>
        <v>149762426</v>
      </c>
      <c r="D3979" s="18">
        <f>IFERROR(VLOOKUP(A3979,[1]Monitoramento_Base_somente_Said!$A:$J,7,FALSE),0)</f>
        <v>1853033</v>
      </c>
      <c r="E3979" s="18">
        <f>IFERROR(VLOOKUP(A3979,[1]Monitoramento_Base_somente_Said!$A:$J,8,FALSE),0)</f>
        <v>147581577</v>
      </c>
      <c r="F3979" s="18">
        <f>IFERROR(VLOOKUP(A3979,[1]Monitoramento_Base_somente_Said!$A:$J,9,FALSE),0)</f>
        <v>792363</v>
      </c>
      <c r="G3979" s="18">
        <f>IFERROR(VLOOKUP(A3979,[1]Monitoramento_Base_somente_Said!$A:$J,10,FALSE),0)</f>
        <v>45207244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IFERROR(VLOOKUP(A3979,[3]soabnafar!$A:$G,2,FALSE),0)</f>
        <v>0</v>
      </c>
      <c r="O3979" s="18">
        <f>IFERROR(VLOOKUP(A3979,[3]soabnafar!$A:$G,3,FALSE),0)</f>
        <v>0</v>
      </c>
      <c r="P3979" s="18">
        <f>IFERROR(VLOOKUP(A3979,[3]soabnafar!$A:$G,4,FALSE),0)</f>
        <v>0</v>
      </c>
      <c r="Q3979" s="18">
        <f>IFERROR(VLOOKUP(A3979,[3]soabnafar!$A:$G,5,FALSE),0)</f>
        <v>0</v>
      </c>
      <c r="R3979" s="18">
        <f>IFERROR(VLOOKUP(A3979,[3]soabnafar!$A:$H,6,FALSE),0)</f>
        <v>0</v>
      </c>
      <c r="S3979" s="18">
        <f>IFERROR(VLOOKUP(A3979,[3]soabnafar!$A:$I,7,FALSE),0)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Sim</v>
      </c>
      <c r="W3979" s="18" t="str">
        <f t="shared" si="376"/>
        <v>Sim</v>
      </c>
      <c r="X3979" s="18" t="str">
        <f t="shared" si="377"/>
        <v>Sim</v>
      </c>
      <c r="Y3979" s="18" t="str">
        <f t="shared" si="378"/>
        <v>Sim</v>
      </c>
    </row>
    <row r="3980" spans="1:25" x14ac:dyDescent="0.25">
      <c r="A3980" s="19">
        <v>352850</v>
      </c>
      <c r="B3980" s="18">
        <f>IFERROR(VLOOKUP(A3980,[1]Monitoramento_Base_somente_Said!$A:$J,5,FALSE),0)</f>
        <v>3256376</v>
      </c>
      <c r="C3980" s="18">
        <f>IFERROR(VLOOKUP(A3980,[1]Monitoramento_Base_somente_Said!$A:$J,6,FALSE),0)</f>
        <v>156549961</v>
      </c>
      <c r="D3980" s="18">
        <f>IFERROR(VLOOKUP(A3980,[1]Monitoramento_Base_somente_Said!$A:$J,7,FALSE),0)</f>
        <v>1345637</v>
      </c>
      <c r="E3980" s="18">
        <f>IFERROR(VLOOKUP(A3980,[1]Monitoramento_Base_somente_Said!$A:$J,8,FALSE),0)</f>
        <v>159494012</v>
      </c>
      <c r="F3980" s="18">
        <f>IFERROR(VLOOKUP(A3980,[1]Monitoramento_Base_somente_Said!$A:$J,9,FALSE),0)</f>
        <v>347500</v>
      </c>
      <c r="G3980" s="18">
        <f>IFERROR(VLOOKUP(A3980,[1]Monitoramento_Base_somente_Said!$A:$J,10,FALSE),0)</f>
        <v>53672326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IFERROR(VLOOKUP(A3980,[3]soabnafar!$A:$G,2,FALSE),0)</f>
        <v>0</v>
      </c>
      <c r="O3980" s="18">
        <f>IFERROR(VLOOKUP(A3980,[3]soabnafar!$A:$G,3,FALSE),0)</f>
        <v>1103910</v>
      </c>
      <c r="P3980" s="18">
        <f>IFERROR(VLOOKUP(A3980,[3]soabnafar!$A:$G,4,FALSE),0)</f>
        <v>0</v>
      </c>
      <c r="Q3980" s="18">
        <f>IFERROR(VLOOKUP(A3980,[3]soabnafar!$A:$G,5,FALSE),0)</f>
        <v>515158</v>
      </c>
      <c r="R3980" s="18">
        <f>IFERROR(VLOOKUP(A3980,[3]soabnafar!$A:$H,6,FALSE),0)</f>
        <v>0</v>
      </c>
      <c r="S3980" s="18">
        <f>IFERROR(VLOOKUP(A3980,[3]soabnafar!$A:$I,7,FALSE),0)</f>
        <v>0</v>
      </c>
      <c r="T3980" s="18" t="str">
        <f t="shared" si="373"/>
        <v>Sim</v>
      </c>
      <c r="U3980" s="18" t="str">
        <f t="shared" si="374"/>
        <v>Sim</v>
      </c>
      <c r="V3980" s="18" t="str">
        <f t="shared" si="375"/>
        <v>Sim</v>
      </c>
      <c r="W3980" s="18" t="str">
        <f t="shared" si="376"/>
        <v>Sim</v>
      </c>
      <c r="X3980" s="18" t="str">
        <f t="shared" si="377"/>
        <v>Sim</v>
      </c>
      <c r="Y3980" s="18" t="str">
        <f t="shared" si="378"/>
        <v>Sim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IFERROR(VLOOKUP(A3981,[3]soabnafar!$A:$G,2,FALSE),0)</f>
        <v>321</v>
      </c>
      <c r="O3981" s="18">
        <f>IFERROR(VLOOKUP(A3981,[3]soabnafar!$A:$G,3,FALSE),0)</f>
        <v>1094022</v>
      </c>
      <c r="P3981" s="18">
        <f>IFERROR(VLOOKUP(A3981,[3]soabnafar!$A:$G,4,FALSE),0)</f>
        <v>1138</v>
      </c>
      <c r="Q3981" s="18">
        <f>IFERROR(VLOOKUP(A3981,[3]soabnafar!$A:$G,5,FALSE),0)</f>
        <v>227704</v>
      </c>
      <c r="R3981" s="18">
        <f>IFERROR(VLOOKUP(A3981,[3]soabnafar!$A:$H,6,FALSE),0)</f>
        <v>0</v>
      </c>
      <c r="S3981" s="18">
        <f>IFERROR(VLOOKUP(A3981,[3]soabnafar!$A:$I,7,FALSE),0)</f>
        <v>0</v>
      </c>
      <c r="T3981" s="18" t="str">
        <f t="shared" si="373"/>
        <v>Sim</v>
      </c>
      <c r="U3981" s="18" t="str">
        <f t="shared" si="374"/>
        <v>Sim</v>
      </c>
      <c r="V3981" s="18" t="str">
        <f t="shared" si="375"/>
        <v>Sim</v>
      </c>
      <c r="W3981" s="18" t="str">
        <f t="shared" si="376"/>
        <v>Sim</v>
      </c>
      <c r="X3981" s="18" t="str">
        <f t="shared" si="377"/>
        <v>Não</v>
      </c>
      <c r="Y3981" s="18" t="str">
        <f t="shared" si="378"/>
        <v>Não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IFERROR(VLOOKUP(A3982,[3]soabnafar!$A:$G,2,FALSE),0)</f>
        <v>0</v>
      </c>
      <c r="O3982" s="18">
        <f>IFERROR(VLOOKUP(A3982,[3]soabnafar!$A:$G,3,FALSE),0)</f>
        <v>0</v>
      </c>
      <c r="P3982" s="18">
        <f>IFERROR(VLOOKUP(A3982,[3]soabnafar!$A:$G,4,FALSE),0)</f>
        <v>0</v>
      </c>
      <c r="Q3982" s="18">
        <f>IFERROR(VLOOKUP(A3982,[3]soabnafar!$A:$G,5,FALSE),0)</f>
        <v>0</v>
      </c>
      <c r="R3982" s="18">
        <f>IFERROR(VLOOKUP(A3982,[3]soabnafar!$A:$H,6,FALSE),0)</f>
        <v>0</v>
      </c>
      <c r="S3982" s="18">
        <f>IFERROR(VLOOKUP(A3982,[3]soabnafar!$A:$I,7,FALSE),0)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IFERROR(VLOOKUP(A3983,[3]soabnafar!$A:$G,2,FALSE),0)</f>
        <v>156</v>
      </c>
      <c r="O3983" s="18">
        <f>IFERROR(VLOOKUP(A3983,[3]soabnafar!$A:$G,3,FALSE),0)</f>
        <v>1968960</v>
      </c>
      <c r="P3983" s="18">
        <f>IFERROR(VLOOKUP(A3983,[3]soabnafar!$A:$G,4,FALSE),0)</f>
        <v>110</v>
      </c>
      <c r="Q3983" s="18">
        <f>IFERROR(VLOOKUP(A3983,[3]soabnafar!$A:$G,5,FALSE),0)</f>
        <v>1610428</v>
      </c>
      <c r="R3983" s="18">
        <f>IFERROR(VLOOKUP(A3983,[3]soabnafar!$A:$H,6,FALSE),0)</f>
        <v>50</v>
      </c>
      <c r="S3983" s="18">
        <f>IFERROR(VLOOKUP(A3983,[3]soabnafar!$A:$I,7,FALSE),0)</f>
        <v>435356</v>
      </c>
      <c r="T3983" s="18" t="str">
        <f t="shared" si="373"/>
        <v>Sim</v>
      </c>
      <c r="U3983" s="18" t="str">
        <f t="shared" si="374"/>
        <v>Sim</v>
      </c>
      <c r="V3983" s="18" t="str">
        <f t="shared" si="375"/>
        <v>Sim</v>
      </c>
      <c r="W3983" s="18" t="str">
        <f t="shared" si="376"/>
        <v>Sim</v>
      </c>
      <c r="X3983" s="18" t="str">
        <f t="shared" si="377"/>
        <v>Sim</v>
      </c>
      <c r="Y3983" s="18" t="str">
        <f t="shared" si="378"/>
        <v>Sim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IFERROR(VLOOKUP(A3984,[3]soabnafar!$A:$G,2,FALSE),0)</f>
        <v>0</v>
      </c>
      <c r="O3984" s="18">
        <f>IFERROR(VLOOKUP(A3984,[3]soabnafar!$A:$G,3,FALSE),0)</f>
        <v>0</v>
      </c>
      <c r="P3984" s="18">
        <f>IFERROR(VLOOKUP(A3984,[3]soabnafar!$A:$G,4,FALSE),0)</f>
        <v>0</v>
      </c>
      <c r="Q3984" s="18">
        <f>IFERROR(VLOOKUP(A3984,[3]soabnafar!$A:$G,5,FALSE),0)</f>
        <v>0</v>
      </c>
      <c r="R3984" s="18">
        <f>IFERROR(VLOOKUP(A3984,[3]soabnafar!$A:$H,6,FALSE),0)</f>
        <v>0</v>
      </c>
      <c r="S3984" s="18">
        <f>IFERROR(VLOOKUP(A3984,[3]soabnafar!$A:$I,7,FALSE),0)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0</v>
      </c>
      <c r="C3985" s="18">
        <f>IFERROR(VLOOKUP(A3985,[1]Monitoramento_Base_somente_Said!$A:$J,6,FALSE),0)</f>
        <v>19742352</v>
      </c>
      <c r="D3985" s="18">
        <f>IFERROR(VLOOKUP(A3985,[1]Monitoramento_Base_somente_Said!$A:$J,7,FALSE),0)</f>
        <v>0</v>
      </c>
      <c r="E3985" s="18">
        <f>IFERROR(VLOOKUP(A3985,[1]Monitoramento_Base_somente_Said!$A:$J,8,FALSE),0)</f>
        <v>21152520</v>
      </c>
      <c r="F3985" s="18">
        <f>IFERROR(VLOOKUP(A3985,[1]Monitoramento_Base_somente_Said!$A:$J,9,FALSE),0)</f>
        <v>0</v>
      </c>
      <c r="G3985" s="18">
        <f>IFERROR(VLOOKUP(A3985,[1]Monitoramento_Base_somente_Said!$A:$J,10,FALSE),0)</f>
        <v>7050840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IFERROR(VLOOKUP(A3985,[3]soabnafar!$A:$G,2,FALSE),0)</f>
        <v>327030</v>
      </c>
      <c r="O3985" s="18">
        <f>IFERROR(VLOOKUP(A3985,[3]soabnafar!$A:$G,3,FALSE),0)</f>
        <v>122626385</v>
      </c>
      <c r="P3985" s="18">
        <f>IFERROR(VLOOKUP(A3985,[3]soabnafar!$A:$G,4,FALSE),0)</f>
        <v>297562</v>
      </c>
      <c r="Q3985" s="18">
        <f>IFERROR(VLOOKUP(A3985,[3]soabnafar!$A:$G,5,FALSE),0)</f>
        <v>57112556</v>
      </c>
      <c r="R3985" s="18">
        <f>IFERROR(VLOOKUP(A3985,[3]soabnafar!$A:$H,6,FALSE),0)</f>
        <v>0</v>
      </c>
      <c r="S3985" s="18">
        <f>IFERROR(VLOOKUP(A3985,[3]soabnafar!$A:$I,7,FALSE),0)</f>
        <v>0</v>
      </c>
      <c r="T3985" s="18" t="str">
        <f t="shared" si="373"/>
        <v>Sim</v>
      </c>
      <c r="U3985" s="18" t="str">
        <f t="shared" si="374"/>
        <v>Sim</v>
      </c>
      <c r="V3985" s="18" t="str">
        <f t="shared" si="375"/>
        <v>Sim</v>
      </c>
      <c r="W3985" s="18" t="str">
        <f t="shared" si="376"/>
        <v>Sim</v>
      </c>
      <c r="X3985" s="18" t="str">
        <f t="shared" si="377"/>
        <v>Não</v>
      </c>
      <c r="Y3985" s="18" t="str">
        <f t="shared" si="378"/>
        <v>Sim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IFERROR(VLOOKUP(A3986,[3]soabnafar!$A:$G,2,FALSE),0)</f>
        <v>438</v>
      </c>
      <c r="O3986" s="18">
        <f>IFERROR(VLOOKUP(A3986,[3]soabnafar!$A:$G,3,FALSE),0)</f>
        <v>2664771</v>
      </c>
      <c r="P3986" s="18">
        <f>IFERROR(VLOOKUP(A3986,[3]soabnafar!$A:$G,4,FALSE),0)</f>
        <v>11</v>
      </c>
      <c r="Q3986" s="18">
        <f>IFERROR(VLOOKUP(A3986,[3]soabnafar!$A:$G,5,FALSE),0)</f>
        <v>1120594</v>
      </c>
      <c r="R3986" s="18">
        <f>IFERROR(VLOOKUP(A3986,[3]soabnafar!$A:$H,6,FALSE),0)</f>
        <v>4</v>
      </c>
      <c r="S3986" s="18">
        <f>IFERROR(VLOOKUP(A3986,[3]soabnafar!$A:$I,7,FALSE),0)</f>
        <v>2082593</v>
      </c>
      <c r="T3986" s="18" t="str">
        <f t="shared" si="373"/>
        <v>Sim</v>
      </c>
      <c r="U3986" s="18" t="str">
        <f t="shared" si="374"/>
        <v>Sim</v>
      </c>
      <c r="V3986" s="18" t="str">
        <f t="shared" si="375"/>
        <v>Sim</v>
      </c>
      <c r="W3986" s="18" t="str">
        <f t="shared" si="376"/>
        <v>Sim</v>
      </c>
      <c r="X3986" s="18" t="str">
        <f t="shared" si="377"/>
        <v>Sim</v>
      </c>
      <c r="Y3986" s="18" t="str">
        <f t="shared" si="378"/>
        <v>Sim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IFERROR(VLOOKUP(A3987,[3]soabnafar!$A:$G,2,FALSE),0)</f>
        <v>0</v>
      </c>
      <c r="O3987" s="18">
        <f>IFERROR(VLOOKUP(A3987,[3]soabnafar!$A:$G,3,FALSE),0)</f>
        <v>2464733</v>
      </c>
      <c r="P3987" s="18">
        <f>IFERROR(VLOOKUP(A3987,[3]soabnafar!$A:$G,4,FALSE),0)</f>
        <v>0</v>
      </c>
      <c r="Q3987" s="18">
        <f>IFERROR(VLOOKUP(A3987,[3]soabnafar!$A:$G,5,FALSE),0)</f>
        <v>1924456</v>
      </c>
      <c r="R3987" s="18">
        <f>IFERROR(VLOOKUP(A3987,[3]soabnafar!$A:$H,6,FALSE),0)</f>
        <v>0</v>
      </c>
      <c r="S3987" s="18">
        <f>IFERROR(VLOOKUP(A3987,[3]soabnafar!$A:$I,7,FALSE),0)</f>
        <v>871494</v>
      </c>
      <c r="T3987" s="18" t="str">
        <f t="shared" si="373"/>
        <v>Não</v>
      </c>
      <c r="U3987" s="18" t="str">
        <f t="shared" si="374"/>
        <v>Sim</v>
      </c>
      <c r="V3987" s="18" t="str">
        <f t="shared" si="375"/>
        <v>Não</v>
      </c>
      <c r="W3987" s="18" t="str">
        <f t="shared" si="376"/>
        <v>Sim</v>
      </c>
      <c r="X3987" s="18" t="str">
        <f t="shared" si="377"/>
        <v>Não</v>
      </c>
      <c r="Y3987" s="18" t="str">
        <f t="shared" si="378"/>
        <v>Sim</v>
      </c>
    </row>
    <row r="3988" spans="1:25" x14ac:dyDescent="0.25">
      <c r="A3988" s="19">
        <v>352970</v>
      </c>
      <c r="B3988" s="18">
        <f>IFERROR(VLOOKUP(A3988,[1]Monitoramento_Base_somente_Said!$A:$J,5,FALSE),0)</f>
        <v>50663</v>
      </c>
      <c r="C3988" s="18">
        <f>IFERROR(VLOOKUP(A3988,[1]Monitoramento_Base_somente_Said!$A:$J,6,FALSE),0)</f>
        <v>50395122</v>
      </c>
      <c r="D3988" s="18">
        <f>IFERROR(VLOOKUP(A3988,[1]Monitoramento_Base_somente_Said!$A:$J,7,FALSE),0)</f>
        <v>6072</v>
      </c>
      <c r="E3988" s="18">
        <f>IFERROR(VLOOKUP(A3988,[1]Monitoramento_Base_somente_Said!$A:$J,8,FALSE),0)</f>
        <v>53759986</v>
      </c>
      <c r="F3988" s="18">
        <f>IFERROR(VLOOKUP(A3988,[1]Monitoramento_Base_somente_Said!$A:$J,9,FALSE),0)</f>
        <v>861</v>
      </c>
      <c r="G3988" s="18">
        <f>IFERROR(VLOOKUP(A3988,[1]Monitoramento_Base_somente_Said!$A:$J,10,FALSE),0)</f>
        <v>17868894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IFERROR(VLOOKUP(A3988,[3]soabnafar!$A:$G,2,FALSE),0)</f>
        <v>0</v>
      </c>
      <c r="O3988" s="18">
        <f>IFERROR(VLOOKUP(A3988,[3]soabnafar!$A:$G,3,FALSE),0)</f>
        <v>0</v>
      </c>
      <c r="P3988" s="18">
        <f>IFERROR(VLOOKUP(A3988,[3]soabnafar!$A:$G,4,FALSE),0)</f>
        <v>0</v>
      </c>
      <c r="Q3988" s="18">
        <f>IFERROR(VLOOKUP(A3988,[3]soabnafar!$A:$G,5,FALSE),0)</f>
        <v>0</v>
      </c>
      <c r="R3988" s="18">
        <f>IFERROR(VLOOKUP(A3988,[3]soabnafar!$A:$H,6,FALSE),0)</f>
        <v>0</v>
      </c>
      <c r="S3988" s="18">
        <f>IFERROR(VLOOKUP(A3988,[3]soabnafar!$A:$I,7,FALSE),0)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Sim</v>
      </c>
      <c r="W3988" s="18" t="str">
        <f t="shared" si="376"/>
        <v>Sim</v>
      </c>
      <c r="X3988" s="18" t="str">
        <f t="shared" si="377"/>
        <v>Sim</v>
      </c>
      <c r="Y3988" s="18" t="str">
        <f t="shared" si="378"/>
        <v>Sim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IFERROR(VLOOKUP(A3989,[3]soabnafar!$A:$G,2,FALSE),0)</f>
        <v>0</v>
      </c>
      <c r="O3989" s="18">
        <f>IFERROR(VLOOKUP(A3989,[3]soabnafar!$A:$G,3,FALSE),0)</f>
        <v>0</v>
      </c>
      <c r="P3989" s="18">
        <f>IFERROR(VLOOKUP(A3989,[3]soabnafar!$A:$G,4,FALSE),0)</f>
        <v>0</v>
      </c>
      <c r="Q3989" s="18">
        <f>IFERROR(VLOOKUP(A3989,[3]soabnafar!$A:$G,5,FALSE),0)</f>
        <v>0</v>
      </c>
      <c r="R3989" s="18">
        <f>IFERROR(VLOOKUP(A3989,[3]soabnafar!$A:$H,6,FALSE),0)</f>
        <v>0</v>
      </c>
      <c r="S3989" s="18">
        <f>IFERROR(VLOOKUP(A3989,[3]soabnafar!$A:$I,7,FALSE),0)</f>
        <v>0</v>
      </c>
      <c r="T3989" s="18" t="str">
        <f t="shared" si="373"/>
        <v>Não</v>
      </c>
      <c r="U3989" s="18" t="str">
        <f t="shared" si="374"/>
        <v>Não</v>
      </c>
      <c r="V3989" s="18" t="str">
        <f t="shared" si="375"/>
        <v>Não</v>
      </c>
      <c r="W3989" s="18" t="str">
        <f t="shared" si="376"/>
        <v>Não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IFERROR(VLOOKUP(A3990,[1]Monitoramento_Base_somente_Said!$A:$J,5,FALSE),0)</f>
        <v>5755</v>
      </c>
      <c r="C3990" s="18">
        <f>IFERROR(VLOOKUP(A3990,[1]Monitoramento_Base_somente_Said!$A:$J,6,FALSE),0)</f>
        <v>25262161</v>
      </c>
      <c r="D3990" s="18">
        <f>IFERROR(VLOOKUP(A3990,[1]Monitoramento_Base_somente_Said!$A:$J,7,FALSE),0)</f>
        <v>1574</v>
      </c>
      <c r="E3990" s="18">
        <f>IFERROR(VLOOKUP(A3990,[1]Monitoramento_Base_somente_Said!$A:$J,8,FALSE),0)</f>
        <v>22986043</v>
      </c>
      <c r="F3990" s="18">
        <f>IFERROR(VLOOKUP(A3990,[1]Monitoramento_Base_somente_Said!$A:$J,9,FALSE),0)</f>
        <v>3619</v>
      </c>
      <c r="G3990" s="18">
        <f>IFERROR(VLOOKUP(A3990,[1]Monitoramento_Base_somente_Said!$A:$J,10,FALSE),0)</f>
        <v>8964994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IFERROR(VLOOKUP(A3990,[3]soabnafar!$A:$G,2,FALSE),0)</f>
        <v>0</v>
      </c>
      <c r="O3990" s="18">
        <f>IFERROR(VLOOKUP(A3990,[3]soabnafar!$A:$G,3,FALSE),0)</f>
        <v>0</v>
      </c>
      <c r="P3990" s="18">
        <f>IFERROR(VLOOKUP(A3990,[3]soabnafar!$A:$G,4,FALSE),0)</f>
        <v>0</v>
      </c>
      <c r="Q3990" s="18">
        <f>IFERROR(VLOOKUP(A3990,[3]soabnafar!$A:$G,5,FALSE),0)</f>
        <v>0</v>
      </c>
      <c r="R3990" s="18">
        <f>IFERROR(VLOOKUP(A3990,[3]soabnafar!$A:$H,6,FALSE),0)</f>
        <v>0</v>
      </c>
      <c r="S3990" s="18">
        <f>IFERROR(VLOOKUP(A3990,[3]soabnafar!$A:$I,7,FALSE),0)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Sim</v>
      </c>
      <c r="W3990" s="18" t="str">
        <f t="shared" si="376"/>
        <v>Sim</v>
      </c>
      <c r="X3990" s="18" t="str">
        <f t="shared" si="377"/>
        <v>Sim</v>
      </c>
      <c r="Y3990" s="18" t="str">
        <f t="shared" si="378"/>
        <v>Sim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IFERROR(VLOOKUP(A3991,[3]soabnafar!$A:$G,2,FALSE),0)</f>
        <v>4256</v>
      </c>
      <c r="O3991" s="18">
        <f>IFERROR(VLOOKUP(A3991,[3]soabnafar!$A:$G,3,FALSE),0)</f>
        <v>17824312</v>
      </c>
      <c r="P3991" s="18">
        <f>IFERROR(VLOOKUP(A3991,[3]soabnafar!$A:$G,4,FALSE),0)</f>
        <v>20548</v>
      </c>
      <c r="Q3991" s="18">
        <f>IFERROR(VLOOKUP(A3991,[3]soabnafar!$A:$G,5,FALSE),0)</f>
        <v>17529883</v>
      </c>
      <c r="R3991" s="18">
        <f>IFERROR(VLOOKUP(A3991,[3]soabnafar!$A:$H,6,FALSE),0)</f>
        <v>22831</v>
      </c>
      <c r="S3991" s="18">
        <f>IFERROR(VLOOKUP(A3991,[3]soabnafar!$A:$I,7,FALSE),0)</f>
        <v>4642479</v>
      </c>
      <c r="T3991" s="18" t="str">
        <f t="shared" ref="T3991:T4054" si="379">IF(B3991+H3991+N3991&gt;0,"Sim","Não")</f>
        <v>Sim</v>
      </c>
      <c r="U3991" s="18" t="str">
        <f t="shared" ref="U3991:U4054" si="380">IF(C3991+I3991+O3991&gt;0,"Sim","Não")</f>
        <v>Sim</v>
      </c>
      <c r="V3991" s="18" t="str">
        <f t="shared" ref="V3991:V4054" si="381">IF(D3991+J3991+P3991&gt;0,"Sim","Não")</f>
        <v>Sim</v>
      </c>
      <c r="W3991" s="18" t="str">
        <f t="shared" ref="W3991:W4054" si="382">IF(E3991+K3991+Q3991&gt;0,"Sim","Não")</f>
        <v>Sim</v>
      </c>
      <c r="X3991" s="18" t="str">
        <f t="shared" ref="X3991:X4054" si="383">IF(F3991+L3991+R3991&gt;0,"Sim","Não")</f>
        <v>Sim</v>
      </c>
      <c r="Y3991" s="18" t="str">
        <f t="shared" ref="Y3991:Y4054" si="384">IF(G3991+M3991+S3991&gt;0,"Sim","Não")</f>
        <v>Sim</v>
      </c>
    </row>
    <row r="3992" spans="1:25" x14ac:dyDescent="0.25">
      <c r="A3992" s="19">
        <v>353020</v>
      </c>
      <c r="B3992" s="18">
        <f>IFERROR(VLOOKUP(A3992,[1]Monitoramento_Base_somente_Said!$A:$J,5,FALSE),0)</f>
        <v>0</v>
      </c>
      <c r="C3992" s="18">
        <f>IFERROR(VLOOKUP(A3992,[1]Monitoramento_Base_somente_Said!$A:$J,6,FALSE),0)</f>
        <v>102351088</v>
      </c>
      <c r="D3992" s="18">
        <f>IFERROR(VLOOKUP(A3992,[1]Monitoramento_Base_somente_Said!$A:$J,7,FALSE),0)</f>
        <v>0</v>
      </c>
      <c r="E3992" s="18">
        <f>IFERROR(VLOOKUP(A3992,[1]Monitoramento_Base_somente_Said!$A:$J,8,FALSE),0)</f>
        <v>109661880</v>
      </c>
      <c r="F3992" s="18">
        <f>IFERROR(VLOOKUP(A3992,[1]Monitoramento_Base_somente_Said!$A:$J,9,FALSE),0)</f>
        <v>0</v>
      </c>
      <c r="G3992" s="18">
        <f>IFERROR(VLOOKUP(A3992,[1]Monitoramento_Base_somente_Said!$A:$J,10,FALSE),0)</f>
        <v>36553960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IFERROR(VLOOKUP(A3992,[3]soabnafar!$A:$G,2,FALSE),0)</f>
        <v>60510</v>
      </c>
      <c r="O3992" s="18">
        <f>IFERROR(VLOOKUP(A3992,[3]soabnafar!$A:$G,3,FALSE),0)</f>
        <v>81642</v>
      </c>
      <c r="P3992" s="18">
        <f>IFERROR(VLOOKUP(A3992,[3]soabnafar!$A:$G,4,FALSE),0)</f>
        <v>33837</v>
      </c>
      <c r="Q3992" s="18">
        <f>IFERROR(VLOOKUP(A3992,[3]soabnafar!$A:$G,5,FALSE),0)</f>
        <v>31662</v>
      </c>
      <c r="R3992" s="18">
        <f>IFERROR(VLOOKUP(A3992,[3]soabnafar!$A:$H,6,FALSE),0)</f>
        <v>0</v>
      </c>
      <c r="S3992" s="18">
        <f>IFERROR(VLOOKUP(A3992,[3]soabnafar!$A:$I,7,FALSE),0)</f>
        <v>0</v>
      </c>
      <c r="T3992" s="18" t="str">
        <f t="shared" si="379"/>
        <v>Sim</v>
      </c>
      <c r="U3992" s="18" t="str">
        <f t="shared" si="380"/>
        <v>Sim</v>
      </c>
      <c r="V3992" s="18" t="str">
        <f t="shared" si="381"/>
        <v>Sim</v>
      </c>
      <c r="W3992" s="18" t="str">
        <f t="shared" si="382"/>
        <v>Sim</v>
      </c>
      <c r="X3992" s="18" t="str">
        <f t="shared" si="383"/>
        <v>Não</v>
      </c>
      <c r="Y3992" s="18" t="str">
        <f t="shared" si="384"/>
        <v>Sim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IFERROR(VLOOKUP(A3993,[3]soabnafar!$A:$G,2,FALSE),0)</f>
        <v>0</v>
      </c>
      <c r="O3993" s="18">
        <f>IFERROR(VLOOKUP(A3993,[3]soabnafar!$A:$G,3,FALSE),0)</f>
        <v>0</v>
      </c>
      <c r="P3993" s="18">
        <f>IFERROR(VLOOKUP(A3993,[3]soabnafar!$A:$G,4,FALSE),0)</f>
        <v>0</v>
      </c>
      <c r="Q3993" s="18">
        <f>IFERROR(VLOOKUP(A3993,[3]soabnafar!$A:$G,5,FALSE),0)</f>
        <v>0</v>
      </c>
      <c r="R3993" s="18">
        <f>IFERROR(VLOOKUP(A3993,[3]soabnafar!$A:$H,6,FALSE),0)</f>
        <v>0</v>
      </c>
      <c r="S3993" s="18">
        <f>IFERROR(VLOOKUP(A3993,[3]soabnafar!$A:$I,7,FALSE),0)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IFERROR(VLOOKUP(A3994,[3]soabnafar!$A:$G,2,FALSE),0)</f>
        <v>0</v>
      </c>
      <c r="O3994" s="18">
        <f>IFERROR(VLOOKUP(A3994,[3]soabnafar!$A:$G,3,FALSE),0)</f>
        <v>0</v>
      </c>
      <c r="P3994" s="18">
        <f>IFERROR(VLOOKUP(A3994,[3]soabnafar!$A:$G,4,FALSE),0)</f>
        <v>0</v>
      </c>
      <c r="Q3994" s="18">
        <f>IFERROR(VLOOKUP(A3994,[3]soabnafar!$A:$G,5,FALSE),0)</f>
        <v>0</v>
      </c>
      <c r="R3994" s="18">
        <f>IFERROR(VLOOKUP(A3994,[3]soabnafar!$A:$H,6,FALSE),0)</f>
        <v>0</v>
      </c>
      <c r="S3994" s="18">
        <f>IFERROR(VLOOKUP(A3994,[3]soabnafar!$A:$I,7,FALSE),0)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0</v>
      </c>
      <c r="C3995" s="18">
        <f>IFERROR(VLOOKUP(A3995,[1]Monitoramento_Base_somente_Said!$A:$J,6,FALSE),0)</f>
        <v>18853604</v>
      </c>
      <c r="D3995" s="18">
        <f>IFERROR(VLOOKUP(A3995,[1]Monitoramento_Base_somente_Said!$A:$J,7,FALSE),0)</f>
        <v>0</v>
      </c>
      <c r="E3995" s="18">
        <f>IFERROR(VLOOKUP(A3995,[1]Monitoramento_Base_somente_Said!$A:$J,8,FALSE),0)</f>
        <v>20200290</v>
      </c>
      <c r="F3995" s="18">
        <f>IFERROR(VLOOKUP(A3995,[1]Monitoramento_Base_somente_Said!$A:$J,9,FALSE),0)</f>
        <v>0</v>
      </c>
      <c r="G3995" s="18">
        <f>IFERROR(VLOOKUP(A3995,[1]Monitoramento_Base_somente_Said!$A:$J,10,FALSE),0)</f>
        <v>6733430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IFERROR(VLOOKUP(A3995,[3]soabnafar!$A:$G,2,FALSE),0)</f>
        <v>0</v>
      </c>
      <c r="O3995" s="18">
        <f>IFERROR(VLOOKUP(A3995,[3]soabnafar!$A:$G,3,FALSE),0)</f>
        <v>0</v>
      </c>
      <c r="P3995" s="18">
        <f>IFERROR(VLOOKUP(A3995,[3]soabnafar!$A:$G,4,FALSE),0)</f>
        <v>0</v>
      </c>
      <c r="Q3995" s="18">
        <f>IFERROR(VLOOKUP(A3995,[3]soabnafar!$A:$G,5,FALSE),0)</f>
        <v>0</v>
      </c>
      <c r="R3995" s="18">
        <f>IFERROR(VLOOKUP(A3995,[3]soabnafar!$A:$H,6,FALSE),0)</f>
        <v>0</v>
      </c>
      <c r="S3995" s="18">
        <f>IFERROR(VLOOKUP(A3995,[3]soabnafar!$A:$I,7,FALSE),0)</f>
        <v>0</v>
      </c>
      <c r="T3995" s="18" t="str">
        <f t="shared" si="379"/>
        <v>Não</v>
      </c>
      <c r="U3995" s="18" t="str">
        <f t="shared" si="380"/>
        <v>Sim</v>
      </c>
      <c r="V3995" s="18" t="str">
        <f t="shared" si="381"/>
        <v>Não</v>
      </c>
      <c r="W3995" s="18" t="str">
        <f t="shared" si="382"/>
        <v>Sim</v>
      </c>
      <c r="X3995" s="18" t="str">
        <f t="shared" si="383"/>
        <v>Não</v>
      </c>
      <c r="Y3995" s="18" t="str">
        <f t="shared" si="384"/>
        <v>Sim</v>
      </c>
    </row>
    <row r="3996" spans="1:25" x14ac:dyDescent="0.25">
      <c r="A3996" s="19">
        <v>353090</v>
      </c>
      <c r="B3996" s="18">
        <f>IFERROR(VLOOKUP(A3996,[1]Monitoramento_Base_somente_Said!$A:$J,5,FALSE),0)</f>
        <v>50114</v>
      </c>
      <c r="C3996" s="18">
        <f>IFERROR(VLOOKUP(A3996,[1]Monitoramento_Base_somente_Said!$A:$J,6,FALSE),0)</f>
        <v>6600362</v>
      </c>
      <c r="D3996" s="18">
        <f>IFERROR(VLOOKUP(A3996,[1]Monitoramento_Base_somente_Said!$A:$J,7,FALSE),0)</f>
        <v>90073</v>
      </c>
      <c r="E3996" s="18">
        <f>IFERROR(VLOOKUP(A3996,[1]Monitoramento_Base_somente_Said!$A:$J,8,FALSE),0)</f>
        <v>10052184</v>
      </c>
      <c r="F3996" s="18">
        <f>IFERROR(VLOOKUP(A3996,[1]Monitoramento_Base_somente_Said!$A:$J,9,FALSE),0)</f>
        <v>19163</v>
      </c>
      <c r="G3996" s="18">
        <f>IFERROR(VLOOKUP(A3996,[1]Monitoramento_Base_somente_Said!$A:$J,10,FALSE),0)</f>
        <v>3307321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IFERROR(VLOOKUP(A3996,[3]soabnafar!$A:$G,2,FALSE),0)</f>
        <v>0</v>
      </c>
      <c r="O3996" s="18">
        <f>IFERROR(VLOOKUP(A3996,[3]soabnafar!$A:$G,3,FALSE),0)</f>
        <v>0</v>
      </c>
      <c r="P3996" s="18">
        <f>IFERROR(VLOOKUP(A3996,[3]soabnafar!$A:$G,4,FALSE),0)</f>
        <v>0</v>
      </c>
      <c r="Q3996" s="18">
        <f>IFERROR(VLOOKUP(A3996,[3]soabnafar!$A:$G,5,FALSE),0)</f>
        <v>0</v>
      </c>
      <c r="R3996" s="18">
        <f>IFERROR(VLOOKUP(A3996,[3]soabnafar!$A:$H,6,FALSE),0)</f>
        <v>0</v>
      </c>
      <c r="S3996" s="18">
        <f>IFERROR(VLOOKUP(A3996,[3]soabnafar!$A:$I,7,FALSE),0)</f>
        <v>0</v>
      </c>
      <c r="T3996" s="18" t="str">
        <f t="shared" si="379"/>
        <v>Sim</v>
      </c>
      <c r="U3996" s="18" t="str">
        <f t="shared" si="380"/>
        <v>Sim</v>
      </c>
      <c r="V3996" s="18" t="str">
        <f t="shared" si="381"/>
        <v>Sim</v>
      </c>
      <c r="W3996" s="18" t="str">
        <f t="shared" si="382"/>
        <v>Sim</v>
      </c>
      <c r="X3996" s="18" t="str">
        <f t="shared" si="383"/>
        <v>Sim</v>
      </c>
      <c r="Y3996" s="18" t="str">
        <f t="shared" si="384"/>
        <v>Sim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IFERROR(VLOOKUP(A3997,[3]soabnafar!$A:$G,2,FALSE),0)</f>
        <v>0</v>
      </c>
      <c r="O3997" s="18">
        <f>IFERROR(VLOOKUP(A3997,[3]soabnafar!$A:$G,3,FALSE),0)</f>
        <v>0</v>
      </c>
      <c r="P3997" s="18">
        <f>IFERROR(VLOOKUP(A3997,[3]soabnafar!$A:$G,4,FALSE),0)</f>
        <v>0</v>
      </c>
      <c r="Q3997" s="18">
        <f>IFERROR(VLOOKUP(A3997,[3]soabnafar!$A:$G,5,FALSE),0)</f>
        <v>0</v>
      </c>
      <c r="R3997" s="18">
        <f>IFERROR(VLOOKUP(A3997,[3]soabnafar!$A:$H,6,FALSE),0)</f>
        <v>0</v>
      </c>
      <c r="S3997" s="18">
        <f>IFERROR(VLOOKUP(A3997,[3]soabnafar!$A:$I,7,FALSE),0)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0</v>
      </c>
      <c r="C3998" s="18">
        <f>IFERROR(VLOOKUP(A3998,[1]Monitoramento_Base_somente_Said!$A:$J,6,FALSE),0)</f>
        <v>14481040</v>
      </c>
      <c r="D3998" s="18">
        <f>IFERROR(VLOOKUP(A3998,[1]Monitoramento_Base_somente_Said!$A:$J,7,FALSE),0)</f>
        <v>0</v>
      </c>
      <c r="E3998" s="18">
        <f>IFERROR(VLOOKUP(A3998,[1]Monitoramento_Base_somente_Said!$A:$J,8,FALSE),0)</f>
        <v>15515400</v>
      </c>
      <c r="F3998" s="18">
        <f>IFERROR(VLOOKUP(A3998,[1]Monitoramento_Base_somente_Said!$A:$J,9,FALSE),0)</f>
        <v>0</v>
      </c>
      <c r="G3998" s="18">
        <f>IFERROR(VLOOKUP(A3998,[1]Monitoramento_Base_somente_Said!$A:$J,10,FALSE),0)</f>
        <v>5171800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IFERROR(VLOOKUP(A3998,[3]soabnafar!$A:$G,2,FALSE),0)</f>
        <v>0</v>
      </c>
      <c r="O3998" s="18">
        <f>IFERROR(VLOOKUP(A3998,[3]soabnafar!$A:$G,3,FALSE),0)</f>
        <v>0</v>
      </c>
      <c r="P3998" s="18">
        <f>IFERROR(VLOOKUP(A3998,[3]soabnafar!$A:$G,4,FALSE),0)</f>
        <v>0</v>
      </c>
      <c r="Q3998" s="18">
        <f>IFERROR(VLOOKUP(A3998,[3]soabnafar!$A:$G,5,FALSE),0)</f>
        <v>0</v>
      </c>
      <c r="R3998" s="18">
        <f>IFERROR(VLOOKUP(A3998,[3]soabnafar!$A:$H,6,FALSE),0)</f>
        <v>0</v>
      </c>
      <c r="S3998" s="18">
        <f>IFERROR(VLOOKUP(A3998,[3]soabnafar!$A:$I,7,FALSE),0)</f>
        <v>0</v>
      </c>
      <c r="T3998" s="18" t="str">
        <f t="shared" si="379"/>
        <v>Não</v>
      </c>
      <c r="U3998" s="18" t="str">
        <f t="shared" si="380"/>
        <v>Sim</v>
      </c>
      <c r="V3998" s="18" t="str">
        <f t="shared" si="381"/>
        <v>Não</v>
      </c>
      <c r="W3998" s="18" t="str">
        <f t="shared" si="382"/>
        <v>Sim</v>
      </c>
      <c r="X3998" s="18" t="str">
        <f t="shared" si="383"/>
        <v>Não</v>
      </c>
      <c r="Y3998" s="18" t="str">
        <f t="shared" si="384"/>
        <v>Sim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IFERROR(VLOOKUP(A3999,[3]soabnafar!$A:$G,2,FALSE),0)</f>
        <v>0</v>
      </c>
      <c r="O3999" s="18">
        <f>IFERROR(VLOOKUP(A3999,[3]soabnafar!$A:$G,3,FALSE),0)</f>
        <v>0</v>
      </c>
      <c r="P3999" s="18">
        <f>IFERROR(VLOOKUP(A3999,[3]soabnafar!$A:$G,4,FALSE),0)</f>
        <v>0</v>
      </c>
      <c r="Q3999" s="18">
        <f>IFERROR(VLOOKUP(A3999,[3]soabnafar!$A:$G,5,FALSE),0)</f>
        <v>0</v>
      </c>
      <c r="R3999" s="18">
        <f>IFERROR(VLOOKUP(A3999,[3]soabnafar!$A:$H,6,FALSE),0)</f>
        <v>0</v>
      </c>
      <c r="S3999" s="18">
        <f>IFERROR(VLOOKUP(A3999,[3]soabnafar!$A:$I,7,FALSE),0)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IFERROR(VLOOKUP(A4000,[3]soabnafar!$A:$G,2,FALSE),0)</f>
        <v>0</v>
      </c>
      <c r="O4000" s="18">
        <f>IFERROR(VLOOKUP(A4000,[3]soabnafar!$A:$G,3,FALSE),0)</f>
        <v>0</v>
      </c>
      <c r="P4000" s="18">
        <f>IFERROR(VLOOKUP(A4000,[3]soabnafar!$A:$G,4,FALSE),0)</f>
        <v>0</v>
      </c>
      <c r="Q4000" s="18">
        <f>IFERROR(VLOOKUP(A4000,[3]soabnafar!$A:$G,5,FALSE),0)</f>
        <v>0</v>
      </c>
      <c r="R4000" s="18">
        <f>IFERROR(VLOOKUP(A4000,[3]soabnafar!$A:$H,6,FALSE),0)</f>
        <v>0</v>
      </c>
      <c r="S4000" s="18">
        <f>IFERROR(VLOOKUP(A4000,[3]soabnafar!$A:$I,7,FALSE),0)</f>
        <v>0</v>
      </c>
      <c r="T4000" s="18" t="str">
        <f t="shared" si="379"/>
        <v>Não</v>
      </c>
      <c r="U4000" s="18" t="str">
        <f t="shared" si="380"/>
        <v>Não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IFERROR(VLOOKUP(A4001,[1]Monitoramento_Base_somente_Said!$A:$J,5,FALSE),0)</f>
        <v>31204</v>
      </c>
      <c r="C4001" s="18">
        <f>IFERROR(VLOOKUP(A4001,[1]Monitoramento_Base_somente_Said!$A:$J,6,FALSE),0)</f>
        <v>13622397</v>
      </c>
      <c r="D4001" s="18">
        <f>IFERROR(VLOOKUP(A4001,[1]Monitoramento_Base_somente_Said!$A:$J,7,FALSE),0)</f>
        <v>37125</v>
      </c>
      <c r="E4001" s="18">
        <f>IFERROR(VLOOKUP(A4001,[1]Monitoramento_Base_somente_Said!$A:$J,8,FALSE),0)</f>
        <v>15315284</v>
      </c>
      <c r="F4001" s="18">
        <f>IFERROR(VLOOKUP(A4001,[1]Monitoramento_Base_somente_Said!$A:$J,9,FALSE),0)</f>
        <v>14103</v>
      </c>
      <c r="G4001" s="18">
        <f>IFERROR(VLOOKUP(A4001,[1]Monitoramento_Base_somente_Said!$A:$J,10,FALSE),0)</f>
        <v>4872644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IFERROR(VLOOKUP(A4001,[3]soabnafar!$A:$G,2,FALSE),0)</f>
        <v>0</v>
      </c>
      <c r="O4001" s="18">
        <f>IFERROR(VLOOKUP(A4001,[3]soabnafar!$A:$G,3,FALSE),0)</f>
        <v>0</v>
      </c>
      <c r="P4001" s="18">
        <f>IFERROR(VLOOKUP(A4001,[3]soabnafar!$A:$G,4,FALSE),0)</f>
        <v>0</v>
      </c>
      <c r="Q4001" s="18">
        <f>IFERROR(VLOOKUP(A4001,[3]soabnafar!$A:$G,5,FALSE),0)</f>
        <v>0</v>
      </c>
      <c r="R4001" s="18">
        <f>IFERROR(VLOOKUP(A4001,[3]soabnafar!$A:$H,6,FALSE),0)</f>
        <v>0</v>
      </c>
      <c r="S4001" s="18">
        <f>IFERROR(VLOOKUP(A4001,[3]soabnafar!$A:$I,7,FALSE),0)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Sim</v>
      </c>
      <c r="W4001" s="18" t="str">
        <f t="shared" si="382"/>
        <v>Sim</v>
      </c>
      <c r="X4001" s="18" t="str">
        <f t="shared" si="383"/>
        <v>Sim</v>
      </c>
      <c r="Y4001" s="18" t="str">
        <f t="shared" si="384"/>
        <v>Sim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IFERROR(VLOOKUP(A4002,[3]soabnafar!$A:$G,2,FALSE),0)</f>
        <v>66004</v>
      </c>
      <c r="O4002" s="18">
        <f>IFERROR(VLOOKUP(A4002,[3]soabnafar!$A:$G,3,FALSE),0)</f>
        <v>8632000</v>
      </c>
      <c r="P4002" s="18">
        <f>IFERROR(VLOOKUP(A4002,[3]soabnafar!$A:$G,4,FALSE),0)</f>
        <v>24507</v>
      </c>
      <c r="Q4002" s="18">
        <f>IFERROR(VLOOKUP(A4002,[3]soabnafar!$A:$G,5,FALSE),0)</f>
        <v>5184707</v>
      </c>
      <c r="R4002" s="18">
        <f>IFERROR(VLOOKUP(A4002,[3]soabnafar!$A:$H,6,FALSE),0)</f>
        <v>10293</v>
      </c>
      <c r="S4002" s="18">
        <f>IFERROR(VLOOKUP(A4002,[3]soabnafar!$A:$I,7,FALSE),0)</f>
        <v>1777367</v>
      </c>
      <c r="T4002" s="18" t="str">
        <f t="shared" si="379"/>
        <v>Sim</v>
      </c>
      <c r="U4002" s="18" t="str">
        <f t="shared" si="380"/>
        <v>Sim</v>
      </c>
      <c r="V4002" s="18" t="str">
        <f t="shared" si="381"/>
        <v>Sim</v>
      </c>
      <c r="W4002" s="18" t="str">
        <f t="shared" si="382"/>
        <v>Sim</v>
      </c>
      <c r="X4002" s="18" t="str">
        <f t="shared" si="383"/>
        <v>Sim</v>
      </c>
      <c r="Y4002" s="18" t="str">
        <f t="shared" si="384"/>
        <v>Sim</v>
      </c>
    </row>
    <row r="4003" spans="1:25" x14ac:dyDescent="0.25">
      <c r="A4003" s="19">
        <v>353215</v>
      </c>
      <c r="B4003" s="18">
        <f>IFERROR(VLOOKUP(A4003,[1]Monitoramento_Base_somente_Said!$A:$J,5,FALSE),0)</f>
        <v>3991</v>
      </c>
      <c r="C4003" s="18">
        <f>IFERROR(VLOOKUP(A4003,[1]Monitoramento_Base_somente_Said!$A:$J,6,FALSE),0)</f>
        <v>22776391</v>
      </c>
      <c r="D4003" s="18">
        <f>IFERROR(VLOOKUP(A4003,[1]Monitoramento_Base_somente_Said!$A:$J,7,FALSE),0)</f>
        <v>253033</v>
      </c>
      <c r="E4003" s="18">
        <f>IFERROR(VLOOKUP(A4003,[1]Monitoramento_Base_somente_Said!$A:$J,8,FALSE),0)</f>
        <v>20165858</v>
      </c>
      <c r="F4003" s="18">
        <f>IFERROR(VLOOKUP(A4003,[1]Monitoramento_Base_somente_Said!$A:$J,9,FALSE),0)</f>
        <v>11445</v>
      </c>
      <c r="G4003" s="18">
        <f>IFERROR(VLOOKUP(A4003,[1]Monitoramento_Base_somente_Said!$A:$J,10,FALSE),0)</f>
        <v>7196957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IFERROR(VLOOKUP(A4003,[3]soabnafar!$A:$G,2,FALSE),0)</f>
        <v>0</v>
      </c>
      <c r="O4003" s="18">
        <f>IFERROR(VLOOKUP(A4003,[3]soabnafar!$A:$G,3,FALSE),0)</f>
        <v>0</v>
      </c>
      <c r="P4003" s="18">
        <f>IFERROR(VLOOKUP(A4003,[3]soabnafar!$A:$G,4,FALSE),0)</f>
        <v>0</v>
      </c>
      <c r="Q4003" s="18">
        <f>IFERROR(VLOOKUP(A4003,[3]soabnafar!$A:$G,5,FALSE),0)</f>
        <v>0</v>
      </c>
      <c r="R4003" s="18">
        <f>IFERROR(VLOOKUP(A4003,[3]soabnafar!$A:$H,6,FALSE),0)</f>
        <v>0</v>
      </c>
      <c r="S4003" s="18">
        <f>IFERROR(VLOOKUP(A4003,[3]soabnafar!$A:$I,7,FALSE),0)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Sim</v>
      </c>
      <c r="W4003" s="18" t="str">
        <f t="shared" si="382"/>
        <v>Sim</v>
      </c>
      <c r="X4003" s="18" t="str">
        <f t="shared" si="383"/>
        <v>Sim</v>
      </c>
      <c r="Y4003" s="18" t="str">
        <f t="shared" si="384"/>
        <v>Sim</v>
      </c>
    </row>
    <row r="4004" spans="1:25" x14ac:dyDescent="0.25">
      <c r="A4004" s="19">
        <v>353220</v>
      </c>
      <c r="B4004" s="18">
        <f>IFERROR(VLOOKUP(A4004,[1]Monitoramento_Base_somente_Said!$A:$J,5,FALSE),0)</f>
        <v>0</v>
      </c>
      <c r="C4004" s="18">
        <f>IFERROR(VLOOKUP(A4004,[1]Monitoramento_Base_somente_Said!$A:$J,6,FALSE),0)</f>
        <v>11304664</v>
      </c>
      <c r="D4004" s="18">
        <f>IFERROR(VLOOKUP(A4004,[1]Monitoramento_Base_somente_Said!$A:$J,7,FALSE),0)</f>
        <v>0</v>
      </c>
      <c r="E4004" s="18">
        <f>IFERROR(VLOOKUP(A4004,[1]Monitoramento_Base_somente_Said!$A:$J,8,FALSE),0)</f>
        <v>12112140</v>
      </c>
      <c r="F4004" s="18">
        <f>IFERROR(VLOOKUP(A4004,[1]Monitoramento_Base_somente_Said!$A:$J,9,FALSE),0)</f>
        <v>0</v>
      </c>
      <c r="G4004" s="18">
        <f>IFERROR(VLOOKUP(A4004,[1]Monitoramento_Base_somente_Said!$A:$J,10,FALSE),0)</f>
        <v>4037380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IFERROR(VLOOKUP(A4004,[3]soabnafar!$A:$G,2,FALSE),0)</f>
        <v>31571</v>
      </c>
      <c r="O4004" s="18">
        <f>IFERROR(VLOOKUP(A4004,[3]soabnafar!$A:$G,3,FALSE),0)</f>
        <v>12956951</v>
      </c>
      <c r="P4004" s="18">
        <f>IFERROR(VLOOKUP(A4004,[3]soabnafar!$A:$G,4,FALSE),0)</f>
        <v>13691</v>
      </c>
      <c r="Q4004" s="18">
        <f>IFERROR(VLOOKUP(A4004,[3]soabnafar!$A:$G,5,FALSE),0)</f>
        <v>1915147</v>
      </c>
      <c r="R4004" s="18">
        <f>IFERROR(VLOOKUP(A4004,[3]soabnafar!$A:$H,6,FALSE),0)</f>
        <v>0</v>
      </c>
      <c r="S4004" s="18">
        <f>IFERROR(VLOOKUP(A4004,[3]soabnafar!$A:$I,7,FALSE),0)</f>
        <v>0</v>
      </c>
      <c r="T4004" s="18" t="str">
        <f t="shared" si="379"/>
        <v>Sim</v>
      </c>
      <c r="U4004" s="18" t="str">
        <f t="shared" si="380"/>
        <v>Sim</v>
      </c>
      <c r="V4004" s="18" t="str">
        <f t="shared" si="381"/>
        <v>Sim</v>
      </c>
      <c r="W4004" s="18" t="str">
        <f t="shared" si="382"/>
        <v>Sim</v>
      </c>
      <c r="X4004" s="18" t="str">
        <f t="shared" si="383"/>
        <v>Não</v>
      </c>
      <c r="Y4004" s="18" t="str">
        <f t="shared" si="384"/>
        <v>Sim</v>
      </c>
    </row>
    <row r="4005" spans="1:25" x14ac:dyDescent="0.25">
      <c r="A4005" s="19">
        <v>353230</v>
      </c>
      <c r="B4005" s="18">
        <f>IFERROR(VLOOKUP(A4005,[1]Monitoramento_Base_somente_Said!$A:$J,5,FALSE),0)</f>
        <v>0</v>
      </c>
      <c r="C4005" s="18">
        <f>IFERROR(VLOOKUP(A4005,[1]Monitoramento_Base_somente_Said!$A:$J,6,FALSE),0)</f>
        <v>240005235</v>
      </c>
      <c r="D4005" s="18">
        <f>IFERROR(VLOOKUP(A4005,[1]Monitoramento_Base_somente_Said!$A:$J,7,FALSE),0)</f>
        <v>0</v>
      </c>
      <c r="E4005" s="18">
        <f>IFERROR(VLOOKUP(A4005,[1]Monitoramento_Base_somente_Said!$A:$J,8,FALSE),0)</f>
        <v>262940020</v>
      </c>
      <c r="F4005" s="18">
        <f>IFERROR(VLOOKUP(A4005,[1]Monitoramento_Base_somente_Said!$A:$J,9,FALSE),0)</f>
        <v>0</v>
      </c>
      <c r="G4005" s="18">
        <f>IFERROR(VLOOKUP(A4005,[1]Monitoramento_Base_somente_Said!$A:$J,10,FALSE),0)</f>
        <v>88986000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IFERROR(VLOOKUP(A4005,[3]soabnafar!$A:$G,2,FALSE),0)</f>
        <v>0</v>
      </c>
      <c r="O4005" s="18">
        <f>IFERROR(VLOOKUP(A4005,[3]soabnafar!$A:$G,3,FALSE),0)</f>
        <v>0</v>
      </c>
      <c r="P4005" s="18">
        <f>IFERROR(VLOOKUP(A4005,[3]soabnafar!$A:$G,4,FALSE),0)</f>
        <v>0</v>
      </c>
      <c r="Q4005" s="18">
        <f>IFERROR(VLOOKUP(A4005,[3]soabnafar!$A:$G,5,FALSE),0)</f>
        <v>0</v>
      </c>
      <c r="R4005" s="18">
        <f>IFERROR(VLOOKUP(A4005,[3]soabnafar!$A:$H,6,FALSE),0)</f>
        <v>0</v>
      </c>
      <c r="S4005" s="18">
        <f>IFERROR(VLOOKUP(A4005,[3]soabnafar!$A:$I,7,FALSE),0)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Sim</v>
      </c>
      <c r="X4005" s="18" t="str">
        <f t="shared" si="383"/>
        <v>Não</v>
      </c>
      <c r="Y4005" s="18" t="str">
        <f t="shared" si="384"/>
        <v>Sim</v>
      </c>
    </row>
    <row r="4006" spans="1:25" x14ac:dyDescent="0.25">
      <c r="A4006" s="19">
        <v>353240</v>
      </c>
      <c r="B4006" s="18">
        <f>IFERROR(VLOOKUP(A4006,[1]Monitoramento_Base_somente_Said!$A:$J,5,FALSE),0)</f>
        <v>137668</v>
      </c>
      <c r="C4006" s="18">
        <f>IFERROR(VLOOKUP(A4006,[1]Monitoramento_Base_somente_Said!$A:$J,6,FALSE),0)</f>
        <v>11384489</v>
      </c>
      <c r="D4006" s="18">
        <f>IFERROR(VLOOKUP(A4006,[1]Monitoramento_Base_somente_Said!$A:$J,7,FALSE),0)</f>
        <v>95961</v>
      </c>
      <c r="E4006" s="18">
        <f>IFERROR(VLOOKUP(A4006,[1]Monitoramento_Base_somente_Said!$A:$J,8,FALSE),0)</f>
        <v>9532368</v>
      </c>
      <c r="F4006" s="18">
        <f>IFERROR(VLOOKUP(A4006,[1]Monitoramento_Base_somente_Said!$A:$J,9,FALSE),0)</f>
        <v>33626</v>
      </c>
      <c r="G4006" s="18">
        <f>IFERROR(VLOOKUP(A4006,[1]Monitoramento_Base_somente_Said!$A:$J,10,FALSE),0)</f>
        <v>3518344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IFERROR(VLOOKUP(A4006,[3]soabnafar!$A:$G,2,FALSE),0)</f>
        <v>0</v>
      </c>
      <c r="O4006" s="18">
        <f>IFERROR(VLOOKUP(A4006,[3]soabnafar!$A:$G,3,FALSE),0)</f>
        <v>0</v>
      </c>
      <c r="P4006" s="18">
        <f>IFERROR(VLOOKUP(A4006,[3]soabnafar!$A:$G,4,FALSE),0)</f>
        <v>0</v>
      </c>
      <c r="Q4006" s="18">
        <f>IFERROR(VLOOKUP(A4006,[3]soabnafar!$A:$G,5,FALSE),0)</f>
        <v>0</v>
      </c>
      <c r="R4006" s="18">
        <f>IFERROR(VLOOKUP(A4006,[3]soabnafar!$A:$H,6,FALSE),0)</f>
        <v>0</v>
      </c>
      <c r="S4006" s="18">
        <f>IFERROR(VLOOKUP(A4006,[3]soabnafar!$A:$I,7,FALSE),0)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Sim</v>
      </c>
      <c r="W4006" s="18" t="str">
        <f t="shared" si="382"/>
        <v>Sim</v>
      </c>
      <c r="X4006" s="18" t="str">
        <f t="shared" si="383"/>
        <v>Sim</v>
      </c>
      <c r="Y4006" s="18" t="str">
        <f t="shared" si="384"/>
        <v>Sim</v>
      </c>
    </row>
    <row r="4007" spans="1:25" x14ac:dyDescent="0.25">
      <c r="A4007" s="19">
        <v>353270</v>
      </c>
      <c r="B4007" s="18">
        <f>IFERROR(VLOOKUP(A4007,[1]Monitoramento_Base_somente_Said!$A:$J,5,FALSE),0)</f>
        <v>0</v>
      </c>
      <c r="C4007" s="18">
        <f>IFERROR(VLOOKUP(A4007,[1]Monitoramento_Base_somente_Said!$A:$J,6,FALSE),0)</f>
        <v>22900500</v>
      </c>
      <c r="D4007" s="18">
        <f>IFERROR(VLOOKUP(A4007,[1]Monitoramento_Base_somente_Said!$A:$J,7,FALSE),0)</f>
        <v>0</v>
      </c>
      <c r="E4007" s="18">
        <f>IFERROR(VLOOKUP(A4007,[1]Monitoramento_Base_somente_Said!$A:$J,8,FALSE),0)</f>
        <v>24536250</v>
      </c>
      <c r="F4007" s="18">
        <f>IFERROR(VLOOKUP(A4007,[1]Monitoramento_Base_somente_Said!$A:$J,9,FALSE),0)</f>
        <v>0</v>
      </c>
      <c r="G4007" s="18">
        <f>IFERROR(VLOOKUP(A4007,[1]Monitoramento_Base_somente_Said!$A:$J,10,FALSE),0)</f>
        <v>8178750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IFERROR(VLOOKUP(A4007,[3]soabnafar!$A:$G,2,FALSE),0)</f>
        <v>0</v>
      </c>
      <c r="O4007" s="18">
        <f>IFERROR(VLOOKUP(A4007,[3]soabnafar!$A:$G,3,FALSE),0)</f>
        <v>0</v>
      </c>
      <c r="P4007" s="18">
        <f>IFERROR(VLOOKUP(A4007,[3]soabnafar!$A:$G,4,FALSE),0)</f>
        <v>0</v>
      </c>
      <c r="Q4007" s="18">
        <f>IFERROR(VLOOKUP(A4007,[3]soabnafar!$A:$G,5,FALSE),0)</f>
        <v>0</v>
      </c>
      <c r="R4007" s="18">
        <f>IFERROR(VLOOKUP(A4007,[3]soabnafar!$A:$H,6,FALSE),0)</f>
        <v>0</v>
      </c>
      <c r="S4007" s="18">
        <f>IFERROR(VLOOKUP(A4007,[3]soabnafar!$A:$I,7,FALSE),0)</f>
        <v>0</v>
      </c>
      <c r="T4007" s="18" t="str">
        <f t="shared" si="379"/>
        <v>Não</v>
      </c>
      <c r="U4007" s="18" t="str">
        <f t="shared" si="380"/>
        <v>Sim</v>
      </c>
      <c r="V4007" s="18" t="str">
        <f t="shared" si="381"/>
        <v>Não</v>
      </c>
      <c r="W4007" s="18" t="str">
        <f t="shared" si="382"/>
        <v>Sim</v>
      </c>
      <c r="X4007" s="18" t="str">
        <f t="shared" si="383"/>
        <v>Não</v>
      </c>
      <c r="Y4007" s="18" t="str">
        <f t="shared" si="384"/>
        <v>Sim</v>
      </c>
    </row>
    <row r="4008" spans="1:25" x14ac:dyDescent="0.25">
      <c r="A4008" s="19">
        <v>353282</v>
      </c>
      <c r="B4008" s="18">
        <f>IFERROR(VLOOKUP(A4008,[1]Monitoramento_Base_somente_Said!$A:$J,5,FALSE),0)</f>
        <v>0</v>
      </c>
      <c r="C4008" s="18">
        <f>IFERROR(VLOOKUP(A4008,[1]Monitoramento_Base_somente_Said!$A:$J,6,FALSE),0)</f>
        <v>197108324</v>
      </c>
      <c r="D4008" s="18">
        <f>IFERROR(VLOOKUP(A4008,[1]Monitoramento_Base_somente_Said!$A:$J,7,FALSE),0)</f>
        <v>0</v>
      </c>
      <c r="E4008" s="18">
        <f>IFERROR(VLOOKUP(A4008,[1]Monitoramento_Base_somente_Said!$A:$J,8,FALSE),0)</f>
        <v>211187490</v>
      </c>
      <c r="F4008" s="18">
        <f>IFERROR(VLOOKUP(A4008,[1]Monitoramento_Base_somente_Said!$A:$J,9,FALSE),0)</f>
        <v>0</v>
      </c>
      <c r="G4008" s="18">
        <f>IFERROR(VLOOKUP(A4008,[1]Monitoramento_Base_somente_Said!$A:$J,10,FALSE),0)</f>
        <v>70395830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IFERROR(VLOOKUP(A4008,[3]soabnafar!$A:$G,2,FALSE),0)</f>
        <v>0</v>
      </c>
      <c r="O4008" s="18">
        <f>IFERROR(VLOOKUP(A4008,[3]soabnafar!$A:$G,3,FALSE),0)</f>
        <v>0</v>
      </c>
      <c r="P4008" s="18">
        <f>IFERROR(VLOOKUP(A4008,[3]soabnafar!$A:$G,4,FALSE),0)</f>
        <v>0</v>
      </c>
      <c r="Q4008" s="18">
        <f>IFERROR(VLOOKUP(A4008,[3]soabnafar!$A:$G,5,FALSE),0)</f>
        <v>0</v>
      </c>
      <c r="R4008" s="18">
        <f>IFERROR(VLOOKUP(A4008,[3]soabnafar!$A:$H,6,FALSE),0)</f>
        <v>0</v>
      </c>
      <c r="S4008" s="18">
        <f>IFERROR(VLOOKUP(A4008,[3]soabnafar!$A:$I,7,FALSE),0)</f>
        <v>0</v>
      </c>
      <c r="T4008" s="18" t="str">
        <f t="shared" si="379"/>
        <v>Não</v>
      </c>
      <c r="U4008" s="18" t="str">
        <f t="shared" si="380"/>
        <v>Sim</v>
      </c>
      <c r="V4008" s="18" t="str">
        <f t="shared" si="381"/>
        <v>Não</v>
      </c>
      <c r="W4008" s="18" t="str">
        <f t="shared" si="382"/>
        <v>Sim</v>
      </c>
      <c r="X4008" s="18" t="str">
        <f t="shared" si="383"/>
        <v>Não</v>
      </c>
      <c r="Y4008" s="18" t="str">
        <f t="shared" si="384"/>
        <v>Sim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IFERROR(VLOOKUP(A4009,[3]soabnafar!$A:$G,2,FALSE),0)</f>
        <v>6067</v>
      </c>
      <c r="O4009" s="18">
        <f>IFERROR(VLOOKUP(A4009,[3]soabnafar!$A:$G,3,FALSE),0)</f>
        <v>2565389</v>
      </c>
      <c r="P4009" s="18">
        <f>IFERROR(VLOOKUP(A4009,[3]soabnafar!$A:$G,4,FALSE),0)</f>
        <v>4241</v>
      </c>
      <c r="Q4009" s="18">
        <f>IFERROR(VLOOKUP(A4009,[3]soabnafar!$A:$G,5,FALSE),0)</f>
        <v>2808504</v>
      </c>
      <c r="R4009" s="18">
        <f>IFERROR(VLOOKUP(A4009,[3]soabnafar!$A:$H,6,FALSE),0)</f>
        <v>1629</v>
      </c>
      <c r="S4009" s="18">
        <f>IFERROR(VLOOKUP(A4009,[3]soabnafar!$A:$I,7,FALSE),0)</f>
        <v>1150786</v>
      </c>
      <c r="T4009" s="18" t="str">
        <f t="shared" si="379"/>
        <v>Sim</v>
      </c>
      <c r="U4009" s="18" t="str">
        <f t="shared" si="380"/>
        <v>Sim</v>
      </c>
      <c r="V4009" s="18" t="str">
        <f t="shared" si="381"/>
        <v>Sim</v>
      </c>
      <c r="W4009" s="18" t="str">
        <f t="shared" si="382"/>
        <v>Sim</v>
      </c>
      <c r="X4009" s="18" t="str">
        <f t="shared" si="383"/>
        <v>Sim</v>
      </c>
      <c r="Y4009" s="18" t="str">
        <f t="shared" si="384"/>
        <v>Sim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IFERROR(VLOOKUP(A4010,[3]soabnafar!$A:$G,2,FALSE),0)</f>
        <v>0</v>
      </c>
      <c r="O4010" s="18">
        <f>IFERROR(VLOOKUP(A4010,[3]soabnafar!$A:$G,3,FALSE),0)</f>
        <v>8014283</v>
      </c>
      <c r="P4010" s="18">
        <f>IFERROR(VLOOKUP(A4010,[3]soabnafar!$A:$G,4,FALSE),0)</f>
        <v>0</v>
      </c>
      <c r="Q4010" s="18">
        <f>IFERROR(VLOOKUP(A4010,[3]soabnafar!$A:$G,5,FALSE),0)</f>
        <v>8212600</v>
      </c>
      <c r="R4010" s="18">
        <f>IFERROR(VLOOKUP(A4010,[3]soabnafar!$A:$H,6,FALSE),0)</f>
        <v>0</v>
      </c>
      <c r="S4010" s="18">
        <f>IFERROR(VLOOKUP(A4010,[3]soabnafar!$A:$I,7,FALSE),0)</f>
        <v>3764728</v>
      </c>
      <c r="T4010" s="18" t="str">
        <f t="shared" si="379"/>
        <v>Não</v>
      </c>
      <c r="U4010" s="18" t="str">
        <f t="shared" si="380"/>
        <v>Sim</v>
      </c>
      <c r="V4010" s="18" t="str">
        <f t="shared" si="381"/>
        <v>Não</v>
      </c>
      <c r="W4010" s="18" t="str">
        <f t="shared" si="382"/>
        <v>Sim</v>
      </c>
      <c r="X4010" s="18" t="str">
        <f t="shared" si="383"/>
        <v>Não</v>
      </c>
      <c r="Y4010" s="18" t="str">
        <f t="shared" si="384"/>
        <v>Sim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IFERROR(VLOOKUP(A4011,[3]soabnafar!$A:$G,2,FALSE),0)</f>
        <v>1830</v>
      </c>
      <c r="O4011" s="18">
        <f>IFERROR(VLOOKUP(A4011,[3]soabnafar!$A:$G,3,FALSE),0)</f>
        <v>1446857</v>
      </c>
      <c r="P4011" s="18">
        <f>IFERROR(VLOOKUP(A4011,[3]soabnafar!$A:$G,4,FALSE),0)</f>
        <v>0</v>
      </c>
      <c r="Q4011" s="18">
        <f>IFERROR(VLOOKUP(A4011,[3]soabnafar!$A:$G,5,FALSE),0)</f>
        <v>383658</v>
      </c>
      <c r="R4011" s="18">
        <f>IFERROR(VLOOKUP(A4011,[3]soabnafar!$A:$H,6,FALSE),0)</f>
        <v>0</v>
      </c>
      <c r="S4011" s="18">
        <f>IFERROR(VLOOKUP(A4011,[3]soabnafar!$A:$I,7,FALSE),0)</f>
        <v>0</v>
      </c>
      <c r="T4011" s="18" t="str">
        <f t="shared" si="379"/>
        <v>Sim</v>
      </c>
      <c r="U4011" s="18" t="str">
        <f t="shared" si="380"/>
        <v>Sim</v>
      </c>
      <c r="V4011" s="18" t="str">
        <f t="shared" si="381"/>
        <v>Não</v>
      </c>
      <c r="W4011" s="18" t="str">
        <f t="shared" si="382"/>
        <v>Sim</v>
      </c>
      <c r="X4011" s="18" t="str">
        <f t="shared" si="383"/>
        <v>Não</v>
      </c>
      <c r="Y4011" s="18" t="str">
        <f t="shared" si="384"/>
        <v>Não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IFERROR(VLOOKUP(A4012,[3]soabnafar!$A:$G,2,FALSE),0)</f>
        <v>0</v>
      </c>
      <c r="O4012" s="18">
        <f>IFERROR(VLOOKUP(A4012,[3]soabnafar!$A:$G,3,FALSE),0)</f>
        <v>0</v>
      </c>
      <c r="P4012" s="18">
        <f>IFERROR(VLOOKUP(A4012,[3]soabnafar!$A:$G,4,FALSE),0)</f>
        <v>0</v>
      </c>
      <c r="Q4012" s="18">
        <f>IFERROR(VLOOKUP(A4012,[3]soabnafar!$A:$G,5,FALSE),0)</f>
        <v>0</v>
      </c>
      <c r="R4012" s="18">
        <f>IFERROR(VLOOKUP(A4012,[3]soabnafar!$A:$H,6,FALSE),0)</f>
        <v>0</v>
      </c>
      <c r="S4012" s="18">
        <f>IFERROR(VLOOKUP(A4012,[3]soabnafar!$A:$I,7,FALSE),0)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IFERROR(VLOOKUP(A4013,[3]soabnafar!$A:$G,2,FALSE),0)</f>
        <v>302986</v>
      </c>
      <c r="O4013" s="18">
        <f>IFERROR(VLOOKUP(A4013,[3]soabnafar!$A:$G,3,FALSE),0)</f>
        <v>59274643</v>
      </c>
      <c r="P4013" s="18">
        <f>IFERROR(VLOOKUP(A4013,[3]soabnafar!$A:$G,4,FALSE),0)</f>
        <v>297266</v>
      </c>
      <c r="Q4013" s="18">
        <f>IFERROR(VLOOKUP(A4013,[3]soabnafar!$A:$G,5,FALSE),0)</f>
        <v>61896629</v>
      </c>
      <c r="R4013" s="18">
        <f>IFERROR(VLOOKUP(A4013,[3]soabnafar!$A:$H,6,FALSE),0)</f>
        <v>89918</v>
      </c>
      <c r="S4013" s="18">
        <f>IFERROR(VLOOKUP(A4013,[3]soabnafar!$A:$I,7,FALSE),0)</f>
        <v>21462229</v>
      </c>
      <c r="T4013" s="18" t="str">
        <f t="shared" si="379"/>
        <v>Sim</v>
      </c>
      <c r="U4013" s="18" t="str">
        <f t="shared" si="380"/>
        <v>Sim</v>
      </c>
      <c r="V4013" s="18" t="str">
        <f t="shared" si="381"/>
        <v>Sim</v>
      </c>
      <c r="W4013" s="18" t="str">
        <f t="shared" si="382"/>
        <v>Sim</v>
      </c>
      <c r="X4013" s="18" t="str">
        <f t="shared" si="383"/>
        <v>Sim</v>
      </c>
      <c r="Y4013" s="18" t="str">
        <f t="shared" si="384"/>
        <v>Sim</v>
      </c>
    </row>
    <row r="4014" spans="1:25" x14ac:dyDescent="0.25">
      <c r="A4014" s="19">
        <v>353370</v>
      </c>
      <c r="B4014" s="18">
        <f>IFERROR(VLOOKUP(A4014,[1]Monitoramento_Base_somente_Said!$A:$J,5,FALSE),0)</f>
        <v>0</v>
      </c>
      <c r="C4014" s="18">
        <f>IFERROR(VLOOKUP(A4014,[1]Monitoramento_Base_somente_Said!$A:$J,6,FALSE),0)</f>
        <v>7942837</v>
      </c>
      <c r="D4014" s="18">
        <f>IFERROR(VLOOKUP(A4014,[1]Monitoramento_Base_somente_Said!$A:$J,7,FALSE),0)</f>
        <v>0</v>
      </c>
      <c r="E4014" s="18">
        <f>IFERROR(VLOOKUP(A4014,[1]Monitoramento_Base_somente_Said!$A:$J,8,FALSE),0)</f>
        <v>8510100</v>
      </c>
      <c r="F4014" s="18">
        <f>IFERROR(VLOOKUP(A4014,[1]Monitoramento_Base_somente_Said!$A:$J,9,FALSE),0)</f>
        <v>0</v>
      </c>
      <c r="G4014" s="18">
        <f>IFERROR(VLOOKUP(A4014,[1]Monitoramento_Base_somente_Said!$A:$J,10,FALSE),0)</f>
        <v>2836700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IFERROR(VLOOKUP(A4014,[3]soabnafar!$A:$G,2,FALSE),0)</f>
        <v>10329</v>
      </c>
      <c r="O4014" s="18">
        <f>IFERROR(VLOOKUP(A4014,[3]soabnafar!$A:$G,3,FALSE),0)</f>
        <v>3465573</v>
      </c>
      <c r="P4014" s="18">
        <f>IFERROR(VLOOKUP(A4014,[3]soabnafar!$A:$G,4,FALSE),0)</f>
        <v>5421</v>
      </c>
      <c r="Q4014" s="18">
        <f>IFERROR(VLOOKUP(A4014,[3]soabnafar!$A:$G,5,FALSE),0)</f>
        <v>2668830</v>
      </c>
      <c r="R4014" s="18">
        <f>IFERROR(VLOOKUP(A4014,[3]soabnafar!$A:$H,6,FALSE),0)</f>
        <v>7567</v>
      </c>
      <c r="S4014" s="18">
        <f>IFERROR(VLOOKUP(A4014,[3]soabnafar!$A:$I,7,FALSE),0)</f>
        <v>0</v>
      </c>
      <c r="T4014" s="18" t="str">
        <f t="shared" si="379"/>
        <v>Sim</v>
      </c>
      <c r="U4014" s="18" t="str">
        <f t="shared" si="380"/>
        <v>Sim</v>
      </c>
      <c r="V4014" s="18" t="str">
        <f t="shared" si="381"/>
        <v>Sim</v>
      </c>
      <c r="W4014" s="18" t="str">
        <f t="shared" si="382"/>
        <v>Sim</v>
      </c>
      <c r="X4014" s="18" t="str">
        <f t="shared" si="383"/>
        <v>Sim</v>
      </c>
      <c r="Y4014" s="18" t="str">
        <f t="shared" si="384"/>
        <v>Sim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IFERROR(VLOOKUP(A4015,[3]soabnafar!$A:$G,2,FALSE),0)</f>
        <v>11617</v>
      </c>
      <c r="O4015" s="18">
        <f>IFERROR(VLOOKUP(A4015,[3]soabnafar!$A:$G,3,FALSE),0)</f>
        <v>377140</v>
      </c>
      <c r="P4015" s="18">
        <f>IFERROR(VLOOKUP(A4015,[3]soabnafar!$A:$G,4,FALSE),0)</f>
        <v>0</v>
      </c>
      <c r="Q4015" s="18">
        <f>IFERROR(VLOOKUP(A4015,[3]soabnafar!$A:$G,5,FALSE),0)</f>
        <v>0</v>
      </c>
      <c r="R4015" s="18">
        <f>IFERROR(VLOOKUP(A4015,[3]soabnafar!$A:$H,6,FALSE),0)</f>
        <v>0</v>
      </c>
      <c r="S4015" s="18">
        <f>IFERROR(VLOOKUP(A4015,[3]soabnafar!$A:$I,7,FALSE),0)</f>
        <v>0</v>
      </c>
      <c r="T4015" s="18" t="str">
        <f t="shared" si="379"/>
        <v>Sim</v>
      </c>
      <c r="U4015" s="18" t="str">
        <f t="shared" si="380"/>
        <v>Sim</v>
      </c>
      <c r="V4015" s="18" t="str">
        <f t="shared" si="381"/>
        <v>Não</v>
      </c>
      <c r="W4015" s="18" t="str">
        <f t="shared" si="382"/>
        <v>Não</v>
      </c>
      <c r="X4015" s="18" t="str">
        <f t="shared" si="383"/>
        <v>Não</v>
      </c>
      <c r="Y4015" s="18" t="str">
        <f t="shared" si="384"/>
        <v>Não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IFERROR(VLOOKUP(A4016,[3]soabnafar!$A:$G,2,FALSE),0)</f>
        <v>0</v>
      </c>
      <c r="O4016" s="18">
        <f>IFERROR(VLOOKUP(A4016,[3]soabnafar!$A:$G,3,FALSE),0)</f>
        <v>0</v>
      </c>
      <c r="P4016" s="18">
        <f>IFERROR(VLOOKUP(A4016,[3]soabnafar!$A:$G,4,FALSE),0)</f>
        <v>0</v>
      </c>
      <c r="Q4016" s="18">
        <f>IFERROR(VLOOKUP(A4016,[3]soabnafar!$A:$G,5,FALSE),0)</f>
        <v>0</v>
      </c>
      <c r="R4016" s="18">
        <f>IFERROR(VLOOKUP(A4016,[3]soabnafar!$A:$H,6,FALSE),0)</f>
        <v>0</v>
      </c>
      <c r="S4016" s="18">
        <f>IFERROR(VLOOKUP(A4016,[3]soabnafar!$A:$I,7,FALSE),0)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IFERROR(VLOOKUP(A4017,[3]soabnafar!$A:$G,2,FALSE),0)</f>
        <v>0</v>
      </c>
      <c r="O4017" s="18">
        <f>IFERROR(VLOOKUP(A4017,[3]soabnafar!$A:$G,3,FALSE),0)</f>
        <v>2828690</v>
      </c>
      <c r="P4017" s="18">
        <f>IFERROR(VLOOKUP(A4017,[3]soabnafar!$A:$G,4,FALSE),0)</f>
        <v>0</v>
      </c>
      <c r="Q4017" s="18">
        <f>IFERROR(VLOOKUP(A4017,[3]soabnafar!$A:$G,5,FALSE),0)</f>
        <v>1520227</v>
      </c>
      <c r="R4017" s="18">
        <f>IFERROR(VLOOKUP(A4017,[3]soabnafar!$A:$H,6,FALSE),0)</f>
        <v>0</v>
      </c>
      <c r="S4017" s="18">
        <f>IFERROR(VLOOKUP(A4017,[3]soabnafar!$A:$I,7,FALSE),0)</f>
        <v>1399602</v>
      </c>
      <c r="T4017" s="18" t="str">
        <f t="shared" si="379"/>
        <v>Não</v>
      </c>
      <c r="U4017" s="18" t="str">
        <f t="shared" si="380"/>
        <v>Sim</v>
      </c>
      <c r="V4017" s="18" t="str">
        <f t="shared" si="381"/>
        <v>Não</v>
      </c>
      <c r="W4017" s="18" t="str">
        <f t="shared" si="382"/>
        <v>Sim</v>
      </c>
      <c r="X4017" s="18" t="str">
        <f t="shared" si="383"/>
        <v>Não</v>
      </c>
      <c r="Y4017" s="18" t="str">
        <f t="shared" si="384"/>
        <v>Sim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IFERROR(VLOOKUP(A4018,[3]soabnafar!$A:$G,2,FALSE),0)</f>
        <v>0</v>
      </c>
      <c r="O4018" s="18">
        <f>IFERROR(VLOOKUP(A4018,[3]soabnafar!$A:$G,3,FALSE),0)</f>
        <v>0</v>
      </c>
      <c r="P4018" s="18">
        <f>IFERROR(VLOOKUP(A4018,[3]soabnafar!$A:$G,4,FALSE),0)</f>
        <v>0</v>
      </c>
      <c r="Q4018" s="18">
        <f>IFERROR(VLOOKUP(A4018,[3]soabnafar!$A:$G,5,FALSE),0)</f>
        <v>0</v>
      </c>
      <c r="R4018" s="18">
        <f>IFERROR(VLOOKUP(A4018,[3]soabnafar!$A:$H,6,FALSE),0)</f>
        <v>0</v>
      </c>
      <c r="S4018" s="18">
        <f>IFERROR(VLOOKUP(A4018,[3]soabnafar!$A:$I,7,FALSE),0)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IFERROR(VLOOKUP(A4019,[3]soabnafar!$A:$G,2,FALSE),0)</f>
        <v>0</v>
      </c>
      <c r="O4019" s="18">
        <f>IFERROR(VLOOKUP(A4019,[3]soabnafar!$A:$G,3,FALSE),0)</f>
        <v>170984</v>
      </c>
      <c r="P4019" s="18">
        <f>IFERROR(VLOOKUP(A4019,[3]soabnafar!$A:$G,4,FALSE),0)</f>
        <v>0</v>
      </c>
      <c r="Q4019" s="18">
        <f>IFERROR(VLOOKUP(A4019,[3]soabnafar!$A:$G,5,FALSE),0)</f>
        <v>330117</v>
      </c>
      <c r="R4019" s="18">
        <f>IFERROR(VLOOKUP(A4019,[3]soabnafar!$A:$H,6,FALSE),0)</f>
        <v>0</v>
      </c>
      <c r="S4019" s="18">
        <f>IFERROR(VLOOKUP(A4019,[3]soabnafar!$A:$I,7,FALSE),0)</f>
        <v>295036</v>
      </c>
      <c r="T4019" s="18" t="str">
        <f t="shared" si="379"/>
        <v>Não</v>
      </c>
      <c r="U4019" s="18" t="str">
        <f t="shared" si="380"/>
        <v>Sim</v>
      </c>
      <c r="V4019" s="18" t="str">
        <f t="shared" si="381"/>
        <v>Não</v>
      </c>
      <c r="W4019" s="18" t="str">
        <f t="shared" si="382"/>
        <v>Sim</v>
      </c>
      <c r="X4019" s="18" t="str">
        <f t="shared" si="383"/>
        <v>Não</v>
      </c>
      <c r="Y4019" s="18" t="str">
        <f t="shared" si="384"/>
        <v>Sim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IFERROR(VLOOKUP(A4020,[3]soabnafar!$A:$G,2,FALSE),0)</f>
        <v>130903</v>
      </c>
      <c r="O4020" s="18">
        <f>IFERROR(VLOOKUP(A4020,[3]soabnafar!$A:$G,3,FALSE),0)</f>
        <v>7417477</v>
      </c>
      <c r="P4020" s="18">
        <f>IFERROR(VLOOKUP(A4020,[3]soabnafar!$A:$G,4,FALSE),0)</f>
        <v>100168</v>
      </c>
      <c r="Q4020" s="18">
        <f>IFERROR(VLOOKUP(A4020,[3]soabnafar!$A:$G,5,FALSE),0)</f>
        <v>8682624</v>
      </c>
      <c r="R4020" s="18">
        <f>IFERROR(VLOOKUP(A4020,[3]soabnafar!$A:$H,6,FALSE),0)</f>
        <v>55732</v>
      </c>
      <c r="S4020" s="18">
        <f>IFERROR(VLOOKUP(A4020,[3]soabnafar!$A:$I,7,FALSE),0)</f>
        <v>3940330</v>
      </c>
      <c r="T4020" s="18" t="str">
        <f t="shared" si="379"/>
        <v>Sim</v>
      </c>
      <c r="U4020" s="18" t="str">
        <f t="shared" si="380"/>
        <v>Sim</v>
      </c>
      <c r="V4020" s="18" t="str">
        <f t="shared" si="381"/>
        <v>Sim</v>
      </c>
      <c r="W4020" s="18" t="str">
        <f t="shared" si="382"/>
        <v>Sim</v>
      </c>
      <c r="X4020" s="18" t="str">
        <f t="shared" si="383"/>
        <v>Sim</v>
      </c>
      <c r="Y4020" s="18" t="str">
        <f t="shared" si="384"/>
        <v>Sim</v>
      </c>
    </row>
    <row r="4021" spans="1:25" x14ac:dyDescent="0.25">
      <c r="A4021" s="19">
        <v>353530</v>
      </c>
      <c r="B4021" s="18">
        <f>IFERROR(VLOOKUP(A4021,[1]Monitoramento_Base_somente_Said!$A:$J,5,FALSE),0)</f>
        <v>0</v>
      </c>
      <c r="C4021" s="18">
        <f>IFERROR(VLOOKUP(A4021,[1]Monitoramento_Base_somente_Said!$A:$J,6,FALSE),0)</f>
        <v>84875924</v>
      </c>
      <c r="D4021" s="18">
        <f>IFERROR(VLOOKUP(A4021,[1]Monitoramento_Base_somente_Said!$A:$J,7,FALSE),0)</f>
        <v>0</v>
      </c>
      <c r="E4021" s="18">
        <f>IFERROR(VLOOKUP(A4021,[1]Monitoramento_Base_somente_Said!$A:$J,8,FALSE),0)</f>
        <v>90938490</v>
      </c>
      <c r="F4021" s="18">
        <f>IFERROR(VLOOKUP(A4021,[1]Monitoramento_Base_somente_Said!$A:$J,9,FALSE),0)</f>
        <v>0</v>
      </c>
      <c r="G4021" s="18">
        <f>IFERROR(VLOOKUP(A4021,[1]Monitoramento_Base_somente_Said!$A:$J,10,FALSE),0)</f>
        <v>30312830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IFERROR(VLOOKUP(A4021,[3]soabnafar!$A:$G,2,FALSE),0)</f>
        <v>90155</v>
      </c>
      <c r="O4021" s="18">
        <f>IFERROR(VLOOKUP(A4021,[3]soabnafar!$A:$G,3,FALSE),0)</f>
        <v>21057008</v>
      </c>
      <c r="P4021" s="18">
        <f>IFERROR(VLOOKUP(A4021,[3]soabnafar!$A:$G,4,FALSE),0)</f>
        <v>59372</v>
      </c>
      <c r="Q4021" s="18">
        <f>IFERROR(VLOOKUP(A4021,[3]soabnafar!$A:$G,5,FALSE),0)</f>
        <v>13468677</v>
      </c>
      <c r="R4021" s="18">
        <f>IFERROR(VLOOKUP(A4021,[3]soabnafar!$A:$H,6,FALSE),0)</f>
        <v>28848</v>
      </c>
      <c r="S4021" s="18">
        <f>IFERROR(VLOOKUP(A4021,[3]soabnafar!$A:$I,7,FALSE),0)</f>
        <v>0</v>
      </c>
      <c r="T4021" s="18" t="str">
        <f t="shared" si="379"/>
        <v>Sim</v>
      </c>
      <c r="U4021" s="18" t="str">
        <f t="shared" si="380"/>
        <v>Sim</v>
      </c>
      <c r="V4021" s="18" t="str">
        <f t="shared" si="381"/>
        <v>Sim</v>
      </c>
      <c r="W4021" s="18" t="str">
        <f t="shared" si="382"/>
        <v>Sim</v>
      </c>
      <c r="X4021" s="18" t="str">
        <f t="shared" si="383"/>
        <v>Sim</v>
      </c>
      <c r="Y4021" s="18" t="str">
        <f t="shared" si="384"/>
        <v>Sim</v>
      </c>
    </row>
    <row r="4022" spans="1:25" x14ac:dyDescent="0.25">
      <c r="A4022" s="19">
        <v>353540</v>
      </c>
      <c r="B4022" s="18">
        <f>IFERROR(VLOOKUP(A4022,[1]Monitoramento_Base_somente_Said!$A:$J,5,FALSE),0)</f>
        <v>609</v>
      </c>
      <c r="C4022" s="18">
        <f>IFERROR(VLOOKUP(A4022,[1]Monitoramento_Base_somente_Said!$A:$J,6,FALSE),0)</f>
        <v>13695295</v>
      </c>
      <c r="D4022" s="18">
        <f>IFERROR(VLOOKUP(A4022,[1]Monitoramento_Base_somente_Said!$A:$J,7,FALSE),0)</f>
        <v>9662</v>
      </c>
      <c r="E4022" s="18">
        <f>IFERROR(VLOOKUP(A4022,[1]Monitoramento_Base_somente_Said!$A:$J,8,FALSE),0)</f>
        <v>13270228</v>
      </c>
      <c r="F4022" s="18">
        <f>IFERROR(VLOOKUP(A4022,[1]Monitoramento_Base_somente_Said!$A:$J,9,FALSE),0)</f>
        <v>1477</v>
      </c>
      <c r="G4022" s="18">
        <f>IFERROR(VLOOKUP(A4022,[1]Monitoramento_Base_somente_Said!$A:$J,10,FALSE),0)</f>
        <v>7551046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IFERROR(VLOOKUP(A4022,[3]soabnafar!$A:$G,2,FALSE),0)</f>
        <v>0</v>
      </c>
      <c r="O4022" s="18">
        <f>IFERROR(VLOOKUP(A4022,[3]soabnafar!$A:$G,3,FALSE),0)</f>
        <v>0</v>
      </c>
      <c r="P4022" s="18">
        <f>IFERROR(VLOOKUP(A4022,[3]soabnafar!$A:$G,4,FALSE),0)</f>
        <v>0</v>
      </c>
      <c r="Q4022" s="18">
        <f>IFERROR(VLOOKUP(A4022,[3]soabnafar!$A:$G,5,FALSE),0)</f>
        <v>0</v>
      </c>
      <c r="R4022" s="18">
        <f>IFERROR(VLOOKUP(A4022,[3]soabnafar!$A:$H,6,FALSE),0)</f>
        <v>0</v>
      </c>
      <c r="S4022" s="18">
        <f>IFERROR(VLOOKUP(A4022,[3]soabnafar!$A:$I,7,FALSE),0)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Sim</v>
      </c>
      <c r="W4022" s="18" t="str">
        <f t="shared" si="382"/>
        <v>Sim</v>
      </c>
      <c r="X4022" s="18" t="str">
        <f t="shared" si="383"/>
        <v>Sim</v>
      </c>
      <c r="Y4022" s="18" t="str">
        <f t="shared" si="384"/>
        <v>Sim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IFERROR(VLOOKUP(A4023,[3]soabnafar!$A:$G,2,FALSE),0)</f>
        <v>0</v>
      </c>
      <c r="O4023" s="18">
        <f>IFERROR(VLOOKUP(A4023,[3]soabnafar!$A:$G,3,FALSE),0)</f>
        <v>0</v>
      </c>
      <c r="P4023" s="18">
        <f>IFERROR(VLOOKUP(A4023,[3]soabnafar!$A:$G,4,FALSE),0)</f>
        <v>0</v>
      </c>
      <c r="Q4023" s="18">
        <f>IFERROR(VLOOKUP(A4023,[3]soabnafar!$A:$G,5,FALSE),0)</f>
        <v>0</v>
      </c>
      <c r="R4023" s="18">
        <f>IFERROR(VLOOKUP(A4023,[3]soabnafar!$A:$H,6,FALSE),0)</f>
        <v>0</v>
      </c>
      <c r="S4023" s="18">
        <f>IFERROR(VLOOKUP(A4023,[3]soabnafar!$A:$I,7,FALSE),0)</f>
        <v>0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Não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IFERROR(VLOOKUP(A4024,[3]soabnafar!$A:$G,2,FALSE),0)</f>
        <v>0</v>
      </c>
      <c r="O4024" s="18">
        <f>IFERROR(VLOOKUP(A4024,[3]soabnafar!$A:$G,3,FALSE),0)</f>
        <v>0</v>
      </c>
      <c r="P4024" s="18">
        <f>IFERROR(VLOOKUP(A4024,[3]soabnafar!$A:$G,4,FALSE),0)</f>
        <v>0</v>
      </c>
      <c r="Q4024" s="18">
        <f>IFERROR(VLOOKUP(A4024,[3]soabnafar!$A:$G,5,FALSE),0)</f>
        <v>0</v>
      </c>
      <c r="R4024" s="18">
        <f>IFERROR(VLOOKUP(A4024,[3]soabnafar!$A:$H,6,FALSE),0)</f>
        <v>0</v>
      </c>
      <c r="S4024" s="18">
        <f>IFERROR(VLOOKUP(A4024,[3]soabnafar!$A:$I,7,FALSE),0)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IFERROR(VLOOKUP(A4025,[3]soabnafar!$A:$G,2,FALSE),0)</f>
        <v>0</v>
      </c>
      <c r="O4025" s="18">
        <f>IFERROR(VLOOKUP(A4025,[3]soabnafar!$A:$G,3,FALSE),0)</f>
        <v>0</v>
      </c>
      <c r="P4025" s="18">
        <f>IFERROR(VLOOKUP(A4025,[3]soabnafar!$A:$G,4,FALSE),0)</f>
        <v>0</v>
      </c>
      <c r="Q4025" s="18">
        <f>IFERROR(VLOOKUP(A4025,[3]soabnafar!$A:$G,5,FALSE),0)</f>
        <v>0</v>
      </c>
      <c r="R4025" s="18">
        <f>IFERROR(VLOOKUP(A4025,[3]soabnafar!$A:$H,6,FALSE),0)</f>
        <v>0</v>
      </c>
      <c r="S4025" s="18">
        <f>IFERROR(VLOOKUP(A4025,[3]soabnafar!$A:$I,7,FALSE),0)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IFERROR(VLOOKUP(A4026,[3]soabnafar!$A:$G,2,FALSE),0)</f>
        <v>0</v>
      </c>
      <c r="O4026" s="18">
        <f>IFERROR(VLOOKUP(A4026,[3]soabnafar!$A:$G,3,FALSE),0)</f>
        <v>0</v>
      </c>
      <c r="P4026" s="18">
        <f>IFERROR(VLOOKUP(A4026,[3]soabnafar!$A:$G,4,FALSE),0)</f>
        <v>0</v>
      </c>
      <c r="Q4026" s="18">
        <f>IFERROR(VLOOKUP(A4026,[3]soabnafar!$A:$G,5,FALSE),0)</f>
        <v>0</v>
      </c>
      <c r="R4026" s="18">
        <f>IFERROR(VLOOKUP(A4026,[3]soabnafar!$A:$H,6,FALSE),0)</f>
        <v>0</v>
      </c>
      <c r="S4026" s="18">
        <f>IFERROR(VLOOKUP(A4026,[3]soabnafar!$A:$I,7,FALSE),0)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132366</v>
      </c>
      <c r="C4027" s="18">
        <f>IFERROR(VLOOKUP(A4027,[1]Monitoramento_Base_somente_Said!$A:$J,6,FALSE),0)</f>
        <v>33878899</v>
      </c>
      <c r="D4027" s="18">
        <f>IFERROR(VLOOKUP(A4027,[1]Monitoramento_Base_somente_Said!$A:$J,7,FALSE),0)</f>
        <v>223348</v>
      </c>
      <c r="E4027" s="18">
        <f>IFERROR(VLOOKUP(A4027,[1]Monitoramento_Base_somente_Said!$A:$J,8,FALSE),0)</f>
        <v>36640353</v>
      </c>
      <c r="F4027" s="18">
        <f>IFERROR(VLOOKUP(A4027,[1]Monitoramento_Base_somente_Said!$A:$J,9,FALSE),0)</f>
        <v>69076</v>
      </c>
      <c r="G4027" s="18">
        <f>IFERROR(VLOOKUP(A4027,[1]Monitoramento_Base_somente_Said!$A:$J,10,FALSE),0)</f>
        <v>13537943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IFERROR(VLOOKUP(A4027,[3]soabnafar!$A:$G,2,FALSE),0)</f>
        <v>0</v>
      </c>
      <c r="O4027" s="18">
        <f>IFERROR(VLOOKUP(A4027,[3]soabnafar!$A:$G,3,FALSE),0)</f>
        <v>0</v>
      </c>
      <c r="P4027" s="18">
        <f>IFERROR(VLOOKUP(A4027,[3]soabnafar!$A:$G,4,FALSE),0)</f>
        <v>0</v>
      </c>
      <c r="Q4027" s="18">
        <f>IFERROR(VLOOKUP(A4027,[3]soabnafar!$A:$G,5,FALSE),0)</f>
        <v>0</v>
      </c>
      <c r="R4027" s="18">
        <f>IFERROR(VLOOKUP(A4027,[3]soabnafar!$A:$H,6,FALSE),0)</f>
        <v>0</v>
      </c>
      <c r="S4027" s="18">
        <f>IFERROR(VLOOKUP(A4027,[3]soabnafar!$A:$I,7,FALSE),0)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Sim</v>
      </c>
      <c r="W4027" s="18" t="str">
        <f t="shared" si="382"/>
        <v>Sim</v>
      </c>
      <c r="X4027" s="18" t="str">
        <f t="shared" si="383"/>
        <v>Sim</v>
      </c>
      <c r="Y4027" s="18" t="str">
        <f t="shared" si="384"/>
        <v>Sim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IFERROR(VLOOKUP(A4028,[3]soabnafar!$A:$G,2,FALSE),0)</f>
        <v>0</v>
      </c>
      <c r="O4028" s="18">
        <f>IFERROR(VLOOKUP(A4028,[3]soabnafar!$A:$G,3,FALSE),0)</f>
        <v>0</v>
      </c>
      <c r="P4028" s="18">
        <f>IFERROR(VLOOKUP(A4028,[3]soabnafar!$A:$G,4,FALSE),0)</f>
        <v>0</v>
      </c>
      <c r="Q4028" s="18">
        <f>IFERROR(VLOOKUP(A4028,[3]soabnafar!$A:$G,5,FALSE),0)</f>
        <v>0</v>
      </c>
      <c r="R4028" s="18">
        <f>IFERROR(VLOOKUP(A4028,[3]soabnafar!$A:$H,6,FALSE),0)</f>
        <v>0</v>
      </c>
      <c r="S4028" s="18">
        <f>IFERROR(VLOOKUP(A4028,[3]soabnafar!$A:$I,7,FALSE),0)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IFERROR(VLOOKUP(A4029,[3]soabnafar!$A:$G,2,FALSE),0)</f>
        <v>225</v>
      </c>
      <c r="O4029" s="18">
        <f>IFERROR(VLOOKUP(A4029,[3]soabnafar!$A:$G,3,FALSE),0)</f>
        <v>10390385</v>
      </c>
      <c r="P4029" s="18">
        <f>IFERROR(VLOOKUP(A4029,[3]soabnafar!$A:$G,4,FALSE),0)</f>
        <v>2092</v>
      </c>
      <c r="Q4029" s="18">
        <f>IFERROR(VLOOKUP(A4029,[3]soabnafar!$A:$G,5,FALSE),0)</f>
        <v>8836298</v>
      </c>
      <c r="R4029" s="18">
        <f>IFERROR(VLOOKUP(A4029,[3]soabnafar!$A:$H,6,FALSE),0)</f>
        <v>3867</v>
      </c>
      <c r="S4029" s="18">
        <f>IFERROR(VLOOKUP(A4029,[3]soabnafar!$A:$I,7,FALSE),0)</f>
        <v>3794821</v>
      </c>
      <c r="T4029" s="18" t="str">
        <f t="shared" si="379"/>
        <v>Sim</v>
      </c>
      <c r="U4029" s="18" t="str">
        <f t="shared" si="380"/>
        <v>Sim</v>
      </c>
      <c r="V4029" s="18" t="str">
        <f t="shared" si="381"/>
        <v>Sim</v>
      </c>
      <c r="W4029" s="18" t="str">
        <f t="shared" si="382"/>
        <v>Sim</v>
      </c>
      <c r="X4029" s="18" t="str">
        <f t="shared" si="383"/>
        <v>Sim</v>
      </c>
      <c r="Y4029" s="18" t="str">
        <f t="shared" si="384"/>
        <v>Sim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IFERROR(VLOOKUP(A4030,[3]soabnafar!$A:$G,2,FALSE),0)</f>
        <v>0</v>
      </c>
      <c r="O4030" s="18">
        <f>IFERROR(VLOOKUP(A4030,[3]soabnafar!$A:$G,3,FALSE),0)</f>
        <v>0</v>
      </c>
      <c r="P4030" s="18">
        <f>IFERROR(VLOOKUP(A4030,[3]soabnafar!$A:$G,4,FALSE),0)</f>
        <v>0</v>
      </c>
      <c r="Q4030" s="18">
        <f>IFERROR(VLOOKUP(A4030,[3]soabnafar!$A:$G,5,FALSE),0)</f>
        <v>0</v>
      </c>
      <c r="R4030" s="18">
        <f>IFERROR(VLOOKUP(A4030,[3]soabnafar!$A:$H,6,FALSE),0)</f>
        <v>0</v>
      </c>
      <c r="S4030" s="18">
        <f>IFERROR(VLOOKUP(A4030,[3]soabnafar!$A:$I,7,FALSE),0)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IFERROR(VLOOKUP(A4031,[3]soabnafar!$A:$G,2,FALSE),0)</f>
        <v>4192</v>
      </c>
      <c r="O4031" s="18">
        <f>IFERROR(VLOOKUP(A4031,[3]soabnafar!$A:$G,3,FALSE),0)</f>
        <v>4565245</v>
      </c>
      <c r="P4031" s="18">
        <f>IFERROR(VLOOKUP(A4031,[3]soabnafar!$A:$G,4,FALSE),0)</f>
        <v>5040</v>
      </c>
      <c r="Q4031" s="18">
        <f>IFERROR(VLOOKUP(A4031,[3]soabnafar!$A:$G,5,FALSE),0)</f>
        <v>6146231</v>
      </c>
      <c r="R4031" s="18">
        <f>IFERROR(VLOOKUP(A4031,[3]soabnafar!$A:$H,6,FALSE),0)</f>
        <v>570</v>
      </c>
      <c r="S4031" s="18">
        <f>IFERROR(VLOOKUP(A4031,[3]soabnafar!$A:$I,7,FALSE),0)</f>
        <v>2253428</v>
      </c>
      <c r="T4031" s="18" t="str">
        <f t="shared" si="379"/>
        <v>Sim</v>
      </c>
      <c r="U4031" s="18" t="str">
        <f t="shared" si="380"/>
        <v>Sim</v>
      </c>
      <c r="V4031" s="18" t="str">
        <f t="shared" si="381"/>
        <v>Sim</v>
      </c>
      <c r="W4031" s="18" t="str">
        <f t="shared" si="382"/>
        <v>Sim</v>
      </c>
      <c r="X4031" s="18" t="str">
        <f t="shared" si="383"/>
        <v>Sim</v>
      </c>
      <c r="Y4031" s="18" t="str">
        <f t="shared" si="384"/>
        <v>Sim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IFERROR(VLOOKUP(A4032,[3]soabnafar!$A:$G,2,FALSE),0)</f>
        <v>654700</v>
      </c>
      <c r="O4032" s="18">
        <f>IFERROR(VLOOKUP(A4032,[3]soabnafar!$A:$G,3,FALSE),0)</f>
        <v>1062757</v>
      </c>
      <c r="P4032" s="18">
        <f>IFERROR(VLOOKUP(A4032,[3]soabnafar!$A:$G,4,FALSE),0)</f>
        <v>2091</v>
      </c>
      <c r="Q4032" s="18">
        <f>IFERROR(VLOOKUP(A4032,[3]soabnafar!$A:$G,5,FALSE),0)</f>
        <v>50224</v>
      </c>
      <c r="R4032" s="18">
        <f>IFERROR(VLOOKUP(A4032,[3]soabnafar!$A:$H,6,FALSE),0)</f>
        <v>0</v>
      </c>
      <c r="S4032" s="18">
        <f>IFERROR(VLOOKUP(A4032,[3]soabnafar!$A:$I,7,FALSE),0)</f>
        <v>0</v>
      </c>
      <c r="T4032" s="18" t="str">
        <f t="shared" si="379"/>
        <v>Sim</v>
      </c>
      <c r="U4032" s="18" t="str">
        <f t="shared" si="380"/>
        <v>Sim</v>
      </c>
      <c r="V4032" s="18" t="str">
        <f t="shared" si="381"/>
        <v>Sim</v>
      </c>
      <c r="W4032" s="18" t="str">
        <f t="shared" si="382"/>
        <v>Sim</v>
      </c>
      <c r="X4032" s="18" t="str">
        <f t="shared" si="383"/>
        <v>Não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IFERROR(VLOOKUP(A4033,[3]soabnafar!$A:$G,2,FALSE),0)</f>
        <v>32522</v>
      </c>
      <c r="O4033" s="18">
        <f>IFERROR(VLOOKUP(A4033,[3]soabnafar!$A:$G,3,FALSE),0)</f>
        <v>2239143</v>
      </c>
      <c r="P4033" s="18">
        <f>IFERROR(VLOOKUP(A4033,[3]soabnafar!$A:$G,4,FALSE),0)</f>
        <v>467</v>
      </c>
      <c r="Q4033" s="18">
        <f>IFERROR(VLOOKUP(A4033,[3]soabnafar!$A:$G,5,FALSE),0)</f>
        <v>669418</v>
      </c>
      <c r="R4033" s="18">
        <f>IFERROR(VLOOKUP(A4033,[3]soabnafar!$A:$H,6,FALSE),0)</f>
        <v>172</v>
      </c>
      <c r="S4033" s="18">
        <f>IFERROR(VLOOKUP(A4033,[3]soabnafar!$A:$I,7,FALSE),0)</f>
        <v>712331</v>
      </c>
      <c r="T4033" s="18" t="str">
        <f t="shared" si="379"/>
        <v>Sim</v>
      </c>
      <c r="U4033" s="18" t="str">
        <f t="shared" si="380"/>
        <v>Sim</v>
      </c>
      <c r="V4033" s="18" t="str">
        <f t="shared" si="381"/>
        <v>Sim</v>
      </c>
      <c r="W4033" s="18" t="str">
        <f t="shared" si="382"/>
        <v>Sim</v>
      </c>
      <c r="X4033" s="18" t="str">
        <f t="shared" si="383"/>
        <v>Sim</v>
      </c>
      <c r="Y4033" s="18" t="str">
        <f t="shared" si="384"/>
        <v>Sim</v>
      </c>
    </row>
    <row r="4034" spans="1:25" x14ac:dyDescent="0.25">
      <c r="A4034" s="19">
        <v>353720</v>
      </c>
      <c r="B4034" s="18">
        <f>IFERROR(VLOOKUP(A4034,[1]Monitoramento_Base_somente_Said!$A:$J,5,FALSE),0)</f>
        <v>1277</v>
      </c>
      <c r="C4034" s="18">
        <f>IFERROR(VLOOKUP(A4034,[1]Monitoramento_Base_somente_Said!$A:$J,6,FALSE),0)</f>
        <v>38009214</v>
      </c>
      <c r="D4034" s="18">
        <f>IFERROR(VLOOKUP(A4034,[1]Monitoramento_Base_somente_Said!$A:$J,7,FALSE),0)</f>
        <v>7815</v>
      </c>
      <c r="E4034" s="18">
        <f>IFERROR(VLOOKUP(A4034,[1]Monitoramento_Base_somente_Said!$A:$J,8,FALSE),0)</f>
        <v>40944002</v>
      </c>
      <c r="F4034" s="18">
        <f>IFERROR(VLOOKUP(A4034,[1]Monitoramento_Base_somente_Said!$A:$J,9,FALSE),0)</f>
        <v>3277</v>
      </c>
      <c r="G4034" s="18">
        <f>IFERROR(VLOOKUP(A4034,[1]Monitoramento_Base_somente_Said!$A:$J,10,FALSE),0)</f>
        <v>13605199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IFERROR(VLOOKUP(A4034,[3]soabnafar!$A:$G,2,FALSE),0)</f>
        <v>0</v>
      </c>
      <c r="O4034" s="18">
        <f>IFERROR(VLOOKUP(A4034,[3]soabnafar!$A:$G,3,FALSE),0)</f>
        <v>0</v>
      </c>
      <c r="P4034" s="18">
        <f>IFERROR(VLOOKUP(A4034,[3]soabnafar!$A:$G,4,FALSE),0)</f>
        <v>0</v>
      </c>
      <c r="Q4034" s="18">
        <f>IFERROR(VLOOKUP(A4034,[3]soabnafar!$A:$G,5,FALSE),0)</f>
        <v>0</v>
      </c>
      <c r="R4034" s="18">
        <f>IFERROR(VLOOKUP(A4034,[3]soabnafar!$A:$H,6,FALSE),0)</f>
        <v>0</v>
      </c>
      <c r="S4034" s="18">
        <f>IFERROR(VLOOKUP(A4034,[3]soabnafar!$A:$I,7,FALSE),0)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Sim</v>
      </c>
      <c r="W4034" s="18" t="str">
        <f t="shared" si="382"/>
        <v>Sim</v>
      </c>
      <c r="X4034" s="18" t="str">
        <f t="shared" si="383"/>
        <v>Sim</v>
      </c>
      <c r="Y4034" s="18" t="str">
        <f t="shared" si="384"/>
        <v>Sim</v>
      </c>
    </row>
    <row r="4035" spans="1:25" x14ac:dyDescent="0.25">
      <c r="A4035" s="19">
        <v>353730</v>
      </c>
      <c r="B4035" s="18">
        <f>IFERROR(VLOOKUP(A4035,[1]Monitoramento_Base_somente_Said!$A:$J,5,FALSE),0)</f>
        <v>950322</v>
      </c>
      <c r="C4035" s="18">
        <f>IFERROR(VLOOKUP(A4035,[1]Monitoramento_Base_somente_Said!$A:$J,6,FALSE),0)</f>
        <v>100537572</v>
      </c>
      <c r="D4035" s="18">
        <f>IFERROR(VLOOKUP(A4035,[1]Monitoramento_Base_somente_Said!$A:$J,7,FALSE),0)</f>
        <v>1103911</v>
      </c>
      <c r="E4035" s="18">
        <f>IFERROR(VLOOKUP(A4035,[1]Monitoramento_Base_somente_Said!$A:$J,8,FALSE),0)</f>
        <v>107658091</v>
      </c>
      <c r="F4035" s="18">
        <f>IFERROR(VLOOKUP(A4035,[1]Monitoramento_Base_somente_Said!$A:$J,9,FALSE),0)</f>
        <v>425893</v>
      </c>
      <c r="G4035" s="18">
        <f>IFERROR(VLOOKUP(A4035,[1]Monitoramento_Base_somente_Said!$A:$J,10,FALSE),0)</f>
        <v>36981125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IFERROR(VLOOKUP(A4035,[3]soabnafar!$A:$G,2,FALSE),0)</f>
        <v>0</v>
      </c>
      <c r="O4035" s="18">
        <f>IFERROR(VLOOKUP(A4035,[3]soabnafar!$A:$G,3,FALSE),0)</f>
        <v>0</v>
      </c>
      <c r="P4035" s="18">
        <f>IFERROR(VLOOKUP(A4035,[3]soabnafar!$A:$G,4,FALSE),0)</f>
        <v>0</v>
      </c>
      <c r="Q4035" s="18">
        <f>IFERROR(VLOOKUP(A4035,[3]soabnafar!$A:$G,5,FALSE),0)</f>
        <v>0</v>
      </c>
      <c r="R4035" s="18">
        <f>IFERROR(VLOOKUP(A4035,[3]soabnafar!$A:$H,6,FALSE),0)</f>
        <v>0</v>
      </c>
      <c r="S4035" s="18">
        <f>IFERROR(VLOOKUP(A4035,[3]soabnafar!$A:$I,7,FALSE),0)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Sim</v>
      </c>
      <c r="W4035" s="18" t="str">
        <f t="shared" si="382"/>
        <v>Sim</v>
      </c>
      <c r="X4035" s="18" t="str">
        <f t="shared" si="383"/>
        <v>Sim</v>
      </c>
      <c r="Y4035" s="18" t="str">
        <f t="shared" si="384"/>
        <v>Sim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IFERROR(VLOOKUP(A4036,[3]soabnafar!$A:$G,2,FALSE),0)</f>
        <v>0</v>
      </c>
      <c r="O4036" s="18">
        <f>IFERROR(VLOOKUP(A4036,[3]soabnafar!$A:$G,3,FALSE),0)</f>
        <v>0</v>
      </c>
      <c r="P4036" s="18">
        <f>IFERROR(VLOOKUP(A4036,[3]soabnafar!$A:$G,4,FALSE),0)</f>
        <v>0</v>
      </c>
      <c r="Q4036" s="18">
        <f>IFERROR(VLOOKUP(A4036,[3]soabnafar!$A:$G,5,FALSE),0)</f>
        <v>0</v>
      </c>
      <c r="R4036" s="18">
        <f>IFERROR(VLOOKUP(A4036,[3]soabnafar!$A:$H,6,FALSE),0)</f>
        <v>0</v>
      </c>
      <c r="S4036" s="18">
        <f>IFERROR(VLOOKUP(A4036,[3]soabnafar!$A:$I,7,FALSE),0)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IFERROR(VLOOKUP(A4037,[3]soabnafar!$A:$G,2,FALSE),0)</f>
        <v>2578</v>
      </c>
      <c r="O4037" s="18">
        <f>IFERROR(VLOOKUP(A4037,[3]soabnafar!$A:$G,3,FALSE),0)</f>
        <v>3612373</v>
      </c>
      <c r="P4037" s="18">
        <f>IFERROR(VLOOKUP(A4037,[3]soabnafar!$A:$G,4,FALSE),0)</f>
        <v>3463</v>
      </c>
      <c r="Q4037" s="18">
        <f>IFERROR(VLOOKUP(A4037,[3]soabnafar!$A:$G,5,FALSE),0)</f>
        <v>5637758</v>
      </c>
      <c r="R4037" s="18">
        <f>IFERROR(VLOOKUP(A4037,[3]soabnafar!$A:$H,6,FALSE),0)</f>
        <v>1433</v>
      </c>
      <c r="S4037" s="18">
        <f>IFERROR(VLOOKUP(A4037,[3]soabnafar!$A:$I,7,FALSE),0)</f>
        <v>1913327</v>
      </c>
      <c r="T4037" s="18" t="str">
        <f t="shared" si="379"/>
        <v>Sim</v>
      </c>
      <c r="U4037" s="18" t="str">
        <f t="shared" si="380"/>
        <v>Sim</v>
      </c>
      <c r="V4037" s="18" t="str">
        <f t="shared" si="381"/>
        <v>Sim</v>
      </c>
      <c r="W4037" s="18" t="str">
        <f t="shared" si="382"/>
        <v>Sim</v>
      </c>
      <c r="X4037" s="18" t="str">
        <f t="shared" si="383"/>
        <v>Sim</v>
      </c>
      <c r="Y4037" s="18" t="str">
        <f t="shared" si="384"/>
        <v>Sim</v>
      </c>
    </row>
    <row r="4038" spans="1:25" x14ac:dyDescent="0.25">
      <c r="A4038" s="19">
        <v>353780</v>
      </c>
      <c r="B4038" s="18">
        <f>IFERROR(VLOOKUP(A4038,[1]Monitoramento_Base_somente_Said!$A:$J,5,FALSE),0)</f>
        <v>0</v>
      </c>
      <c r="C4038" s="18">
        <f>IFERROR(VLOOKUP(A4038,[1]Monitoramento_Base_somente_Said!$A:$J,6,FALSE),0)</f>
        <v>248742200</v>
      </c>
      <c r="D4038" s="18">
        <f>IFERROR(VLOOKUP(A4038,[1]Monitoramento_Base_somente_Said!$A:$J,7,FALSE),0)</f>
        <v>102</v>
      </c>
      <c r="E4038" s="18">
        <f>IFERROR(VLOOKUP(A4038,[1]Monitoramento_Base_somente_Said!$A:$J,8,FALSE),0)</f>
        <v>266511638</v>
      </c>
      <c r="F4038" s="18">
        <f>IFERROR(VLOOKUP(A4038,[1]Monitoramento_Base_somente_Said!$A:$J,9,FALSE),0)</f>
        <v>0</v>
      </c>
      <c r="G4038" s="18">
        <f>IFERROR(VLOOKUP(A4038,[1]Monitoramento_Base_somente_Said!$A:$J,10,FALSE),0)</f>
        <v>88836980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IFERROR(VLOOKUP(A4038,[3]soabnafar!$A:$G,2,FALSE),0)</f>
        <v>7200</v>
      </c>
      <c r="O4038" s="18">
        <f>IFERROR(VLOOKUP(A4038,[3]soabnafar!$A:$G,3,FALSE),0)</f>
        <v>6889</v>
      </c>
      <c r="P4038" s="18">
        <f>IFERROR(VLOOKUP(A4038,[3]soabnafar!$A:$G,4,FALSE),0)</f>
        <v>0</v>
      </c>
      <c r="Q4038" s="18">
        <f>IFERROR(VLOOKUP(A4038,[3]soabnafar!$A:$G,5,FALSE),0)</f>
        <v>0</v>
      </c>
      <c r="R4038" s="18">
        <f>IFERROR(VLOOKUP(A4038,[3]soabnafar!$A:$H,6,FALSE),0)</f>
        <v>0</v>
      </c>
      <c r="S4038" s="18">
        <f>IFERROR(VLOOKUP(A4038,[3]soabnafar!$A:$I,7,FALSE),0)</f>
        <v>0</v>
      </c>
      <c r="T4038" s="18" t="str">
        <f t="shared" si="379"/>
        <v>Sim</v>
      </c>
      <c r="U4038" s="18" t="str">
        <f t="shared" si="380"/>
        <v>Sim</v>
      </c>
      <c r="V4038" s="18" t="str">
        <f t="shared" si="381"/>
        <v>Sim</v>
      </c>
      <c r="W4038" s="18" t="str">
        <f t="shared" si="382"/>
        <v>Sim</v>
      </c>
      <c r="X4038" s="18" t="str">
        <f t="shared" si="383"/>
        <v>Não</v>
      </c>
      <c r="Y4038" s="18" t="str">
        <f t="shared" si="384"/>
        <v>Sim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IFERROR(VLOOKUP(A4039,[3]soabnafar!$A:$G,2,FALSE),0)</f>
        <v>12145</v>
      </c>
      <c r="O4039" s="18">
        <f>IFERROR(VLOOKUP(A4039,[3]soabnafar!$A:$G,3,FALSE),0)</f>
        <v>2520975</v>
      </c>
      <c r="P4039" s="18">
        <f>IFERROR(VLOOKUP(A4039,[3]soabnafar!$A:$G,4,FALSE),0)</f>
        <v>991</v>
      </c>
      <c r="Q4039" s="18">
        <f>IFERROR(VLOOKUP(A4039,[3]soabnafar!$A:$G,5,FALSE),0)</f>
        <v>2093421</v>
      </c>
      <c r="R4039" s="18">
        <f>IFERROR(VLOOKUP(A4039,[3]soabnafar!$A:$H,6,FALSE),0)</f>
        <v>1157</v>
      </c>
      <c r="S4039" s="18">
        <f>IFERROR(VLOOKUP(A4039,[3]soabnafar!$A:$I,7,FALSE),0)</f>
        <v>682055</v>
      </c>
      <c r="T4039" s="18" t="str">
        <f t="shared" si="379"/>
        <v>Sim</v>
      </c>
      <c r="U4039" s="18" t="str">
        <f t="shared" si="380"/>
        <v>Sim</v>
      </c>
      <c r="V4039" s="18" t="str">
        <f t="shared" si="381"/>
        <v>Sim</v>
      </c>
      <c r="W4039" s="18" t="str">
        <f t="shared" si="382"/>
        <v>Sim</v>
      </c>
      <c r="X4039" s="18" t="str">
        <f t="shared" si="383"/>
        <v>Sim</v>
      </c>
      <c r="Y4039" s="18" t="str">
        <f t="shared" si="384"/>
        <v>Sim</v>
      </c>
    </row>
    <row r="4040" spans="1:25" x14ac:dyDescent="0.25">
      <c r="A4040" s="19">
        <v>353800</v>
      </c>
      <c r="B4040" s="18">
        <f>IFERROR(VLOOKUP(A4040,[1]Monitoramento_Base_somente_Said!$A:$J,5,FALSE),0)</f>
        <v>0</v>
      </c>
      <c r="C4040" s="18">
        <f>IFERROR(VLOOKUP(A4040,[1]Monitoramento_Base_somente_Said!$A:$J,6,FALSE),0)</f>
        <v>6572748</v>
      </c>
      <c r="D4040" s="18">
        <f>IFERROR(VLOOKUP(A4040,[1]Monitoramento_Base_somente_Said!$A:$J,7,FALSE),0)</f>
        <v>0</v>
      </c>
      <c r="E4040" s="18">
        <f>IFERROR(VLOOKUP(A4040,[1]Monitoramento_Base_somente_Said!$A:$J,8,FALSE),0)</f>
        <v>7042230</v>
      </c>
      <c r="F4040" s="18">
        <f>IFERROR(VLOOKUP(A4040,[1]Monitoramento_Base_somente_Said!$A:$J,9,FALSE),0)</f>
        <v>0</v>
      </c>
      <c r="G4040" s="18">
        <f>IFERROR(VLOOKUP(A4040,[1]Monitoramento_Base_somente_Said!$A:$J,10,FALSE),0)</f>
        <v>2347410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IFERROR(VLOOKUP(A4040,[3]soabnafar!$A:$G,2,FALSE),0)</f>
        <v>0</v>
      </c>
      <c r="O4040" s="18">
        <f>IFERROR(VLOOKUP(A4040,[3]soabnafar!$A:$G,3,FALSE),0)</f>
        <v>0</v>
      </c>
      <c r="P4040" s="18">
        <f>IFERROR(VLOOKUP(A4040,[3]soabnafar!$A:$G,4,FALSE),0)</f>
        <v>0</v>
      </c>
      <c r="Q4040" s="18">
        <f>IFERROR(VLOOKUP(A4040,[3]soabnafar!$A:$G,5,FALSE),0)</f>
        <v>0</v>
      </c>
      <c r="R4040" s="18">
        <f>IFERROR(VLOOKUP(A4040,[3]soabnafar!$A:$H,6,FALSE),0)</f>
        <v>0</v>
      </c>
      <c r="S4040" s="18">
        <f>IFERROR(VLOOKUP(A4040,[3]soabnafar!$A:$I,7,FALSE),0)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Sim</v>
      </c>
      <c r="X4040" s="18" t="str">
        <f t="shared" si="383"/>
        <v>Não</v>
      </c>
      <c r="Y4040" s="18" t="str">
        <f t="shared" si="384"/>
        <v>Sim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IFERROR(VLOOKUP(A4041,[3]soabnafar!$A:$G,2,FALSE),0)</f>
        <v>0</v>
      </c>
      <c r="O4041" s="18">
        <f>IFERROR(VLOOKUP(A4041,[3]soabnafar!$A:$G,3,FALSE),0)</f>
        <v>0</v>
      </c>
      <c r="P4041" s="18">
        <f>IFERROR(VLOOKUP(A4041,[3]soabnafar!$A:$G,4,FALSE),0)</f>
        <v>0</v>
      </c>
      <c r="Q4041" s="18">
        <f>IFERROR(VLOOKUP(A4041,[3]soabnafar!$A:$G,5,FALSE),0)</f>
        <v>0</v>
      </c>
      <c r="R4041" s="18">
        <f>IFERROR(VLOOKUP(A4041,[3]soabnafar!$A:$H,6,FALSE),0)</f>
        <v>0</v>
      </c>
      <c r="S4041" s="18">
        <f>IFERROR(VLOOKUP(A4041,[3]soabnafar!$A:$I,7,FALSE),0)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IFERROR(VLOOKUP(A4042,[3]soabnafar!$A:$G,2,FALSE),0)</f>
        <v>0</v>
      </c>
      <c r="O4042" s="18">
        <f>IFERROR(VLOOKUP(A4042,[3]soabnafar!$A:$G,3,FALSE),0)</f>
        <v>0</v>
      </c>
      <c r="P4042" s="18">
        <f>IFERROR(VLOOKUP(A4042,[3]soabnafar!$A:$G,4,FALSE),0)</f>
        <v>0</v>
      </c>
      <c r="Q4042" s="18">
        <f>IFERROR(VLOOKUP(A4042,[3]soabnafar!$A:$G,5,FALSE),0)</f>
        <v>0</v>
      </c>
      <c r="R4042" s="18">
        <f>IFERROR(VLOOKUP(A4042,[3]soabnafar!$A:$H,6,FALSE),0)</f>
        <v>0</v>
      </c>
      <c r="S4042" s="18">
        <f>IFERROR(VLOOKUP(A4042,[3]soabnafar!$A:$I,7,FALSE),0)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142548</v>
      </c>
      <c r="C4043" s="18">
        <f>IFERROR(VLOOKUP(A4043,[1]Monitoramento_Base_somente_Said!$A:$J,6,FALSE),0)</f>
        <v>53810911</v>
      </c>
      <c r="D4043" s="18">
        <f>IFERROR(VLOOKUP(A4043,[1]Monitoramento_Base_somente_Said!$A:$J,7,FALSE),0)</f>
        <v>169741</v>
      </c>
      <c r="E4043" s="18">
        <f>IFERROR(VLOOKUP(A4043,[1]Monitoramento_Base_somente_Said!$A:$J,8,FALSE),0)</f>
        <v>62588576</v>
      </c>
      <c r="F4043" s="18">
        <f>IFERROR(VLOOKUP(A4043,[1]Monitoramento_Base_somente_Said!$A:$J,9,FALSE),0)</f>
        <v>59849</v>
      </c>
      <c r="G4043" s="18">
        <f>IFERROR(VLOOKUP(A4043,[1]Monitoramento_Base_somente_Said!$A:$J,10,FALSE),0)</f>
        <v>20028894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IFERROR(VLOOKUP(A4043,[3]soabnafar!$A:$G,2,FALSE),0)</f>
        <v>0</v>
      </c>
      <c r="O4043" s="18">
        <f>IFERROR(VLOOKUP(A4043,[3]soabnafar!$A:$G,3,FALSE),0)</f>
        <v>0</v>
      </c>
      <c r="P4043" s="18">
        <f>IFERROR(VLOOKUP(A4043,[3]soabnafar!$A:$G,4,FALSE),0)</f>
        <v>0</v>
      </c>
      <c r="Q4043" s="18">
        <f>IFERROR(VLOOKUP(A4043,[3]soabnafar!$A:$G,5,FALSE),0)</f>
        <v>0</v>
      </c>
      <c r="R4043" s="18">
        <f>IFERROR(VLOOKUP(A4043,[3]soabnafar!$A:$H,6,FALSE),0)</f>
        <v>0</v>
      </c>
      <c r="S4043" s="18">
        <f>IFERROR(VLOOKUP(A4043,[3]soabnafar!$A:$I,7,FALSE),0)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Sim</v>
      </c>
      <c r="W4043" s="18" t="str">
        <f t="shared" si="382"/>
        <v>Sim</v>
      </c>
      <c r="X4043" s="18" t="str">
        <f t="shared" si="383"/>
        <v>Sim</v>
      </c>
      <c r="Y4043" s="18" t="str">
        <f t="shared" si="384"/>
        <v>Sim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IFERROR(VLOOKUP(A4044,[3]soabnafar!$A:$G,2,FALSE),0)</f>
        <v>0</v>
      </c>
      <c r="O4044" s="18">
        <f>IFERROR(VLOOKUP(A4044,[3]soabnafar!$A:$G,3,FALSE),0)</f>
        <v>599414</v>
      </c>
      <c r="P4044" s="18">
        <f>IFERROR(VLOOKUP(A4044,[3]soabnafar!$A:$G,4,FALSE),0)</f>
        <v>0</v>
      </c>
      <c r="Q4044" s="18">
        <f>IFERROR(VLOOKUP(A4044,[3]soabnafar!$A:$G,5,FALSE),0)</f>
        <v>446681</v>
      </c>
      <c r="R4044" s="18">
        <f>IFERROR(VLOOKUP(A4044,[3]soabnafar!$A:$H,6,FALSE),0)</f>
        <v>168</v>
      </c>
      <c r="S4044" s="18">
        <f>IFERROR(VLOOKUP(A4044,[3]soabnafar!$A:$I,7,FALSE),0)</f>
        <v>1125404</v>
      </c>
      <c r="T4044" s="18" t="str">
        <f t="shared" si="379"/>
        <v>Não</v>
      </c>
      <c r="U4044" s="18" t="str">
        <f t="shared" si="380"/>
        <v>Sim</v>
      </c>
      <c r="V4044" s="18" t="str">
        <f t="shared" si="381"/>
        <v>Não</v>
      </c>
      <c r="W4044" s="18" t="str">
        <f t="shared" si="382"/>
        <v>Sim</v>
      </c>
      <c r="X4044" s="18" t="str">
        <f t="shared" si="383"/>
        <v>Sim</v>
      </c>
      <c r="Y4044" s="18" t="str">
        <f t="shared" si="384"/>
        <v>Sim</v>
      </c>
    </row>
    <row r="4045" spans="1:25" x14ac:dyDescent="0.25">
      <c r="A4045" s="19">
        <v>353910</v>
      </c>
      <c r="B4045" s="18">
        <f>IFERROR(VLOOKUP(A4045,[1]Monitoramento_Base_somente_Said!$A:$J,5,FALSE),0)</f>
        <v>469137</v>
      </c>
      <c r="C4045" s="18">
        <f>IFERROR(VLOOKUP(A4045,[1]Monitoramento_Base_somente_Said!$A:$J,6,FALSE),0)</f>
        <v>67002291</v>
      </c>
      <c r="D4045" s="18">
        <f>IFERROR(VLOOKUP(A4045,[1]Monitoramento_Base_somente_Said!$A:$J,7,FALSE),0)</f>
        <v>287019</v>
      </c>
      <c r="E4045" s="18">
        <f>IFERROR(VLOOKUP(A4045,[1]Monitoramento_Base_somente_Said!$A:$J,8,FALSE),0)</f>
        <v>73952402</v>
      </c>
      <c r="F4045" s="18">
        <f>IFERROR(VLOOKUP(A4045,[1]Monitoramento_Base_somente_Said!$A:$J,9,FALSE),0)</f>
        <v>99646</v>
      </c>
      <c r="G4045" s="18">
        <f>IFERROR(VLOOKUP(A4045,[1]Monitoramento_Base_somente_Said!$A:$J,10,FALSE),0)</f>
        <v>23558145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IFERROR(VLOOKUP(A4045,[3]soabnafar!$A:$G,2,FALSE),0)</f>
        <v>0</v>
      </c>
      <c r="O4045" s="18">
        <f>IFERROR(VLOOKUP(A4045,[3]soabnafar!$A:$G,3,FALSE),0)</f>
        <v>0</v>
      </c>
      <c r="P4045" s="18">
        <f>IFERROR(VLOOKUP(A4045,[3]soabnafar!$A:$G,4,FALSE),0)</f>
        <v>0</v>
      </c>
      <c r="Q4045" s="18">
        <f>IFERROR(VLOOKUP(A4045,[3]soabnafar!$A:$G,5,FALSE),0)</f>
        <v>0</v>
      </c>
      <c r="R4045" s="18">
        <f>IFERROR(VLOOKUP(A4045,[3]soabnafar!$A:$H,6,FALSE),0)</f>
        <v>0</v>
      </c>
      <c r="S4045" s="18">
        <f>IFERROR(VLOOKUP(A4045,[3]soabnafar!$A:$I,7,FALSE),0)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Sim</v>
      </c>
      <c r="W4045" s="18" t="str">
        <f t="shared" si="382"/>
        <v>Sim</v>
      </c>
      <c r="X4045" s="18" t="str">
        <f t="shared" si="383"/>
        <v>Sim</v>
      </c>
      <c r="Y4045" s="18" t="str">
        <f t="shared" si="384"/>
        <v>Sim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IFERROR(VLOOKUP(A4046,[3]soabnafar!$A:$G,2,FALSE),0)</f>
        <v>0</v>
      </c>
      <c r="O4046" s="18">
        <f>IFERROR(VLOOKUP(A4046,[3]soabnafar!$A:$G,3,FALSE),0)</f>
        <v>0</v>
      </c>
      <c r="P4046" s="18">
        <f>IFERROR(VLOOKUP(A4046,[3]soabnafar!$A:$G,4,FALSE),0)</f>
        <v>0</v>
      </c>
      <c r="Q4046" s="18">
        <f>IFERROR(VLOOKUP(A4046,[3]soabnafar!$A:$G,5,FALSE),0)</f>
        <v>0</v>
      </c>
      <c r="R4046" s="18">
        <f>IFERROR(VLOOKUP(A4046,[3]soabnafar!$A:$H,6,FALSE),0)</f>
        <v>0</v>
      </c>
      <c r="S4046" s="18">
        <f>IFERROR(VLOOKUP(A4046,[3]soabnafar!$A:$I,7,FALSE),0)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IFERROR(VLOOKUP(A4047,[3]soabnafar!$A:$G,2,FALSE),0)</f>
        <v>5569</v>
      </c>
      <c r="O4047" s="18">
        <f>IFERROR(VLOOKUP(A4047,[3]soabnafar!$A:$G,3,FALSE),0)</f>
        <v>1316792</v>
      </c>
      <c r="P4047" s="18">
        <f>IFERROR(VLOOKUP(A4047,[3]soabnafar!$A:$G,4,FALSE),0)</f>
        <v>4661</v>
      </c>
      <c r="Q4047" s="18">
        <f>IFERROR(VLOOKUP(A4047,[3]soabnafar!$A:$G,5,FALSE),0)</f>
        <v>1064665</v>
      </c>
      <c r="R4047" s="18">
        <f>IFERROR(VLOOKUP(A4047,[3]soabnafar!$A:$H,6,FALSE),0)</f>
        <v>3078</v>
      </c>
      <c r="S4047" s="18">
        <f>IFERROR(VLOOKUP(A4047,[3]soabnafar!$A:$I,7,FALSE),0)</f>
        <v>465989</v>
      </c>
      <c r="T4047" s="18" t="str">
        <f t="shared" si="379"/>
        <v>Sim</v>
      </c>
      <c r="U4047" s="18" t="str">
        <f t="shared" si="380"/>
        <v>Sim</v>
      </c>
      <c r="V4047" s="18" t="str">
        <f t="shared" si="381"/>
        <v>Sim</v>
      </c>
      <c r="W4047" s="18" t="str">
        <f t="shared" si="382"/>
        <v>Sim</v>
      </c>
      <c r="X4047" s="18" t="str">
        <f t="shared" si="383"/>
        <v>Sim</v>
      </c>
      <c r="Y4047" s="18" t="str">
        <f t="shared" si="384"/>
        <v>Sim</v>
      </c>
    </row>
    <row r="4048" spans="1:25" x14ac:dyDescent="0.25">
      <c r="A4048" s="19">
        <v>353970</v>
      </c>
      <c r="B4048" s="18">
        <f>IFERROR(VLOOKUP(A4048,[1]Monitoramento_Base_somente_Said!$A:$J,5,FALSE),0)</f>
        <v>0</v>
      </c>
      <c r="C4048" s="18">
        <f>IFERROR(VLOOKUP(A4048,[1]Monitoramento_Base_somente_Said!$A:$J,6,FALSE),0)</f>
        <v>11760</v>
      </c>
      <c r="D4048" s="18">
        <f>IFERROR(VLOOKUP(A4048,[1]Monitoramento_Base_somente_Said!$A:$J,7,FALSE),0)</f>
        <v>0</v>
      </c>
      <c r="E4048" s="18">
        <f>IFERROR(VLOOKUP(A4048,[1]Monitoramento_Base_somente_Said!$A:$J,8,FALSE),0)</f>
        <v>12600</v>
      </c>
      <c r="F4048" s="18">
        <f>IFERROR(VLOOKUP(A4048,[1]Monitoramento_Base_somente_Said!$A:$J,9,FALSE),0)</f>
        <v>0</v>
      </c>
      <c r="G4048" s="18">
        <f>IFERROR(VLOOKUP(A4048,[1]Monitoramento_Base_somente_Said!$A:$J,10,FALSE),0)</f>
        <v>4200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IFERROR(VLOOKUP(A4048,[3]soabnafar!$A:$G,2,FALSE),0)</f>
        <v>7876</v>
      </c>
      <c r="O4048" s="18">
        <f>IFERROR(VLOOKUP(A4048,[3]soabnafar!$A:$G,3,FALSE),0)</f>
        <v>3442281</v>
      </c>
      <c r="P4048" s="18">
        <f>IFERROR(VLOOKUP(A4048,[3]soabnafar!$A:$G,4,FALSE),0)</f>
        <v>3339</v>
      </c>
      <c r="Q4048" s="18">
        <f>IFERROR(VLOOKUP(A4048,[3]soabnafar!$A:$G,5,FALSE),0)</f>
        <v>362472</v>
      </c>
      <c r="R4048" s="18">
        <f>IFERROR(VLOOKUP(A4048,[3]soabnafar!$A:$H,6,FALSE),0)</f>
        <v>1125</v>
      </c>
      <c r="S4048" s="18">
        <f>IFERROR(VLOOKUP(A4048,[3]soabnafar!$A:$I,7,FALSE),0)</f>
        <v>0</v>
      </c>
      <c r="T4048" s="18" t="str">
        <f t="shared" si="379"/>
        <v>Sim</v>
      </c>
      <c r="U4048" s="18" t="str">
        <f t="shared" si="380"/>
        <v>Sim</v>
      </c>
      <c r="V4048" s="18" t="str">
        <f t="shared" si="381"/>
        <v>Sim</v>
      </c>
      <c r="W4048" s="18" t="str">
        <f t="shared" si="382"/>
        <v>Sim</v>
      </c>
      <c r="X4048" s="18" t="str">
        <f t="shared" si="383"/>
        <v>Sim</v>
      </c>
      <c r="Y4048" s="18" t="str">
        <f t="shared" si="384"/>
        <v>Sim</v>
      </c>
    </row>
    <row r="4049" spans="1:25" x14ac:dyDescent="0.25">
      <c r="A4049" s="19">
        <v>353980</v>
      </c>
      <c r="B4049" s="18">
        <f>IFERROR(VLOOKUP(A4049,[1]Monitoramento_Base_somente_Said!$A:$J,5,FALSE),0)</f>
        <v>1996262</v>
      </c>
      <c r="C4049" s="18">
        <f>IFERROR(VLOOKUP(A4049,[1]Monitoramento_Base_somente_Said!$A:$J,6,FALSE),0)</f>
        <v>293445681</v>
      </c>
      <c r="D4049" s="18">
        <f>IFERROR(VLOOKUP(A4049,[1]Monitoramento_Base_somente_Said!$A:$J,7,FALSE),0)</f>
        <v>1096668</v>
      </c>
      <c r="E4049" s="18">
        <f>IFERROR(VLOOKUP(A4049,[1]Monitoramento_Base_somente_Said!$A:$J,8,FALSE),0)</f>
        <v>363350953</v>
      </c>
      <c r="F4049" s="18">
        <f>IFERROR(VLOOKUP(A4049,[1]Monitoramento_Base_somente_Said!$A:$J,9,FALSE),0)</f>
        <v>1287079</v>
      </c>
      <c r="G4049" s="18">
        <f>IFERROR(VLOOKUP(A4049,[1]Monitoramento_Base_somente_Said!$A:$J,10,FALSE),0)</f>
        <v>114569636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IFERROR(VLOOKUP(A4049,[3]soabnafar!$A:$G,2,FALSE),0)</f>
        <v>0</v>
      </c>
      <c r="O4049" s="18">
        <f>IFERROR(VLOOKUP(A4049,[3]soabnafar!$A:$G,3,FALSE),0)</f>
        <v>0</v>
      </c>
      <c r="P4049" s="18">
        <f>IFERROR(VLOOKUP(A4049,[3]soabnafar!$A:$G,4,FALSE),0)</f>
        <v>0</v>
      </c>
      <c r="Q4049" s="18">
        <f>IFERROR(VLOOKUP(A4049,[3]soabnafar!$A:$G,5,FALSE),0)</f>
        <v>0</v>
      </c>
      <c r="R4049" s="18">
        <f>IFERROR(VLOOKUP(A4049,[3]soabnafar!$A:$H,6,FALSE),0)</f>
        <v>0</v>
      </c>
      <c r="S4049" s="18">
        <f>IFERROR(VLOOKUP(A4049,[3]soabnafar!$A:$I,7,FALSE),0)</f>
        <v>0</v>
      </c>
      <c r="T4049" s="18" t="str">
        <f t="shared" si="379"/>
        <v>Sim</v>
      </c>
      <c r="U4049" s="18" t="str">
        <f t="shared" si="380"/>
        <v>Sim</v>
      </c>
      <c r="V4049" s="18" t="str">
        <f t="shared" si="381"/>
        <v>Sim</v>
      </c>
      <c r="W4049" s="18" t="str">
        <f t="shared" si="382"/>
        <v>Sim</v>
      </c>
      <c r="X4049" s="18" t="str">
        <f t="shared" si="383"/>
        <v>Sim</v>
      </c>
      <c r="Y4049" s="18" t="str">
        <f t="shared" si="384"/>
        <v>Sim</v>
      </c>
    </row>
    <row r="4050" spans="1:25" x14ac:dyDescent="0.25">
      <c r="A4050" s="19">
        <v>354020</v>
      </c>
      <c r="B4050" s="18">
        <f>IFERROR(VLOOKUP(A4050,[1]Monitoramento_Base_somente_Said!$A:$J,5,FALSE),0)</f>
        <v>45451</v>
      </c>
      <c r="C4050" s="18">
        <f>IFERROR(VLOOKUP(A4050,[1]Monitoramento_Base_somente_Said!$A:$J,6,FALSE),0)</f>
        <v>78084735</v>
      </c>
      <c r="D4050" s="18">
        <f>IFERROR(VLOOKUP(A4050,[1]Monitoramento_Base_somente_Said!$A:$J,7,FALSE),0)</f>
        <v>22914</v>
      </c>
      <c r="E4050" s="18">
        <f>IFERROR(VLOOKUP(A4050,[1]Monitoramento_Base_somente_Said!$A:$J,8,FALSE),0)</f>
        <v>76297713</v>
      </c>
      <c r="F4050" s="18">
        <f>IFERROR(VLOOKUP(A4050,[1]Monitoramento_Base_somente_Said!$A:$J,9,FALSE),0)</f>
        <v>12112</v>
      </c>
      <c r="G4050" s="18">
        <f>IFERROR(VLOOKUP(A4050,[1]Monitoramento_Base_somente_Said!$A:$J,10,FALSE),0)</f>
        <v>24604907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IFERROR(VLOOKUP(A4050,[3]soabnafar!$A:$G,2,FALSE),0)</f>
        <v>0</v>
      </c>
      <c r="O4050" s="18">
        <f>IFERROR(VLOOKUP(A4050,[3]soabnafar!$A:$G,3,FALSE),0)</f>
        <v>0</v>
      </c>
      <c r="P4050" s="18">
        <f>IFERROR(VLOOKUP(A4050,[3]soabnafar!$A:$G,4,FALSE),0)</f>
        <v>0</v>
      </c>
      <c r="Q4050" s="18">
        <f>IFERROR(VLOOKUP(A4050,[3]soabnafar!$A:$G,5,FALSE),0)</f>
        <v>0</v>
      </c>
      <c r="R4050" s="18">
        <f>IFERROR(VLOOKUP(A4050,[3]soabnafar!$A:$H,6,FALSE),0)</f>
        <v>0</v>
      </c>
      <c r="S4050" s="18">
        <f>IFERROR(VLOOKUP(A4050,[3]soabnafar!$A:$I,7,FALSE),0)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Sim</v>
      </c>
      <c r="W4050" s="18" t="str">
        <f t="shared" si="382"/>
        <v>Sim</v>
      </c>
      <c r="X4050" s="18" t="str">
        <f t="shared" si="383"/>
        <v>Sim</v>
      </c>
      <c r="Y4050" s="18" t="str">
        <f t="shared" si="384"/>
        <v>Sim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IFERROR(VLOOKUP(A4051,[3]soabnafar!$A:$G,2,FALSE),0)</f>
        <v>19155</v>
      </c>
      <c r="O4051" s="18">
        <f>IFERROR(VLOOKUP(A4051,[3]soabnafar!$A:$G,3,FALSE),0)</f>
        <v>3172542</v>
      </c>
      <c r="P4051" s="18">
        <f>IFERROR(VLOOKUP(A4051,[3]soabnafar!$A:$G,4,FALSE),0)</f>
        <v>24541</v>
      </c>
      <c r="Q4051" s="18">
        <f>IFERROR(VLOOKUP(A4051,[3]soabnafar!$A:$G,5,FALSE),0)</f>
        <v>2938077</v>
      </c>
      <c r="R4051" s="18">
        <f>IFERROR(VLOOKUP(A4051,[3]soabnafar!$A:$H,6,FALSE),0)</f>
        <v>21278</v>
      </c>
      <c r="S4051" s="18">
        <f>IFERROR(VLOOKUP(A4051,[3]soabnafar!$A:$I,7,FALSE),0)</f>
        <v>1561831</v>
      </c>
      <c r="T4051" s="18" t="str">
        <f t="shared" si="379"/>
        <v>Sim</v>
      </c>
      <c r="U4051" s="18" t="str">
        <f t="shared" si="380"/>
        <v>Sim</v>
      </c>
      <c r="V4051" s="18" t="str">
        <f t="shared" si="381"/>
        <v>Sim</v>
      </c>
      <c r="W4051" s="18" t="str">
        <f t="shared" si="382"/>
        <v>Sim</v>
      </c>
      <c r="X4051" s="18" t="str">
        <f t="shared" si="383"/>
        <v>Sim</v>
      </c>
      <c r="Y4051" s="18" t="str">
        <f t="shared" si="384"/>
        <v>Sim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IFERROR(VLOOKUP(A4052,[3]soabnafar!$A:$G,2,FALSE),0)</f>
        <v>0</v>
      </c>
      <c r="O4052" s="18">
        <f>IFERROR(VLOOKUP(A4052,[3]soabnafar!$A:$G,3,FALSE),0)</f>
        <v>168888</v>
      </c>
      <c r="P4052" s="18">
        <f>IFERROR(VLOOKUP(A4052,[3]soabnafar!$A:$G,4,FALSE),0)</f>
        <v>0</v>
      </c>
      <c r="Q4052" s="18">
        <f>IFERROR(VLOOKUP(A4052,[3]soabnafar!$A:$G,5,FALSE),0)</f>
        <v>24791</v>
      </c>
      <c r="R4052" s="18">
        <f>IFERROR(VLOOKUP(A4052,[3]soabnafar!$A:$H,6,FALSE),0)</f>
        <v>0</v>
      </c>
      <c r="S4052" s="18">
        <f>IFERROR(VLOOKUP(A4052,[3]soabnafar!$A:$I,7,FALSE),0)</f>
        <v>12292</v>
      </c>
      <c r="T4052" s="18" t="str">
        <f t="shared" si="379"/>
        <v>Não</v>
      </c>
      <c r="U4052" s="18" t="str">
        <f t="shared" si="380"/>
        <v>Sim</v>
      </c>
      <c r="V4052" s="18" t="str">
        <f t="shared" si="381"/>
        <v>Não</v>
      </c>
      <c r="W4052" s="18" t="str">
        <f t="shared" si="382"/>
        <v>Sim</v>
      </c>
      <c r="X4052" s="18" t="str">
        <f t="shared" si="383"/>
        <v>Não</v>
      </c>
      <c r="Y4052" s="18" t="str">
        <f t="shared" si="384"/>
        <v>Sim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IFERROR(VLOOKUP(A4053,[3]soabnafar!$A:$G,2,FALSE),0)</f>
        <v>0</v>
      </c>
      <c r="O4053" s="18">
        <f>IFERROR(VLOOKUP(A4053,[3]soabnafar!$A:$G,3,FALSE),0)</f>
        <v>0</v>
      </c>
      <c r="P4053" s="18">
        <f>IFERROR(VLOOKUP(A4053,[3]soabnafar!$A:$G,4,FALSE),0)</f>
        <v>0</v>
      </c>
      <c r="Q4053" s="18">
        <f>IFERROR(VLOOKUP(A4053,[3]soabnafar!$A:$G,5,FALSE),0)</f>
        <v>0</v>
      </c>
      <c r="R4053" s="18">
        <f>IFERROR(VLOOKUP(A4053,[3]soabnafar!$A:$H,6,FALSE),0)</f>
        <v>0</v>
      </c>
      <c r="S4053" s="18">
        <f>IFERROR(VLOOKUP(A4053,[3]soabnafar!$A:$I,7,FALSE),0)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0</v>
      </c>
      <c r="C4054" s="18">
        <f>IFERROR(VLOOKUP(A4054,[1]Monitoramento_Base_somente_Said!$A:$J,6,FALSE),0)</f>
        <v>37440704</v>
      </c>
      <c r="D4054" s="18">
        <f>IFERROR(VLOOKUP(A4054,[1]Monitoramento_Base_somente_Said!$A:$J,7,FALSE),0)</f>
        <v>0</v>
      </c>
      <c r="E4054" s="18">
        <f>IFERROR(VLOOKUP(A4054,[1]Monitoramento_Base_somente_Said!$A:$J,8,FALSE),0)</f>
        <v>40115040</v>
      </c>
      <c r="F4054" s="18">
        <f>IFERROR(VLOOKUP(A4054,[1]Monitoramento_Base_somente_Said!$A:$J,9,FALSE),0)</f>
        <v>0</v>
      </c>
      <c r="G4054" s="18">
        <f>IFERROR(VLOOKUP(A4054,[1]Monitoramento_Base_somente_Said!$A:$J,10,FALSE),0)</f>
        <v>13371680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IFERROR(VLOOKUP(A4054,[3]soabnafar!$A:$G,2,FALSE),0)</f>
        <v>0</v>
      </c>
      <c r="O4054" s="18">
        <f>IFERROR(VLOOKUP(A4054,[3]soabnafar!$A:$G,3,FALSE),0)</f>
        <v>0</v>
      </c>
      <c r="P4054" s="18">
        <f>IFERROR(VLOOKUP(A4054,[3]soabnafar!$A:$G,4,FALSE),0)</f>
        <v>0</v>
      </c>
      <c r="Q4054" s="18">
        <f>IFERROR(VLOOKUP(A4054,[3]soabnafar!$A:$G,5,FALSE),0)</f>
        <v>0</v>
      </c>
      <c r="R4054" s="18">
        <f>IFERROR(VLOOKUP(A4054,[3]soabnafar!$A:$H,6,FALSE),0)</f>
        <v>0</v>
      </c>
      <c r="S4054" s="18">
        <f>IFERROR(VLOOKUP(A4054,[3]soabnafar!$A:$I,7,FALSE),0)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Sim</v>
      </c>
      <c r="X4054" s="18" t="str">
        <f t="shared" si="383"/>
        <v>Não</v>
      </c>
      <c r="Y4054" s="18" t="str">
        <f t="shared" si="384"/>
        <v>Sim</v>
      </c>
    </row>
    <row r="4055" spans="1:25" x14ac:dyDescent="0.25">
      <c r="A4055" s="19">
        <v>354060</v>
      </c>
      <c r="B4055" s="18">
        <f>IFERROR(VLOOKUP(A4055,[1]Monitoramento_Base_somente_Said!$A:$J,5,FALSE),0)</f>
        <v>0</v>
      </c>
      <c r="C4055" s="18">
        <f>IFERROR(VLOOKUP(A4055,[1]Monitoramento_Base_somente_Said!$A:$J,6,FALSE),0)</f>
        <v>102071172</v>
      </c>
      <c r="D4055" s="18">
        <f>IFERROR(VLOOKUP(A4055,[1]Monitoramento_Base_somente_Said!$A:$J,7,FALSE),0)</f>
        <v>0</v>
      </c>
      <c r="E4055" s="18">
        <f>IFERROR(VLOOKUP(A4055,[1]Monitoramento_Base_somente_Said!$A:$J,8,FALSE),0)</f>
        <v>109361970</v>
      </c>
      <c r="F4055" s="18">
        <f>IFERROR(VLOOKUP(A4055,[1]Monitoramento_Base_somente_Said!$A:$J,9,FALSE),0)</f>
        <v>0</v>
      </c>
      <c r="G4055" s="18">
        <f>IFERROR(VLOOKUP(A4055,[1]Monitoramento_Base_somente_Said!$A:$J,10,FALSE),0)</f>
        <v>36453990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IFERROR(VLOOKUP(A4055,[3]soabnafar!$A:$G,2,FALSE),0)</f>
        <v>1394</v>
      </c>
      <c r="O4055" s="18">
        <f>IFERROR(VLOOKUP(A4055,[3]soabnafar!$A:$G,3,FALSE),0)</f>
        <v>2645420</v>
      </c>
      <c r="P4055" s="18">
        <f>IFERROR(VLOOKUP(A4055,[3]soabnafar!$A:$G,4,FALSE),0)</f>
        <v>18623</v>
      </c>
      <c r="Q4055" s="18">
        <f>IFERROR(VLOOKUP(A4055,[3]soabnafar!$A:$G,5,FALSE),0)</f>
        <v>866419</v>
      </c>
      <c r="R4055" s="18">
        <f>IFERROR(VLOOKUP(A4055,[3]soabnafar!$A:$H,6,FALSE),0)</f>
        <v>1321</v>
      </c>
      <c r="S4055" s="18">
        <f>IFERROR(VLOOKUP(A4055,[3]soabnafar!$A:$I,7,FALSE),0)</f>
        <v>74512</v>
      </c>
      <c r="T4055" s="18" t="str">
        <f t="shared" ref="T4055:T4118" si="385">IF(B4055+H4055+N4055&gt;0,"Sim","Não")</f>
        <v>Sim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Sim</v>
      </c>
      <c r="W4055" s="18" t="str">
        <f t="shared" ref="W4055:W4118" si="388">IF(E4055+K4055+Q4055&gt;0,"Sim","Não")</f>
        <v>Sim</v>
      </c>
      <c r="X4055" s="18" t="str">
        <f t="shared" ref="X4055:X4118" si="389">IF(F4055+L4055+R4055&gt;0,"Sim","Não")</f>
        <v>Sim</v>
      </c>
      <c r="Y4055" s="18" t="str">
        <f t="shared" ref="Y4055:Y4118" si="390">IF(G4055+M4055+S4055&gt;0,"Sim","Não")</f>
        <v>Sim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IFERROR(VLOOKUP(A4056,[3]soabnafar!$A:$G,2,FALSE),0)</f>
        <v>459829</v>
      </c>
      <c r="O4056" s="18">
        <f>IFERROR(VLOOKUP(A4056,[3]soabnafar!$A:$G,3,FALSE),0)</f>
        <v>55805605</v>
      </c>
      <c r="P4056" s="18">
        <f>IFERROR(VLOOKUP(A4056,[3]soabnafar!$A:$G,4,FALSE),0)</f>
        <v>200230</v>
      </c>
      <c r="Q4056" s="18">
        <f>IFERROR(VLOOKUP(A4056,[3]soabnafar!$A:$G,5,FALSE),0)</f>
        <v>23881600</v>
      </c>
      <c r="R4056" s="18">
        <f>IFERROR(VLOOKUP(A4056,[3]soabnafar!$A:$H,6,FALSE),0)</f>
        <v>0</v>
      </c>
      <c r="S4056" s="18">
        <f>IFERROR(VLOOKUP(A4056,[3]soabnafar!$A:$I,7,FALSE),0)</f>
        <v>0</v>
      </c>
      <c r="T4056" s="18" t="str">
        <f t="shared" si="385"/>
        <v>Sim</v>
      </c>
      <c r="U4056" s="18" t="str">
        <f t="shared" si="386"/>
        <v>Sim</v>
      </c>
      <c r="V4056" s="18" t="str">
        <f t="shared" si="387"/>
        <v>Sim</v>
      </c>
      <c r="W4056" s="18" t="str">
        <f t="shared" si="388"/>
        <v>Sim</v>
      </c>
      <c r="X4056" s="18" t="str">
        <f t="shared" si="389"/>
        <v>Não</v>
      </c>
      <c r="Y4056" s="18" t="str">
        <f t="shared" si="390"/>
        <v>Não</v>
      </c>
    </row>
    <row r="4057" spans="1:25" x14ac:dyDescent="0.25">
      <c r="A4057" s="19">
        <v>354075</v>
      </c>
      <c r="B4057" s="18">
        <f>IFERROR(VLOOKUP(A4057,[1]Monitoramento_Base_somente_Said!$A:$J,5,FALSE),0)</f>
        <v>9169</v>
      </c>
      <c r="C4057" s="18">
        <f>IFERROR(VLOOKUP(A4057,[1]Monitoramento_Base_somente_Said!$A:$J,6,FALSE),0)</f>
        <v>68455639</v>
      </c>
      <c r="D4057" s="18">
        <f>IFERROR(VLOOKUP(A4057,[1]Monitoramento_Base_somente_Said!$A:$J,7,FALSE),0)</f>
        <v>4652</v>
      </c>
      <c r="E4057" s="18">
        <f>IFERROR(VLOOKUP(A4057,[1]Monitoramento_Base_somente_Said!$A:$J,8,FALSE),0)</f>
        <v>70695709</v>
      </c>
      <c r="F4057" s="18">
        <f>IFERROR(VLOOKUP(A4057,[1]Monitoramento_Base_somente_Said!$A:$J,9,FALSE),0)</f>
        <v>4306</v>
      </c>
      <c r="G4057" s="18">
        <f>IFERROR(VLOOKUP(A4057,[1]Monitoramento_Base_somente_Said!$A:$J,10,FALSE),0)</f>
        <v>23263149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IFERROR(VLOOKUP(A4057,[3]soabnafar!$A:$G,2,FALSE),0)</f>
        <v>0</v>
      </c>
      <c r="O4057" s="18">
        <f>IFERROR(VLOOKUP(A4057,[3]soabnafar!$A:$G,3,FALSE),0)</f>
        <v>0</v>
      </c>
      <c r="P4057" s="18">
        <f>IFERROR(VLOOKUP(A4057,[3]soabnafar!$A:$G,4,FALSE),0)</f>
        <v>0</v>
      </c>
      <c r="Q4057" s="18">
        <f>IFERROR(VLOOKUP(A4057,[3]soabnafar!$A:$G,5,FALSE),0)</f>
        <v>0</v>
      </c>
      <c r="R4057" s="18">
        <f>IFERROR(VLOOKUP(A4057,[3]soabnafar!$A:$H,6,FALSE),0)</f>
        <v>0</v>
      </c>
      <c r="S4057" s="18">
        <f>IFERROR(VLOOKUP(A4057,[3]soabnafar!$A:$I,7,FALSE),0)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Sim</v>
      </c>
      <c r="W4057" s="18" t="str">
        <f t="shared" si="388"/>
        <v>Sim</v>
      </c>
      <c r="X4057" s="18" t="str">
        <f t="shared" si="389"/>
        <v>Sim</v>
      </c>
      <c r="Y4057" s="18" t="str">
        <f t="shared" si="390"/>
        <v>Sim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IFERROR(VLOOKUP(A4058,[3]soabnafar!$A:$G,2,FALSE),0)</f>
        <v>0</v>
      </c>
      <c r="O4058" s="18">
        <f>IFERROR(VLOOKUP(A4058,[3]soabnafar!$A:$G,3,FALSE),0)</f>
        <v>0</v>
      </c>
      <c r="P4058" s="18">
        <f>IFERROR(VLOOKUP(A4058,[3]soabnafar!$A:$G,4,FALSE),0)</f>
        <v>1592</v>
      </c>
      <c r="Q4058" s="18">
        <f>IFERROR(VLOOKUP(A4058,[3]soabnafar!$A:$G,5,FALSE),0)</f>
        <v>2516</v>
      </c>
      <c r="R4058" s="18">
        <f>IFERROR(VLOOKUP(A4058,[3]soabnafar!$A:$H,6,FALSE),0)</f>
        <v>0</v>
      </c>
      <c r="S4058" s="18">
        <f>IFERROR(VLOOKUP(A4058,[3]soabnafar!$A:$I,7,FALSE),0)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Sim</v>
      </c>
      <c r="W4058" s="18" t="str">
        <f t="shared" si="388"/>
        <v>Sim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23261</v>
      </c>
      <c r="C4059" s="18">
        <f>IFERROR(VLOOKUP(A4059,[1]Monitoramento_Base_somente_Said!$A:$J,6,FALSE),0)</f>
        <v>28685862</v>
      </c>
      <c r="D4059" s="18">
        <f>IFERROR(VLOOKUP(A4059,[1]Monitoramento_Base_somente_Said!$A:$J,7,FALSE),0)</f>
        <v>11478</v>
      </c>
      <c r="E4059" s="18">
        <f>IFERROR(VLOOKUP(A4059,[1]Monitoramento_Base_somente_Said!$A:$J,8,FALSE),0)</f>
        <v>34492883</v>
      </c>
      <c r="F4059" s="18">
        <f>IFERROR(VLOOKUP(A4059,[1]Monitoramento_Base_somente_Said!$A:$J,9,FALSE),0)</f>
        <v>132</v>
      </c>
      <c r="G4059" s="18">
        <f>IFERROR(VLOOKUP(A4059,[1]Monitoramento_Base_somente_Said!$A:$J,10,FALSE),0)</f>
        <v>11094503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IFERROR(VLOOKUP(A4059,[3]soabnafar!$A:$G,2,FALSE),0)</f>
        <v>0</v>
      </c>
      <c r="O4059" s="18">
        <f>IFERROR(VLOOKUP(A4059,[3]soabnafar!$A:$G,3,FALSE),0)</f>
        <v>0</v>
      </c>
      <c r="P4059" s="18">
        <f>IFERROR(VLOOKUP(A4059,[3]soabnafar!$A:$G,4,FALSE),0)</f>
        <v>0</v>
      </c>
      <c r="Q4059" s="18">
        <f>IFERROR(VLOOKUP(A4059,[3]soabnafar!$A:$G,5,FALSE),0)</f>
        <v>0</v>
      </c>
      <c r="R4059" s="18">
        <f>IFERROR(VLOOKUP(A4059,[3]soabnafar!$A:$H,6,FALSE),0)</f>
        <v>0</v>
      </c>
      <c r="S4059" s="18">
        <f>IFERROR(VLOOKUP(A4059,[3]soabnafar!$A:$I,7,FALSE),0)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Sim</v>
      </c>
      <c r="W4059" s="18" t="str">
        <f t="shared" si="388"/>
        <v>Sim</v>
      </c>
      <c r="X4059" s="18" t="str">
        <f t="shared" si="389"/>
        <v>Sim</v>
      </c>
      <c r="Y4059" s="18" t="str">
        <f t="shared" si="390"/>
        <v>Sim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IFERROR(VLOOKUP(A4060,[3]soabnafar!$A:$G,2,FALSE),0)</f>
        <v>0</v>
      </c>
      <c r="O4060" s="18">
        <f>IFERROR(VLOOKUP(A4060,[3]soabnafar!$A:$G,3,FALSE),0)</f>
        <v>0</v>
      </c>
      <c r="P4060" s="18">
        <f>IFERROR(VLOOKUP(A4060,[3]soabnafar!$A:$G,4,FALSE),0)</f>
        <v>0</v>
      </c>
      <c r="Q4060" s="18">
        <f>IFERROR(VLOOKUP(A4060,[3]soabnafar!$A:$G,5,FALSE),0)</f>
        <v>0</v>
      </c>
      <c r="R4060" s="18">
        <f>IFERROR(VLOOKUP(A4060,[3]soabnafar!$A:$H,6,FALSE),0)</f>
        <v>0</v>
      </c>
      <c r="S4060" s="18">
        <f>IFERROR(VLOOKUP(A4060,[3]soabnafar!$A:$I,7,FALSE),0)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IFERROR(VLOOKUP(A4061,[3]soabnafar!$A:$G,2,FALSE),0)</f>
        <v>119690</v>
      </c>
      <c r="O4061" s="18">
        <f>IFERROR(VLOOKUP(A4061,[3]soabnafar!$A:$G,3,FALSE),0)</f>
        <v>775537</v>
      </c>
      <c r="P4061" s="18">
        <f>IFERROR(VLOOKUP(A4061,[3]soabnafar!$A:$G,4,FALSE),0)</f>
        <v>174558</v>
      </c>
      <c r="Q4061" s="18">
        <f>IFERROR(VLOOKUP(A4061,[3]soabnafar!$A:$G,5,FALSE),0)</f>
        <v>1038694</v>
      </c>
      <c r="R4061" s="18">
        <f>IFERROR(VLOOKUP(A4061,[3]soabnafar!$A:$H,6,FALSE),0)</f>
        <v>8974</v>
      </c>
      <c r="S4061" s="18">
        <f>IFERROR(VLOOKUP(A4061,[3]soabnafar!$A:$I,7,FALSE),0)</f>
        <v>44500</v>
      </c>
      <c r="T4061" s="18" t="str">
        <f t="shared" si="385"/>
        <v>Sim</v>
      </c>
      <c r="U4061" s="18" t="str">
        <f t="shared" si="386"/>
        <v>Sim</v>
      </c>
      <c r="V4061" s="18" t="str">
        <f t="shared" si="387"/>
        <v>Sim</v>
      </c>
      <c r="W4061" s="18" t="str">
        <f t="shared" si="388"/>
        <v>Sim</v>
      </c>
      <c r="X4061" s="18" t="str">
        <f t="shared" si="389"/>
        <v>Sim</v>
      </c>
      <c r="Y4061" s="18" t="str">
        <f t="shared" si="390"/>
        <v>Sim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IFERROR(VLOOKUP(A4062,[3]soabnafar!$A:$G,2,FALSE),0)</f>
        <v>0</v>
      </c>
      <c r="O4062" s="18">
        <f>IFERROR(VLOOKUP(A4062,[3]soabnafar!$A:$G,3,FALSE),0)</f>
        <v>0</v>
      </c>
      <c r="P4062" s="18">
        <f>IFERROR(VLOOKUP(A4062,[3]soabnafar!$A:$G,4,FALSE),0)</f>
        <v>0</v>
      </c>
      <c r="Q4062" s="18">
        <f>IFERROR(VLOOKUP(A4062,[3]soabnafar!$A:$G,5,FALSE),0)</f>
        <v>0</v>
      </c>
      <c r="R4062" s="18">
        <f>IFERROR(VLOOKUP(A4062,[3]soabnafar!$A:$H,6,FALSE),0)</f>
        <v>9255</v>
      </c>
      <c r="S4062" s="18">
        <f>IFERROR(VLOOKUP(A4062,[3]soabnafar!$A:$I,7,FALSE),0)</f>
        <v>1071212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Não</v>
      </c>
      <c r="W4062" s="18" t="str">
        <f t="shared" si="388"/>
        <v>Não</v>
      </c>
      <c r="X4062" s="18" t="str">
        <f t="shared" si="389"/>
        <v>Sim</v>
      </c>
      <c r="Y4062" s="18" t="str">
        <f t="shared" si="390"/>
        <v>Sim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174070</v>
      </c>
      <c r="F4063" s="18">
        <f>IFERROR(VLOOKUP(A4063,[1]Monitoramento_Base_somente_Said!$A:$J,9,FALSE),0)</f>
        <v>12310</v>
      </c>
      <c r="G4063" s="18">
        <f>IFERROR(VLOOKUP(A4063,[1]Monitoramento_Base_somente_Said!$A:$J,10,FALSE),0)</f>
        <v>3252942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IFERROR(VLOOKUP(A4063,[3]soabnafar!$A:$G,2,FALSE),0)</f>
        <v>0</v>
      </c>
      <c r="O4063" s="18">
        <f>IFERROR(VLOOKUP(A4063,[3]soabnafar!$A:$G,3,FALSE),0)</f>
        <v>0</v>
      </c>
      <c r="P4063" s="18">
        <f>IFERROR(VLOOKUP(A4063,[3]soabnafar!$A:$G,4,FALSE),0)</f>
        <v>0</v>
      </c>
      <c r="Q4063" s="18">
        <f>IFERROR(VLOOKUP(A4063,[3]soabnafar!$A:$G,5,FALSE),0)</f>
        <v>0</v>
      </c>
      <c r="R4063" s="18">
        <f>IFERROR(VLOOKUP(A4063,[3]soabnafar!$A:$H,6,FALSE),0)</f>
        <v>0</v>
      </c>
      <c r="S4063" s="18">
        <f>IFERROR(VLOOKUP(A4063,[3]soabnafar!$A:$I,7,FALSE),0)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Sim</v>
      </c>
      <c r="X4063" s="18" t="str">
        <f t="shared" si="389"/>
        <v>Sim</v>
      </c>
      <c r="Y4063" s="18" t="str">
        <f t="shared" si="390"/>
        <v>Sim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IFERROR(VLOOKUP(A4064,[3]soabnafar!$A:$G,2,FALSE),0)</f>
        <v>365</v>
      </c>
      <c r="O4064" s="18">
        <f>IFERROR(VLOOKUP(A4064,[3]soabnafar!$A:$G,3,FALSE),0)</f>
        <v>2177252</v>
      </c>
      <c r="P4064" s="18">
        <f>IFERROR(VLOOKUP(A4064,[3]soabnafar!$A:$G,4,FALSE),0)</f>
        <v>652</v>
      </c>
      <c r="Q4064" s="18">
        <f>IFERROR(VLOOKUP(A4064,[3]soabnafar!$A:$G,5,FALSE),0)</f>
        <v>2543810</v>
      </c>
      <c r="R4064" s="18">
        <f>IFERROR(VLOOKUP(A4064,[3]soabnafar!$A:$H,6,FALSE),0)</f>
        <v>95</v>
      </c>
      <c r="S4064" s="18">
        <f>IFERROR(VLOOKUP(A4064,[3]soabnafar!$A:$I,7,FALSE),0)</f>
        <v>1242477</v>
      </c>
      <c r="T4064" s="18" t="str">
        <f t="shared" si="385"/>
        <v>Sim</v>
      </c>
      <c r="U4064" s="18" t="str">
        <f t="shared" si="386"/>
        <v>Sim</v>
      </c>
      <c r="V4064" s="18" t="str">
        <f t="shared" si="387"/>
        <v>Sim</v>
      </c>
      <c r="W4064" s="18" t="str">
        <f t="shared" si="388"/>
        <v>Sim</v>
      </c>
      <c r="X4064" s="18" t="str">
        <f t="shared" si="389"/>
        <v>Sim</v>
      </c>
      <c r="Y4064" s="18" t="str">
        <f t="shared" si="390"/>
        <v>Sim</v>
      </c>
    </row>
    <row r="4065" spans="1:25" x14ac:dyDescent="0.25">
      <c r="A4065" s="19">
        <v>354190</v>
      </c>
      <c r="B4065" s="18">
        <f>IFERROR(VLOOKUP(A4065,[1]Monitoramento_Base_somente_Said!$A:$J,5,FALSE),0)</f>
        <v>20642</v>
      </c>
      <c r="C4065" s="18">
        <f>IFERROR(VLOOKUP(A4065,[1]Monitoramento_Base_somente_Said!$A:$J,6,FALSE),0)</f>
        <v>20627555</v>
      </c>
      <c r="D4065" s="18">
        <f>IFERROR(VLOOKUP(A4065,[1]Monitoramento_Base_somente_Said!$A:$J,7,FALSE),0)</f>
        <v>16218</v>
      </c>
      <c r="E4065" s="18">
        <f>IFERROR(VLOOKUP(A4065,[1]Monitoramento_Base_somente_Said!$A:$J,8,FALSE),0)</f>
        <v>22042073</v>
      </c>
      <c r="F4065" s="18">
        <f>IFERROR(VLOOKUP(A4065,[1]Monitoramento_Base_somente_Said!$A:$J,9,FALSE),0)</f>
        <v>12544</v>
      </c>
      <c r="G4065" s="18">
        <f>IFERROR(VLOOKUP(A4065,[1]Monitoramento_Base_somente_Said!$A:$J,10,FALSE),0)</f>
        <v>6983233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IFERROR(VLOOKUP(A4065,[3]soabnafar!$A:$G,2,FALSE),0)</f>
        <v>0</v>
      </c>
      <c r="O4065" s="18">
        <f>IFERROR(VLOOKUP(A4065,[3]soabnafar!$A:$G,3,FALSE),0)</f>
        <v>0</v>
      </c>
      <c r="P4065" s="18">
        <f>IFERROR(VLOOKUP(A4065,[3]soabnafar!$A:$G,4,FALSE),0)</f>
        <v>0</v>
      </c>
      <c r="Q4065" s="18">
        <f>IFERROR(VLOOKUP(A4065,[3]soabnafar!$A:$G,5,FALSE),0)</f>
        <v>0</v>
      </c>
      <c r="R4065" s="18">
        <f>IFERROR(VLOOKUP(A4065,[3]soabnafar!$A:$H,6,FALSE),0)</f>
        <v>0</v>
      </c>
      <c r="S4065" s="18">
        <f>IFERROR(VLOOKUP(A4065,[3]soabnafar!$A:$I,7,FALSE),0)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Sim</v>
      </c>
      <c r="W4065" s="18" t="str">
        <f t="shared" si="388"/>
        <v>Sim</v>
      </c>
      <c r="X4065" s="18" t="str">
        <f t="shared" si="389"/>
        <v>Sim</v>
      </c>
      <c r="Y4065" s="18" t="str">
        <f t="shared" si="390"/>
        <v>Sim</v>
      </c>
    </row>
    <row r="4066" spans="1:25" x14ac:dyDescent="0.25">
      <c r="A4066" s="19">
        <v>354200</v>
      </c>
      <c r="B4066" s="18">
        <f>IFERROR(VLOOKUP(A4066,[1]Monitoramento_Base_somente_Said!$A:$J,5,FALSE),0)</f>
        <v>0</v>
      </c>
      <c r="C4066" s="18">
        <f>IFERROR(VLOOKUP(A4066,[1]Monitoramento_Base_somente_Said!$A:$J,6,FALSE),0)</f>
        <v>14833784</v>
      </c>
      <c r="D4066" s="18">
        <f>IFERROR(VLOOKUP(A4066,[1]Monitoramento_Base_somente_Said!$A:$J,7,FALSE),0)</f>
        <v>0</v>
      </c>
      <c r="E4066" s="18">
        <f>IFERROR(VLOOKUP(A4066,[1]Monitoramento_Base_somente_Said!$A:$J,8,FALSE),0)</f>
        <v>15893340</v>
      </c>
      <c r="F4066" s="18">
        <f>IFERROR(VLOOKUP(A4066,[1]Monitoramento_Base_somente_Said!$A:$J,9,FALSE),0)</f>
        <v>0</v>
      </c>
      <c r="G4066" s="18">
        <f>IFERROR(VLOOKUP(A4066,[1]Monitoramento_Base_somente_Said!$A:$J,10,FALSE),0)</f>
        <v>5297780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IFERROR(VLOOKUP(A4066,[3]soabnafar!$A:$G,2,FALSE),0)</f>
        <v>3576</v>
      </c>
      <c r="O4066" s="18">
        <f>IFERROR(VLOOKUP(A4066,[3]soabnafar!$A:$G,3,FALSE),0)</f>
        <v>2750173</v>
      </c>
      <c r="P4066" s="18">
        <f>IFERROR(VLOOKUP(A4066,[3]soabnafar!$A:$G,4,FALSE),0)</f>
        <v>2822</v>
      </c>
      <c r="Q4066" s="18">
        <f>IFERROR(VLOOKUP(A4066,[3]soabnafar!$A:$G,5,FALSE),0)</f>
        <v>3003477</v>
      </c>
      <c r="R4066" s="18">
        <f>IFERROR(VLOOKUP(A4066,[3]soabnafar!$A:$H,6,FALSE),0)</f>
        <v>200</v>
      </c>
      <c r="S4066" s="18">
        <f>IFERROR(VLOOKUP(A4066,[3]soabnafar!$A:$I,7,FALSE),0)</f>
        <v>1141282</v>
      </c>
      <c r="T4066" s="18" t="str">
        <f t="shared" si="385"/>
        <v>Sim</v>
      </c>
      <c r="U4066" s="18" t="str">
        <f t="shared" si="386"/>
        <v>Sim</v>
      </c>
      <c r="V4066" s="18" t="str">
        <f t="shared" si="387"/>
        <v>Sim</v>
      </c>
      <c r="W4066" s="18" t="str">
        <f t="shared" si="388"/>
        <v>Sim</v>
      </c>
      <c r="X4066" s="18" t="str">
        <f t="shared" si="389"/>
        <v>Sim</v>
      </c>
      <c r="Y4066" s="18" t="str">
        <f t="shared" si="390"/>
        <v>Sim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IFERROR(VLOOKUP(A4067,[3]soabnafar!$A:$G,2,FALSE),0)</f>
        <v>0</v>
      </c>
      <c r="O4067" s="18">
        <f>IFERROR(VLOOKUP(A4067,[3]soabnafar!$A:$G,3,FALSE),0)</f>
        <v>0</v>
      </c>
      <c r="P4067" s="18">
        <f>IFERROR(VLOOKUP(A4067,[3]soabnafar!$A:$G,4,FALSE),0)</f>
        <v>97105</v>
      </c>
      <c r="Q4067" s="18">
        <f>IFERROR(VLOOKUP(A4067,[3]soabnafar!$A:$G,5,FALSE),0)</f>
        <v>8575039</v>
      </c>
      <c r="R4067" s="18">
        <f>IFERROR(VLOOKUP(A4067,[3]soabnafar!$A:$H,6,FALSE),0)</f>
        <v>127899</v>
      </c>
      <c r="S4067" s="18">
        <f>IFERROR(VLOOKUP(A4067,[3]soabnafar!$A:$I,7,FALSE),0)</f>
        <v>10088066</v>
      </c>
      <c r="T4067" s="18" t="str">
        <f t="shared" si="385"/>
        <v>Não</v>
      </c>
      <c r="U4067" s="18" t="str">
        <f t="shared" si="386"/>
        <v>Não</v>
      </c>
      <c r="V4067" s="18" t="str">
        <f t="shared" si="387"/>
        <v>Sim</v>
      </c>
      <c r="W4067" s="18" t="str">
        <f t="shared" si="388"/>
        <v>Sim</v>
      </c>
      <c r="X4067" s="18" t="str">
        <f t="shared" si="389"/>
        <v>Sim</v>
      </c>
      <c r="Y4067" s="18" t="str">
        <f t="shared" si="390"/>
        <v>Sim</v>
      </c>
    </row>
    <row r="4068" spans="1:25" x14ac:dyDescent="0.25">
      <c r="A4068" s="19">
        <v>354230</v>
      </c>
      <c r="B4068" s="18">
        <f>IFERROR(VLOOKUP(A4068,[1]Monitoramento_Base_somente_Said!$A:$J,5,FALSE),0)</f>
        <v>14422</v>
      </c>
      <c r="C4068" s="18">
        <f>IFERROR(VLOOKUP(A4068,[1]Monitoramento_Base_somente_Said!$A:$J,6,FALSE),0)</f>
        <v>30613310</v>
      </c>
      <c r="D4068" s="18">
        <f>IFERROR(VLOOKUP(A4068,[1]Monitoramento_Base_somente_Said!$A:$J,7,FALSE),0)</f>
        <v>1994</v>
      </c>
      <c r="E4068" s="18">
        <f>IFERROR(VLOOKUP(A4068,[1]Monitoramento_Base_somente_Said!$A:$J,8,FALSE),0)</f>
        <v>30769106</v>
      </c>
      <c r="F4068" s="18">
        <f>IFERROR(VLOOKUP(A4068,[1]Monitoramento_Base_somente_Said!$A:$J,9,FALSE),0)</f>
        <v>5781</v>
      </c>
      <c r="G4068" s="18">
        <f>IFERROR(VLOOKUP(A4068,[1]Monitoramento_Base_somente_Said!$A:$J,10,FALSE),0)</f>
        <v>9753137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IFERROR(VLOOKUP(A4068,[3]soabnafar!$A:$G,2,FALSE),0)</f>
        <v>0</v>
      </c>
      <c r="O4068" s="18">
        <f>IFERROR(VLOOKUP(A4068,[3]soabnafar!$A:$G,3,FALSE),0)</f>
        <v>0</v>
      </c>
      <c r="P4068" s="18">
        <f>IFERROR(VLOOKUP(A4068,[3]soabnafar!$A:$G,4,FALSE),0)</f>
        <v>0</v>
      </c>
      <c r="Q4068" s="18">
        <f>IFERROR(VLOOKUP(A4068,[3]soabnafar!$A:$G,5,FALSE),0)</f>
        <v>0</v>
      </c>
      <c r="R4068" s="18">
        <f>IFERROR(VLOOKUP(A4068,[3]soabnafar!$A:$H,6,FALSE),0)</f>
        <v>0</v>
      </c>
      <c r="S4068" s="18">
        <f>IFERROR(VLOOKUP(A4068,[3]soabnafar!$A:$I,7,FALSE),0)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Sim</v>
      </c>
      <c r="W4068" s="18" t="str">
        <f t="shared" si="388"/>
        <v>Sim</v>
      </c>
      <c r="X4068" s="18" t="str">
        <f t="shared" si="389"/>
        <v>Sim</v>
      </c>
      <c r="Y4068" s="18" t="str">
        <f t="shared" si="390"/>
        <v>Sim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IFERROR(VLOOKUP(A4069,[3]soabnafar!$A:$G,2,FALSE),0)</f>
        <v>90182</v>
      </c>
      <c r="O4069" s="18">
        <f>IFERROR(VLOOKUP(A4069,[3]soabnafar!$A:$G,3,FALSE),0)</f>
        <v>9291950</v>
      </c>
      <c r="P4069" s="18">
        <f>IFERROR(VLOOKUP(A4069,[3]soabnafar!$A:$G,4,FALSE),0)</f>
        <v>117120</v>
      </c>
      <c r="Q4069" s="18">
        <f>IFERROR(VLOOKUP(A4069,[3]soabnafar!$A:$G,5,FALSE),0)</f>
        <v>9828647</v>
      </c>
      <c r="R4069" s="18">
        <f>IFERROR(VLOOKUP(A4069,[3]soabnafar!$A:$H,6,FALSE),0)</f>
        <v>38576</v>
      </c>
      <c r="S4069" s="18">
        <f>IFERROR(VLOOKUP(A4069,[3]soabnafar!$A:$I,7,FALSE),0)</f>
        <v>2767066</v>
      </c>
      <c r="T4069" s="18" t="str">
        <f t="shared" si="385"/>
        <v>Sim</v>
      </c>
      <c r="U4069" s="18" t="str">
        <f t="shared" si="386"/>
        <v>Sim</v>
      </c>
      <c r="V4069" s="18" t="str">
        <f t="shared" si="387"/>
        <v>Sim</v>
      </c>
      <c r="W4069" s="18" t="str">
        <f t="shared" si="388"/>
        <v>Sim</v>
      </c>
      <c r="X4069" s="18" t="str">
        <f t="shared" si="389"/>
        <v>Sim</v>
      </c>
      <c r="Y4069" s="18" t="str">
        <f t="shared" si="390"/>
        <v>Sim</v>
      </c>
    </row>
    <row r="4070" spans="1:25" x14ac:dyDescent="0.25">
      <c r="A4070" s="19">
        <v>354260</v>
      </c>
      <c r="B4070" s="18">
        <f>IFERROR(VLOOKUP(A4070,[1]Monitoramento_Base_somente_Said!$A:$J,5,FALSE),0)</f>
        <v>0</v>
      </c>
      <c r="C4070" s="18">
        <f>IFERROR(VLOOKUP(A4070,[1]Monitoramento_Base_somente_Said!$A:$J,6,FALSE),0)</f>
        <v>113540616</v>
      </c>
      <c r="D4070" s="18">
        <f>IFERROR(VLOOKUP(A4070,[1]Monitoramento_Base_somente_Said!$A:$J,7,FALSE),0)</f>
        <v>0</v>
      </c>
      <c r="E4070" s="18">
        <f>IFERROR(VLOOKUP(A4070,[1]Monitoramento_Base_somente_Said!$A:$J,8,FALSE),0)</f>
        <v>121650660</v>
      </c>
      <c r="F4070" s="18">
        <f>IFERROR(VLOOKUP(A4070,[1]Monitoramento_Base_somente_Said!$A:$J,9,FALSE),0)</f>
        <v>0</v>
      </c>
      <c r="G4070" s="18">
        <f>IFERROR(VLOOKUP(A4070,[1]Monitoramento_Base_somente_Said!$A:$J,10,FALSE),0)</f>
        <v>40550220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IFERROR(VLOOKUP(A4070,[3]soabnafar!$A:$G,2,FALSE),0)</f>
        <v>0</v>
      </c>
      <c r="O4070" s="18">
        <f>IFERROR(VLOOKUP(A4070,[3]soabnafar!$A:$G,3,FALSE),0)</f>
        <v>0</v>
      </c>
      <c r="P4070" s="18">
        <f>IFERROR(VLOOKUP(A4070,[3]soabnafar!$A:$G,4,FALSE),0)</f>
        <v>0</v>
      </c>
      <c r="Q4070" s="18">
        <f>IFERROR(VLOOKUP(A4070,[3]soabnafar!$A:$G,5,FALSE),0)</f>
        <v>0</v>
      </c>
      <c r="R4070" s="18">
        <f>IFERROR(VLOOKUP(A4070,[3]soabnafar!$A:$H,6,FALSE),0)</f>
        <v>0</v>
      </c>
      <c r="S4070" s="18">
        <f>IFERROR(VLOOKUP(A4070,[3]soabnafar!$A:$I,7,FALSE),0)</f>
        <v>0</v>
      </c>
      <c r="T4070" s="18" t="str">
        <f t="shared" si="385"/>
        <v>Não</v>
      </c>
      <c r="U4070" s="18" t="str">
        <f t="shared" si="386"/>
        <v>Sim</v>
      </c>
      <c r="V4070" s="18" t="str">
        <f t="shared" si="387"/>
        <v>Não</v>
      </c>
      <c r="W4070" s="18" t="str">
        <f t="shared" si="388"/>
        <v>Sim</v>
      </c>
      <c r="X4070" s="18" t="str">
        <f t="shared" si="389"/>
        <v>Não</v>
      </c>
      <c r="Y4070" s="18" t="str">
        <f t="shared" si="390"/>
        <v>Sim</v>
      </c>
    </row>
    <row r="4071" spans="1:25" x14ac:dyDescent="0.25">
      <c r="A4071" s="19">
        <v>354270</v>
      </c>
      <c r="B4071" s="18">
        <f>IFERROR(VLOOKUP(A4071,[1]Monitoramento_Base_somente_Said!$A:$J,5,FALSE),0)</f>
        <v>0</v>
      </c>
      <c r="C4071" s="18">
        <f>IFERROR(VLOOKUP(A4071,[1]Monitoramento_Base_somente_Said!$A:$J,6,FALSE),0)</f>
        <v>16766008</v>
      </c>
      <c r="D4071" s="18">
        <f>IFERROR(VLOOKUP(A4071,[1]Monitoramento_Base_somente_Said!$A:$J,7,FALSE),0)</f>
        <v>0</v>
      </c>
      <c r="E4071" s="18">
        <f>IFERROR(VLOOKUP(A4071,[1]Monitoramento_Base_somente_Said!$A:$J,8,FALSE),0)</f>
        <v>17963580</v>
      </c>
      <c r="F4071" s="18">
        <f>IFERROR(VLOOKUP(A4071,[1]Monitoramento_Base_somente_Said!$A:$J,9,FALSE),0)</f>
        <v>0</v>
      </c>
      <c r="G4071" s="18">
        <f>IFERROR(VLOOKUP(A4071,[1]Monitoramento_Base_somente_Said!$A:$J,10,FALSE),0)</f>
        <v>5987860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IFERROR(VLOOKUP(A4071,[3]soabnafar!$A:$G,2,FALSE),0)</f>
        <v>0</v>
      </c>
      <c r="O4071" s="18">
        <f>IFERROR(VLOOKUP(A4071,[3]soabnafar!$A:$G,3,FALSE),0)</f>
        <v>0</v>
      </c>
      <c r="P4071" s="18">
        <f>IFERROR(VLOOKUP(A4071,[3]soabnafar!$A:$G,4,FALSE),0)</f>
        <v>0</v>
      </c>
      <c r="Q4071" s="18">
        <f>IFERROR(VLOOKUP(A4071,[3]soabnafar!$A:$G,5,FALSE),0)</f>
        <v>0</v>
      </c>
      <c r="R4071" s="18">
        <f>IFERROR(VLOOKUP(A4071,[3]soabnafar!$A:$H,6,FALSE),0)</f>
        <v>0</v>
      </c>
      <c r="S4071" s="18">
        <f>IFERROR(VLOOKUP(A4071,[3]soabnafar!$A:$I,7,FALSE),0)</f>
        <v>0</v>
      </c>
      <c r="T4071" s="18" t="str">
        <f t="shared" si="385"/>
        <v>Não</v>
      </c>
      <c r="U4071" s="18" t="str">
        <f t="shared" si="386"/>
        <v>Sim</v>
      </c>
      <c r="V4071" s="18" t="str">
        <f t="shared" si="387"/>
        <v>Não</v>
      </c>
      <c r="W4071" s="18" t="str">
        <f t="shared" si="388"/>
        <v>Sim</v>
      </c>
      <c r="X4071" s="18" t="str">
        <f t="shared" si="389"/>
        <v>Não</v>
      </c>
      <c r="Y4071" s="18" t="str">
        <f t="shared" si="390"/>
        <v>Sim</v>
      </c>
    </row>
    <row r="4072" spans="1:25" x14ac:dyDescent="0.25">
      <c r="A4072" s="19">
        <v>354280</v>
      </c>
      <c r="B4072" s="18">
        <f>IFERROR(VLOOKUP(A4072,[1]Monitoramento_Base_somente_Said!$A:$J,5,FALSE),0)</f>
        <v>11654</v>
      </c>
      <c r="C4072" s="18">
        <f>IFERROR(VLOOKUP(A4072,[1]Monitoramento_Base_somente_Said!$A:$J,6,FALSE),0)</f>
        <v>12283158</v>
      </c>
      <c r="D4072" s="18">
        <f>IFERROR(VLOOKUP(A4072,[1]Monitoramento_Base_somente_Said!$A:$J,7,FALSE),0)</f>
        <v>36581</v>
      </c>
      <c r="E4072" s="18">
        <f>IFERROR(VLOOKUP(A4072,[1]Monitoramento_Base_somente_Said!$A:$J,8,FALSE),0)</f>
        <v>12752509</v>
      </c>
      <c r="F4072" s="18">
        <f>IFERROR(VLOOKUP(A4072,[1]Monitoramento_Base_somente_Said!$A:$J,9,FALSE),0)</f>
        <v>6511</v>
      </c>
      <c r="G4072" s="18">
        <f>IFERROR(VLOOKUP(A4072,[1]Monitoramento_Base_somente_Said!$A:$J,10,FALSE),0)</f>
        <v>4172138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IFERROR(VLOOKUP(A4072,[3]soabnafar!$A:$G,2,FALSE),0)</f>
        <v>0</v>
      </c>
      <c r="O4072" s="18">
        <f>IFERROR(VLOOKUP(A4072,[3]soabnafar!$A:$G,3,FALSE),0)</f>
        <v>0</v>
      </c>
      <c r="P4072" s="18">
        <f>IFERROR(VLOOKUP(A4072,[3]soabnafar!$A:$G,4,FALSE),0)</f>
        <v>0</v>
      </c>
      <c r="Q4072" s="18">
        <f>IFERROR(VLOOKUP(A4072,[3]soabnafar!$A:$G,5,FALSE),0)</f>
        <v>0</v>
      </c>
      <c r="R4072" s="18">
        <f>IFERROR(VLOOKUP(A4072,[3]soabnafar!$A:$H,6,FALSE),0)</f>
        <v>0</v>
      </c>
      <c r="S4072" s="18">
        <f>IFERROR(VLOOKUP(A4072,[3]soabnafar!$A:$I,7,FALSE),0)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Sim</v>
      </c>
      <c r="W4072" s="18" t="str">
        <f t="shared" si="388"/>
        <v>Sim</v>
      </c>
      <c r="X4072" s="18" t="str">
        <f t="shared" si="389"/>
        <v>Sim</v>
      </c>
      <c r="Y4072" s="18" t="str">
        <f t="shared" si="390"/>
        <v>Sim</v>
      </c>
    </row>
    <row r="4073" spans="1:25" x14ac:dyDescent="0.25">
      <c r="A4073" s="19">
        <v>354300</v>
      </c>
      <c r="B4073" s="18">
        <f>IFERROR(VLOOKUP(A4073,[1]Monitoramento_Base_somente_Said!$A:$J,5,FALSE),0)</f>
        <v>0</v>
      </c>
      <c r="C4073" s="18">
        <f>IFERROR(VLOOKUP(A4073,[1]Monitoramento_Base_somente_Said!$A:$J,6,FALSE),0)</f>
        <v>484652</v>
      </c>
      <c r="D4073" s="18">
        <f>IFERROR(VLOOKUP(A4073,[1]Monitoramento_Base_somente_Said!$A:$J,7,FALSE),0)</f>
        <v>0</v>
      </c>
      <c r="E4073" s="18">
        <f>IFERROR(VLOOKUP(A4073,[1]Monitoramento_Base_somente_Said!$A:$J,8,FALSE),0)</f>
        <v>519270</v>
      </c>
      <c r="F4073" s="18">
        <f>IFERROR(VLOOKUP(A4073,[1]Monitoramento_Base_somente_Said!$A:$J,9,FALSE),0)</f>
        <v>0</v>
      </c>
      <c r="G4073" s="18">
        <f>IFERROR(VLOOKUP(A4073,[1]Monitoramento_Base_somente_Said!$A:$J,10,FALSE),0)</f>
        <v>173090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IFERROR(VLOOKUP(A4073,[3]soabnafar!$A:$G,2,FALSE),0)</f>
        <v>0</v>
      </c>
      <c r="O4073" s="18">
        <f>IFERROR(VLOOKUP(A4073,[3]soabnafar!$A:$G,3,FALSE),0)</f>
        <v>0</v>
      </c>
      <c r="P4073" s="18">
        <f>IFERROR(VLOOKUP(A4073,[3]soabnafar!$A:$G,4,FALSE),0)</f>
        <v>0</v>
      </c>
      <c r="Q4073" s="18">
        <f>IFERROR(VLOOKUP(A4073,[3]soabnafar!$A:$G,5,FALSE),0)</f>
        <v>0</v>
      </c>
      <c r="R4073" s="18">
        <f>IFERROR(VLOOKUP(A4073,[3]soabnafar!$A:$H,6,FALSE),0)</f>
        <v>0</v>
      </c>
      <c r="S4073" s="18">
        <f>IFERROR(VLOOKUP(A4073,[3]soabnafar!$A:$I,7,FALSE),0)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Sim</v>
      </c>
      <c r="X4073" s="18" t="str">
        <f t="shared" si="389"/>
        <v>Não</v>
      </c>
      <c r="Y4073" s="18" t="str">
        <f t="shared" si="390"/>
        <v>Sim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IFERROR(VLOOKUP(A4074,[3]soabnafar!$A:$G,2,FALSE),0)</f>
        <v>0</v>
      </c>
      <c r="O4074" s="18">
        <f>IFERROR(VLOOKUP(A4074,[3]soabnafar!$A:$G,3,FALSE),0)</f>
        <v>0</v>
      </c>
      <c r="P4074" s="18">
        <f>IFERROR(VLOOKUP(A4074,[3]soabnafar!$A:$G,4,FALSE),0)</f>
        <v>0</v>
      </c>
      <c r="Q4074" s="18">
        <f>IFERROR(VLOOKUP(A4074,[3]soabnafar!$A:$G,5,FALSE),0)</f>
        <v>0</v>
      </c>
      <c r="R4074" s="18">
        <f>IFERROR(VLOOKUP(A4074,[3]soabnafar!$A:$H,6,FALSE),0)</f>
        <v>0</v>
      </c>
      <c r="S4074" s="18">
        <f>IFERROR(VLOOKUP(A4074,[3]soabnafar!$A:$I,7,FALSE),0)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IFERROR(VLOOKUP(A4075,[3]soabnafar!$A:$G,2,FALSE),0)</f>
        <v>0</v>
      </c>
      <c r="O4075" s="18">
        <f>IFERROR(VLOOKUP(A4075,[3]soabnafar!$A:$G,3,FALSE),0)</f>
        <v>720737</v>
      </c>
      <c r="P4075" s="18">
        <f>IFERROR(VLOOKUP(A4075,[3]soabnafar!$A:$G,4,FALSE),0)</f>
        <v>0</v>
      </c>
      <c r="Q4075" s="18">
        <f>IFERROR(VLOOKUP(A4075,[3]soabnafar!$A:$G,5,FALSE),0)</f>
        <v>186980</v>
      </c>
      <c r="R4075" s="18">
        <f>IFERROR(VLOOKUP(A4075,[3]soabnafar!$A:$H,6,FALSE),0)</f>
        <v>0</v>
      </c>
      <c r="S4075" s="18">
        <f>IFERROR(VLOOKUP(A4075,[3]soabnafar!$A:$I,7,FALSE),0)</f>
        <v>0</v>
      </c>
      <c r="T4075" s="18" t="str">
        <f t="shared" si="385"/>
        <v>Não</v>
      </c>
      <c r="U4075" s="18" t="str">
        <f t="shared" si="386"/>
        <v>Sim</v>
      </c>
      <c r="V4075" s="18" t="str">
        <f t="shared" si="387"/>
        <v>Não</v>
      </c>
      <c r="W4075" s="18" t="str">
        <f t="shared" si="388"/>
        <v>Sim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0</v>
      </c>
      <c r="C4076" s="18">
        <f>IFERROR(VLOOKUP(A4076,[1]Monitoramento_Base_somente_Said!$A:$J,6,FALSE),0)</f>
        <v>34145086</v>
      </c>
      <c r="D4076" s="18">
        <f>IFERROR(VLOOKUP(A4076,[1]Monitoramento_Base_somente_Said!$A:$J,7,FALSE),0)</f>
        <v>105686</v>
      </c>
      <c r="E4076" s="18">
        <f>IFERROR(VLOOKUP(A4076,[1]Monitoramento_Base_somente_Said!$A:$J,8,FALSE),0)</f>
        <v>40323990</v>
      </c>
      <c r="F4076" s="18">
        <f>IFERROR(VLOOKUP(A4076,[1]Monitoramento_Base_somente_Said!$A:$J,9,FALSE),0)</f>
        <v>45917</v>
      </c>
      <c r="G4076" s="18">
        <f>IFERROR(VLOOKUP(A4076,[1]Monitoramento_Base_somente_Said!$A:$J,10,FALSE),0)</f>
        <v>16046771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IFERROR(VLOOKUP(A4076,[3]soabnafar!$A:$G,2,FALSE),0)</f>
        <v>0</v>
      </c>
      <c r="O4076" s="18">
        <f>IFERROR(VLOOKUP(A4076,[3]soabnafar!$A:$G,3,FALSE),0)</f>
        <v>0</v>
      </c>
      <c r="P4076" s="18">
        <f>IFERROR(VLOOKUP(A4076,[3]soabnafar!$A:$G,4,FALSE),0)</f>
        <v>0</v>
      </c>
      <c r="Q4076" s="18">
        <f>IFERROR(VLOOKUP(A4076,[3]soabnafar!$A:$G,5,FALSE),0)</f>
        <v>0</v>
      </c>
      <c r="R4076" s="18">
        <f>IFERROR(VLOOKUP(A4076,[3]soabnafar!$A:$H,6,FALSE),0)</f>
        <v>0</v>
      </c>
      <c r="S4076" s="18">
        <f>IFERROR(VLOOKUP(A4076,[3]soabnafar!$A:$I,7,FALSE),0)</f>
        <v>0</v>
      </c>
      <c r="T4076" s="18" t="str">
        <f t="shared" si="385"/>
        <v>Não</v>
      </c>
      <c r="U4076" s="18" t="str">
        <f t="shared" si="386"/>
        <v>Sim</v>
      </c>
      <c r="V4076" s="18" t="str">
        <f t="shared" si="387"/>
        <v>Sim</v>
      </c>
      <c r="W4076" s="18" t="str">
        <f t="shared" si="388"/>
        <v>Sim</v>
      </c>
      <c r="X4076" s="18" t="str">
        <f t="shared" si="389"/>
        <v>Sim</v>
      </c>
      <c r="Y4076" s="18" t="str">
        <f t="shared" si="390"/>
        <v>Sim</v>
      </c>
    </row>
    <row r="4077" spans="1:25" x14ac:dyDescent="0.25">
      <c r="A4077" s="19">
        <v>354330</v>
      </c>
      <c r="B4077" s="18">
        <f>IFERROR(VLOOKUP(A4077,[1]Monitoramento_Base_somente_Said!$A:$J,5,FALSE),0)</f>
        <v>358384</v>
      </c>
      <c r="C4077" s="18">
        <f>IFERROR(VLOOKUP(A4077,[1]Monitoramento_Base_somente_Said!$A:$J,6,FALSE),0)</f>
        <v>403919141</v>
      </c>
      <c r="D4077" s="18">
        <f>IFERROR(VLOOKUP(A4077,[1]Monitoramento_Base_somente_Said!$A:$J,7,FALSE),0)</f>
        <v>37385</v>
      </c>
      <c r="E4077" s="18">
        <f>IFERROR(VLOOKUP(A4077,[1]Monitoramento_Base_somente_Said!$A:$J,8,FALSE),0)</f>
        <v>699593073</v>
      </c>
      <c r="F4077" s="18">
        <f>IFERROR(VLOOKUP(A4077,[1]Monitoramento_Base_somente_Said!$A:$J,9,FALSE),0)</f>
        <v>0</v>
      </c>
      <c r="G4077" s="18">
        <f>IFERROR(VLOOKUP(A4077,[1]Monitoramento_Base_somente_Said!$A:$J,10,FALSE),0)</f>
        <v>239407670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IFERROR(VLOOKUP(A4077,[3]soabnafar!$A:$G,2,FALSE),0)</f>
        <v>0</v>
      </c>
      <c r="O4077" s="18">
        <f>IFERROR(VLOOKUP(A4077,[3]soabnafar!$A:$G,3,FALSE),0)</f>
        <v>0</v>
      </c>
      <c r="P4077" s="18">
        <f>IFERROR(VLOOKUP(A4077,[3]soabnafar!$A:$G,4,FALSE),0)</f>
        <v>0</v>
      </c>
      <c r="Q4077" s="18">
        <f>IFERROR(VLOOKUP(A4077,[3]soabnafar!$A:$G,5,FALSE),0)</f>
        <v>0</v>
      </c>
      <c r="R4077" s="18">
        <f>IFERROR(VLOOKUP(A4077,[3]soabnafar!$A:$H,6,FALSE),0)</f>
        <v>0</v>
      </c>
      <c r="S4077" s="18">
        <f>IFERROR(VLOOKUP(A4077,[3]soabnafar!$A:$I,7,FALSE),0)</f>
        <v>0</v>
      </c>
      <c r="T4077" s="18" t="str">
        <f t="shared" si="385"/>
        <v>Sim</v>
      </c>
      <c r="U4077" s="18" t="str">
        <f t="shared" si="386"/>
        <v>Sim</v>
      </c>
      <c r="V4077" s="18" t="str">
        <f t="shared" si="387"/>
        <v>Sim</v>
      </c>
      <c r="W4077" s="18" t="str">
        <f t="shared" si="388"/>
        <v>Sim</v>
      </c>
      <c r="X4077" s="18" t="str">
        <f t="shared" si="389"/>
        <v>Não</v>
      </c>
      <c r="Y4077" s="18" t="str">
        <f t="shared" si="390"/>
        <v>Sim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IFERROR(VLOOKUP(A4078,[3]soabnafar!$A:$G,2,FALSE),0)</f>
        <v>0</v>
      </c>
      <c r="O4078" s="18">
        <f>IFERROR(VLOOKUP(A4078,[3]soabnafar!$A:$G,3,FALSE),0)</f>
        <v>0</v>
      </c>
      <c r="P4078" s="18">
        <f>IFERROR(VLOOKUP(A4078,[3]soabnafar!$A:$G,4,FALSE),0)</f>
        <v>0</v>
      </c>
      <c r="Q4078" s="18">
        <f>IFERROR(VLOOKUP(A4078,[3]soabnafar!$A:$G,5,FALSE),0)</f>
        <v>0</v>
      </c>
      <c r="R4078" s="18">
        <f>IFERROR(VLOOKUP(A4078,[3]soabnafar!$A:$H,6,FALSE),0)</f>
        <v>0</v>
      </c>
      <c r="S4078" s="18">
        <f>IFERROR(VLOOKUP(A4078,[3]soabnafar!$A:$I,7,FALSE),0)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IFERROR(VLOOKUP(A4079,[3]soabnafar!$A:$G,2,FALSE),0)</f>
        <v>84427</v>
      </c>
      <c r="O4079" s="18">
        <f>IFERROR(VLOOKUP(A4079,[3]soabnafar!$A:$G,3,FALSE),0)</f>
        <v>278545</v>
      </c>
      <c r="P4079" s="18">
        <f>IFERROR(VLOOKUP(A4079,[3]soabnafar!$A:$G,4,FALSE),0)</f>
        <v>127067</v>
      </c>
      <c r="Q4079" s="18">
        <f>IFERROR(VLOOKUP(A4079,[3]soabnafar!$A:$G,5,FALSE),0)</f>
        <v>327795</v>
      </c>
      <c r="R4079" s="18">
        <f>IFERROR(VLOOKUP(A4079,[3]soabnafar!$A:$H,6,FALSE),0)</f>
        <v>10917</v>
      </c>
      <c r="S4079" s="18">
        <f>IFERROR(VLOOKUP(A4079,[3]soabnafar!$A:$I,7,FALSE),0)</f>
        <v>16370</v>
      </c>
      <c r="T4079" s="18" t="str">
        <f t="shared" si="385"/>
        <v>Sim</v>
      </c>
      <c r="U4079" s="18" t="str">
        <f t="shared" si="386"/>
        <v>Sim</v>
      </c>
      <c r="V4079" s="18" t="str">
        <f t="shared" si="387"/>
        <v>Sim</v>
      </c>
      <c r="W4079" s="18" t="str">
        <f t="shared" si="388"/>
        <v>Sim</v>
      </c>
      <c r="X4079" s="18" t="str">
        <f t="shared" si="389"/>
        <v>Sim</v>
      </c>
      <c r="Y4079" s="18" t="str">
        <f t="shared" si="390"/>
        <v>Sim</v>
      </c>
    </row>
    <row r="4080" spans="1:25" x14ac:dyDescent="0.25">
      <c r="A4080" s="19">
        <v>354410</v>
      </c>
      <c r="B4080" s="18">
        <f>IFERROR(VLOOKUP(A4080,[1]Monitoramento_Base_somente_Said!$A:$J,5,FALSE),0)</f>
        <v>647564</v>
      </c>
      <c r="C4080" s="18">
        <f>IFERROR(VLOOKUP(A4080,[1]Monitoramento_Base_somente_Said!$A:$J,6,FALSE),0)</f>
        <v>129903944</v>
      </c>
      <c r="D4080" s="18">
        <f>IFERROR(VLOOKUP(A4080,[1]Monitoramento_Base_somente_Said!$A:$J,7,FALSE),0)</f>
        <v>1090038</v>
      </c>
      <c r="E4080" s="18">
        <f>IFERROR(VLOOKUP(A4080,[1]Monitoramento_Base_somente_Said!$A:$J,8,FALSE),0)</f>
        <v>131464127</v>
      </c>
      <c r="F4080" s="18">
        <f>IFERROR(VLOOKUP(A4080,[1]Monitoramento_Base_somente_Said!$A:$J,9,FALSE),0)</f>
        <v>155643</v>
      </c>
      <c r="G4080" s="18">
        <f>IFERROR(VLOOKUP(A4080,[1]Monitoramento_Base_somente_Said!$A:$J,10,FALSE),0)</f>
        <v>40828973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IFERROR(VLOOKUP(A4080,[3]soabnafar!$A:$G,2,FALSE),0)</f>
        <v>0</v>
      </c>
      <c r="O4080" s="18">
        <f>IFERROR(VLOOKUP(A4080,[3]soabnafar!$A:$G,3,FALSE),0)</f>
        <v>0</v>
      </c>
      <c r="P4080" s="18">
        <f>IFERROR(VLOOKUP(A4080,[3]soabnafar!$A:$G,4,FALSE),0)</f>
        <v>0</v>
      </c>
      <c r="Q4080" s="18">
        <f>IFERROR(VLOOKUP(A4080,[3]soabnafar!$A:$G,5,FALSE),0)</f>
        <v>0</v>
      </c>
      <c r="R4080" s="18">
        <f>IFERROR(VLOOKUP(A4080,[3]soabnafar!$A:$H,6,FALSE),0)</f>
        <v>0</v>
      </c>
      <c r="S4080" s="18">
        <f>IFERROR(VLOOKUP(A4080,[3]soabnafar!$A:$I,7,FALSE),0)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Sim</v>
      </c>
      <c r="W4080" s="18" t="str">
        <f t="shared" si="388"/>
        <v>Sim</v>
      </c>
      <c r="X4080" s="18" t="str">
        <f t="shared" si="389"/>
        <v>Sim</v>
      </c>
      <c r="Y4080" s="18" t="str">
        <f t="shared" si="390"/>
        <v>Sim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IFERROR(VLOOKUP(A4081,[3]soabnafar!$A:$G,2,FALSE),0)</f>
        <v>203982</v>
      </c>
      <c r="O4081" s="18">
        <f>IFERROR(VLOOKUP(A4081,[3]soabnafar!$A:$G,3,FALSE),0)</f>
        <v>10013131</v>
      </c>
      <c r="P4081" s="18">
        <f>IFERROR(VLOOKUP(A4081,[3]soabnafar!$A:$G,4,FALSE),0)</f>
        <v>82462</v>
      </c>
      <c r="Q4081" s="18">
        <f>IFERROR(VLOOKUP(A4081,[3]soabnafar!$A:$G,5,FALSE),0)</f>
        <v>7294623</v>
      </c>
      <c r="R4081" s="18">
        <f>IFERROR(VLOOKUP(A4081,[3]soabnafar!$A:$H,6,FALSE),0)</f>
        <v>34876</v>
      </c>
      <c r="S4081" s="18">
        <f>IFERROR(VLOOKUP(A4081,[3]soabnafar!$A:$I,7,FALSE),0)</f>
        <v>2294179</v>
      </c>
      <c r="T4081" s="18" t="str">
        <f t="shared" si="385"/>
        <v>Sim</v>
      </c>
      <c r="U4081" s="18" t="str">
        <f t="shared" si="386"/>
        <v>Sim</v>
      </c>
      <c r="V4081" s="18" t="str">
        <f t="shared" si="387"/>
        <v>Sim</v>
      </c>
      <c r="W4081" s="18" t="str">
        <f t="shared" si="388"/>
        <v>Sim</v>
      </c>
      <c r="X4081" s="18" t="str">
        <f t="shared" si="389"/>
        <v>Sim</v>
      </c>
      <c r="Y4081" s="18" t="str">
        <f t="shared" si="390"/>
        <v>Sim</v>
      </c>
    </row>
    <row r="4082" spans="1:25" x14ac:dyDescent="0.25">
      <c r="A4082" s="19">
        <v>354350</v>
      </c>
      <c r="B4082" s="18">
        <f>IFERROR(VLOOKUP(A4082,[1]Monitoramento_Base_somente_Said!$A:$J,5,FALSE),0)</f>
        <v>13424</v>
      </c>
      <c r="C4082" s="18">
        <f>IFERROR(VLOOKUP(A4082,[1]Monitoramento_Base_somente_Said!$A:$J,6,FALSE),0)</f>
        <v>5800494</v>
      </c>
      <c r="D4082" s="18">
        <f>IFERROR(VLOOKUP(A4082,[1]Monitoramento_Base_somente_Said!$A:$J,7,FALSE),0)</f>
        <v>37985</v>
      </c>
      <c r="E4082" s="18">
        <f>IFERROR(VLOOKUP(A4082,[1]Monitoramento_Base_somente_Said!$A:$J,8,FALSE),0)</f>
        <v>5838069</v>
      </c>
      <c r="F4082" s="18">
        <f>IFERROR(VLOOKUP(A4082,[1]Monitoramento_Base_somente_Said!$A:$J,9,FALSE),0)</f>
        <v>2209</v>
      </c>
      <c r="G4082" s="18">
        <f>IFERROR(VLOOKUP(A4082,[1]Monitoramento_Base_somente_Said!$A:$J,10,FALSE),0)</f>
        <v>3026393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IFERROR(VLOOKUP(A4082,[3]soabnafar!$A:$G,2,FALSE),0)</f>
        <v>0</v>
      </c>
      <c r="O4082" s="18">
        <f>IFERROR(VLOOKUP(A4082,[3]soabnafar!$A:$G,3,FALSE),0)</f>
        <v>0</v>
      </c>
      <c r="P4082" s="18">
        <f>IFERROR(VLOOKUP(A4082,[3]soabnafar!$A:$G,4,FALSE),0)</f>
        <v>0</v>
      </c>
      <c r="Q4082" s="18">
        <f>IFERROR(VLOOKUP(A4082,[3]soabnafar!$A:$G,5,FALSE),0)</f>
        <v>0</v>
      </c>
      <c r="R4082" s="18">
        <f>IFERROR(VLOOKUP(A4082,[3]soabnafar!$A:$H,6,FALSE),0)</f>
        <v>0</v>
      </c>
      <c r="S4082" s="18">
        <f>IFERROR(VLOOKUP(A4082,[3]soabnafar!$A:$I,7,FALSE),0)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Sim</v>
      </c>
      <c r="W4082" s="18" t="str">
        <f t="shared" si="388"/>
        <v>Sim</v>
      </c>
      <c r="X4082" s="18" t="str">
        <f t="shared" si="389"/>
        <v>Sim</v>
      </c>
      <c r="Y4082" s="18" t="str">
        <f t="shared" si="390"/>
        <v>Sim</v>
      </c>
    </row>
    <row r="4083" spans="1:25" x14ac:dyDescent="0.25">
      <c r="A4083" s="19">
        <v>354425</v>
      </c>
      <c r="B4083" s="18">
        <f>IFERROR(VLOOKUP(A4083,[1]Monitoramento_Base_somente_Said!$A:$J,5,FALSE),0)</f>
        <v>0</v>
      </c>
      <c r="C4083" s="18">
        <f>IFERROR(VLOOKUP(A4083,[1]Monitoramento_Base_somente_Said!$A:$J,6,FALSE),0)</f>
        <v>57777832</v>
      </c>
      <c r="D4083" s="18">
        <f>IFERROR(VLOOKUP(A4083,[1]Monitoramento_Base_somente_Said!$A:$J,7,FALSE),0)</f>
        <v>0</v>
      </c>
      <c r="E4083" s="18">
        <f>IFERROR(VLOOKUP(A4083,[1]Monitoramento_Base_somente_Said!$A:$J,8,FALSE),0)</f>
        <v>61904820</v>
      </c>
      <c r="F4083" s="18">
        <f>IFERROR(VLOOKUP(A4083,[1]Monitoramento_Base_somente_Said!$A:$J,9,FALSE),0)</f>
        <v>0</v>
      </c>
      <c r="G4083" s="18">
        <f>IFERROR(VLOOKUP(A4083,[1]Monitoramento_Base_somente_Said!$A:$J,10,FALSE),0)</f>
        <v>20634940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IFERROR(VLOOKUP(A4083,[3]soabnafar!$A:$G,2,FALSE),0)</f>
        <v>0</v>
      </c>
      <c r="O4083" s="18">
        <f>IFERROR(VLOOKUP(A4083,[3]soabnafar!$A:$G,3,FALSE),0)</f>
        <v>0</v>
      </c>
      <c r="P4083" s="18">
        <f>IFERROR(VLOOKUP(A4083,[3]soabnafar!$A:$G,4,FALSE),0)</f>
        <v>0</v>
      </c>
      <c r="Q4083" s="18">
        <f>IFERROR(VLOOKUP(A4083,[3]soabnafar!$A:$G,5,FALSE),0)</f>
        <v>0</v>
      </c>
      <c r="R4083" s="18">
        <f>IFERROR(VLOOKUP(A4083,[3]soabnafar!$A:$H,6,FALSE),0)</f>
        <v>0</v>
      </c>
      <c r="S4083" s="18">
        <f>IFERROR(VLOOKUP(A4083,[3]soabnafar!$A:$I,7,FALSE),0)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Sim</v>
      </c>
      <c r="X4083" s="18" t="str">
        <f t="shared" si="389"/>
        <v>Não</v>
      </c>
      <c r="Y4083" s="18" t="str">
        <f t="shared" si="390"/>
        <v>Sim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IFERROR(VLOOKUP(A4084,[3]soabnafar!$A:$G,2,FALSE),0)</f>
        <v>0</v>
      </c>
      <c r="O4084" s="18">
        <f>IFERROR(VLOOKUP(A4084,[3]soabnafar!$A:$G,3,FALSE),0)</f>
        <v>0</v>
      </c>
      <c r="P4084" s="18">
        <f>IFERROR(VLOOKUP(A4084,[3]soabnafar!$A:$G,4,FALSE),0)</f>
        <v>0</v>
      </c>
      <c r="Q4084" s="18">
        <f>IFERROR(VLOOKUP(A4084,[3]soabnafar!$A:$G,5,FALSE),0)</f>
        <v>0</v>
      </c>
      <c r="R4084" s="18">
        <f>IFERROR(VLOOKUP(A4084,[3]soabnafar!$A:$H,6,FALSE),0)</f>
        <v>0</v>
      </c>
      <c r="S4084" s="18">
        <f>IFERROR(VLOOKUP(A4084,[3]soabnafar!$A:$I,7,FALSE),0)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IFERROR(VLOOKUP(A4085,[3]soabnafar!$A:$G,2,FALSE),0)</f>
        <v>1422</v>
      </c>
      <c r="O4085" s="18">
        <f>IFERROR(VLOOKUP(A4085,[3]soabnafar!$A:$G,3,FALSE),0)</f>
        <v>566528</v>
      </c>
      <c r="P4085" s="18">
        <f>IFERROR(VLOOKUP(A4085,[3]soabnafar!$A:$G,4,FALSE),0)</f>
        <v>319</v>
      </c>
      <c r="Q4085" s="18">
        <f>IFERROR(VLOOKUP(A4085,[3]soabnafar!$A:$G,5,FALSE),0)</f>
        <v>916165</v>
      </c>
      <c r="R4085" s="18">
        <f>IFERROR(VLOOKUP(A4085,[3]soabnafar!$A:$H,6,FALSE),0)</f>
        <v>962</v>
      </c>
      <c r="S4085" s="18">
        <f>IFERROR(VLOOKUP(A4085,[3]soabnafar!$A:$I,7,FALSE),0)</f>
        <v>331393</v>
      </c>
      <c r="T4085" s="18" t="str">
        <f t="shared" si="385"/>
        <v>Sim</v>
      </c>
      <c r="U4085" s="18" t="str">
        <f t="shared" si="386"/>
        <v>Sim</v>
      </c>
      <c r="V4085" s="18" t="str">
        <f t="shared" si="387"/>
        <v>Sim</v>
      </c>
      <c r="W4085" s="18" t="str">
        <f t="shared" si="388"/>
        <v>Sim</v>
      </c>
      <c r="X4085" s="18" t="str">
        <f t="shared" si="389"/>
        <v>Sim</v>
      </c>
      <c r="Y4085" s="18" t="str">
        <f t="shared" si="390"/>
        <v>Sim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IFERROR(VLOOKUP(A4086,[3]soabnafar!$A:$G,2,FALSE),0)</f>
        <v>10169</v>
      </c>
      <c r="O4086" s="18">
        <f>IFERROR(VLOOKUP(A4086,[3]soabnafar!$A:$G,3,FALSE),0)</f>
        <v>10350770</v>
      </c>
      <c r="P4086" s="18">
        <f>IFERROR(VLOOKUP(A4086,[3]soabnafar!$A:$G,4,FALSE),0)</f>
        <v>6228</v>
      </c>
      <c r="Q4086" s="18">
        <f>IFERROR(VLOOKUP(A4086,[3]soabnafar!$A:$G,5,FALSE),0)</f>
        <v>9407399</v>
      </c>
      <c r="R4086" s="18">
        <f>IFERROR(VLOOKUP(A4086,[3]soabnafar!$A:$H,6,FALSE),0)</f>
        <v>2546</v>
      </c>
      <c r="S4086" s="18">
        <f>IFERROR(VLOOKUP(A4086,[3]soabnafar!$A:$I,7,FALSE),0)</f>
        <v>3611645</v>
      </c>
      <c r="T4086" s="18" t="str">
        <f t="shared" si="385"/>
        <v>Sim</v>
      </c>
      <c r="U4086" s="18" t="str">
        <f t="shared" si="386"/>
        <v>Sim</v>
      </c>
      <c r="V4086" s="18" t="str">
        <f t="shared" si="387"/>
        <v>Sim</v>
      </c>
      <c r="W4086" s="18" t="str">
        <f t="shared" si="388"/>
        <v>Sim</v>
      </c>
      <c r="X4086" s="18" t="str">
        <f t="shared" si="389"/>
        <v>Sim</v>
      </c>
      <c r="Y4086" s="18" t="str">
        <f t="shared" si="390"/>
        <v>Sim</v>
      </c>
    </row>
    <row r="4087" spans="1:25" x14ac:dyDescent="0.25">
      <c r="A4087" s="19">
        <v>354470</v>
      </c>
      <c r="B4087" s="18">
        <f>IFERROR(VLOOKUP(A4087,[1]Monitoramento_Base_somente_Said!$A:$J,5,FALSE),0)</f>
        <v>2922</v>
      </c>
      <c r="C4087" s="18">
        <f>IFERROR(VLOOKUP(A4087,[1]Monitoramento_Base_somente_Said!$A:$J,6,FALSE),0)</f>
        <v>9155191</v>
      </c>
      <c r="D4087" s="18">
        <f>IFERROR(VLOOKUP(A4087,[1]Monitoramento_Base_somente_Said!$A:$J,7,FALSE),0)</f>
        <v>1378</v>
      </c>
      <c r="E4087" s="18">
        <f>IFERROR(VLOOKUP(A4087,[1]Monitoramento_Base_somente_Said!$A:$J,8,FALSE),0)</f>
        <v>9228803</v>
      </c>
      <c r="F4087" s="18">
        <f>IFERROR(VLOOKUP(A4087,[1]Monitoramento_Base_somente_Said!$A:$J,9,FALSE),0)</f>
        <v>167</v>
      </c>
      <c r="G4087" s="18">
        <f>IFERROR(VLOOKUP(A4087,[1]Monitoramento_Base_somente_Said!$A:$J,10,FALSE),0)</f>
        <v>3003353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IFERROR(VLOOKUP(A4087,[3]soabnafar!$A:$G,2,FALSE),0)</f>
        <v>0</v>
      </c>
      <c r="O4087" s="18">
        <f>IFERROR(VLOOKUP(A4087,[3]soabnafar!$A:$G,3,FALSE),0)</f>
        <v>0</v>
      </c>
      <c r="P4087" s="18">
        <f>IFERROR(VLOOKUP(A4087,[3]soabnafar!$A:$G,4,FALSE),0)</f>
        <v>0</v>
      </c>
      <c r="Q4087" s="18">
        <f>IFERROR(VLOOKUP(A4087,[3]soabnafar!$A:$G,5,FALSE),0)</f>
        <v>0</v>
      </c>
      <c r="R4087" s="18">
        <f>IFERROR(VLOOKUP(A4087,[3]soabnafar!$A:$H,6,FALSE),0)</f>
        <v>0</v>
      </c>
      <c r="S4087" s="18">
        <f>IFERROR(VLOOKUP(A4087,[3]soabnafar!$A:$I,7,FALSE),0)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Sim</v>
      </c>
      <c r="W4087" s="18" t="str">
        <f t="shared" si="388"/>
        <v>Sim</v>
      </c>
      <c r="X4087" s="18" t="str">
        <f t="shared" si="389"/>
        <v>Sim</v>
      </c>
      <c r="Y4087" s="18" t="str">
        <f t="shared" si="390"/>
        <v>Sim</v>
      </c>
    </row>
    <row r="4088" spans="1:25" x14ac:dyDescent="0.25">
      <c r="A4088" s="19">
        <v>354510</v>
      </c>
      <c r="B4088" s="18">
        <f>IFERROR(VLOOKUP(A4088,[1]Monitoramento_Base_somente_Said!$A:$J,5,FALSE),0)</f>
        <v>27548</v>
      </c>
      <c r="C4088" s="18">
        <f>IFERROR(VLOOKUP(A4088,[1]Monitoramento_Base_somente_Said!$A:$J,6,FALSE),0)</f>
        <v>36004182</v>
      </c>
      <c r="D4088" s="18">
        <f>IFERROR(VLOOKUP(A4088,[1]Monitoramento_Base_somente_Said!$A:$J,7,FALSE),0)</f>
        <v>34492</v>
      </c>
      <c r="E4088" s="18">
        <f>IFERROR(VLOOKUP(A4088,[1]Monitoramento_Base_somente_Said!$A:$J,8,FALSE),0)</f>
        <v>39338245</v>
      </c>
      <c r="F4088" s="18">
        <f>IFERROR(VLOOKUP(A4088,[1]Monitoramento_Base_somente_Said!$A:$J,9,FALSE),0)</f>
        <v>220</v>
      </c>
      <c r="G4088" s="18">
        <f>IFERROR(VLOOKUP(A4088,[1]Monitoramento_Base_somente_Said!$A:$J,10,FALSE),0)</f>
        <v>13013332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IFERROR(VLOOKUP(A4088,[3]soabnafar!$A:$G,2,FALSE),0)</f>
        <v>0</v>
      </c>
      <c r="O4088" s="18">
        <f>IFERROR(VLOOKUP(A4088,[3]soabnafar!$A:$G,3,FALSE),0)</f>
        <v>0</v>
      </c>
      <c r="P4088" s="18">
        <f>IFERROR(VLOOKUP(A4088,[3]soabnafar!$A:$G,4,FALSE),0)</f>
        <v>0</v>
      </c>
      <c r="Q4088" s="18">
        <f>IFERROR(VLOOKUP(A4088,[3]soabnafar!$A:$G,5,FALSE),0)</f>
        <v>0</v>
      </c>
      <c r="R4088" s="18">
        <f>IFERROR(VLOOKUP(A4088,[3]soabnafar!$A:$H,6,FALSE),0)</f>
        <v>0</v>
      </c>
      <c r="S4088" s="18">
        <f>IFERROR(VLOOKUP(A4088,[3]soabnafar!$A:$I,7,FALSE),0)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Sim</v>
      </c>
      <c r="W4088" s="18" t="str">
        <f t="shared" si="388"/>
        <v>Sim</v>
      </c>
      <c r="X4088" s="18" t="str">
        <f t="shared" si="389"/>
        <v>Sim</v>
      </c>
      <c r="Y4088" s="18" t="str">
        <f t="shared" si="390"/>
        <v>Sim</v>
      </c>
    </row>
    <row r="4089" spans="1:25" x14ac:dyDescent="0.25">
      <c r="A4089" s="19">
        <v>354520</v>
      </c>
      <c r="B4089" s="18">
        <f>IFERROR(VLOOKUP(A4089,[1]Monitoramento_Base_somente_Said!$A:$J,5,FALSE),0)</f>
        <v>1091356</v>
      </c>
      <c r="C4089" s="18">
        <f>IFERROR(VLOOKUP(A4089,[1]Monitoramento_Base_somente_Said!$A:$J,6,FALSE),0)</f>
        <v>113709537</v>
      </c>
      <c r="D4089" s="18">
        <f>IFERROR(VLOOKUP(A4089,[1]Monitoramento_Base_somente_Said!$A:$J,7,FALSE),0)</f>
        <v>1148214</v>
      </c>
      <c r="E4089" s="18">
        <f>IFERROR(VLOOKUP(A4089,[1]Monitoramento_Base_somente_Said!$A:$J,8,FALSE),0)</f>
        <v>169860338</v>
      </c>
      <c r="F4089" s="18">
        <f>IFERROR(VLOOKUP(A4089,[1]Monitoramento_Base_somente_Said!$A:$J,9,FALSE),0)</f>
        <v>304668</v>
      </c>
      <c r="G4089" s="18">
        <f>IFERROR(VLOOKUP(A4089,[1]Monitoramento_Base_somente_Said!$A:$J,10,FALSE),0)</f>
        <v>60331281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IFERROR(VLOOKUP(A4089,[3]soabnafar!$A:$G,2,FALSE),0)</f>
        <v>0</v>
      </c>
      <c r="O4089" s="18">
        <f>IFERROR(VLOOKUP(A4089,[3]soabnafar!$A:$G,3,FALSE),0)</f>
        <v>0</v>
      </c>
      <c r="P4089" s="18">
        <f>IFERROR(VLOOKUP(A4089,[3]soabnafar!$A:$G,4,FALSE),0)</f>
        <v>0</v>
      </c>
      <c r="Q4089" s="18">
        <f>IFERROR(VLOOKUP(A4089,[3]soabnafar!$A:$G,5,FALSE),0)</f>
        <v>0</v>
      </c>
      <c r="R4089" s="18">
        <f>IFERROR(VLOOKUP(A4089,[3]soabnafar!$A:$H,6,FALSE),0)</f>
        <v>0</v>
      </c>
      <c r="S4089" s="18">
        <f>IFERROR(VLOOKUP(A4089,[3]soabnafar!$A:$I,7,FALSE),0)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Sim</v>
      </c>
      <c r="W4089" s="18" t="str">
        <f t="shared" si="388"/>
        <v>Sim</v>
      </c>
      <c r="X4089" s="18" t="str">
        <f t="shared" si="389"/>
        <v>Sim</v>
      </c>
      <c r="Y4089" s="18" t="str">
        <f t="shared" si="390"/>
        <v>Sim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IFERROR(VLOOKUP(A4090,[3]soabnafar!$A:$G,2,FALSE),0)</f>
        <v>0</v>
      </c>
      <c r="O4090" s="18">
        <f>IFERROR(VLOOKUP(A4090,[3]soabnafar!$A:$G,3,FALSE),0)</f>
        <v>0</v>
      </c>
      <c r="P4090" s="18">
        <f>IFERROR(VLOOKUP(A4090,[3]soabnafar!$A:$G,4,FALSE),0)</f>
        <v>0</v>
      </c>
      <c r="Q4090" s="18">
        <f>IFERROR(VLOOKUP(A4090,[3]soabnafar!$A:$G,5,FALSE),0)</f>
        <v>0</v>
      </c>
      <c r="R4090" s="18">
        <f>IFERROR(VLOOKUP(A4090,[3]soabnafar!$A:$H,6,FALSE),0)</f>
        <v>0</v>
      </c>
      <c r="S4090" s="18">
        <f>IFERROR(VLOOKUP(A4090,[3]soabnafar!$A:$I,7,FALSE),0)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212</v>
      </c>
      <c r="C4091" s="18">
        <f>IFERROR(VLOOKUP(A4091,[1]Monitoramento_Base_somente_Said!$A:$J,6,FALSE),0)</f>
        <v>20941043</v>
      </c>
      <c r="D4091" s="18">
        <f>IFERROR(VLOOKUP(A4091,[1]Monitoramento_Base_somente_Said!$A:$J,7,FALSE),0)</f>
        <v>4680</v>
      </c>
      <c r="E4091" s="18">
        <f>IFERROR(VLOOKUP(A4091,[1]Monitoramento_Base_somente_Said!$A:$J,8,FALSE),0)</f>
        <v>22077955</v>
      </c>
      <c r="F4091" s="18">
        <f>IFERROR(VLOOKUP(A4091,[1]Monitoramento_Base_somente_Said!$A:$J,9,FALSE),0)</f>
        <v>4969</v>
      </c>
      <c r="G4091" s="18">
        <f>IFERROR(VLOOKUP(A4091,[1]Monitoramento_Base_somente_Said!$A:$J,10,FALSE),0)</f>
        <v>8522380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IFERROR(VLOOKUP(A4091,[3]soabnafar!$A:$G,2,FALSE),0)</f>
        <v>0</v>
      </c>
      <c r="O4091" s="18">
        <f>IFERROR(VLOOKUP(A4091,[3]soabnafar!$A:$G,3,FALSE),0)</f>
        <v>0</v>
      </c>
      <c r="P4091" s="18">
        <f>IFERROR(VLOOKUP(A4091,[3]soabnafar!$A:$G,4,FALSE),0)</f>
        <v>0</v>
      </c>
      <c r="Q4091" s="18">
        <f>IFERROR(VLOOKUP(A4091,[3]soabnafar!$A:$G,5,FALSE),0)</f>
        <v>0</v>
      </c>
      <c r="R4091" s="18">
        <f>IFERROR(VLOOKUP(A4091,[3]soabnafar!$A:$H,6,FALSE),0)</f>
        <v>0</v>
      </c>
      <c r="S4091" s="18">
        <f>IFERROR(VLOOKUP(A4091,[3]soabnafar!$A:$I,7,FALSE),0)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Sim</v>
      </c>
      <c r="W4091" s="18" t="str">
        <f t="shared" si="388"/>
        <v>Sim</v>
      </c>
      <c r="X4091" s="18" t="str">
        <f t="shared" si="389"/>
        <v>Sim</v>
      </c>
      <c r="Y4091" s="18" t="str">
        <f t="shared" si="390"/>
        <v>Sim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IFERROR(VLOOKUP(A4092,[3]soabnafar!$A:$G,2,FALSE),0)</f>
        <v>6490</v>
      </c>
      <c r="O4092" s="18">
        <f>IFERROR(VLOOKUP(A4092,[3]soabnafar!$A:$G,3,FALSE),0)</f>
        <v>5455130</v>
      </c>
      <c r="P4092" s="18">
        <f>IFERROR(VLOOKUP(A4092,[3]soabnafar!$A:$G,4,FALSE),0)</f>
        <v>17589</v>
      </c>
      <c r="Q4092" s="18">
        <f>IFERROR(VLOOKUP(A4092,[3]soabnafar!$A:$G,5,FALSE),0)</f>
        <v>7012731</v>
      </c>
      <c r="R4092" s="18">
        <f>IFERROR(VLOOKUP(A4092,[3]soabnafar!$A:$H,6,FALSE),0)</f>
        <v>4889</v>
      </c>
      <c r="S4092" s="18">
        <f>IFERROR(VLOOKUP(A4092,[3]soabnafar!$A:$I,7,FALSE),0)</f>
        <v>2241318</v>
      </c>
      <c r="T4092" s="18" t="str">
        <f t="shared" si="385"/>
        <v>Sim</v>
      </c>
      <c r="U4092" s="18" t="str">
        <f t="shared" si="386"/>
        <v>Sim</v>
      </c>
      <c r="V4092" s="18" t="str">
        <f t="shared" si="387"/>
        <v>Sim</v>
      </c>
      <c r="W4092" s="18" t="str">
        <f t="shared" si="388"/>
        <v>Sim</v>
      </c>
      <c r="X4092" s="18" t="str">
        <f t="shared" si="389"/>
        <v>Sim</v>
      </c>
      <c r="Y4092" s="18" t="str">
        <f t="shared" si="390"/>
        <v>Sim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IFERROR(VLOOKUP(A4093,[3]soabnafar!$A:$G,2,FALSE),0)</f>
        <v>1968</v>
      </c>
      <c r="O4093" s="18">
        <f>IFERROR(VLOOKUP(A4093,[3]soabnafar!$A:$G,3,FALSE),0)</f>
        <v>2615360</v>
      </c>
      <c r="P4093" s="18">
        <f>IFERROR(VLOOKUP(A4093,[3]soabnafar!$A:$G,4,FALSE),0)</f>
        <v>11113</v>
      </c>
      <c r="Q4093" s="18">
        <f>IFERROR(VLOOKUP(A4093,[3]soabnafar!$A:$G,5,FALSE),0)</f>
        <v>2471548</v>
      </c>
      <c r="R4093" s="18">
        <f>IFERROR(VLOOKUP(A4093,[3]soabnafar!$A:$H,6,FALSE),0)</f>
        <v>2822</v>
      </c>
      <c r="S4093" s="18">
        <f>IFERROR(VLOOKUP(A4093,[3]soabnafar!$A:$I,7,FALSE),0)</f>
        <v>794491</v>
      </c>
      <c r="T4093" s="18" t="str">
        <f t="shared" si="385"/>
        <v>Sim</v>
      </c>
      <c r="U4093" s="18" t="str">
        <f t="shared" si="386"/>
        <v>Sim</v>
      </c>
      <c r="V4093" s="18" t="str">
        <f t="shared" si="387"/>
        <v>Sim</v>
      </c>
      <c r="W4093" s="18" t="str">
        <f t="shared" si="388"/>
        <v>Sim</v>
      </c>
      <c r="X4093" s="18" t="str">
        <f t="shared" si="389"/>
        <v>Sim</v>
      </c>
      <c r="Y4093" s="18" t="str">
        <f t="shared" si="390"/>
        <v>Sim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IFERROR(VLOOKUP(A4094,[3]soabnafar!$A:$G,2,FALSE),0)</f>
        <v>730857</v>
      </c>
      <c r="O4094" s="18">
        <f>IFERROR(VLOOKUP(A4094,[3]soabnafar!$A:$G,3,FALSE),0)</f>
        <v>18624616</v>
      </c>
      <c r="P4094" s="18">
        <f>IFERROR(VLOOKUP(A4094,[3]soabnafar!$A:$G,4,FALSE),0)</f>
        <v>919044</v>
      </c>
      <c r="Q4094" s="18">
        <f>IFERROR(VLOOKUP(A4094,[3]soabnafar!$A:$G,5,FALSE),0)</f>
        <v>22609050</v>
      </c>
      <c r="R4094" s="18">
        <f>IFERROR(VLOOKUP(A4094,[3]soabnafar!$A:$H,6,FALSE),0)</f>
        <v>510660</v>
      </c>
      <c r="S4094" s="18">
        <f>IFERROR(VLOOKUP(A4094,[3]soabnafar!$A:$I,7,FALSE),0)</f>
        <v>14279739</v>
      </c>
      <c r="T4094" s="18" t="str">
        <f t="shared" si="385"/>
        <v>Sim</v>
      </c>
      <c r="U4094" s="18" t="str">
        <f t="shared" si="386"/>
        <v>Sim</v>
      </c>
      <c r="V4094" s="18" t="str">
        <f t="shared" si="387"/>
        <v>Sim</v>
      </c>
      <c r="W4094" s="18" t="str">
        <f t="shared" si="388"/>
        <v>Sim</v>
      </c>
      <c r="X4094" s="18" t="str">
        <f t="shared" si="389"/>
        <v>Sim</v>
      </c>
      <c r="Y4094" s="18" t="str">
        <f t="shared" si="390"/>
        <v>Sim</v>
      </c>
    </row>
    <row r="4095" spans="1:25" x14ac:dyDescent="0.25">
      <c r="A4095" s="19">
        <v>354600</v>
      </c>
      <c r="B4095" s="18">
        <f>IFERROR(VLOOKUP(A4095,[1]Monitoramento_Base_somente_Said!$A:$J,5,FALSE),0)</f>
        <v>160474</v>
      </c>
      <c r="C4095" s="18">
        <f>IFERROR(VLOOKUP(A4095,[1]Monitoramento_Base_somente_Said!$A:$J,6,FALSE),0)</f>
        <v>76839979</v>
      </c>
      <c r="D4095" s="18">
        <f>IFERROR(VLOOKUP(A4095,[1]Monitoramento_Base_somente_Said!$A:$J,7,FALSE),0)</f>
        <v>971753</v>
      </c>
      <c r="E4095" s="18">
        <f>IFERROR(VLOOKUP(A4095,[1]Monitoramento_Base_somente_Said!$A:$J,8,FALSE),0)</f>
        <v>77285458</v>
      </c>
      <c r="F4095" s="18">
        <f>IFERROR(VLOOKUP(A4095,[1]Monitoramento_Base_somente_Said!$A:$J,9,FALSE),0)</f>
        <v>113595</v>
      </c>
      <c r="G4095" s="18">
        <f>IFERROR(VLOOKUP(A4095,[1]Monitoramento_Base_somente_Said!$A:$J,10,FALSE),0)</f>
        <v>23178891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IFERROR(VLOOKUP(A4095,[3]soabnafar!$A:$G,2,FALSE),0)</f>
        <v>0</v>
      </c>
      <c r="O4095" s="18">
        <f>IFERROR(VLOOKUP(A4095,[3]soabnafar!$A:$G,3,FALSE),0)</f>
        <v>0</v>
      </c>
      <c r="P4095" s="18">
        <f>IFERROR(VLOOKUP(A4095,[3]soabnafar!$A:$G,4,FALSE),0)</f>
        <v>0</v>
      </c>
      <c r="Q4095" s="18">
        <f>IFERROR(VLOOKUP(A4095,[3]soabnafar!$A:$G,5,FALSE),0)</f>
        <v>0</v>
      </c>
      <c r="R4095" s="18">
        <f>IFERROR(VLOOKUP(A4095,[3]soabnafar!$A:$H,6,FALSE),0)</f>
        <v>0</v>
      </c>
      <c r="S4095" s="18">
        <f>IFERROR(VLOOKUP(A4095,[3]soabnafar!$A:$I,7,FALSE),0)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Sim</v>
      </c>
      <c r="W4095" s="18" t="str">
        <f t="shared" si="388"/>
        <v>Sim</v>
      </c>
      <c r="X4095" s="18" t="str">
        <f t="shared" si="389"/>
        <v>Sim</v>
      </c>
      <c r="Y4095" s="18" t="str">
        <f t="shared" si="390"/>
        <v>Sim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IFERROR(VLOOKUP(A4096,[3]soabnafar!$A:$G,2,FALSE),0)</f>
        <v>0</v>
      </c>
      <c r="O4096" s="18">
        <f>IFERROR(VLOOKUP(A4096,[3]soabnafar!$A:$G,3,FALSE),0)</f>
        <v>0</v>
      </c>
      <c r="P4096" s="18">
        <f>IFERROR(VLOOKUP(A4096,[3]soabnafar!$A:$G,4,FALSE),0)</f>
        <v>0</v>
      </c>
      <c r="Q4096" s="18">
        <f>IFERROR(VLOOKUP(A4096,[3]soabnafar!$A:$G,5,FALSE),0)</f>
        <v>0</v>
      </c>
      <c r="R4096" s="18">
        <f>IFERROR(VLOOKUP(A4096,[3]soabnafar!$A:$H,6,FALSE),0)</f>
        <v>0</v>
      </c>
      <c r="S4096" s="18">
        <f>IFERROR(VLOOKUP(A4096,[3]soabnafar!$A:$I,7,FALSE),0)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0</v>
      </c>
      <c r="C4097" s="18">
        <f>IFERROR(VLOOKUP(A4097,[1]Monitoramento_Base_somente_Said!$A:$J,6,FALSE),0)</f>
        <v>9799748</v>
      </c>
      <c r="D4097" s="18">
        <f>IFERROR(VLOOKUP(A4097,[1]Monitoramento_Base_somente_Said!$A:$J,7,FALSE),0)</f>
        <v>0</v>
      </c>
      <c r="E4097" s="18">
        <f>IFERROR(VLOOKUP(A4097,[1]Monitoramento_Base_somente_Said!$A:$J,8,FALSE),0)</f>
        <v>10499730</v>
      </c>
      <c r="F4097" s="18">
        <f>IFERROR(VLOOKUP(A4097,[1]Monitoramento_Base_somente_Said!$A:$J,9,FALSE),0)</f>
        <v>0</v>
      </c>
      <c r="G4097" s="18">
        <f>IFERROR(VLOOKUP(A4097,[1]Monitoramento_Base_somente_Said!$A:$J,10,FALSE),0)</f>
        <v>3499910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IFERROR(VLOOKUP(A4097,[3]soabnafar!$A:$G,2,FALSE),0)</f>
        <v>0</v>
      </c>
      <c r="O4097" s="18">
        <f>IFERROR(VLOOKUP(A4097,[3]soabnafar!$A:$G,3,FALSE),0)</f>
        <v>0</v>
      </c>
      <c r="P4097" s="18">
        <f>IFERROR(VLOOKUP(A4097,[3]soabnafar!$A:$G,4,FALSE),0)</f>
        <v>0</v>
      </c>
      <c r="Q4097" s="18">
        <f>IFERROR(VLOOKUP(A4097,[3]soabnafar!$A:$G,5,FALSE),0)</f>
        <v>0</v>
      </c>
      <c r="R4097" s="18">
        <f>IFERROR(VLOOKUP(A4097,[3]soabnafar!$A:$H,6,FALSE),0)</f>
        <v>0</v>
      </c>
      <c r="S4097" s="18">
        <f>IFERROR(VLOOKUP(A4097,[3]soabnafar!$A:$I,7,FALSE),0)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Sim</v>
      </c>
      <c r="X4097" s="18" t="str">
        <f t="shared" si="389"/>
        <v>Não</v>
      </c>
      <c r="Y4097" s="18" t="str">
        <f t="shared" si="390"/>
        <v>Sim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IFERROR(VLOOKUP(A4098,[3]soabnafar!$A:$G,2,FALSE),0)</f>
        <v>2295</v>
      </c>
      <c r="O4098" s="18">
        <f>IFERROR(VLOOKUP(A4098,[3]soabnafar!$A:$G,3,FALSE),0)</f>
        <v>38315</v>
      </c>
      <c r="P4098" s="18">
        <f>IFERROR(VLOOKUP(A4098,[3]soabnafar!$A:$G,4,FALSE),0)</f>
        <v>0</v>
      </c>
      <c r="Q4098" s="18">
        <f>IFERROR(VLOOKUP(A4098,[3]soabnafar!$A:$G,5,FALSE),0)</f>
        <v>0</v>
      </c>
      <c r="R4098" s="18">
        <f>IFERROR(VLOOKUP(A4098,[3]soabnafar!$A:$H,6,FALSE),0)</f>
        <v>0</v>
      </c>
      <c r="S4098" s="18">
        <f>IFERROR(VLOOKUP(A4098,[3]soabnafar!$A:$I,7,FALSE),0)</f>
        <v>0</v>
      </c>
      <c r="T4098" s="18" t="str">
        <f t="shared" si="385"/>
        <v>Sim</v>
      </c>
      <c r="U4098" s="18" t="str">
        <f t="shared" si="386"/>
        <v>Sim</v>
      </c>
      <c r="V4098" s="18" t="str">
        <f t="shared" si="387"/>
        <v>Não</v>
      </c>
      <c r="W4098" s="18" t="str">
        <f t="shared" si="388"/>
        <v>Não</v>
      </c>
      <c r="X4098" s="18" t="str">
        <f t="shared" si="389"/>
        <v>Não</v>
      </c>
      <c r="Y4098" s="18" t="str">
        <f t="shared" si="390"/>
        <v>Não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IFERROR(VLOOKUP(A4099,[3]soabnafar!$A:$G,2,FALSE),0)</f>
        <v>505494</v>
      </c>
      <c r="O4099" s="18">
        <f>IFERROR(VLOOKUP(A4099,[3]soabnafar!$A:$G,3,FALSE),0)</f>
        <v>38432411</v>
      </c>
      <c r="P4099" s="18">
        <f>IFERROR(VLOOKUP(A4099,[3]soabnafar!$A:$G,4,FALSE),0)</f>
        <v>547439</v>
      </c>
      <c r="Q4099" s="18">
        <f>IFERROR(VLOOKUP(A4099,[3]soabnafar!$A:$G,5,FALSE),0)</f>
        <v>39141110</v>
      </c>
      <c r="R4099" s="18">
        <f>IFERROR(VLOOKUP(A4099,[3]soabnafar!$A:$H,6,FALSE),0)</f>
        <v>201055</v>
      </c>
      <c r="S4099" s="18">
        <f>IFERROR(VLOOKUP(A4099,[3]soabnafar!$A:$I,7,FALSE),0)</f>
        <v>14896415</v>
      </c>
      <c r="T4099" s="18" t="str">
        <f t="shared" si="385"/>
        <v>Sim</v>
      </c>
      <c r="U4099" s="18" t="str">
        <f t="shared" si="386"/>
        <v>Sim</v>
      </c>
      <c r="V4099" s="18" t="str">
        <f t="shared" si="387"/>
        <v>Sim</v>
      </c>
      <c r="W4099" s="18" t="str">
        <f t="shared" si="388"/>
        <v>Sim</v>
      </c>
      <c r="X4099" s="18" t="str">
        <f t="shared" si="389"/>
        <v>Sim</v>
      </c>
      <c r="Y4099" s="18" t="str">
        <f t="shared" si="390"/>
        <v>Sim</v>
      </c>
    </row>
    <row r="4100" spans="1:25" x14ac:dyDescent="0.25">
      <c r="A4100" s="19">
        <v>354680</v>
      </c>
      <c r="B4100" s="18">
        <f>IFERROR(VLOOKUP(A4100,[1]Monitoramento_Base_somente_Said!$A:$J,5,FALSE),0)</f>
        <v>552552</v>
      </c>
      <c r="C4100" s="18">
        <f>IFERROR(VLOOKUP(A4100,[1]Monitoramento_Base_somente_Said!$A:$J,6,FALSE),0)</f>
        <v>54550331</v>
      </c>
      <c r="D4100" s="18">
        <f>IFERROR(VLOOKUP(A4100,[1]Monitoramento_Base_somente_Said!$A:$J,7,FALSE),0)</f>
        <v>400300</v>
      </c>
      <c r="E4100" s="18">
        <f>IFERROR(VLOOKUP(A4100,[1]Monitoramento_Base_somente_Said!$A:$J,8,FALSE),0)</f>
        <v>52145868</v>
      </c>
      <c r="F4100" s="18">
        <f>IFERROR(VLOOKUP(A4100,[1]Monitoramento_Base_somente_Said!$A:$J,9,FALSE),0)</f>
        <v>294954</v>
      </c>
      <c r="G4100" s="18">
        <f>IFERROR(VLOOKUP(A4100,[1]Monitoramento_Base_somente_Said!$A:$J,10,FALSE),0)</f>
        <v>11832779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IFERROR(VLOOKUP(A4100,[3]soabnafar!$A:$G,2,FALSE),0)</f>
        <v>0</v>
      </c>
      <c r="O4100" s="18">
        <f>IFERROR(VLOOKUP(A4100,[3]soabnafar!$A:$G,3,FALSE),0)</f>
        <v>0</v>
      </c>
      <c r="P4100" s="18">
        <f>IFERROR(VLOOKUP(A4100,[3]soabnafar!$A:$G,4,FALSE),0)</f>
        <v>0</v>
      </c>
      <c r="Q4100" s="18">
        <f>IFERROR(VLOOKUP(A4100,[3]soabnafar!$A:$G,5,FALSE),0)</f>
        <v>0</v>
      </c>
      <c r="R4100" s="18">
        <f>IFERROR(VLOOKUP(A4100,[3]soabnafar!$A:$H,6,FALSE),0)</f>
        <v>0</v>
      </c>
      <c r="S4100" s="18">
        <f>IFERROR(VLOOKUP(A4100,[3]soabnafar!$A:$I,7,FALSE),0)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Sim</v>
      </c>
      <c r="W4100" s="18" t="str">
        <f t="shared" si="388"/>
        <v>Sim</v>
      </c>
      <c r="X4100" s="18" t="str">
        <f t="shared" si="389"/>
        <v>Sim</v>
      </c>
      <c r="Y4100" s="18" t="str">
        <f t="shared" si="390"/>
        <v>Sim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IFERROR(VLOOKUP(A4101,[3]soabnafar!$A:$G,2,FALSE),0)</f>
        <v>1679</v>
      </c>
      <c r="O4101" s="18">
        <f>IFERROR(VLOOKUP(A4101,[3]soabnafar!$A:$G,3,FALSE),0)</f>
        <v>22740</v>
      </c>
      <c r="P4101" s="18">
        <f>IFERROR(VLOOKUP(A4101,[3]soabnafar!$A:$G,4,FALSE),0)</f>
        <v>0</v>
      </c>
      <c r="Q4101" s="18">
        <f>IFERROR(VLOOKUP(A4101,[3]soabnafar!$A:$G,5,FALSE),0)</f>
        <v>0</v>
      </c>
      <c r="R4101" s="18">
        <f>IFERROR(VLOOKUP(A4101,[3]soabnafar!$A:$H,6,FALSE),0)</f>
        <v>0</v>
      </c>
      <c r="S4101" s="18">
        <f>IFERROR(VLOOKUP(A4101,[3]soabnafar!$A:$I,7,FALSE),0)</f>
        <v>0</v>
      </c>
      <c r="T4101" s="18" t="str">
        <f t="shared" si="385"/>
        <v>Sim</v>
      </c>
      <c r="U4101" s="18" t="str">
        <f t="shared" si="386"/>
        <v>Sim</v>
      </c>
      <c r="V4101" s="18" t="str">
        <f t="shared" si="387"/>
        <v>Não</v>
      </c>
      <c r="W4101" s="18" t="str">
        <f t="shared" si="388"/>
        <v>Não</v>
      </c>
      <c r="X4101" s="18" t="str">
        <f t="shared" si="389"/>
        <v>Não</v>
      </c>
      <c r="Y4101" s="18" t="str">
        <f t="shared" si="390"/>
        <v>Não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IFERROR(VLOOKUP(A4102,[3]soabnafar!$A:$G,2,FALSE),0)</f>
        <v>247193</v>
      </c>
      <c r="O4102" s="18">
        <f>IFERROR(VLOOKUP(A4102,[3]soabnafar!$A:$G,3,FALSE),0)</f>
        <v>22289516</v>
      </c>
      <c r="P4102" s="18">
        <f>IFERROR(VLOOKUP(A4102,[3]soabnafar!$A:$G,4,FALSE),0)</f>
        <v>29160</v>
      </c>
      <c r="Q4102" s="18">
        <f>IFERROR(VLOOKUP(A4102,[3]soabnafar!$A:$G,5,FALSE),0)</f>
        <v>3379808</v>
      </c>
      <c r="R4102" s="18">
        <f>IFERROR(VLOOKUP(A4102,[3]soabnafar!$A:$H,6,FALSE),0)</f>
        <v>0</v>
      </c>
      <c r="S4102" s="18">
        <f>IFERROR(VLOOKUP(A4102,[3]soabnafar!$A:$I,7,FALSE),0)</f>
        <v>0</v>
      </c>
      <c r="T4102" s="18" t="str">
        <f t="shared" si="385"/>
        <v>Sim</v>
      </c>
      <c r="U4102" s="18" t="str">
        <f t="shared" si="386"/>
        <v>Sim</v>
      </c>
      <c r="V4102" s="18" t="str">
        <f t="shared" si="387"/>
        <v>Sim</v>
      </c>
      <c r="W4102" s="18" t="str">
        <f t="shared" si="388"/>
        <v>Sim</v>
      </c>
      <c r="X4102" s="18" t="str">
        <f t="shared" si="389"/>
        <v>Não</v>
      </c>
      <c r="Y4102" s="18" t="str">
        <f t="shared" si="390"/>
        <v>Não</v>
      </c>
    </row>
    <row r="4103" spans="1:25" x14ac:dyDescent="0.25">
      <c r="A4103" s="19">
        <v>354790</v>
      </c>
      <c r="B4103" s="18">
        <f>IFERROR(VLOOKUP(A4103,[1]Monitoramento_Base_somente_Said!$A:$J,5,FALSE),0)</f>
        <v>0</v>
      </c>
      <c r="C4103" s="18">
        <f>IFERROR(VLOOKUP(A4103,[1]Monitoramento_Base_somente_Said!$A:$J,6,FALSE),0)</f>
        <v>7125664</v>
      </c>
      <c r="D4103" s="18">
        <f>IFERROR(VLOOKUP(A4103,[1]Monitoramento_Base_somente_Said!$A:$J,7,FALSE),0)</f>
        <v>0</v>
      </c>
      <c r="E4103" s="18">
        <f>IFERROR(VLOOKUP(A4103,[1]Monitoramento_Base_somente_Said!$A:$J,8,FALSE),0)</f>
        <v>7634640</v>
      </c>
      <c r="F4103" s="18">
        <f>IFERROR(VLOOKUP(A4103,[1]Monitoramento_Base_somente_Said!$A:$J,9,FALSE),0)</f>
        <v>0</v>
      </c>
      <c r="G4103" s="18">
        <f>IFERROR(VLOOKUP(A4103,[1]Monitoramento_Base_somente_Said!$A:$J,10,FALSE),0)</f>
        <v>2544880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IFERROR(VLOOKUP(A4103,[3]soabnafar!$A:$G,2,FALSE),0)</f>
        <v>6279</v>
      </c>
      <c r="O4103" s="18">
        <f>IFERROR(VLOOKUP(A4103,[3]soabnafar!$A:$G,3,FALSE),0)</f>
        <v>5942744</v>
      </c>
      <c r="P4103" s="18">
        <f>IFERROR(VLOOKUP(A4103,[3]soabnafar!$A:$G,4,FALSE),0)</f>
        <v>415</v>
      </c>
      <c r="Q4103" s="18">
        <f>IFERROR(VLOOKUP(A4103,[3]soabnafar!$A:$G,5,FALSE),0)</f>
        <v>3389428</v>
      </c>
      <c r="R4103" s="18">
        <f>IFERROR(VLOOKUP(A4103,[3]soabnafar!$A:$H,6,FALSE),0)</f>
        <v>0</v>
      </c>
      <c r="S4103" s="18">
        <f>IFERROR(VLOOKUP(A4103,[3]soabnafar!$A:$I,7,FALSE),0)</f>
        <v>0</v>
      </c>
      <c r="T4103" s="18" t="str">
        <f t="shared" si="385"/>
        <v>Sim</v>
      </c>
      <c r="U4103" s="18" t="str">
        <f t="shared" si="386"/>
        <v>Sim</v>
      </c>
      <c r="V4103" s="18" t="str">
        <f t="shared" si="387"/>
        <v>Sim</v>
      </c>
      <c r="W4103" s="18" t="str">
        <f t="shared" si="388"/>
        <v>Sim</v>
      </c>
      <c r="X4103" s="18" t="str">
        <f t="shared" si="389"/>
        <v>Não</v>
      </c>
      <c r="Y4103" s="18" t="str">
        <f t="shared" si="390"/>
        <v>Sim</v>
      </c>
    </row>
    <row r="4104" spans="1:25" x14ac:dyDescent="0.25">
      <c r="A4104" s="19">
        <v>354800</v>
      </c>
      <c r="B4104" s="18">
        <f>IFERROR(VLOOKUP(A4104,[1]Monitoramento_Base_somente_Said!$A:$J,5,FALSE),0)</f>
        <v>0</v>
      </c>
      <c r="C4104" s="18">
        <f>IFERROR(VLOOKUP(A4104,[1]Monitoramento_Base_somente_Said!$A:$J,6,FALSE),0)</f>
        <v>10732708</v>
      </c>
      <c r="D4104" s="18">
        <f>IFERROR(VLOOKUP(A4104,[1]Monitoramento_Base_somente_Said!$A:$J,7,FALSE),0)</f>
        <v>0</v>
      </c>
      <c r="E4104" s="18">
        <f>IFERROR(VLOOKUP(A4104,[1]Monitoramento_Base_somente_Said!$A:$J,8,FALSE),0)</f>
        <v>11499330</v>
      </c>
      <c r="F4104" s="18">
        <f>IFERROR(VLOOKUP(A4104,[1]Monitoramento_Base_somente_Said!$A:$J,9,FALSE),0)</f>
        <v>0</v>
      </c>
      <c r="G4104" s="18">
        <f>IFERROR(VLOOKUP(A4104,[1]Monitoramento_Base_somente_Said!$A:$J,10,FALSE),0)</f>
        <v>3833110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IFERROR(VLOOKUP(A4104,[3]soabnafar!$A:$G,2,FALSE),0)</f>
        <v>0</v>
      </c>
      <c r="O4104" s="18">
        <f>IFERROR(VLOOKUP(A4104,[3]soabnafar!$A:$G,3,FALSE),0)</f>
        <v>0</v>
      </c>
      <c r="P4104" s="18">
        <f>IFERROR(VLOOKUP(A4104,[3]soabnafar!$A:$G,4,FALSE),0)</f>
        <v>0</v>
      </c>
      <c r="Q4104" s="18">
        <f>IFERROR(VLOOKUP(A4104,[3]soabnafar!$A:$G,5,FALSE),0)</f>
        <v>0</v>
      </c>
      <c r="R4104" s="18">
        <f>IFERROR(VLOOKUP(A4104,[3]soabnafar!$A:$H,6,FALSE),0)</f>
        <v>0</v>
      </c>
      <c r="S4104" s="18">
        <f>IFERROR(VLOOKUP(A4104,[3]soabnafar!$A:$I,7,FALSE),0)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Sim</v>
      </c>
      <c r="X4104" s="18" t="str">
        <f t="shared" si="389"/>
        <v>Não</v>
      </c>
      <c r="Y4104" s="18" t="str">
        <f t="shared" si="390"/>
        <v>Sim</v>
      </c>
    </row>
    <row r="4105" spans="1:25" x14ac:dyDescent="0.25">
      <c r="A4105" s="19">
        <v>354810</v>
      </c>
      <c r="B4105" s="18">
        <f>IFERROR(VLOOKUP(A4105,[1]Monitoramento_Base_somente_Said!$A:$J,5,FALSE),0)</f>
        <v>0</v>
      </c>
      <c r="C4105" s="18">
        <f>IFERROR(VLOOKUP(A4105,[1]Monitoramento_Base_somente_Said!$A:$J,6,FALSE),0)</f>
        <v>31738196</v>
      </c>
      <c r="D4105" s="18">
        <f>IFERROR(VLOOKUP(A4105,[1]Monitoramento_Base_somente_Said!$A:$J,7,FALSE),0)</f>
        <v>0</v>
      </c>
      <c r="E4105" s="18">
        <f>IFERROR(VLOOKUP(A4105,[1]Monitoramento_Base_somente_Said!$A:$J,8,FALSE),0)</f>
        <v>34005210</v>
      </c>
      <c r="F4105" s="18">
        <f>IFERROR(VLOOKUP(A4105,[1]Monitoramento_Base_somente_Said!$A:$J,9,FALSE),0)</f>
        <v>0</v>
      </c>
      <c r="G4105" s="18">
        <f>IFERROR(VLOOKUP(A4105,[1]Monitoramento_Base_somente_Said!$A:$J,10,FALSE),0)</f>
        <v>11335070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IFERROR(VLOOKUP(A4105,[3]soabnafar!$A:$G,2,FALSE),0)</f>
        <v>144496</v>
      </c>
      <c r="O4105" s="18">
        <f>IFERROR(VLOOKUP(A4105,[3]soabnafar!$A:$G,3,FALSE),0)</f>
        <v>15087031</v>
      </c>
      <c r="P4105" s="18">
        <f>IFERROR(VLOOKUP(A4105,[3]soabnafar!$A:$G,4,FALSE),0)</f>
        <v>28137</v>
      </c>
      <c r="Q4105" s="18">
        <f>IFERROR(VLOOKUP(A4105,[3]soabnafar!$A:$G,5,FALSE),0)</f>
        <v>6583642</v>
      </c>
      <c r="R4105" s="18">
        <f>IFERROR(VLOOKUP(A4105,[3]soabnafar!$A:$H,6,FALSE),0)</f>
        <v>0</v>
      </c>
      <c r="S4105" s="18">
        <f>IFERROR(VLOOKUP(A4105,[3]soabnafar!$A:$I,7,FALSE),0)</f>
        <v>0</v>
      </c>
      <c r="T4105" s="18" t="str">
        <f t="shared" si="385"/>
        <v>Sim</v>
      </c>
      <c r="U4105" s="18" t="str">
        <f t="shared" si="386"/>
        <v>Sim</v>
      </c>
      <c r="V4105" s="18" t="str">
        <f t="shared" si="387"/>
        <v>Sim</v>
      </c>
      <c r="W4105" s="18" t="str">
        <f t="shared" si="388"/>
        <v>Sim</v>
      </c>
      <c r="X4105" s="18" t="str">
        <f t="shared" si="389"/>
        <v>Não</v>
      </c>
      <c r="Y4105" s="18" t="str">
        <f t="shared" si="390"/>
        <v>Sim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3600</v>
      </c>
      <c r="F4106" s="18">
        <f>IFERROR(VLOOKUP(A4106,[1]Monitoramento_Base_somente_Said!$A:$J,9,FALSE),0)</f>
        <v>40</v>
      </c>
      <c r="G4106" s="18">
        <f>IFERROR(VLOOKUP(A4106,[1]Monitoramento_Base_somente_Said!$A:$J,10,FALSE),0)</f>
        <v>214215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IFERROR(VLOOKUP(A4106,[3]soabnafar!$A:$G,2,FALSE),0)</f>
        <v>0</v>
      </c>
      <c r="O4106" s="18">
        <f>IFERROR(VLOOKUP(A4106,[3]soabnafar!$A:$G,3,FALSE),0)</f>
        <v>0</v>
      </c>
      <c r="P4106" s="18">
        <f>IFERROR(VLOOKUP(A4106,[3]soabnafar!$A:$G,4,FALSE),0)</f>
        <v>0</v>
      </c>
      <c r="Q4106" s="18">
        <f>IFERROR(VLOOKUP(A4106,[3]soabnafar!$A:$G,5,FALSE),0)</f>
        <v>0</v>
      </c>
      <c r="R4106" s="18">
        <f>IFERROR(VLOOKUP(A4106,[3]soabnafar!$A:$H,6,FALSE),0)</f>
        <v>0</v>
      </c>
      <c r="S4106" s="18">
        <f>IFERROR(VLOOKUP(A4106,[3]soabnafar!$A:$I,7,FALSE),0)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Sim</v>
      </c>
      <c r="X4106" s="18" t="str">
        <f t="shared" si="389"/>
        <v>Sim</v>
      </c>
      <c r="Y4106" s="18" t="str">
        <f t="shared" si="390"/>
        <v>Sim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IFERROR(VLOOKUP(A4107,[3]soabnafar!$A:$G,2,FALSE),0)</f>
        <v>47035</v>
      </c>
      <c r="O4107" s="18">
        <f>IFERROR(VLOOKUP(A4107,[3]soabnafar!$A:$G,3,FALSE),0)</f>
        <v>4230702</v>
      </c>
      <c r="P4107" s="18">
        <f>IFERROR(VLOOKUP(A4107,[3]soabnafar!$A:$G,4,FALSE),0)</f>
        <v>42951</v>
      </c>
      <c r="Q4107" s="18">
        <f>IFERROR(VLOOKUP(A4107,[3]soabnafar!$A:$G,5,FALSE),0)</f>
        <v>4880100</v>
      </c>
      <c r="R4107" s="18">
        <f>IFERROR(VLOOKUP(A4107,[3]soabnafar!$A:$H,6,FALSE),0)</f>
        <v>42</v>
      </c>
      <c r="S4107" s="18">
        <f>IFERROR(VLOOKUP(A4107,[3]soabnafar!$A:$I,7,FALSE),0)</f>
        <v>161672</v>
      </c>
      <c r="T4107" s="18" t="str">
        <f t="shared" si="385"/>
        <v>Sim</v>
      </c>
      <c r="U4107" s="18" t="str">
        <f t="shared" si="386"/>
        <v>Sim</v>
      </c>
      <c r="V4107" s="18" t="str">
        <f t="shared" si="387"/>
        <v>Sim</v>
      </c>
      <c r="W4107" s="18" t="str">
        <f t="shared" si="388"/>
        <v>Sim</v>
      </c>
      <c r="X4107" s="18" t="str">
        <f t="shared" si="389"/>
        <v>Sim</v>
      </c>
      <c r="Y4107" s="18" t="str">
        <f t="shared" si="390"/>
        <v>Sim</v>
      </c>
    </row>
    <row r="4108" spans="1:25" x14ac:dyDescent="0.25">
      <c r="A4108" s="19">
        <v>354860</v>
      </c>
      <c r="B4108" s="18">
        <f>IFERROR(VLOOKUP(A4108,[1]Monitoramento_Base_somente_Said!$A:$J,5,FALSE),0)</f>
        <v>3130</v>
      </c>
      <c r="C4108" s="18">
        <f>IFERROR(VLOOKUP(A4108,[1]Monitoramento_Base_somente_Said!$A:$J,6,FALSE),0)</f>
        <v>19510337</v>
      </c>
      <c r="D4108" s="18">
        <f>IFERROR(VLOOKUP(A4108,[1]Monitoramento_Base_somente_Said!$A:$J,7,FALSE),0)</f>
        <v>4091</v>
      </c>
      <c r="E4108" s="18">
        <f>IFERROR(VLOOKUP(A4108,[1]Monitoramento_Base_somente_Said!$A:$J,8,FALSE),0)</f>
        <v>18177424</v>
      </c>
      <c r="F4108" s="18">
        <f>IFERROR(VLOOKUP(A4108,[1]Monitoramento_Base_somente_Said!$A:$J,9,FALSE),0)</f>
        <v>117</v>
      </c>
      <c r="G4108" s="18">
        <f>IFERROR(VLOOKUP(A4108,[1]Monitoramento_Base_somente_Said!$A:$J,10,FALSE),0)</f>
        <v>5307134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IFERROR(VLOOKUP(A4108,[3]soabnafar!$A:$G,2,FALSE),0)</f>
        <v>0</v>
      </c>
      <c r="O4108" s="18">
        <f>IFERROR(VLOOKUP(A4108,[3]soabnafar!$A:$G,3,FALSE),0)</f>
        <v>0</v>
      </c>
      <c r="P4108" s="18">
        <f>IFERROR(VLOOKUP(A4108,[3]soabnafar!$A:$G,4,FALSE),0)</f>
        <v>0</v>
      </c>
      <c r="Q4108" s="18">
        <f>IFERROR(VLOOKUP(A4108,[3]soabnafar!$A:$G,5,FALSE),0)</f>
        <v>0</v>
      </c>
      <c r="R4108" s="18">
        <f>IFERROR(VLOOKUP(A4108,[3]soabnafar!$A:$H,6,FALSE),0)</f>
        <v>0</v>
      </c>
      <c r="S4108" s="18">
        <f>IFERROR(VLOOKUP(A4108,[3]soabnafar!$A:$I,7,FALSE),0)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Sim</v>
      </c>
      <c r="W4108" s="18" t="str">
        <f t="shared" si="388"/>
        <v>Sim</v>
      </c>
      <c r="X4108" s="18" t="str">
        <f t="shared" si="389"/>
        <v>Sim</v>
      </c>
      <c r="Y4108" s="18" t="str">
        <f t="shared" si="390"/>
        <v>Sim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IFERROR(VLOOKUP(A4109,[3]soabnafar!$A:$G,2,FALSE),0)</f>
        <v>1423</v>
      </c>
      <c r="O4109" s="18">
        <f>IFERROR(VLOOKUP(A4109,[3]soabnafar!$A:$G,3,FALSE),0)</f>
        <v>7020082</v>
      </c>
      <c r="P4109" s="18">
        <f>IFERROR(VLOOKUP(A4109,[3]soabnafar!$A:$G,4,FALSE),0)</f>
        <v>2784</v>
      </c>
      <c r="Q4109" s="18">
        <f>IFERROR(VLOOKUP(A4109,[3]soabnafar!$A:$G,5,FALSE),0)</f>
        <v>6341467</v>
      </c>
      <c r="R4109" s="18">
        <f>IFERROR(VLOOKUP(A4109,[3]soabnafar!$A:$H,6,FALSE),0)</f>
        <v>1520</v>
      </c>
      <c r="S4109" s="18">
        <f>IFERROR(VLOOKUP(A4109,[3]soabnafar!$A:$I,7,FALSE),0)</f>
        <v>2579759</v>
      </c>
      <c r="T4109" s="18" t="str">
        <f t="shared" si="385"/>
        <v>Sim</v>
      </c>
      <c r="U4109" s="18" t="str">
        <f t="shared" si="386"/>
        <v>Sim</v>
      </c>
      <c r="V4109" s="18" t="str">
        <f t="shared" si="387"/>
        <v>Sim</v>
      </c>
      <c r="W4109" s="18" t="str">
        <f t="shared" si="388"/>
        <v>Sim</v>
      </c>
      <c r="X4109" s="18" t="str">
        <f t="shared" si="389"/>
        <v>Sim</v>
      </c>
      <c r="Y4109" s="18" t="str">
        <f t="shared" si="390"/>
        <v>Sim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IFERROR(VLOOKUP(A4110,[3]soabnafar!$A:$G,2,FALSE),0)</f>
        <v>20</v>
      </c>
      <c r="O4110" s="18">
        <f>IFERROR(VLOOKUP(A4110,[3]soabnafar!$A:$G,3,FALSE),0)</f>
        <v>3080620</v>
      </c>
      <c r="P4110" s="18">
        <f>IFERROR(VLOOKUP(A4110,[3]soabnafar!$A:$G,4,FALSE),0)</f>
        <v>1050</v>
      </c>
      <c r="Q4110" s="18">
        <f>IFERROR(VLOOKUP(A4110,[3]soabnafar!$A:$G,5,FALSE),0)</f>
        <v>2714289</v>
      </c>
      <c r="R4110" s="18">
        <f>IFERROR(VLOOKUP(A4110,[3]soabnafar!$A:$H,6,FALSE),0)</f>
        <v>0</v>
      </c>
      <c r="S4110" s="18">
        <f>IFERROR(VLOOKUP(A4110,[3]soabnafar!$A:$I,7,FALSE),0)</f>
        <v>1492294</v>
      </c>
      <c r="T4110" s="18" t="str">
        <f t="shared" si="385"/>
        <v>Sim</v>
      </c>
      <c r="U4110" s="18" t="str">
        <f t="shared" si="386"/>
        <v>Sim</v>
      </c>
      <c r="V4110" s="18" t="str">
        <f t="shared" si="387"/>
        <v>Sim</v>
      </c>
      <c r="W4110" s="18" t="str">
        <f t="shared" si="388"/>
        <v>Sim</v>
      </c>
      <c r="X4110" s="18" t="str">
        <f t="shared" si="389"/>
        <v>Não</v>
      </c>
      <c r="Y4110" s="18" t="str">
        <f t="shared" si="390"/>
        <v>Sim</v>
      </c>
    </row>
    <row r="4111" spans="1:25" x14ac:dyDescent="0.25">
      <c r="A4111" s="19">
        <v>354950</v>
      </c>
      <c r="B4111" s="18">
        <f>IFERROR(VLOOKUP(A4111,[1]Monitoramento_Base_somente_Said!$A:$J,5,FALSE),0)</f>
        <v>13306</v>
      </c>
      <c r="C4111" s="18">
        <f>IFERROR(VLOOKUP(A4111,[1]Monitoramento_Base_somente_Said!$A:$J,6,FALSE),0)</f>
        <v>15331628</v>
      </c>
      <c r="D4111" s="18">
        <f>IFERROR(VLOOKUP(A4111,[1]Monitoramento_Base_somente_Said!$A:$J,7,FALSE),0)</f>
        <v>15901</v>
      </c>
      <c r="E4111" s="18">
        <f>IFERROR(VLOOKUP(A4111,[1]Monitoramento_Base_somente_Said!$A:$J,8,FALSE),0)</f>
        <v>17033321</v>
      </c>
      <c r="F4111" s="18">
        <f>IFERROR(VLOOKUP(A4111,[1]Monitoramento_Base_somente_Said!$A:$J,9,FALSE),0)</f>
        <v>6148</v>
      </c>
      <c r="G4111" s="18">
        <f>IFERROR(VLOOKUP(A4111,[1]Monitoramento_Base_somente_Said!$A:$J,10,FALSE),0)</f>
        <v>6003482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IFERROR(VLOOKUP(A4111,[3]soabnafar!$A:$G,2,FALSE),0)</f>
        <v>0</v>
      </c>
      <c r="O4111" s="18">
        <f>IFERROR(VLOOKUP(A4111,[3]soabnafar!$A:$G,3,FALSE),0)</f>
        <v>0</v>
      </c>
      <c r="P4111" s="18">
        <f>IFERROR(VLOOKUP(A4111,[3]soabnafar!$A:$G,4,FALSE),0)</f>
        <v>0</v>
      </c>
      <c r="Q4111" s="18">
        <f>IFERROR(VLOOKUP(A4111,[3]soabnafar!$A:$G,5,FALSE),0)</f>
        <v>0</v>
      </c>
      <c r="R4111" s="18">
        <f>IFERROR(VLOOKUP(A4111,[3]soabnafar!$A:$H,6,FALSE),0)</f>
        <v>0</v>
      </c>
      <c r="S4111" s="18">
        <f>IFERROR(VLOOKUP(A4111,[3]soabnafar!$A:$I,7,FALSE),0)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Sim</v>
      </c>
      <c r="W4111" s="18" t="str">
        <f t="shared" si="388"/>
        <v>Sim</v>
      </c>
      <c r="X4111" s="18" t="str">
        <f t="shared" si="389"/>
        <v>Sim</v>
      </c>
      <c r="Y4111" s="18" t="str">
        <f t="shared" si="390"/>
        <v>Sim</v>
      </c>
    </row>
    <row r="4112" spans="1:25" x14ac:dyDescent="0.25">
      <c r="A4112" s="19">
        <v>354960</v>
      </c>
      <c r="B4112" s="18">
        <f>IFERROR(VLOOKUP(A4112,[1]Monitoramento_Base_somente_Said!$A:$J,5,FALSE),0)</f>
        <v>34609</v>
      </c>
      <c r="C4112" s="18">
        <f>IFERROR(VLOOKUP(A4112,[1]Monitoramento_Base_somente_Said!$A:$J,6,FALSE),0)</f>
        <v>4465663</v>
      </c>
      <c r="D4112" s="18">
        <f>IFERROR(VLOOKUP(A4112,[1]Monitoramento_Base_somente_Said!$A:$J,7,FALSE),0)</f>
        <v>154684</v>
      </c>
      <c r="E4112" s="18">
        <f>IFERROR(VLOOKUP(A4112,[1]Monitoramento_Base_somente_Said!$A:$J,8,FALSE),0)</f>
        <v>3532179</v>
      </c>
      <c r="F4112" s="18">
        <f>IFERROR(VLOOKUP(A4112,[1]Monitoramento_Base_somente_Said!$A:$J,9,FALSE),0)</f>
        <v>1450</v>
      </c>
      <c r="G4112" s="18">
        <f>IFERROR(VLOOKUP(A4112,[1]Monitoramento_Base_somente_Said!$A:$J,10,FALSE),0)</f>
        <v>1395435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IFERROR(VLOOKUP(A4112,[3]soabnafar!$A:$G,2,FALSE),0)</f>
        <v>0</v>
      </c>
      <c r="O4112" s="18">
        <f>IFERROR(VLOOKUP(A4112,[3]soabnafar!$A:$G,3,FALSE),0)</f>
        <v>0</v>
      </c>
      <c r="P4112" s="18">
        <f>IFERROR(VLOOKUP(A4112,[3]soabnafar!$A:$G,4,FALSE),0)</f>
        <v>0</v>
      </c>
      <c r="Q4112" s="18">
        <f>IFERROR(VLOOKUP(A4112,[3]soabnafar!$A:$G,5,FALSE),0)</f>
        <v>0</v>
      </c>
      <c r="R4112" s="18">
        <f>IFERROR(VLOOKUP(A4112,[3]soabnafar!$A:$H,6,FALSE),0)</f>
        <v>0</v>
      </c>
      <c r="S4112" s="18">
        <f>IFERROR(VLOOKUP(A4112,[3]soabnafar!$A:$I,7,FALSE),0)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Sim</v>
      </c>
      <c r="W4112" s="18" t="str">
        <f t="shared" si="388"/>
        <v>Sim</v>
      </c>
      <c r="X4112" s="18" t="str">
        <f t="shared" si="389"/>
        <v>Sim</v>
      </c>
      <c r="Y4112" s="18" t="str">
        <f t="shared" si="390"/>
        <v>Sim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IFERROR(VLOOKUP(A4113,[3]soabnafar!$A:$G,2,FALSE),0)</f>
        <v>0</v>
      </c>
      <c r="O4113" s="18">
        <f>IFERROR(VLOOKUP(A4113,[3]soabnafar!$A:$G,3,FALSE),0)</f>
        <v>0</v>
      </c>
      <c r="P4113" s="18">
        <f>IFERROR(VLOOKUP(A4113,[3]soabnafar!$A:$G,4,FALSE),0)</f>
        <v>0</v>
      </c>
      <c r="Q4113" s="18">
        <f>IFERROR(VLOOKUP(A4113,[3]soabnafar!$A:$G,5,FALSE),0)</f>
        <v>0</v>
      </c>
      <c r="R4113" s="18">
        <f>IFERROR(VLOOKUP(A4113,[3]soabnafar!$A:$H,6,FALSE),0)</f>
        <v>0</v>
      </c>
      <c r="S4113" s="18">
        <f>IFERROR(VLOOKUP(A4113,[3]soabnafar!$A:$I,7,FALSE),0)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413216</v>
      </c>
      <c r="C4114" s="18">
        <f>IFERROR(VLOOKUP(A4114,[1]Monitoramento_Base_somente_Said!$A:$J,6,FALSE),0)</f>
        <v>28416914</v>
      </c>
      <c r="D4114" s="18">
        <f>IFERROR(VLOOKUP(A4114,[1]Monitoramento_Base_somente_Said!$A:$J,7,FALSE),0)</f>
        <v>540417</v>
      </c>
      <c r="E4114" s="18">
        <f>IFERROR(VLOOKUP(A4114,[1]Monitoramento_Base_somente_Said!$A:$J,8,FALSE),0)</f>
        <v>31730695</v>
      </c>
      <c r="F4114" s="18">
        <f>IFERROR(VLOOKUP(A4114,[1]Monitoramento_Base_somente_Said!$A:$J,9,FALSE),0)</f>
        <v>107736</v>
      </c>
      <c r="G4114" s="18">
        <f>IFERROR(VLOOKUP(A4114,[1]Monitoramento_Base_somente_Said!$A:$J,10,FALSE),0)</f>
        <v>9731880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IFERROR(VLOOKUP(A4114,[3]soabnafar!$A:$G,2,FALSE),0)</f>
        <v>0</v>
      </c>
      <c r="O4114" s="18">
        <f>IFERROR(VLOOKUP(A4114,[3]soabnafar!$A:$G,3,FALSE),0)</f>
        <v>0</v>
      </c>
      <c r="P4114" s="18">
        <f>IFERROR(VLOOKUP(A4114,[3]soabnafar!$A:$G,4,FALSE),0)</f>
        <v>0</v>
      </c>
      <c r="Q4114" s="18">
        <f>IFERROR(VLOOKUP(A4114,[3]soabnafar!$A:$G,5,FALSE),0)</f>
        <v>0</v>
      </c>
      <c r="R4114" s="18">
        <f>IFERROR(VLOOKUP(A4114,[3]soabnafar!$A:$H,6,FALSE),0)</f>
        <v>0</v>
      </c>
      <c r="S4114" s="18">
        <f>IFERROR(VLOOKUP(A4114,[3]soabnafar!$A:$I,7,FALSE),0)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Sim</v>
      </c>
      <c r="W4114" s="18" t="str">
        <f t="shared" si="388"/>
        <v>Sim</v>
      </c>
      <c r="X4114" s="18" t="str">
        <f t="shared" si="389"/>
        <v>Sim</v>
      </c>
      <c r="Y4114" s="18" t="str">
        <f t="shared" si="390"/>
        <v>Sim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IFERROR(VLOOKUP(A4115,[3]soabnafar!$A:$G,2,FALSE),0)</f>
        <v>4474</v>
      </c>
      <c r="O4115" s="18">
        <f>IFERROR(VLOOKUP(A4115,[3]soabnafar!$A:$G,3,FALSE),0)</f>
        <v>5015875</v>
      </c>
      <c r="P4115" s="18">
        <f>IFERROR(VLOOKUP(A4115,[3]soabnafar!$A:$G,4,FALSE),0)</f>
        <v>9546</v>
      </c>
      <c r="Q4115" s="18">
        <f>IFERROR(VLOOKUP(A4115,[3]soabnafar!$A:$G,5,FALSE),0)</f>
        <v>8854537</v>
      </c>
      <c r="R4115" s="18">
        <f>IFERROR(VLOOKUP(A4115,[3]soabnafar!$A:$H,6,FALSE),0)</f>
        <v>6583</v>
      </c>
      <c r="S4115" s="18">
        <f>IFERROR(VLOOKUP(A4115,[3]soabnafar!$A:$I,7,FALSE),0)</f>
        <v>1832332</v>
      </c>
      <c r="T4115" s="18" t="str">
        <f t="shared" si="385"/>
        <v>Sim</v>
      </c>
      <c r="U4115" s="18" t="str">
        <f t="shared" si="386"/>
        <v>Sim</v>
      </c>
      <c r="V4115" s="18" t="str">
        <f t="shared" si="387"/>
        <v>Sim</v>
      </c>
      <c r="W4115" s="18" t="str">
        <f t="shared" si="388"/>
        <v>Sim</v>
      </c>
      <c r="X4115" s="18" t="str">
        <f t="shared" si="389"/>
        <v>Sim</v>
      </c>
      <c r="Y4115" s="18" t="str">
        <f t="shared" si="390"/>
        <v>Sim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IFERROR(VLOOKUP(A4116,[3]soabnafar!$A:$G,2,FALSE),0)</f>
        <v>287491</v>
      </c>
      <c r="O4116" s="18">
        <f>IFERROR(VLOOKUP(A4116,[3]soabnafar!$A:$G,3,FALSE),0)</f>
        <v>20046056</v>
      </c>
      <c r="P4116" s="18">
        <f>IFERROR(VLOOKUP(A4116,[3]soabnafar!$A:$G,4,FALSE),0)</f>
        <v>231672</v>
      </c>
      <c r="Q4116" s="18">
        <f>IFERROR(VLOOKUP(A4116,[3]soabnafar!$A:$G,5,FALSE),0)</f>
        <v>9018069</v>
      </c>
      <c r="R4116" s="18">
        <f>IFERROR(VLOOKUP(A4116,[3]soabnafar!$A:$H,6,FALSE),0)</f>
        <v>96211</v>
      </c>
      <c r="S4116" s="18">
        <f>IFERROR(VLOOKUP(A4116,[3]soabnafar!$A:$I,7,FALSE),0)</f>
        <v>2406471</v>
      </c>
      <c r="T4116" s="18" t="str">
        <f t="shared" si="385"/>
        <v>Sim</v>
      </c>
      <c r="U4116" s="18" t="str">
        <f t="shared" si="386"/>
        <v>Sim</v>
      </c>
      <c r="V4116" s="18" t="str">
        <f t="shared" si="387"/>
        <v>Sim</v>
      </c>
      <c r="W4116" s="18" t="str">
        <f t="shared" si="388"/>
        <v>Sim</v>
      </c>
      <c r="X4116" s="18" t="str">
        <f t="shared" si="389"/>
        <v>Sim</v>
      </c>
      <c r="Y4116" s="18" t="str">
        <f t="shared" si="390"/>
        <v>Sim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IFERROR(VLOOKUP(A4117,[3]soabnafar!$A:$G,2,FALSE),0)</f>
        <v>0</v>
      </c>
      <c r="O4117" s="18">
        <f>IFERROR(VLOOKUP(A4117,[3]soabnafar!$A:$G,3,FALSE),0)</f>
        <v>0</v>
      </c>
      <c r="P4117" s="18">
        <f>IFERROR(VLOOKUP(A4117,[3]soabnafar!$A:$G,4,FALSE),0)</f>
        <v>0</v>
      </c>
      <c r="Q4117" s="18">
        <f>IFERROR(VLOOKUP(A4117,[3]soabnafar!$A:$G,5,FALSE),0)</f>
        <v>0</v>
      </c>
      <c r="R4117" s="18">
        <f>IFERROR(VLOOKUP(A4117,[3]soabnafar!$A:$H,6,FALSE),0)</f>
        <v>0</v>
      </c>
      <c r="S4117" s="18">
        <f>IFERROR(VLOOKUP(A4117,[3]soabnafar!$A:$I,7,FALSE),0)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IFERROR(VLOOKUP(A4118,[3]soabnafar!$A:$G,2,FALSE),0)</f>
        <v>1390585</v>
      </c>
      <c r="O4118" s="18">
        <f>IFERROR(VLOOKUP(A4118,[3]soabnafar!$A:$G,3,FALSE),0)</f>
        <v>243412449</v>
      </c>
      <c r="P4118" s="18">
        <f>IFERROR(VLOOKUP(A4118,[3]soabnafar!$A:$G,4,FALSE),0)</f>
        <v>695655</v>
      </c>
      <c r="Q4118" s="18">
        <f>IFERROR(VLOOKUP(A4118,[3]soabnafar!$A:$G,5,FALSE),0)</f>
        <v>114451384</v>
      </c>
      <c r="R4118" s="18">
        <f>IFERROR(VLOOKUP(A4118,[3]soabnafar!$A:$H,6,FALSE),0)</f>
        <v>304810</v>
      </c>
      <c r="S4118" s="18">
        <f>IFERROR(VLOOKUP(A4118,[3]soabnafar!$A:$I,7,FALSE),0)</f>
        <v>14350107</v>
      </c>
      <c r="T4118" s="18" t="str">
        <f t="shared" si="385"/>
        <v>Sim</v>
      </c>
      <c r="U4118" s="18" t="str">
        <f t="shared" si="386"/>
        <v>Sim</v>
      </c>
      <c r="V4118" s="18" t="str">
        <f t="shared" si="387"/>
        <v>Sim</v>
      </c>
      <c r="W4118" s="18" t="str">
        <f t="shared" si="388"/>
        <v>Sim</v>
      </c>
      <c r="X4118" s="18" t="str">
        <f t="shared" si="389"/>
        <v>Sim</v>
      </c>
      <c r="Y4118" s="18" t="str">
        <f t="shared" si="390"/>
        <v>Sim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IFERROR(VLOOKUP(A4119,[3]soabnafar!$A:$G,2,FALSE),0)</f>
        <v>626</v>
      </c>
      <c r="O4119" s="18">
        <f>IFERROR(VLOOKUP(A4119,[3]soabnafar!$A:$G,3,FALSE),0)</f>
        <v>0</v>
      </c>
      <c r="P4119" s="18">
        <f>IFERROR(VLOOKUP(A4119,[3]soabnafar!$A:$G,4,FALSE),0)</f>
        <v>0</v>
      </c>
      <c r="Q4119" s="18">
        <f>IFERROR(VLOOKUP(A4119,[3]soabnafar!$A:$G,5,FALSE),0)</f>
        <v>0</v>
      </c>
      <c r="R4119" s="18">
        <f>IFERROR(VLOOKUP(A4119,[3]soabnafar!$A:$H,6,FALSE),0)</f>
        <v>0</v>
      </c>
      <c r="S4119" s="18">
        <f>IFERROR(VLOOKUP(A4119,[3]soabnafar!$A:$I,7,FALSE),0)</f>
        <v>0</v>
      </c>
      <c r="T4119" s="18" t="str">
        <f t="shared" ref="T4119:T4182" si="391">IF(B4119+H4119+N4119&gt;0,"Sim","Não")</f>
        <v>Sim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IFERROR(VLOOKUP(A4120,[3]soabnafar!$A:$G,2,FALSE),0)</f>
        <v>0</v>
      </c>
      <c r="O4120" s="18">
        <f>IFERROR(VLOOKUP(A4120,[3]soabnafar!$A:$G,3,FALSE),0)</f>
        <v>0</v>
      </c>
      <c r="P4120" s="18">
        <f>IFERROR(VLOOKUP(A4120,[3]soabnafar!$A:$G,4,FALSE),0)</f>
        <v>0</v>
      </c>
      <c r="Q4120" s="18">
        <f>IFERROR(VLOOKUP(A4120,[3]soabnafar!$A:$G,5,FALSE),0)</f>
        <v>0</v>
      </c>
      <c r="R4120" s="18">
        <f>IFERROR(VLOOKUP(A4120,[3]soabnafar!$A:$H,6,FALSE),0)</f>
        <v>0</v>
      </c>
      <c r="S4120" s="18">
        <f>IFERROR(VLOOKUP(A4120,[3]soabnafar!$A:$I,7,FALSE),0)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0</v>
      </c>
      <c r="C4121" s="18">
        <f>IFERROR(VLOOKUP(A4121,[1]Monitoramento_Base_somente_Said!$A:$J,6,FALSE),0)</f>
        <v>45436300</v>
      </c>
      <c r="D4121" s="18">
        <f>IFERROR(VLOOKUP(A4121,[1]Monitoramento_Base_somente_Said!$A:$J,7,FALSE),0)</f>
        <v>0</v>
      </c>
      <c r="E4121" s="18">
        <f>IFERROR(VLOOKUP(A4121,[1]Monitoramento_Base_somente_Said!$A:$J,8,FALSE),0)</f>
        <v>48681750</v>
      </c>
      <c r="F4121" s="18">
        <f>IFERROR(VLOOKUP(A4121,[1]Monitoramento_Base_somente_Said!$A:$J,9,FALSE),0)</f>
        <v>0</v>
      </c>
      <c r="G4121" s="18">
        <f>IFERROR(VLOOKUP(A4121,[1]Monitoramento_Base_somente_Said!$A:$J,10,FALSE),0)</f>
        <v>16227250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IFERROR(VLOOKUP(A4121,[3]soabnafar!$A:$G,2,FALSE),0)</f>
        <v>152389</v>
      </c>
      <c r="O4121" s="18">
        <f>IFERROR(VLOOKUP(A4121,[3]soabnafar!$A:$G,3,FALSE),0)</f>
        <v>13037032</v>
      </c>
      <c r="P4121" s="18">
        <f>IFERROR(VLOOKUP(A4121,[3]soabnafar!$A:$G,4,FALSE),0)</f>
        <v>113375</v>
      </c>
      <c r="Q4121" s="18">
        <f>IFERROR(VLOOKUP(A4121,[3]soabnafar!$A:$G,5,FALSE),0)</f>
        <v>8944165</v>
      </c>
      <c r="R4121" s="18">
        <f>IFERROR(VLOOKUP(A4121,[3]soabnafar!$A:$H,6,FALSE),0)</f>
        <v>60403</v>
      </c>
      <c r="S4121" s="18">
        <f>IFERROR(VLOOKUP(A4121,[3]soabnafar!$A:$I,7,FALSE),0)</f>
        <v>3796642</v>
      </c>
      <c r="T4121" s="18" t="str">
        <f t="shared" si="391"/>
        <v>Sim</v>
      </c>
      <c r="U4121" s="18" t="str">
        <f t="shared" si="392"/>
        <v>Sim</v>
      </c>
      <c r="V4121" s="18" t="str">
        <f t="shared" si="393"/>
        <v>Sim</v>
      </c>
      <c r="W4121" s="18" t="str">
        <f t="shared" si="394"/>
        <v>Sim</v>
      </c>
      <c r="X4121" s="18" t="str">
        <f t="shared" si="395"/>
        <v>Sim</v>
      </c>
      <c r="Y4121" s="18" t="str">
        <f t="shared" si="396"/>
        <v>Sim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IFERROR(VLOOKUP(A4122,[3]soabnafar!$A:$G,2,FALSE),0)</f>
        <v>0</v>
      </c>
      <c r="O4122" s="18">
        <f>IFERROR(VLOOKUP(A4122,[3]soabnafar!$A:$G,3,FALSE),0)</f>
        <v>0</v>
      </c>
      <c r="P4122" s="18">
        <f>IFERROR(VLOOKUP(A4122,[3]soabnafar!$A:$G,4,FALSE),0)</f>
        <v>0</v>
      </c>
      <c r="Q4122" s="18">
        <f>IFERROR(VLOOKUP(A4122,[3]soabnafar!$A:$G,5,FALSE),0)</f>
        <v>0</v>
      </c>
      <c r="R4122" s="18">
        <f>IFERROR(VLOOKUP(A4122,[3]soabnafar!$A:$H,6,FALSE),0)</f>
        <v>0</v>
      </c>
      <c r="S4122" s="18">
        <f>IFERROR(VLOOKUP(A4122,[3]soabnafar!$A:$I,7,FALSE),0)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IFERROR(VLOOKUP(A4123,[3]soabnafar!$A:$G,2,FALSE),0)</f>
        <v>0</v>
      </c>
      <c r="O4123" s="18">
        <f>IFERROR(VLOOKUP(A4123,[3]soabnafar!$A:$G,3,FALSE),0)</f>
        <v>0</v>
      </c>
      <c r="P4123" s="18">
        <f>IFERROR(VLOOKUP(A4123,[3]soabnafar!$A:$G,4,FALSE),0)</f>
        <v>0</v>
      </c>
      <c r="Q4123" s="18">
        <f>IFERROR(VLOOKUP(A4123,[3]soabnafar!$A:$G,5,FALSE),0)</f>
        <v>0</v>
      </c>
      <c r="R4123" s="18">
        <f>IFERROR(VLOOKUP(A4123,[3]soabnafar!$A:$H,6,FALSE),0)</f>
        <v>0</v>
      </c>
      <c r="S4123" s="18">
        <f>IFERROR(VLOOKUP(A4123,[3]soabnafar!$A:$I,7,FALSE),0)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IFERROR(VLOOKUP(A4124,[3]soabnafar!$A:$G,2,FALSE),0)</f>
        <v>0</v>
      </c>
      <c r="O4124" s="18">
        <f>IFERROR(VLOOKUP(A4124,[3]soabnafar!$A:$G,3,FALSE),0)</f>
        <v>0</v>
      </c>
      <c r="P4124" s="18">
        <f>IFERROR(VLOOKUP(A4124,[3]soabnafar!$A:$G,4,FALSE),0)</f>
        <v>0</v>
      </c>
      <c r="Q4124" s="18">
        <f>IFERROR(VLOOKUP(A4124,[3]soabnafar!$A:$G,5,FALSE),0)</f>
        <v>0</v>
      </c>
      <c r="R4124" s="18">
        <f>IFERROR(VLOOKUP(A4124,[3]soabnafar!$A:$H,6,FALSE),0)</f>
        <v>0</v>
      </c>
      <c r="S4124" s="18">
        <f>IFERROR(VLOOKUP(A4124,[3]soabnafar!$A:$I,7,FALSE),0)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15964</v>
      </c>
      <c r="C4125" s="18">
        <f>IFERROR(VLOOKUP(A4125,[1]Monitoramento_Base_somente_Said!$A:$J,6,FALSE),0)</f>
        <v>13051445</v>
      </c>
      <c r="D4125" s="18">
        <f>IFERROR(VLOOKUP(A4125,[1]Monitoramento_Base_somente_Said!$A:$J,7,FALSE),0)</f>
        <v>1515</v>
      </c>
      <c r="E4125" s="18">
        <f>IFERROR(VLOOKUP(A4125,[1]Monitoramento_Base_somente_Said!$A:$J,8,FALSE),0)</f>
        <v>14273549</v>
      </c>
      <c r="F4125" s="18">
        <f>IFERROR(VLOOKUP(A4125,[1]Monitoramento_Base_somente_Said!$A:$J,9,FALSE),0)</f>
        <v>22</v>
      </c>
      <c r="G4125" s="18">
        <f>IFERROR(VLOOKUP(A4125,[1]Monitoramento_Base_somente_Said!$A:$J,10,FALSE),0)</f>
        <v>5047980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IFERROR(VLOOKUP(A4125,[3]soabnafar!$A:$G,2,FALSE),0)</f>
        <v>0</v>
      </c>
      <c r="O4125" s="18">
        <f>IFERROR(VLOOKUP(A4125,[3]soabnafar!$A:$G,3,FALSE),0)</f>
        <v>0</v>
      </c>
      <c r="P4125" s="18">
        <f>IFERROR(VLOOKUP(A4125,[3]soabnafar!$A:$G,4,FALSE),0)</f>
        <v>0</v>
      </c>
      <c r="Q4125" s="18">
        <f>IFERROR(VLOOKUP(A4125,[3]soabnafar!$A:$G,5,FALSE),0)</f>
        <v>0</v>
      </c>
      <c r="R4125" s="18">
        <f>IFERROR(VLOOKUP(A4125,[3]soabnafar!$A:$H,6,FALSE),0)</f>
        <v>0</v>
      </c>
      <c r="S4125" s="18">
        <f>IFERROR(VLOOKUP(A4125,[3]soabnafar!$A:$I,7,FALSE),0)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Sim</v>
      </c>
      <c r="W4125" s="18" t="str">
        <f t="shared" si="394"/>
        <v>Sim</v>
      </c>
      <c r="X4125" s="18" t="str">
        <f t="shared" si="395"/>
        <v>Sim</v>
      </c>
      <c r="Y4125" s="18" t="str">
        <f t="shared" si="396"/>
        <v>Sim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IFERROR(VLOOKUP(A4126,[3]soabnafar!$A:$G,2,FALSE),0)</f>
        <v>0</v>
      </c>
      <c r="O4126" s="18">
        <f>IFERROR(VLOOKUP(A4126,[3]soabnafar!$A:$G,3,FALSE),0)</f>
        <v>0</v>
      </c>
      <c r="P4126" s="18">
        <f>IFERROR(VLOOKUP(A4126,[3]soabnafar!$A:$G,4,FALSE),0)</f>
        <v>0</v>
      </c>
      <c r="Q4126" s="18">
        <f>IFERROR(VLOOKUP(A4126,[3]soabnafar!$A:$G,5,FALSE),0)</f>
        <v>0</v>
      </c>
      <c r="R4126" s="18">
        <f>IFERROR(VLOOKUP(A4126,[3]soabnafar!$A:$H,6,FALSE),0)</f>
        <v>0</v>
      </c>
      <c r="S4126" s="18">
        <f>IFERROR(VLOOKUP(A4126,[3]soabnafar!$A:$I,7,FALSE),0)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IFERROR(VLOOKUP(A4127,[3]soabnafar!$A:$G,2,FALSE),0)</f>
        <v>0</v>
      </c>
      <c r="O4127" s="18">
        <f>IFERROR(VLOOKUP(A4127,[3]soabnafar!$A:$G,3,FALSE),0)</f>
        <v>0</v>
      </c>
      <c r="P4127" s="18">
        <f>IFERROR(VLOOKUP(A4127,[3]soabnafar!$A:$G,4,FALSE),0)</f>
        <v>0</v>
      </c>
      <c r="Q4127" s="18">
        <f>IFERROR(VLOOKUP(A4127,[3]soabnafar!$A:$G,5,FALSE),0)</f>
        <v>0</v>
      </c>
      <c r="R4127" s="18">
        <f>IFERROR(VLOOKUP(A4127,[3]soabnafar!$A:$H,6,FALSE),0)</f>
        <v>0</v>
      </c>
      <c r="S4127" s="18">
        <f>IFERROR(VLOOKUP(A4127,[3]soabnafar!$A:$I,7,FALSE),0)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IFERROR(VLOOKUP(A4128,[3]soabnafar!$A:$G,2,FALSE),0)</f>
        <v>0</v>
      </c>
      <c r="O4128" s="18">
        <f>IFERROR(VLOOKUP(A4128,[3]soabnafar!$A:$G,3,FALSE),0)</f>
        <v>0</v>
      </c>
      <c r="P4128" s="18">
        <f>IFERROR(VLOOKUP(A4128,[3]soabnafar!$A:$G,4,FALSE),0)</f>
        <v>0</v>
      </c>
      <c r="Q4128" s="18">
        <f>IFERROR(VLOOKUP(A4128,[3]soabnafar!$A:$G,5,FALSE),0)</f>
        <v>0</v>
      </c>
      <c r="R4128" s="18">
        <f>IFERROR(VLOOKUP(A4128,[3]soabnafar!$A:$H,6,FALSE),0)</f>
        <v>0</v>
      </c>
      <c r="S4128" s="18">
        <f>IFERROR(VLOOKUP(A4128,[3]soabnafar!$A:$I,7,FALSE),0)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IFERROR(VLOOKUP(A4129,[3]soabnafar!$A:$G,2,FALSE),0)</f>
        <v>1320</v>
      </c>
      <c r="O4129" s="18">
        <f>IFERROR(VLOOKUP(A4129,[3]soabnafar!$A:$G,3,FALSE),0)</f>
        <v>4313002</v>
      </c>
      <c r="P4129" s="18">
        <f>IFERROR(VLOOKUP(A4129,[3]soabnafar!$A:$G,4,FALSE),0)</f>
        <v>757</v>
      </c>
      <c r="Q4129" s="18">
        <f>IFERROR(VLOOKUP(A4129,[3]soabnafar!$A:$G,5,FALSE),0)</f>
        <v>6448112</v>
      </c>
      <c r="R4129" s="18">
        <f>IFERROR(VLOOKUP(A4129,[3]soabnafar!$A:$H,6,FALSE),0)</f>
        <v>0</v>
      </c>
      <c r="S4129" s="18">
        <f>IFERROR(VLOOKUP(A4129,[3]soabnafar!$A:$I,7,FALSE),0)</f>
        <v>2962255</v>
      </c>
      <c r="T4129" s="18" t="str">
        <f t="shared" si="391"/>
        <v>Sim</v>
      </c>
      <c r="U4129" s="18" t="str">
        <f t="shared" si="392"/>
        <v>Sim</v>
      </c>
      <c r="V4129" s="18" t="str">
        <f t="shared" si="393"/>
        <v>Sim</v>
      </c>
      <c r="W4129" s="18" t="str">
        <f t="shared" si="394"/>
        <v>Sim</v>
      </c>
      <c r="X4129" s="18" t="str">
        <f t="shared" si="395"/>
        <v>Não</v>
      </c>
      <c r="Y4129" s="18" t="str">
        <f t="shared" si="396"/>
        <v>Sim</v>
      </c>
    </row>
    <row r="4130" spans="1:25" x14ac:dyDescent="0.25">
      <c r="A4130" s="19">
        <v>355250</v>
      </c>
      <c r="B4130" s="18">
        <f>IFERROR(VLOOKUP(A4130,[1]Monitoramento_Base_somente_Said!$A:$J,5,FALSE),0)</f>
        <v>0</v>
      </c>
      <c r="C4130" s="18">
        <f>IFERROR(VLOOKUP(A4130,[1]Monitoramento_Base_somente_Said!$A:$J,6,FALSE),0)</f>
        <v>361676</v>
      </c>
      <c r="D4130" s="18">
        <f>IFERROR(VLOOKUP(A4130,[1]Monitoramento_Base_somente_Said!$A:$J,7,FALSE),0)</f>
        <v>0</v>
      </c>
      <c r="E4130" s="18">
        <f>IFERROR(VLOOKUP(A4130,[1]Monitoramento_Base_somente_Said!$A:$J,8,FALSE),0)</f>
        <v>387510</v>
      </c>
      <c r="F4130" s="18">
        <f>IFERROR(VLOOKUP(A4130,[1]Monitoramento_Base_somente_Said!$A:$J,9,FALSE),0)</f>
        <v>0</v>
      </c>
      <c r="G4130" s="18">
        <f>IFERROR(VLOOKUP(A4130,[1]Monitoramento_Base_somente_Said!$A:$J,10,FALSE),0)</f>
        <v>129170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IFERROR(VLOOKUP(A4130,[3]soabnafar!$A:$G,2,FALSE),0)</f>
        <v>0</v>
      </c>
      <c r="O4130" s="18">
        <f>IFERROR(VLOOKUP(A4130,[3]soabnafar!$A:$G,3,FALSE),0)</f>
        <v>0</v>
      </c>
      <c r="P4130" s="18">
        <f>IFERROR(VLOOKUP(A4130,[3]soabnafar!$A:$G,4,FALSE),0)</f>
        <v>0</v>
      </c>
      <c r="Q4130" s="18">
        <f>IFERROR(VLOOKUP(A4130,[3]soabnafar!$A:$G,5,FALSE),0)</f>
        <v>0</v>
      </c>
      <c r="R4130" s="18">
        <f>IFERROR(VLOOKUP(A4130,[3]soabnafar!$A:$H,6,FALSE),0)</f>
        <v>0</v>
      </c>
      <c r="S4130" s="18">
        <f>IFERROR(VLOOKUP(A4130,[3]soabnafar!$A:$I,7,FALSE),0)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Sim</v>
      </c>
      <c r="X4130" s="18" t="str">
        <f t="shared" si="395"/>
        <v>Não</v>
      </c>
      <c r="Y4130" s="18" t="str">
        <f t="shared" si="396"/>
        <v>Sim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IFERROR(VLOOKUP(A4131,[3]soabnafar!$A:$G,2,FALSE),0)</f>
        <v>14670</v>
      </c>
      <c r="O4131" s="18">
        <f>IFERROR(VLOOKUP(A4131,[3]soabnafar!$A:$G,3,FALSE),0)</f>
        <v>5964915</v>
      </c>
      <c r="P4131" s="18">
        <f>IFERROR(VLOOKUP(A4131,[3]soabnafar!$A:$G,4,FALSE),0)</f>
        <v>7969</v>
      </c>
      <c r="Q4131" s="18">
        <f>IFERROR(VLOOKUP(A4131,[3]soabnafar!$A:$G,5,FALSE),0)</f>
        <v>3685403</v>
      </c>
      <c r="R4131" s="18">
        <f>IFERROR(VLOOKUP(A4131,[3]soabnafar!$A:$H,6,FALSE),0)</f>
        <v>0</v>
      </c>
      <c r="S4131" s="18">
        <f>IFERROR(VLOOKUP(A4131,[3]soabnafar!$A:$I,7,FALSE),0)</f>
        <v>1305713</v>
      </c>
      <c r="T4131" s="18" t="str">
        <f t="shared" si="391"/>
        <v>Sim</v>
      </c>
      <c r="U4131" s="18" t="str">
        <f t="shared" si="392"/>
        <v>Sim</v>
      </c>
      <c r="V4131" s="18" t="str">
        <f t="shared" si="393"/>
        <v>Sim</v>
      </c>
      <c r="W4131" s="18" t="str">
        <f t="shared" si="394"/>
        <v>Sim</v>
      </c>
      <c r="X4131" s="18" t="str">
        <f t="shared" si="395"/>
        <v>Não</v>
      </c>
      <c r="Y4131" s="18" t="str">
        <f t="shared" si="396"/>
        <v>Sim</v>
      </c>
    </row>
    <row r="4132" spans="1:25" x14ac:dyDescent="0.25">
      <c r="A4132" s="19">
        <v>355280</v>
      </c>
      <c r="B4132" s="18">
        <f>IFERROR(VLOOKUP(A4132,[1]Monitoramento_Base_somente_Said!$A:$J,5,FALSE),0)</f>
        <v>0</v>
      </c>
      <c r="C4132" s="18">
        <f>IFERROR(VLOOKUP(A4132,[1]Monitoramento_Base_somente_Said!$A:$J,6,FALSE),0)</f>
        <v>104064688</v>
      </c>
      <c r="D4132" s="18">
        <f>IFERROR(VLOOKUP(A4132,[1]Monitoramento_Base_somente_Said!$A:$J,7,FALSE),0)</f>
        <v>0</v>
      </c>
      <c r="E4132" s="18">
        <f>IFERROR(VLOOKUP(A4132,[1]Monitoramento_Base_somente_Said!$A:$J,8,FALSE),0)</f>
        <v>111497880</v>
      </c>
      <c r="F4132" s="18">
        <f>IFERROR(VLOOKUP(A4132,[1]Monitoramento_Base_somente_Said!$A:$J,9,FALSE),0)</f>
        <v>0</v>
      </c>
      <c r="G4132" s="18">
        <f>IFERROR(VLOOKUP(A4132,[1]Monitoramento_Base_somente_Said!$A:$J,10,FALSE),0)</f>
        <v>37165960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IFERROR(VLOOKUP(A4132,[3]soabnafar!$A:$G,2,FALSE),0)</f>
        <v>0</v>
      </c>
      <c r="O4132" s="18">
        <f>IFERROR(VLOOKUP(A4132,[3]soabnafar!$A:$G,3,FALSE),0)</f>
        <v>8244740</v>
      </c>
      <c r="P4132" s="18">
        <f>IFERROR(VLOOKUP(A4132,[3]soabnafar!$A:$G,4,FALSE),0)</f>
        <v>0</v>
      </c>
      <c r="Q4132" s="18">
        <f>IFERROR(VLOOKUP(A4132,[3]soabnafar!$A:$G,5,FALSE),0)</f>
        <v>1415098</v>
      </c>
      <c r="R4132" s="18">
        <f>IFERROR(VLOOKUP(A4132,[3]soabnafar!$A:$H,6,FALSE),0)</f>
        <v>0</v>
      </c>
      <c r="S4132" s="18">
        <f>IFERROR(VLOOKUP(A4132,[3]soabnafar!$A:$I,7,FALSE),0)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Sim</v>
      </c>
      <c r="X4132" s="18" t="str">
        <f t="shared" si="395"/>
        <v>Não</v>
      </c>
      <c r="Y4132" s="18" t="str">
        <f t="shared" si="396"/>
        <v>Sim</v>
      </c>
    </row>
    <row r="4133" spans="1:25" x14ac:dyDescent="0.25">
      <c r="A4133" s="19">
        <v>355290</v>
      </c>
      <c r="B4133" s="18">
        <f>IFERROR(VLOOKUP(A4133,[1]Monitoramento_Base_somente_Said!$A:$J,5,FALSE),0)</f>
        <v>39201</v>
      </c>
      <c r="C4133" s="18">
        <f>IFERROR(VLOOKUP(A4133,[1]Monitoramento_Base_somente_Said!$A:$J,6,FALSE),0)</f>
        <v>21931875</v>
      </c>
      <c r="D4133" s="18">
        <f>IFERROR(VLOOKUP(A4133,[1]Monitoramento_Base_somente_Said!$A:$J,7,FALSE),0)</f>
        <v>46581</v>
      </c>
      <c r="E4133" s="18">
        <f>IFERROR(VLOOKUP(A4133,[1]Monitoramento_Base_somente_Said!$A:$J,8,FALSE),0)</f>
        <v>24988073</v>
      </c>
      <c r="F4133" s="18">
        <f>IFERROR(VLOOKUP(A4133,[1]Monitoramento_Base_somente_Said!$A:$J,9,FALSE),0)</f>
        <v>7888</v>
      </c>
      <c r="G4133" s="18">
        <f>IFERROR(VLOOKUP(A4133,[1]Monitoramento_Base_somente_Said!$A:$J,10,FALSE),0)</f>
        <v>8552346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IFERROR(VLOOKUP(A4133,[3]soabnafar!$A:$G,2,FALSE),0)</f>
        <v>0</v>
      </c>
      <c r="O4133" s="18">
        <f>IFERROR(VLOOKUP(A4133,[3]soabnafar!$A:$G,3,FALSE),0)</f>
        <v>0</v>
      </c>
      <c r="P4133" s="18">
        <f>IFERROR(VLOOKUP(A4133,[3]soabnafar!$A:$G,4,FALSE),0)</f>
        <v>0</v>
      </c>
      <c r="Q4133" s="18">
        <f>IFERROR(VLOOKUP(A4133,[3]soabnafar!$A:$G,5,FALSE),0)</f>
        <v>0</v>
      </c>
      <c r="R4133" s="18">
        <f>IFERROR(VLOOKUP(A4133,[3]soabnafar!$A:$H,6,FALSE),0)</f>
        <v>0</v>
      </c>
      <c r="S4133" s="18">
        <f>IFERROR(VLOOKUP(A4133,[3]soabnafar!$A:$I,7,FALSE),0)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Sim</v>
      </c>
      <c r="W4133" s="18" t="str">
        <f t="shared" si="394"/>
        <v>Sim</v>
      </c>
      <c r="X4133" s="18" t="str">
        <f t="shared" si="395"/>
        <v>Sim</v>
      </c>
      <c r="Y4133" s="18" t="str">
        <f t="shared" si="396"/>
        <v>Sim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IFERROR(VLOOKUP(A4134,[3]soabnafar!$A:$G,2,FALSE),0)</f>
        <v>851</v>
      </c>
      <c r="O4134" s="18">
        <f>IFERROR(VLOOKUP(A4134,[3]soabnafar!$A:$G,3,FALSE),0)</f>
        <v>11221738</v>
      </c>
      <c r="P4134" s="18">
        <f>IFERROR(VLOOKUP(A4134,[3]soabnafar!$A:$G,4,FALSE),0)</f>
        <v>996</v>
      </c>
      <c r="Q4134" s="18">
        <f>IFERROR(VLOOKUP(A4134,[3]soabnafar!$A:$G,5,FALSE),0)</f>
        <v>11805684</v>
      </c>
      <c r="R4134" s="18">
        <f>IFERROR(VLOOKUP(A4134,[3]soabnafar!$A:$H,6,FALSE),0)</f>
        <v>186</v>
      </c>
      <c r="S4134" s="18">
        <f>IFERROR(VLOOKUP(A4134,[3]soabnafar!$A:$I,7,FALSE),0)</f>
        <v>4129035</v>
      </c>
      <c r="T4134" s="18" t="str">
        <f t="shared" si="391"/>
        <v>Sim</v>
      </c>
      <c r="U4134" s="18" t="str">
        <f t="shared" si="392"/>
        <v>Sim</v>
      </c>
      <c r="V4134" s="18" t="str">
        <f t="shared" si="393"/>
        <v>Sim</v>
      </c>
      <c r="W4134" s="18" t="str">
        <f t="shared" si="394"/>
        <v>Sim</v>
      </c>
      <c r="X4134" s="18" t="str">
        <f t="shared" si="395"/>
        <v>Sim</v>
      </c>
      <c r="Y4134" s="18" t="str">
        <f t="shared" si="396"/>
        <v>Sim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IFERROR(VLOOKUP(A4135,[3]soabnafar!$A:$G,2,FALSE),0)</f>
        <v>1303</v>
      </c>
      <c r="O4135" s="18">
        <f>IFERROR(VLOOKUP(A4135,[3]soabnafar!$A:$G,3,FALSE),0)</f>
        <v>1476131</v>
      </c>
      <c r="P4135" s="18">
        <f>IFERROR(VLOOKUP(A4135,[3]soabnafar!$A:$G,4,FALSE),0)</f>
        <v>3407</v>
      </c>
      <c r="Q4135" s="18">
        <f>IFERROR(VLOOKUP(A4135,[3]soabnafar!$A:$G,5,FALSE),0)</f>
        <v>4813517</v>
      </c>
      <c r="R4135" s="18">
        <f>IFERROR(VLOOKUP(A4135,[3]soabnafar!$A:$H,6,FALSE),0)</f>
        <v>1412</v>
      </c>
      <c r="S4135" s="18">
        <f>IFERROR(VLOOKUP(A4135,[3]soabnafar!$A:$I,7,FALSE),0)</f>
        <v>2146086</v>
      </c>
      <c r="T4135" s="18" t="str">
        <f t="shared" si="391"/>
        <v>Sim</v>
      </c>
      <c r="U4135" s="18" t="str">
        <f t="shared" si="392"/>
        <v>Sim</v>
      </c>
      <c r="V4135" s="18" t="str">
        <f t="shared" si="393"/>
        <v>Sim</v>
      </c>
      <c r="W4135" s="18" t="str">
        <f t="shared" si="394"/>
        <v>Sim</v>
      </c>
      <c r="X4135" s="18" t="str">
        <f t="shared" si="395"/>
        <v>Sim</v>
      </c>
      <c r="Y4135" s="18" t="str">
        <f t="shared" si="396"/>
        <v>Sim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IFERROR(VLOOKUP(A4136,[3]soabnafar!$A:$G,2,FALSE),0)</f>
        <v>3580</v>
      </c>
      <c r="O4136" s="18">
        <f>IFERROR(VLOOKUP(A4136,[3]soabnafar!$A:$G,3,FALSE),0)</f>
        <v>3268</v>
      </c>
      <c r="P4136" s="18">
        <f>IFERROR(VLOOKUP(A4136,[3]soabnafar!$A:$G,4,FALSE),0)</f>
        <v>0</v>
      </c>
      <c r="Q4136" s="18">
        <f>IFERROR(VLOOKUP(A4136,[3]soabnafar!$A:$G,5,FALSE),0)</f>
        <v>0</v>
      </c>
      <c r="R4136" s="18">
        <f>IFERROR(VLOOKUP(A4136,[3]soabnafar!$A:$H,6,FALSE),0)</f>
        <v>0</v>
      </c>
      <c r="S4136" s="18">
        <f>IFERROR(VLOOKUP(A4136,[3]soabnafar!$A:$I,7,FALSE),0)</f>
        <v>0</v>
      </c>
      <c r="T4136" s="18" t="str">
        <f t="shared" si="391"/>
        <v>Sim</v>
      </c>
      <c r="U4136" s="18" t="str">
        <f t="shared" si="392"/>
        <v>Sim</v>
      </c>
      <c r="V4136" s="18" t="str">
        <f t="shared" si="393"/>
        <v>Não</v>
      </c>
      <c r="W4136" s="18" t="str">
        <f t="shared" si="394"/>
        <v>Não</v>
      </c>
      <c r="X4136" s="18" t="str">
        <f t="shared" si="395"/>
        <v>Não</v>
      </c>
      <c r="Y4136" s="18" t="str">
        <f t="shared" si="396"/>
        <v>Não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IFERROR(VLOOKUP(A4137,[3]soabnafar!$A:$G,2,FALSE),0)</f>
        <v>13983</v>
      </c>
      <c r="O4137" s="18">
        <f>IFERROR(VLOOKUP(A4137,[3]soabnafar!$A:$G,3,FALSE),0)</f>
        <v>10803921</v>
      </c>
      <c r="P4137" s="18">
        <f>IFERROR(VLOOKUP(A4137,[3]soabnafar!$A:$G,4,FALSE),0)</f>
        <v>20129</v>
      </c>
      <c r="Q4137" s="18">
        <f>IFERROR(VLOOKUP(A4137,[3]soabnafar!$A:$G,5,FALSE),0)</f>
        <v>10088866</v>
      </c>
      <c r="R4137" s="18">
        <f>IFERROR(VLOOKUP(A4137,[3]soabnafar!$A:$H,6,FALSE),0)</f>
        <v>4780</v>
      </c>
      <c r="S4137" s="18">
        <f>IFERROR(VLOOKUP(A4137,[3]soabnafar!$A:$I,7,FALSE),0)</f>
        <v>4635511</v>
      </c>
      <c r="T4137" s="18" t="str">
        <f t="shared" si="391"/>
        <v>Sim</v>
      </c>
      <c r="U4137" s="18" t="str">
        <f t="shared" si="392"/>
        <v>Sim</v>
      </c>
      <c r="V4137" s="18" t="str">
        <f t="shared" si="393"/>
        <v>Sim</v>
      </c>
      <c r="W4137" s="18" t="str">
        <f t="shared" si="394"/>
        <v>Sim</v>
      </c>
      <c r="X4137" s="18" t="str">
        <f t="shared" si="395"/>
        <v>Sim</v>
      </c>
      <c r="Y4137" s="18" t="str">
        <f t="shared" si="396"/>
        <v>Sim</v>
      </c>
    </row>
    <row r="4138" spans="1:25" x14ac:dyDescent="0.25">
      <c r="A4138" s="19">
        <v>355370</v>
      </c>
      <c r="B4138" s="18">
        <f>IFERROR(VLOOKUP(A4138,[1]Monitoramento_Base_somente_Said!$A:$J,5,FALSE),0)</f>
        <v>0</v>
      </c>
      <c r="C4138" s="18">
        <f>IFERROR(VLOOKUP(A4138,[1]Monitoramento_Base_somente_Said!$A:$J,6,FALSE),0)</f>
        <v>42512988</v>
      </c>
      <c r="D4138" s="18">
        <f>IFERROR(VLOOKUP(A4138,[1]Monitoramento_Base_somente_Said!$A:$J,7,FALSE),0)</f>
        <v>0</v>
      </c>
      <c r="E4138" s="18">
        <f>IFERROR(VLOOKUP(A4138,[1]Monitoramento_Base_somente_Said!$A:$J,8,FALSE),0)</f>
        <v>45549630</v>
      </c>
      <c r="F4138" s="18">
        <f>IFERROR(VLOOKUP(A4138,[1]Monitoramento_Base_somente_Said!$A:$J,9,FALSE),0)</f>
        <v>0</v>
      </c>
      <c r="G4138" s="18">
        <f>IFERROR(VLOOKUP(A4138,[1]Monitoramento_Base_somente_Said!$A:$J,10,FALSE),0)</f>
        <v>15183210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IFERROR(VLOOKUP(A4138,[3]soabnafar!$A:$G,2,FALSE),0)</f>
        <v>0</v>
      </c>
      <c r="O4138" s="18">
        <f>IFERROR(VLOOKUP(A4138,[3]soabnafar!$A:$G,3,FALSE),0)</f>
        <v>0</v>
      </c>
      <c r="P4138" s="18">
        <f>IFERROR(VLOOKUP(A4138,[3]soabnafar!$A:$G,4,FALSE),0)</f>
        <v>0</v>
      </c>
      <c r="Q4138" s="18">
        <f>IFERROR(VLOOKUP(A4138,[3]soabnafar!$A:$G,5,FALSE),0)</f>
        <v>0</v>
      </c>
      <c r="R4138" s="18">
        <f>IFERROR(VLOOKUP(A4138,[3]soabnafar!$A:$H,6,FALSE),0)</f>
        <v>0</v>
      </c>
      <c r="S4138" s="18">
        <f>IFERROR(VLOOKUP(A4138,[3]soabnafar!$A:$I,7,FALSE),0)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Sim</v>
      </c>
      <c r="X4138" s="18" t="str">
        <f t="shared" si="395"/>
        <v>Não</v>
      </c>
      <c r="Y4138" s="18" t="str">
        <f t="shared" si="396"/>
        <v>Sim</v>
      </c>
    </row>
    <row r="4139" spans="1:25" x14ac:dyDescent="0.25">
      <c r="A4139" s="19">
        <v>355380</v>
      </c>
      <c r="B4139" s="18">
        <f>IFERROR(VLOOKUP(A4139,[1]Monitoramento_Base_somente_Said!$A:$J,5,FALSE),0)</f>
        <v>0</v>
      </c>
      <c r="C4139" s="18">
        <f>IFERROR(VLOOKUP(A4139,[1]Monitoramento_Base_somente_Said!$A:$J,6,FALSE),0)</f>
        <v>82853484</v>
      </c>
      <c r="D4139" s="18">
        <f>IFERROR(VLOOKUP(A4139,[1]Monitoramento_Base_somente_Said!$A:$J,7,FALSE),0)</f>
        <v>0</v>
      </c>
      <c r="E4139" s="18">
        <f>IFERROR(VLOOKUP(A4139,[1]Monitoramento_Base_somente_Said!$A:$J,8,FALSE),0)</f>
        <v>88771590</v>
      </c>
      <c r="F4139" s="18">
        <f>IFERROR(VLOOKUP(A4139,[1]Monitoramento_Base_somente_Said!$A:$J,9,FALSE),0)</f>
        <v>0</v>
      </c>
      <c r="G4139" s="18">
        <f>IFERROR(VLOOKUP(A4139,[1]Monitoramento_Base_somente_Said!$A:$J,10,FALSE),0)</f>
        <v>29590530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IFERROR(VLOOKUP(A4139,[3]soabnafar!$A:$G,2,FALSE),0)</f>
        <v>6899</v>
      </c>
      <c r="O4139" s="18">
        <f>IFERROR(VLOOKUP(A4139,[3]soabnafar!$A:$G,3,FALSE),0)</f>
        <v>11214610</v>
      </c>
      <c r="P4139" s="18">
        <f>IFERROR(VLOOKUP(A4139,[3]soabnafar!$A:$G,4,FALSE),0)</f>
        <v>2980</v>
      </c>
      <c r="Q4139" s="18">
        <f>IFERROR(VLOOKUP(A4139,[3]soabnafar!$A:$G,5,FALSE),0)</f>
        <v>7171747</v>
      </c>
      <c r="R4139" s="18">
        <f>IFERROR(VLOOKUP(A4139,[3]soabnafar!$A:$H,6,FALSE),0)</f>
        <v>3104</v>
      </c>
      <c r="S4139" s="18">
        <f>IFERROR(VLOOKUP(A4139,[3]soabnafar!$A:$I,7,FALSE),0)</f>
        <v>2716866</v>
      </c>
      <c r="T4139" s="18" t="str">
        <f t="shared" si="391"/>
        <v>Sim</v>
      </c>
      <c r="U4139" s="18" t="str">
        <f t="shared" si="392"/>
        <v>Sim</v>
      </c>
      <c r="V4139" s="18" t="str">
        <f t="shared" si="393"/>
        <v>Sim</v>
      </c>
      <c r="W4139" s="18" t="str">
        <f t="shared" si="394"/>
        <v>Sim</v>
      </c>
      <c r="X4139" s="18" t="str">
        <f t="shared" si="395"/>
        <v>Sim</v>
      </c>
      <c r="Y4139" s="18" t="str">
        <f t="shared" si="396"/>
        <v>Sim</v>
      </c>
    </row>
    <row r="4140" spans="1:25" x14ac:dyDescent="0.25">
      <c r="A4140" s="19">
        <v>355385</v>
      </c>
      <c r="B4140" s="18">
        <f>IFERROR(VLOOKUP(A4140,[1]Monitoramento_Base_somente_Said!$A:$J,5,FALSE),0)</f>
        <v>0</v>
      </c>
      <c r="C4140" s="18">
        <f>IFERROR(VLOOKUP(A4140,[1]Monitoramento_Base_somente_Said!$A:$J,6,FALSE),0)</f>
        <v>22944320</v>
      </c>
      <c r="D4140" s="18">
        <f>IFERROR(VLOOKUP(A4140,[1]Monitoramento_Base_somente_Said!$A:$J,7,FALSE),0)</f>
        <v>0</v>
      </c>
      <c r="E4140" s="18">
        <f>IFERROR(VLOOKUP(A4140,[1]Monitoramento_Base_somente_Said!$A:$J,8,FALSE),0)</f>
        <v>24583200</v>
      </c>
      <c r="F4140" s="18">
        <f>IFERROR(VLOOKUP(A4140,[1]Monitoramento_Base_somente_Said!$A:$J,9,FALSE),0)</f>
        <v>0</v>
      </c>
      <c r="G4140" s="18">
        <f>IFERROR(VLOOKUP(A4140,[1]Monitoramento_Base_somente_Said!$A:$J,10,FALSE),0)</f>
        <v>8194400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IFERROR(VLOOKUP(A4140,[3]soabnafar!$A:$G,2,FALSE),0)</f>
        <v>0</v>
      </c>
      <c r="O4140" s="18">
        <f>IFERROR(VLOOKUP(A4140,[3]soabnafar!$A:$G,3,FALSE),0)</f>
        <v>0</v>
      </c>
      <c r="P4140" s="18">
        <f>IFERROR(VLOOKUP(A4140,[3]soabnafar!$A:$G,4,FALSE),0)</f>
        <v>0</v>
      </c>
      <c r="Q4140" s="18">
        <f>IFERROR(VLOOKUP(A4140,[3]soabnafar!$A:$G,5,FALSE),0)</f>
        <v>0</v>
      </c>
      <c r="R4140" s="18">
        <f>IFERROR(VLOOKUP(A4140,[3]soabnafar!$A:$H,6,FALSE),0)</f>
        <v>0</v>
      </c>
      <c r="S4140" s="18">
        <f>IFERROR(VLOOKUP(A4140,[3]soabnafar!$A:$I,7,FALSE),0)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Sim</v>
      </c>
      <c r="X4140" s="18" t="str">
        <f t="shared" si="395"/>
        <v>Não</v>
      </c>
      <c r="Y4140" s="18" t="str">
        <f t="shared" si="396"/>
        <v>Sim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IFERROR(VLOOKUP(A4141,[3]soabnafar!$A:$G,2,FALSE),0)</f>
        <v>7925</v>
      </c>
      <c r="O4141" s="18">
        <f>IFERROR(VLOOKUP(A4141,[3]soabnafar!$A:$G,3,FALSE),0)</f>
        <v>9968282</v>
      </c>
      <c r="P4141" s="18">
        <f>IFERROR(VLOOKUP(A4141,[3]soabnafar!$A:$G,4,FALSE),0)</f>
        <v>40</v>
      </c>
      <c r="Q4141" s="18">
        <f>IFERROR(VLOOKUP(A4141,[3]soabnafar!$A:$G,5,FALSE),0)</f>
        <v>1526079</v>
      </c>
      <c r="R4141" s="18">
        <f>IFERROR(VLOOKUP(A4141,[3]soabnafar!$A:$H,6,FALSE),0)</f>
        <v>0</v>
      </c>
      <c r="S4141" s="18">
        <f>IFERROR(VLOOKUP(A4141,[3]soabnafar!$A:$I,7,FALSE),0)</f>
        <v>0</v>
      </c>
      <c r="T4141" s="18" t="str">
        <f t="shared" si="391"/>
        <v>Sim</v>
      </c>
      <c r="U4141" s="18" t="str">
        <f t="shared" si="392"/>
        <v>Sim</v>
      </c>
      <c r="V4141" s="18" t="str">
        <f t="shared" si="393"/>
        <v>Sim</v>
      </c>
      <c r="W4141" s="18" t="str">
        <f t="shared" si="394"/>
        <v>Sim</v>
      </c>
      <c r="X4141" s="18" t="str">
        <f t="shared" si="395"/>
        <v>Não</v>
      </c>
      <c r="Y4141" s="18" t="str">
        <f t="shared" si="396"/>
        <v>Não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IFERROR(VLOOKUP(A4142,[3]soabnafar!$A:$G,2,FALSE),0)</f>
        <v>0</v>
      </c>
      <c r="O4142" s="18">
        <f>IFERROR(VLOOKUP(A4142,[3]soabnafar!$A:$G,3,FALSE),0)</f>
        <v>663449</v>
      </c>
      <c r="P4142" s="18">
        <f>IFERROR(VLOOKUP(A4142,[3]soabnafar!$A:$G,4,FALSE),0)</f>
        <v>0</v>
      </c>
      <c r="Q4142" s="18">
        <f>IFERROR(VLOOKUP(A4142,[3]soabnafar!$A:$G,5,FALSE),0)</f>
        <v>102656</v>
      </c>
      <c r="R4142" s="18">
        <f>IFERROR(VLOOKUP(A4142,[3]soabnafar!$A:$H,6,FALSE),0)</f>
        <v>0</v>
      </c>
      <c r="S4142" s="18">
        <f>IFERROR(VLOOKUP(A4142,[3]soabnafar!$A:$I,7,FALSE),0)</f>
        <v>0</v>
      </c>
      <c r="T4142" s="18" t="str">
        <f t="shared" si="391"/>
        <v>Não</v>
      </c>
      <c r="U4142" s="18" t="str">
        <f t="shared" si="392"/>
        <v>Sim</v>
      </c>
      <c r="V4142" s="18" t="str">
        <f t="shared" si="393"/>
        <v>Não</v>
      </c>
      <c r="W4142" s="18" t="str">
        <f t="shared" si="394"/>
        <v>Sim</v>
      </c>
      <c r="X4142" s="18" t="str">
        <f t="shared" si="395"/>
        <v>Não</v>
      </c>
      <c r="Y4142" s="18" t="str">
        <f t="shared" si="396"/>
        <v>Não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IFERROR(VLOOKUP(A4143,[3]soabnafar!$A:$G,2,FALSE),0)</f>
        <v>0</v>
      </c>
      <c r="O4143" s="18">
        <f>IFERROR(VLOOKUP(A4143,[3]soabnafar!$A:$G,3,FALSE),0)</f>
        <v>0</v>
      </c>
      <c r="P4143" s="18">
        <f>IFERROR(VLOOKUP(A4143,[3]soabnafar!$A:$G,4,FALSE),0)</f>
        <v>0</v>
      </c>
      <c r="Q4143" s="18">
        <f>IFERROR(VLOOKUP(A4143,[3]soabnafar!$A:$G,5,FALSE),0)</f>
        <v>0</v>
      </c>
      <c r="R4143" s="18">
        <f>IFERROR(VLOOKUP(A4143,[3]soabnafar!$A:$H,6,FALSE),0)</f>
        <v>0</v>
      </c>
      <c r="S4143" s="18">
        <f>IFERROR(VLOOKUP(A4143,[3]soabnafar!$A:$I,7,FALSE),0)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392199</v>
      </c>
      <c r="C4144" s="18">
        <f>IFERROR(VLOOKUP(A4144,[1]Monitoramento_Base_somente_Said!$A:$J,6,FALSE),0)</f>
        <v>43501810</v>
      </c>
      <c r="D4144" s="18">
        <f>IFERROR(VLOOKUP(A4144,[1]Monitoramento_Base_somente_Said!$A:$J,7,FALSE),0)</f>
        <v>305214</v>
      </c>
      <c r="E4144" s="18">
        <f>IFERROR(VLOOKUP(A4144,[1]Monitoramento_Base_somente_Said!$A:$J,8,FALSE),0)</f>
        <v>40938718</v>
      </c>
      <c r="F4144" s="18">
        <f>IFERROR(VLOOKUP(A4144,[1]Monitoramento_Base_somente_Said!$A:$J,9,FALSE),0)</f>
        <v>147871</v>
      </c>
      <c r="G4144" s="18">
        <f>IFERROR(VLOOKUP(A4144,[1]Monitoramento_Base_somente_Said!$A:$J,10,FALSE),0)</f>
        <v>15196679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IFERROR(VLOOKUP(A4144,[3]soabnafar!$A:$G,2,FALSE),0)</f>
        <v>0</v>
      </c>
      <c r="O4144" s="18">
        <f>IFERROR(VLOOKUP(A4144,[3]soabnafar!$A:$G,3,FALSE),0)</f>
        <v>0</v>
      </c>
      <c r="P4144" s="18">
        <f>IFERROR(VLOOKUP(A4144,[3]soabnafar!$A:$G,4,FALSE),0)</f>
        <v>0</v>
      </c>
      <c r="Q4144" s="18">
        <f>IFERROR(VLOOKUP(A4144,[3]soabnafar!$A:$G,5,FALSE),0)</f>
        <v>0</v>
      </c>
      <c r="R4144" s="18">
        <f>IFERROR(VLOOKUP(A4144,[3]soabnafar!$A:$H,6,FALSE),0)</f>
        <v>0</v>
      </c>
      <c r="S4144" s="18">
        <f>IFERROR(VLOOKUP(A4144,[3]soabnafar!$A:$I,7,FALSE),0)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Sim</v>
      </c>
      <c r="W4144" s="18" t="str">
        <f t="shared" si="394"/>
        <v>Sim</v>
      </c>
      <c r="X4144" s="18" t="str">
        <f t="shared" si="395"/>
        <v>Sim</v>
      </c>
      <c r="Y4144" s="18" t="str">
        <f t="shared" si="396"/>
        <v>Sim</v>
      </c>
    </row>
    <row r="4145" spans="1:25" x14ac:dyDescent="0.25">
      <c r="A4145" s="19">
        <v>355460</v>
      </c>
      <c r="B4145" s="18">
        <f>IFERROR(VLOOKUP(A4145,[1]Monitoramento_Base_somente_Said!$A:$J,5,FALSE),0)</f>
        <v>0</v>
      </c>
      <c r="C4145" s="18">
        <f>IFERROR(VLOOKUP(A4145,[1]Monitoramento_Base_somente_Said!$A:$J,6,FALSE),0)</f>
        <v>13336820</v>
      </c>
      <c r="D4145" s="18">
        <f>IFERROR(VLOOKUP(A4145,[1]Monitoramento_Base_somente_Said!$A:$J,7,FALSE),0)</f>
        <v>0</v>
      </c>
      <c r="E4145" s="18">
        <f>IFERROR(VLOOKUP(A4145,[1]Monitoramento_Base_somente_Said!$A:$J,8,FALSE),0)</f>
        <v>14289450</v>
      </c>
      <c r="F4145" s="18">
        <f>IFERROR(VLOOKUP(A4145,[1]Monitoramento_Base_somente_Said!$A:$J,9,FALSE),0)</f>
        <v>0</v>
      </c>
      <c r="G4145" s="18">
        <f>IFERROR(VLOOKUP(A4145,[1]Monitoramento_Base_somente_Said!$A:$J,10,FALSE),0)</f>
        <v>4763150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IFERROR(VLOOKUP(A4145,[3]soabnafar!$A:$G,2,FALSE),0)</f>
        <v>0</v>
      </c>
      <c r="O4145" s="18">
        <f>IFERROR(VLOOKUP(A4145,[3]soabnafar!$A:$G,3,FALSE),0)</f>
        <v>0</v>
      </c>
      <c r="P4145" s="18">
        <f>IFERROR(VLOOKUP(A4145,[3]soabnafar!$A:$G,4,FALSE),0)</f>
        <v>0</v>
      </c>
      <c r="Q4145" s="18">
        <f>IFERROR(VLOOKUP(A4145,[3]soabnafar!$A:$G,5,FALSE),0)</f>
        <v>0</v>
      </c>
      <c r="R4145" s="18">
        <f>IFERROR(VLOOKUP(A4145,[3]soabnafar!$A:$H,6,FALSE),0)</f>
        <v>0</v>
      </c>
      <c r="S4145" s="18">
        <f>IFERROR(VLOOKUP(A4145,[3]soabnafar!$A:$I,7,FALSE),0)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Sim</v>
      </c>
      <c r="X4145" s="18" t="str">
        <f t="shared" si="395"/>
        <v>Não</v>
      </c>
      <c r="Y4145" s="18" t="str">
        <f t="shared" si="396"/>
        <v>Sim</v>
      </c>
    </row>
    <row r="4146" spans="1:25" x14ac:dyDescent="0.25">
      <c r="A4146" s="19">
        <v>355465</v>
      </c>
      <c r="B4146" s="18">
        <f>IFERROR(VLOOKUP(A4146,[1]Monitoramento_Base_somente_Said!$A:$J,5,FALSE),0)</f>
        <v>0</v>
      </c>
      <c r="C4146" s="18">
        <f>IFERROR(VLOOKUP(A4146,[1]Monitoramento_Base_somente_Said!$A:$J,6,FALSE),0)</f>
        <v>2455656</v>
      </c>
      <c r="D4146" s="18">
        <f>IFERROR(VLOOKUP(A4146,[1]Monitoramento_Base_somente_Said!$A:$J,7,FALSE),0)</f>
        <v>0</v>
      </c>
      <c r="E4146" s="18">
        <f>IFERROR(VLOOKUP(A4146,[1]Monitoramento_Base_somente_Said!$A:$J,8,FALSE),0)</f>
        <v>2631060</v>
      </c>
      <c r="F4146" s="18">
        <f>IFERROR(VLOOKUP(A4146,[1]Monitoramento_Base_somente_Said!$A:$J,9,FALSE),0)</f>
        <v>0</v>
      </c>
      <c r="G4146" s="18">
        <f>IFERROR(VLOOKUP(A4146,[1]Monitoramento_Base_somente_Said!$A:$J,10,FALSE),0)</f>
        <v>877020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IFERROR(VLOOKUP(A4146,[3]soabnafar!$A:$G,2,FALSE),0)</f>
        <v>1477</v>
      </c>
      <c r="O4146" s="18">
        <f>IFERROR(VLOOKUP(A4146,[3]soabnafar!$A:$G,3,FALSE),0)</f>
        <v>33529</v>
      </c>
      <c r="P4146" s="18">
        <f>IFERROR(VLOOKUP(A4146,[3]soabnafar!$A:$G,4,FALSE),0)</f>
        <v>0</v>
      </c>
      <c r="Q4146" s="18">
        <f>IFERROR(VLOOKUP(A4146,[3]soabnafar!$A:$G,5,FALSE),0)</f>
        <v>0</v>
      </c>
      <c r="R4146" s="18">
        <f>IFERROR(VLOOKUP(A4146,[3]soabnafar!$A:$H,6,FALSE),0)</f>
        <v>0</v>
      </c>
      <c r="S4146" s="18">
        <f>IFERROR(VLOOKUP(A4146,[3]soabnafar!$A:$I,7,FALSE),0)</f>
        <v>0</v>
      </c>
      <c r="T4146" s="18" t="str">
        <f t="shared" si="391"/>
        <v>Sim</v>
      </c>
      <c r="U4146" s="18" t="str">
        <f t="shared" si="392"/>
        <v>Sim</v>
      </c>
      <c r="V4146" s="18" t="str">
        <f t="shared" si="393"/>
        <v>Não</v>
      </c>
      <c r="W4146" s="18" t="str">
        <f t="shared" si="394"/>
        <v>Sim</v>
      </c>
      <c r="X4146" s="18" t="str">
        <f t="shared" si="395"/>
        <v>Não</v>
      </c>
      <c r="Y4146" s="18" t="str">
        <f t="shared" si="396"/>
        <v>Sim</v>
      </c>
    </row>
    <row r="4147" spans="1:25" x14ac:dyDescent="0.25">
      <c r="A4147" s="19">
        <v>355475</v>
      </c>
      <c r="B4147" s="18">
        <f>IFERROR(VLOOKUP(A4147,[1]Monitoramento_Base_somente_Said!$A:$J,5,FALSE),0)</f>
        <v>0</v>
      </c>
      <c r="C4147" s="18">
        <f>IFERROR(VLOOKUP(A4147,[1]Monitoramento_Base_somente_Said!$A:$J,6,FALSE),0)</f>
        <v>6626732</v>
      </c>
      <c r="D4147" s="18">
        <f>IFERROR(VLOOKUP(A4147,[1]Monitoramento_Base_somente_Said!$A:$J,7,FALSE),0)</f>
        <v>0</v>
      </c>
      <c r="E4147" s="18">
        <f>IFERROR(VLOOKUP(A4147,[1]Monitoramento_Base_somente_Said!$A:$J,8,FALSE),0)</f>
        <v>7100070</v>
      </c>
      <c r="F4147" s="18">
        <f>IFERROR(VLOOKUP(A4147,[1]Monitoramento_Base_somente_Said!$A:$J,9,FALSE),0)</f>
        <v>0</v>
      </c>
      <c r="G4147" s="18">
        <f>IFERROR(VLOOKUP(A4147,[1]Monitoramento_Base_somente_Said!$A:$J,10,FALSE),0)</f>
        <v>2366690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IFERROR(VLOOKUP(A4147,[3]soabnafar!$A:$G,2,FALSE),0)</f>
        <v>0</v>
      </c>
      <c r="O4147" s="18">
        <f>IFERROR(VLOOKUP(A4147,[3]soabnafar!$A:$G,3,FALSE),0)</f>
        <v>0</v>
      </c>
      <c r="P4147" s="18">
        <f>IFERROR(VLOOKUP(A4147,[3]soabnafar!$A:$G,4,FALSE),0)</f>
        <v>0</v>
      </c>
      <c r="Q4147" s="18">
        <f>IFERROR(VLOOKUP(A4147,[3]soabnafar!$A:$G,5,FALSE),0)</f>
        <v>0</v>
      </c>
      <c r="R4147" s="18">
        <f>IFERROR(VLOOKUP(A4147,[3]soabnafar!$A:$H,6,FALSE),0)</f>
        <v>0</v>
      </c>
      <c r="S4147" s="18">
        <f>IFERROR(VLOOKUP(A4147,[3]soabnafar!$A:$I,7,FALSE),0)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Sim</v>
      </c>
      <c r="X4147" s="18" t="str">
        <f t="shared" si="395"/>
        <v>Não</v>
      </c>
      <c r="Y4147" s="18" t="str">
        <f t="shared" si="396"/>
        <v>Sim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IFERROR(VLOOKUP(A4148,[3]soabnafar!$A:$G,2,FALSE),0)</f>
        <v>2713335</v>
      </c>
      <c r="O4148" s="18">
        <f>IFERROR(VLOOKUP(A4148,[3]soabnafar!$A:$G,3,FALSE),0)</f>
        <v>13692760</v>
      </c>
      <c r="P4148" s="18">
        <f>IFERROR(VLOOKUP(A4148,[3]soabnafar!$A:$G,4,FALSE),0)</f>
        <v>1893402</v>
      </c>
      <c r="Q4148" s="18">
        <f>IFERROR(VLOOKUP(A4148,[3]soabnafar!$A:$G,5,FALSE),0)</f>
        <v>9415579</v>
      </c>
      <c r="R4148" s="18">
        <f>IFERROR(VLOOKUP(A4148,[3]soabnafar!$A:$H,6,FALSE),0)</f>
        <v>927942</v>
      </c>
      <c r="S4148" s="18">
        <f>IFERROR(VLOOKUP(A4148,[3]soabnafar!$A:$I,7,FALSE),0)</f>
        <v>3771572</v>
      </c>
      <c r="T4148" s="18" t="str">
        <f t="shared" si="391"/>
        <v>Sim</v>
      </c>
      <c r="U4148" s="18" t="str">
        <f t="shared" si="392"/>
        <v>Sim</v>
      </c>
      <c r="V4148" s="18" t="str">
        <f t="shared" si="393"/>
        <v>Sim</v>
      </c>
      <c r="W4148" s="18" t="str">
        <f t="shared" si="394"/>
        <v>Sim</v>
      </c>
      <c r="X4148" s="18" t="str">
        <f t="shared" si="395"/>
        <v>Sim</v>
      </c>
      <c r="Y4148" s="18" t="str">
        <f t="shared" si="396"/>
        <v>Sim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IFERROR(VLOOKUP(A4149,[3]soabnafar!$A:$G,2,FALSE),0)</f>
        <v>120449</v>
      </c>
      <c r="O4149" s="18">
        <f>IFERROR(VLOOKUP(A4149,[3]soabnafar!$A:$G,3,FALSE),0)</f>
        <v>16774739</v>
      </c>
      <c r="P4149" s="18">
        <f>IFERROR(VLOOKUP(A4149,[3]soabnafar!$A:$G,4,FALSE),0)</f>
        <v>104736</v>
      </c>
      <c r="Q4149" s="18">
        <f>IFERROR(VLOOKUP(A4149,[3]soabnafar!$A:$G,5,FALSE),0)</f>
        <v>7273744</v>
      </c>
      <c r="R4149" s="18">
        <f>IFERROR(VLOOKUP(A4149,[3]soabnafar!$A:$H,6,FALSE),0)</f>
        <v>166</v>
      </c>
      <c r="S4149" s="18">
        <f>IFERROR(VLOOKUP(A4149,[3]soabnafar!$A:$I,7,FALSE),0)</f>
        <v>0</v>
      </c>
      <c r="T4149" s="18" t="str">
        <f t="shared" si="391"/>
        <v>Sim</v>
      </c>
      <c r="U4149" s="18" t="str">
        <f t="shared" si="392"/>
        <v>Sim</v>
      </c>
      <c r="V4149" s="18" t="str">
        <f t="shared" si="393"/>
        <v>Sim</v>
      </c>
      <c r="W4149" s="18" t="str">
        <f t="shared" si="394"/>
        <v>Sim</v>
      </c>
      <c r="X4149" s="18" t="str">
        <f t="shared" si="395"/>
        <v>Sim</v>
      </c>
      <c r="Y4149" s="18" t="str">
        <f t="shared" si="396"/>
        <v>Não</v>
      </c>
    </row>
    <row r="4150" spans="1:25" x14ac:dyDescent="0.25">
      <c r="A4150" s="19">
        <v>355540</v>
      </c>
      <c r="B4150" s="18">
        <f>IFERROR(VLOOKUP(A4150,[1]Monitoramento_Base_somente_Said!$A:$J,5,FALSE),0)</f>
        <v>0</v>
      </c>
      <c r="C4150" s="18">
        <f>IFERROR(VLOOKUP(A4150,[1]Monitoramento_Base_somente_Said!$A:$J,6,FALSE),0)</f>
        <v>175059360</v>
      </c>
      <c r="D4150" s="18">
        <f>IFERROR(VLOOKUP(A4150,[1]Monitoramento_Base_somente_Said!$A:$J,7,FALSE),0)</f>
        <v>0</v>
      </c>
      <c r="E4150" s="18">
        <f>IFERROR(VLOOKUP(A4150,[1]Monitoramento_Base_somente_Said!$A:$J,8,FALSE),0)</f>
        <v>187563600</v>
      </c>
      <c r="F4150" s="18">
        <f>IFERROR(VLOOKUP(A4150,[1]Monitoramento_Base_somente_Said!$A:$J,9,FALSE),0)</f>
        <v>0</v>
      </c>
      <c r="G4150" s="18">
        <f>IFERROR(VLOOKUP(A4150,[1]Monitoramento_Base_somente_Said!$A:$J,10,FALSE),0)</f>
        <v>62521200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IFERROR(VLOOKUP(A4150,[3]soabnafar!$A:$G,2,FALSE),0)</f>
        <v>0</v>
      </c>
      <c r="O4150" s="18">
        <f>IFERROR(VLOOKUP(A4150,[3]soabnafar!$A:$G,3,FALSE),0)</f>
        <v>0</v>
      </c>
      <c r="P4150" s="18">
        <f>IFERROR(VLOOKUP(A4150,[3]soabnafar!$A:$G,4,FALSE),0)</f>
        <v>0</v>
      </c>
      <c r="Q4150" s="18">
        <f>IFERROR(VLOOKUP(A4150,[3]soabnafar!$A:$G,5,FALSE),0)</f>
        <v>0</v>
      </c>
      <c r="R4150" s="18">
        <f>IFERROR(VLOOKUP(A4150,[3]soabnafar!$A:$H,6,FALSE),0)</f>
        <v>0</v>
      </c>
      <c r="S4150" s="18">
        <f>IFERROR(VLOOKUP(A4150,[3]soabnafar!$A:$I,7,FALSE),0)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Sim</v>
      </c>
      <c r="X4150" s="18" t="str">
        <f t="shared" si="395"/>
        <v>Não</v>
      </c>
      <c r="Y4150" s="18" t="str">
        <f t="shared" si="396"/>
        <v>Sim</v>
      </c>
    </row>
    <row r="4151" spans="1:25" x14ac:dyDescent="0.25">
      <c r="A4151" s="19">
        <v>355560</v>
      </c>
      <c r="B4151" s="18">
        <f>IFERROR(VLOOKUP(A4151,[1]Monitoramento_Base_somente_Said!$A:$J,5,FALSE),0)</f>
        <v>94120</v>
      </c>
      <c r="C4151" s="18">
        <f>IFERROR(VLOOKUP(A4151,[1]Monitoramento_Base_somente_Said!$A:$J,6,FALSE),0)</f>
        <v>18799588</v>
      </c>
      <c r="D4151" s="18">
        <f>IFERROR(VLOOKUP(A4151,[1]Monitoramento_Base_somente_Said!$A:$J,7,FALSE),0)</f>
        <v>92279</v>
      </c>
      <c r="E4151" s="18">
        <f>IFERROR(VLOOKUP(A4151,[1]Monitoramento_Base_somente_Said!$A:$J,8,FALSE),0)</f>
        <v>22975957</v>
      </c>
      <c r="F4151" s="18">
        <f>IFERROR(VLOOKUP(A4151,[1]Monitoramento_Base_somente_Said!$A:$J,9,FALSE),0)</f>
        <v>35819</v>
      </c>
      <c r="G4151" s="18">
        <f>IFERROR(VLOOKUP(A4151,[1]Monitoramento_Base_somente_Said!$A:$J,10,FALSE),0)</f>
        <v>7517558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IFERROR(VLOOKUP(A4151,[3]soabnafar!$A:$G,2,FALSE),0)</f>
        <v>0</v>
      </c>
      <c r="O4151" s="18">
        <f>IFERROR(VLOOKUP(A4151,[3]soabnafar!$A:$G,3,FALSE),0)</f>
        <v>0</v>
      </c>
      <c r="P4151" s="18">
        <f>IFERROR(VLOOKUP(A4151,[3]soabnafar!$A:$G,4,FALSE),0)</f>
        <v>0</v>
      </c>
      <c r="Q4151" s="18">
        <f>IFERROR(VLOOKUP(A4151,[3]soabnafar!$A:$G,5,FALSE),0)</f>
        <v>0</v>
      </c>
      <c r="R4151" s="18">
        <f>IFERROR(VLOOKUP(A4151,[3]soabnafar!$A:$H,6,FALSE),0)</f>
        <v>0</v>
      </c>
      <c r="S4151" s="18">
        <f>IFERROR(VLOOKUP(A4151,[3]soabnafar!$A:$I,7,FALSE),0)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Sim</v>
      </c>
      <c r="W4151" s="18" t="str">
        <f t="shared" si="394"/>
        <v>Sim</v>
      </c>
      <c r="X4151" s="18" t="str">
        <f t="shared" si="395"/>
        <v>Sim</v>
      </c>
      <c r="Y4151" s="18" t="str">
        <f t="shared" si="396"/>
        <v>Sim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IFERROR(VLOOKUP(A4152,[3]soabnafar!$A:$G,2,FALSE),0)</f>
        <v>622</v>
      </c>
      <c r="O4152" s="18">
        <f>IFERROR(VLOOKUP(A4152,[3]soabnafar!$A:$G,3,FALSE),0)</f>
        <v>1153652</v>
      </c>
      <c r="P4152" s="18">
        <f>IFERROR(VLOOKUP(A4152,[3]soabnafar!$A:$G,4,FALSE),0)</f>
        <v>427</v>
      </c>
      <c r="Q4152" s="18">
        <f>IFERROR(VLOOKUP(A4152,[3]soabnafar!$A:$G,5,FALSE),0)</f>
        <v>709263</v>
      </c>
      <c r="R4152" s="18">
        <f>IFERROR(VLOOKUP(A4152,[3]soabnafar!$A:$H,6,FALSE),0)</f>
        <v>1</v>
      </c>
      <c r="S4152" s="18">
        <f>IFERROR(VLOOKUP(A4152,[3]soabnafar!$A:$I,7,FALSE),0)</f>
        <v>0</v>
      </c>
      <c r="T4152" s="18" t="str">
        <f t="shared" si="391"/>
        <v>Sim</v>
      </c>
      <c r="U4152" s="18" t="str">
        <f t="shared" si="392"/>
        <v>Sim</v>
      </c>
      <c r="V4152" s="18" t="str">
        <f t="shared" si="393"/>
        <v>Sim</v>
      </c>
      <c r="W4152" s="18" t="str">
        <f t="shared" si="394"/>
        <v>Sim</v>
      </c>
      <c r="X4152" s="18" t="str">
        <f t="shared" si="395"/>
        <v>Sim</v>
      </c>
      <c r="Y4152" s="18" t="str">
        <f t="shared" si="396"/>
        <v>Não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IFERROR(VLOOKUP(A4153,[3]soabnafar!$A:$G,2,FALSE),0)</f>
        <v>13623</v>
      </c>
      <c r="O4153" s="18">
        <f>IFERROR(VLOOKUP(A4153,[3]soabnafar!$A:$G,3,FALSE),0)</f>
        <v>4633275</v>
      </c>
      <c r="P4153" s="18">
        <f>IFERROR(VLOOKUP(A4153,[3]soabnafar!$A:$G,4,FALSE),0)</f>
        <v>7350</v>
      </c>
      <c r="Q4153" s="18">
        <f>IFERROR(VLOOKUP(A4153,[3]soabnafar!$A:$G,5,FALSE),0)</f>
        <v>2636515</v>
      </c>
      <c r="R4153" s="18">
        <f>IFERROR(VLOOKUP(A4153,[3]soabnafar!$A:$H,6,FALSE),0)</f>
        <v>6417</v>
      </c>
      <c r="S4153" s="18">
        <f>IFERROR(VLOOKUP(A4153,[3]soabnafar!$A:$I,7,FALSE),0)</f>
        <v>1088354</v>
      </c>
      <c r="T4153" s="18" t="str">
        <f t="shared" si="391"/>
        <v>Sim</v>
      </c>
      <c r="U4153" s="18" t="str">
        <f t="shared" si="392"/>
        <v>Sim</v>
      </c>
      <c r="V4153" s="18" t="str">
        <f t="shared" si="393"/>
        <v>Sim</v>
      </c>
      <c r="W4153" s="18" t="str">
        <f t="shared" si="394"/>
        <v>Sim</v>
      </c>
      <c r="X4153" s="18" t="str">
        <f t="shared" si="395"/>
        <v>Sim</v>
      </c>
      <c r="Y4153" s="18" t="str">
        <f t="shared" si="396"/>
        <v>Sim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IFERROR(VLOOKUP(A4154,[3]soabnafar!$A:$G,2,FALSE),0)</f>
        <v>0</v>
      </c>
      <c r="O4154" s="18">
        <f>IFERROR(VLOOKUP(A4154,[3]soabnafar!$A:$G,3,FALSE),0)</f>
        <v>0</v>
      </c>
      <c r="P4154" s="18">
        <f>IFERROR(VLOOKUP(A4154,[3]soabnafar!$A:$G,4,FALSE),0)</f>
        <v>0</v>
      </c>
      <c r="Q4154" s="18">
        <f>IFERROR(VLOOKUP(A4154,[3]soabnafar!$A:$G,5,FALSE),0)</f>
        <v>0</v>
      </c>
      <c r="R4154" s="18">
        <f>IFERROR(VLOOKUP(A4154,[3]soabnafar!$A:$H,6,FALSE),0)</f>
        <v>0</v>
      </c>
      <c r="S4154" s="18">
        <f>IFERROR(VLOOKUP(A4154,[3]soabnafar!$A:$I,7,FALSE),0)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IFERROR(VLOOKUP(A4155,[3]soabnafar!$A:$G,2,FALSE),0)</f>
        <v>179166</v>
      </c>
      <c r="O4155" s="18">
        <f>IFERROR(VLOOKUP(A4155,[3]soabnafar!$A:$G,3,FALSE),0)</f>
        <v>35297877</v>
      </c>
      <c r="P4155" s="18">
        <f>IFERROR(VLOOKUP(A4155,[3]soabnafar!$A:$G,4,FALSE),0)</f>
        <v>141400</v>
      </c>
      <c r="Q4155" s="18">
        <f>IFERROR(VLOOKUP(A4155,[3]soabnafar!$A:$G,5,FALSE),0)</f>
        <v>38735393</v>
      </c>
      <c r="R4155" s="18">
        <f>IFERROR(VLOOKUP(A4155,[3]soabnafar!$A:$H,6,FALSE),0)</f>
        <v>15964</v>
      </c>
      <c r="S4155" s="18">
        <f>IFERROR(VLOOKUP(A4155,[3]soabnafar!$A:$I,7,FALSE),0)</f>
        <v>22063984</v>
      </c>
      <c r="T4155" s="18" t="str">
        <f t="shared" si="391"/>
        <v>Sim</v>
      </c>
      <c r="U4155" s="18" t="str">
        <f t="shared" si="392"/>
        <v>Sim</v>
      </c>
      <c r="V4155" s="18" t="str">
        <f t="shared" si="393"/>
        <v>Sim</v>
      </c>
      <c r="W4155" s="18" t="str">
        <f t="shared" si="394"/>
        <v>Sim</v>
      </c>
      <c r="X4155" s="18" t="str">
        <f t="shared" si="395"/>
        <v>Sim</v>
      </c>
      <c r="Y4155" s="18" t="str">
        <f t="shared" si="396"/>
        <v>Sim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IFERROR(VLOOKUP(A4156,[3]soabnafar!$A:$G,2,FALSE),0)</f>
        <v>0</v>
      </c>
      <c r="O4156" s="18">
        <f>IFERROR(VLOOKUP(A4156,[3]soabnafar!$A:$G,3,FALSE),0)</f>
        <v>0</v>
      </c>
      <c r="P4156" s="18">
        <f>IFERROR(VLOOKUP(A4156,[3]soabnafar!$A:$G,4,FALSE),0)</f>
        <v>0</v>
      </c>
      <c r="Q4156" s="18">
        <f>IFERROR(VLOOKUP(A4156,[3]soabnafar!$A:$G,5,FALSE),0)</f>
        <v>0</v>
      </c>
      <c r="R4156" s="18">
        <f>IFERROR(VLOOKUP(A4156,[3]soabnafar!$A:$H,6,FALSE),0)</f>
        <v>0</v>
      </c>
      <c r="S4156" s="18">
        <f>IFERROR(VLOOKUP(A4156,[3]soabnafar!$A:$I,7,FALSE),0)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0</v>
      </c>
      <c r="C4157" s="18">
        <f>IFERROR(VLOOKUP(A4157,[1]Monitoramento_Base_somente_Said!$A:$J,6,FALSE),0)</f>
        <v>260969800</v>
      </c>
      <c r="D4157" s="18">
        <f>IFERROR(VLOOKUP(A4157,[1]Monitoramento_Base_somente_Said!$A:$J,7,FALSE),0)</f>
        <v>0</v>
      </c>
      <c r="E4157" s="18">
        <f>IFERROR(VLOOKUP(A4157,[1]Monitoramento_Base_somente_Said!$A:$J,8,FALSE),0)</f>
        <v>279610500</v>
      </c>
      <c r="F4157" s="18">
        <f>IFERROR(VLOOKUP(A4157,[1]Monitoramento_Base_somente_Said!$A:$J,9,FALSE),0)</f>
        <v>0</v>
      </c>
      <c r="G4157" s="18">
        <f>IFERROR(VLOOKUP(A4157,[1]Monitoramento_Base_somente_Said!$A:$J,10,FALSE),0)</f>
        <v>93203500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IFERROR(VLOOKUP(A4157,[3]soabnafar!$A:$G,2,FALSE),0)</f>
        <v>366759</v>
      </c>
      <c r="O4157" s="18">
        <f>IFERROR(VLOOKUP(A4157,[3]soabnafar!$A:$G,3,FALSE),0)</f>
        <v>9932544</v>
      </c>
      <c r="P4157" s="18">
        <f>IFERROR(VLOOKUP(A4157,[3]soabnafar!$A:$G,4,FALSE),0)</f>
        <v>62</v>
      </c>
      <c r="Q4157" s="18">
        <f>IFERROR(VLOOKUP(A4157,[3]soabnafar!$A:$G,5,FALSE),0)</f>
        <v>6050337</v>
      </c>
      <c r="R4157" s="18">
        <f>IFERROR(VLOOKUP(A4157,[3]soabnafar!$A:$H,6,FALSE),0)</f>
        <v>0</v>
      </c>
      <c r="S4157" s="18">
        <f>IFERROR(VLOOKUP(A4157,[3]soabnafar!$A:$I,7,FALSE),0)</f>
        <v>0</v>
      </c>
      <c r="T4157" s="18" t="str">
        <f t="shared" si="391"/>
        <v>Sim</v>
      </c>
      <c r="U4157" s="18" t="str">
        <f t="shared" si="392"/>
        <v>Sim</v>
      </c>
      <c r="V4157" s="18" t="str">
        <f t="shared" si="393"/>
        <v>Sim</v>
      </c>
      <c r="W4157" s="18" t="str">
        <f t="shared" si="394"/>
        <v>Sim</v>
      </c>
      <c r="X4157" s="18" t="str">
        <f t="shared" si="395"/>
        <v>Não</v>
      </c>
      <c r="Y4157" s="18" t="str">
        <f t="shared" si="396"/>
        <v>Sim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IFERROR(VLOOKUP(A4158,[3]soabnafar!$A:$G,2,FALSE),0)</f>
        <v>219376</v>
      </c>
      <c r="O4158" s="18">
        <f>IFERROR(VLOOKUP(A4158,[3]soabnafar!$A:$G,3,FALSE),0)</f>
        <v>61911110</v>
      </c>
      <c r="P4158" s="18">
        <f>IFERROR(VLOOKUP(A4158,[3]soabnafar!$A:$G,4,FALSE),0)</f>
        <v>88655</v>
      </c>
      <c r="Q4158" s="18">
        <f>IFERROR(VLOOKUP(A4158,[3]soabnafar!$A:$G,5,FALSE),0)</f>
        <v>22625451</v>
      </c>
      <c r="R4158" s="18">
        <f>IFERROR(VLOOKUP(A4158,[3]soabnafar!$A:$H,6,FALSE),0)</f>
        <v>0</v>
      </c>
      <c r="S4158" s="18">
        <f>IFERROR(VLOOKUP(A4158,[3]soabnafar!$A:$I,7,FALSE),0)</f>
        <v>0</v>
      </c>
      <c r="T4158" s="18" t="str">
        <f t="shared" si="391"/>
        <v>Sim</v>
      </c>
      <c r="U4158" s="18" t="str">
        <f t="shared" si="392"/>
        <v>Sim</v>
      </c>
      <c r="V4158" s="18" t="str">
        <f t="shared" si="393"/>
        <v>Sim</v>
      </c>
      <c r="W4158" s="18" t="str">
        <f t="shared" si="394"/>
        <v>Sim</v>
      </c>
      <c r="X4158" s="18" t="str">
        <f t="shared" si="395"/>
        <v>Não</v>
      </c>
      <c r="Y4158" s="18" t="str">
        <f t="shared" si="396"/>
        <v>Não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IFERROR(VLOOKUP(A4159,[3]soabnafar!$A:$G,2,FALSE),0)</f>
        <v>0</v>
      </c>
      <c r="O4159" s="18">
        <f>IFERROR(VLOOKUP(A4159,[3]soabnafar!$A:$G,3,FALSE),0)</f>
        <v>0</v>
      </c>
      <c r="P4159" s="18">
        <f>IFERROR(VLOOKUP(A4159,[3]soabnafar!$A:$G,4,FALSE),0)</f>
        <v>0</v>
      </c>
      <c r="Q4159" s="18">
        <f>IFERROR(VLOOKUP(A4159,[3]soabnafar!$A:$G,5,FALSE),0)</f>
        <v>0</v>
      </c>
      <c r="R4159" s="18">
        <f>IFERROR(VLOOKUP(A4159,[3]soabnafar!$A:$H,6,FALSE),0)</f>
        <v>0</v>
      </c>
      <c r="S4159" s="18">
        <f>IFERROR(VLOOKUP(A4159,[3]soabnafar!$A:$I,7,FALSE),0)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161</v>
      </c>
      <c r="C4160" s="18">
        <f>IFERROR(VLOOKUP(A4160,[1]Monitoramento_Base_somente_Said!$A:$J,6,FALSE),0)</f>
        <v>4181877</v>
      </c>
      <c r="D4160" s="18">
        <f>IFERROR(VLOOKUP(A4160,[1]Monitoramento_Base_somente_Said!$A:$J,7,FALSE),0)</f>
        <v>310</v>
      </c>
      <c r="E4160" s="18">
        <f>IFERROR(VLOOKUP(A4160,[1]Monitoramento_Base_somente_Said!$A:$J,8,FALSE),0)</f>
        <v>4295818</v>
      </c>
      <c r="F4160" s="18">
        <f>IFERROR(VLOOKUP(A4160,[1]Monitoramento_Base_somente_Said!$A:$J,9,FALSE),0)</f>
        <v>0</v>
      </c>
      <c r="G4160" s="18">
        <f>IFERROR(VLOOKUP(A4160,[1]Monitoramento_Base_somente_Said!$A:$J,10,FALSE),0)</f>
        <v>1472906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IFERROR(VLOOKUP(A4160,[3]soabnafar!$A:$G,2,FALSE),0)</f>
        <v>0</v>
      </c>
      <c r="O4160" s="18">
        <f>IFERROR(VLOOKUP(A4160,[3]soabnafar!$A:$G,3,FALSE),0)</f>
        <v>0</v>
      </c>
      <c r="P4160" s="18">
        <f>IFERROR(VLOOKUP(A4160,[3]soabnafar!$A:$G,4,FALSE),0)</f>
        <v>0</v>
      </c>
      <c r="Q4160" s="18">
        <f>IFERROR(VLOOKUP(A4160,[3]soabnafar!$A:$G,5,FALSE),0)</f>
        <v>0</v>
      </c>
      <c r="R4160" s="18">
        <f>IFERROR(VLOOKUP(A4160,[3]soabnafar!$A:$H,6,FALSE),0)</f>
        <v>0</v>
      </c>
      <c r="S4160" s="18">
        <f>IFERROR(VLOOKUP(A4160,[3]soabnafar!$A:$I,7,FALSE),0)</f>
        <v>0</v>
      </c>
      <c r="T4160" s="18" t="str">
        <f t="shared" si="391"/>
        <v>Sim</v>
      </c>
      <c r="U4160" s="18" t="str">
        <f t="shared" si="392"/>
        <v>Sim</v>
      </c>
      <c r="V4160" s="18" t="str">
        <f t="shared" si="393"/>
        <v>Sim</v>
      </c>
      <c r="W4160" s="18" t="str">
        <f t="shared" si="394"/>
        <v>Sim</v>
      </c>
      <c r="X4160" s="18" t="str">
        <f t="shared" si="395"/>
        <v>Não</v>
      </c>
      <c r="Y4160" s="18" t="str">
        <f t="shared" si="396"/>
        <v>Sim</v>
      </c>
    </row>
    <row r="4161" spans="1:25" x14ac:dyDescent="0.25">
      <c r="A4161" s="19">
        <v>170030</v>
      </c>
      <c r="B4161" s="18">
        <f>IFERROR(VLOOKUP(A4161,[1]Monitoramento_Base_somente_Said!$A:$J,5,FALSE),0)</f>
        <v>34467</v>
      </c>
      <c r="C4161" s="18">
        <f>IFERROR(VLOOKUP(A4161,[1]Monitoramento_Base_somente_Said!$A:$J,6,FALSE),0)</f>
        <v>3629331</v>
      </c>
      <c r="D4161" s="18">
        <f>IFERROR(VLOOKUP(A4161,[1]Monitoramento_Base_somente_Said!$A:$J,7,FALSE),0)</f>
        <v>24268</v>
      </c>
      <c r="E4161" s="18">
        <f>IFERROR(VLOOKUP(A4161,[1]Monitoramento_Base_somente_Said!$A:$J,8,FALSE),0)</f>
        <v>3974133</v>
      </c>
      <c r="F4161" s="18">
        <f>IFERROR(VLOOKUP(A4161,[1]Monitoramento_Base_somente_Said!$A:$J,9,FALSE),0)</f>
        <v>9963</v>
      </c>
      <c r="G4161" s="18">
        <f>IFERROR(VLOOKUP(A4161,[1]Monitoramento_Base_somente_Said!$A:$J,10,FALSE),0)</f>
        <v>1288877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IFERROR(VLOOKUP(A4161,[3]soabnafar!$A:$G,2,FALSE),0)</f>
        <v>0</v>
      </c>
      <c r="O4161" s="18">
        <f>IFERROR(VLOOKUP(A4161,[3]soabnafar!$A:$G,3,FALSE),0)</f>
        <v>0</v>
      </c>
      <c r="P4161" s="18">
        <f>IFERROR(VLOOKUP(A4161,[3]soabnafar!$A:$G,4,FALSE),0)</f>
        <v>0</v>
      </c>
      <c r="Q4161" s="18">
        <f>IFERROR(VLOOKUP(A4161,[3]soabnafar!$A:$G,5,FALSE),0)</f>
        <v>0</v>
      </c>
      <c r="R4161" s="18">
        <f>IFERROR(VLOOKUP(A4161,[3]soabnafar!$A:$H,6,FALSE),0)</f>
        <v>0</v>
      </c>
      <c r="S4161" s="18">
        <f>IFERROR(VLOOKUP(A4161,[3]soabnafar!$A:$I,7,FALSE),0)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Sim</v>
      </c>
      <c r="W4161" s="18" t="str">
        <f t="shared" si="394"/>
        <v>Sim</v>
      </c>
      <c r="X4161" s="18" t="str">
        <f t="shared" si="395"/>
        <v>Sim</v>
      </c>
      <c r="Y4161" s="18" t="str">
        <f t="shared" si="396"/>
        <v>Sim</v>
      </c>
    </row>
    <row r="4162" spans="1:25" x14ac:dyDescent="0.25">
      <c r="A4162" s="19">
        <v>170035</v>
      </c>
      <c r="B4162" s="18">
        <f>IFERROR(VLOOKUP(A4162,[1]Monitoramento_Base_somente_Said!$A:$J,5,FALSE),0)</f>
        <v>21620</v>
      </c>
      <c r="C4162" s="18">
        <f>IFERROR(VLOOKUP(A4162,[1]Monitoramento_Base_somente_Said!$A:$J,6,FALSE),0)</f>
        <v>11370630</v>
      </c>
      <c r="D4162" s="18">
        <f>IFERROR(VLOOKUP(A4162,[1]Monitoramento_Base_somente_Said!$A:$J,7,FALSE),0)</f>
        <v>48658</v>
      </c>
      <c r="E4162" s="18">
        <f>IFERROR(VLOOKUP(A4162,[1]Monitoramento_Base_somente_Said!$A:$J,8,FALSE),0)</f>
        <v>12410103</v>
      </c>
      <c r="F4162" s="18">
        <f>IFERROR(VLOOKUP(A4162,[1]Monitoramento_Base_somente_Said!$A:$J,9,FALSE),0)</f>
        <v>26687</v>
      </c>
      <c r="G4162" s="18">
        <f>IFERROR(VLOOKUP(A4162,[1]Monitoramento_Base_somente_Said!$A:$J,10,FALSE),0)</f>
        <v>4187307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IFERROR(VLOOKUP(A4162,[3]soabnafar!$A:$G,2,FALSE),0)</f>
        <v>0</v>
      </c>
      <c r="O4162" s="18">
        <f>IFERROR(VLOOKUP(A4162,[3]soabnafar!$A:$G,3,FALSE),0)</f>
        <v>0</v>
      </c>
      <c r="P4162" s="18">
        <f>IFERROR(VLOOKUP(A4162,[3]soabnafar!$A:$G,4,FALSE),0)</f>
        <v>0</v>
      </c>
      <c r="Q4162" s="18">
        <f>IFERROR(VLOOKUP(A4162,[3]soabnafar!$A:$G,5,FALSE),0)</f>
        <v>0</v>
      </c>
      <c r="R4162" s="18">
        <f>IFERROR(VLOOKUP(A4162,[3]soabnafar!$A:$H,6,FALSE),0)</f>
        <v>0</v>
      </c>
      <c r="S4162" s="18">
        <f>IFERROR(VLOOKUP(A4162,[3]soabnafar!$A:$I,7,FALSE),0)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Sim</v>
      </c>
      <c r="W4162" s="18" t="str">
        <f t="shared" si="394"/>
        <v>Sim</v>
      </c>
      <c r="X4162" s="18" t="str">
        <f t="shared" si="395"/>
        <v>Sim</v>
      </c>
      <c r="Y4162" s="18" t="str">
        <f t="shared" si="396"/>
        <v>Sim</v>
      </c>
    </row>
    <row r="4163" spans="1:25" x14ac:dyDescent="0.25">
      <c r="A4163" s="19">
        <v>170040</v>
      </c>
      <c r="B4163" s="18">
        <f>IFERROR(VLOOKUP(A4163,[1]Monitoramento_Base_somente_Said!$A:$J,5,FALSE),0)</f>
        <v>9185</v>
      </c>
      <c r="C4163" s="18">
        <f>IFERROR(VLOOKUP(A4163,[1]Monitoramento_Base_somente_Said!$A:$J,6,FALSE),0)</f>
        <v>10143375</v>
      </c>
      <c r="D4163" s="18">
        <f>IFERROR(VLOOKUP(A4163,[1]Monitoramento_Base_somente_Said!$A:$J,7,FALSE),0)</f>
        <v>22112</v>
      </c>
      <c r="E4163" s="18">
        <f>IFERROR(VLOOKUP(A4163,[1]Monitoramento_Base_somente_Said!$A:$J,8,FALSE),0)</f>
        <v>11220728</v>
      </c>
      <c r="F4163" s="18">
        <f>IFERROR(VLOOKUP(A4163,[1]Monitoramento_Base_somente_Said!$A:$J,9,FALSE),0)</f>
        <v>14771</v>
      </c>
      <c r="G4163" s="18">
        <f>IFERROR(VLOOKUP(A4163,[1]Monitoramento_Base_somente_Said!$A:$J,10,FALSE),0)</f>
        <v>3819708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IFERROR(VLOOKUP(A4163,[3]soabnafar!$A:$G,2,FALSE),0)</f>
        <v>0</v>
      </c>
      <c r="O4163" s="18">
        <f>IFERROR(VLOOKUP(A4163,[3]soabnafar!$A:$G,3,FALSE),0)</f>
        <v>0</v>
      </c>
      <c r="P4163" s="18">
        <f>IFERROR(VLOOKUP(A4163,[3]soabnafar!$A:$G,4,FALSE),0)</f>
        <v>0</v>
      </c>
      <c r="Q4163" s="18">
        <f>IFERROR(VLOOKUP(A4163,[3]soabnafar!$A:$G,5,FALSE),0)</f>
        <v>0</v>
      </c>
      <c r="R4163" s="18">
        <f>IFERROR(VLOOKUP(A4163,[3]soabnafar!$A:$H,6,FALSE),0)</f>
        <v>0</v>
      </c>
      <c r="S4163" s="18">
        <f>IFERROR(VLOOKUP(A4163,[3]soabnafar!$A:$I,7,FALSE),0)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Sim</v>
      </c>
      <c r="W4163" s="18" t="str">
        <f t="shared" si="394"/>
        <v>Sim</v>
      </c>
      <c r="X4163" s="18" t="str">
        <f t="shared" si="395"/>
        <v>Sim</v>
      </c>
      <c r="Y4163" s="18" t="str">
        <f t="shared" si="396"/>
        <v>Sim</v>
      </c>
    </row>
    <row r="4164" spans="1:25" x14ac:dyDescent="0.25">
      <c r="A4164" s="19">
        <v>170100</v>
      </c>
      <c r="B4164" s="18">
        <f>IFERROR(VLOOKUP(A4164,[1]Monitoramento_Base_somente_Said!$A:$J,5,FALSE),0)</f>
        <v>31610</v>
      </c>
      <c r="C4164" s="18">
        <f>IFERROR(VLOOKUP(A4164,[1]Monitoramento_Base_somente_Said!$A:$J,6,FALSE),0)</f>
        <v>2618701</v>
      </c>
      <c r="D4164" s="18">
        <f>IFERROR(VLOOKUP(A4164,[1]Monitoramento_Base_somente_Said!$A:$J,7,FALSE),0)</f>
        <v>19340</v>
      </c>
      <c r="E4164" s="18">
        <f>IFERROR(VLOOKUP(A4164,[1]Monitoramento_Base_somente_Said!$A:$J,8,FALSE),0)</f>
        <v>2192235</v>
      </c>
      <c r="F4164" s="18">
        <f>IFERROR(VLOOKUP(A4164,[1]Monitoramento_Base_somente_Said!$A:$J,9,FALSE),0)</f>
        <v>2311</v>
      </c>
      <c r="G4164" s="18">
        <f>IFERROR(VLOOKUP(A4164,[1]Monitoramento_Base_somente_Said!$A:$J,10,FALSE),0)</f>
        <v>1559290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IFERROR(VLOOKUP(A4164,[3]soabnafar!$A:$G,2,FALSE),0)</f>
        <v>0</v>
      </c>
      <c r="O4164" s="18">
        <f>IFERROR(VLOOKUP(A4164,[3]soabnafar!$A:$G,3,FALSE),0)</f>
        <v>0</v>
      </c>
      <c r="P4164" s="18">
        <f>IFERROR(VLOOKUP(A4164,[3]soabnafar!$A:$G,4,FALSE),0)</f>
        <v>0</v>
      </c>
      <c r="Q4164" s="18">
        <f>IFERROR(VLOOKUP(A4164,[3]soabnafar!$A:$G,5,FALSE),0)</f>
        <v>0</v>
      </c>
      <c r="R4164" s="18">
        <f>IFERROR(VLOOKUP(A4164,[3]soabnafar!$A:$H,6,FALSE),0)</f>
        <v>0</v>
      </c>
      <c r="S4164" s="18">
        <f>IFERROR(VLOOKUP(A4164,[3]soabnafar!$A:$I,7,FALSE),0)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Sim</v>
      </c>
      <c r="W4164" s="18" t="str">
        <f t="shared" si="394"/>
        <v>Sim</v>
      </c>
      <c r="X4164" s="18" t="str">
        <f t="shared" si="395"/>
        <v>Sim</v>
      </c>
      <c r="Y4164" s="18" t="str">
        <f t="shared" si="396"/>
        <v>Sim</v>
      </c>
    </row>
    <row r="4165" spans="1:25" x14ac:dyDescent="0.25">
      <c r="A4165" s="19">
        <v>170105</v>
      </c>
      <c r="B4165" s="18">
        <f>IFERROR(VLOOKUP(A4165,[1]Monitoramento_Base_somente_Said!$A:$J,5,FALSE),0)</f>
        <v>1972</v>
      </c>
      <c r="C4165" s="18">
        <f>IFERROR(VLOOKUP(A4165,[1]Monitoramento_Base_somente_Said!$A:$J,6,FALSE),0)</f>
        <v>2578169</v>
      </c>
      <c r="D4165" s="18">
        <f>IFERROR(VLOOKUP(A4165,[1]Monitoramento_Base_somente_Said!$A:$J,7,FALSE),0)</f>
        <v>1178</v>
      </c>
      <c r="E4165" s="18">
        <f>IFERROR(VLOOKUP(A4165,[1]Monitoramento_Base_somente_Said!$A:$J,8,FALSE),0)</f>
        <v>1950293</v>
      </c>
      <c r="F4165" s="18">
        <f>IFERROR(VLOOKUP(A4165,[1]Monitoramento_Base_somente_Said!$A:$J,9,FALSE),0)</f>
        <v>1554</v>
      </c>
      <c r="G4165" s="18">
        <f>IFERROR(VLOOKUP(A4165,[1]Monitoramento_Base_somente_Said!$A:$J,10,FALSE),0)</f>
        <v>489619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IFERROR(VLOOKUP(A4165,[3]soabnafar!$A:$G,2,FALSE),0)</f>
        <v>0</v>
      </c>
      <c r="O4165" s="18">
        <f>IFERROR(VLOOKUP(A4165,[3]soabnafar!$A:$G,3,FALSE),0)</f>
        <v>0</v>
      </c>
      <c r="P4165" s="18">
        <f>IFERROR(VLOOKUP(A4165,[3]soabnafar!$A:$G,4,FALSE),0)</f>
        <v>0</v>
      </c>
      <c r="Q4165" s="18">
        <f>IFERROR(VLOOKUP(A4165,[3]soabnafar!$A:$G,5,FALSE),0)</f>
        <v>0</v>
      </c>
      <c r="R4165" s="18">
        <f>IFERROR(VLOOKUP(A4165,[3]soabnafar!$A:$H,6,FALSE),0)</f>
        <v>0</v>
      </c>
      <c r="S4165" s="18">
        <f>IFERROR(VLOOKUP(A4165,[3]soabnafar!$A:$I,7,FALSE),0)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Sim</v>
      </c>
      <c r="W4165" s="18" t="str">
        <f t="shared" si="394"/>
        <v>Sim</v>
      </c>
      <c r="X4165" s="18" t="str">
        <f t="shared" si="395"/>
        <v>Sim</v>
      </c>
      <c r="Y4165" s="18" t="str">
        <f t="shared" si="396"/>
        <v>Sim</v>
      </c>
    </row>
    <row r="4166" spans="1:25" x14ac:dyDescent="0.25">
      <c r="A4166" s="19">
        <v>170110</v>
      </c>
      <c r="B4166" s="18">
        <f>IFERROR(VLOOKUP(A4166,[1]Monitoramento_Base_somente_Said!$A:$J,5,FALSE),0)</f>
        <v>9364</v>
      </c>
      <c r="C4166" s="18">
        <f>IFERROR(VLOOKUP(A4166,[1]Monitoramento_Base_somente_Said!$A:$J,6,FALSE),0)</f>
        <v>2690184</v>
      </c>
      <c r="D4166" s="18">
        <f>IFERROR(VLOOKUP(A4166,[1]Monitoramento_Base_somente_Said!$A:$J,7,FALSE),0)</f>
        <v>4818</v>
      </c>
      <c r="E4166" s="18">
        <f>IFERROR(VLOOKUP(A4166,[1]Monitoramento_Base_somente_Said!$A:$J,8,FALSE),0)</f>
        <v>2543447</v>
      </c>
      <c r="F4166" s="18">
        <f>IFERROR(VLOOKUP(A4166,[1]Monitoramento_Base_somente_Said!$A:$J,9,FALSE),0)</f>
        <v>11</v>
      </c>
      <c r="G4166" s="18">
        <f>IFERROR(VLOOKUP(A4166,[1]Monitoramento_Base_somente_Said!$A:$J,10,FALSE),0)</f>
        <v>1174431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IFERROR(VLOOKUP(A4166,[3]soabnafar!$A:$G,2,FALSE),0)</f>
        <v>0</v>
      </c>
      <c r="O4166" s="18">
        <f>IFERROR(VLOOKUP(A4166,[3]soabnafar!$A:$G,3,FALSE),0)</f>
        <v>0</v>
      </c>
      <c r="P4166" s="18">
        <f>IFERROR(VLOOKUP(A4166,[3]soabnafar!$A:$G,4,FALSE),0)</f>
        <v>0</v>
      </c>
      <c r="Q4166" s="18">
        <f>IFERROR(VLOOKUP(A4166,[3]soabnafar!$A:$G,5,FALSE),0)</f>
        <v>0</v>
      </c>
      <c r="R4166" s="18">
        <f>IFERROR(VLOOKUP(A4166,[3]soabnafar!$A:$H,6,FALSE),0)</f>
        <v>0</v>
      </c>
      <c r="S4166" s="18">
        <f>IFERROR(VLOOKUP(A4166,[3]soabnafar!$A:$I,7,FALSE),0)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Sim</v>
      </c>
      <c r="W4166" s="18" t="str">
        <f t="shared" si="394"/>
        <v>Sim</v>
      </c>
      <c r="X4166" s="18" t="str">
        <f t="shared" si="395"/>
        <v>Sim</v>
      </c>
      <c r="Y4166" s="18" t="str">
        <f t="shared" si="396"/>
        <v>Sim</v>
      </c>
    </row>
    <row r="4167" spans="1:25" x14ac:dyDescent="0.25">
      <c r="A4167" s="19">
        <v>170130</v>
      </c>
      <c r="B4167" s="18">
        <f>IFERROR(VLOOKUP(A4167,[1]Monitoramento_Base_somente_Said!$A:$J,5,FALSE),0)</f>
        <v>21112</v>
      </c>
      <c r="C4167" s="18">
        <f>IFERROR(VLOOKUP(A4167,[1]Monitoramento_Base_somente_Said!$A:$J,6,FALSE),0)</f>
        <v>14431076</v>
      </c>
      <c r="D4167" s="18">
        <f>IFERROR(VLOOKUP(A4167,[1]Monitoramento_Base_somente_Said!$A:$J,7,FALSE),0)</f>
        <v>5956</v>
      </c>
      <c r="E4167" s="18">
        <f>IFERROR(VLOOKUP(A4167,[1]Monitoramento_Base_somente_Said!$A:$J,8,FALSE),0)</f>
        <v>15996146</v>
      </c>
      <c r="F4167" s="18">
        <f>IFERROR(VLOOKUP(A4167,[1]Monitoramento_Base_somente_Said!$A:$J,9,FALSE),0)</f>
        <v>18145</v>
      </c>
      <c r="G4167" s="18">
        <f>IFERROR(VLOOKUP(A4167,[1]Monitoramento_Base_somente_Said!$A:$J,10,FALSE),0)</f>
        <v>5228542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IFERROR(VLOOKUP(A4167,[3]soabnafar!$A:$G,2,FALSE),0)</f>
        <v>0</v>
      </c>
      <c r="O4167" s="18">
        <f>IFERROR(VLOOKUP(A4167,[3]soabnafar!$A:$G,3,FALSE),0)</f>
        <v>0</v>
      </c>
      <c r="P4167" s="18">
        <f>IFERROR(VLOOKUP(A4167,[3]soabnafar!$A:$G,4,FALSE),0)</f>
        <v>0</v>
      </c>
      <c r="Q4167" s="18">
        <f>IFERROR(VLOOKUP(A4167,[3]soabnafar!$A:$G,5,FALSE),0)</f>
        <v>0</v>
      </c>
      <c r="R4167" s="18">
        <f>IFERROR(VLOOKUP(A4167,[3]soabnafar!$A:$H,6,FALSE),0)</f>
        <v>0</v>
      </c>
      <c r="S4167" s="18">
        <f>IFERROR(VLOOKUP(A4167,[3]soabnafar!$A:$I,7,FALSE),0)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Sim</v>
      </c>
      <c r="W4167" s="18" t="str">
        <f t="shared" si="394"/>
        <v>Sim</v>
      </c>
      <c r="X4167" s="18" t="str">
        <f t="shared" si="395"/>
        <v>Sim</v>
      </c>
      <c r="Y4167" s="18" t="str">
        <f t="shared" si="396"/>
        <v>Sim</v>
      </c>
    </row>
    <row r="4168" spans="1:25" x14ac:dyDescent="0.25">
      <c r="A4168" s="19">
        <v>170190</v>
      </c>
      <c r="B4168" s="18">
        <f>IFERROR(VLOOKUP(A4168,[1]Monitoramento_Base_somente_Said!$A:$J,5,FALSE),0)</f>
        <v>3067</v>
      </c>
      <c r="C4168" s="18">
        <f>IFERROR(VLOOKUP(A4168,[1]Monitoramento_Base_somente_Said!$A:$J,6,FALSE),0)</f>
        <v>3659320</v>
      </c>
      <c r="D4168" s="18">
        <f>IFERROR(VLOOKUP(A4168,[1]Monitoramento_Base_somente_Said!$A:$J,7,FALSE),0)</f>
        <v>4960</v>
      </c>
      <c r="E4168" s="18">
        <f>IFERROR(VLOOKUP(A4168,[1]Monitoramento_Base_somente_Said!$A:$J,8,FALSE),0)</f>
        <v>5683532</v>
      </c>
      <c r="F4168" s="18">
        <f>IFERROR(VLOOKUP(A4168,[1]Monitoramento_Base_somente_Said!$A:$J,9,FALSE),0)</f>
        <v>962</v>
      </c>
      <c r="G4168" s="18">
        <f>IFERROR(VLOOKUP(A4168,[1]Monitoramento_Base_somente_Said!$A:$J,10,FALSE),0)</f>
        <v>1875873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IFERROR(VLOOKUP(A4168,[3]soabnafar!$A:$G,2,FALSE),0)</f>
        <v>0</v>
      </c>
      <c r="O4168" s="18">
        <f>IFERROR(VLOOKUP(A4168,[3]soabnafar!$A:$G,3,FALSE),0)</f>
        <v>0</v>
      </c>
      <c r="P4168" s="18">
        <f>IFERROR(VLOOKUP(A4168,[3]soabnafar!$A:$G,4,FALSE),0)</f>
        <v>0</v>
      </c>
      <c r="Q4168" s="18">
        <f>IFERROR(VLOOKUP(A4168,[3]soabnafar!$A:$G,5,FALSE),0)</f>
        <v>0</v>
      </c>
      <c r="R4168" s="18">
        <f>IFERROR(VLOOKUP(A4168,[3]soabnafar!$A:$H,6,FALSE),0)</f>
        <v>0</v>
      </c>
      <c r="S4168" s="18">
        <f>IFERROR(VLOOKUP(A4168,[3]soabnafar!$A:$I,7,FALSE),0)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Sim</v>
      </c>
      <c r="W4168" s="18" t="str">
        <f t="shared" si="394"/>
        <v>Sim</v>
      </c>
      <c r="X4168" s="18" t="str">
        <f t="shared" si="395"/>
        <v>Sim</v>
      </c>
      <c r="Y4168" s="18" t="str">
        <f t="shared" si="396"/>
        <v>Sim</v>
      </c>
    </row>
    <row r="4169" spans="1:25" x14ac:dyDescent="0.25">
      <c r="A4169" s="19">
        <v>170200</v>
      </c>
      <c r="B4169" s="18">
        <f>IFERROR(VLOOKUP(A4169,[1]Monitoramento_Base_somente_Said!$A:$J,5,FALSE),0)</f>
        <v>10</v>
      </c>
      <c r="C4169" s="18">
        <f>IFERROR(VLOOKUP(A4169,[1]Monitoramento_Base_somente_Said!$A:$J,6,FALSE),0)</f>
        <v>12284154</v>
      </c>
      <c r="D4169" s="18">
        <f>IFERROR(VLOOKUP(A4169,[1]Monitoramento_Base_somente_Said!$A:$J,7,FALSE),0)</f>
        <v>5348</v>
      </c>
      <c r="E4169" s="18">
        <f>IFERROR(VLOOKUP(A4169,[1]Monitoramento_Base_somente_Said!$A:$J,8,FALSE),0)</f>
        <v>11701269</v>
      </c>
      <c r="F4169" s="18">
        <f>IFERROR(VLOOKUP(A4169,[1]Monitoramento_Base_somente_Said!$A:$J,9,FALSE),0)</f>
        <v>0</v>
      </c>
      <c r="G4169" s="18">
        <f>IFERROR(VLOOKUP(A4169,[1]Monitoramento_Base_somente_Said!$A:$J,10,FALSE),0)</f>
        <v>3485250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IFERROR(VLOOKUP(A4169,[3]soabnafar!$A:$G,2,FALSE),0)</f>
        <v>0</v>
      </c>
      <c r="O4169" s="18">
        <f>IFERROR(VLOOKUP(A4169,[3]soabnafar!$A:$G,3,FALSE),0)</f>
        <v>0</v>
      </c>
      <c r="P4169" s="18">
        <f>IFERROR(VLOOKUP(A4169,[3]soabnafar!$A:$G,4,FALSE),0)</f>
        <v>0</v>
      </c>
      <c r="Q4169" s="18">
        <f>IFERROR(VLOOKUP(A4169,[3]soabnafar!$A:$G,5,FALSE),0)</f>
        <v>0</v>
      </c>
      <c r="R4169" s="18">
        <f>IFERROR(VLOOKUP(A4169,[3]soabnafar!$A:$H,6,FALSE),0)</f>
        <v>0</v>
      </c>
      <c r="S4169" s="18">
        <f>IFERROR(VLOOKUP(A4169,[3]soabnafar!$A:$I,7,FALSE),0)</f>
        <v>0</v>
      </c>
      <c r="T4169" s="18" t="str">
        <f t="shared" si="391"/>
        <v>Sim</v>
      </c>
      <c r="U4169" s="18" t="str">
        <f t="shared" si="392"/>
        <v>Sim</v>
      </c>
      <c r="V4169" s="18" t="str">
        <f t="shared" si="393"/>
        <v>Sim</v>
      </c>
      <c r="W4169" s="18" t="str">
        <f t="shared" si="394"/>
        <v>Sim</v>
      </c>
      <c r="X4169" s="18" t="str">
        <f t="shared" si="395"/>
        <v>Não</v>
      </c>
      <c r="Y4169" s="18" t="str">
        <f t="shared" si="396"/>
        <v>Sim</v>
      </c>
    </row>
    <row r="4170" spans="1:25" x14ac:dyDescent="0.25">
      <c r="A4170" s="19">
        <v>170210</v>
      </c>
      <c r="B4170" s="18">
        <f>IFERROR(VLOOKUP(A4170,[1]Monitoramento_Base_somente_Said!$A:$J,5,FALSE),0)</f>
        <v>2361</v>
      </c>
      <c r="C4170" s="18">
        <f>IFERROR(VLOOKUP(A4170,[1]Monitoramento_Base_somente_Said!$A:$J,6,FALSE),0)</f>
        <v>44820455</v>
      </c>
      <c r="D4170" s="18">
        <f>IFERROR(VLOOKUP(A4170,[1]Monitoramento_Base_somente_Said!$A:$J,7,FALSE),0)</f>
        <v>3687</v>
      </c>
      <c r="E4170" s="18">
        <f>IFERROR(VLOOKUP(A4170,[1]Monitoramento_Base_somente_Said!$A:$J,8,FALSE),0)</f>
        <v>48035522</v>
      </c>
      <c r="F4170" s="18">
        <f>IFERROR(VLOOKUP(A4170,[1]Monitoramento_Base_somente_Said!$A:$J,9,FALSE),0)</f>
        <v>1534</v>
      </c>
      <c r="G4170" s="18">
        <f>IFERROR(VLOOKUP(A4170,[1]Monitoramento_Base_somente_Said!$A:$J,10,FALSE),0)</f>
        <v>16047118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IFERROR(VLOOKUP(A4170,[3]soabnafar!$A:$G,2,FALSE),0)</f>
        <v>475691</v>
      </c>
      <c r="O4170" s="18">
        <f>IFERROR(VLOOKUP(A4170,[3]soabnafar!$A:$G,3,FALSE),0)</f>
        <v>64683794</v>
      </c>
      <c r="P4170" s="18">
        <f>IFERROR(VLOOKUP(A4170,[3]soabnafar!$A:$G,4,FALSE),0)</f>
        <v>366539</v>
      </c>
      <c r="Q4170" s="18">
        <f>IFERROR(VLOOKUP(A4170,[3]soabnafar!$A:$G,5,FALSE),0)</f>
        <v>28675529</v>
      </c>
      <c r="R4170" s="18">
        <f>IFERROR(VLOOKUP(A4170,[3]soabnafar!$A:$H,6,FALSE),0)</f>
        <v>128105</v>
      </c>
      <c r="S4170" s="18">
        <f>IFERROR(VLOOKUP(A4170,[3]soabnafar!$A:$I,7,FALSE),0)</f>
        <v>2702226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Sim</v>
      </c>
      <c r="W4170" s="18" t="str">
        <f t="shared" si="394"/>
        <v>Sim</v>
      </c>
      <c r="X4170" s="18" t="str">
        <f t="shared" si="395"/>
        <v>Sim</v>
      </c>
      <c r="Y4170" s="18" t="str">
        <f t="shared" si="396"/>
        <v>Sim</v>
      </c>
    </row>
    <row r="4171" spans="1:25" x14ac:dyDescent="0.25">
      <c r="A4171" s="19">
        <v>170215</v>
      </c>
      <c r="B4171" s="18">
        <f>IFERROR(VLOOKUP(A4171,[1]Monitoramento_Base_somente_Said!$A:$J,5,FALSE),0)</f>
        <v>13417</v>
      </c>
      <c r="C4171" s="18">
        <f>IFERROR(VLOOKUP(A4171,[1]Monitoramento_Base_somente_Said!$A:$J,6,FALSE),0)</f>
        <v>2934974</v>
      </c>
      <c r="D4171" s="18">
        <f>IFERROR(VLOOKUP(A4171,[1]Monitoramento_Base_somente_Said!$A:$J,7,FALSE),0)</f>
        <v>38707</v>
      </c>
      <c r="E4171" s="18">
        <f>IFERROR(VLOOKUP(A4171,[1]Monitoramento_Base_somente_Said!$A:$J,8,FALSE),0)</f>
        <v>3862216</v>
      </c>
      <c r="F4171" s="18">
        <f>IFERROR(VLOOKUP(A4171,[1]Monitoramento_Base_somente_Said!$A:$J,9,FALSE),0)</f>
        <v>1813</v>
      </c>
      <c r="G4171" s="18">
        <f>IFERROR(VLOOKUP(A4171,[1]Monitoramento_Base_somente_Said!$A:$J,10,FALSE),0)</f>
        <v>984525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IFERROR(VLOOKUP(A4171,[3]soabnafar!$A:$G,2,FALSE),0)</f>
        <v>0</v>
      </c>
      <c r="O4171" s="18">
        <f>IFERROR(VLOOKUP(A4171,[3]soabnafar!$A:$G,3,FALSE),0)</f>
        <v>0</v>
      </c>
      <c r="P4171" s="18">
        <f>IFERROR(VLOOKUP(A4171,[3]soabnafar!$A:$G,4,FALSE),0)</f>
        <v>0</v>
      </c>
      <c r="Q4171" s="18">
        <f>IFERROR(VLOOKUP(A4171,[3]soabnafar!$A:$G,5,FALSE),0)</f>
        <v>0</v>
      </c>
      <c r="R4171" s="18">
        <f>IFERROR(VLOOKUP(A4171,[3]soabnafar!$A:$H,6,FALSE),0)</f>
        <v>0</v>
      </c>
      <c r="S4171" s="18">
        <f>IFERROR(VLOOKUP(A4171,[3]soabnafar!$A:$I,7,FALSE),0)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Sim</v>
      </c>
      <c r="W4171" s="18" t="str">
        <f t="shared" si="394"/>
        <v>Sim</v>
      </c>
      <c r="X4171" s="18" t="str">
        <f t="shared" si="395"/>
        <v>Sim</v>
      </c>
      <c r="Y4171" s="18" t="str">
        <f t="shared" si="396"/>
        <v>Sim</v>
      </c>
    </row>
    <row r="4172" spans="1:25" x14ac:dyDescent="0.25">
      <c r="A4172" s="19">
        <v>170220</v>
      </c>
      <c r="B4172" s="18">
        <f>IFERROR(VLOOKUP(A4172,[1]Monitoramento_Base_somente_Said!$A:$J,5,FALSE),0)</f>
        <v>52128</v>
      </c>
      <c r="C4172" s="18">
        <f>IFERROR(VLOOKUP(A4172,[1]Monitoramento_Base_somente_Said!$A:$J,6,FALSE),0)</f>
        <v>17512462</v>
      </c>
      <c r="D4172" s="18">
        <f>IFERROR(VLOOKUP(A4172,[1]Monitoramento_Base_somente_Said!$A:$J,7,FALSE),0)</f>
        <v>54029</v>
      </c>
      <c r="E4172" s="18">
        <f>IFERROR(VLOOKUP(A4172,[1]Monitoramento_Base_somente_Said!$A:$J,8,FALSE),0)</f>
        <v>17975164</v>
      </c>
      <c r="F4172" s="18">
        <f>IFERROR(VLOOKUP(A4172,[1]Monitoramento_Base_somente_Said!$A:$J,9,FALSE),0)</f>
        <v>36096</v>
      </c>
      <c r="G4172" s="18">
        <f>IFERROR(VLOOKUP(A4172,[1]Monitoramento_Base_somente_Said!$A:$J,10,FALSE),0)</f>
        <v>5021863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IFERROR(VLOOKUP(A4172,[3]soabnafar!$A:$G,2,FALSE),0)</f>
        <v>0</v>
      </c>
      <c r="O4172" s="18">
        <f>IFERROR(VLOOKUP(A4172,[3]soabnafar!$A:$G,3,FALSE),0)</f>
        <v>0</v>
      </c>
      <c r="P4172" s="18">
        <f>IFERROR(VLOOKUP(A4172,[3]soabnafar!$A:$G,4,FALSE),0)</f>
        <v>0</v>
      </c>
      <c r="Q4172" s="18">
        <f>IFERROR(VLOOKUP(A4172,[3]soabnafar!$A:$G,5,FALSE),0)</f>
        <v>0</v>
      </c>
      <c r="R4172" s="18">
        <f>IFERROR(VLOOKUP(A4172,[3]soabnafar!$A:$H,6,FALSE),0)</f>
        <v>0</v>
      </c>
      <c r="S4172" s="18">
        <f>IFERROR(VLOOKUP(A4172,[3]soabnafar!$A:$I,7,FALSE),0)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Sim</v>
      </c>
      <c r="W4172" s="18" t="str">
        <f t="shared" si="394"/>
        <v>Sim</v>
      </c>
      <c r="X4172" s="18" t="str">
        <f t="shared" si="395"/>
        <v>Sim</v>
      </c>
      <c r="Y4172" s="18" t="str">
        <f t="shared" si="396"/>
        <v>Sim</v>
      </c>
    </row>
    <row r="4173" spans="1:25" x14ac:dyDescent="0.25">
      <c r="A4173" s="19">
        <v>170230</v>
      </c>
      <c r="B4173" s="18">
        <f>IFERROR(VLOOKUP(A4173,[1]Monitoramento_Base_somente_Said!$A:$J,5,FALSE),0)</f>
        <v>3828</v>
      </c>
      <c r="C4173" s="18">
        <f>IFERROR(VLOOKUP(A4173,[1]Monitoramento_Base_somente_Said!$A:$J,6,FALSE),0)</f>
        <v>10370827</v>
      </c>
      <c r="D4173" s="18">
        <f>IFERROR(VLOOKUP(A4173,[1]Monitoramento_Base_somente_Said!$A:$J,7,FALSE),0)</f>
        <v>2130</v>
      </c>
      <c r="E4173" s="18">
        <f>IFERROR(VLOOKUP(A4173,[1]Monitoramento_Base_somente_Said!$A:$J,8,FALSE),0)</f>
        <v>9799048</v>
      </c>
      <c r="F4173" s="18">
        <f>IFERROR(VLOOKUP(A4173,[1]Monitoramento_Base_somente_Said!$A:$J,9,FALSE),0)</f>
        <v>5027</v>
      </c>
      <c r="G4173" s="18">
        <f>IFERROR(VLOOKUP(A4173,[1]Monitoramento_Base_somente_Said!$A:$J,10,FALSE),0)</f>
        <v>3079867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IFERROR(VLOOKUP(A4173,[3]soabnafar!$A:$G,2,FALSE),0)</f>
        <v>0</v>
      </c>
      <c r="O4173" s="18">
        <f>IFERROR(VLOOKUP(A4173,[3]soabnafar!$A:$G,3,FALSE),0)</f>
        <v>0</v>
      </c>
      <c r="P4173" s="18">
        <f>IFERROR(VLOOKUP(A4173,[3]soabnafar!$A:$G,4,FALSE),0)</f>
        <v>0</v>
      </c>
      <c r="Q4173" s="18">
        <f>IFERROR(VLOOKUP(A4173,[3]soabnafar!$A:$G,5,FALSE),0)</f>
        <v>0</v>
      </c>
      <c r="R4173" s="18">
        <f>IFERROR(VLOOKUP(A4173,[3]soabnafar!$A:$H,6,FALSE),0)</f>
        <v>0</v>
      </c>
      <c r="S4173" s="18">
        <f>IFERROR(VLOOKUP(A4173,[3]soabnafar!$A:$I,7,FALSE),0)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Sim</v>
      </c>
      <c r="W4173" s="18" t="str">
        <f t="shared" si="394"/>
        <v>Sim</v>
      </c>
      <c r="X4173" s="18" t="str">
        <f t="shared" si="395"/>
        <v>Sim</v>
      </c>
      <c r="Y4173" s="18" t="str">
        <f t="shared" si="396"/>
        <v>Sim</v>
      </c>
    </row>
    <row r="4174" spans="1:25" x14ac:dyDescent="0.25">
      <c r="A4174" s="19">
        <v>170240</v>
      </c>
      <c r="B4174" s="18">
        <f>IFERROR(VLOOKUP(A4174,[1]Monitoramento_Base_somente_Said!$A:$J,5,FALSE),0)</f>
        <v>4602</v>
      </c>
      <c r="C4174" s="18">
        <f>IFERROR(VLOOKUP(A4174,[1]Monitoramento_Base_somente_Said!$A:$J,6,FALSE),0)</f>
        <v>4977787</v>
      </c>
      <c r="D4174" s="18">
        <f>IFERROR(VLOOKUP(A4174,[1]Monitoramento_Base_somente_Said!$A:$J,7,FALSE),0)</f>
        <v>5165</v>
      </c>
      <c r="E4174" s="18">
        <f>IFERROR(VLOOKUP(A4174,[1]Monitoramento_Base_somente_Said!$A:$J,8,FALSE),0)</f>
        <v>4918376</v>
      </c>
      <c r="F4174" s="18">
        <f>IFERROR(VLOOKUP(A4174,[1]Monitoramento_Base_somente_Said!$A:$J,9,FALSE),0)</f>
        <v>2910</v>
      </c>
      <c r="G4174" s="18">
        <f>IFERROR(VLOOKUP(A4174,[1]Monitoramento_Base_somente_Said!$A:$J,10,FALSE),0)</f>
        <v>1712389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IFERROR(VLOOKUP(A4174,[3]soabnafar!$A:$G,2,FALSE),0)</f>
        <v>0</v>
      </c>
      <c r="O4174" s="18">
        <f>IFERROR(VLOOKUP(A4174,[3]soabnafar!$A:$G,3,FALSE),0)</f>
        <v>0</v>
      </c>
      <c r="P4174" s="18">
        <f>IFERROR(VLOOKUP(A4174,[3]soabnafar!$A:$G,4,FALSE),0)</f>
        <v>0</v>
      </c>
      <c r="Q4174" s="18">
        <f>IFERROR(VLOOKUP(A4174,[3]soabnafar!$A:$G,5,FALSE),0)</f>
        <v>0</v>
      </c>
      <c r="R4174" s="18">
        <f>IFERROR(VLOOKUP(A4174,[3]soabnafar!$A:$H,6,FALSE),0)</f>
        <v>0</v>
      </c>
      <c r="S4174" s="18">
        <f>IFERROR(VLOOKUP(A4174,[3]soabnafar!$A:$I,7,FALSE),0)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Sim</v>
      </c>
      <c r="W4174" s="18" t="str">
        <f t="shared" si="394"/>
        <v>Sim</v>
      </c>
      <c r="X4174" s="18" t="str">
        <f t="shared" si="395"/>
        <v>Sim</v>
      </c>
      <c r="Y4174" s="18" t="str">
        <f t="shared" si="396"/>
        <v>Sim</v>
      </c>
    </row>
    <row r="4175" spans="1:25" x14ac:dyDescent="0.25">
      <c r="A4175" s="19">
        <v>170255</v>
      </c>
      <c r="B4175" s="18">
        <f>IFERROR(VLOOKUP(A4175,[1]Monitoramento_Base_somente_Said!$A:$J,5,FALSE),0)</f>
        <v>15624</v>
      </c>
      <c r="C4175" s="18">
        <f>IFERROR(VLOOKUP(A4175,[1]Monitoramento_Base_somente_Said!$A:$J,6,FALSE),0)</f>
        <v>7548754</v>
      </c>
      <c r="D4175" s="18">
        <f>IFERROR(VLOOKUP(A4175,[1]Monitoramento_Base_somente_Said!$A:$J,7,FALSE),0)</f>
        <v>10690</v>
      </c>
      <c r="E4175" s="18">
        <f>IFERROR(VLOOKUP(A4175,[1]Monitoramento_Base_somente_Said!$A:$J,8,FALSE),0)</f>
        <v>10701297</v>
      </c>
      <c r="F4175" s="18">
        <f>IFERROR(VLOOKUP(A4175,[1]Monitoramento_Base_somente_Said!$A:$J,9,FALSE),0)</f>
        <v>5341</v>
      </c>
      <c r="G4175" s="18">
        <f>IFERROR(VLOOKUP(A4175,[1]Monitoramento_Base_somente_Said!$A:$J,10,FALSE),0)</f>
        <v>3380333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IFERROR(VLOOKUP(A4175,[3]soabnafar!$A:$G,2,FALSE),0)</f>
        <v>0</v>
      </c>
      <c r="O4175" s="18">
        <f>IFERROR(VLOOKUP(A4175,[3]soabnafar!$A:$G,3,FALSE),0)</f>
        <v>0</v>
      </c>
      <c r="P4175" s="18">
        <f>IFERROR(VLOOKUP(A4175,[3]soabnafar!$A:$G,4,FALSE),0)</f>
        <v>0</v>
      </c>
      <c r="Q4175" s="18">
        <f>IFERROR(VLOOKUP(A4175,[3]soabnafar!$A:$G,5,FALSE),0)</f>
        <v>0</v>
      </c>
      <c r="R4175" s="18">
        <f>IFERROR(VLOOKUP(A4175,[3]soabnafar!$A:$H,6,FALSE),0)</f>
        <v>0</v>
      </c>
      <c r="S4175" s="18">
        <f>IFERROR(VLOOKUP(A4175,[3]soabnafar!$A:$I,7,FALSE),0)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Sim</v>
      </c>
      <c r="W4175" s="18" t="str">
        <f t="shared" si="394"/>
        <v>Sim</v>
      </c>
      <c r="X4175" s="18" t="str">
        <f t="shared" si="395"/>
        <v>Sim</v>
      </c>
      <c r="Y4175" s="18" t="str">
        <f t="shared" si="396"/>
        <v>Sim</v>
      </c>
    </row>
    <row r="4176" spans="1:25" x14ac:dyDescent="0.25">
      <c r="A4176" s="19">
        <v>170270</v>
      </c>
      <c r="B4176" s="18">
        <f>IFERROR(VLOOKUP(A4176,[1]Monitoramento_Base_somente_Said!$A:$J,5,FALSE),0)</f>
        <v>0</v>
      </c>
      <c r="C4176" s="18">
        <f>IFERROR(VLOOKUP(A4176,[1]Monitoramento_Base_somente_Said!$A:$J,6,FALSE),0)</f>
        <v>1262378</v>
      </c>
      <c r="D4176" s="18">
        <f>IFERROR(VLOOKUP(A4176,[1]Monitoramento_Base_somente_Said!$A:$J,7,FALSE),0)</f>
        <v>55685</v>
      </c>
      <c r="E4176" s="18">
        <f>IFERROR(VLOOKUP(A4176,[1]Monitoramento_Base_somente_Said!$A:$J,8,FALSE),0)</f>
        <v>2216842</v>
      </c>
      <c r="F4176" s="18">
        <f>IFERROR(VLOOKUP(A4176,[1]Monitoramento_Base_somente_Said!$A:$J,9,FALSE),0)</f>
        <v>2692</v>
      </c>
      <c r="G4176" s="18">
        <f>IFERROR(VLOOKUP(A4176,[1]Monitoramento_Base_somente_Said!$A:$J,10,FALSE),0)</f>
        <v>606446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IFERROR(VLOOKUP(A4176,[3]soabnafar!$A:$G,2,FALSE),0)</f>
        <v>0</v>
      </c>
      <c r="O4176" s="18">
        <f>IFERROR(VLOOKUP(A4176,[3]soabnafar!$A:$G,3,FALSE),0)</f>
        <v>0</v>
      </c>
      <c r="P4176" s="18">
        <f>IFERROR(VLOOKUP(A4176,[3]soabnafar!$A:$G,4,FALSE),0)</f>
        <v>0</v>
      </c>
      <c r="Q4176" s="18">
        <f>IFERROR(VLOOKUP(A4176,[3]soabnafar!$A:$G,5,FALSE),0)</f>
        <v>0</v>
      </c>
      <c r="R4176" s="18">
        <f>IFERROR(VLOOKUP(A4176,[3]soabnafar!$A:$H,6,FALSE),0)</f>
        <v>0</v>
      </c>
      <c r="S4176" s="18">
        <f>IFERROR(VLOOKUP(A4176,[3]soabnafar!$A:$I,7,FALSE),0)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Sim</v>
      </c>
      <c r="W4176" s="18" t="str">
        <f t="shared" si="394"/>
        <v>Sim</v>
      </c>
      <c r="X4176" s="18" t="str">
        <f t="shared" si="395"/>
        <v>Sim</v>
      </c>
      <c r="Y4176" s="18" t="str">
        <f t="shared" si="396"/>
        <v>Sim</v>
      </c>
    </row>
    <row r="4177" spans="1:25" x14ac:dyDescent="0.25">
      <c r="A4177" s="19">
        <v>170290</v>
      </c>
      <c r="B4177" s="18">
        <f>IFERROR(VLOOKUP(A4177,[1]Monitoramento_Base_somente_Said!$A:$J,5,FALSE),0)</f>
        <v>510</v>
      </c>
      <c r="C4177" s="18">
        <f>IFERROR(VLOOKUP(A4177,[1]Monitoramento_Base_somente_Said!$A:$J,6,FALSE),0)</f>
        <v>13340444</v>
      </c>
      <c r="D4177" s="18">
        <f>IFERROR(VLOOKUP(A4177,[1]Monitoramento_Base_somente_Said!$A:$J,7,FALSE),0)</f>
        <v>1449</v>
      </c>
      <c r="E4177" s="18">
        <f>IFERROR(VLOOKUP(A4177,[1]Monitoramento_Base_somente_Said!$A:$J,8,FALSE),0)</f>
        <v>14268561</v>
      </c>
      <c r="F4177" s="18">
        <f>IFERROR(VLOOKUP(A4177,[1]Monitoramento_Base_somente_Said!$A:$J,9,FALSE),0)</f>
        <v>0</v>
      </c>
      <c r="G4177" s="18">
        <f>IFERROR(VLOOKUP(A4177,[1]Monitoramento_Base_somente_Said!$A:$J,10,FALSE),0)</f>
        <v>4750840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IFERROR(VLOOKUP(A4177,[3]soabnafar!$A:$G,2,FALSE),0)</f>
        <v>0</v>
      </c>
      <c r="O4177" s="18">
        <f>IFERROR(VLOOKUP(A4177,[3]soabnafar!$A:$G,3,FALSE),0)</f>
        <v>0</v>
      </c>
      <c r="P4177" s="18">
        <f>IFERROR(VLOOKUP(A4177,[3]soabnafar!$A:$G,4,FALSE),0)</f>
        <v>0</v>
      </c>
      <c r="Q4177" s="18">
        <f>IFERROR(VLOOKUP(A4177,[3]soabnafar!$A:$G,5,FALSE),0)</f>
        <v>0</v>
      </c>
      <c r="R4177" s="18">
        <f>IFERROR(VLOOKUP(A4177,[3]soabnafar!$A:$H,6,FALSE),0)</f>
        <v>0</v>
      </c>
      <c r="S4177" s="18">
        <f>IFERROR(VLOOKUP(A4177,[3]soabnafar!$A:$I,7,FALSE),0)</f>
        <v>0</v>
      </c>
      <c r="T4177" s="18" t="str">
        <f t="shared" si="391"/>
        <v>Sim</v>
      </c>
      <c r="U4177" s="18" t="str">
        <f t="shared" si="392"/>
        <v>Sim</v>
      </c>
      <c r="V4177" s="18" t="str">
        <f t="shared" si="393"/>
        <v>Sim</v>
      </c>
      <c r="W4177" s="18" t="str">
        <f t="shared" si="394"/>
        <v>Sim</v>
      </c>
      <c r="X4177" s="18" t="str">
        <f t="shared" si="395"/>
        <v>Não</v>
      </c>
      <c r="Y4177" s="18" t="str">
        <f t="shared" si="396"/>
        <v>Sim</v>
      </c>
    </row>
    <row r="4178" spans="1:25" x14ac:dyDescent="0.25">
      <c r="A4178" s="19">
        <v>170300</v>
      </c>
      <c r="B4178" s="18">
        <f>IFERROR(VLOOKUP(A4178,[1]Monitoramento_Base_somente_Said!$A:$J,5,FALSE),0)</f>
        <v>29686</v>
      </c>
      <c r="C4178" s="18">
        <f>IFERROR(VLOOKUP(A4178,[1]Monitoramento_Base_somente_Said!$A:$J,6,FALSE),0)</f>
        <v>6965265</v>
      </c>
      <c r="D4178" s="18">
        <f>IFERROR(VLOOKUP(A4178,[1]Monitoramento_Base_somente_Said!$A:$J,7,FALSE),0)</f>
        <v>4499</v>
      </c>
      <c r="E4178" s="18">
        <f>IFERROR(VLOOKUP(A4178,[1]Monitoramento_Base_somente_Said!$A:$J,8,FALSE),0)</f>
        <v>7863296</v>
      </c>
      <c r="F4178" s="18">
        <f>IFERROR(VLOOKUP(A4178,[1]Monitoramento_Base_somente_Said!$A:$J,9,FALSE),0)</f>
        <v>1180</v>
      </c>
      <c r="G4178" s="18">
        <f>IFERROR(VLOOKUP(A4178,[1]Monitoramento_Base_somente_Said!$A:$J,10,FALSE),0)</f>
        <v>2631570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IFERROR(VLOOKUP(A4178,[3]soabnafar!$A:$G,2,FALSE),0)</f>
        <v>0</v>
      </c>
      <c r="O4178" s="18">
        <f>IFERROR(VLOOKUP(A4178,[3]soabnafar!$A:$G,3,FALSE),0)</f>
        <v>0</v>
      </c>
      <c r="P4178" s="18">
        <f>IFERROR(VLOOKUP(A4178,[3]soabnafar!$A:$G,4,FALSE),0)</f>
        <v>0</v>
      </c>
      <c r="Q4178" s="18">
        <f>IFERROR(VLOOKUP(A4178,[3]soabnafar!$A:$G,5,FALSE),0)</f>
        <v>0</v>
      </c>
      <c r="R4178" s="18">
        <f>IFERROR(VLOOKUP(A4178,[3]soabnafar!$A:$H,6,FALSE),0)</f>
        <v>0</v>
      </c>
      <c r="S4178" s="18">
        <f>IFERROR(VLOOKUP(A4178,[3]soabnafar!$A:$I,7,FALSE),0)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Sim</v>
      </c>
      <c r="W4178" s="18" t="str">
        <f t="shared" si="394"/>
        <v>Sim</v>
      </c>
      <c r="X4178" s="18" t="str">
        <f t="shared" si="395"/>
        <v>Sim</v>
      </c>
      <c r="Y4178" s="18" t="str">
        <f t="shared" si="396"/>
        <v>Sim</v>
      </c>
    </row>
    <row r="4179" spans="1:25" x14ac:dyDescent="0.25">
      <c r="A4179" s="19">
        <v>170305</v>
      </c>
      <c r="B4179" s="18">
        <f>IFERROR(VLOOKUP(A4179,[1]Monitoramento_Base_somente_Said!$A:$J,5,FALSE),0)</f>
        <v>1778</v>
      </c>
      <c r="C4179" s="18">
        <f>IFERROR(VLOOKUP(A4179,[1]Monitoramento_Base_somente_Said!$A:$J,6,FALSE),0)</f>
        <v>5309597</v>
      </c>
      <c r="D4179" s="18">
        <f>IFERROR(VLOOKUP(A4179,[1]Monitoramento_Base_somente_Said!$A:$J,7,FALSE),0)</f>
        <v>7336</v>
      </c>
      <c r="E4179" s="18">
        <f>IFERROR(VLOOKUP(A4179,[1]Monitoramento_Base_somente_Said!$A:$J,8,FALSE),0)</f>
        <v>11385387</v>
      </c>
      <c r="F4179" s="18">
        <f>IFERROR(VLOOKUP(A4179,[1]Monitoramento_Base_somente_Said!$A:$J,9,FALSE),0)</f>
        <v>984</v>
      </c>
      <c r="G4179" s="18">
        <f>IFERROR(VLOOKUP(A4179,[1]Monitoramento_Base_somente_Said!$A:$J,10,FALSE),0)</f>
        <v>3630166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IFERROR(VLOOKUP(A4179,[3]soabnafar!$A:$G,2,FALSE),0)</f>
        <v>0</v>
      </c>
      <c r="O4179" s="18">
        <f>IFERROR(VLOOKUP(A4179,[3]soabnafar!$A:$G,3,FALSE),0)</f>
        <v>0</v>
      </c>
      <c r="P4179" s="18">
        <f>IFERROR(VLOOKUP(A4179,[3]soabnafar!$A:$G,4,FALSE),0)</f>
        <v>0</v>
      </c>
      <c r="Q4179" s="18">
        <f>IFERROR(VLOOKUP(A4179,[3]soabnafar!$A:$G,5,FALSE),0)</f>
        <v>0</v>
      </c>
      <c r="R4179" s="18">
        <f>IFERROR(VLOOKUP(A4179,[3]soabnafar!$A:$H,6,FALSE),0)</f>
        <v>0</v>
      </c>
      <c r="S4179" s="18">
        <f>IFERROR(VLOOKUP(A4179,[3]soabnafar!$A:$I,7,FALSE),0)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Sim</v>
      </c>
      <c r="W4179" s="18" t="str">
        <f t="shared" si="394"/>
        <v>Sim</v>
      </c>
      <c r="X4179" s="18" t="str">
        <f t="shared" si="395"/>
        <v>Sim</v>
      </c>
      <c r="Y4179" s="18" t="str">
        <f t="shared" si="396"/>
        <v>Sim</v>
      </c>
    </row>
    <row r="4180" spans="1:25" x14ac:dyDescent="0.25">
      <c r="A4180" s="19">
        <v>170307</v>
      </c>
      <c r="B4180" s="18">
        <f>IFERROR(VLOOKUP(A4180,[1]Monitoramento_Base_somente_Said!$A:$J,5,FALSE),0)</f>
        <v>31401</v>
      </c>
      <c r="C4180" s="18">
        <f>IFERROR(VLOOKUP(A4180,[1]Monitoramento_Base_somente_Said!$A:$J,6,FALSE),0)</f>
        <v>1568117</v>
      </c>
      <c r="D4180" s="18">
        <f>IFERROR(VLOOKUP(A4180,[1]Monitoramento_Base_somente_Said!$A:$J,7,FALSE),0)</f>
        <v>0</v>
      </c>
      <c r="E4180" s="18">
        <f>IFERROR(VLOOKUP(A4180,[1]Monitoramento_Base_somente_Said!$A:$J,8,FALSE),0)</f>
        <v>1444200</v>
      </c>
      <c r="F4180" s="18">
        <f>IFERROR(VLOOKUP(A4180,[1]Monitoramento_Base_somente_Said!$A:$J,9,FALSE),0)</f>
        <v>30</v>
      </c>
      <c r="G4180" s="18">
        <f>IFERROR(VLOOKUP(A4180,[1]Monitoramento_Base_somente_Said!$A:$J,10,FALSE),0)</f>
        <v>480500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IFERROR(VLOOKUP(A4180,[3]soabnafar!$A:$G,2,FALSE),0)</f>
        <v>0</v>
      </c>
      <c r="O4180" s="18">
        <f>IFERROR(VLOOKUP(A4180,[3]soabnafar!$A:$G,3,FALSE),0)</f>
        <v>0</v>
      </c>
      <c r="P4180" s="18">
        <f>IFERROR(VLOOKUP(A4180,[3]soabnafar!$A:$G,4,FALSE),0)</f>
        <v>0</v>
      </c>
      <c r="Q4180" s="18">
        <f>IFERROR(VLOOKUP(A4180,[3]soabnafar!$A:$G,5,FALSE),0)</f>
        <v>0</v>
      </c>
      <c r="R4180" s="18">
        <f>IFERROR(VLOOKUP(A4180,[3]soabnafar!$A:$H,6,FALSE),0)</f>
        <v>0</v>
      </c>
      <c r="S4180" s="18">
        <f>IFERROR(VLOOKUP(A4180,[3]soabnafar!$A:$I,7,FALSE),0)</f>
        <v>0</v>
      </c>
      <c r="T4180" s="18" t="str">
        <f t="shared" si="391"/>
        <v>Sim</v>
      </c>
      <c r="U4180" s="18" t="str">
        <f t="shared" si="392"/>
        <v>Sim</v>
      </c>
      <c r="V4180" s="18" t="str">
        <f t="shared" si="393"/>
        <v>Não</v>
      </c>
      <c r="W4180" s="18" t="str">
        <f t="shared" si="394"/>
        <v>Sim</v>
      </c>
      <c r="X4180" s="18" t="str">
        <f t="shared" si="395"/>
        <v>Sim</v>
      </c>
      <c r="Y4180" s="18" t="str">
        <f t="shared" si="396"/>
        <v>Sim</v>
      </c>
    </row>
    <row r="4181" spans="1:25" x14ac:dyDescent="0.25">
      <c r="A4181" s="19">
        <v>170310</v>
      </c>
      <c r="B4181" s="18">
        <f>IFERROR(VLOOKUP(A4181,[1]Monitoramento_Base_somente_Said!$A:$J,5,FALSE),0)</f>
        <v>5092</v>
      </c>
      <c r="C4181" s="18">
        <f>IFERROR(VLOOKUP(A4181,[1]Monitoramento_Base_somente_Said!$A:$J,6,FALSE),0)</f>
        <v>4294797</v>
      </c>
      <c r="D4181" s="18">
        <f>IFERROR(VLOOKUP(A4181,[1]Monitoramento_Base_somente_Said!$A:$J,7,FALSE),0)</f>
        <v>346</v>
      </c>
      <c r="E4181" s="18">
        <f>IFERROR(VLOOKUP(A4181,[1]Monitoramento_Base_somente_Said!$A:$J,8,FALSE),0)</f>
        <v>5453847</v>
      </c>
      <c r="F4181" s="18">
        <f>IFERROR(VLOOKUP(A4181,[1]Monitoramento_Base_somente_Said!$A:$J,9,FALSE),0)</f>
        <v>3098</v>
      </c>
      <c r="G4181" s="18">
        <f>IFERROR(VLOOKUP(A4181,[1]Monitoramento_Base_somente_Said!$A:$J,10,FALSE),0)</f>
        <v>1637038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IFERROR(VLOOKUP(A4181,[3]soabnafar!$A:$G,2,FALSE),0)</f>
        <v>0</v>
      </c>
      <c r="O4181" s="18">
        <f>IFERROR(VLOOKUP(A4181,[3]soabnafar!$A:$G,3,FALSE),0)</f>
        <v>0</v>
      </c>
      <c r="P4181" s="18">
        <f>IFERROR(VLOOKUP(A4181,[3]soabnafar!$A:$G,4,FALSE),0)</f>
        <v>0</v>
      </c>
      <c r="Q4181" s="18">
        <f>IFERROR(VLOOKUP(A4181,[3]soabnafar!$A:$G,5,FALSE),0)</f>
        <v>0</v>
      </c>
      <c r="R4181" s="18">
        <f>IFERROR(VLOOKUP(A4181,[3]soabnafar!$A:$H,6,FALSE),0)</f>
        <v>0</v>
      </c>
      <c r="S4181" s="18">
        <f>IFERROR(VLOOKUP(A4181,[3]soabnafar!$A:$I,7,FALSE),0)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Sim</v>
      </c>
      <c r="W4181" s="18" t="str">
        <f t="shared" si="394"/>
        <v>Sim</v>
      </c>
      <c r="X4181" s="18" t="str">
        <f t="shared" si="395"/>
        <v>Sim</v>
      </c>
      <c r="Y4181" s="18" t="str">
        <f t="shared" si="396"/>
        <v>Sim</v>
      </c>
    </row>
    <row r="4182" spans="1:25" x14ac:dyDescent="0.25">
      <c r="A4182" s="19">
        <v>170320</v>
      </c>
      <c r="B4182" s="18">
        <f>IFERROR(VLOOKUP(A4182,[1]Monitoramento_Base_somente_Said!$A:$J,5,FALSE),0)</f>
        <v>10529</v>
      </c>
      <c r="C4182" s="18">
        <f>IFERROR(VLOOKUP(A4182,[1]Monitoramento_Base_somente_Said!$A:$J,6,FALSE),0)</f>
        <v>3636956</v>
      </c>
      <c r="D4182" s="18">
        <f>IFERROR(VLOOKUP(A4182,[1]Monitoramento_Base_somente_Said!$A:$J,7,FALSE),0)</f>
        <v>1377</v>
      </c>
      <c r="E4182" s="18">
        <f>IFERROR(VLOOKUP(A4182,[1]Monitoramento_Base_somente_Said!$A:$J,8,FALSE),0)</f>
        <v>5063364</v>
      </c>
      <c r="F4182" s="18">
        <f>IFERROR(VLOOKUP(A4182,[1]Monitoramento_Base_somente_Said!$A:$J,9,FALSE),0)</f>
        <v>1917</v>
      </c>
      <c r="G4182" s="18">
        <f>IFERROR(VLOOKUP(A4182,[1]Monitoramento_Base_somente_Said!$A:$J,10,FALSE),0)</f>
        <v>1585707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IFERROR(VLOOKUP(A4182,[3]soabnafar!$A:$G,2,FALSE),0)</f>
        <v>0</v>
      </c>
      <c r="O4182" s="18">
        <f>IFERROR(VLOOKUP(A4182,[3]soabnafar!$A:$G,3,FALSE),0)</f>
        <v>0</v>
      </c>
      <c r="P4182" s="18">
        <f>IFERROR(VLOOKUP(A4182,[3]soabnafar!$A:$G,4,FALSE),0)</f>
        <v>0</v>
      </c>
      <c r="Q4182" s="18">
        <f>IFERROR(VLOOKUP(A4182,[3]soabnafar!$A:$G,5,FALSE),0)</f>
        <v>0</v>
      </c>
      <c r="R4182" s="18">
        <f>IFERROR(VLOOKUP(A4182,[3]soabnafar!$A:$H,6,FALSE),0)</f>
        <v>0</v>
      </c>
      <c r="S4182" s="18">
        <f>IFERROR(VLOOKUP(A4182,[3]soabnafar!$A:$I,7,FALSE),0)</f>
        <v>0</v>
      </c>
      <c r="T4182" s="18" t="str">
        <f t="shared" si="391"/>
        <v>Sim</v>
      </c>
      <c r="U4182" s="18" t="str">
        <f t="shared" si="392"/>
        <v>Sim</v>
      </c>
      <c r="V4182" s="18" t="str">
        <f t="shared" si="393"/>
        <v>Sim</v>
      </c>
      <c r="W4182" s="18" t="str">
        <f t="shared" si="394"/>
        <v>Sim</v>
      </c>
      <c r="X4182" s="18" t="str">
        <f t="shared" si="395"/>
        <v>Sim</v>
      </c>
      <c r="Y4182" s="18" t="str">
        <f t="shared" si="396"/>
        <v>Sim</v>
      </c>
    </row>
    <row r="4183" spans="1:25" x14ac:dyDescent="0.25">
      <c r="A4183" s="19">
        <v>170330</v>
      </c>
      <c r="B4183" s="18">
        <f>IFERROR(VLOOKUP(A4183,[1]Monitoramento_Base_somente_Said!$A:$J,5,FALSE),0)</f>
        <v>4822</v>
      </c>
      <c r="C4183" s="18">
        <f>IFERROR(VLOOKUP(A4183,[1]Monitoramento_Base_somente_Said!$A:$J,6,FALSE),0)</f>
        <v>3235112</v>
      </c>
      <c r="D4183" s="18">
        <f>IFERROR(VLOOKUP(A4183,[1]Monitoramento_Base_somente_Said!$A:$J,7,FALSE),0)</f>
        <v>11231</v>
      </c>
      <c r="E4183" s="18">
        <f>IFERROR(VLOOKUP(A4183,[1]Monitoramento_Base_somente_Said!$A:$J,8,FALSE),0)</f>
        <v>3349542</v>
      </c>
      <c r="F4183" s="18">
        <f>IFERROR(VLOOKUP(A4183,[1]Monitoramento_Base_somente_Said!$A:$J,9,FALSE),0)</f>
        <v>4288</v>
      </c>
      <c r="G4183" s="18">
        <f>IFERROR(VLOOKUP(A4183,[1]Monitoramento_Base_somente_Said!$A:$J,10,FALSE),0)</f>
        <v>1203928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IFERROR(VLOOKUP(A4183,[3]soabnafar!$A:$G,2,FALSE),0)</f>
        <v>0</v>
      </c>
      <c r="O4183" s="18">
        <f>IFERROR(VLOOKUP(A4183,[3]soabnafar!$A:$G,3,FALSE),0)</f>
        <v>0</v>
      </c>
      <c r="P4183" s="18">
        <f>IFERROR(VLOOKUP(A4183,[3]soabnafar!$A:$G,4,FALSE),0)</f>
        <v>0</v>
      </c>
      <c r="Q4183" s="18">
        <f>IFERROR(VLOOKUP(A4183,[3]soabnafar!$A:$G,5,FALSE),0)</f>
        <v>0</v>
      </c>
      <c r="R4183" s="18">
        <f>IFERROR(VLOOKUP(A4183,[3]soabnafar!$A:$H,6,FALSE),0)</f>
        <v>0</v>
      </c>
      <c r="S4183" s="18">
        <f>IFERROR(VLOOKUP(A4183,[3]soabnafar!$A:$I,7,FALSE),0)</f>
        <v>0</v>
      </c>
      <c r="T4183" s="18" t="str">
        <f t="shared" ref="T4183:T4246" si="397">IF(B4183+H4183+N4183&gt;0,"Sim","Não")</f>
        <v>Sim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Sim</v>
      </c>
      <c r="W4183" s="18" t="str">
        <f t="shared" ref="W4183:W4246" si="400">IF(E4183+K4183+Q4183&gt;0,"Sim","Não")</f>
        <v>Sim</v>
      </c>
      <c r="X4183" s="18" t="str">
        <f t="shared" ref="X4183:X4246" si="401">IF(F4183+L4183+R4183&gt;0,"Sim","Não")</f>
        <v>Sim</v>
      </c>
      <c r="Y4183" s="18" t="str">
        <f t="shared" ref="Y4183:Y4246" si="402">IF(G4183+M4183+S4183&gt;0,"Sim","Não")</f>
        <v>Sim</v>
      </c>
    </row>
    <row r="4184" spans="1:25" x14ac:dyDescent="0.25">
      <c r="A4184" s="19">
        <v>170360</v>
      </c>
      <c r="B4184" s="18">
        <f>IFERROR(VLOOKUP(A4184,[1]Monitoramento_Base_somente_Said!$A:$J,5,FALSE),0)</f>
        <v>233</v>
      </c>
      <c r="C4184" s="18">
        <f>IFERROR(VLOOKUP(A4184,[1]Monitoramento_Base_somente_Said!$A:$J,6,FALSE),0)</f>
        <v>146935</v>
      </c>
      <c r="D4184" s="18">
        <f>IFERROR(VLOOKUP(A4184,[1]Monitoramento_Base_somente_Said!$A:$J,7,FALSE),0)</f>
        <v>795</v>
      </c>
      <c r="E4184" s="18">
        <f>IFERROR(VLOOKUP(A4184,[1]Monitoramento_Base_somente_Said!$A:$J,8,FALSE),0)</f>
        <v>133401</v>
      </c>
      <c r="F4184" s="18">
        <f>IFERROR(VLOOKUP(A4184,[1]Monitoramento_Base_somente_Said!$A:$J,9,FALSE),0)</f>
        <v>384</v>
      </c>
      <c r="G4184" s="18">
        <f>IFERROR(VLOOKUP(A4184,[1]Monitoramento_Base_somente_Said!$A:$J,10,FALSE),0)</f>
        <v>37570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IFERROR(VLOOKUP(A4184,[3]soabnafar!$A:$G,2,FALSE),0)</f>
        <v>0</v>
      </c>
      <c r="O4184" s="18">
        <f>IFERROR(VLOOKUP(A4184,[3]soabnafar!$A:$G,3,FALSE),0)</f>
        <v>0</v>
      </c>
      <c r="P4184" s="18">
        <f>IFERROR(VLOOKUP(A4184,[3]soabnafar!$A:$G,4,FALSE),0)</f>
        <v>0</v>
      </c>
      <c r="Q4184" s="18">
        <f>IFERROR(VLOOKUP(A4184,[3]soabnafar!$A:$G,5,FALSE),0)</f>
        <v>0</v>
      </c>
      <c r="R4184" s="18">
        <f>IFERROR(VLOOKUP(A4184,[3]soabnafar!$A:$H,6,FALSE),0)</f>
        <v>0</v>
      </c>
      <c r="S4184" s="18">
        <f>IFERROR(VLOOKUP(A4184,[3]soabnafar!$A:$I,7,FALSE),0)</f>
        <v>0</v>
      </c>
      <c r="T4184" s="18" t="str">
        <f t="shared" si="397"/>
        <v>Sim</v>
      </c>
      <c r="U4184" s="18" t="str">
        <f t="shared" si="398"/>
        <v>Sim</v>
      </c>
      <c r="V4184" s="18" t="str">
        <f t="shared" si="399"/>
        <v>Sim</v>
      </c>
      <c r="W4184" s="18" t="str">
        <f t="shared" si="400"/>
        <v>Sim</v>
      </c>
      <c r="X4184" s="18" t="str">
        <f t="shared" si="401"/>
        <v>Sim</v>
      </c>
      <c r="Y4184" s="18" t="str">
        <f t="shared" si="402"/>
        <v>Sim</v>
      </c>
    </row>
    <row r="4185" spans="1:25" x14ac:dyDescent="0.25">
      <c r="A4185" s="19">
        <v>170370</v>
      </c>
      <c r="B4185" s="18">
        <f>IFERROR(VLOOKUP(A4185,[1]Monitoramento_Base_somente_Said!$A:$J,5,FALSE),0)</f>
        <v>0</v>
      </c>
      <c r="C4185" s="18">
        <f>IFERROR(VLOOKUP(A4185,[1]Monitoramento_Base_somente_Said!$A:$J,6,FALSE),0)</f>
        <v>140</v>
      </c>
      <c r="D4185" s="18">
        <f>IFERROR(VLOOKUP(A4185,[1]Monitoramento_Base_somente_Said!$A:$J,7,FALSE),0)</f>
        <v>18</v>
      </c>
      <c r="E4185" s="18">
        <f>IFERROR(VLOOKUP(A4185,[1]Monitoramento_Base_somente_Said!$A:$J,8,FALSE),0)</f>
        <v>792990</v>
      </c>
      <c r="F4185" s="18">
        <f>IFERROR(VLOOKUP(A4185,[1]Monitoramento_Base_somente_Said!$A:$J,9,FALSE),0)</f>
        <v>0</v>
      </c>
      <c r="G4185" s="18">
        <f>IFERROR(VLOOKUP(A4185,[1]Monitoramento_Base_somente_Said!$A:$J,10,FALSE),0)</f>
        <v>1019990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IFERROR(VLOOKUP(A4185,[3]soabnafar!$A:$G,2,FALSE),0)</f>
        <v>0</v>
      </c>
      <c r="O4185" s="18">
        <f>IFERROR(VLOOKUP(A4185,[3]soabnafar!$A:$G,3,FALSE),0)</f>
        <v>0</v>
      </c>
      <c r="P4185" s="18">
        <f>IFERROR(VLOOKUP(A4185,[3]soabnafar!$A:$G,4,FALSE),0)</f>
        <v>0</v>
      </c>
      <c r="Q4185" s="18">
        <f>IFERROR(VLOOKUP(A4185,[3]soabnafar!$A:$G,5,FALSE),0)</f>
        <v>0</v>
      </c>
      <c r="R4185" s="18">
        <f>IFERROR(VLOOKUP(A4185,[3]soabnafar!$A:$H,6,FALSE),0)</f>
        <v>0</v>
      </c>
      <c r="S4185" s="18">
        <f>IFERROR(VLOOKUP(A4185,[3]soabnafar!$A:$I,7,FALSE),0)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Sim</v>
      </c>
      <c r="W4185" s="18" t="str">
        <f t="shared" si="400"/>
        <v>Sim</v>
      </c>
      <c r="X4185" s="18" t="str">
        <f t="shared" si="401"/>
        <v>Não</v>
      </c>
      <c r="Y4185" s="18" t="str">
        <f t="shared" si="402"/>
        <v>Sim</v>
      </c>
    </row>
    <row r="4186" spans="1:25" x14ac:dyDescent="0.25">
      <c r="A4186" s="19">
        <v>170380</v>
      </c>
      <c r="B4186" s="18">
        <f>IFERROR(VLOOKUP(A4186,[1]Monitoramento_Base_somente_Said!$A:$J,5,FALSE),0)</f>
        <v>154166</v>
      </c>
      <c r="C4186" s="18">
        <f>IFERROR(VLOOKUP(A4186,[1]Monitoramento_Base_somente_Said!$A:$J,6,FALSE),0)</f>
        <v>9671356</v>
      </c>
      <c r="D4186" s="18">
        <f>IFERROR(VLOOKUP(A4186,[1]Monitoramento_Base_somente_Said!$A:$J,7,FALSE),0)</f>
        <v>42255</v>
      </c>
      <c r="E4186" s="18">
        <f>IFERROR(VLOOKUP(A4186,[1]Monitoramento_Base_somente_Said!$A:$J,8,FALSE),0)</f>
        <v>7422784</v>
      </c>
      <c r="F4186" s="18">
        <f>IFERROR(VLOOKUP(A4186,[1]Monitoramento_Base_somente_Said!$A:$J,9,FALSE),0)</f>
        <v>0</v>
      </c>
      <c r="G4186" s="18">
        <f>IFERROR(VLOOKUP(A4186,[1]Monitoramento_Base_somente_Said!$A:$J,10,FALSE),0)</f>
        <v>2342480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IFERROR(VLOOKUP(A4186,[3]soabnafar!$A:$G,2,FALSE),0)</f>
        <v>0</v>
      </c>
      <c r="O4186" s="18">
        <f>IFERROR(VLOOKUP(A4186,[3]soabnafar!$A:$G,3,FALSE),0)</f>
        <v>0</v>
      </c>
      <c r="P4186" s="18">
        <f>IFERROR(VLOOKUP(A4186,[3]soabnafar!$A:$G,4,FALSE),0)</f>
        <v>0</v>
      </c>
      <c r="Q4186" s="18">
        <f>IFERROR(VLOOKUP(A4186,[3]soabnafar!$A:$G,5,FALSE),0)</f>
        <v>0</v>
      </c>
      <c r="R4186" s="18">
        <f>IFERROR(VLOOKUP(A4186,[3]soabnafar!$A:$H,6,FALSE),0)</f>
        <v>0</v>
      </c>
      <c r="S4186" s="18">
        <f>IFERROR(VLOOKUP(A4186,[3]soabnafar!$A:$I,7,FALSE),0)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Sim</v>
      </c>
      <c r="W4186" s="18" t="str">
        <f t="shared" si="400"/>
        <v>Sim</v>
      </c>
      <c r="X4186" s="18" t="str">
        <f t="shared" si="401"/>
        <v>Não</v>
      </c>
      <c r="Y4186" s="18" t="str">
        <f t="shared" si="402"/>
        <v>Sim</v>
      </c>
    </row>
    <row r="4187" spans="1:25" x14ac:dyDescent="0.25">
      <c r="A4187" s="19">
        <v>170382</v>
      </c>
      <c r="B4187" s="18">
        <f>IFERROR(VLOOKUP(A4187,[1]Monitoramento_Base_somente_Said!$A:$J,5,FALSE),0)</f>
        <v>7588</v>
      </c>
      <c r="C4187" s="18">
        <f>IFERROR(VLOOKUP(A4187,[1]Monitoramento_Base_somente_Said!$A:$J,6,FALSE),0)</f>
        <v>3679401</v>
      </c>
      <c r="D4187" s="18">
        <f>IFERROR(VLOOKUP(A4187,[1]Monitoramento_Base_somente_Said!$A:$J,7,FALSE),0)</f>
        <v>3425</v>
      </c>
      <c r="E4187" s="18">
        <f>IFERROR(VLOOKUP(A4187,[1]Monitoramento_Base_somente_Said!$A:$J,8,FALSE),0)</f>
        <v>4035718</v>
      </c>
      <c r="F4187" s="18">
        <f>IFERROR(VLOOKUP(A4187,[1]Monitoramento_Base_somente_Said!$A:$J,9,FALSE),0)</f>
        <v>15265</v>
      </c>
      <c r="G4187" s="18">
        <f>IFERROR(VLOOKUP(A4187,[1]Monitoramento_Base_somente_Said!$A:$J,10,FALSE),0)</f>
        <v>1157272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IFERROR(VLOOKUP(A4187,[3]soabnafar!$A:$G,2,FALSE),0)</f>
        <v>0</v>
      </c>
      <c r="O4187" s="18">
        <f>IFERROR(VLOOKUP(A4187,[3]soabnafar!$A:$G,3,FALSE),0)</f>
        <v>0</v>
      </c>
      <c r="P4187" s="18">
        <f>IFERROR(VLOOKUP(A4187,[3]soabnafar!$A:$G,4,FALSE),0)</f>
        <v>0</v>
      </c>
      <c r="Q4187" s="18">
        <f>IFERROR(VLOOKUP(A4187,[3]soabnafar!$A:$G,5,FALSE),0)</f>
        <v>0</v>
      </c>
      <c r="R4187" s="18">
        <f>IFERROR(VLOOKUP(A4187,[3]soabnafar!$A:$H,6,FALSE),0)</f>
        <v>0</v>
      </c>
      <c r="S4187" s="18">
        <f>IFERROR(VLOOKUP(A4187,[3]soabnafar!$A:$I,7,FALSE),0)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Sim</v>
      </c>
      <c r="W4187" s="18" t="str">
        <f t="shared" si="400"/>
        <v>Sim</v>
      </c>
      <c r="X4187" s="18" t="str">
        <f t="shared" si="401"/>
        <v>Sim</v>
      </c>
      <c r="Y4187" s="18" t="str">
        <f t="shared" si="402"/>
        <v>Sim</v>
      </c>
    </row>
    <row r="4188" spans="1:25" x14ac:dyDescent="0.25">
      <c r="A4188" s="19">
        <v>170384</v>
      </c>
      <c r="B4188" s="18">
        <f>IFERROR(VLOOKUP(A4188,[1]Monitoramento_Base_somente_Said!$A:$J,5,FALSE),0)</f>
        <v>8074</v>
      </c>
      <c r="C4188" s="18">
        <f>IFERROR(VLOOKUP(A4188,[1]Monitoramento_Base_somente_Said!$A:$J,6,FALSE),0)</f>
        <v>9215383</v>
      </c>
      <c r="D4188" s="18">
        <f>IFERROR(VLOOKUP(A4188,[1]Monitoramento_Base_somente_Said!$A:$J,7,FALSE),0)</f>
        <v>320196</v>
      </c>
      <c r="E4188" s="18">
        <f>IFERROR(VLOOKUP(A4188,[1]Monitoramento_Base_somente_Said!$A:$J,8,FALSE),0)</f>
        <v>6780742</v>
      </c>
      <c r="F4188" s="18">
        <f>IFERROR(VLOOKUP(A4188,[1]Monitoramento_Base_somente_Said!$A:$J,9,FALSE),0)</f>
        <v>5795</v>
      </c>
      <c r="G4188" s="18">
        <f>IFERROR(VLOOKUP(A4188,[1]Monitoramento_Base_somente_Said!$A:$J,10,FALSE),0)</f>
        <v>2023894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IFERROR(VLOOKUP(A4188,[3]soabnafar!$A:$G,2,FALSE),0)</f>
        <v>0</v>
      </c>
      <c r="O4188" s="18">
        <f>IFERROR(VLOOKUP(A4188,[3]soabnafar!$A:$G,3,FALSE),0)</f>
        <v>0</v>
      </c>
      <c r="P4188" s="18">
        <f>IFERROR(VLOOKUP(A4188,[3]soabnafar!$A:$G,4,FALSE),0)</f>
        <v>0</v>
      </c>
      <c r="Q4188" s="18">
        <f>IFERROR(VLOOKUP(A4188,[3]soabnafar!$A:$G,5,FALSE),0)</f>
        <v>0</v>
      </c>
      <c r="R4188" s="18">
        <f>IFERROR(VLOOKUP(A4188,[3]soabnafar!$A:$H,6,FALSE),0)</f>
        <v>0</v>
      </c>
      <c r="S4188" s="18">
        <f>IFERROR(VLOOKUP(A4188,[3]soabnafar!$A:$I,7,FALSE),0)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Sim</v>
      </c>
      <c r="W4188" s="18" t="str">
        <f t="shared" si="400"/>
        <v>Sim</v>
      </c>
      <c r="X4188" s="18" t="str">
        <f t="shared" si="401"/>
        <v>Sim</v>
      </c>
      <c r="Y4188" s="18" t="str">
        <f t="shared" si="402"/>
        <v>Sim</v>
      </c>
    </row>
    <row r="4189" spans="1:25" x14ac:dyDescent="0.25">
      <c r="A4189" s="19">
        <v>170386</v>
      </c>
      <c r="B4189" s="18">
        <f>IFERROR(VLOOKUP(A4189,[1]Monitoramento_Base_somente_Said!$A:$J,5,FALSE),0)</f>
        <v>64579</v>
      </c>
      <c r="C4189" s="18">
        <f>IFERROR(VLOOKUP(A4189,[1]Monitoramento_Base_somente_Said!$A:$J,6,FALSE),0)</f>
        <v>11276754</v>
      </c>
      <c r="D4189" s="18">
        <f>IFERROR(VLOOKUP(A4189,[1]Monitoramento_Base_somente_Said!$A:$J,7,FALSE),0)</f>
        <v>74794</v>
      </c>
      <c r="E4189" s="18">
        <f>IFERROR(VLOOKUP(A4189,[1]Monitoramento_Base_somente_Said!$A:$J,8,FALSE),0)</f>
        <v>16581093</v>
      </c>
      <c r="F4189" s="18">
        <f>IFERROR(VLOOKUP(A4189,[1]Monitoramento_Base_somente_Said!$A:$J,9,FALSE),0)</f>
        <v>4950</v>
      </c>
      <c r="G4189" s="18">
        <f>IFERROR(VLOOKUP(A4189,[1]Monitoramento_Base_somente_Said!$A:$J,10,FALSE),0)</f>
        <v>5100624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IFERROR(VLOOKUP(A4189,[3]soabnafar!$A:$G,2,FALSE),0)</f>
        <v>0</v>
      </c>
      <c r="O4189" s="18">
        <f>IFERROR(VLOOKUP(A4189,[3]soabnafar!$A:$G,3,FALSE),0)</f>
        <v>0</v>
      </c>
      <c r="P4189" s="18">
        <f>IFERROR(VLOOKUP(A4189,[3]soabnafar!$A:$G,4,FALSE),0)</f>
        <v>0</v>
      </c>
      <c r="Q4189" s="18">
        <f>IFERROR(VLOOKUP(A4189,[3]soabnafar!$A:$G,5,FALSE),0)</f>
        <v>0</v>
      </c>
      <c r="R4189" s="18">
        <f>IFERROR(VLOOKUP(A4189,[3]soabnafar!$A:$H,6,FALSE),0)</f>
        <v>0</v>
      </c>
      <c r="S4189" s="18">
        <f>IFERROR(VLOOKUP(A4189,[3]soabnafar!$A:$I,7,FALSE),0)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Sim</v>
      </c>
      <c r="W4189" s="18" t="str">
        <f t="shared" si="400"/>
        <v>Sim</v>
      </c>
      <c r="X4189" s="18" t="str">
        <f t="shared" si="401"/>
        <v>Sim</v>
      </c>
      <c r="Y4189" s="18" t="str">
        <f t="shared" si="402"/>
        <v>Sim</v>
      </c>
    </row>
    <row r="4190" spans="1:25" x14ac:dyDescent="0.25">
      <c r="A4190" s="19">
        <v>170388</v>
      </c>
      <c r="B4190" s="18">
        <f>IFERROR(VLOOKUP(A4190,[1]Monitoramento_Base_somente_Said!$A:$J,5,FALSE),0)</f>
        <v>0</v>
      </c>
      <c r="C4190" s="18">
        <f>IFERROR(VLOOKUP(A4190,[1]Monitoramento_Base_somente_Said!$A:$J,6,FALSE),0)</f>
        <v>3208436</v>
      </c>
      <c r="D4190" s="18">
        <f>IFERROR(VLOOKUP(A4190,[1]Monitoramento_Base_somente_Said!$A:$J,7,FALSE),0)</f>
        <v>0</v>
      </c>
      <c r="E4190" s="18">
        <f>IFERROR(VLOOKUP(A4190,[1]Monitoramento_Base_somente_Said!$A:$J,8,FALSE),0)</f>
        <v>3437610</v>
      </c>
      <c r="F4190" s="18">
        <f>IFERROR(VLOOKUP(A4190,[1]Monitoramento_Base_somente_Said!$A:$J,9,FALSE),0)</f>
        <v>0</v>
      </c>
      <c r="G4190" s="18">
        <f>IFERROR(VLOOKUP(A4190,[1]Monitoramento_Base_somente_Said!$A:$J,10,FALSE),0)</f>
        <v>1145163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IFERROR(VLOOKUP(A4190,[3]soabnafar!$A:$G,2,FALSE),0)</f>
        <v>0</v>
      </c>
      <c r="O4190" s="18">
        <f>IFERROR(VLOOKUP(A4190,[3]soabnafar!$A:$G,3,FALSE),0)</f>
        <v>0</v>
      </c>
      <c r="P4190" s="18">
        <f>IFERROR(VLOOKUP(A4190,[3]soabnafar!$A:$G,4,FALSE),0)</f>
        <v>0</v>
      </c>
      <c r="Q4190" s="18">
        <f>IFERROR(VLOOKUP(A4190,[3]soabnafar!$A:$G,5,FALSE),0)</f>
        <v>0</v>
      </c>
      <c r="R4190" s="18">
        <f>IFERROR(VLOOKUP(A4190,[3]soabnafar!$A:$H,6,FALSE),0)</f>
        <v>0</v>
      </c>
      <c r="S4190" s="18">
        <f>IFERROR(VLOOKUP(A4190,[3]soabnafar!$A:$I,7,FALSE),0)</f>
        <v>0</v>
      </c>
      <c r="T4190" s="18" t="str">
        <f t="shared" si="397"/>
        <v>Não</v>
      </c>
      <c r="U4190" s="18" t="str">
        <f t="shared" si="398"/>
        <v>Sim</v>
      </c>
      <c r="V4190" s="18" t="str">
        <f t="shared" si="399"/>
        <v>Não</v>
      </c>
      <c r="W4190" s="18" t="str">
        <f t="shared" si="400"/>
        <v>Sim</v>
      </c>
      <c r="X4190" s="18" t="str">
        <f t="shared" si="401"/>
        <v>Não</v>
      </c>
      <c r="Y4190" s="18" t="str">
        <f t="shared" si="402"/>
        <v>Sim</v>
      </c>
    </row>
    <row r="4191" spans="1:25" x14ac:dyDescent="0.25">
      <c r="A4191" s="19">
        <v>170389</v>
      </c>
      <c r="B4191" s="18">
        <f>IFERROR(VLOOKUP(A4191,[1]Monitoramento_Base_somente_Said!$A:$J,5,FALSE),0)</f>
        <v>0</v>
      </c>
      <c r="C4191" s="18">
        <f>IFERROR(VLOOKUP(A4191,[1]Monitoramento_Base_somente_Said!$A:$J,6,FALSE),0)</f>
        <v>6753474</v>
      </c>
      <c r="D4191" s="18">
        <f>IFERROR(VLOOKUP(A4191,[1]Monitoramento_Base_somente_Said!$A:$J,7,FALSE),0)</f>
        <v>155</v>
      </c>
      <c r="E4191" s="18">
        <f>IFERROR(VLOOKUP(A4191,[1]Monitoramento_Base_somente_Said!$A:$J,8,FALSE),0)</f>
        <v>7463609</v>
      </c>
      <c r="F4191" s="18">
        <f>IFERROR(VLOOKUP(A4191,[1]Monitoramento_Base_somente_Said!$A:$J,9,FALSE),0)</f>
        <v>340</v>
      </c>
      <c r="G4191" s="18">
        <f>IFERROR(VLOOKUP(A4191,[1]Monitoramento_Base_somente_Said!$A:$J,10,FALSE),0)</f>
        <v>2525585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IFERROR(VLOOKUP(A4191,[3]soabnafar!$A:$G,2,FALSE),0)</f>
        <v>0</v>
      </c>
      <c r="O4191" s="18">
        <f>IFERROR(VLOOKUP(A4191,[3]soabnafar!$A:$G,3,FALSE),0)</f>
        <v>0</v>
      </c>
      <c r="P4191" s="18">
        <f>IFERROR(VLOOKUP(A4191,[3]soabnafar!$A:$G,4,FALSE),0)</f>
        <v>0</v>
      </c>
      <c r="Q4191" s="18">
        <f>IFERROR(VLOOKUP(A4191,[3]soabnafar!$A:$G,5,FALSE),0)</f>
        <v>0</v>
      </c>
      <c r="R4191" s="18">
        <f>IFERROR(VLOOKUP(A4191,[3]soabnafar!$A:$H,6,FALSE),0)</f>
        <v>0</v>
      </c>
      <c r="S4191" s="18">
        <f>IFERROR(VLOOKUP(A4191,[3]soabnafar!$A:$I,7,FALSE),0)</f>
        <v>0</v>
      </c>
      <c r="T4191" s="18" t="str">
        <f t="shared" si="397"/>
        <v>Não</v>
      </c>
      <c r="U4191" s="18" t="str">
        <f t="shared" si="398"/>
        <v>Sim</v>
      </c>
      <c r="V4191" s="18" t="str">
        <f t="shared" si="399"/>
        <v>Sim</v>
      </c>
      <c r="W4191" s="18" t="str">
        <f t="shared" si="400"/>
        <v>Sim</v>
      </c>
      <c r="X4191" s="18" t="str">
        <f t="shared" si="401"/>
        <v>Sim</v>
      </c>
      <c r="Y4191" s="18" t="str">
        <f t="shared" si="402"/>
        <v>Sim</v>
      </c>
    </row>
    <row r="4192" spans="1:25" x14ac:dyDescent="0.25">
      <c r="A4192" s="19">
        <v>170390</v>
      </c>
      <c r="B4192" s="18">
        <f>IFERROR(VLOOKUP(A4192,[1]Monitoramento_Base_somente_Said!$A:$J,5,FALSE),0)</f>
        <v>31346</v>
      </c>
      <c r="C4192" s="18">
        <f>IFERROR(VLOOKUP(A4192,[1]Monitoramento_Base_somente_Said!$A:$J,6,FALSE),0)</f>
        <v>4167457</v>
      </c>
      <c r="D4192" s="18">
        <f>IFERROR(VLOOKUP(A4192,[1]Monitoramento_Base_somente_Said!$A:$J,7,FALSE),0)</f>
        <v>338</v>
      </c>
      <c r="E4192" s="18">
        <f>IFERROR(VLOOKUP(A4192,[1]Monitoramento_Base_somente_Said!$A:$J,8,FALSE),0)</f>
        <v>4200792</v>
      </c>
      <c r="F4192" s="18">
        <f>IFERROR(VLOOKUP(A4192,[1]Monitoramento_Base_somente_Said!$A:$J,9,FALSE),0)</f>
        <v>0</v>
      </c>
      <c r="G4192" s="18">
        <f>IFERROR(VLOOKUP(A4192,[1]Monitoramento_Base_somente_Said!$A:$J,10,FALSE),0)</f>
        <v>1330955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IFERROR(VLOOKUP(A4192,[3]soabnafar!$A:$G,2,FALSE),0)</f>
        <v>0</v>
      </c>
      <c r="O4192" s="18">
        <f>IFERROR(VLOOKUP(A4192,[3]soabnafar!$A:$G,3,FALSE),0)</f>
        <v>0</v>
      </c>
      <c r="P4192" s="18">
        <f>IFERROR(VLOOKUP(A4192,[3]soabnafar!$A:$G,4,FALSE),0)</f>
        <v>0</v>
      </c>
      <c r="Q4192" s="18">
        <f>IFERROR(VLOOKUP(A4192,[3]soabnafar!$A:$G,5,FALSE),0)</f>
        <v>0</v>
      </c>
      <c r="R4192" s="18">
        <f>IFERROR(VLOOKUP(A4192,[3]soabnafar!$A:$H,6,FALSE),0)</f>
        <v>0</v>
      </c>
      <c r="S4192" s="18">
        <f>IFERROR(VLOOKUP(A4192,[3]soabnafar!$A:$I,7,FALSE),0)</f>
        <v>0</v>
      </c>
      <c r="T4192" s="18" t="str">
        <f t="shared" si="397"/>
        <v>Sim</v>
      </c>
      <c r="U4192" s="18" t="str">
        <f t="shared" si="398"/>
        <v>Sim</v>
      </c>
      <c r="V4192" s="18" t="str">
        <f t="shared" si="399"/>
        <v>Sim</v>
      </c>
      <c r="W4192" s="18" t="str">
        <f t="shared" si="400"/>
        <v>Sim</v>
      </c>
      <c r="X4192" s="18" t="str">
        <f t="shared" si="401"/>
        <v>Não</v>
      </c>
      <c r="Y4192" s="18" t="str">
        <f t="shared" si="402"/>
        <v>Sim</v>
      </c>
    </row>
    <row r="4193" spans="1:25" x14ac:dyDescent="0.25">
      <c r="A4193" s="19">
        <v>170410</v>
      </c>
      <c r="B4193" s="18">
        <f>IFERROR(VLOOKUP(A4193,[1]Monitoramento_Base_somente_Said!$A:$J,5,FALSE),0)</f>
        <v>1456</v>
      </c>
      <c r="C4193" s="18">
        <f>IFERROR(VLOOKUP(A4193,[1]Monitoramento_Base_somente_Said!$A:$J,6,FALSE),0)</f>
        <v>2658235</v>
      </c>
      <c r="D4193" s="18">
        <f>IFERROR(VLOOKUP(A4193,[1]Monitoramento_Base_somente_Said!$A:$J,7,FALSE),0)</f>
        <v>1032</v>
      </c>
      <c r="E4193" s="18">
        <f>IFERROR(VLOOKUP(A4193,[1]Monitoramento_Base_somente_Said!$A:$J,8,FALSE),0)</f>
        <v>4436273</v>
      </c>
      <c r="F4193" s="18">
        <f>IFERROR(VLOOKUP(A4193,[1]Monitoramento_Base_somente_Said!$A:$J,9,FALSE),0)</f>
        <v>303</v>
      </c>
      <c r="G4193" s="18">
        <f>IFERROR(VLOOKUP(A4193,[1]Monitoramento_Base_somente_Said!$A:$J,10,FALSE),0)</f>
        <v>1598620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IFERROR(VLOOKUP(A4193,[3]soabnafar!$A:$G,2,FALSE),0)</f>
        <v>0</v>
      </c>
      <c r="O4193" s="18">
        <f>IFERROR(VLOOKUP(A4193,[3]soabnafar!$A:$G,3,FALSE),0)</f>
        <v>0</v>
      </c>
      <c r="P4193" s="18">
        <f>IFERROR(VLOOKUP(A4193,[3]soabnafar!$A:$G,4,FALSE),0)</f>
        <v>0</v>
      </c>
      <c r="Q4193" s="18">
        <f>IFERROR(VLOOKUP(A4193,[3]soabnafar!$A:$G,5,FALSE),0)</f>
        <v>0</v>
      </c>
      <c r="R4193" s="18">
        <f>IFERROR(VLOOKUP(A4193,[3]soabnafar!$A:$H,6,FALSE),0)</f>
        <v>0</v>
      </c>
      <c r="S4193" s="18">
        <f>IFERROR(VLOOKUP(A4193,[3]soabnafar!$A:$I,7,FALSE),0)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Sim</v>
      </c>
      <c r="W4193" s="18" t="str">
        <f t="shared" si="400"/>
        <v>Sim</v>
      </c>
      <c r="X4193" s="18" t="str">
        <f t="shared" si="401"/>
        <v>Sim</v>
      </c>
      <c r="Y4193" s="18" t="str">
        <f t="shared" si="402"/>
        <v>Sim</v>
      </c>
    </row>
    <row r="4194" spans="1:25" x14ac:dyDescent="0.25">
      <c r="A4194" s="19">
        <v>170510</v>
      </c>
      <c r="B4194" s="18">
        <f>IFERROR(VLOOKUP(A4194,[1]Monitoramento_Base_somente_Said!$A:$J,5,FALSE),0)</f>
        <v>993</v>
      </c>
      <c r="C4194" s="18">
        <f>IFERROR(VLOOKUP(A4194,[1]Monitoramento_Base_somente_Said!$A:$J,6,FALSE),0)</f>
        <v>297825</v>
      </c>
      <c r="D4194" s="18">
        <f>IFERROR(VLOOKUP(A4194,[1]Monitoramento_Base_somente_Said!$A:$J,7,FALSE),0)</f>
        <v>8</v>
      </c>
      <c r="E4194" s="18">
        <f>IFERROR(VLOOKUP(A4194,[1]Monitoramento_Base_somente_Said!$A:$J,8,FALSE),0)</f>
        <v>2535884</v>
      </c>
      <c r="F4194" s="18">
        <f>IFERROR(VLOOKUP(A4194,[1]Monitoramento_Base_somente_Said!$A:$J,9,FALSE),0)</f>
        <v>0</v>
      </c>
      <c r="G4194" s="18">
        <f>IFERROR(VLOOKUP(A4194,[1]Monitoramento_Base_somente_Said!$A:$J,10,FALSE),0)</f>
        <v>723120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IFERROR(VLOOKUP(A4194,[3]soabnafar!$A:$G,2,FALSE),0)</f>
        <v>0</v>
      </c>
      <c r="O4194" s="18">
        <f>IFERROR(VLOOKUP(A4194,[3]soabnafar!$A:$G,3,FALSE),0)</f>
        <v>0</v>
      </c>
      <c r="P4194" s="18">
        <f>IFERROR(VLOOKUP(A4194,[3]soabnafar!$A:$G,4,FALSE),0)</f>
        <v>0</v>
      </c>
      <c r="Q4194" s="18">
        <f>IFERROR(VLOOKUP(A4194,[3]soabnafar!$A:$G,5,FALSE),0)</f>
        <v>0</v>
      </c>
      <c r="R4194" s="18">
        <f>IFERROR(VLOOKUP(A4194,[3]soabnafar!$A:$H,6,FALSE),0)</f>
        <v>0</v>
      </c>
      <c r="S4194" s="18">
        <f>IFERROR(VLOOKUP(A4194,[3]soabnafar!$A:$I,7,FALSE),0)</f>
        <v>0</v>
      </c>
      <c r="T4194" s="18" t="str">
        <f t="shared" si="397"/>
        <v>Sim</v>
      </c>
      <c r="U4194" s="18" t="str">
        <f t="shared" si="398"/>
        <v>Sim</v>
      </c>
      <c r="V4194" s="18" t="str">
        <f t="shared" si="399"/>
        <v>Sim</v>
      </c>
      <c r="W4194" s="18" t="str">
        <f t="shared" si="400"/>
        <v>Sim</v>
      </c>
      <c r="X4194" s="18" t="str">
        <f t="shared" si="401"/>
        <v>Não</v>
      </c>
      <c r="Y4194" s="18" t="str">
        <f t="shared" si="402"/>
        <v>Sim</v>
      </c>
    </row>
    <row r="4195" spans="1:25" x14ac:dyDescent="0.25">
      <c r="A4195" s="19">
        <v>170460</v>
      </c>
      <c r="B4195" s="18">
        <f>IFERROR(VLOOKUP(A4195,[1]Monitoramento_Base_somente_Said!$A:$J,5,FALSE),0)</f>
        <v>0</v>
      </c>
      <c r="C4195" s="18">
        <f>IFERROR(VLOOKUP(A4195,[1]Monitoramento_Base_somente_Said!$A:$J,6,FALSE),0)</f>
        <v>148260</v>
      </c>
      <c r="D4195" s="18">
        <f>IFERROR(VLOOKUP(A4195,[1]Monitoramento_Base_somente_Said!$A:$J,7,FALSE),0)</f>
        <v>0</v>
      </c>
      <c r="E4195" s="18">
        <f>IFERROR(VLOOKUP(A4195,[1]Monitoramento_Base_somente_Said!$A:$J,8,FALSE),0)</f>
        <v>158850</v>
      </c>
      <c r="F4195" s="18">
        <f>IFERROR(VLOOKUP(A4195,[1]Monitoramento_Base_somente_Said!$A:$J,9,FALSE),0)</f>
        <v>0</v>
      </c>
      <c r="G4195" s="18">
        <f>IFERROR(VLOOKUP(A4195,[1]Monitoramento_Base_somente_Said!$A:$J,10,FALSE),0)</f>
        <v>52950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IFERROR(VLOOKUP(A4195,[3]soabnafar!$A:$G,2,FALSE),0)</f>
        <v>0</v>
      </c>
      <c r="O4195" s="18">
        <f>IFERROR(VLOOKUP(A4195,[3]soabnafar!$A:$G,3,FALSE),0)</f>
        <v>0</v>
      </c>
      <c r="P4195" s="18">
        <f>IFERROR(VLOOKUP(A4195,[3]soabnafar!$A:$G,4,FALSE),0)</f>
        <v>0</v>
      </c>
      <c r="Q4195" s="18">
        <f>IFERROR(VLOOKUP(A4195,[3]soabnafar!$A:$G,5,FALSE),0)</f>
        <v>0</v>
      </c>
      <c r="R4195" s="18">
        <f>IFERROR(VLOOKUP(A4195,[3]soabnafar!$A:$H,6,FALSE),0)</f>
        <v>0</v>
      </c>
      <c r="S4195" s="18">
        <f>IFERROR(VLOOKUP(A4195,[3]soabnafar!$A:$I,7,FALSE),0)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Sim</v>
      </c>
      <c r="X4195" s="18" t="str">
        <f t="shared" si="401"/>
        <v>Não</v>
      </c>
      <c r="Y4195" s="18" t="str">
        <f t="shared" si="402"/>
        <v>Sim</v>
      </c>
    </row>
    <row r="4196" spans="1:25" x14ac:dyDescent="0.25">
      <c r="A4196" s="19">
        <v>171670</v>
      </c>
      <c r="B4196" s="18">
        <f>IFERROR(VLOOKUP(A4196,[1]Monitoramento_Base_somente_Said!$A:$J,5,FALSE),0)</f>
        <v>78</v>
      </c>
      <c r="C4196" s="18">
        <f>IFERROR(VLOOKUP(A4196,[1]Monitoramento_Base_somente_Said!$A:$J,6,FALSE),0)</f>
        <v>798887</v>
      </c>
      <c r="D4196" s="18">
        <f>IFERROR(VLOOKUP(A4196,[1]Monitoramento_Base_somente_Said!$A:$J,7,FALSE),0)</f>
        <v>1396</v>
      </c>
      <c r="E4196" s="18">
        <f>IFERROR(VLOOKUP(A4196,[1]Monitoramento_Base_somente_Said!$A:$J,8,FALSE),0)</f>
        <v>769980</v>
      </c>
      <c r="F4196" s="18">
        <f>IFERROR(VLOOKUP(A4196,[1]Monitoramento_Base_somente_Said!$A:$J,9,FALSE),0)</f>
        <v>1686</v>
      </c>
      <c r="G4196" s="18">
        <f>IFERROR(VLOOKUP(A4196,[1]Monitoramento_Base_somente_Said!$A:$J,10,FALSE),0)</f>
        <v>240471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IFERROR(VLOOKUP(A4196,[3]soabnafar!$A:$G,2,FALSE),0)</f>
        <v>0</v>
      </c>
      <c r="O4196" s="18">
        <f>IFERROR(VLOOKUP(A4196,[3]soabnafar!$A:$G,3,FALSE),0)</f>
        <v>0</v>
      </c>
      <c r="P4196" s="18">
        <f>IFERROR(VLOOKUP(A4196,[3]soabnafar!$A:$G,4,FALSE),0)</f>
        <v>0</v>
      </c>
      <c r="Q4196" s="18">
        <f>IFERROR(VLOOKUP(A4196,[3]soabnafar!$A:$G,5,FALSE),0)</f>
        <v>0</v>
      </c>
      <c r="R4196" s="18">
        <f>IFERROR(VLOOKUP(A4196,[3]soabnafar!$A:$H,6,FALSE),0)</f>
        <v>0</v>
      </c>
      <c r="S4196" s="18">
        <f>IFERROR(VLOOKUP(A4196,[3]soabnafar!$A:$I,7,FALSE),0)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Sim</v>
      </c>
      <c r="W4196" s="18" t="str">
        <f t="shared" si="400"/>
        <v>Sim</v>
      </c>
      <c r="X4196" s="18" t="str">
        <f t="shared" si="401"/>
        <v>Sim</v>
      </c>
      <c r="Y4196" s="18" t="str">
        <f t="shared" si="402"/>
        <v>Sim</v>
      </c>
    </row>
    <row r="4197" spans="1:25" x14ac:dyDescent="0.25">
      <c r="A4197" s="19">
        <v>170560</v>
      </c>
      <c r="B4197" s="18">
        <f>IFERROR(VLOOKUP(A4197,[1]Monitoramento_Base_somente_Said!$A:$J,5,FALSE),0)</f>
        <v>0</v>
      </c>
      <c r="C4197" s="18">
        <f>IFERROR(VLOOKUP(A4197,[1]Monitoramento_Base_somente_Said!$A:$J,6,FALSE),0)</f>
        <v>14213614</v>
      </c>
      <c r="D4197" s="18">
        <f>IFERROR(VLOOKUP(A4197,[1]Monitoramento_Base_somente_Said!$A:$J,7,FALSE),0)</f>
        <v>0</v>
      </c>
      <c r="E4197" s="18">
        <f>IFERROR(VLOOKUP(A4197,[1]Monitoramento_Base_somente_Said!$A:$J,8,FALSE),0)</f>
        <v>37735363</v>
      </c>
      <c r="F4197" s="18">
        <f>IFERROR(VLOOKUP(A4197,[1]Monitoramento_Base_somente_Said!$A:$J,9,FALSE),0)</f>
        <v>0</v>
      </c>
      <c r="G4197" s="18">
        <f>IFERROR(VLOOKUP(A4197,[1]Monitoramento_Base_somente_Said!$A:$J,10,FALSE),0)</f>
        <v>16915887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IFERROR(VLOOKUP(A4197,[3]soabnafar!$A:$G,2,FALSE),0)</f>
        <v>0</v>
      </c>
      <c r="O4197" s="18">
        <f>IFERROR(VLOOKUP(A4197,[3]soabnafar!$A:$G,3,FALSE),0)</f>
        <v>0</v>
      </c>
      <c r="P4197" s="18">
        <f>IFERROR(VLOOKUP(A4197,[3]soabnafar!$A:$G,4,FALSE),0)</f>
        <v>0</v>
      </c>
      <c r="Q4197" s="18">
        <f>IFERROR(VLOOKUP(A4197,[3]soabnafar!$A:$G,5,FALSE),0)</f>
        <v>0</v>
      </c>
      <c r="R4197" s="18">
        <f>IFERROR(VLOOKUP(A4197,[3]soabnafar!$A:$H,6,FALSE),0)</f>
        <v>0</v>
      </c>
      <c r="S4197" s="18">
        <f>IFERROR(VLOOKUP(A4197,[3]soabnafar!$A:$I,7,FALSE),0)</f>
        <v>0</v>
      </c>
      <c r="T4197" s="18" t="str">
        <f t="shared" si="397"/>
        <v>Não</v>
      </c>
      <c r="U4197" s="18" t="str">
        <f t="shared" si="398"/>
        <v>Sim</v>
      </c>
      <c r="V4197" s="18" t="str">
        <f t="shared" si="399"/>
        <v>Não</v>
      </c>
      <c r="W4197" s="18" t="str">
        <f t="shared" si="400"/>
        <v>Sim</v>
      </c>
      <c r="X4197" s="18" t="str">
        <f t="shared" si="401"/>
        <v>Não</v>
      </c>
      <c r="Y4197" s="18" t="str">
        <f t="shared" si="402"/>
        <v>Sim</v>
      </c>
    </row>
    <row r="4198" spans="1:25" x14ac:dyDescent="0.25">
      <c r="A4198" s="19">
        <v>170600</v>
      </c>
      <c r="B4198" s="18">
        <f>IFERROR(VLOOKUP(A4198,[1]Monitoramento_Base_somente_Said!$A:$J,5,FALSE),0)</f>
        <v>6776</v>
      </c>
      <c r="C4198" s="18">
        <f>IFERROR(VLOOKUP(A4198,[1]Monitoramento_Base_somente_Said!$A:$J,6,FALSE),0)</f>
        <v>1773002</v>
      </c>
      <c r="D4198" s="18">
        <f>IFERROR(VLOOKUP(A4198,[1]Monitoramento_Base_somente_Said!$A:$J,7,FALSE),0)</f>
        <v>21314</v>
      </c>
      <c r="E4198" s="18">
        <f>IFERROR(VLOOKUP(A4198,[1]Monitoramento_Base_somente_Said!$A:$J,8,FALSE),0)</f>
        <v>1488604</v>
      </c>
      <c r="F4198" s="18">
        <f>IFERROR(VLOOKUP(A4198,[1]Monitoramento_Base_somente_Said!$A:$J,9,FALSE),0)</f>
        <v>1245</v>
      </c>
      <c r="G4198" s="18">
        <f>IFERROR(VLOOKUP(A4198,[1]Monitoramento_Base_somente_Said!$A:$J,10,FALSE),0)</f>
        <v>675185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IFERROR(VLOOKUP(A4198,[3]soabnafar!$A:$G,2,FALSE),0)</f>
        <v>0</v>
      </c>
      <c r="O4198" s="18">
        <f>IFERROR(VLOOKUP(A4198,[3]soabnafar!$A:$G,3,FALSE),0)</f>
        <v>0</v>
      </c>
      <c r="P4198" s="18">
        <f>IFERROR(VLOOKUP(A4198,[3]soabnafar!$A:$G,4,FALSE),0)</f>
        <v>0</v>
      </c>
      <c r="Q4198" s="18">
        <f>IFERROR(VLOOKUP(A4198,[3]soabnafar!$A:$G,5,FALSE),0)</f>
        <v>0</v>
      </c>
      <c r="R4198" s="18">
        <f>IFERROR(VLOOKUP(A4198,[3]soabnafar!$A:$H,6,FALSE),0)</f>
        <v>0</v>
      </c>
      <c r="S4198" s="18">
        <f>IFERROR(VLOOKUP(A4198,[3]soabnafar!$A:$I,7,FALSE),0)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Sim</v>
      </c>
      <c r="W4198" s="18" t="str">
        <f t="shared" si="400"/>
        <v>Sim</v>
      </c>
      <c r="X4198" s="18" t="str">
        <f t="shared" si="401"/>
        <v>Sim</v>
      </c>
      <c r="Y4198" s="18" t="str">
        <f t="shared" si="402"/>
        <v>Sim</v>
      </c>
    </row>
    <row r="4199" spans="1:25" x14ac:dyDescent="0.25">
      <c r="A4199" s="19">
        <v>170610</v>
      </c>
      <c r="B4199" s="18">
        <f>IFERROR(VLOOKUP(A4199,[1]Monitoramento_Base_somente_Said!$A:$J,5,FALSE),0)</f>
        <v>1187</v>
      </c>
      <c r="C4199" s="18">
        <f>IFERROR(VLOOKUP(A4199,[1]Monitoramento_Base_somente_Said!$A:$J,6,FALSE),0)</f>
        <v>6761790</v>
      </c>
      <c r="D4199" s="18">
        <f>IFERROR(VLOOKUP(A4199,[1]Monitoramento_Base_somente_Said!$A:$J,7,FALSE),0)</f>
        <v>2063</v>
      </c>
      <c r="E4199" s="18">
        <f>IFERROR(VLOOKUP(A4199,[1]Monitoramento_Base_somente_Said!$A:$J,8,FALSE),0)</f>
        <v>6111405</v>
      </c>
      <c r="F4199" s="18">
        <f>IFERROR(VLOOKUP(A4199,[1]Monitoramento_Base_somente_Said!$A:$J,9,FALSE),0)</f>
        <v>311</v>
      </c>
      <c r="G4199" s="18">
        <f>IFERROR(VLOOKUP(A4199,[1]Monitoramento_Base_somente_Said!$A:$J,10,FALSE),0)</f>
        <v>1831732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IFERROR(VLOOKUP(A4199,[3]soabnafar!$A:$G,2,FALSE),0)</f>
        <v>0</v>
      </c>
      <c r="O4199" s="18">
        <f>IFERROR(VLOOKUP(A4199,[3]soabnafar!$A:$G,3,FALSE),0)</f>
        <v>0</v>
      </c>
      <c r="P4199" s="18">
        <f>IFERROR(VLOOKUP(A4199,[3]soabnafar!$A:$G,4,FALSE),0)</f>
        <v>0</v>
      </c>
      <c r="Q4199" s="18">
        <f>IFERROR(VLOOKUP(A4199,[3]soabnafar!$A:$G,5,FALSE),0)</f>
        <v>0</v>
      </c>
      <c r="R4199" s="18">
        <f>IFERROR(VLOOKUP(A4199,[3]soabnafar!$A:$H,6,FALSE),0)</f>
        <v>0</v>
      </c>
      <c r="S4199" s="18">
        <f>IFERROR(VLOOKUP(A4199,[3]soabnafar!$A:$I,7,FALSE),0)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Sim</v>
      </c>
      <c r="W4199" s="18" t="str">
        <f t="shared" si="400"/>
        <v>Sim</v>
      </c>
      <c r="X4199" s="18" t="str">
        <f t="shared" si="401"/>
        <v>Sim</v>
      </c>
      <c r="Y4199" s="18" t="str">
        <f t="shared" si="402"/>
        <v>Sim</v>
      </c>
    </row>
    <row r="4200" spans="1:25" x14ac:dyDescent="0.25">
      <c r="A4200" s="19">
        <v>170625</v>
      </c>
      <c r="B4200" s="18">
        <f>IFERROR(VLOOKUP(A4200,[1]Monitoramento_Base_somente_Said!$A:$J,5,FALSE),0)</f>
        <v>1189</v>
      </c>
      <c r="C4200" s="18">
        <f>IFERROR(VLOOKUP(A4200,[1]Monitoramento_Base_somente_Said!$A:$J,6,FALSE),0)</f>
        <v>525262</v>
      </c>
      <c r="D4200" s="18">
        <f>IFERROR(VLOOKUP(A4200,[1]Monitoramento_Base_somente_Said!$A:$J,7,FALSE),0)</f>
        <v>1071</v>
      </c>
      <c r="E4200" s="18">
        <f>IFERROR(VLOOKUP(A4200,[1]Monitoramento_Base_somente_Said!$A:$J,8,FALSE),0)</f>
        <v>540032</v>
      </c>
      <c r="F4200" s="18">
        <f>IFERROR(VLOOKUP(A4200,[1]Monitoramento_Base_somente_Said!$A:$J,9,FALSE),0)</f>
        <v>2871</v>
      </c>
      <c r="G4200" s="18">
        <f>IFERROR(VLOOKUP(A4200,[1]Monitoramento_Base_somente_Said!$A:$J,10,FALSE),0)</f>
        <v>179618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IFERROR(VLOOKUP(A4200,[3]soabnafar!$A:$G,2,FALSE),0)</f>
        <v>0</v>
      </c>
      <c r="O4200" s="18">
        <f>IFERROR(VLOOKUP(A4200,[3]soabnafar!$A:$G,3,FALSE),0)</f>
        <v>0</v>
      </c>
      <c r="P4200" s="18">
        <f>IFERROR(VLOOKUP(A4200,[3]soabnafar!$A:$G,4,FALSE),0)</f>
        <v>0</v>
      </c>
      <c r="Q4200" s="18">
        <f>IFERROR(VLOOKUP(A4200,[3]soabnafar!$A:$G,5,FALSE),0)</f>
        <v>0</v>
      </c>
      <c r="R4200" s="18">
        <f>IFERROR(VLOOKUP(A4200,[3]soabnafar!$A:$H,6,FALSE),0)</f>
        <v>0</v>
      </c>
      <c r="S4200" s="18">
        <f>IFERROR(VLOOKUP(A4200,[3]soabnafar!$A:$I,7,FALSE),0)</f>
        <v>0</v>
      </c>
      <c r="T4200" s="18" t="str">
        <f t="shared" si="397"/>
        <v>Sim</v>
      </c>
      <c r="U4200" s="18" t="str">
        <f t="shared" si="398"/>
        <v>Sim</v>
      </c>
      <c r="V4200" s="18" t="str">
        <f t="shared" si="399"/>
        <v>Sim</v>
      </c>
      <c r="W4200" s="18" t="str">
        <f t="shared" si="400"/>
        <v>Sim</v>
      </c>
      <c r="X4200" s="18" t="str">
        <f t="shared" si="401"/>
        <v>Sim</v>
      </c>
      <c r="Y4200" s="18" t="str">
        <f t="shared" si="402"/>
        <v>Sim</v>
      </c>
    </row>
    <row r="4201" spans="1:25" x14ac:dyDescent="0.25">
      <c r="A4201" s="19">
        <v>170650</v>
      </c>
      <c r="B4201" s="18">
        <f>IFERROR(VLOOKUP(A4201,[1]Monitoramento_Base_somente_Said!$A:$J,5,FALSE),0)</f>
        <v>5756</v>
      </c>
      <c r="C4201" s="18">
        <f>IFERROR(VLOOKUP(A4201,[1]Monitoramento_Base_somente_Said!$A:$J,6,FALSE),0)</f>
        <v>2796485</v>
      </c>
      <c r="D4201" s="18">
        <f>IFERROR(VLOOKUP(A4201,[1]Monitoramento_Base_somente_Said!$A:$J,7,FALSE),0)</f>
        <v>6343</v>
      </c>
      <c r="E4201" s="18">
        <f>IFERROR(VLOOKUP(A4201,[1]Monitoramento_Base_somente_Said!$A:$J,8,FALSE),0)</f>
        <v>3290083</v>
      </c>
      <c r="F4201" s="18">
        <f>IFERROR(VLOOKUP(A4201,[1]Monitoramento_Base_somente_Said!$A:$J,9,FALSE),0)</f>
        <v>4840</v>
      </c>
      <c r="G4201" s="18">
        <f>IFERROR(VLOOKUP(A4201,[1]Monitoramento_Base_somente_Said!$A:$J,10,FALSE),0)</f>
        <v>1456439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IFERROR(VLOOKUP(A4201,[3]soabnafar!$A:$G,2,FALSE),0)</f>
        <v>0</v>
      </c>
      <c r="O4201" s="18">
        <f>IFERROR(VLOOKUP(A4201,[3]soabnafar!$A:$G,3,FALSE),0)</f>
        <v>0</v>
      </c>
      <c r="P4201" s="18">
        <f>IFERROR(VLOOKUP(A4201,[3]soabnafar!$A:$G,4,FALSE),0)</f>
        <v>0</v>
      </c>
      <c r="Q4201" s="18">
        <f>IFERROR(VLOOKUP(A4201,[3]soabnafar!$A:$G,5,FALSE),0)</f>
        <v>0</v>
      </c>
      <c r="R4201" s="18">
        <f>IFERROR(VLOOKUP(A4201,[3]soabnafar!$A:$H,6,FALSE),0)</f>
        <v>0</v>
      </c>
      <c r="S4201" s="18">
        <f>IFERROR(VLOOKUP(A4201,[3]soabnafar!$A:$I,7,FALSE),0)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Sim</v>
      </c>
      <c r="W4201" s="18" t="str">
        <f t="shared" si="400"/>
        <v>Sim</v>
      </c>
      <c r="X4201" s="18" t="str">
        <f t="shared" si="401"/>
        <v>Sim</v>
      </c>
      <c r="Y4201" s="18" t="str">
        <f t="shared" si="402"/>
        <v>Sim</v>
      </c>
    </row>
    <row r="4202" spans="1:25" x14ac:dyDescent="0.25">
      <c r="A4202" s="19">
        <v>170700</v>
      </c>
      <c r="B4202" s="18">
        <f>IFERROR(VLOOKUP(A4202,[1]Monitoramento_Base_somente_Said!$A:$J,5,FALSE),0)</f>
        <v>13116</v>
      </c>
      <c r="C4202" s="18">
        <f>IFERROR(VLOOKUP(A4202,[1]Monitoramento_Base_somente_Said!$A:$J,6,FALSE),0)</f>
        <v>34383071</v>
      </c>
      <c r="D4202" s="18">
        <f>IFERROR(VLOOKUP(A4202,[1]Monitoramento_Base_somente_Said!$A:$J,7,FALSE),0)</f>
        <v>99568</v>
      </c>
      <c r="E4202" s="18">
        <f>IFERROR(VLOOKUP(A4202,[1]Monitoramento_Base_somente_Said!$A:$J,8,FALSE),0)</f>
        <v>38175181</v>
      </c>
      <c r="F4202" s="18">
        <f>IFERROR(VLOOKUP(A4202,[1]Monitoramento_Base_somente_Said!$A:$J,9,FALSE),0)</f>
        <v>7839</v>
      </c>
      <c r="G4202" s="18">
        <f>IFERROR(VLOOKUP(A4202,[1]Monitoramento_Base_somente_Said!$A:$J,10,FALSE),0)</f>
        <v>11264228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IFERROR(VLOOKUP(A4202,[3]soabnafar!$A:$G,2,FALSE),0)</f>
        <v>0</v>
      </c>
      <c r="O4202" s="18">
        <f>IFERROR(VLOOKUP(A4202,[3]soabnafar!$A:$G,3,FALSE),0)</f>
        <v>0</v>
      </c>
      <c r="P4202" s="18">
        <f>IFERROR(VLOOKUP(A4202,[3]soabnafar!$A:$G,4,FALSE),0)</f>
        <v>0</v>
      </c>
      <c r="Q4202" s="18">
        <f>IFERROR(VLOOKUP(A4202,[3]soabnafar!$A:$G,5,FALSE),0)</f>
        <v>0</v>
      </c>
      <c r="R4202" s="18">
        <f>IFERROR(VLOOKUP(A4202,[3]soabnafar!$A:$H,6,FALSE),0)</f>
        <v>0</v>
      </c>
      <c r="S4202" s="18">
        <f>IFERROR(VLOOKUP(A4202,[3]soabnafar!$A:$I,7,FALSE),0)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Sim</v>
      </c>
      <c r="W4202" s="18" t="str">
        <f t="shared" si="400"/>
        <v>Sim</v>
      </c>
      <c r="X4202" s="18" t="str">
        <f t="shared" si="401"/>
        <v>Sim</v>
      </c>
      <c r="Y4202" s="18" t="str">
        <f t="shared" si="402"/>
        <v>Sim</v>
      </c>
    </row>
    <row r="4203" spans="1:25" x14ac:dyDescent="0.25">
      <c r="A4203" s="19">
        <v>170710</v>
      </c>
      <c r="B4203" s="18">
        <f>IFERROR(VLOOKUP(A4203,[1]Monitoramento_Base_somente_Said!$A:$J,5,FALSE),0)</f>
        <v>6416</v>
      </c>
      <c r="C4203" s="18">
        <f>IFERROR(VLOOKUP(A4203,[1]Monitoramento_Base_somente_Said!$A:$J,6,FALSE),0)</f>
        <v>6543719</v>
      </c>
      <c r="D4203" s="18">
        <f>IFERROR(VLOOKUP(A4203,[1]Monitoramento_Base_somente_Said!$A:$J,7,FALSE),0)</f>
        <v>886</v>
      </c>
      <c r="E4203" s="18">
        <f>IFERROR(VLOOKUP(A4203,[1]Monitoramento_Base_somente_Said!$A:$J,8,FALSE),0)</f>
        <v>7264923</v>
      </c>
      <c r="F4203" s="18">
        <f>IFERROR(VLOOKUP(A4203,[1]Monitoramento_Base_somente_Said!$A:$J,9,FALSE),0)</f>
        <v>4749</v>
      </c>
      <c r="G4203" s="18">
        <f>IFERROR(VLOOKUP(A4203,[1]Monitoramento_Base_somente_Said!$A:$J,10,FALSE),0)</f>
        <v>2670165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IFERROR(VLOOKUP(A4203,[3]soabnafar!$A:$G,2,FALSE),0)</f>
        <v>0</v>
      </c>
      <c r="O4203" s="18">
        <f>IFERROR(VLOOKUP(A4203,[3]soabnafar!$A:$G,3,FALSE),0)</f>
        <v>0</v>
      </c>
      <c r="P4203" s="18">
        <f>IFERROR(VLOOKUP(A4203,[3]soabnafar!$A:$G,4,FALSE),0)</f>
        <v>0</v>
      </c>
      <c r="Q4203" s="18">
        <f>IFERROR(VLOOKUP(A4203,[3]soabnafar!$A:$G,5,FALSE),0)</f>
        <v>0</v>
      </c>
      <c r="R4203" s="18">
        <f>IFERROR(VLOOKUP(A4203,[3]soabnafar!$A:$H,6,FALSE),0)</f>
        <v>0</v>
      </c>
      <c r="S4203" s="18">
        <f>IFERROR(VLOOKUP(A4203,[3]soabnafar!$A:$I,7,FALSE),0)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Sim</v>
      </c>
      <c r="W4203" s="18" t="str">
        <f t="shared" si="400"/>
        <v>Sim</v>
      </c>
      <c r="X4203" s="18" t="str">
        <f t="shared" si="401"/>
        <v>Sim</v>
      </c>
      <c r="Y4203" s="18" t="str">
        <f t="shared" si="402"/>
        <v>Sim</v>
      </c>
    </row>
    <row r="4204" spans="1:25" x14ac:dyDescent="0.25">
      <c r="A4204" s="19">
        <v>170720</v>
      </c>
      <c r="B4204" s="18">
        <f>IFERROR(VLOOKUP(A4204,[1]Monitoramento_Base_somente_Said!$A:$J,5,FALSE),0)</f>
        <v>3607</v>
      </c>
      <c r="C4204" s="18">
        <f>IFERROR(VLOOKUP(A4204,[1]Monitoramento_Base_somente_Said!$A:$J,6,FALSE),0)</f>
        <v>3125604</v>
      </c>
      <c r="D4204" s="18">
        <f>IFERROR(VLOOKUP(A4204,[1]Monitoramento_Base_somente_Said!$A:$J,7,FALSE),0)</f>
        <v>2057</v>
      </c>
      <c r="E4204" s="18">
        <f>IFERROR(VLOOKUP(A4204,[1]Monitoramento_Base_somente_Said!$A:$J,8,FALSE),0)</f>
        <v>5584238</v>
      </c>
      <c r="F4204" s="18">
        <f>IFERROR(VLOOKUP(A4204,[1]Monitoramento_Base_somente_Said!$A:$J,9,FALSE),0)</f>
        <v>0</v>
      </c>
      <c r="G4204" s="18">
        <f>IFERROR(VLOOKUP(A4204,[1]Monitoramento_Base_somente_Said!$A:$J,10,FALSE),0)</f>
        <v>1860977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IFERROR(VLOOKUP(A4204,[3]soabnafar!$A:$G,2,FALSE),0)</f>
        <v>0</v>
      </c>
      <c r="O4204" s="18">
        <f>IFERROR(VLOOKUP(A4204,[3]soabnafar!$A:$G,3,FALSE),0)</f>
        <v>0</v>
      </c>
      <c r="P4204" s="18">
        <f>IFERROR(VLOOKUP(A4204,[3]soabnafar!$A:$G,4,FALSE),0)</f>
        <v>0</v>
      </c>
      <c r="Q4204" s="18">
        <f>IFERROR(VLOOKUP(A4204,[3]soabnafar!$A:$G,5,FALSE),0)</f>
        <v>0</v>
      </c>
      <c r="R4204" s="18">
        <f>IFERROR(VLOOKUP(A4204,[3]soabnafar!$A:$H,6,FALSE),0)</f>
        <v>0</v>
      </c>
      <c r="S4204" s="18">
        <f>IFERROR(VLOOKUP(A4204,[3]soabnafar!$A:$I,7,FALSE),0)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Sim</v>
      </c>
      <c r="W4204" s="18" t="str">
        <f t="shared" si="400"/>
        <v>Sim</v>
      </c>
      <c r="X4204" s="18" t="str">
        <f t="shared" si="401"/>
        <v>Não</v>
      </c>
      <c r="Y4204" s="18" t="str">
        <f t="shared" si="402"/>
        <v>Sim</v>
      </c>
    </row>
    <row r="4205" spans="1:25" x14ac:dyDescent="0.25">
      <c r="A4205" s="19">
        <v>170730</v>
      </c>
      <c r="B4205" s="18">
        <f>IFERROR(VLOOKUP(A4205,[1]Monitoramento_Base_somente_Said!$A:$J,5,FALSE),0)</f>
        <v>1177</v>
      </c>
      <c r="C4205" s="18">
        <f>IFERROR(VLOOKUP(A4205,[1]Monitoramento_Base_somente_Said!$A:$J,6,FALSE),0)</f>
        <v>4215880</v>
      </c>
      <c r="D4205" s="18">
        <f>IFERROR(VLOOKUP(A4205,[1]Monitoramento_Base_somente_Said!$A:$J,7,FALSE),0)</f>
        <v>2925</v>
      </c>
      <c r="E4205" s="18">
        <f>IFERROR(VLOOKUP(A4205,[1]Monitoramento_Base_somente_Said!$A:$J,8,FALSE),0)</f>
        <v>3748663</v>
      </c>
      <c r="F4205" s="18">
        <f>IFERROR(VLOOKUP(A4205,[1]Monitoramento_Base_somente_Said!$A:$J,9,FALSE),0)</f>
        <v>6726</v>
      </c>
      <c r="G4205" s="18">
        <f>IFERROR(VLOOKUP(A4205,[1]Monitoramento_Base_somente_Said!$A:$J,10,FALSE),0)</f>
        <v>1089614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IFERROR(VLOOKUP(A4205,[3]soabnafar!$A:$G,2,FALSE),0)</f>
        <v>0</v>
      </c>
      <c r="O4205" s="18">
        <f>IFERROR(VLOOKUP(A4205,[3]soabnafar!$A:$G,3,FALSE),0)</f>
        <v>0</v>
      </c>
      <c r="P4205" s="18">
        <f>IFERROR(VLOOKUP(A4205,[3]soabnafar!$A:$G,4,FALSE),0)</f>
        <v>0</v>
      </c>
      <c r="Q4205" s="18">
        <f>IFERROR(VLOOKUP(A4205,[3]soabnafar!$A:$G,5,FALSE),0)</f>
        <v>0</v>
      </c>
      <c r="R4205" s="18">
        <f>IFERROR(VLOOKUP(A4205,[3]soabnafar!$A:$H,6,FALSE),0)</f>
        <v>0</v>
      </c>
      <c r="S4205" s="18">
        <f>IFERROR(VLOOKUP(A4205,[3]soabnafar!$A:$I,7,FALSE),0)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Sim</v>
      </c>
      <c r="W4205" s="18" t="str">
        <f t="shared" si="400"/>
        <v>Sim</v>
      </c>
      <c r="X4205" s="18" t="str">
        <f t="shared" si="401"/>
        <v>Sim</v>
      </c>
      <c r="Y4205" s="18" t="str">
        <f t="shared" si="402"/>
        <v>Sim</v>
      </c>
    </row>
    <row r="4206" spans="1:25" x14ac:dyDescent="0.25">
      <c r="A4206" s="19">
        <v>170740</v>
      </c>
      <c r="B4206" s="18">
        <f>IFERROR(VLOOKUP(A4206,[1]Monitoramento_Base_somente_Said!$A:$J,5,FALSE),0)</f>
        <v>27035</v>
      </c>
      <c r="C4206" s="18">
        <f>IFERROR(VLOOKUP(A4206,[1]Monitoramento_Base_somente_Said!$A:$J,6,FALSE),0)</f>
        <v>1502386</v>
      </c>
      <c r="D4206" s="18">
        <f>IFERROR(VLOOKUP(A4206,[1]Monitoramento_Base_somente_Said!$A:$J,7,FALSE),0)</f>
        <v>25250</v>
      </c>
      <c r="E4206" s="18">
        <f>IFERROR(VLOOKUP(A4206,[1]Monitoramento_Base_somente_Said!$A:$J,8,FALSE),0)</f>
        <v>2231441</v>
      </c>
      <c r="F4206" s="18">
        <f>IFERROR(VLOOKUP(A4206,[1]Monitoramento_Base_somente_Said!$A:$J,9,FALSE),0)</f>
        <v>3088</v>
      </c>
      <c r="G4206" s="18">
        <f>IFERROR(VLOOKUP(A4206,[1]Monitoramento_Base_somente_Said!$A:$J,10,FALSE),0)</f>
        <v>740882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IFERROR(VLOOKUP(A4206,[3]soabnafar!$A:$G,2,FALSE),0)</f>
        <v>0</v>
      </c>
      <c r="O4206" s="18">
        <f>IFERROR(VLOOKUP(A4206,[3]soabnafar!$A:$G,3,FALSE),0)</f>
        <v>0</v>
      </c>
      <c r="P4206" s="18">
        <f>IFERROR(VLOOKUP(A4206,[3]soabnafar!$A:$G,4,FALSE),0)</f>
        <v>0</v>
      </c>
      <c r="Q4206" s="18">
        <f>IFERROR(VLOOKUP(A4206,[3]soabnafar!$A:$G,5,FALSE),0)</f>
        <v>0</v>
      </c>
      <c r="R4206" s="18">
        <f>IFERROR(VLOOKUP(A4206,[3]soabnafar!$A:$H,6,FALSE),0)</f>
        <v>0</v>
      </c>
      <c r="S4206" s="18">
        <f>IFERROR(VLOOKUP(A4206,[3]soabnafar!$A:$I,7,FALSE),0)</f>
        <v>0</v>
      </c>
      <c r="T4206" s="18" t="str">
        <f t="shared" si="397"/>
        <v>Sim</v>
      </c>
      <c r="U4206" s="18" t="str">
        <f t="shared" si="398"/>
        <v>Sim</v>
      </c>
      <c r="V4206" s="18" t="str">
        <f t="shared" si="399"/>
        <v>Sim</v>
      </c>
      <c r="W4206" s="18" t="str">
        <f t="shared" si="400"/>
        <v>Sim</v>
      </c>
      <c r="X4206" s="18" t="str">
        <f t="shared" si="401"/>
        <v>Sim</v>
      </c>
      <c r="Y4206" s="18" t="str">
        <f t="shared" si="402"/>
        <v>Sim</v>
      </c>
    </row>
    <row r="4207" spans="1:25" x14ac:dyDescent="0.25">
      <c r="A4207" s="19">
        <v>170755</v>
      </c>
      <c r="B4207" s="18">
        <f>IFERROR(VLOOKUP(A4207,[1]Monitoramento_Base_somente_Said!$A:$J,5,FALSE),0)</f>
        <v>2657</v>
      </c>
      <c r="C4207" s="18">
        <f>IFERROR(VLOOKUP(A4207,[1]Monitoramento_Base_somente_Said!$A:$J,6,FALSE),0)</f>
        <v>2227793</v>
      </c>
      <c r="D4207" s="18">
        <f>IFERROR(VLOOKUP(A4207,[1]Monitoramento_Base_somente_Said!$A:$J,7,FALSE),0)</f>
        <v>12733</v>
      </c>
      <c r="E4207" s="18">
        <f>IFERROR(VLOOKUP(A4207,[1]Monitoramento_Base_somente_Said!$A:$J,8,FALSE),0)</f>
        <v>2112269</v>
      </c>
      <c r="F4207" s="18">
        <f>IFERROR(VLOOKUP(A4207,[1]Monitoramento_Base_somente_Said!$A:$J,9,FALSE),0)</f>
        <v>625</v>
      </c>
      <c r="G4207" s="18">
        <f>IFERROR(VLOOKUP(A4207,[1]Monitoramento_Base_somente_Said!$A:$J,10,FALSE),0)</f>
        <v>635045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IFERROR(VLOOKUP(A4207,[3]soabnafar!$A:$G,2,FALSE),0)</f>
        <v>0</v>
      </c>
      <c r="O4207" s="18">
        <f>IFERROR(VLOOKUP(A4207,[3]soabnafar!$A:$G,3,FALSE),0)</f>
        <v>0</v>
      </c>
      <c r="P4207" s="18">
        <f>IFERROR(VLOOKUP(A4207,[3]soabnafar!$A:$G,4,FALSE),0)</f>
        <v>0</v>
      </c>
      <c r="Q4207" s="18">
        <f>IFERROR(VLOOKUP(A4207,[3]soabnafar!$A:$G,5,FALSE),0)</f>
        <v>0</v>
      </c>
      <c r="R4207" s="18">
        <f>IFERROR(VLOOKUP(A4207,[3]soabnafar!$A:$H,6,FALSE),0)</f>
        <v>0</v>
      </c>
      <c r="S4207" s="18">
        <f>IFERROR(VLOOKUP(A4207,[3]soabnafar!$A:$I,7,FALSE),0)</f>
        <v>0</v>
      </c>
      <c r="T4207" s="18" t="str">
        <f t="shared" si="397"/>
        <v>Sim</v>
      </c>
      <c r="U4207" s="18" t="str">
        <f t="shared" si="398"/>
        <v>Sim</v>
      </c>
      <c r="V4207" s="18" t="str">
        <f t="shared" si="399"/>
        <v>Sim</v>
      </c>
      <c r="W4207" s="18" t="str">
        <f t="shared" si="400"/>
        <v>Sim</v>
      </c>
      <c r="X4207" s="18" t="str">
        <f t="shared" si="401"/>
        <v>Sim</v>
      </c>
      <c r="Y4207" s="18" t="str">
        <f t="shared" si="402"/>
        <v>Sim</v>
      </c>
    </row>
    <row r="4208" spans="1:25" x14ac:dyDescent="0.25">
      <c r="A4208" s="19">
        <v>170765</v>
      </c>
      <c r="B4208" s="18">
        <f>IFERROR(VLOOKUP(A4208,[1]Monitoramento_Base_somente_Said!$A:$J,5,FALSE),0)</f>
        <v>8812</v>
      </c>
      <c r="C4208" s="18">
        <f>IFERROR(VLOOKUP(A4208,[1]Monitoramento_Base_somente_Said!$A:$J,6,FALSE),0)</f>
        <v>11192051</v>
      </c>
      <c r="D4208" s="18">
        <f>IFERROR(VLOOKUP(A4208,[1]Monitoramento_Base_somente_Said!$A:$J,7,FALSE),0)</f>
        <v>26940</v>
      </c>
      <c r="E4208" s="18">
        <f>IFERROR(VLOOKUP(A4208,[1]Monitoramento_Base_somente_Said!$A:$J,8,FALSE),0)</f>
        <v>10029913</v>
      </c>
      <c r="F4208" s="18">
        <f>IFERROR(VLOOKUP(A4208,[1]Monitoramento_Base_somente_Said!$A:$J,9,FALSE),0)</f>
        <v>1259</v>
      </c>
      <c r="G4208" s="18">
        <f>IFERROR(VLOOKUP(A4208,[1]Monitoramento_Base_somente_Said!$A:$J,10,FALSE),0)</f>
        <v>2866963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IFERROR(VLOOKUP(A4208,[3]soabnafar!$A:$G,2,FALSE),0)</f>
        <v>0</v>
      </c>
      <c r="O4208" s="18">
        <f>IFERROR(VLOOKUP(A4208,[3]soabnafar!$A:$G,3,FALSE),0)</f>
        <v>0</v>
      </c>
      <c r="P4208" s="18">
        <f>IFERROR(VLOOKUP(A4208,[3]soabnafar!$A:$G,4,FALSE),0)</f>
        <v>0</v>
      </c>
      <c r="Q4208" s="18">
        <f>IFERROR(VLOOKUP(A4208,[3]soabnafar!$A:$G,5,FALSE),0)</f>
        <v>0</v>
      </c>
      <c r="R4208" s="18">
        <f>IFERROR(VLOOKUP(A4208,[3]soabnafar!$A:$H,6,FALSE),0)</f>
        <v>0</v>
      </c>
      <c r="S4208" s="18">
        <f>IFERROR(VLOOKUP(A4208,[3]soabnafar!$A:$I,7,FALSE),0)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Sim</v>
      </c>
      <c r="W4208" s="18" t="str">
        <f t="shared" si="400"/>
        <v>Sim</v>
      </c>
      <c r="X4208" s="18" t="str">
        <f t="shared" si="401"/>
        <v>Sim</v>
      </c>
      <c r="Y4208" s="18" t="str">
        <f t="shared" si="402"/>
        <v>Sim</v>
      </c>
    </row>
    <row r="4209" spans="1:25" x14ac:dyDescent="0.25">
      <c r="A4209" s="19">
        <v>170770</v>
      </c>
      <c r="B4209" s="18">
        <f>IFERROR(VLOOKUP(A4209,[1]Monitoramento_Base_somente_Said!$A:$J,5,FALSE),0)</f>
        <v>111</v>
      </c>
      <c r="C4209" s="18">
        <f>IFERROR(VLOOKUP(A4209,[1]Monitoramento_Base_somente_Said!$A:$J,6,FALSE),0)</f>
        <v>3929240</v>
      </c>
      <c r="D4209" s="18">
        <f>IFERROR(VLOOKUP(A4209,[1]Monitoramento_Base_somente_Said!$A:$J,7,FALSE),0)</f>
        <v>462</v>
      </c>
      <c r="E4209" s="18">
        <f>IFERROR(VLOOKUP(A4209,[1]Monitoramento_Base_somente_Said!$A:$J,8,FALSE),0)</f>
        <v>4768894</v>
      </c>
      <c r="F4209" s="18">
        <f>IFERROR(VLOOKUP(A4209,[1]Monitoramento_Base_somente_Said!$A:$J,9,FALSE),0)</f>
        <v>60199</v>
      </c>
      <c r="G4209" s="18">
        <f>IFERROR(VLOOKUP(A4209,[1]Monitoramento_Base_somente_Said!$A:$J,10,FALSE),0)</f>
        <v>1045206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IFERROR(VLOOKUP(A4209,[3]soabnafar!$A:$G,2,FALSE),0)</f>
        <v>0</v>
      </c>
      <c r="O4209" s="18">
        <f>IFERROR(VLOOKUP(A4209,[3]soabnafar!$A:$G,3,FALSE),0)</f>
        <v>0</v>
      </c>
      <c r="P4209" s="18">
        <f>IFERROR(VLOOKUP(A4209,[3]soabnafar!$A:$G,4,FALSE),0)</f>
        <v>0</v>
      </c>
      <c r="Q4209" s="18">
        <f>IFERROR(VLOOKUP(A4209,[3]soabnafar!$A:$G,5,FALSE),0)</f>
        <v>0</v>
      </c>
      <c r="R4209" s="18">
        <f>IFERROR(VLOOKUP(A4209,[3]soabnafar!$A:$H,6,FALSE),0)</f>
        <v>0</v>
      </c>
      <c r="S4209" s="18">
        <f>IFERROR(VLOOKUP(A4209,[3]soabnafar!$A:$I,7,FALSE),0)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Sim</v>
      </c>
      <c r="W4209" s="18" t="str">
        <f t="shared" si="400"/>
        <v>Sim</v>
      </c>
      <c r="X4209" s="18" t="str">
        <f t="shared" si="401"/>
        <v>Sim</v>
      </c>
      <c r="Y4209" s="18" t="str">
        <f t="shared" si="402"/>
        <v>Sim</v>
      </c>
    </row>
    <row r="4210" spans="1:25" x14ac:dyDescent="0.25">
      <c r="A4210" s="19">
        <v>170820</v>
      </c>
      <c r="B4210" s="18">
        <f>IFERROR(VLOOKUP(A4210,[1]Monitoramento_Base_somente_Said!$A:$J,5,FALSE),0)</f>
        <v>54190</v>
      </c>
      <c r="C4210" s="18">
        <f>IFERROR(VLOOKUP(A4210,[1]Monitoramento_Base_somente_Said!$A:$J,6,FALSE),0)</f>
        <v>5005380</v>
      </c>
      <c r="D4210" s="18">
        <f>IFERROR(VLOOKUP(A4210,[1]Monitoramento_Base_somente_Said!$A:$J,7,FALSE),0)</f>
        <v>32366</v>
      </c>
      <c r="E4210" s="18">
        <f>IFERROR(VLOOKUP(A4210,[1]Monitoramento_Base_somente_Said!$A:$J,8,FALSE),0)</f>
        <v>5470551</v>
      </c>
      <c r="F4210" s="18">
        <f>IFERROR(VLOOKUP(A4210,[1]Monitoramento_Base_somente_Said!$A:$J,9,FALSE),0)</f>
        <v>4739</v>
      </c>
      <c r="G4210" s="18">
        <f>IFERROR(VLOOKUP(A4210,[1]Monitoramento_Base_somente_Said!$A:$J,10,FALSE),0)</f>
        <v>1893744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IFERROR(VLOOKUP(A4210,[3]soabnafar!$A:$G,2,FALSE),0)</f>
        <v>0</v>
      </c>
      <c r="O4210" s="18">
        <f>IFERROR(VLOOKUP(A4210,[3]soabnafar!$A:$G,3,FALSE),0)</f>
        <v>0</v>
      </c>
      <c r="P4210" s="18">
        <f>IFERROR(VLOOKUP(A4210,[3]soabnafar!$A:$G,4,FALSE),0)</f>
        <v>0</v>
      </c>
      <c r="Q4210" s="18">
        <f>IFERROR(VLOOKUP(A4210,[3]soabnafar!$A:$G,5,FALSE),0)</f>
        <v>0</v>
      </c>
      <c r="R4210" s="18">
        <f>IFERROR(VLOOKUP(A4210,[3]soabnafar!$A:$H,6,FALSE),0)</f>
        <v>0</v>
      </c>
      <c r="S4210" s="18">
        <f>IFERROR(VLOOKUP(A4210,[3]soabnafar!$A:$I,7,FALSE),0)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Sim</v>
      </c>
      <c r="W4210" s="18" t="str">
        <f t="shared" si="400"/>
        <v>Sim</v>
      </c>
      <c r="X4210" s="18" t="str">
        <f t="shared" si="401"/>
        <v>Sim</v>
      </c>
      <c r="Y4210" s="18" t="str">
        <f t="shared" si="402"/>
        <v>Sim</v>
      </c>
    </row>
    <row r="4211" spans="1:25" x14ac:dyDescent="0.25">
      <c r="A4211" s="19">
        <v>170825</v>
      </c>
      <c r="B4211" s="18">
        <f>IFERROR(VLOOKUP(A4211,[1]Monitoramento_Base_somente_Said!$A:$J,5,FALSE),0)</f>
        <v>5639</v>
      </c>
      <c r="C4211" s="18">
        <f>IFERROR(VLOOKUP(A4211,[1]Monitoramento_Base_somente_Said!$A:$J,6,FALSE),0)</f>
        <v>2681177</v>
      </c>
      <c r="D4211" s="18">
        <f>IFERROR(VLOOKUP(A4211,[1]Monitoramento_Base_somente_Said!$A:$J,7,FALSE),0)</f>
        <v>3307</v>
      </c>
      <c r="E4211" s="18">
        <f>IFERROR(VLOOKUP(A4211,[1]Monitoramento_Base_somente_Said!$A:$J,8,FALSE),0)</f>
        <v>2513978</v>
      </c>
      <c r="F4211" s="18">
        <f>IFERROR(VLOOKUP(A4211,[1]Monitoramento_Base_somente_Said!$A:$J,9,FALSE),0)</f>
        <v>1170</v>
      </c>
      <c r="G4211" s="18">
        <f>IFERROR(VLOOKUP(A4211,[1]Monitoramento_Base_somente_Said!$A:$J,10,FALSE),0)</f>
        <v>862841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IFERROR(VLOOKUP(A4211,[3]soabnafar!$A:$G,2,FALSE),0)</f>
        <v>0</v>
      </c>
      <c r="O4211" s="18">
        <f>IFERROR(VLOOKUP(A4211,[3]soabnafar!$A:$G,3,FALSE),0)</f>
        <v>0</v>
      </c>
      <c r="P4211" s="18">
        <f>IFERROR(VLOOKUP(A4211,[3]soabnafar!$A:$G,4,FALSE),0)</f>
        <v>0</v>
      </c>
      <c r="Q4211" s="18">
        <f>IFERROR(VLOOKUP(A4211,[3]soabnafar!$A:$G,5,FALSE),0)</f>
        <v>0</v>
      </c>
      <c r="R4211" s="18">
        <f>IFERROR(VLOOKUP(A4211,[3]soabnafar!$A:$H,6,FALSE),0)</f>
        <v>0</v>
      </c>
      <c r="S4211" s="18">
        <f>IFERROR(VLOOKUP(A4211,[3]soabnafar!$A:$I,7,FALSE),0)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Sim</v>
      </c>
      <c r="W4211" s="18" t="str">
        <f t="shared" si="400"/>
        <v>Sim</v>
      </c>
      <c r="X4211" s="18" t="str">
        <f t="shared" si="401"/>
        <v>Sim</v>
      </c>
      <c r="Y4211" s="18" t="str">
        <f t="shared" si="402"/>
        <v>Sim</v>
      </c>
    </row>
    <row r="4212" spans="1:25" x14ac:dyDescent="0.25">
      <c r="A4212" s="19">
        <v>170830</v>
      </c>
      <c r="B4212" s="18">
        <f>IFERROR(VLOOKUP(A4212,[1]Monitoramento_Base_somente_Said!$A:$J,5,FALSE),0)</f>
        <v>4751</v>
      </c>
      <c r="C4212" s="18">
        <f>IFERROR(VLOOKUP(A4212,[1]Monitoramento_Base_somente_Said!$A:$J,6,FALSE),0)</f>
        <v>3832664</v>
      </c>
      <c r="D4212" s="18">
        <f>IFERROR(VLOOKUP(A4212,[1]Monitoramento_Base_somente_Said!$A:$J,7,FALSE),0)</f>
        <v>5002</v>
      </c>
      <c r="E4212" s="18">
        <f>IFERROR(VLOOKUP(A4212,[1]Monitoramento_Base_somente_Said!$A:$J,8,FALSE),0)</f>
        <v>5274026</v>
      </c>
      <c r="F4212" s="18">
        <f>IFERROR(VLOOKUP(A4212,[1]Monitoramento_Base_somente_Said!$A:$J,9,FALSE),0)</f>
        <v>1816</v>
      </c>
      <c r="G4212" s="18">
        <f>IFERROR(VLOOKUP(A4212,[1]Monitoramento_Base_somente_Said!$A:$J,10,FALSE),0)</f>
        <v>2077177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IFERROR(VLOOKUP(A4212,[3]soabnafar!$A:$G,2,FALSE),0)</f>
        <v>0</v>
      </c>
      <c r="O4212" s="18">
        <f>IFERROR(VLOOKUP(A4212,[3]soabnafar!$A:$G,3,FALSE),0)</f>
        <v>0</v>
      </c>
      <c r="P4212" s="18">
        <f>IFERROR(VLOOKUP(A4212,[3]soabnafar!$A:$G,4,FALSE),0)</f>
        <v>0</v>
      </c>
      <c r="Q4212" s="18">
        <f>IFERROR(VLOOKUP(A4212,[3]soabnafar!$A:$G,5,FALSE),0)</f>
        <v>0</v>
      </c>
      <c r="R4212" s="18">
        <f>IFERROR(VLOOKUP(A4212,[3]soabnafar!$A:$H,6,FALSE),0)</f>
        <v>0</v>
      </c>
      <c r="S4212" s="18">
        <f>IFERROR(VLOOKUP(A4212,[3]soabnafar!$A:$I,7,FALSE),0)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Sim</v>
      </c>
      <c r="W4212" s="18" t="str">
        <f t="shared" si="400"/>
        <v>Sim</v>
      </c>
      <c r="X4212" s="18" t="str">
        <f t="shared" si="401"/>
        <v>Sim</v>
      </c>
      <c r="Y4212" s="18" t="str">
        <f t="shared" si="402"/>
        <v>Sim</v>
      </c>
    </row>
    <row r="4213" spans="1:25" x14ac:dyDescent="0.25">
      <c r="A4213" s="19">
        <v>170900</v>
      </c>
      <c r="B4213" s="18">
        <f>IFERROR(VLOOKUP(A4213,[1]Monitoramento_Base_somente_Said!$A:$J,5,FALSE),0)</f>
        <v>18716</v>
      </c>
      <c r="C4213" s="18">
        <f>IFERROR(VLOOKUP(A4213,[1]Monitoramento_Base_somente_Said!$A:$J,6,FALSE),0)</f>
        <v>7008458</v>
      </c>
      <c r="D4213" s="18">
        <f>IFERROR(VLOOKUP(A4213,[1]Monitoramento_Base_somente_Said!$A:$J,7,FALSE),0)</f>
        <v>29940</v>
      </c>
      <c r="E4213" s="18">
        <f>IFERROR(VLOOKUP(A4213,[1]Monitoramento_Base_somente_Said!$A:$J,8,FALSE),0)</f>
        <v>6932844</v>
      </c>
      <c r="F4213" s="18">
        <f>IFERROR(VLOOKUP(A4213,[1]Monitoramento_Base_somente_Said!$A:$J,9,FALSE),0)</f>
        <v>3470</v>
      </c>
      <c r="G4213" s="18">
        <f>IFERROR(VLOOKUP(A4213,[1]Monitoramento_Base_somente_Said!$A:$J,10,FALSE),0)</f>
        <v>2016723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IFERROR(VLOOKUP(A4213,[3]soabnafar!$A:$G,2,FALSE),0)</f>
        <v>0</v>
      </c>
      <c r="O4213" s="18">
        <f>IFERROR(VLOOKUP(A4213,[3]soabnafar!$A:$G,3,FALSE),0)</f>
        <v>0</v>
      </c>
      <c r="P4213" s="18">
        <f>IFERROR(VLOOKUP(A4213,[3]soabnafar!$A:$G,4,FALSE),0)</f>
        <v>0</v>
      </c>
      <c r="Q4213" s="18">
        <f>IFERROR(VLOOKUP(A4213,[3]soabnafar!$A:$G,5,FALSE),0)</f>
        <v>0</v>
      </c>
      <c r="R4213" s="18">
        <f>IFERROR(VLOOKUP(A4213,[3]soabnafar!$A:$H,6,FALSE),0)</f>
        <v>0</v>
      </c>
      <c r="S4213" s="18">
        <f>IFERROR(VLOOKUP(A4213,[3]soabnafar!$A:$I,7,FALSE),0)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Sim</v>
      </c>
      <c r="W4213" s="18" t="str">
        <f t="shared" si="400"/>
        <v>Sim</v>
      </c>
      <c r="X4213" s="18" t="str">
        <f t="shared" si="401"/>
        <v>Sim</v>
      </c>
      <c r="Y4213" s="18" t="str">
        <f t="shared" si="402"/>
        <v>Sim</v>
      </c>
    </row>
    <row r="4214" spans="1:25" x14ac:dyDescent="0.25">
      <c r="A4214" s="19">
        <v>170950</v>
      </c>
      <c r="B4214" s="18">
        <f>IFERROR(VLOOKUP(A4214,[1]Monitoramento_Base_somente_Said!$A:$J,5,FALSE),0)</f>
        <v>460700</v>
      </c>
      <c r="C4214" s="18">
        <f>IFERROR(VLOOKUP(A4214,[1]Monitoramento_Base_somente_Said!$A:$J,6,FALSE),0)</f>
        <v>129575381</v>
      </c>
      <c r="D4214" s="18">
        <f>IFERROR(VLOOKUP(A4214,[1]Monitoramento_Base_somente_Said!$A:$J,7,FALSE),0)</f>
        <v>1496626</v>
      </c>
      <c r="E4214" s="18">
        <f>IFERROR(VLOOKUP(A4214,[1]Monitoramento_Base_somente_Said!$A:$J,8,FALSE),0)</f>
        <v>182071309</v>
      </c>
      <c r="F4214" s="18">
        <f>IFERROR(VLOOKUP(A4214,[1]Monitoramento_Base_somente_Said!$A:$J,9,FALSE),0)</f>
        <v>293369</v>
      </c>
      <c r="G4214" s="18">
        <f>IFERROR(VLOOKUP(A4214,[1]Monitoramento_Base_somente_Said!$A:$J,10,FALSE),0)</f>
        <v>61825858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IFERROR(VLOOKUP(A4214,[3]soabnafar!$A:$G,2,FALSE),0)</f>
        <v>0</v>
      </c>
      <c r="O4214" s="18">
        <f>IFERROR(VLOOKUP(A4214,[3]soabnafar!$A:$G,3,FALSE),0)</f>
        <v>0</v>
      </c>
      <c r="P4214" s="18">
        <f>IFERROR(VLOOKUP(A4214,[3]soabnafar!$A:$G,4,FALSE),0)</f>
        <v>0</v>
      </c>
      <c r="Q4214" s="18">
        <f>IFERROR(VLOOKUP(A4214,[3]soabnafar!$A:$G,5,FALSE),0)</f>
        <v>0</v>
      </c>
      <c r="R4214" s="18">
        <f>IFERROR(VLOOKUP(A4214,[3]soabnafar!$A:$H,6,FALSE),0)</f>
        <v>0</v>
      </c>
      <c r="S4214" s="18">
        <f>IFERROR(VLOOKUP(A4214,[3]soabnafar!$A:$I,7,FALSE),0)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Sim</v>
      </c>
      <c r="W4214" s="18" t="str">
        <f t="shared" si="400"/>
        <v>Sim</v>
      </c>
      <c r="X4214" s="18" t="str">
        <f t="shared" si="401"/>
        <v>Sim</v>
      </c>
      <c r="Y4214" s="18" t="str">
        <f t="shared" si="402"/>
        <v>Sim</v>
      </c>
    </row>
    <row r="4215" spans="1:25" x14ac:dyDescent="0.25">
      <c r="A4215" s="19">
        <v>170980</v>
      </c>
      <c r="B4215" s="18">
        <f>IFERROR(VLOOKUP(A4215,[1]Monitoramento_Base_somente_Said!$A:$J,5,FALSE),0)</f>
        <v>0</v>
      </c>
      <c r="C4215" s="18">
        <f>IFERROR(VLOOKUP(A4215,[1]Monitoramento_Base_somente_Said!$A:$J,6,FALSE),0)</f>
        <v>2532350</v>
      </c>
      <c r="D4215" s="18">
        <f>IFERROR(VLOOKUP(A4215,[1]Monitoramento_Base_somente_Said!$A:$J,7,FALSE),0)</f>
        <v>1848</v>
      </c>
      <c r="E4215" s="18">
        <f>IFERROR(VLOOKUP(A4215,[1]Monitoramento_Base_somente_Said!$A:$J,8,FALSE),0)</f>
        <v>2582926</v>
      </c>
      <c r="F4215" s="18">
        <f>IFERROR(VLOOKUP(A4215,[1]Monitoramento_Base_somente_Said!$A:$J,9,FALSE),0)</f>
        <v>30414</v>
      </c>
      <c r="G4215" s="18">
        <f>IFERROR(VLOOKUP(A4215,[1]Monitoramento_Base_somente_Said!$A:$J,10,FALSE),0)</f>
        <v>578921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IFERROR(VLOOKUP(A4215,[3]soabnafar!$A:$G,2,FALSE),0)</f>
        <v>0</v>
      </c>
      <c r="O4215" s="18">
        <f>IFERROR(VLOOKUP(A4215,[3]soabnafar!$A:$G,3,FALSE),0)</f>
        <v>0</v>
      </c>
      <c r="P4215" s="18">
        <f>IFERROR(VLOOKUP(A4215,[3]soabnafar!$A:$G,4,FALSE),0)</f>
        <v>0</v>
      </c>
      <c r="Q4215" s="18">
        <f>IFERROR(VLOOKUP(A4215,[3]soabnafar!$A:$G,5,FALSE),0)</f>
        <v>0</v>
      </c>
      <c r="R4215" s="18">
        <f>IFERROR(VLOOKUP(A4215,[3]soabnafar!$A:$H,6,FALSE),0)</f>
        <v>0</v>
      </c>
      <c r="S4215" s="18">
        <f>IFERROR(VLOOKUP(A4215,[3]soabnafar!$A:$I,7,FALSE),0)</f>
        <v>0</v>
      </c>
      <c r="T4215" s="18" t="str">
        <f t="shared" si="397"/>
        <v>Não</v>
      </c>
      <c r="U4215" s="18" t="str">
        <f t="shared" si="398"/>
        <v>Sim</v>
      </c>
      <c r="V4215" s="18" t="str">
        <f t="shared" si="399"/>
        <v>Sim</v>
      </c>
      <c r="W4215" s="18" t="str">
        <f t="shared" si="400"/>
        <v>Sim</v>
      </c>
      <c r="X4215" s="18" t="str">
        <f t="shared" si="401"/>
        <v>Sim</v>
      </c>
      <c r="Y4215" s="18" t="str">
        <f t="shared" si="402"/>
        <v>Sim</v>
      </c>
    </row>
    <row r="4216" spans="1:25" x14ac:dyDescent="0.25">
      <c r="A4216" s="19">
        <v>171050</v>
      </c>
      <c r="B4216" s="18">
        <f>IFERROR(VLOOKUP(A4216,[1]Monitoramento_Base_somente_Said!$A:$J,5,FALSE),0)</f>
        <v>0</v>
      </c>
      <c r="C4216" s="18">
        <f>IFERROR(VLOOKUP(A4216,[1]Monitoramento_Base_somente_Said!$A:$J,6,FALSE),0)</f>
        <v>4721283</v>
      </c>
      <c r="D4216" s="18">
        <f>IFERROR(VLOOKUP(A4216,[1]Monitoramento_Base_somente_Said!$A:$J,7,FALSE),0)</f>
        <v>0</v>
      </c>
      <c r="E4216" s="18">
        <f>IFERROR(VLOOKUP(A4216,[1]Monitoramento_Base_somente_Said!$A:$J,8,FALSE),0)</f>
        <v>4363761</v>
      </c>
      <c r="F4216" s="18">
        <f>IFERROR(VLOOKUP(A4216,[1]Monitoramento_Base_somente_Said!$A:$J,9,FALSE),0)</f>
        <v>0</v>
      </c>
      <c r="G4216" s="18">
        <f>IFERROR(VLOOKUP(A4216,[1]Monitoramento_Base_somente_Said!$A:$J,10,FALSE),0)</f>
        <v>1401630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IFERROR(VLOOKUP(A4216,[3]soabnafar!$A:$G,2,FALSE),0)</f>
        <v>0</v>
      </c>
      <c r="O4216" s="18">
        <f>IFERROR(VLOOKUP(A4216,[3]soabnafar!$A:$G,3,FALSE),0)</f>
        <v>0</v>
      </c>
      <c r="P4216" s="18">
        <f>IFERROR(VLOOKUP(A4216,[3]soabnafar!$A:$G,4,FALSE),0)</f>
        <v>0</v>
      </c>
      <c r="Q4216" s="18">
        <f>IFERROR(VLOOKUP(A4216,[3]soabnafar!$A:$G,5,FALSE),0)</f>
        <v>0</v>
      </c>
      <c r="R4216" s="18">
        <f>IFERROR(VLOOKUP(A4216,[3]soabnafar!$A:$H,6,FALSE),0)</f>
        <v>0</v>
      </c>
      <c r="S4216" s="18">
        <f>IFERROR(VLOOKUP(A4216,[3]soabnafar!$A:$I,7,FALSE),0)</f>
        <v>0</v>
      </c>
      <c r="T4216" s="18" t="str">
        <f t="shared" si="397"/>
        <v>Não</v>
      </c>
      <c r="U4216" s="18" t="str">
        <f t="shared" si="398"/>
        <v>Sim</v>
      </c>
      <c r="V4216" s="18" t="str">
        <f t="shared" si="399"/>
        <v>Não</v>
      </c>
      <c r="W4216" s="18" t="str">
        <f t="shared" si="400"/>
        <v>Sim</v>
      </c>
      <c r="X4216" s="18" t="str">
        <f t="shared" si="401"/>
        <v>Não</v>
      </c>
      <c r="Y4216" s="18" t="str">
        <f t="shared" si="402"/>
        <v>Sim</v>
      </c>
    </row>
    <row r="4217" spans="1:25" x14ac:dyDescent="0.25">
      <c r="A4217" s="19">
        <v>171070</v>
      </c>
      <c r="B4217" s="18">
        <f>IFERROR(VLOOKUP(A4217,[1]Monitoramento_Base_somente_Said!$A:$J,5,FALSE),0)</f>
        <v>17490</v>
      </c>
      <c r="C4217" s="18">
        <f>IFERROR(VLOOKUP(A4217,[1]Monitoramento_Base_somente_Said!$A:$J,6,FALSE),0)</f>
        <v>1342612</v>
      </c>
      <c r="D4217" s="18">
        <f>IFERROR(VLOOKUP(A4217,[1]Monitoramento_Base_somente_Said!$A:$J,7,FALSE),0)</f>
        <v>161</v>
      </c>
      <c r="E4217" s="18">
        <f>IFERROR(VLOOKUP(A4217,[1]Monitoramento_Base_somente_Said!$A:$J,8,FALSE),0)</f>
        <v>1249617</v>
      </c>
      <c r="F4217" s="18">
        <f>IFERROR(VLOOKUP(A4217,[1]Monitoramento_Base_somente_Said!$A:$J,9,FALSE),0)</f>
        <v>2400</v>
      </c>
      <c r="G4217" s="18">
        <f>IFERROR(VLOOKUP(A4217,[1]Monitoramento_Base_somente_Said!$A:$J,10,FALSE),0)</f>
        <v>418435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IFERROR(VLOOKUP(A4217,[3]soabnafar!$A:$G,2,FALSE),0)</f>
        <v>0</v>
      </c>
      <c r="O4217" s="18">
        <f>IFERROR(VLOOKUP(A4217,[3]soabnafar!$A:$G,3,FALSE),0)</f>
        <v>0</v>
      </c>
      <c r="P4217" s="18">
        <f>IFERROR(VLOOKUP(A4217,[3]soabnafar!$A:$G,4,FALSE),0)</f>
        <v>0</v>
      </c>
      <c r="Q4217" s="18">
        <f>IFERROR(VLOOKUP(A4217,[3]soabnafar!$A:$G,5,FALSE),0)</f>
        <v>0</v>
      </c>
      <c r="R4217" s="18">
        <f>IFERROR(VLOOKUP(A4217,[3]soabnafar!$A:$H,6,FALSE),0)</f>
        <v>0</v>
      </c>
      <c r="S4217" s="18">
        <f>IFERROR(VLOOKUP(A4217,[3]soabnafar!$A:$I,7,FALSE),0)</f>
        <v>0</v>
      </c>
      <c r="T4217" s="18" t="str">
        <f t="shared" si="397"/>
        <v>Sim</v>
      </c>
      <c r="U4217" s="18" t="str">
        <f t="shared" si="398"/>
        <v>Sim</v>
      </c>
      <c r="V4217" s="18" t="str">
        <f t="shared" si="399"/>
        <v>Sim</v>
      </c>
      <c r="W4217" s="18" t="str">
        <f t="shared" si="400"/>
        <v>Sim</v>
      </c>
      <c r="X4217" s="18" t="str">
        <f t="shared" si="401"/>
        <v>Sim</v>
      </c>
      <c r="Y4217" s="18" t="str">
        <f t="shared" si="402"/>
        <v>Sim</v>
      </c>
    </row>
    <row r="4218" spans="1:25" x14ac:dyDescent="0.25">
      <c r="A4218" s="19">
        <v>171090</v>
      </c>
      <c r="B4218" s="18">
        <f>IFERROR(VLOOKUP(A4218,[1]Monitoramento_Base_somente_Said!$A:$J,5,FALSE),0)</f>
        <v>3347</v>
      </c>
      <c r="C4218" s="18">
        <f>IFERROR(VLOOKUP(A4218,[1]Monitoramento_Base_somente_Said!$A:$J,6,FALSE),0)</f>
        <v>6523441</v>
      </c>
      <c r="D4218" s="18">
        <f>IFERROR(VLOOKUP(A4218,[1]Monitoramento_Base_somente_Said!$A:$J,7,FALSE),0)</f>
        <v>9078</v>
      </c>
      <c r="E4218" s="18">
        <f>IFERROR(VLOOKUP(A4218,[1]Monitoramento_Base_somente_Said!$A:$J,8,FALSE),0)</f>
        <v>5923619</v>
      </c>
      <c r="F4218" s="18">
        <f>IFERROR(VLOOKUP(A4218,[1]Monitoramento_Base_somente_Said!$A:$J,9,FALSE),0)</f>
        <v>2436</v>
      </c>
      <c r="G4218" s="18">
        <f>IFERROR(VLOOKUP(A4218,[1]Monitoramento_Base_somente_Said!$A:$J,10,FALSE),0)</f>
        <v>2088429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IFERROR(VLOOKUP(A4218,[3]soabnafar!$A:$G,2,FALSE),0)</f>
        <v>0</v>
      </c>
      <c r="O4218" s="18">
        <f>IFERROR(VLOOKUP(A4218,[3]soabnafar!$A:$G,3,FALSE),0)</f>
        <v>0</v>
      </c>
      <c r="P4218" s="18">
        <f>IFERROR(VLOOKUP(A4218,[3]soabnafar!$A:$G,4,FALSE),0)</f>
        <v>0</v>
      </c>
      <c r="Q4218" s="18">
        <f>IFERROR(VLOOKUP(A4218,[3]soabnafar!$A:$G,5,FALSE),0)</f>
        <v>0</v>
      </c>
      <c r="R4218" s="18">
        <f>IFERROR(VLOOKUP(A4218,[3]soabnafar!$A:$H,6,FALSE),0)</f>
        <v>0</v>
      </c>
      <c r="S4218" s="18">
        <f>IFERROR(VLOOKUP(A4218,[3]soabnafar!$A:$I,7,FALSE),0)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Sim</v>
      </c>
      <c r="W4218" s="18" t="str">
        <f t="shared" si="400"/>
        <v>Sim</v>
      </c>
      <c r="X4218" s="18" t="str">
        <f t="shared" si="401"/>
        <v>Sim</v>
      </c>
      <c r="Y4218" s="18" t="str">
        <f t="shared" si="402"/>
        <v>Sim</v>
      </c>
    </row>
    <row r="4219" spans="1:25" x14ac:dyDescent="0.25">
      <c r="A4219" s="19">
        <v>171110</v>
      </c>
      <c r="B4219" s="18">
        <f>IFERROR(VLOOKUP(A4219,[1]Monitoramento_Base_somente_Said!$A:$J,5,FALSE),0)</f>
        <v>2065</v>
      </c>
      <c r="C4219" s="18">
        <f>IFERROR(VLOOKUP(A4219,[1]Monitoramento_Base_somente_Said!$A:$J,6,FALSE),0)</f>
        <v>2065644</v>
      </c>
      <c r="D4219" s="18">
        <f>IFERROR(VLOOKUP(A4219,[1]Monitoramento_Base_somente_Said!$A:$J,7,FALSE),0)</f>
        <v>2821</v>
      </c>
      <c r="E4219" s="18">
        <f>IFERROR(VLOOKUP(A4219,[1]Monitoramento_Base_somente_Said!$A:$J,8,FALSE),0)</f>
        <v>1915165</v>
      </c>
      <c r="F4219" s="18">
        <f>IFERROR(VLOOKUP(A4219,[1]Monitoramento_Base_somente_Said!$A:$J,9,FALSE),0)</f>
        <v>457</v>
      </c>
      <c r="G4219" s="18">
        <f>IFERROR(VLOOKUP(A4219,[1]Monitoramento_Base_somente_Said!$A:$J,10,FALSE),0)</f>
        <v>798382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IFERROR(VLOOKUP(A4219,[3]soabnafar!$A:$G,2,FALSE),0)</f>
        <v>0</v>
      </c>
      <c r="O4219" s="18">
        <f>IFERROR(VLOOKUP(A4219,[3]soabnafar!$A:$G,3,FALSE),0)</f>
        <v>0</v>
      </c>
      <c r="P4219" s="18">
        <f>IFERROR(VLOOKUP(A4219,[3]soabnafar!$A:$G,4,FALSE),0)</f>
        <v>0</v>
      </c>
      <c r="Q4219" s="18">
        <f>IFERROR(VLOOKUP(A4219,[3]soabnafar!$A:$G,5,FALSE),0)</f>
        <v>0</v>
      </c>
      <c r="R4219" s="18">
        <f>IFERROR(VLOOKUP(A4219,[3]soabnafar!$A:$H,6,FALSE),0)</f>
        <v>0</v>
      </c>
      <c r="S4219" s="18">
        <f>IFERROR(VLOOKUP(A4219,[3]soabnafar!$A:$I,7,FALSE),0)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Sim</v>
      </c>
      <c r="W4219" s="18" t="str">
        <f t="shared" si="400"/>
        <v>Sim</v>
      </c>
      <c r="X4219" s="18" t="str">
        <f t="shared" si="401"/>
        <v>Sim</v>
      </c>
      <c r="Y4219" s="18" t="str">
        <f t="shared" si="402"/>
        <v>Sim</v>
      </c>
    </row>
    <row r="4220" spans="1:25" x14ac:dyDescent="0.25">
      <c r="A4220" s="19">
        <v>171150</v>
      </c>
      <c r="B4220" s="18">
        <f>IFERROR(VLOOKUP(A4220,[1]Monitoramento_Base_somente_Said!$A:$J,5,FALSE),0)</f>
        <v>4471</v>
      </c>
      <c r="C4220" s="18">
        <f>IFERROR(VLOOKUP(A4220,[1]Monitoramento_Base_somente_Said!$A:$J,6,FALSE),0)</f>
        <v>9539008</v>
      </c>
      <c r="D4220" s="18">
        <f>IFERROR(VLOOKUP(A4220,[1]Monitoramento_Base_somente_Said!$A:$J,7,FALSE),0)</f>
        <v>1267</v>
      </c>
      <c r="E4220" s="18">
        <f>IFERROR(VLOOKUP(A4220,[1]Monitoramento_Base_somente_Said!$A:$J,8,FALSE),0)</f>
        <v>10540511</v>
      </c>
      <c r="F4220" s="18">
        <f>IFERROR(VLOOKUP(A4220,[1]Monitoramento_Base_somente_Said!$A:$J,9,FALSE),0)</f>
        <v>18779</v>
      </c>
      <c r="G4220" s="18">
        <f>IFERROR(VLOOKUP(A4220,[1]Monitoramento_Base_somente_Said!$A:$J,10,FALSE),0)</f>
        <v>3291850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IFERROR(VLOOKUP(A4220,[3]soabnafar!$A:$G,2,FALSE),0)</f>
        <v>0</v>
      </c>
      <c r="O4220" s="18">
        <f>IFERROR(VLOOKUP(A4220,[3]soabnafar!$A:$G,3,FALSE),0)</f>
        <v>0</v>
      </c>
      <c r="P4220" s="18">
        <f>IFERROR(VLOOKUP(A4220,[3]soabnafar!$A:$G,4,FALSE),0)</f>
        <v>0</v>
      </c>
      <c r="Q4220" s="18">
        <f>IFERROR(VLOOKUP(A4220,[3]soabnafar!$A:$G,5,FALSE),0)</f>
        <v>0</v>
      </c>
      <c r="R4220" s="18">
        <f>IFERROR(VLOOKUP(A4220,[3]soabnafar!$A:$H,6,FALSE),0)</f>
        <v>0</v>
      </c>
      <c r="S4220" s="18">
        <f>IFERROR(VLOOKUP(A4220,[3]soabnafar!$A:$I,7,FALSE),0)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Sim</v>
      </c>
      <c r="W4220" s="18" t="str">
        <f t="shared" si="400"/>
        <v>Sim</v>
      </c>
      <c r="X4220" s="18" t="str">
        <f t="shared" si="401"/>
        <v>Sim</v>
      </c>
      <c r="Y4220" s="18" t="str">
        <f t="shared" si="402"/>
        <v>Sim</v>
      </c>
    </row>
    <row r="4221" spans="1:25" x14ac:dyDescent="0.25">
      <c r="A4221" s="19">
        <v>171180</v>
      </c>
      <c r="B4221" s="18">
        <f>IFERROR(VLOOKUP(A4221,[1]Monitoramento_Base_somente_Said!$A:$J,5,FALSE),0)</f>
        <v>3157</v>
      </c>
      <c r="C4221" s="18">
        <f>IFERROR(VLOOKUP(A4221,[1]Monitoramento_Base_somente_Said!$A:$J,6,FALSE),0)</f>
        <v>2831358</v>
      </c>
      <c r="D4221" s="18">
        <f>IFERROR(VLOOKUP(A4221,[1]Monitoramento_Base_somente_Said!$A:$J,7,FALSE),0)</f>
        <v>2773</v>
      </c>
      <c r="E4221" s="18">
        <f>IFERROR(VLOOKUP(A4221,[1]Monitoramento_Base_somente_Said!$A:$J,8,FALSE),0)</f>
        <v>3263513</v>
      </c>
      <c r="F4221" s="18">
        <f>IFERROR(VLOOKUP(A4221,[1]Monitoramento_Base_somente_Said!$A:$J,9,FALSE),0)</f>
        <v>1000</v>
      </c>
      <c r="G4221" s="18">
        <f>IFERROR(VLOOKUP(A4221,[1]Monitoramento_Base_somente_Said!$A:$J,10,FALSE),0)</f>
        <v>1081557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IFERROR(VLOOKUP(A4221,[3]soabnafar!$A:$G,2,FALSE),0)</f>
        <v>0</v>
      </c>
      <c r="O4221" s="18">
        <f>IFERROR(VLOOKUP(A4221,[3]soabnafar!$A:$G,3,FALSE),0)</f>
        <v>0</v>
      </c>
      <c r="P4221" s="18">
        <f>IFERROR(VLOOKUP(A4221,[3]soabnafar!$A:$G,4,FALSE),0)</f>
        <v>0</v>
      </c>
      <c r="Q4221" s="18">
        <f>IFERROR(VLOOKUP(A4221,[3]soabnafar!$A:$G,5,FALSE),0)</f>
        <v>0</v>
      </c>
      <c r="R4221" s="18">
        <f>IFERROR(VLOOKUP(A4221,[3]soabnafar!$A:$H,6,FALSE),0)</f>
        <v>0</v>
      </c>
      <c r="S4221" s="18">
        <f>IFERROR(VLOOKUP(A4221,[3]soabnafar!$A:$I,7,FALSE),0)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Sim</v>
      </c>
      <c r="W4221" s="18" t="str">
        <f t="shared" si="400"/>
        <v>Sim</v>
      </c>
      <c r="X4221" s="18" t="str">
        <f t="shared" si="401"/>
        <v>Sim</v>
      </c>
      <c r="Y4221" s="18" t="str">
        <f t="shared" si="402"/>
        <v>Sim</v>
      </c>
    </row>
    <row r="4222" spans="1:25" x14ac:dyDescent="0.25">
      <c r="A4222" s="19">
        <v>171190</v>
      </c>
      <c r="B4222" s="18">
        <f>IFERROR(VLOOKUP(A4222,[1]Monitoramento_Base_somente_Said!$A:$J,5,FALSE),0)</f>
        <v>14215</v>
      </c>
      <c r="C4222" s="18">
        <f>IFERROR(VLOOKUP(A4222,[1]Monitoramento_Base_somente_Said!$A:$J,6,FALSE),0)</f>
        <v>5793989</v>
      </c>
      <c r="D4222" s="18">
        <f>IFERROR(VLOOKUP(A4222,[1]Monitoramento_Base_somente_Said!$A:$J,7,FALSE),0)</f>
        <v>12659</v>
      </c>
      <c r="E4222" s="18">
        <f>IFERROR(VLOOKUP(A4222,[1]Monitoramento_Base_somente_Said!$A:$J,8,FALSE),0)</f>
        <v>6653625</v>
      </c>
      <c r="F4222" s="18">
        <f>IFERROR(VLOOKUP(A4222,[1]Monitoramento_Base_somente_Said!$A:$J,9,FALSE),0)</f>
        <v>4277</v>
      </c>
      <c r="G4222" s="18">
        <f>IFERROR(VLOOKUP(A4222,[1]Monitoramento_Base_somente_Said!$A:$J,10,FALSE),0)</f>
        <v>2337747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IFERROR(VLOOKUP(A4222,[3]soabnafar!$A:$G,2,FALSE),0)</f>
        <v>0</v>
      </c>
      <c r="O4222" s="18">
        <f>IFERROR(VLOOKUP(A4222,[3]soabnafar!$A:$G,3,FALSE),0)</f>
        <v>0</v>
      </c>
      <c r="P4222" s="18">
        <f>IFERROR(VLOOKUP(A4222,[3]soabnafar!$A:$G,4,FALSE),0)</f>
        <v>0</v>
      </c>
      <c r="Q4222" s="18">
        <f>IFERROR(VLOOKUP(A4222,[3]soabnafar!$A:$G,5,FALSE),0)</f>
        <v>0</v>
      </c>
      <c r="R4222" s="18">
        <f>IFERROR(VLOOKUP(A4222,[3]soabnafar!$A:$H,6,FALSE),0)</f>
        <v>0</v>
      </c>
      <c r="S4222" s="18">
        <f>IFERROR(VLOOKUP(A4222,[3]soabnafar!$A:$I,7,FALSE),0)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Sim</v>
      </c>
      <c r="W4222" s="18" t="str">
        <f t="shared" si="400"/>
        <v>Sim</v>
      </c>
      <c r="X4222" s="18" t="str">
        <f t="shared" si="401"/>
        <v>Sim</v>
      </c>
      <c r="Y4222" s="18" t="str">
        <f t="shared" si="402"/>
        <v>Sim</v>
      </c>
    </row>
    <row r="4223" spans="1:25" x14ac:dyDescent="0.25">
      <c r="A4223" s="19">
        <v>171195</v>
      </c>
      <c r="B4223" s="18">
        <f>IFERROR(VLOOKUP(A4223,[1]Monitoramento_Base_somente_Said!$A:$J,5,FALSE),0)</f>
        <v>0</v>
      </c>
      <c r="C4223" s="18">
        <f>IFERROR(VLOOKUP(A4223,[1]Monitoramento_Base_somente_Said!$A:$J,6,FALSE),0)</f>
        <v>4453748</v>
      </c>
      <c r="D4223" s="18">
        <f>IFERROR(VLOOKUP(A4223,[1]Monitoramento_Base_somente_Said!$A:$J,7,FALSE),0)</f>
        <v>7630</v>
      </c>
      <c r="E4223" s="18">
        <f>IFERROR(VLOOKUP(A4223,[1]Monitoramento_Base_somente_Said!$A:$J,8,FALSE),0)</f>
        <v>5929441</v>
      </c>
      <c r="F4223" s="18">
        <f>IFERROR(VLOOKUP(A4223,[1]Monitoramento_Base_somente_Said!$A:$J,9,FALSE),0)</f>
        <v>176057</v>
      </c>
      <c r="G4223" s="18">
        <f>IFERROR(VLOOKUP(A4223,[1]Monitoramento_Base_somente_Said!$A:$J,10,FALSE),0)</f>
        <v>1510873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IFERROR(VLOOKUP(A4223,[3]soabnafar!$A:$G,2,FALSE),0)</f>
        <v>0</v>
      </c>
      <c r="O4223" s="18">
        <f>IFERROR(VLOOKUP(A4223,[3]soabnafar!$A:$G,3,FALSE),0)</f>
        <v>0</v>
      </c>
      <c r="P4223" s="18">
        <f>IFERROR(VLOOKUP(A4223,[3]soabnafar!$A:$G,4,FALSE),0)</f>
        <v>0</v>
      </c>
      <c r="Q4223" s="18">
        <f>IFERROR(VLOOKUP(A4223,[3]soabnafar!$A:$G,5,FALSE),0)</f>
        <v>0</v>
      </c>
      <c r="R4223" s="18">
        <f>IFERROR(VLOOKUP(A4223,[3]soabnafar!$A:$H,6,FALSE),0)</f>
        <v>0</v>
      </c>
      <c r="S4223" s="18">
        <f>IFERROR(VLOOKUP(A4223,[3]soabnafar!$A:$I,7,FALSE),0)</f>
        <v>0</v>
      </c>
      <c r="T4223" s="18" t="str">
        <f t="shared" si="397"/>
        <v>Não</v>
      </c>
      <c r="U4223" s="18" t="str">
        <f t="shared" si="398"/>
        <v>Sim</v>
      </c>
      <c r="V4223" s="18" t="str">
        <f t="shared" si="399"/>
        <v>Sim</v>
      </c>
      <c r="W4223" s="18" t="str">
        <f t="shared" si="400"/>
        <v>Sim</v>
      </c>
      <c r="X4223" s="18" t="str">
        <f t="shared" si="401"/>
        <v>Sim</v>
      </c>
      <c r="Y4223" s="18" t="str">
        <f t="shared" si="402"/>
        <v>Sim</v>
      </c>
    </row>
    <row r="4224" spans="1:25" x14ac:dyDescent="0.25">
      <c r="A4224" s="19">
        <v>171200</v>
      </c>
      <c r="B4224" s="18">
        <f>IFERROR(VLOOKUP(A4224,[1]Monitoramento_Base_somente_Said!$A:$J,5,FALSE),0)</f>
        <v>31234</v>
      </c>
      <c r="C4224" s="18">
        <f>IFERROR(VLOOKUP(A4224,[1]Monitoramento_Base_somente_Said!$A:$J,6,FALSE),0)</f>
        <v>6627795</v>
      </c>
      <c r="D4224" s="18">
        <f>IFERROR(VLOOKUP(A4224,[1]Monitoramento_Base_somente_Said!$A:$J,7,FALSE),0)</f>
        <v>50161</v>
      </c>
      <c r="E4224" s="18">
        <f>IFERROR(VLOOKUP(A4224,[1]Monitoramento_Base_somente_Said!$A:$J,8,FALSE),0)</f>
        <v>6878271</v>
      </c>
      <c r="F4224" s="18">
        <f>IFERROR(VLOOKUP(A4224,[1]Monitoramento_Base_somente_Said!$A:$J,9,FALSE),0)</f>
        <v>7311</v>
      </c>
      <c r="G4224" s="18">
        <f>IFERROR(VLOOKUP(A4224,[1]Monitoramento_Base_somente_Said!$A:$J,10,FALSE),0)</f>
        <v>1986708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IFERROR(VLOOKUP(A4224,[3]soabnafar!$A:$G,2,FALSE),0)</f>
        <v>0</v>
      </c>
      <c r="O4224" s="18">
        <f>IFERROR(VLOOKUP(A4224,[3]soabnafar!$A:$G,3,FALSE),0)</f>
        <v>0</v>
      </c>
      <c r="P4224" s="18">
        <f>IFERROR(VLOOKUP(A4224,[3]soabnafar!$A:$G,4,FALSE),0)</f>
        <v>0</v>
      </c>
      <c r="Q4224" s="18">
        <f>IFERROR(VLOOKUP(A4224,[3]soabnafar!$A:$G,5,FALSE),0)</f>
        <v>0</v>
      </c>
      <c r="R4224" s="18">
        <f>IFERROR(VLOOKUP(A4224,[3]soabnafar!$A:$H,6,FALSE),0)</f>
        <v>0</v>
      </c>
      <c r="S4224" s="18">
        <f>IFERROR(VLOOKUP(A4224,[3]soabnafar!$A:$I,7,FALSE),0)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Sim</v>
      </c>
      <c r="W4224" s="18" t="str">
        <f t="shared" si="400"/>
        <v>Sim</v>
      </c>
      <c r="X4224" s="18" t="str">
        <f t="shared" si="401"/>
        <v>Sim</v>
      </c>
      <c r="Y4224" s="18" t="str">
        <f t="shared" si="402"/>
        <v>Sim</v>
      </c>
    </row>
    <row r="4225" spans="1:25" x14ac:dyDescent="0.25">
      <c r="A4225" s="19">
        <v>171215</v>
      </c>
      <c r="B4225" s="18">
        <f>IFERROR(VLOOKUP(A4225,[1]Monitoramento_Base_somente_Said!$A:$J,5,FALSE),0)</f>
        <v>4290</v>
      </c>
      <c r="C4225" s="18">
        <f>IFERROR(VLOOKUP(A4225,[1]Monitoramento_Base_somente_Said!$A:$J,6,FALSE),0)</f>
        <v>2535355</v>
      </c>
      <c r="D4225" s="18">
        <f>IFERROR(VLOOKUP(A4225,[1]Monitoramento_Base_somente_Said!$A:$J,7,FALSE),0)</f>
        <v>0</v>
      </c>
      <c r="E4225" s="18">
        <f>IFERROR(VLOOKUP(A4225,[1]Monitoramento_Base_somente_Said!$A:$J,8,FALSE),0)</f>
        <v>2817976</v>
      </c>
      <c r="F4225" s="18">
        <f>IFERROR(VLOOKUP(A4225,[1]Monitoramento_Base_somente_Said!$A:$J,9,FALSE),0)</f>
        <v>0</v>
      </c>
      <c r="G4225" s="18">
        <f>IFERROR(VLOOKUP(A4225,[1]Monitoramento_Base_somente_Said!$A:$J,10,FALSE),0)</f>
        <v>987650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IFERROR(VLOOKUP(A4225,[3]soabnafar!$A:$G,2,FALSE),0)</f>
        <v>0</v>
      </c>
      <c r="O4225" s="18">
        <f>IFERROR(VLOOKUP(A4225,[3]soabnafar!$A:$G,3,FALSE),0)</f>
        <v>0</v>
      </c>
      <c r="P4225" s="18">
        <f>IFERROR(VLOOKUP(A4225,[3]soabnafar!$A:$G,4,FALSE),0)</f>
        <v>0</v>
      </c>
      <c r="Q4225" s="18">
        <f>IFERROR(VLOOKUP(A4225,[3]soabnafar!$A:$G,5,FALSE),0)</f>
        <v>0</v>
      </c>
      <c r="R4225" s="18">
        <f>IFERROR(VLOOKUP(A4225,[3]soabnafar!$A:$H,6,FALSE),0)</f>
        <v>0</v>
      </c>
      <c r="S4225" s="18">
        <f>IFERROR(VLOOKUP(A4225,[3]soabnafar!$A:$I,7,FALSE),0)</f>
        <v>0</v>
      </c>
      <c r="T4225" s="18" t="str">
        <f t="shared" si="397"/>
        <v>Sim</v>
      </c>
      <c r="U4225" s="18" t="str">
        <f t="shared" si="398"/>
        <v>Sim</v>
      </c>
      <c r="V4225" s="18" t="str">
        <f t="shared" si="399"/>
        <v>Não</v>
      </c>
      <c r="W4225" s="18" t="str">
        <f t="shared" si="400"/>
        <v>Sim</v>
      </c>
      <c r="X4225" s="18" t="str">
        <f t="shared" si="401"/>
        <v>Não</v>
      </c>
      <c r="Y4225" s="18" t="str">
        <f t="shared" si="402"/>
        <v>Sim</v>
      </c>
    </row>
    <row r="4226" spans="1:25" x14ac:dyDescent="0.25">
      <c r="A4226" s="19">
        <v>171240</v>
      </c>
      <c r="B4226" s="18">
        <f>IFERROR(VLOOKUP(A4226,[1]Monitoramento_Base_somente_Said!$A:$J,5,FALSE),0)</f>
        <v>59512</v>
      </c>
      <c r="C4226" s="18">
        <f>IFERROR(VLOOKUP(A4226,[1]Monitoramento_Base_somente_Said!$A:$J,6,FALSE),0)</f>
        <v>9048521</v>
      </c>
      <c r="D4226" s="18">
        <f>IFERROR(VLOOKUP(A4226,[1]Monitoramento_Base_somente_Said!$A:$J,7,FALSE),0)</f>
        <v>3364</v>
      </c>
      <c r="E4226" s="18">
        <f>IFERROR(VLOOKUP(A4226,[1]Monitoramento_Base_somente_Said!$A:$J,8,FALSE),0)</f>
        <v>8676436</v>
      </c>
      <c r="F4226" s="18">
        <f>IFERROR(VLOOKUP(A4226,[1]Monitoramento_Base_somente_Said!$A:$J,9,FALSE),0)</f>
        <v>3581</v>
      </c>
      <c r="G4226" s="18">
        <f>IFERROR(VLOOKUP(A4226,[1]Monitoramento_Base_somente_Said!$A:$J,10,FALSE),0)</f>
        <v>3116888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IFERROR(VLOOKUP(A4226,[3]soabnafar!$A:$G,2,FALSE),0)</f>
        <v>0</v>
      </c>
      <c r="O4226" s="18">
        <f>IFERROR(VLOOKUP(A4226,[3]soabnafar!$A:$G,3,FALSE),0)</f>
        <v>0</v>
      </c>
      <c r="P4226" s="18">
        <f>IFERROR(VLOOKUP(A4226,[3]soabnafar!$A:$G,4,FALSE),0)</f>
        <v>0</v>
      </c>
      <c r="Q4226" s="18">
        <f>IFERROR(VLOOKUP(A4226,[3]soabnafar!$A:$G,5,FALSE),0)</f>
        <v>0</v>
      </c>
      <c r="R4226" s="18">
        <f>IFERROR(VLOOKUP(A4226,[3]soabnafar!$A:$H,6,FALSE),0)</f>
        <v>0</v>
      </c>
      <c r="S4226" s="18">
        <f>IFERROR(VLOOKUP(A4226,[3]soabnafar!$A:$I,7,FALSE),0)</f>
        <v>0</v>
      </c>
      <c r="T4226" s="18" t="str">
        <f t="shared" si="397"/>
        <v>Sim</v>
      </c>
      <c r="U4226" s="18" t="str">
        <f t="shared" si="398"/>
        <v>Sim</v>
      </c>
      <c r="V4226" s="18" t="str">
        <f t="shared" si="399"/>
        <v>Sim</v>
      </c>
      <c r="W4226" s="18" t="str">
        <f t="shared" si="400"/>
        <v>Sim</v>
      </c>
      <c r="X4226" s="18" t="str">
        <f t="shared" si="401"/>
        <v>Sim</v>
      </c>
      <c r="Y4226" s="18" t="str">
        <f t="shared" si="402"/>
        <v>Sim</v>
      </c>
    </row>
    <row r="4227" spans="1:25" x14ac:dyDescent="0.25">
      <c r="A4227" s="19">
        <v>171245</v>
      </c>
      <c r="B4227" s="18">
        <f>IFERROR(VLOOKUP(A4227,[1]Monitoramento_Base_somente_Said!$A:$J,5,FALSE),0)</f>
        <v>0</v>
      </c>
      <c r="C4227" s="18">
        <f>IFERROR(VLOOKUP(A4227,[1]Monitoramento_Base_somente_Said!$A:$J,6,FALSE),0)</f>
        <v>4512227</v>
      </c>
      <c r="D4227" s="18">
        <f>IFERROR(VLOOKUP(A4227,[1]Monitoramento_Base_somente_Said!$A:$J,7,FALSE),0)</f>
        <v>568</v>
      </c>
      <c r="E4227" s="18">
        <f>IFERROR(VLOOKUP(A4227,[1]Monitoramento_Base_somente_Said!$A:$J,8,FALSE),0)</f>
        <v>4748398</v>
      </c>
      <c r="F4227" s="18">
        <f>IFERROR(VLOOKUP(A4227,[1]Monitoramento_Base_somente_Said!$A:$J,9,FALSE),0)</f>
        <v>0</v>
      </c>
      <c r="G4227" s="18">
        <f>IFERROR(VLOOKUP(A4227,[1]Monitoramento_Base_somente_Said!$A:$J,10,FALSE),0)</f>
        <v>1525553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IFERROR(VLOOKUP(A4227,[3]soabnafar!$A:$G,2,FALSE),0)</f>
        <v>0</v>
      </c>
      <c r="O4227" s="18">
        <f>IFERROR(VLOOKUP(A4227,[3]soabnafar!$A:$G,3,FALSE),0)</f>
        <v>0</v>
      </c>
      <c r="P4227" s="18">
        <f>IFERROR(VLOOKUP(A4227,[3]soabnafar!$A:$G,4,FALSE),0)</f>
        <v>0</v>
      </c>
      <c r="Q4227" s="18">
        <f>IFERROR(VLOOKUP(A4227,[3]soabnafar!$A:$G,5,FALSE),0)</f>
        <v>0</v>
      </c>
      <c r="R4227" s="18">
        <f>IFERROR(VLOOKUP(A4227,[3]soabnafar!$A:$H,6,FALSE),0)</f>
        <v>0</v>
      </c>
      <c r="S4227" s="18">
        <f>IFERROR(VLOOKUP(A4227,[3]soabnafar!$A:$I,7,FALSE),0)</f>
        <v>0</v>
      </c>
      <c r="T4227" s="18" t="str">
        <f t="shared" si="397"/>
        <v>Não</v>
      </c>
      <c r="U4227" s="18" t="str">
        <f t="shared" si="398"/>
        <v>Sim</v>
      </c>
      <c r="V4227" s="18" t="str">
        <f t="shared" si="399"/>
        <v>Sim</v>
      </c>
      <c r="W4227" s="18" t="str">
        <f t="shared" si="400"/>
        <v>Sim</v>
      </c>
      <c r="X4227" s="18" t="str">
        <f t="shared" si="401"/>
        <v>Não</v>
      </c>
      <c r="Y4227" s="18" t="str">
        <f t="shared" si="402"/>
        <v>Sim</v>
      </c>
    </row>
    <row r="4228" spans="1:25" x14ac:dyDescent="0.25">
      <c r="A4228" s="19">
        <v>171250</v>
      </c>
      <c r="B4228" s="18">
        <f>IFERROR(VLOOKUP(A4228,[1]Monitoramento_Base_somente_Said!$A:$J,5,FALSE),0)</f>
        <v>3768</v>
      </c>
      <c r="C4228" s="18">
        <f>IFERROR(VLOOKUP(A4228,[1]Monitoramento_Base_somente_Said!$A:$J,6,FALSE),0)</f>
        <v>1745402</v>
      </c>
      <c r="D4228" s="18">
        <f>IFERROR(VLOOKUP(A4228,[1]Monitoramento_Base_somente_Said!$A:$J,7,FALSE),0)</f>
        <v>1834</v>
      </c>
      <c r="E4228" s="18">
        <f>IFERROR(VLOOKUP(A4228,[1]Monitoramento_Base_somente_Said!$A:$J,8,FALSE),0)</f>
        <v>1794757</v>
      </c>
      <c r="F4228" s="18">
        <f>IFERROR(VLOOKUP(A4228,[1]Monitoramento_Base_somente_Said!$A:$J,9,FALSE),0)</f>
        <v>604</v>
      </c>
      <c r="G4228" s="18">
        <f>IFERROR(VLOOKUP(A4228,[1]Monitoramento_Base_somente_Said!$A:$J,10,FALSE),0)</f>
        <v>580529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IFERROR(VLOOKUP(A4228,[3]soabnafar!$A:$G,2,FALSE),0)</f>
        <v>0</v>
      </c>
      <c r="O4228" s="18">
        <f>IFERROR(VLOOKUP(A4228,[3]soabnafar!$A:$G,3,FALSE),0)</f>
        <v>0</v>
      </c>
      <c r="P4228" s="18">
        <f>IFERROR(VLOOKUP(A4228,[3]soabnafar!$A:$G,4,FALSE),0)</f>
        <v>0</v>
      </c>
      <c r="Q4228" s="18">
        <f>IFERROR(VLOOKUP(A4228,[3]soabnafar!$A:$G,5,FALSE),0)</f>
        <v>0</v>
      </c>
      <c r="R4228" s="18">
        <f>IFERROR(VLOOKUP(A4228,[3]soabnafar!$A:$H,6,FALSE),0)</f>
        <v>0</v>
      </c>
      <c r="S4228" s="18">
        <f>IFERROR(VLOOKUP(A4228,[3]soabnafar!$A:$I,7,FALSE),0)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Sim</v>
      </c>
      <c r="W4228" s="18" t="str">
        <f t="shared" si="400"/>
        <v>Sim</v>
      </c>
      <c r="X4228" s="18" t="str">
        <f t="shared" si="401"/>
        <v>Sim</v>
      </c>
      <c r="Y4228" s="18" t="str">
        <f t="shared" si="402"/>
        <v>Sim</v>
      </c>
    </row>
    <row r="4229" spans="1:25" x14ac:dyDescent="0.25">
      <c r="A4229" s="19">
        <v>171270</v>
      </c>
      <c r="B4229" s="18">
        <f>IFERROR(VLOOKUP(A4229,[1]Monitoramento_Base_somente_Said!$A:$J,5,FALSE),0)</f>
        <v>30012</v>
      </c>
      <c r="C4229" s="18">
        <f>IFERROR(VLOOKUP(A4229,[1]Monitoramento_Base_somente_Said!$A:$J,6,FALSE),0)</f>
        <v>6228181</v>
      </c>
      <c r="D4229" s="18">
        <f>IFERROR(VLOOKUP(A4229,[1]Monitoramento_Base_somente_Said!$A:$J,7,FALSE),0)</f>
        <v>36502</v>
      </c>
      <c r="E4229" s="18">
        <f>IFERROR(VLOOKUP(A4229,[1]Monitoramento_Base_somente_Said!$A:$J,8,FALSE),0)</f>
        <v>6378201</v>
      </c>
      <c r="F4229" s="18">
        <f>IFERROR(VLOOKUP(A4229,[1]Monitoramento_Base_somente_Said!$A:$J,9,FALSE),0)</f>
        <v>9164</v>
      </c>
      <c r="G4229" s="18">
        <f>IFERROR(VLOOKUP(A4229,[1]Monitoramento_Base_somente_Said!$A:$J,10,FALSE),0)</f>
        <v>2089871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IFERROR(VLOOKUP(A4229,[3]soabnafar!$A:$G,2,FALSE),0)</f>
        <v>0</v>
      </c>
      <c r="O4229" s="18">
        <f>IFERROR(VLOOKUP(A4229,[3]soabnafar!$A:$G,3,FALSE),0)</f>
        <v>0</v>
      </c>
      <c r="P4229" s="18">
        <f>IFERROR(VLOOKUP(A4229,[3]soabnafar!$A:$G,4,FALSE),0)</f>
        <v>0</v>
      </c>
      <c r="Q4229" s="18">
        <f>IFERROR(VLOOKUP(A4229,[3]soabnafar!$A:$G,5,FALSE),0)</f>
        <v>0</v>
      </c>
      <c r="R4229" s="18">
        <f>IFERROR(VLOOKUP(A4229,[3]soabnafar!$A:$H,6,FALSE),0)</f>
        <v>0</v>
      </c>
      <c r="S4229" s="18">
        <f>IFERROR(VLOOKUP(A4229,[3]soabnafar!$A:$I,7,FALSE),0)</f>
        <v>0</v>
      </c>
      <c r="T4229" s="18" t="str">
        <f t="shared" si="397"/>
        <v>Sim</v>
      </c>
      <c r="U4229" s="18" t="str">
        <f t="shared" si="398"/>
        <v>Sim</v>
      </c>
      <c r="V4229" s="18" t="str">
        <f t="shared" si="399"/>
        <v>Sim</v>
      </c>
      <c r="W4229" s="18" t="str">
        <f t="shared" si="400"/>
        <v>Sim</v>
      </c>
      <c r="X4229" s="18" t="str">
        <f t="shared" si="401"/>
        <v>Sim</v>
      </c>
      <c r="Y4229" s="18" t="str">
        <f t="shared" si="402"/>
        <v>Sim</v>
      </c>
    </row>
    <row r="4230" spans="1:25" x14ac:dyDescent="0.25">
      <c r="A4230" s="19">
        <v>171280</v>
      </c>
      <c r="B4230" s="18">
        <f>IFERROR(VLOOKUP(A4230,[1]Monitoramento_Base_somente_Said!$A:$J,5,FALSE),0)</f>
        <v>0</v>
      </c>
      <c r="C4230" s="18">
        <f>IFERROR(VLOOKUP(A4230,[1]Monitoramento_Base_somente_Said!$A:$J,6,FALSE),0)</f>
        <v>4961027</v>
      </c>
      <c r="D4230" s="18">
        <f>IFERROR(VLOOKUP(A4230,[1]Monitoramento_Base_somente_Said!$A:$J,7,FALSE),0)</f>
        <v>0</v>
      </c>
      <c r="E4230" s="18">
        <f>IFERROR(VLOOKUP(A4230,[1]Monitoramento_Base_somente_Said!$A:$J,8,FALSE),0)</f>
        <v>5333645</v>
      </c>
      <c r="F4230" s="18">
        <f>IFERROR(VLOOKUP(A4230,[1]Monitoramento_Base_somente_Said!$A:$J,9,FALSE),0)</f>
        <v>6326</v>
      </c>
      <c r="G4230" s="18">
        <f>IFERROR(VLOOKUP(A4230,[1]Monitoramento_Base_somente_Said!$A:$J,10,FALSE),0)</f>
        <v>1624713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IFERROR(VLOOKUP(A4230,[3]soabnafar!$A:$G,2,FALSE),0)</f>
        <v>0</v>
      </c>
      <c r="O4230" s="18">
        <f>IFERROR(VLOOKUP(A4230,[3]soabnafar!$A:$G,3,FALSE),0)</f>
        <v>0</v>
      </c>
      <c r="P4230" s="18">
        <f>IFERROR(VLOOKUP(A4230,[3]soabnafar!$A:$G,4,FALSE),0)</f>
        <v>0</v>
      </c>
      <c r="Q4230" s="18">
        <f>IFERROR(VLOOKUP(A4230,[3]soabnafar!$A:$G,5,FALSE),0)</f>
        <v>0</v>
      </c>
      <c r="R4230" s="18">
        <f>IFERROR(VLOOKUP(A4230,[3]soabnafar!$A:$H,6,FALSE),0)</f>
        <v>0</v>
      </c>
      <c r="S4230" s="18">
        <f>IFERROR(VLOOKUP(A4230,[3]soabnafar!$A:$I,7,FALSE),0)</f>
        <v>0</v>
      </c>
      <c r="T4230" s="18" t="str">
        <f t="shared" si="397"/>
        <v>Não</v>
      </c>
      <c r="U4230" s="18" t="str">
        <f t="shared" si="398"/>
        <v>Sim</v>
      </c>
      <c r="V4230" s="18" t="str">
        <f t="shared" si="399"/>
        <v>Não</v>
      </c>
      <c r="W4230" s="18" t="str">
        <f t="shared" si="400"/>
        <v>Sim</v>
      </c>
      <c r="X4230" s="18" t="str">
        <f t="shared" si="401"/>
        <v>Sim</v>
      </c>
      <c r="Y4230" s="18" t="str">
        <f t="shared" si="402"/>
        <v>Sim</v>
      </c>
    </row>
    <row r="4231" spans="1:25" x14ac:dyDescent="0.25">
      <c r="A4231" s="19">
        <v>171320</v>
      </c>
      <c r="B4231" s="18">
        <f>IFERROR(VLOOKUP(A4231,[1]Monitoramento_Base_somente_Said!$A:$J,5,FALSE),0)</f>
        <v>118730</v>
      </c>
      <c r="C4231" s="18">
        <f>IFERROR(VLOOKUP(A4231,[1]Monitoramento_Base_somente_Said!$A:$J,6,FALSE),0)</f>
        <v>17654813</v>
      </c>
      <c r="D4231" s="18">
        <f>IFERROR(VLOOKUP(A4231,[1]Monitoramento_Base_somente_Said!$A:$J,7,FALSE),0)</f>
        <v>165642</v>
      </c>
      <c r="E4231" s="18">
        <f>IFERROR(VLOOKUP(A4231,[1]Monitoramento_Base_somente_Said!$A:$J,8,FALSE),0)</f>
        <v>20755274</v>
      </c>
      <c r="F4231" s="18">
        <f>IFERROR(VLOOKUP(A4231,[1]Monitoramento_Base_somente_Said!$A:$J,9,FALSE),0)</f>
        <v>46594</v>
      </c>
      <c r="G4231" s="18">
        <f>IFERROR(VLOOKUP(A4231,[1]Monitoramento_Base_somente_Said!$A:$J,10,FALSE),0)</f>
        <v>7048109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IFERROR(VLOOKUP(A4231,[3]soabnafar!$A:$G,2,FALSE),0)</f>
        <v>0</v>
      </c>
      <c r="O4231" s="18">
        <f>IFERROR(VLOOKUP(A4231,[3]soabnafar!$A:$G,3,FALSE),0)</f>
        <v>0</v>
      </c>
      <c r="P4231" s="18">
        <f>IFERROR(VLOOKUP(A4231,[3]soabnafar!$A:$G,4,FALSE),0)</f>
        <v>0</v>
      </c>
      <c r="Q4231" s="18">
        <f>IFERROR(VLOOKUP(A4231,[3]soabnafar!$A:$G,5,FALSE),0)</f>
        <v>0</v>
      </c>
      <c r="R4231" s="18">
        <f>IFERROR(VLOOKUP(A4231,[3]soabnafar!$A:$H,6,FALSE),0)</f>
        <v>0</v>
      </c>
      <c r="S4231" s="18">
        <f>IFERROR(VLOOKUP(A4231,[3]soabnafar!$A:$I,7,FALSE),0)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Sim</v>
      </c>
      <c r="W4231" s="18" t="str">
        <f t="shared" si="400"/>
        <v>Sim</v>
      </c>
      <c r="X4231" s="18" t="str">
        <f t="shared" si="401"/>
        <v>Sim</v>
      </c>
      <c r="Y4231" s="18" t="str">
        <f t="shared" si="402"/>
        <v>Sim</v>
      </c>
    </row>
    <row r="4232" spans="1:25" x14ac:dyDescent="0.25">
      <c r="A4232" s="19">
        <v>171330</v>
      </c>
      <c r="B4232" s="18">
        <f>IFERROR(VLOOKUP(A4232,[1]Monitoramento_Base_somente_Said!$A:$J,5,FALSE),0)</f>
        <v>55700</v>
      </c>
      <c r="C4232" s="18">
        <f>IFERROR(VLOOKUP(A4232,[1]Monitoramento_Base_somente_Said!$A:$J,6,FALSE),0)</f>
        <v>5890641</v>
      </c>
      <c r="D4232" s="18">
        <f>IFERROR(VLOOKUP(A4232,[1]Monitoramento_Base_somente_Said!$A:$J,7,FALSE),0)</f>
        <v>68163</v>
      </c>
      <c r="E4232" s="18">
        <f>IFERROR(VLOOKUP(A4232,[1]Monitoramento_Base_somente_Said!$A:$J,8,FALSE),0)</f>
        <v>10038244</v>
      </c>
      <c r="F4232" s="18">
        <f>IFERROR(VLOOKUP(A4232,[1]Monitoramento_Base_somente_Said!$A:$J,9,FALSE),0)</f>
        <v>18003</v>
      </c>
      <c r="G4232" s="18">
        <f>IFERROR(VLOOKUP(A4232,[1]Monitoramento_Base_somente_Said!$A:$J,10,FALSE),0)</f>
        <v>4081697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IFERROR(VLOOKUP(A4232,[3]soabnafar!$A:$G,2,FALSE),0)</f>
        <v>0</v>
      </c>
      <c r="O4232" s="18">
        <f>IFERROR(VLOOKUP(A4232,[3]soabnafar!$A:$G,3,FALSE),0)</f>
        <v>0</v>
      </c>
      <c r="P4232" s="18">
        <f>IFERROR(VLOOKUP(A4232,[3]soabnafar!$A:$G,4,FALSE),0)</f>
        <v>0</v>
      </c>
      <c r="Q4232" s="18">
        <f>IFERROR(VLOOKUP(A4232,[3]soabnafar!$A:$G,5,FALSE),0)</f>
        <v>0</v>
      </c>
      <c r="R4232" s="18">
        <f>IFERROR(VLOOKUP(A4232,[3]soabnafar!$A:$H,6,FALSE),0)</f>
        <v>0</v>
      </c>
      <c r="S4232" s="18">
        <f>IFERROR(VLOOKUP(A4232,[3]soabnafar!$A:$I,7,FALSE),0)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Sim</v>
      </c>
      <c r="W4232" s="18" t="str">
        <f t="shared" si="400"/>
        <v>Sim</v>
      </c>
      <c r="X4232" s="18" t="str">
        <f t="shared" si="401"/>
        <v>Sim</v>
      </c>
      <c r="Y4232" s="18" t="str">
        <f t="shared" si="402"/>
        <v>Sim</v>
      </c>
    </row>
    <row r="4233" spans="1:25" x14ac:dyDescent="0.25">
      <c r="A4233" s="19">
        <v>171360</v>
      </c>
      <c r="B4233" s="18">
        <f>IFERROR(VLOOKUP(A4233,[1]Monitoramento_Base_somente_Said!$A:$J,5,FALSE),0)</f>
        <v>331</v>
      </c>
      <c r="C4233" s="18">
        <f>IFERROR(VLOOKUP(A4233,[1]Monitoramento_Base_somente_Said!$A:$J,6,FALSE),0)</f>
        <v>203316</v>
      </c>
      <c r="D4233" s="18">
        <f>IFERROR(VLOOKUP(A4233,[1]Monitoramento_Base_somente_Said!$A:$J,7,FALSE),0)</f>
        <v>3494</v>
      </c>
      <c r="E4233" s="18">
        <f>IFERROR(VLOOKUP(A4233,[1]Monitoramento_Base_somente_Said!$A:$J,8,FALSE),0)</f>
        <v>564652</v>
      </c>
      <c r="F4233" s="18">
        <f>IFERROR(VLOOKUP(A4233,[1]Monitoramento_Base_somente_Said!$A:$J,9,FALSE),0)</f>
        <v>0</v>
      </c>
      <c r="G4233" s="18">
        <f>IFERROR(VLOOKUP(A4233,[1]Monitoramento_Base_somente_Said!$A:$J,10,FALSE),0)</f>
        <v>340810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IFERROR(VLOOKUP(A4233,[3]soabnafar!$A:$G,2,FALSE),0)</f>
        <v>0</v>
      </c>
      <c r="O4233" s="18">
        <f>IFERROR(VLOOKUP(A4233,[3]soabnafar!$A:$G,3,FALSE),0)</f>
        <v>0</v>
      </c>
      <c r="P4233" s="18">
        <f>IFERROR(VLOOKUP(A4233,[3]soabnafar!$A:$G,4,FALSE),0)</f>
        <v>0</v>
      </c>
      <c r="Q4233" s="18">
        <f>IFERROR(VLOOKUP(A4233,[3]soabnafar!$A:$G,5,FALSE),0)</f>
        <v>0</v>
      </c>
      <c r="R4233" s="18">
        <f>IFERROR(VLOOKUP(A4233,[3]soabnafar!$A:$H,6,FALSE),0)</f>
        <v>0</v>
      </c>
      <c r="S4233" s="18">
        <f>IFERROR(VLOOKUP(A4233,[3]soabnafar!$A:$I,7,FALSE),0)</f>
        <v>0</v>
      </c>
      <c r="T4233" s="18" t="str">
        <f t="shared" si="397"/>
        <v>Sim</v>
      </c>
      <c r="U4233" s="18" t="str">
        <f t="shared" si="398"/>
        <v>Sim</v>
      </c>
      <c r="V4233" s="18" t="str">
        <f t="shared" si="399"/>
        <v>Sim</v>
      </c>
      <c r="W4233" s="18" t="str">
        <f t="shared" si="400"/>
        <v>Sim</v>
      </c>
      <c r="X4233" s="18" t="str">
        <f t="shared" si="401"/>
        <v>Não</v>
      </c>
      <c r="Y4233" s="18" t="str">
        <f t="shared" si="402"/>
        <v>Sim</v>
      </c>
    </row>
    <row r="4234" spans="1:25" x14ac:dyDescent="0.25">
      <c r="A4234" s="19">
        <v>171370</v>
      </c>
      <c r="B4234" s="18">
        <f>IFERROR(VLOOKUP(A4234,[1]Monitoramento_Base_somente_Said!$A:$J,5,FALSE),0)</f>
        <v>16230</v>
      </c>
      <c r="C4234" s="18">
        <f>IFERROR(VLOOKUP(A4234,[1]Monitoramento_Base_somente_Said!$A:$J,6,FALSE),0)</f>
        <v>2573130</v>
      </c>
      <c r="D4234" s="18">
        <f>IFERROR(VLOOKUP(A4234,[1]Monitoramento_Base_somente_Said!$A:$J,7,FALSE),0)</f>
        <v>6374</v>
      </c>
      <c r="E4234" s="18">
        <f>IFERROR(VLOOKUP(A4234,[1]Monitoramento_Base_somente_Said!$A:$J,8,FALSE),0)</f>
        <v>3377107</v>
      </c>
      <c r="F4234" s="18">
        <f>IFERROR(VLOOKUP(A4234,[1]Monitoramento_Base_somente_Said!$A:$J,9,FALSE),0)</f>
        <v>0</v>
      </c>
      <c r="G4234" s="18">
        <f>IFERROR(VLOOKUP(A4234,[1]Monitoramento_Base_somente_Said!$A:$J,10,FALSE),0)</f>
        <v>1088830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IFERROR(VLOOKUP(A4234,[3]soabnafar!$A:$G,2,FALSE),0)</f>
        <v>0</v>
      </c>
      <c r="O4234" s="18">
        <f>IFERROR(VLOOKUP(A4234,[3]soabnafar!$A:$G,3,FALSE),0)</f>
        <v>0</v>
      </c>
      <c r="P4234" s="18">
        <f>IFERROR(VLOOKUP(A4234,[3]soabnafar!$A:$G,4,FALSE),0)</f>
        <v>0</v>
      </c>
      <c r="Q4234" s="18">
        <f>IFERROR(VLOOKUP(A4234,[3]soabnafar!$A:$G,5,FALSE),0)</f>
        <v>0</v>
      </c>
      <c r="R4234" s="18">
        <f>IFERROR(VLOOKUP(A4234,[3]soabnafar!$A:$H,6,FALSE),0)</f>
        <v>0</v>
      </c>
      <c r="S4234" s="18">
        <f>IFERROR(VLOOKUP(A4234,[3]soabnafar!$A:$I,7,FALSE),0)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Sim</v>
      </c>
      <c r="W4234" s="18" t="str">
        <f t="shared" si="400"/>
        <v>Sim</v>
      </c>
      <c r="X4234" s="18" t="str">
        <f t="shared" si="401"/>
        <v>Não</v>
      </c>
      <c r="Y4234" s="18" t="str">
        <f t="shared" si="402"/>
        <v>Sim</v>
      </c>
    </row>
    <row r="4235" spans="1:25" x14ac:dyDescent="0.25">
      <c r="A4235" s="19">
        <v>171395</v>
      </c>
      <c r="B4235" s="18">
        <f>IFERROR(VLOOKUP(A4235,[1]Monitoramento_Base_somente_Said!$A:$J,5,FALSE),0)</f>
        <v>18314</v>
      </c>
      <c r="C4235" s="18">
        <f>IFERROR(VLOOKUP(A4235,[1]Monitoramento_Base_somente_Said!$A:$J,6,FALSE),0)</f>
        <v>1619425</v>
      </c>
      <c r="D4235" s="18">
        <f>IFERROR(VLOOKUP(A4235,[1]Monitoramento_Base_somente_Said!$A:$J,7,FALSE),0)</f>
        <v>2868</v>
      </c>
      <c r="E4235" s="18">
        <f>IFERROR(VLOOKUP(A4235,[1]Monitoramento_Base_somente_Said!$A:$J,8,FALSE),0)</f>
        <v>1092083</v>
      </c>
      <c r="F4235" s="18">
        <f>IFERROR(VLOOKUP(A4235,[1]Monitoramento_Base_somente_Said!$A:$J,9,FALSE),0)</f>
        <v>964</v>
      </c>
      <c r="G4235" s="18">
        <f>IFERROR(VLOOKUP(A4235,[1]Monitoramento_Base_somente_Said!$A:$J,10,FALSE),0)</f>
        <v>283961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IFERROR(VLOOKUP(A4235,[3]soabnafar!$A:$G,2,FALSE),0)</f>
        <v>0</v>
      </c>
      <c r="O4235" s="18">
        <f>IFERROR(VLOOKUP(A4235,[3]soabnafar!$A:$G,3,FALSE),0)</f>
        <v>0</v>
      </c>
      <c r="P4235" s="18">
        <f>IFERROR(VLOOKUP(A4235,[3]soabnafar!$A:$G,4,FALSE),0)</f>
        <v>0</v>
      </c>
      <c r="Q4235" s="18">
        <f>IFERROR(VLOOKUP(A4235,[3]soabnafar!$A:$G,5,FALSE),0)</f>
        <v>0</v>
      </c>
      <c r="R4235" s="18">
        <f>IFERROR(VLOOKUP(A4235,[3]soabnafar!$A:$H,6,FALSE),0)</f>
        <v>0</v>
      </c>
      <c r="S4235" s="18">
        <f>IFERROR(VLOOKUP(A4235,[3]soabnafar!$A:$I,7,FALSE),0)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Sim</v>
      </c>
      <c r="W4235" s="18" t="str">
        <f t="shared" si="400"/>
        <v>Sim</v>
      </c>
      <c r="X4235" s="18" t="str">
        <f t="shared" si="401"/>
        <v>Sim</v>
      </c>
      <c r="Y4235" s="18" t="str">
        <f t="shared" si="402"/>
        <v>Sim</v>
      </c>
    </row>
    <row r="4236" spans="1:25" x14ac:dyDescent="0.25">
      <c r="A4236" s="19">
        <v>171420</v>
      </c>
      <c r="B4236" s="18">
        <f>IFERROR(VLOOKUP(A4236,[1]Monitoramento_Base_somente_Said!$A:$J,5,FALSE),0)</f>
        <v>0</v>
      </c>
      <c r="C4236" s="18">
        <f>IFERROR(VLOOKUP(A4236,[1]Monitoramento_Base_somente_Said!$A:$J,6,FALSE),0)</f>
        <v>521399</v>
      </c>
      <c r="D4236" s="18">
        <f>IFERROR(VLOOKUP(A4236,[1]Monitoramento_Base_somente_Said!$A:$J,7,FALSE),0)</f>
        <v>202</v>
      </c>
      <c r="E4236" s="18">
        <f>IFERROR(VLOOKUP(A4236,[1]Monitoramento_Base_somente_Said!$A:$J,8,FALSE),0)</f>
        <v>547379</v>
      </c>
      <c r="F4236" s="18">
        <f>IFERROR(VLOOKUP(A4236,[1]Monitoramento_Base_somente_Said!$A:$J,9,FALSE),0)</f>
        <v>0</v>
      </c>
      <c r="G4236" s="18">
        <f>IFERROR(VLOOKUP(A4236,[1]Monitoramento_Base_somente_Said!$A:$J,10,FALSE),0)</f>
        <v>173212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IFERROR(VLOOKUP(A4236,[3]soabnafar!$A:$G,2,FALSE),0)</f>
        <v>0</v>
      </c>
      <c r="O4236" s="18">
        <f>IFERROR(VLOOKUP(A4236,[3]soabnafar!$A:$G,3,FALSE),0)</f>
        <v>0</v>
      </c>
      <c r="P4236" s="18">
        <f>IFERROR(VLOOKUP(A4236,[3]soabnafar!$A:$G,4,FALSE),0)</f>
        <v>0</v>
      </c>
      <c r="Q4236" s="18">
        <f>IFERROR(VLOOKUP(A4236,[3]soabnafar!$A:$G,5,FALSE),0)</f>
        <v>0</v>
      </c>
      <c r="R4236" s="18">
        <f>IFERROR(VLOOKUP(A4236,[3]soabnafar!$A:$H,6,FALSE),0)</f>
        <v>0</v>
      </c>
      <c r="S4236" s="18">
        <f>IFERROR(VLOOKUP(A4236,[3]soabnafar!$A:$I,7,FALSE),0)</f>
        <v>0</v>
      </c>
      <c r="T4236" s="18" t="str">
        <f t="shared" si="397"/>
        <v>Não</v>
      </c>
      <c r="U4236" s="18" t="str">
        <f t="shared" si="398"/>
        <v>Sim</v>
      </c>
      <c r="V4236" s="18" t="str">
        <f t="shared" si="399"/>
        <v>Sim</v>
      </c>
      <c r="W4236" s="18" t="str">
        <f t="shared" si="400"/>
        <v>Sim</v>
      </c>
      <c r="X4236" s="18" t="str">
        <f t="shared" si="401"/>
        <v>Não</v>
      </c>
      <c r="Y4236" s="18" t="str">
        <f t="shared" si="402"/>
        <v>Sim</v>
      </c>
    </row>
    <row r="4237" spans="1:25" x14ac:dyDescent="0.25">
      <c r="A4237" s="19">
        <v>171430</v>
      </c>
      <c r="B4237" s="18">
        <f>IFERROR(VLOOKUP(A4237,[1]Monitoramento_Base_somente_Said!$A:$J,5,FALSE),0)</f>
        <v>433</v>
      </c>
      <c r="C4237" s="18">
        <f>IFERROR(VLOOKUP(A4237,[1]Monitoramento_Base_somente_Said!$A:$J,6,FALSE),0)</f>
        <v>6277115</v>
      </c>
      <c r="D4237" s="18">
        <f>IFERROR(VLOOKUP(A4237,[1]Monitoramento_Base_somente_Said!$A:$J,7,FALSE),0)</f>
        <v>8692</v>
      </c>
      <c r="E4237" s="18">
        <f>IFERROR(VLOOKUP(A4237,[1]Monitoramento_Base_somente_Said!$A:$J,8,FALSE),0)</f>
        <v>6052208</v>
      </c>
      <c r="F4237" s="18">
        <f>IFERROR(VLOOKUP(A4237,[1]Monitoramento_Base_somente_Said!$A:$J,9,FALSE),0)</f>
        <v>11503</v>
      </c>
      <c r="G4237" s="18">
        <f>IFERROR(VLOOKUP(A4237,[1]Monitoramento_Base_somente_Said!$A:$J,10,FALSE),0)</f>
        <v>1770476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IFERROR(VLOOKUP(A4237,[3]soabnafar!$A:$G,2,FALSE),0)</f>
        <v>0</v>
      </c>
      <c r="O4237" s="18">
        <f>IFERROR(VLOOKUP(A4237,[3]soabnafar!$A:$G,3,FALSE),0)</f>
        <v>0</v>
      </c>
      <c r="P4237" s="18">
        <f>IFERROR(VLOOKUP(A4237,[3]soabnafar!$A:$G,4,FALSE),0)</f>
        <v>0</v>
      </c>
      <c r="Q4237" s="18">
        <f>IFERROR(VLOOKUP(A4237,[3]soabnafar!$A:$G,5,FALSE),0)</f>
        <v>0</v>
      </c>
      <c r="R4237" s="18">
        <f>IFERROR(VLOOKUP(A4237,[3]soabnafar!$A:$H,6,FALSE),0)</f>
        <v>0</v>
      </c>
      <c r="S4237" s="18">
        <f>IFERROR(VLOOKUP(A4237,[3]soabnafar!$A:$I,7,FALSE),0)</f>
        <v>0</v>
      </c>
      <c r="T4237" s="18" t="str">
        <f t="shared" si="397"/>
        <v>Sim</v>
      </c>
      <c r="U4237" s="18" t="str">
        <f t="shared" si="398"/>
        <v>Sim</v>
      </c>
      <c r="V4237" s="18" t="str">
        <f t="shared" si="399"/>
        <v>Sim</v>
      </c>
      <c r="W4237" s="18" t="str">
        <f t="shared" si="400"/>
        <v>Sim</v>
      </c>
      <c r="X4237" s="18" t="str">
        <f t="shared" si="401"/>
        <v>Sim</v>
      </c>
      <c r="Y4237" s="18" t="str">
        <f t="shared" si="402"/>
        <v>Sim</v>
      </c>
    </row>
    <row r="4238" spans="1:25" x14ac:dyDescent="0.25">
      <c r="A4238" s="19">
        <v>171488</v>
      </c>
      <c r="B4238" s="18">
        <f>IFERROR(VLOOKUP(A4238,[1]Monitoramento_Base_somente_Said!$A:$J,5,FALSE),0)</f>
        <v>56877</v>
      </c>
      <c r="C4238" s="18">
        <f>IFERROR(VLOOKUP(A4238,[1]Monitoramento_Base_somente_Said!$A:$J,6,FALSE),0)</f>
        <v>8079533</v>
      </c>
      <c r="D4238" s="18">
        <f>IFERROR(VLOOKUP(A4238,[1]Monitoramento_Base_somente_Said!$A:$J,7,FALSE),0)</f>
        <v>36494</v>
      </c>
      <c r="E4238" s="18">
        <f>IFERROR(VLOOKUP(A4238,[1]Monitoramento_Base_somente_Said!$A:$J,8,FALSE),0)</f>
        <v>7928262</v>
      </c>
      <c r="F4238" s="18">
        <f>IFERROR(VLOOKUP(A4238,[1]Monitoramento_Base_somente_Said!$A:$J,9,FALSE),0)</f>
        <v>3146</v>
      </c>
      <c r="G4238" s="18">
        <f>IFERROR(VLOOKUP(A4238,[1]Monitoramento_Base_somente_Said!$A:$J,10,FALSE),0)</f>
        <v>2318555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IFERROR(VLOOKUP(A4238,[3]soabnafar!$A:$G,2,FALSE),0)</f>
        <v>0</v>
      </c>
      <c r="O4238" s="18">
        <f>IFERROR(VLOOKUP(A4238,[3]soabnafar!$A:$G,3,FALSE),0)</f>
        <v>0</v>
      </c>
      <c r="P4238" s="18">
        <f>IFERROR(VLOOKUP(A4238,[3]soabnafar!$A:$G,4,FALSE),0)</f>
        <v>0</v>
      </c>
      <c r="Q4238" s="18">
        <f>IFERROR(VLOOKUP(A4238,[3]soabnafar!$A:$G,5,FALSE),0)</f>
        <v>0</v>
      </c>
      <c r="R4238" s="18">
        <f>IFERROR(VLOOKUP(A4238,[3]soabnafar!$A:$H,6,FALSE),0)</f>
        <v>0</v>
      </c>
      <c r="S4238" s="18">
        <f>IFERROR(VLOOKUP(A4238,[3]soabnafar!$A:$I,7,FALSE),0)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Sim</v>
      </c>
      <c r="W4238" s="18" t="str">
        <f t="shared" si="400"/>
        <v>Sim</v>
      </c>
      <c r="X4238" s="18" t="str">
        <f t="shared" si="401"/>
        <v>Sim</v>
      </c>
      <c r="Y4238" s="18" t="str">
        <f t="shared" si="402"/>
        <v>Sim</v>
      </c>
    </row>
    <row r="4239" spans="1:25" x14ac:dyDescent="0.25">
      <c r="A4239" s="19">
        <v>171500</v>
      </c>
      <c r="B4239" s="18">
        <f>IFERROR(VLOOKUP(A4239,[1]Monitoramento_Base_somente_Said!$A:$J,5,FALSE),0)</f>
        <v>5703</v>
      </c>
      <c r="C4239" s="18">
        <f>IFERROR(VLOOKUP(A4239,[1]Monitoramento_Base_somente_Said!$A:$J,6,FALSE),0)</f>
        <v>16771956</v>
      </c>
      <c r="D4239" s="18">
        <f>IFERROR(VLOOKUP(A4239,[1]Monitoramento_Base_somente_Said!$A:$J,7,FALSE),0)</f>
        <v>6334</v>
      </c>
      <c r="E4239" s="18">
        <f>IFERROR(VLOOKUP(A4239,[1]Monitoramento_Base_somente_Said!$A:$J,8,FALSE),0)</f>
        <v>16771255</v>
      </c>
      <c r="F4239" s="18">
        <f>IFERROR(VLOOKUP(A4239,[1]Monitoramento_Base_somente_Said!$A:$J,9,FALSE),0)</f>
        <v>1061</v>
      </c>
      <c r="G4239" s="18">
        <f>IFERROR(VLOOKUP(A4239,[1]Monitoramento_Base_somente_Said!$A:$J,10,FALSE),0)</f>
        <v>5344841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IFERROR(VLOOKUP(A4239,[3]soabnafar!$A:$G,2,FALSE),0)</f>
        <v>0</v>
      </c>
      <c r="O4239" s="18">
        <f>IFERROR(VLOOKUP(A4239,[3]soabnafar!$A:$G,3,FALSE),0)</f>
        <v>0</v>
      </c>
      <c r="P4239" s="18">
        <f>IFERROR(VLOOKUP(A4239,[3]soabnafar!$A:$G,4,FALSE),0)</f>
        <v>0</v>
      </c>
      <c r="Q4239" s="18">
        <f>IFERROR(VLOOKUP(A4239,[3]soabnafar!$A:$G,5,FALSE),0)</f>
        <v>0</v>
      </c>
      <c r="R4239" s="18">
        <f>IFERROR(VLOOKUP(A4239,[3]soabnafar!$A:$H,6,FALSE),0)</f>
        <v>0</v>
      </c>
      <c r="S4239" s="18">
        <f>IFERROR(VLOOKUP(A4239,[3]soabnafar!$A:$I,7,FALSE),0)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Sim</v>
      </c>
      <c r="W4239" s="18" t="str">
        <f t="shared" si="400"/>
        <v>Sim</v>
      </c>
      <c r="X4239" s="18" t="str">
        <f t="shared" si="401"/>
        <v>Sim</v>
      </c>
      <c r="Y4239" s="18" t="str">
        <f t="shared" si="402"/>
        <v>Sim</v>
      </c>
    </row>
    <row r="4240" spans="1:25" x14ac:dyDescent="0.25">
      <c r="A4240" s="19">
        <v>171510</v>
      </c>
      <c r="B4240" s="18">
        <f>IFERROR(VLOOKUP(A4240,[1]Monitoramento_Base_somente_Said!$A:$J,5,FALSE),0)</f>
        <v>3100</v>
      </c>
      <c r="C4240" s="18">
        <f>IFERROR(VLOOKUP(A4240,[1]Monitoramento_Base_somente_Said!$A:$J,6,FALSE),0)</f>
        <v>1308476</v>
      </c>
      <c r="D4240" s="18">
        <f>IFERROR(VLOOKUP(A4240,[1]Monitoramento_Base_somente_Said!$A:$J,7,FALSE),0)</f>
        <v>4639</v>
      </c>
      <c r="E4240" s="18">
        <f>IFERROR(VLOOKUP(A4240,[1]Monitoramento_Base_somente_Said!$A:$J,8,FALSE),0)</f>
        <v>1053209</v>
      </c>
      <c r="F4240" s="18">
        <f>IFERROR(VLOOKUP(A4240,[1]Monitoramento_Base_somente_Said!$A:$J,9,FALSE),0)</f>
        <v>44479</v>
      </c>
      <c r="G4240" s="18">
        <f>IFERROR(VLOOKUP(A4240,[1]Monitoramento_Base_somente_Said!$A:$J,10,FALSE),0)</f>
        <v>1457573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IFERROR(VLOOKUP(A4240,[3]soabnafar!$A:$G,2,FALSE),0)</f>
        <v>0</v>
      </c>
      <c r="O4240" s="18">
        <f>IFERROR(VLOOKUP(A4240,[3]soabnafar!$A:$G,3,FALSE),0)</f>
        <v>0</v>
      </c>
      <c r="P4240" s="18">
        <f>IFERROR(VLOOKUP(A4240,[3]soabnafar!$A:$G,4,FALSE),0)</f>
        <v>0</v>
      </c>
      <c r="Q4240" s="18">
        <f>IFERROR(VLOOKUP(A4240,[3]soabnafar!$A:$G,5,FALSE),0)</f>
        <v>0</v>
      </c>
      <c r="R4240" s="18">
        <f>IFERROR(VLOOKUP(A4240,[3]soabnafar!$A:$H,6,FALSE),0)</f>
        <v>0</v>
      </c>
      <c r="S4240" s="18">
        <f>IFERROR(VLOOKUP(A4240,[3]soabnafar!$A:$I,7,FALSE),0)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Sim</v>
      </c>
      <c r="W4240" s="18" t="str">
        <f t="shared" si="400"/>
        <v>Sim</v>
      </c>
      <c r="X4240" s="18" t="str">
        <f t="shared" si="401"/>
        <v>Sim</v>
      </c>
      <c r="Y4240" s="18" t="str">
        <f t="shared" si="402"/>
        <v>Sim</v>
      </c>
    </row>
    <row r="4241" spans="1:25" x14ac:dyDescent="0.25">
      <c r="A4241" s="19">
        <v>171515</v>
      </c>
      <c r="B4241" s="18">
        <f>IFERROR(VLOOKUP(A4241,[1]Monitoramento_Base_somente_Said!$A:$J,5,FALSE),0)</f>
        <v>6068</v>
      </c>
      <c r="C4241" s="18">
        <f>IFERROR(VLOOKUP(A4241,[1]Monitoramento_Base_somente_Said!$A:$J,6,FALSE),0)</f>
        <v>1358917</v>
      </c>
      <c r="D4241" s="18">
        <f>IFERROR(VLOOKUP(A4241,[1]Monitoramento_Base_somente_Said!$A:$J,7,FALSE),0)</f>
        <v>2384</v>
      </c>
      <c r="E4241" s="18">
        <f>IFERROR(VLOOKUP(A4241,[1]Monitoramento_Base_somente_Said!$A:$J,8,FALSE),0)</f>
        <v>3277760</v>
      </c>
      <c r="F4241" s="18">
        <f>IFERROR(VLOOKUP(A4241,[1]Monitoramento_Base_somente_Said!$A:$J,9,FALSE),0)</f>
        <v>16355</v>
      </c>
      <c r="G4241" s="18">
        <f>IFERROR(VLOOKUP(A4241,[1]Monitoramento_Base_somente_Said!$A:$J,10,FALSE),0)</f>
        <v>1108753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IFERROR(VLOOKUP(A4241,[3]soabnafar!$A:$G,2,FALSE),0)</f>
        <v>0</v>
      </c>
      <c r="O4241" s="18">
        <f>IFERROR(VLOOKUP(A4241,[3]soabnafar!$A:$G,3,FALSE),0)</f>
        <v>0</v>
      </c>
      <c r="P4241" s="18">
        <f>IFERROR(VLOOKUP(A4241,[3]soabnafar!$A:$G,4,FALSE),0)</f>
        <v>0</v>
      </c>
      <c r="Q4241" s="18">
        <f>IFERROR(VLOOKUP(A4241,[3]soabnafar!$A:$G,5,FALSE),0)</f>
        <v>0</v>
      </c>
      <c r="R4241" s="18">
        <f>IFERROR(VLOOKUP(A4241,[3]soabnafar!$A:$H,6,FALSE),0)</f>
        <v>0</v>
      </c>
      <c r="S4241" s="18">
        <f>IFERROR(VLOOKUP(A4241,[3]soabnafar!$A:$I,7,FALSE),0)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Sim</v>
      </c>
      <c r="W4241" s="18" t="str">
        <f t="shared" si="400"/>
        <v>Sim</v>
      </c>
      <c r="X4241" s="18" t="str">
        <f t="shared" si="401"/>
        <v>Sim</v>
      </c>
      <c r="Y4241" s="18" t="str">
        <f t="shared" si="402"/>
        <v>Sim</v>
      </c>
    </row>
    <row r="4242" spans="1:25" x14ac:dyDescent="0.25">
      <c r="A4242" s="19">
        <v>171525</v>
      </c>
      <c r="B4242" s="18">
        <f>IFERROR(VLOOKUP(A4242,[1]Monitoramento_Base_somente_Said!$A:$J,5,FALSE),0)</f>
        <v>0</v>
      </c>
      <c r="C4242" s="18">
        <f>IFERROR(VLOOKUP(A4242,[1]Monitoramento_Base_somente_Said!$A:$J,6,FALSE),0)</f>
        <v>5711828</v>
      </c>
      <c r="D4242" s="18">
        <f>IFERROR(VLOOKUP(A4242,[1]Monitoramento_Base_somente_Said!$A:$J,7,FALSE),0)</f>
        <v>0</v>
      </c>
      <c r="E4242" s="18">
        <f>IFERROR(VLOOKUP(A4242,[1]Monitoramento_Base_somente_Said!$A:$J,8,FALSE),0)</f>
        <v>6258678</v>
      </c>
      <c r="F4242" s="18">
        <f>IFERROR(VLOOKUP(A4242,[1]Monitoramento_Base_somente_Said!$A:$J,9,FALSE),0)</f>
        <v>0</v>
      </c>
      <c r="G4242" s="18">
        <f>IFERROR(VLOOKUP(A4242,[1]Monitoramento_Base_somente_Said!$A:$J,10,FALSE),0)</f>
        <v>1966406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IFERROR(VLOOKUP(A4242,[3]soabnafar!$A:$G,2,FALSE),0)</f>
        <v>0</v>
      </c>
      <c r="O4242" s="18">
        <f>IFERROR(VLOOKUP(A4242,[3]soabnafar!$A:$G,3,FALSE),0)</f>
        <v>0</v>
      </c>
      <c r="P4242" s="18">
        <f>IFERROR(VLOOKUP(A4242,[3]soabnafar!$A:$G,4,FALSE),0)</f>
        <v>0</v>
      </c>
      <c r="Q4242" s="18">
        <f>IFERROR(VLOOKUP(A4242,[3]soabnafar!$A:$G,5,FALSE),0)</f>
        <v>0</v>
      </c>
      <c r="R4242" s="18">
        <f>IFERROR(VLOOKUP(A4242,[3]soabnafar!$A:$H,6,FALSE),0)</f>
        <v>0</v>
      </c>
      <c r="S4242" s="18">
        <f>IFERROR(VLOOKUP(A4242,[3]soabnafar!$A:$I,7,FALSE),0)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Não</v>
      </c>
      <c r="W4242" s="18" t="str">
        <f t="shared" si="400"/>
        <v>Sim</v>
      </c>
      <c r="X4242" s="18" t="str">
        <f t="shared" si="401"/>
        <v>Não</v>
      </c>
      <c r="Y4242" s="18" t="str">
        <f t="shared" si="402"/>
        <v>Sim</v>
      </c>
    </row>
    <row r="4243" spans="1:25" x14ac:dyDescent="0.25">
      <c r="A4243" s="19">
        <v>171550</v>
      </c>
      <c r="B4243" s="18">
        <f>IFERROR(VLOOKUP(A4243,[1]Monitoramento_Base_somente_Said!$A:$J,5,FALSE),0)</f>
        <v>10905</v>
      </c>
      <c r="C4243" s="18">
        <f>IFERROR(VLOOKUP(A4243,[1]Monitoramento_Base_somente_Said!$A:$J,6,FALSE),0)</f>
        <v>5348292</v>
      </c>
      <c r="D4243" s="18">
        <f>IFERROR(VLOOKUP(A4243,[1]Monitoramento_Base_somente_Said!$A:$J,7,FALSE),0)</f>
        <v>403</v>
      </c>
      <c r="E4243" s="18">
        <f>IFERROR(VLOOKUP(A4243,[1]Monitoramento_Base_somente_Said!$A:$J,8,FALSE),0)</f>
        <v>5191219</v>
      </c>
      <c r="F4243" s="18">
        <f>IFERROR(VLOOKUP(A4243,[1]Monitoramento_Base_somente_Said!$A:$J,9,FALSE),0)</f>
        <v>3333</v>
      </c>
      <c r="G4243" s="18">
        <f>IFERROR(VLOOKUP(A4243,[1]Monitoramento_Base_somente_Said!$A:$J,10,FALSE),0)</f>
        <v>1855100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IFERROR(VLOOKUP(A4243,[3]soabnafar!$A:$G,2,FALSE),0)</f>
        <v>0</v>
      </c>
      <c r="O4243" s="18">
        <f>IFERROR(VLOOKUP(A4243,[3]soabnafar!$A:$G,3,FALSE),0)</f>
        <v>0</v>
      </c>
      <c r="P4243" s="18">
        <f>IFERROR(VLOOKUP(A4243,[3]soabnafar!$A:$G,4,FALSE),0)</f>
        <v>0</v>
      </c>
      <c r="Q4243" s="18">
        <f>IFERROR(VLOOKUP(A4243,[3]soabnafar!$A:$G,5,FALSE),0)</f>
        <v>0</v>
      </c>
      <c r="R4243" s="18">
        <f>IFERROR(VLOOKUP(A4243,[3]soabnafar!$A:$H,6,FALSE),0)</f>
        <v>0</v>
      </c>
      <c r="S4243" s="18">
        <f>IFERROR(VLOOKUP(A4243,[3]soabnafar!$A:$I,7,FALSE),0)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Sim</v>
      </c>
      <c r="W4243" s="18" t="str">
        <f t="shared" si="400"/>
        <v>Sim</v>
      </c>
      <c r="X4243" s="18" t="str">
        <f t="shared" si="401"/>
        <v>Sim</v>
      </c>
      <c r="Y4243" s="18" t="str">
        <f t="shared" si="402"/>
        <v>Sim</v>
      </c>
    </row>
    <row r="4244" spans="1:25" x14ac:dyDescent="0.25">
      <c r="A4244" s="19">
        <v>171570</v>
      </c>
      <c r="B4244" s="18">
        <f>IFERROR(VLOOKUP(A4244,[1]Monitoramento_Base_somente_Said!$A:$J,5,FALSE),0)</f>
        <v>11152</v>
      </c>
      <c r="C4244" s="18">
        <f>IFERROR(VLOOKUP(A4244,[1]Monitoramento_Base_somente_Said!$A:$J,6,FALSE),0)</f>
        <v>9263324</v>
      </c>
      <c r="D4244" s="18">
        <f>IFERROR(VLOOKUP(A4244,[1]Monitoramento_Base_somente_Said!$A:$J,7,FALSE),0)</f>
        <v>138</v>
      </c>
      <c r="E4244" s="18">
        <f>IFERROR(VLOOKUP(A4244,[1]Monitoramento_Base_somente_Said!$A:$J,8,FALSE),0)</f>
        <v>11107141</v>
      </c>
      <c r="F4244" s="18">
        <f>IFERROR(VLOOKUP(A4244,[1]Monitoramento_Base_somente_Said!$A:$J,9,FALSE),0)</f>
        <v>190</v>
      </c>
      <c r="G4244" s="18">
        <f>IFERROR(VLOOKUP(A4244,[1]Monitoramento_Base_somente_Said!$A:$J,10,FALSE),0)</f>
        <v>3650521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IFERROR(VLOOKUP(A4244,[3]soabnafar!$A:$G,2,FALSE),0)</f>
        <v>0</v>
      </c>
      <c r="O4244" s="18">
        <f>IFERROR(VLOOKUP(A4244,[3]soabnafar!$A:$G,3,FALSE),0)</f>
        <v>0</v>
      </c>
      <c r="P4244" s="18">
        <f>IFERROR(VLOOKUP(A4244,[3]soabnafar!$A:$G,4,FALSE),0)</f>
        <v>0</v>
      </c>
      <c r="Q4244" s="18">
        <f>IFERROR(VLOOKUP(A4244,[3]soabnafar!$A:$G,5,FALSE),0)</f>
        <v>0</v>
      </c>
      <c r="R4244" s="18">
        <f>IFERROR(VLOOKUP(A4244,[3]soabnafar!$A:$H,6,FALSE),0)</f>
        <v>0</v>
      </c>
      <c r="S4244" s="18">
        <f>IFERROR(VLOOKUP(A4244,[3]soabnafar!$A:$I,7,FALSE),0)</f>
        <v>0</v>
      </c>
      <c r="T4244" s="18" t="str">
        <f t="shared" si="397"/>
        <v>Sim</v>
      </c>
      <c r="U4244" s="18" t="str">
        <f t="shared" si="398"/>
        <v>Sim</v>
      </c>
      <c r="V4244" s="18" t="str">
        <f t="shared" si="399"/>
        <v>Sim</v>
      </c>
      <c r="W4244" s="18" t="str">
        <f t="shared" si="400"/>
        <v>Sim</v>
      </c>
      <c r="X4244" s="18" t="str">
        <f t="shared" si="401"/>
        <v>Sim</v>
      </c>
      <c r="Y4244" s="18" t="str">
        <f t="shared" si="402"/>
        <v>Sim</v>
      </c>
    </row>
    <row r="4245" spans="1:25" x14ac:dyDescent="0.25">
      <c r="A4245" s="19">
        <v>171380</v>
      </c>
      <c r="B4245" s="18">
        <f>IFERROR(VLOOKUP(A4245,[1]Monitoramento_Base_somente_Said!$A:$J,5,FALSE),0)</f>
        <v>8551</v>
      </c>
      <c r="C4245" s="18">
        <f>IFERROR(VLOOKUP(A4245,[1]Monitoramento_Base_somente_Said!$A:$J,6,FALSE),0)</f>
        <v>1689588</v>
      </c>
      <c r="D4245" s="18">
        <f>IFERROR(VLOOKUP(A4245,[1]Monitoramento_Base_somente_Said!$A:$J,7,FALSE),0)</f>
        <v>12112</v>
      </c>
      <c r="E4245" s="18">
        <f>IFERROR(VLOOKUP(A4245,[1]Monitoramento_Base_somente_Said!$A:$J,8,FALSE),0)</f>
        <v>1919441</v>
      </c>
      <c r="F4245" s="18">
        <f>IFERROR(VLOOKUP(A4245,[1]Monitoramento_Base_somente_Said!$A:$J,9,FALSE),0)</f>
        <v>1100</v>
      </c>
      <c r="G4245" s="18">
        <f>IFERROR(VLOOKUP(A4245,[1]Monitoramento_Base_somente_Said!$A:$J,10,FALSE),0)</f>
        <v>677164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IFERROR(VLOOKUP(A4245,[3]soabnafar!$A:$G,2,FALSE),0)</f>
        <v>0</v>
      </c>
      <c r="O4245" s="18">
        <f>IFERROR(VLOOKUP(A4245,[3]soabnafar!$A:$G,3,FALSE),0)</f>
        <v>0</v>
      </c>
      <c r="P4245" s="18">
        <f>IFERROR(VLOOKUP(A4245,[3]soabnafar!$A:$G,4,FALSE),0)</f>
        <v>0</v>
      </c>
      <c r="Q4245" s="18">
        <f>IFERROR(VLOOKUP(A4245,[3]soabnafar!$A:$G,5,FALSE),0)</f>
        <v>0</v>
      </c>
      <c r="R4245" s="18">
        <f>IFERROR(VLOOKUP(A4245,[3]soabnafar!$A:$H,6,FALSE),0)</f>
        <v>0</v>
      </c>
      <c r="S4245" s="18">
        <f>IFERROR(VLOOKUP(A4245,[3]soabnafar!$A:$I,7,FALSE),0)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Sim</v>
      </c>
      <c r="W4245" s="18" t="str">
        <f t="shared" si="400"/>
        <v>Sim</v>
      </c>
      <c r="X4245" s="18" t="str">
        <f t="shared" si="401"/>
        <v>Sim</v>
      </c>
      <c r="Y4245" s="18" t="str">
        <f t="shared" si="402"/>
        <v>Sim</v>
      </c>
    </row>
    <row r="4246" spans="1:25" x14ac:dyDescent="0.25">
      <c r="A4246" s="19">
        <v>171575</v>
      </c>
      <c r="B4246" s="18">
        <f>IFERROR(VLOOKUP(A4246,[1]Monitoramento_Base_somente_Said!$A:$J,5,FALSE),0)</f>
        <v>12244</v>
      </c>
      <c r="C4246" s="18">
        <f>IFERROR(VLOOKUP(A4246,[1]Monitoramento_Base_somente_Said!$A:$J,6,FALSE),0)</f>
        <v>3747878</v>
      </c>
      <c r="D4246" s="18">
        <f>IFERROR(VLOOKUP(A4246,[1]Monitoramento_Base_somente_Said!$A:$J,7,FALSE),0)</f>
        <v>14804</v>
      </c>
      <c r="E4246" s="18">
        <f>IFERROR(VLOOKUP(A4246,[1]Monitoramento_Base_somente_Said!$A:$J,8,FALSE),0)</f>
        <v>3610883</v>
      </c>
      <c r="F4246" s="18">
        <f>IFERROR(VLOOKUP(A4246,[1]Monitoramento_Base_somente_Said!$A:$J,9,FALSE),0)</f>
        <v>4738</v>
      </c>
      <c r="G4246" s="18">
        <f>IFERROR(VLOOKUP(A4246,[1]Monitoramento_Base_somente_Said!$A:$J,10,FALSE),0)</f>
        <v>1157355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IFERROR(VLOOKUP(A4246,[3]soabnafar!$A:$G,2,FALSE),0)</f>
        <v>0</v>
      </c>
      <c r="O4246" s="18">
        <f>IFERROR(VLOOKUP(A4246,[3]soabnafar!$A:$G,3,FALSE),0)</f>
        <v>0</v>
      </c>
      <c r="P4246" s="18">
        <f>IFERROR(VLOOKUP(A4246,[3]soabnafar!$A:$G,4,FALSE),0)</f>
        <v>0</v>
      </c>
      <c r="Q4246" s="18">
        <f>IFERROR(VLOOKUP(A4246,[3]soabnafar!$A:$G,5,FALSE),0)</f>
        <v>0</v>
      </c>
      <c r="R4246" s="18">
        <f>IFERROR(VLOOKUP(A4246,[3]soabnafar!$A:$H,6,FALSE),0)</f>
        <v>0</v>
      </c>
      <c r="S4246" s="18">
        <f>IFERROR(VLOOKUP(A4246,[3]soabnafar!$A:$I,7,FALSE),0)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Sim</v>
      </c>
      <c r="W4246" s="18" t="str">
        <f t="shared" si="400"/>
        <v>Sim</v>
      </c>
      <c r="X4246" s="18" t="str">
        <f t="shared" si="401"/>
        <v>Sim</v>
      </c>
      <c r="Y4246" s="18" t="str">
        <f t="shared" si="402"/>
        <v>Sim</v>
      </c>
    </row>
    <row r="4247" spans="1:25" x14ac:dyDescent="0.25">
      <c r="A4247" s="19">
        <v>171620</v>
      </c>
      <c r="B4247" s="18">
        <f>IFERROR(VLOOKUP(A4247,[1]Monitoramento_Base_somente_Said!$A:$J,5,FALSE),0)</f>
        <v>12299</v>
      </c>
      <c r="C4247" s="18">
        <f>IFERROR(VLOOKUP(A4247,[1]Monitoramento_Base_somente_Said!$A:$J,6,FALSE),0)</f>
        <v>1686194</v>
      </c>
      <c r="D4247" s="18">
        <f>IFERROR(VLOOKUP(A4247,[1]Monitoramento_Base_somente_Said!$A:$J,7,FALSE),0)</f>
        <v>23234</v>
      </c>
      <c r="E4247" s="18">
        <f>IFERROR(VLOOKUP(A4247,[1]Monitoramento_Base_somente_Said!$A:$J,8,FALSE),0)</f>
        <v>1701260</v>
      </c>
      <c r="F4247" s="18">
        <f>IFERROR(VLOOKUP(A4247,[1]Monitoramento_Base_somente_Said!$A:$J,9,FALSE),0)</f>
        <v>17773</v>
      </c>
      <c r="G4247" s="18">
        <f>IFERROR(VLOOKUP(A4247,[1]Monitoramento_Base_somente_Said!$A:$J,10,FALSE),0)</f>
        <v>817790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IFERROR(VLOOKUP(A4247,[3]soabnafar!$A:$G,2,FALSE),0)</f>
        <v>0</v>
      </c>
      <c r="O4247" s="18">
        <f>IFERROR(VLOOKUP(A4247,[3]soabnafar!$A:$G,3,FALSE),0)</f>
        <v>0</v>
      </c>
      <c r="P4247" s="18">
        <f>IFERROR(VLOOKUP(A4247,[3]soabnafar!$A:$G,4,FALSE),0)</f>
        <v>0</v>
      </c>
      <c r="Q4247" s="18">
        <f>IFERROR(VLOOKUP(A4247,[3]soabnafar!$A:$G,5,FALSE),0)</f>
        <v>0</v>
      </c>
      <c r="R4247" s="18">
        <f>IFERROR(VLOOKUP(A4247,[3]soabnafar!$A:$H,6,FALSE),0)</f>
        <v>0</v>
      </c>
      <c r="S4247" s="18">
        <f>IFERROR(VLOOKUP(A4247,[3]soabnafar!$A:$I,7,FALSE),0)</f>
        <v>0</v>
      </c>
      <c r="T4247" s="18" t="str">
        <f t="shared" ref="T4247:T4290" si="403">IF(B4247+H4247+N4247&gt;0,"Sim","Não")</f>
        <v>Sim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Sim</v>
      </c>
      <c r="W4247" s="18" t="str">
        <f t="shared" ref="W4247:W4290" si="406">IF(E4247+K4247+Q4247&gt;0,"Sim","Não")</f>
        <v>Sim</v>
      </c>
      <c r="X4247" s="18" t="str">
        <f t="shared" ref="X4247:X4290" si="407">IF(F4247+L4247+R4247&gt;0,"Sim","Não")</f>
        <v>Sim</v>
      </c>
      <c r="Y4247" s="18" t="str">
        <f t="shared" ref="Y4247:Y4290" si="408">IF(G4247+M4247+S4247&gt;0,"Sim","Não")</f>
        <v>Sim</v>
      </c>
    </row>
    <row r="4248" spans="1:25" x14ac:dyDescent="0.25">
      <c r="A4248" s="19">
        <v>171630</v>
      </c>
      <c r="B4248" s="18">
        <f>IFERROR(VLOOKUP(A4248,[1]Monitoramento_Base_somente_Said!$A:$J,5,FALSE),0)</f>
        <v>9777</v>
      </c>
      <c r="C4248" s="18">
        <f>IFERROR(VLOOKUP(A4248,[1]Monitoramento_Base_somente_Said!$A:$J,6,FALSE),0)</f>
        <v>1327895</v>
      </c>
      <c r="D4248" s="18">
        <f>IFERROR(VLOOKUP(A4248,[1]Monitoramento_Base_somente_Said!$A:$J,7,FALSE),0)</f>
        <v>12161</v>
      </c>
      <c r="E4248" s="18">
        <f>IFERROR(VLOOKUP(A4248,[1]Monitoramento_Base_somente_Said!$A:$J,8,FALSE),0)</f>
        <v>1703993</v>
      </c>
      <c r="F4248" s="18">
        <f>IFERROR(VLOOKUP(A4248,[1]Monitoramento_Base_somente_Said!$A:$J,9,FALSE),0)</f>
        <v>1</v>
      </c>
      <c r="G4248" s="18">
        <f>IFERROR(VLOOKUP(A4248,[1]Monitoramento_Base_somente_Said!$A:$J,10,FALSE),0)</f>
        <v>687430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IFERROR(VLOOKUP(A4248,[3]soabnafar!$A:$G,2,FALSE),0)</f>
        <v>0</v>
      </c>
      <c r="O4248" s="18">
        <f>IFERROR(VLOOKUP(A4248,[3]soabnafar!$A:$G,3,FALSE),0)</f>
        <v>0</v>
      </c>
      <c r="P4248" s="18">
        <f>IFERROR(VLOOKUP(A4248,[3]soabnafar!$A:$G,4,FALSE),0)</f>
        <v>0</v>
      </c>
      <c r="Q4248" s="18">
        <f>IFERROR(VLOOKUP(A4248,[3]soabnafar!$A:$G,5,FALSE),0)</f>
        <v>0</v>
      </c>
      <c r="R4248" s="18">
        <f>IFERROR(VLOOKUP(A4248,[3]soabnafar!$A:$H,6,FALSE),0)</f>
        <v>0</v>
      </c>
      <c r="S4248" s="18">
        <f>IFERROR(VLOOKUP(A4248,[3]soabnafar!$A:$I,7,FALSE),0)</f>
        <v>0</v>
      </c>
      <c r="T4248" s="18" t="str">
        <f t="shared" si="403"/>
        <v>Sim</v>
      </c>
      <c r="U4248" s="18" t="str">
        <f t="shared" si="404"/>
        <v>Sim</v>
      </c>
      <c r="V4248" s="18" t="str">
        <f t="shared" si="405"/>
        <v>Sim</v>
      </c>
      <c r="W4248" s="18" t="str">
        <f t="shared" si="406"/>
        <v>Sim</v>
      </c>
      <c r="X4248" s="18" t="str">
        <f t="shared" si="407"/>
        <v>Sim</v>
      </c>
      <c r="Y4248" s="18" t="str">
        <f t="shared" si="408"/>
        <v>Sim</v>
      </c>
    </row>
    <row r="4249" spans="1:25" x14ac:dyDescent="0.25">
      <c r="A4249" s="19">
        <v>171660</v>
      </c>
      <c r="B4249" s="18">
        <f>IFERROR(VLOOKUP(A4249,[1]Monitoramento_Base_somente_Said!$A:$J,5,FALSE),0)</f>
        <v>22563</v>
      </c>
      <c r="C4249" s="18">
        <f>IFERROR(VLOOKUP(A4249,[1]Monitoramento_Base_somente_Said!$A:$J,6,FALSE),0)</f>
        <v>9679315</v>
      </c>
      <c r="D4249" s="18">
        <f>IFERROR(VLOOKUP(A4249,[1]Monitoramento_Base_somente_Said!$A:$J,7,FALSE),0)</f>
        <v>16137</v>
      </c>
      <c r="E4249" s="18">
        <f>IFERROR(VLOOKUP(A4249,[1]Monitoramento_Base_somente_Said!$A:$J,8,FALSE),0)</f>
        <v>11361285</v>
      </c>
      <c r="F4249" s="18">
        <f>IFERROR(VLOOKUP(A4249,[1]Monitoramento_Base_somente_Said!$A:$J,9,FALSE),0)</f>
        <v>6145</v>
      </c>
      <c r="G4249" s="18">
        <f>IFERROR(VLOOKUP(A4249,[1]Monitoramento_Base_somente_Said!$A:$J,10,FALSE),0)</f>
        <v>3721485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IFERROR(VLOOKUP(A4249,[3]soabnafar!$A:$G,2,FALSE),0)</f>
        <v>0</v>
      </c>
      <c r="O4249" s="18">
        <f>IFERROR(VLOOKUP(A4249,[3]soabnafar!$A:$G,3,FALSE),0)</f>
        <v>0</v>
      </c>
      <c r="P4249" s="18">
        <f>IFERROR(VLOOKUP(A4249,[3]soabnafar!$A:$G,4,FALSE),0)</f>
        <v>0</v>
      </c>
      <c r="Q4249" s="18">
        <f>IFERROR(VLOOKUP(A4249,[3]soabnafar!$A:$G,5,FALSE),0)</f>
        <v>0</v>
      </c>
      <c r="R4249" s="18">
        <f>IFERROR(VLOOKUP(A4249,[3]soabnafar!$A:$H,6,FALSE),0)</f>
        <v>0</v>
      </c>
      <c r="S4249" s="18">
        <f>IFERROR(VLOOKUP(A4249,[3]soabnafar!$A:$I,7,FALSE),0)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Sim</v>
      </c>
      <c r="W4249" s="18" t="str">
        <f t="shared" si="406"/>
        <v>Sim</v>
      </c>
      <c r="X4249" s="18" t="str">
        <f t="shared" si="407"/>
        <v>Sim</v>
      </c>
      <c r="Y4249" s="18" t="str">
        <f t="shared" si="408"/>
        <v>Sim</v>
      </c>
    </row>
    <row r="4250" spans="1:25" x14ac:dyDescent="0.25">
      <c r="A4250" s="19">
        <v>171665</v>
      </c>
      <c r="B4250" s="18">
        <f>IFERROR(VLOOKUP(A4250,[1]Monitoramento_Base_somente_Said!$A:$J,5,FALSE),0)</f>
        <v>0</v>
      </c>
      <c r="C4250" s="18">
        <f>IFERROR(VLOOKUP(A4250,[1]Monitoramento_Base_somente_Said!$A:$J,6,FALSE),0)</f>
        <v>15998304</v>
      </c>
      <c r="D4250" s="18">
        <f>IFERROR(VLOOKUP(A4250,[1]Monitoramento_Base_somente_Said!$A:$J,7,FALSE),0)</f>
        <v>0</v>
      </c>
      <c r="E4250" s="18">
        <f>IFERROR(VLOOKUP(A4250,[1]Monitoramento_Base_somente_Said!$A:$J,8,FALSE),0)</f>
        <v>17141040</v>
      </c>
      <c r="F4250" s="18">
        <f>IFERROR(VLOOKUP(A4250,[1]Monitoramento_Base_somente_Said!$A:$J,9,FALSE),0)</f>
        <v>0</v>
      </c>
      <c r="G4250" s="18">
        <f>IFERROR(VLOOKUP(A4250,[1]Monitoramento_Base_somente_Said!$A:$J,10,FALSE),0)</f>
        <v>5713680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IFERROR(VLOOKUP(A4250,[3]soabnafar!$A:$G,2,FALSE),0)</f>
        <v>0</v>
      </c>
      <c r="O4250" s="18">
        <f>IFERROR(VLOOKUP(A4250,[3]soabnafar!$A:$G,3,FALSE),0)</f>
        <v>0</v>
      </c>
      <c r="P4250" s="18">
        <f>IFERROR(VLOOKUP(A4250,[3]soabnafar!$A:$G,4,FALSE),0)</f>
        <v>0</v>
      </c>
      <c r="Q4250" s="18">
        <f>IFERROR(VLOOKUP(A4250,[3]soabnafar!$A:$G,5,FALSE),0)</f>
        <v>0</v>
      </c>
      <c r="R4250" s="18">
        <f>IFERROR(VLOOKUP(A4250,[3]soabnafar!$A:$H,6,FALSE),0)</f>
        <v>0</v>
      </c>
      <c r="S4250" s="18">
        <f>IFERROR(VLOOKUP(A4250,[3]soabnafar!$A:$I,7,FALSE),0)</f>
        <v>0</v>
      </c>
      <c r="T4250" s="18" t="str">
        <f t="shared" si="403"/>
        <v>Não</v>
      </c>
      <c r="U4250" s="18" t="str">
        <f t="shared" si="404"/>
        <v>Sim</v>
      </c>
      <c r="V4250" s="18" t="str">
        <f t="shared" si="405"/>
        <v>Não</v>
      </c>
      <c r="W4250" s="18" t="str">
        <f t="shared" si="406"/>
        <v>Sim</v>
      </c>
      <c r="X4250" s="18" t="str">
        <f t="shared" si="407"/>
        <v>Não</v>
      </c>
      <c r="Y4250" s="18" t="str">
        <f t="shared" si="408"/>
        <v>Sim</v>
      </c>
    </row>
    <row r="4251" spans="1:25" x14ac:dyDescent="0.25">
      <c r="A4251" s="19">
        <v>171700</v>
      </c>
      <c r="B4251" s="18">
        <f>IFERROR(VLOOKUP(A4251,[1]Monitoramento_Base_somente_Said!$A:$J,5,FALSE),0)</f>
        <v>5843</v>
      </c>
      <c r="C4251" s="18">
        <f>IFERROR(VLOOKUP(A4251,[1]Monitoramento_Base_somente_Said!$A:$J,6,FALSE),0)</f>
        <v>3307242</v>
      </c>
      <c r="D4251" s="18">
        <f>IFERROR(VLOOKUP(A4251,[1]Monitoramento_Base_somente_Said!$A:$J,7,FALSE),0)</f>
        <v>1508</v>
      </c>
      <c r="E4251" s="18">
        <f>IFERROR(VLOOKUP(A4251,[1]Monitoramento_Base_somente_Said!$A:$J,8,FALSE),0)</f>
        <v>3187404</v>
      </c>
      <c r="F4251" s="18">
        <f>IFERROR(VLOOKUP(A4251,[1]Monitoramento_Base_somente_Said!$A:$J,9,FALSE),0)</f>
        <v>1173</v>
      </c>
      <c r="G4251" s="18">
        <f>IFERROR(VLOOKUP(A4251,[1]Monitoramento_Base_somente_Said!$A:$J,10,FALSE),0)</f>
        <v>1038036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IFERROR(VLOOKUP(A4251,[3]soabnafar!$A:$G,2,FALSE),0)</f>
        <v>0</v>
      </c>
      <c r="O4251" s="18">
        <f>IFERROR(VLOOKUP(A4251,[3]soabnafar!$A:$G,3,FALSE),0)</f>
        <v>0</v>
      </c>
      <c r="P4251" s="18">
        <f>IFERROR(VLOOKUP(A4251,[3]soabnafar!$A:$G,4,FALSE),0)</f>
        <v>0</v>
      </c>
      <c r="Q4251" s="18">
        <f>IFERROR(VLOOKUP(A4251,[3]soabnafar!$A:$G,5,FALSE),0)</f>
        <v>0</v>
      </c>
      <c r="R4251" s="18">
        <f>IFERROR(VLOOKUP(A4251,[3]soabnafar!$A:$H,6,FALSE),0)</f>
        <v>0</v>
      </c>
      <c r="S4251" s="18">
        <f>IFERROR(VLOOKUP(A4251,[3]soabnafar!$A:$I,7,FALSE),0)</f>
        <v>0</v>
      </c>
      <c r="T4251" s="18" t="str">
        <f t="shared" si="403"/>
        <v>Sim</v>
      </c>
      <c r="U4251" s="18" t="str">
        <f t="shared" si="404"/>
        <v>Sim</v>
      </c>
      <c r="V4251" s="18" t="str">
        <f t="shared" si="405"/>
        <v>Sim</v>
      </c>
      <c r="W4251" s="18" t="str">
        <f t="shared" si="406"/>
        <v>Sim</v>
      </c>
      <c r="X4251" s="18" t="str">
        <f t="shared" si="407"/>
        <v>Sim</v>
      </c>
      <c r="Y4251" s="18" t="str">
        <f t="shared" si="408"/>
        <v>Sim</v>
      </c>
    </row>
    <row r="4252" spans="1:25" x14ac:dyDescent="0.25">
      <c r="A4252" s="19">
        <v>171720</v>
      </c>
      <c r="B4252" s="18">
        <f>IFERROR(VLOOKUP(A4252,[1]Monitoramento_Base_somente_Said!$A:$J,5,FALSE),0)</f>
        <v>0</v>
      </c>
      <c r="C4252" s="18">
        <f>IFERROR(VLOOKUP(A4252,[1]Monitoramento_Base_somente_Said!$A:$J,6,FALSE),0)</f>
        <v>377048</v>
      </c>
      <c r="D4252" s="18">
        <f>IFERROR(VLOOKUP(A4252,[1]Monitoramento_Base_somente_Said!$A:$J,7,FALSE),0)</f>
        <v>0</v>
      </c>
      <c r="E4252" s="18">
        <f>IFERROR(VLOOKUP(A4252,[1]Monitoramento_Base_somente_Said!$A:$J,8,FALSE),0)</f>
        <v>403980</v>
      </c>
      <c r="F4252" s="18">
        <f>IFERROR(VLOOKUP(A4252,[1]Monitoramento_Base_somente_Said!$A:$J,9,FALSE),0)</f>
        <v>0</v>
      </c>
      <c r="G4252" s="18">
        <f>IFERROR(VLOOKUP(A4252,[1]Monitoramento_Base_somente_Said!$A:$J,10,FALSE),0)</f>
        <v>134660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IFERROR(VLOOKUP(A4252,[3]soabnafar!$A:$G,2,FALSE),0)</f>
        <v>0</v>
      </c>
      <c r="O4252" s="18">
        <f>IFERROR(VLOOKUP(A4252,[3]soabnafar!$A:$G,3,FALSE),0)</f>
        <v>0</v>
      </c>
      <c r="P4252" s="18">
        <f>IFERROR(VLOOKUP(A4252,[3]soabnafar!$A:$G,4,FALSE),0)</f>
        <v>0</v>
      </c>
      <c r="Q4252" s="18">
        <f>IFERROR(VLOOKUP(A4252,[3]soabnafar!$A:$G,5,FALSE),0)</f>
        <v>0</v>
      </c>
      <c r="R4252" s="18">
        <f>IFERROR(VLOOKUP(A4252,[3]soabnafar!$A:$H,6,FALSE),0)</f>
        <v>0</v>
      </c>
      <c r="S4252" s="18">
        <f>IFERROR(VLOOKUP(A4252,[3]soabnafar!$A:$I,7,FALSE),0)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Sim</v>
      </c>
      <c r="X4252" s="18" t="str">
        <f t="shared" si="407"/>
        <v>Não</v>
      </c>
      <c r="Y4252" s="18" t="str">
        <f t="shared" si="408"/>
        <v>Sim</v>
      </c>
    </row>
    <row r="4253" spans="1:25" x14ac:dyDescent="0.25">
      <c r="A4253" s="19">
        <v>171750</v>
      </c>
      <c r="B4253" s="18">
        <f>IFERROR(VLOOKUP(A4253,[1]Monitoramento_Base_somente_Said!$A:$J,5,FALSE),0)</f>
        <v>6699</v>
      </c>
      <c r="C4253" s="18">
        <f>IFERROR(VLOOKUP(A4253,[1]Monitoramento_Base_somente_Said!$A:$J,6,FALSE),0)</f>
        <v>10499030</v>
      </c>
      <c r="D4253" s="18">
        <f>IFERROR(VLOOKUP(A4253,[1]Monitoramento_Base_somente_Said!$A:$J,7,FALSE),0)</f>
        <v>24634</v>
      </c>
      <c r="E4253" s="18">
        <f>IFERROR(VLOOKUP(A4253,[1]Monitoramento_Base_somente_Said!$A:$J,8,FALSE),0)</f>
        <v>9891262</v>
      </c>
      <c r="F4253" s="18">
        <f>IFERROR(VLOOKUP(A4253,[1]Monitoramento_Base_somente_Said!$A:$J,9,FALSE),0)</f>
        <v>2264</v>
      </c>
      <c r="G4253" s="18">
        <f>IFERROR(VLOOKUP(A4253,[1]Monitoramento_Base_somente_Said!$A:$J,10,FALSE),0)</f>
        <v>4103822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IFERROR(VLOOKUP(A4253,[3]soabnafar!$A:$G,2,FALSE),0)</f>
        <v>0</v>
      </c>
      <c r="O4253" s="18">
        <f>IFERROR(VLOOKUP(A4253,[3]soabnafar!$A:$G,3,FALSE),0)</f>
        <v>0</v>
      </c>
      <c r="P4253" s="18">
        <f>IFERROR(VLOOKUP(A4253,[3]soabnafar!$A:$G,4,FALSE),0)</f>
        <v>0</v>
      </c>
      <c r="Q4253" s="18">
        <f>IFERROR(VLOOKUP(A4253,[3]soabnafar!$A:$G,5,FALSE),0)</f>
        <v>0</v>
      </c>
      <c r="R4253" s="18">
        <f>IFERROR(VLOOKUP(A4253,[3]soabnafar!$A:$H,6,FALSE),0)</f>
        <v>0</v>
      </c>
      <c r="S4253" s="18">
        <f>IFERROR(VLOOKUP(A4253,[3]soabnafar!$A:$I,7,FALSE),0)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Sim</v>
      </c>
      <c r="W4253" s="18" t="str">
        <f t="shared" si="406"/>
        <v>Sim</v>
      </c>
      <c r="X4253" s="18" t="str">
        <f t="shared" si="407"/>
        <v>Sim</v>
      </c>
      <c r="Y4253" s="18" t="str">
        <f t="shared" si="408"/>
        <v>Sim</v>
      </c>
    </row>
    <row r="4254" spans="1:25" x14ac:dyDescent="0.25">
      <c r="A4254" s="19">
        <v>171780</v>
      </c>
      <c r="B4254" s="18">
        <f>IFERROR(VLOOKUP(A4254,[1]Monitoramento_Base_somente_Said!$A:$J,5,FALSE),0)</f>
        <v>10028</v>
      </c>
      <c r="C4254" s="18">
        <f>IFERROR(VLOOKUP(A4254,[1]Monitoramento_Base_somente_Said!$A:$J,6,FALSE),0)</f>
        <v>6980902</v>
      </c>
      <c r="D4254" s="18">
        <f>IFERROR(VLOOKUP(A4254,[1]Monitoramento_Base_somente_Said!$A:$J,7,FALSE),0)</f>
        <v>1197</v>
      </c>
      <c r="E4254" s="18">
        <f>IFERROR(VLOOKUP(A4254,[1]Monitoramento_Base_somente_Said!$A:$J,8,FALSE),0)</f>
        <v>6817532</v>
      </c>
      <c r="F4254" s="18">
        <f>IFERROR(VLOOKUP(A4254,[1]Monitoramento_Base_somente_Said!$A:$J,9,FALSE),0)</f>
        <v>2504</v>
      </c>
      <c r="G4254" s="18">
        <f>IFERROR(VLOOKUP(A4254,[1]Monitoramento_Base_somente_Said!$A:$J,10,FALSE),0)</f>
        <v>2049560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IFERROR(VLOOKUP(A4254,[3]soabnafar!$A:$G,2,FALSE),0)</f>
        <v>0</v>
      </c>
      <c r="O4254" s="18">
        <f>IFERROR(VLOOKUP(A4254,[3]soabnafar!$A:$G,3,FALSE),0)</f>
        <v>0</v>
      </c>
      <c r="P4254" s="18">
        <f>IFERROR(VLOOKUP(A4254,[3]soabnafar!$A:$G,4,FALSE),0)</f>
        <v>0</v>
      </c>
      <c r="Q4254" s="18">
        <f>IFERROR(VLOOKUP(A4254,[3]soabnafar!$A:$G,5,FALSE),0)</f>
        <v>0</v>
      </c>
      <c r="R4254" s="18">
        <f>IFERROR(VLOOKUP(A4254,[3]soabnafar!$A:$H,6,FALSE),0)</f>
        <v>0</v>
      </c>
      <c r="S4254" s="18">
        <f>IFERROR(VLOOKUP(A4254,[3]soabnafar!$A:$I,7,FALSE),0)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Sim</v>
      </c>
      <c r="W4254" s="18" t="str">
        <f t="shared" si="406"/>
        <v>Sim</v>
      </c>
      <c r="X4254" s="18" t="str">
        <f t="shared" si="407"/>
        <v>Sim</v>
      </c>
      <c r="Y4254" s="18" t="str">
        <f t="shared" si="408"/>
        <v>Sim</v>
      </c>
    </row>
    <row r="4255" spans="1:25" x14ac:dyDescent="0.25">
      <c r="A4255" s="19">
        <v>171790</v>
      </c>
      <c r="B4255" s="18">
        <f>IFERROR(VLOOKUP(A4255,[1]Monitoramento_Base_somente_Said!$A:$J,5,FALSE),0)</f>
        <v>2355</v>
      </c>
      <c r="C4255" s="18">
        <f>IFERROR(VLOOKUP(A4255,[1]Monitoramento_Base_somente_Said!$A:$J,6,FALSE),0)</f>
        <v>2179269</v>
      </c>
      <c r="D4255" s="18">
        <f>IFERROR(VLOOKUP(A4255,[1]Monitoramento_Base_somente_Said!$A:$J,7,FALSE),0)</f>
        <v>77520</v>
      </c>
      <c r="E4255" s="18">
        <f>IFERROR(VLOOKUP(A4255,[1]Monitoramento_Base_somente_Said!$A:$J,8,FALSE),0)</f>
        <v>2990324</v>
      </c>
      <c r="F4255" s="18">
        <f>IFERROR(VLOOKUP(A4255,[1]Monitoramento_Base_somente_Said!$A:$J,9,FALSE),0)</f>
        <v>0</v>
      </c>
      <c r="G4255" s="18">
        <f>IFERROR(VLOOKUP(A4255,[1]Monitoramento_Base_somente_Said!$A:$J,10,FALSE),0)</f>
        <v>1920950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IFERROR(VLOOKUP(A4255,[3]soabnafar!$A:$G,2,FALSE),0)</f>
        <v>0</v>
      </c>
      <c r="O4255" s="18">
        <f>IFERROR(VLOOKUP(A4255,[3]soabnafar!$A:$G,3,FALSE),0)</f>
        <v>0</v>
      </c>
      <c r="P4255" s="18">
        <f>IFERROR(VLOOKUP(A4255,[3]soabnafar!$A:$G,4,FALSE),0)</f>
        <v>0</v>
      </c>
      <c r="Q4255" s="18">
        <f>IFERROR(VLOOKUP(A4255,[3]soabnafar!$A:$G,5,FALSE),0)</f>
        <v>0</v>
      </c>
      <c r="R4255" s="18">
        <f>IFERROR(VLOOKUP(A4255,[3]soabnafar!$A:$H,6,FALSE),0)</f>
        <v>0</v>
      </c>
      <c r="S4255" s="18">
        <f>IFERROR(VLOOKUP(A4255,[3]soabnafar!$A:$I,7,FALSE),0)</f>
        <v>0</v>
      </c>
      <c r="T4255" s="18" t="str">
        <f t="shared" si="403"/>
        <v>Sim</v>
      </c>
      <c r="U4255" s="18" t="str">
        <f t="shared" si="404"/>
        <v>Sim</v>
      </c>
      <c r="V4255" s="18" t="str">
        <f t="shared" si="405"/>
        <v>Sim</v>
      </c>
      <c r="W4255" s="18" t="str">
        <f t="shared" si="406"/>
        <v>Sim</v>
      </c>
      <c r="X4255" s="18" t="str">
        <f t="shared" si="407"/>
        <v>Não</v>
      </c>
      <c r="Y4255" s="18" t="str">
        <f t="shared" si="408"/>
        <v>Sim</v>
      </c>
    </row>
    <row r="4256" spans="1:25" x14ac:dyDescent="0.25">
      <c r="A4256" s="19">
        <v>171800</v>
      </c>
      <c r="B4256" s="18">
        <f>IFERROR(VLOOKUP(A4256,[1]Monitoramento_Base_somente_Said!$A:$J,5,FALSE),0)</f>
        <v>0</v>
      </c>
      <c r="C4256" s="18">
        <f>IFERROR(VLOOKUP(A4256,[1]Monitoramento_Base_somente_Said!$A:$J,6,FALSE),0)</f>
        <v>3519977</v>
      </c>
      <c r="D4256" s="18">
        <f>IFERROR(VLOOKUP(A4256,[1]Monitoramento_Base_somente_Said!$A:$J,7,FALSE),0)</f>
        <v>0</v>
      </c>
      <c r="E4256" s="18">
        <f>IFERROR(VLOOKUP(A4256,[1]Monitoramento_Base_somente_Said!$A:$J,8,FALSE),0)</f>
        <v>4941684</v>
      </c>
      <c r="F4256" s="18">
        <f>IFERROR(VLOOKUP(A4256,[1]Monitoramento_Base_somente_Said!$A:$J,9,FALSE),0)</f>
        <v>0</v>
      </c>
      <c r="G4256" s="18">
        <f>IFERROR(VLOOKUP(A4256,[1]Monitoramento_Base_somente_Said!$A:$J,10,FALSE),0)</f>
        <v>1701329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IFERROR(VLOOKUP(A4256,[3]soabnafar!$A:$G,2,FALSE),0)</f>
        <v>0</v>
      </c>
      <c r="O4256" s="18">
        <f>IFERROR(VLOOKUP(A4256,[3]soabnafar!$A:$G,3,FALSE),0)</f>
        <v>0</v>
      </c>
      <c r="P4256" s="18">
        <f>IFERROR(VLOOKUP(A4256,[3]soabnafar!$A:$G,4,FALSE),0)</f>
        <v>0</v>
      </c>
      <c r="Q4256" s="18">
        <f>IFERROR(VLOOKUP(A4256,[3]soabnafar!$A:$G,5,FALSE),0)</f>
        <v>0</v>
      </c>
      <c r="R4256" s="18">
        <f>IFERROR(VLOOKUP(A4256,[3]soabnafar!$A:$H,6,FALSE),0)</f>
        <v>0</v>
      </c>
      <c r="S4256" s="18">
        <f>IFERROR(VLOOKUP(A4256,[3]soabnafar!$A:$I,7,FALSE),0)</f>
        <v>0</v>
      </c>
      <c r="T4256" s="18" t="str">
        <f t="shared" si="403"/>
        <v>Não</v>
      </c>
      <c r="U4256" s="18" t="str">
        <f t="shared" si="404"/>
        <v>Sim</v>
      </c>
      <c r="V4256" s="18" t="str">
        <f t="shared" si="405"/>
        <v>Não</v>
      </c>
      <c r="W4256" s="18" t="str">
        <f t="shared" si="406"/>
        <v>Sim</v>
      </c>
      <c r="X4256" s="18" t="str">
        <f t="shared" si="407"/>
        <v>Não</v>
      </c>
      <c r="Y4256" s="18" t="str">
        <f t="shared" si="408"/>
        <v>Sim</v>
      </c>
    </row>
    <row r="4257" spans="1:25" x14ac:dyDescent="0.25">
      <c r="A4257" s="19">
        <v>171830</v>
      </c>
      <c r="B4257" s="18">
        <f>IFERROR(VLOOKUP(A4257,[1]Monitoramento_Base_somente_Said!$A:$J,5,FALSE),0)</f>
        <v>200</v>
      </c>
      <c r="C4257" s="18">
        <f>IFERROR(VLOOKUP(A4257,[1]Monitoramento_Base_somente_Said!$A:$J,6,FALSE),0)</f>
        <v>1176852</v>
      </c>
      <c r="D4257" s="18">
        <f>IFERROR(VLOOKUP(A4257,[1]Monitoramento_Base_somente_Said!$A:$J,7,FALSE),0)</f>
        <v>4674</v>
      </c>
      <c r="E4257" s="18">
        <f>IFERROR(VLOOKUP(A4257,[1]Monitoramento_Base_somente_Said!$A:$J,8,FALSE),0)</f>
        <v>1163237</v>
      </c>
      <c r="F4257" s="18">
        <f>IFERROR(VLOOKUP(A4257,[1]Monitoramento_Base_somente_Said!$A:$J,9,FALSE),0)</f>
        <v>0</v>
      </c>
      <c r="G4257" s="18">
        <f>IFERROR(VLOOKUP(A4257,[1]Monitoramento_Base_somente_Said!$A:$J,10,FALSE),0)</f>
        <v>401656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IFERROR(VLOOKUP(A4257,[3]soabnafar!$A:$G,2,FALSE),0)</f>
        <v>0</v>
      </c>
      <c r="O4257" s="18">
        <f>IFERROR(VLOOKUP(A4257,[3]soabnafar!$A:$G,3,FALSE),0)</f>
        <v>0</v>
      </c>
      <c r="P4257" s="18">
        <f>IFERROR(VLOOKUP(A4257,[3]soabnafar!$A:$G,4,FALSE),0)</f>
        <v>0</v>
      </c>
      <c r="Q4257" s="18">
        <f>IFERROR(VLOOKUP(A4257,[3]soabnafar!$A:$G,5,FALSE),0)</f>
        <v>0</v>
      </c>
      <c r="R4257" s="18">
        <f>IFERROR(VLOOKUP(A4257,[3]soabnafar!$A:$H,6,FALSE),0)</f>
        <v>0</v>
      </c>
      <c r="S4257" s="18">
        <f>IFERROR(VLOOKUP(A4257,[3]soabnafar!$A:$I,7,FALSE),0)</f>
        <v>0</v>
      </c>
      <c r="T4257" s="18" t="str">
        <f t="shared" si="403"/>
        <v>Sim</v>
      </c>
      <c r="U4257" s="18" t="str">
        <f t="shared" si="404"/>
        <v>Sim</v>
      </c>
      <c r="V4257" s="18" t="str">
        <f t="shared" si="405"/>
        <v>Sim</v>
      </c>
      <c r="W4257" s="18" t="str">
        <f t="shared" si="406"/>
        <v>Sim</v>
      </c>
      <c r="X4257" s="18" t="str">
        <f t="shared" si="407"/>
        <v>Não</v>
      </c>
      <c r="Y4257" s="18" t="str">
        <f t="shared" si="408"/>
        <v>Sim</v>
      </c>
    </row>
    <row r="4258" spans="1:25" x14ac:dyDescent="0.25">
      <c r="A4258" s="19">
        <v>171840</v>
      </c>
      <c r="B4258" s="18">
        <f>IFERROR(VLOOKUP(A4258,[1]Monitoramento_Base_somente_Said!$A:$J,5,FALSE),0)</f>
        <v>5219</v>
      </c>
      <c r="C4258" s="18">
        <f>IFERROR(VLOOKUP(A4258,[1]Monitoramento_Base_somente_Said!$A:$J,6,FALSE),0)</f>
        <v>4737696</v>
      </c>
      <c r="D4258" s="18">
        <f>IFERROR(VLOOKUP(A4258,[1]Monitoramento_Base_somente_Said!$A:$J,7,FALSE),0)</f>
        <v>2816</v>
      </c>
      <c r="E4258" s="18">
        <f>IFERROR(VLOOKUP(A4258,[1]Monitoramento_Base_somente_Said!$A:$J,8,FALSE),0)</f>
        <v>5132837</v>
      </c>
      <c r="F4258" s="18">
        <f>IFERROR(VLOOKUP(A4258,[1]Monitoramento_Base_somente_Said!$A:$J,9,FALSE),0)</f>
        <v>277</v>
      </c>
      <c r="G4258" s="18">
        <f>IFERROR(VLOOKUP(A4258,[1]Monitoramento_Base_somente_Said!$A:$J,10,FALSE),0)</f>
        <v>1679125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IFERROR(VLOOKUP(A4258,[3]soabnafar!$A:$G,2,FALSE),0)</f>
        <v>0</v>
      </c>
      <c r="O4258" s="18">
        <f>IFERROR(VLOOKUP(A4258,[3]soabnafar!$A:$G,3,FALSE),0)</f>
        <v>0</v>
      </c>
      <c r="P4258" s="18">
        <f>IFERROR(VLOOKUP(A4258,[3]soabnafar!$A:$G,4,FALSE),0)</f>
        <v>0</v>
      </c>
      <c r="Q4258" s="18">
        <f>IFERROR(VLOOKUP(A4258,[3]soabnafar!$A:$G,5,FALSE),0)</f>
        <v>0</v>
      </c>
      <c r="R4258" s="18">
        <f>IFERROR(VLOOKUP(A4258,[3]soabnafar!$A:$H,6,FALSE),0)</f>
        <v>0</v>
      </c>
      <c r="S4258" s="18">
        <f>IFERROR(VLOOKUP(A4258,[3]soabnafar!$A:$I,7,FALSE),0)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Sim</v>
      </c>
      <c r="W4258" s="18" t="str">
        <f t="shared" si="406"/>
        <v>Sim</v>
      </c>
      <c r="X4258" s="18" t="str">
        <f t="shared" si="407"/>
        <v>Sim</v>
      </c>
      <c r="Y4258" s="18" t="str">
        <f t="shared" si="408"/>
        <v>Sim</v>
      </c>
    </row>
    <row r="4259" spans="1:25" x14ac:dyDescent="0.25">
      <c r="A4259" s="19">
        <v>171845</v>
      </c>
      <c r="B4259" s="18">
        <f>IFERROR(VLOOKUP(A4259,[1]Monitoramento_Base_somente_Said!$A:$J,5,FALSE),0)</f>
        <v>24111</v>
      </c>
      <c r="C4259" s="18">
        <f>IFERROR(VLOOKUP(A4259,[1]Monitoramento_Base_somente_Said!$A:$J,6,FALSE),0)</f>
        <v>1700216</v>
      </c>
      <c r="D4259" s="18">
        <f>IFERROR(VLOOKUP(A4259,[1]Monitoramento_Base_somente_Said!$A:$J,7,FALSE),0)</f>
        <v>42234</v>
      </c>
      <c r="E4259" s="18">
        <f>IFERROR(VLOOKUP(A4259,[1]Monitoramento_Base_somente_Said!$A:$J,8,FALSE),0)</f>
        <v>2803552</v>
      </c>
      <c r="F4259" s="18">
        <f>IFERROR(VLOOKUP(A4259,[1]Monitoramento_Base_somente_Said!$A:$J,9,FALSE),0)</f>
        <v>8834</v>
      </c>
      <c r="G4259" s="18">
        <f>IFERROR(VLOOKUP(A4259,[1]Monitoramento_Base_somente_Said!$A:$J,10,FALSE),0)</f>
        <v>785910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IFERROR(VLOOKUP(A4259,[3]soabnafar!$A:$G,2,FALSE),0)</f>
        <v>0</v>
      </c>
      <c r="O4259" s="18">
        <f>IFERROR(VLOOKUP(A4259,[3]soabnafar!$A:$G,3,FALSE),0)</f>
        <v>0</v>
      </c>
      <c r="P4259" s="18">
        <f>IFERROR(VLOOKUP(A4259,[3]soabnafar!$A:$G,4,FALSE),0)</f>
        <v>0</v>
      </c>
      <c r="Q4259" s="18">
        <f>IFERROR(VLOOKUP(A4259,[3]soabnafar!$A:$G,5,FALSE),0)</f>
        <v>0</v>
      </c>
      <c r="R4259" s="18">
        <f>IFERROR(VLOOKUP(A4259,[3]soabnafar!$A:$H,6,FALSE),0)</f>
        <v>0</v>
      </c>
      <c r="S4259" s="18">
        <f>IFERROR(VLOOKUP(A4259,[3]soabnafar!$A:$I,7,FALSE),0)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Sim</v>
      </c>
      <c r="W4259" s="18" t="str">
        <f t="shared" si="406"/>
        <v>Sim</v>
      </c>
      <c r="X4259" s="18" t="str">
        <f t="shared" si="407"/>
        <v>Sim</v>
      </c>
      <c r="Y4259" s="18" t="str">
        <f t="shared" si="408"/>
        <v>Sim</v>
      </c>
    </row>
    <row r="4260" spans="1:25" x14ac:dyDescent="0.25">
      <c r="A4260" s="19">
        <v>171850</v>
      </c>
      <c r="B4260" s="18">
        <f>IFERROR(VLOOKUP(A4260,[1]Monitoramento_Base_somente_Said!$A:$J,5,FALSE),0)</f>
        <v>34979009</v>
      </c>
      <c r="C4260" s="18">
        <f>IFERROR(VLOOKUP(A4260,[1]Monitoramento_Base_somente_Said!$A:$J,6,FALSE),0)</f>
        <v>5666740235</v>
      </c>
      <c r="D4260" s="18">
        <f>IFERROR(VLOOKUP(A4260,[1]Monitoramento_Base_somente_Said!$A:$J,7,FALSE),0)</f>
        <v>78646420</v>
      </c>
      <c r="E4260" s="18">
        <f>IFERROR(VLOOKUP(A4260,[1]Monitoramento_Base_somente_Said!$A:$J,8,FALSE),0)</f>
        <v>4424349079</v>
      </c>
      <c r="F4260" s="18">
        <f>IFERROR(VLOOKUP(A4260,[1]Monitoramento_Base_somente_Said!$A:$J,9,FALSE),0)</f>
        <v>40182592</v>
      </c>
      <c r="G4260" s="18">
        <f>IFERROR(VLOOKUP(A4260,[1]Monitoramento_Base_somente_Said!$A:$J,10,FALSE),0)</f>
        <v>763068377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IFERROR(VLOOKUP(A4260,[3]soabnafar!$A:$G,2,FALSE),0)</f>
        <v>0</v>
      </c>
      <c r="O4260" s="18">
        <f>IFERROR(VLOOKUP(A4260,[3]soabnafar!$A:$G,3,FALSE),0)</f>
        <v>0</v>
      </c>
      <c r="P4260" s="18">
        <f>IFERROR(VLOOKUP(A4260,[3]soabnafar!$A:$G,4,FALSE),0)</f>
        <v>0</v>
      </c>
      <c r="Q4260" s="18">
        <f>IFERROR(VLOOKUP(A4260,[3]soabnafar!$A:$G,5,FALSE),0)</f>
        <v>0</v>
      </c>
      <c r="R4260" s="18">
        <f>IFERROR(VLOOKUP(A4260,[3]soabnafar!$A:$H,6,FALSE),0)</f>
        <v>0</v>
      </c>
      <c r="S4260" s="18">
        <f>IFERROR(VLOOKUP(A4260,[3]soabnafar!$A:$I,7,FALSE),0)</f>
        <v>0</v>
      </c>
      <c r="T4260" s="18" t="str">
        <f t="shared" si="403"/>
        <v>Sim</v>
      </c>
      <c r="U4260" s="18" t="str">
        <f t="shared" si="404"/>
        <v>Sim</v>
      </c>
      <c r="V4260" s="18" t="str">
        <f t="shared" si="405"/>
        <v>Sim</v>
      </c>
      <c r="W4260" s="18" t="str">
        <f t="shared" si="406"/>
        <v>Sim</v>
      </c>
      <c r="X4260" s="18" t="str">
        <f t="shared" si="407"/>
        <v>Sim</v>
      </c>
      <c r="Y4260" s="18" t="str">
        <f t="shared" si="408"/>
        <v>Sim</v>
      </c>
    </row>
    <row r="4261" spans="1:25" x14ac:dyDescent="0.25">
      <c r="A4261" s="19">
        <v>171855</v>
      </c>
      <c r="B4261" s="18">
        <f>IFERROR(VLOOKUP(A4261,[1]Monitoramento_Base_somente_Said!$A:$J,5,FALSE),0)</f>
        <v>3475</v>
      </c>
      <c r="C4261" s="18">
        <f>IFERROR(VLOOKUP(A4261,[1]Monitoramento_Base_somente_Said!$A:$J,6,FALSE),0)</f>
        <v>8413560</v>
      </c>
      <c r="D4261" s="18">
        <f>IFERROR(VLOOKUP(A4261,[1]Monitoramento_Base_somente_Said!$A:$J,7,FALSE),0)</f>
        <v>351</v>
      </c>
      <c r="E4261" s="18">
        <f>IFERROR(VLOOKUP(A4261,[1]Monitoramento_Base_somente_Said!$A:$J,8,FALSE),0)</f>
        <v>8961175</v>
      </c>
      <c r="F4261" s="18">
        <f>IFERROR(VLOOKUP(A4261,[1]Monitoramento_Base_somente_Said!$A:$J,9,FALSE),0)</f>
        <v>61247</v>
      </c>
      <c r="G4261" s="18">
        <f>IFERROR(VLOOKUP(A4261,[1]Monitoramento_Base_somente_Said!$A:$J,10,FALSE),0)</f>
        <v>2889608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IFERROR(VLOOKUP(A4261,[3]soabnafar!$A:$G,2,FALSE),0)</f>
        <v>0</v>
      </c>
      <c r="O4261" s="18">
        <f>IFERROR(VLOOKUP(A4261,[3]soabnafar!$A:$G,3,FALSE),0)</f>
        <v>0</v>
      </c>
      <c r="P4261" s="18">
        <f>IFERROR(VLOOKUP(A4261,[3]soabnafar!$A:$G,4,FALSE),0)</f>
        <v>0</v>
      </c>
      <c r="Q4261" s="18">
        <f>IFERROR(VLOOKUP(A4261,[3]soabnafar!$A:$G,5,FALSE),0)</f>
        <v>0</v>
      </c>
      <c r="R4261" s="18">
        <f>IFERROR(VLOOKUP(A4261,[3]soabnafar!$A:$H,6,FALSE),0)</f>
        <v>0</v>
      </c>
      <c r="S4261" s="18">
        <f>IFERROR(VLOOKUP(A4261,[3]soabnafar!$A:$I,7,FALSE),0)</f>
        <v>0</v>
      </c>
      <c r="T4261" s="18" t="str">
        <f t="shared" si="403"/>
        <v>Sim</v>
      </c>
      <c r="U4261" s="18" t="str">
        <f t="shared" si="404"/>
        <v>Sim</v>
      </c>
      <c r="V4261" s="18" t="str">
        <f t="shared" si="405"/>
        <v>Sim</v>
      </c>
      <c r="W4261" s="18" t="str">
        <f t="shared" si="406"/>
        <v>Sim</v>
      </c>
      <c r="X4261" s="18" t="str">
        <f t="shared" si="407"/>
        <v>Sim</v>
      </c>
      <c r="Y4261" s="18" t="str">
        <f t="shared" si="408"/>
        <v>Sim</v>
      </c>
    </row>
    <row r="4262" spans="1:25" x14ac:dyDescent="0.25">
      <c r="A4262" s="19">
        <v>171865</v>
      </c>
      <c r="B4262" s="18">
        <f>IFERROR(VLOOKUP(A4262,[1]Monitoramento_Base_somente_Said!$A:$J,5,FALSE),0)</f>
        <v>0</v>
      </c>
      <c r="C4262" s="18">
        <f>IFERROR(VLOOKUP(A4262,[1]Monitoramento_Base_somente_Said!$A:$J,6,FALSE),0)</f>
        <v>4254649</v>
      </c>
      <c r="D4262" s="18">
        <f>IFERROR(VLOOKUP(A4262,[1]Monitoramento_Base_somente_Said!$A:$J,7,FALSE),0)</f>
        <v>0</v>
      </c>
      <c r="E4262" s="18">
        <f>IFERROR(VLOOKUP(A4262,[1]Monitoramento_Base_somente_Said!$A:$J,8,FALSE),0)</f>
        <v>5454920</v>
      </c>
      <c r="F4262" s="18">
        <f>IFERROR(VLOOKUP(A4262,[1]Monitoramento_Base_somente_Said!$A:$J,9,FALSE),0)</f>
        <v>0</v>
      </c>
      <c r="G4262" s="18">
        <f>IFERROR(VLOOKUP(A4262,[1]Monitoramento_Base_somente_Said!$A:$J,10,FALSE),0)</f>
        <v>1816870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IFERROR(VLOOKUP(A4262,[3]soabnafar!$A:$G,2,FALSE),0)</f>
        <v>0</v>
      </c>
      <c r="O4262" s="18">
        <f>IFERROR(VLOOKUP(A4262,[3]soabnafar!$A:$G,3,FALSE),0)</f>
        <v>0</v>
      </c>
      <c r="P4262" s="18">
        <f>IFERROR(VLOOKUP(A4262,[3]soabnafar!$A:$G,4,FALSE),0)</f>
        <v>0</v>
      </c>
      <c r="Q4262" s="18">
        <f>IFERROR(VLOOKUP(A4262,[3]soabnafar!$A:$G,5,FALSE),0)</f>
        <v>0</v>
      </c>
      <c r="R4262" s="18">
        <f>IFERROR(VLOOKUP(A4262,[3]soabnafar!$A:$H,6,FALSE),0)</f>
        <v>0</v>
      </c>
      <c r="S4262" s="18">
        <f>IFERROR(VLOOKUP(A4262,[3]soabnafar!$A:$I,7,FALSE),0)</f>
        <v>0</v>
      </c>
      <c r="T4262" s="18" t="str">
        <f t="shared" si="403"/>
        <v>Não</v>
      </c>
      <c r="U4262" s="18" t="str">
        <f t="shared" si="404"/>
        <v>Sim</v>
      </c>
      <c r="V4262" s="18" t="str">
        <f t="shared" si="405"/>
        <v>Não</v>
      </c>
      <c r="W4262" s="18" t="str">
        <f t="shared" si="406"/>
        <v>Sim</v>
      </c>
      <c r="X4262" s="18" t="str">
        <f t="shared" si="407"/>
        <v>Não</v>
      </c>
      <c r="Y4262" s="18" t="str">
        <f t="shared" si="408"/>
        <v>Sim</v>
      </c>
    </row>
    <row r="4263" spans="1:25" x14ac:dyDescent="0.25">
      <c r="A4263" s="19">
        <v>171870</v>
      </c>
      <c r="B4263" s="18">
        <f>IFERROR(VLOOKUP(A4263,[1]Monitoramento_Base_somente_Said!$A:$J,5,FALSE),0)</f>
        <v>11109</v>
      </c>
      <c r="C4263" s="18">
        <f>IFERROR(VLOOKUP(A4263,[1]Monitoramento_Base_somente_Said!$A:$J,6,FALSE),0)</f>
        <v>3793756</v>
      </c>
      <c r="D4263" s="18">
        <f>IFERROR(VLOOKUP(A4263,[1]Monitoramento_Base_somente_Said!$A:$J,7,FALSE),0)</f>
        <v>4907</v>
      </c>
      <c r="E4263" s="18">
        <f>IFERROR(VLOOKUP(A4263,[1]Monitoramento_Base_somente_Said!$A:$J,8,FALSE),0)</f>
        <v>4485899</v>
      </c>
      <c r="F4263" s="18">
        <f>IFERROR(VLOOKUP(A4263,[1]Monitoramento_Base_somente_Said!$A:$J,9,FALSE),0)</f>
        <v>3391</v>
      </c>
      <c r="G4263" s="18">
        <f>IFERROR(VLOOKUP(A4263,[1]Monitoramento_Base_somente_Said!$A:$J,10,FALSE),0)</f>
        <v>1415663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IFERROR(VLOOKUP(A4263,[3]soabnafar!$A:$G,2,FALSE),0)</f>
        <v>0</v>
      </c>
      <c r="O4263" s="18">
        <f>IFERROR(VLOOKUP(A4263,[3]soabnafar!$A:$G,3,FALSE),0)</f>
        <v>0</v>
      </c>
      <c r="P4263" s="18">
        <f>IFERROR(VLOOKUP(A4263,[3]soabnafar!$A:$G,4,FALSE),0)</f>
        <v>0</v>
      </c>
      <c r="Q4263" s="18">
        <f>IFERROR(VLOOKUP(A4263,[3]soabnafar!$A:$G,5,FALSE),0)</f>
        <v>0</v>
      </c>
      <c r="R4263" s="18">
        <f>IFERROR(VLOOKUP(A4263,[3]soabnafar!$A:$H,6,FALSE),0)</f>
        <v>0</v>
      </c>
      <c r="S4263" s="18">
        <f>IFERROR(VLOOKUP(A4263,[3]soabnafar!$A:$I,7,FALSE),0)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Sim</v>
      </c>
      <c r="W4263" s="18" t="str">
        <f t="shared" si="406"/>
        <v>Sim</v>
      </c>
      <c r="X4263" s="18" t="str">
        <f t="shared" si="407"/>
        <v>Sim</v>
      </c>
      <c r="Y4263" s="18" t="str">
        <f t="shared" si="408"/>
        <v>Sim</v>
      </c>
    </row>
    <row r="4264" spans="1:25" x14ac:dyDescent="0.25">
      <c r="A4264" s="19">
        <v>171875</v>
      </c>
      <c r="B4264" s="18">
        <f>IFERROR(VLOOKUP(A4264,[1]Monitoramento_Base_somente_Said!$A:$J,5,FALSE),0)</f>
        <v>3792</v>
      </c>
      <c r="C4264" s="18">
        <f>IFERROR(VLOOKUP(A4264,[1]Monitoramento_Base_somente_Said!$A:$J,6,FALSE),0)</f>
        <v>8425688</v>
      </c>
      <c r="D4264" s="18">
        <f>IFERROR(VLOOKUP(A4264,[1]Monitoramento_Base_somente_Said!$A:$J,7,FALSE),0)</f>
        <v>4151</v>
      </c>
      <c r="E4264" s="18">
        <f>IFERROR(VLOOKUP(A4264,[1]Monitoramento_Base_somente_Said!$A:$J,8,FALSE),0)</f>
        <v>8416240</v>
      </c>
      <c r="F4264" s="18">
        <f>IFERROR(VLOOKUP(A4264,[1]Monitoramento_Base_somente_Said!$A:$J,9,FALSE),0)</f>
        <v>1143</v>
      </c>
      <c r="G4264" s="18">
        <f>IFERROR(VLOOKUP(A4264,[1]Monitoramento_Base_somente_Said!$A:$J,10,FALSE),0)</f>
        <v>2579576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IFERROR(VLOOKUP(A4264,[3]soabnafar!$A:$G,2,FALSE),0)</f>
        <v>0</v>
      </c>
      <c r="O4264" s="18">
        <f>IFERROR(VLOOKUP(A4264,[3]soabnafar!$A:$G,3,FALSE),0)</f>
        <v>0</v>
      </c>
      <c r="P4264" s="18">
        <f>IFERROR(VLOOKUP(A4264,[3]soabnafar!$A:$G,4,FALSE),0)</f>
        <v>0</v>
      </c>
      <c r="Q4264" s="18">
        <f>IFERROR(VLOOKUP(A4264,[3]soabnafar!$A:$G,5,FALSE),0)</f>
        <v>0</v>
      </c>
      <c r="R4264" s="18">
        <f>IFERROR(VLOOKUP(A4264,[3]soabnafar!$A:$H,6,FALSE),0)</f>
        <v>0</v>
      </c>
      <c r="S4264" s="18">
        <f>IFERROR(VLOOKUP(A4264,[3]soabnafar!$A:$I,7,FALSE),0)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Sim</v>
      </c>
      <c r="W4264" s="18" t="str">
        <f t="shared" si="406"/>
        <v>Sim</v>
      </c>
      <c r="X4264" s="18" t="str">
        <f t="shared" si="407"/>
        <v>Sim</v>
      </c>
      <c r="Y4264" s="18" t="str">
        <f t="shared" si="408"/>
        <v>Sim</v>
      </c>
    </row>
    <row r="4265" spans="1:25" x14ac:dyDescent="0.25">
      <c r="A4265" s="19">
        <v>171880</v>
      </c>
      <c r="B4265" s="18">
        <f>IFERROR(VLOOKUP(A4265,[1]Monitoramento_Base_somente_Said!$A:$J,5,FALSE),0)</f>
        <v>6</v>
      </c>
      <c r="C4265" s="18">
        <f>IFERROR(VLOOKUP(A4265,[1]Monitoramento_Base_somente_Said!$A:$J,6,FALSE),0)</f>
        <v>14467246</v>
      </c>
      <c r="D4265" s="18">
        <f>IFERROR(VLOOKUP(A4265,[1]Monitoramento_Base_somente_Said!$A:$J,7,FALSE),0)</f>
        <v>0</v>
      </c>
      <c r="E4265" s="18">
        <f>IFERROR(VLOOKUP(A4265,[1]Monitoramento_Base_somente_Said!$A:$J,8,FALSE),0)</f>
        <v>15494493</v>
      </c>
      <c r="F4265" s="18">
        <f>IFERROR(VLOOKUP(A4265,[1]Monitoramento_Base_somente_Said!$A:$J,9,FALSE),0)</f>
        <v>0</v>
      </c>
      <c r="G4265" s="18">
        <f>IFERROR(VLOOKUP(A4265,[1]Monitoramento_Base_somente_Said!$A:$J,10,FALSE),0)</f>
        <v>5170500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IFERROR(VLOOKUP(A4265,[3]soabnafar!$A:$G,2,FALSE),0)</f>
        <v>0</v>
      </c>
      <c r="O4265" s="18">
        <f>IFERROR(VLOOKUP(A4265,[3]soabnafar!$A:$G,3,FALSE),0)</f>
        <v>0</v>
      </c>
      <c r="P4265" s="18">
        <f>IFERROR(VLOOKUP(A4265,[3]soabnafar!$A:$G,4,FALSE),0)</f>
        <v>0</v>
      </c>
      <c r="Q4265" s="18">
        <f>IFERROR(VLOOKUP(A4265,[3]soabnafar!$A:$G,5,FALSE),0)</f>
        <v>0</v>
      </c>
      <c r="R4265" s="18">
        <f>IFERROR(VLOOKUP(A4265,[3]soabnafar!$A:$H,6,FALSE),0)</f>
        <v>0</v>
      </c>
      <c r="S4265" s="18">
        <f>IFERROR(VLOOKUP(A4265,[3]soabnafar!$A:$I,7,FALSE),0)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Não</v>
      </c>
      <c r="W4265" s="18" t="str">
        <f t="shared" si="406"/>
        <v>Sim</v>
      </c>
      <c r="X4265" s="18" t="str">
        <f t="shared" si="407"/>
        <v>Não</v>
      </c>
      <c r="Y4265" s="18" t="str">
        <f t="shared" si="408"/>
        <v>Sim</v>
      </c>
    </row>
    <row r="4266" spans="1:25" x14ac:dyDescent="0.25">
      <c r="A4266" s="19">
        <v>171884</v>
      </c>
      <c r="B4266" s="18">
        <f>IFERROR(VLOOKUP(A4266,[1]Monitoramento_Base_somente_Said!$A:$J,5,FALSE),0)</f>
        <v>0</v>
      </c>
      <c r="C4266" s="18">
        <f>IFERROR(VLOOKUP(A4266,[1]Monitoramento_Base_somente_Said!$A:$J,6,FALSE),0)</f>
        <v>296156</v>
      </c>
      <c r="D4266" s="18">
        <f>IFERROR(VLOOKUP(A4266,[1]Monitoramento_Base_somente_Said!$A:$J,7,FALSE),0)</f>
        <v>0</v>
      </c>
      <c r="E4266" s="18">
        <f>IFERROR(VLOOKUP(A4266,[1]Monitoramento_Base_somente_Said!$A:$J,8,FALSE),0)</f>
        <v>317310</v>
      </c>
      <c r="F4266" s="18">
        <f>IFERROR(VLOOKUP(A4266,[1]Monitoramento_Base_somente_Said!$A:$J,9,FALSE),0)</f>
        <v>0</v>
      </c>
      <c r="G4266" s="18">
        <f>IFERROR(VLOOKUP(A4266,[1]Monitoramento_Base_somente_Said!$A:$J,10,FALSE),0)</f>
        <v>105770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IFERROR(VLOOKUP(A4266,[3]soabnafar!$A:$G,2,FALSE),0)</f>
        <v>0</v>
      </c>
      <c r="O4266" s="18">
        <f>IFERROR(VLOOKUP(A4266,[3]soabnafar!$A:$G,3,FALSE),0)</f>
        <v>0</v>
      </c>
      <c r="P4266" s="18">
        <f>IFERROR(VLOOKUP(A4266,[3]soabnafar!$A:$G,4,FALSE),0)</f>
        <v>0</v>
      </c>
      <c r="Q4266" s="18">
        <f>IFERROR(VLOOKUP(A4266,[3]soabnafar!$A:$G,5,FALSE),0)</f>
        <v>0</v>
      </c>
      <c r="R4266" s="18">
        <f>IFERROR(VLOOKUP(A4266,[3]soabnafar!$A:$H,6,FALSE),0)</f>
        <v>0</v>
      </c>
      <c r="S4266" s="18">
        <f>IFERROR(VLOOKUP(A4266,[3]soabnafar!$A:$I,7,FALSE),0)</f>
        <v>0</v>
      </c>
      <c r="T4266" s="18" t="str">
        <f t="shared" si="403"/>
        <v>Não</v>
      </c>
      <c r="U4266" s="18" t="str">
        <f t="shared" si="404"/>
        <v>Sim</v>
      </c>
      <c r="V4266" s="18" t="str">
        <f t="shared" si="405"/>
        <v>Não</v>
      </c>
      <c r="W4266" s="18" t="str">
        <f t="shared" si="406"/>
        <v>Sim</v>
      </c>
      <c r="X4266" s="18" t="str">
        <f t="shared" si="407"/>
        <v>Não</v>
      </c>
      <c r="Y4266" s="18" t="str">
        <f t="shared" si="408"/>
        <v>Sim</v>
      </c>
    </row>
    <row r="4267" spans="1:25" x14ac:dyDescent="0.25">
      <c r="A4267" s="19">
        <v>171886</v>
      </c>
      <c r="B4267" s="18">
        <f>IFERROR(VLOOKUP(A4267,[1]Monitoramento_Base_somente_Said!$A:$J,5,FALSE),0)</f>
        <v>34785</v>
      </c>
      <c r="C4267" s="18">
        <f>IFERROR(VLOOKUP(A4267,[1]Monitoramento_Base_somente_Said!$A:$J,6,FALSE),0)</f>
        <v>3304463</v>
      </c>
      <c r="D4267" s="18">
        <f>IFERROR(VLOOKUP(A4267,[1]Monitoramento_Base_somente_Said!$A:$J,7,FALSE),0)</f>
        <v>9122</v>
      </c>
      <c r="E4267" s="18">
        <f>IFERROR(VLOOKUP(A4267,[1]Monitoramento_Base_somente_Said!$A:$J,8,FALSE),0)</f>
        <v>2841367</v>
      </c>
      <c r="F4267" s="18">
        <f>IFERROR(VLOOKUP(A4267,[1]Monitoramento_Base_somente_Said!$A:$J,9,FALSE),0)</f>
        <v>1581</v>
      </c>
      <c r="G4267" s="18">
        <f>IFERROR(VLOOKUP(A4267,[1]Monitoramento_Base_somente_Said!$A:$J,10,FALSE),0)</f>
        <v>993371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IFERROR(VLOOKUP(A4267,[3]soabnafar!$A:$G,2,FALSE),0)</f>
        <v>0</v>
      </c>
      <c r="O4267" s="18">
        <f>IFERROR(VLOOKUP(A4267,[3]soabnafar!$A:$G,3,FALSE),0)</f>
        <v>0</v>
      </c>
      <c r="P4267" s="18">
        <f>IFERROR(VLOOKUP(A4267,[3]soabnafar!$A:$G,4,FALSE),0)</f>
        <v>0</v>
      </c>
      <c r="Q4267" s="18">
        <f>IFERROR(VLOOKUP(A4267,[3]soabnafar!$A:$G,5,FALSE),0)</f>
        <v>0</v>
      </c>
      <c r="R4267" s="18">
        <f>IFERROR(VLOOKUP(A4267,[3]soabnafar!$A:$H,6,FALSE),0)</f>
        <v>0</v>
      </c>
      <c r="S4267" s="18">
        <f>IFERROR(VLOOKUP(A4267,[3]soabnafar!$A:$I,7,FALSE),0)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Sim</v>
      </c>
      <c r="W4267" s="18" t="str">
        <f t="shared" si="406"/>
        <v>Sim</v>
      </c>
      <c r="X4267" s="18" t="str">
        <f t="shared" si="407"/>
        <v>Sim</v>
      </c>
      <c r="Y4267" s="18" t="str">
        <f t="shared" si="408"/>
        <v>Sim</v>
      </c>
    </row>
    <row r="4268" spans="1:25" x14ac:dyDescent="0.25">
      <c r="A4268" s="19">
        <v>171888</v>
      </c>
      <c r="B4268" s="18">
        <f>IFERROR(VLOOKUP(A4268,[1]Monitoramento_Base_somente_Said!$A:$J,5,FALSE),0)</f>
        <v>16930</v>
      </c>
      <c r="C4268" s="18">
        <f>IFERROR(VLOOKUP(A4268,[1]Monitoramento_Base_somente_Said!$A:$J,6,FALSE),0)</f>
        <v>4847888</v>
      </c>
      <c r="D4268" s="18">
        <f>IFERROR(VLOOKUP(A4268,[1]Monitoramento_Base_somente_Said!$A:$J,7,FALSE),0)</f>
        <v>3240</v>
      </c>
      <c r="E4268" s="18">
        <f>IFERROR(VLOOKUP(A4268,[1]Monitoramento_Base_somente_Said!$A:$J,8,FALSE),0)</f>
        <v>10658565</v>
      </c>
      <c r="F4268" s="18">
        <f>IFERROR(VLOOKUP(A4268,[1]Monitoramento_Base_somente_Said!$A:$J,9,FALSE),0)</f>
        <v>15429</v>
      </c>
      <c r="G4268" s="18">
        <f>IFERROR(VLOOKUP(A4268,[1]Monitoramento_Base_somente_Said!$A:$J,10,FALSE),0)</f>
        <v>3197062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IFERROR(VLOOKUP(A4268,[3]soabnafar!$A:$G,2,FALSE),0)</f>
        <v>0</v>
      </c>
      <c r="O4268" s="18">
        <f>IFERROR(VLOOKUP(A4268,[3]soabnafar!$A:$G,3,FALSE),0)</f>
        <v>0</v>
      </c>
      <c r="P4268" s="18">
        <f>IFERROR(VLOOKUP(A4268,[3]soabnafar!$A:$G,4,FALSE),0)</f>
        <v>0</v>
      </c>
      <c r="Q4268" s="18">
        <f>IFERROR(VLOOKUP(A4268,[3]soabnafar!$A:$G,5,FALSE),0)</f>
        <v>0</v>
      </c>
      <c r="R4268" s="18">
        <f>IFERROR(VLOOKUP(A4268,[3]soabnafar!$A:$H,6,FALSE),0)</f>
        <v>0</v>
      </c>
      <c r="S4268" s="18">
        <f>IFERROR(VLOOKUP(A4268,[3]soabnafar!$A:$I,7,FALSE),0)</f>
        <v>0</v>
      </c>
      <c r="T4268" s="18" t="str">
        <f t="shared" si="403"/>
        <v>Sim</v>
      </c>
      <c r="U4268" s="18" t="str">
        <f t="shared" si="404"/>
        <v>Sim</v>
      </c>
      <c r="V4268" s="18" t="str">
        <f t="shared" si="405"/>
        <v>Sim</v>
      </c>
      <c r="W4268" s="18" t="str">
        <f t="shared" si="406"/>
        <v>Sim</v>
      </c>
      <c r="X4268" s="18" t="str">
        <f t="shared" si="407"/>
        <v>Sim</v>
      </c>
      <c r="Y4268" s="18" t="str">
        <f t="shared" si="408"/>
        <v>Sim</v>
      </c>
    </row>
    <row r="4269" spans="1:25" x14ac:dyDescent="0.25">
      <c r="A4269" s="19">
        <v>171889</v>
      </c>
      <c r="B4269" s="18">
        <f>IFERROR(VLOOKUP(A4269,[1]Monitoramento_Base_somente_Said!$A:$J,5,FALSE),0)</f>
        <v>2910</v>
      </c>
      <c r="C4269" s="18">
        <f>IFERROR(VLOOKUP(A4269,[1]Monitoramento_Base_somente_Said!$A:$J,6,FALSE),0)</f>
        <v>2858585</v>
      </c>
      <c r="D4269" s="18">
        <f>IFERROR(VLOOKUP(A4269,[1]Monitoramento_Base_somente_Said!$A:$J,7,FALSE),0)</f>
        <v>422</v>
      </c>
      <c r="E4269" s="18">
        <f>IFERROR(VLOOKUP(A4269,[1]Monitoramento_Base_somente_Said!$A:$J,8,FALSE),0)</f>
        <v>2667687</v>
      </c>
      <c r="F4269" s="18">
        <f>IFERROR(VLOOKUP(A4269,[1]Monitoramento_Base_somente_Said!$A:$J,9,FALSE),0)</f>
        <v>4421</v>
      </c>
      <c r="G4269" s="18">
        <f>IFERROR(VLOOKUP(A4269,[1]Monitoramento_Base_somente_Said!$A:$J,10,FALSE),0)</f>
        <v>718418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IFERROR(VLOOKUP(A4269,[3]soabnafar!$A:$G,2,FALSE),0)</f>
        <v>0</v>
      </c>
      <c r="O4269" s="18">
        <f>IFERROR(VLOOKUP(A4269,[3]soabnafar!$A:$G,3,FALSE),0)</f>
        <v>0</v>
      </c>
      <c r="P4269" s="18">
        <f>IFERROR(VLOOKUP(A4269,[3]soabnafar!$A:$G,4,FALSE),0)</f>
        <v>0</v>
      </c>
      <c r="Q4269" s="18">
        <f>IFERROR(VLOOKUP(A4269,[3]soabnafar!$A:$G,5,FALSE),0)</f>
        <v>0</v>
      </c>
      <c r="R4269" s="18">
        <f>IFERROR(VLOOKUP(A4269,[3]soabnafar!$A:$H,6,FALSE),0)</f>
        <v>0</v>
      </c>
      <c r="S4269" s="18">
        <f>IFERROR(VLOOKUP(A4269,[3]soabnafar!$A:$I,7,FALSE),0)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Sim</v>
      </c>
      <c r="W4269" s="18" t="str">
        <f t="shared" si="406"/>
        <v>Sim</v>
      </c>
      <c r="X4269" s="18" t="str">
        <f t="shared" si="407"/>
        <v>Sim</v>
      </c>
      <c r="Y4269" s="18" t="str">
        <f t="shared" si="408"/>
        <v>Sim</v>
      </c>
    </row>
    <row r="4270" spans="1:25" x14ac:dyDescent="0.25">
      <c r="A4270" s="19">
        <v>171890</v>
      </c>
      <c r="B4270" s="18">
        <f>IFERROR(VLOOKUP(A4270,[1]Monitoramento_Base_somente_Said!$A:$J,5,FALSE),0)</f>
        <v>437</v>
      </c>
      <c r="C4270" s="18">
        <f>IFERROR(VLOOKUP(A4270,[1]Monitoramento_Base_somente_Said!$A:$J,6,FALSE),0)</f>
        <v>299155319</v>
      </c>
      <c r="D4270" s="18">
        <f>IFERROR(VLOOKUP(A4270,[1]Monitoramento_Base_somente_Said!$A:$J,7,FALSE),0)</f>
        <v>43473</v>
      </c>
      <c r="E4270" s="18">
        <f>IFERROR(VLOOKUP(A4270,[1]Monitoramento_Base_somente_Said!$A:$J,8,FALSE),0)</f>
        <v>319637174</v>
      </c>
      <c r="F4270" s="18">
        <f>IFERROR(VLOOKUP(A4270,[1]Monitoramento_Base_somente_Said!$A:$J,9,FALSE),0)</f>
        <v>0</v>
      </c>
      <c r="G4270" s="18">
        <f>IFERROR(VLOOKUP(A4270,[1]Monitoramento_Base_somente_Said!$A:$J,10,FALSE),0)</f>
        <v>106239866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IFERROR(VLOOKUP(A4270,[3]soabnafar!$A:$G,2,FALSE),0)</f>
        <v>0</v>
      </c>
      <c r="O4270" s="18">
        <f>IFERROR(VLOOKUP(A4270,[3]soabnafar!$A:$G,3,FALSE),0)</f>
        <v>0</v>
      </c>
      <c r="P4270" s="18">
        <f>IFERROR(VLOOKUP(A4270,[3]soabnafar!$A:$G,4,FALSE),0)</f>
        <v>0</v>
      </c>
      <c r="Q4270" s="18">
        <f>IFERROR(VLOOKUP(A4270,[3]soabnafar!$A:$G,5,FALSE),0)</f>
        <v>0</v>
      </c>
      <c r="R4270" s="18">
        <f>IFERROR(VLOOKUP(A4270,[3]soabnafar!$A:$H,6,FALSE),0)</f>
        <v>0</v>
      </c>
      <c r="S4270" s="18">
        <f>IFERROR(VLOOKUP(A4270,[3]soabnafar!$A:$I,7,FALSE),0)</f>
        <v>0</v>
      </c>
      <c r="T4270" s="18" t="str">
        <f t="shared" si="403"/>
        <v>Sim</v>
      </c>
      <c r="U4270" s="18" t="str">
        <f t="shared" si="404"/>
        <v>Sim</v>
      </c>
      <c r="V4270" s="18" t="str">
        <f t="shared" si="405"/>
        <v>Sim</v>
      </c>
      <c r="W4270" s="18" t="str">
        <f t="shared" si="406"/>
        <v>Sim</v>
      </c>
      <c r="X4270" s="18" t="str">
        <f t="shared" si="407"/>
        <v>Não</v>
      </c>
      <c r="Y4270" s="18" t="str">
        <f t="shared" si="408"/>
        <v>Sim</v>
      </c>
    </row>
    <row r="4271" spans="1:25" x14ac:dyDescent="0.25">
      <c r="A4271" s="19">
        <v>171900</v>
      </c>
      <c r="B4271" s="18">
        <f>IFERROR(VLOOKUP(A4271,[1]Monitoramento_Base_somente_Said!$A:$J,5,FALSE),0)</f>
        <v>2731</v>
      </c>
      <c r="C4271" s="18">
        <f>IFERROR(VLOOKUP(A4271,[1]Monitoramento_Base_somente_Said!$A:$J,6,FALSE),0)</f>
        <v>1810551</v>
      </c>
      <c r="D4271" s="18">
        <f>IFERROR(VLOOKUP(A4271,[1]Monitoramento_Base_somente_Said!$A:$J,7,FALSE),0)</f>
        <v>621</v>
      </c>
      <c r="E4271" s="18">
        <f>IFERROR(VLOOKUP(A4271,[1]Monitoramento_Base_somente_Said!$A:$J,8,FALSE),0)</f>
        <v>1469708</v>
      </c>
      <c r="F4271" s="18">
        <f>IFERROR(VLOOKUP(A4271,[1]Monitoramento_Base_somente_Said!$A:$J,9,FALSE),0)</f>
        <v>76</v>
      </c>
      <c r="G4271" s="18">
        <f>IFERROR(VLOOKUP(A4271,[1]Monitoramento_Base_somente_Said!$A:$J,10,FALSE),0)</f>
        <v>648935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IFERROR(VLOOKUP(A4271,[3]soabnafar!$A:$G,2,FALSE),0)</f>
        <v>0</v>
      </c>
      <c r="O4271" s="18">
        <f>IFERROR(VLOOKUP(A4271,[3]soabnafar!$A:$G,3,FALSE),0)</f>
        <v>0</v>
      </c>
      <c r="P4271" s="18">
        <f>IFERROR(VLOOKUP(A4271,[3]soabnafar!$A:$G,4,FALSE),0)</f>
        <v>0</v>
      </c>
      <c r="Q4271" s="18">
        <f>IFERROR(VLOOKUP(A4271,[3]soabnafar!$A:$G,5,FALSE),0)</f>
        <v>0</v>
      </c>
      <c r="R4271" s="18">
        <f>IFERROR(VLOOKUP(A4271,[3]soabnafar!$A:$H,6,FALSE),0)</f>
        <v>0</v>
      </c>
      <c r="S4271" s="18">
        <f>IFERROR(VLOOKUP(A4271,[3]soabnafar!$A:$I,7,FALSE),0)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Sim</v>
      </c>
      <c r="W4271" s="18" t="str">
        <f t="shared" si="406"/>
        <v>Sim</v>
      </c>
      <c r="X4271" s="18" t="str">
        <f t="shared" si="407"/>
        <v>Sim</v>
      </c>
      <c r="Y4271" s="18" t="str">
        <f t="shared" si="408"/>
        <v>Sim</v>
      </c>
    </row>
    <row r="4272" spans="1:25" x14ac:dyDescent="0.25">
      <c r="A4272" s="19">
        <v>172000</v>
      </c>
      <c r="B4272" s="18">
        <f>IFERROR(VLOOKUP(A4272,[1]Monitoramento_Base_somente_Said!$A:$J,5,FALSE),0)</f>
        <v>0</v>
      </c>
      <c r="C4272" s="18">
        <f>IFERROR(VLOOKUP(A4272,[1]Monitoramento_Base_somente_Said!$A:$J,6,FALSE),0)</f>
        <v>2841724</v>
      </c>
      <c r="D4272" s="18">
        <f>IFERROR(VLOOKUP(A4272,[1]Monitoramento_Base_somente_Said!$A:$J,7,FALSE),0)</f>
        <v>5900</v>
      </c>
      <c r="E4272" s="18">
        <f>IFERROR(VLOOKUP(A4272,[1]Monitoramento_Base_somente_Said!$A:$J,8,FALSE),0)</f>
        <v>2752549</v>
      </c>
      <c r="F4272" s="18">
        <f>IFERROR(VLOOKUP(A4272,[1]Monitoramento_Base_somente_Said!$A:$J,9,FALSE),0)</f>
        <v>27</v>
      </c>
      <c r="G4272" s="18">
        <f>IFERROR(VLOOKUP(A4272,[1]Monitoramento_Base_somente_Said!$A:$J,10,FALSE),0)</f>
        <v>874210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IFERROR(VLOOKUP(A4272,[3]soabnafar!$A:$G,2,FALSE),0)</f>
        <v>0</v>
      </c>
      <c r="O4272" s="18">
        <f>IFERROR(VLOOKUP(A4272,[3]soabnafar!$A:$G,3,FALSE),0)</f>
        <v>0</v>
      </c>
      <c r="P4272" s="18">
        <f>IFERROR(VLOOKUP(A4272,[3]soabnafar!$A:$G,4,FALSE),0)</f>
        <v>0</v>
      </c>
      <c r="Q4272" s="18">
        <f>IFERROR(VLOOKUP(A4272,[3]soabnafar!$A:$G,5,FALSE),0)</f>
        <v>0</v>
      </c>
      <c r="R4272" s="18">
        <f>IFERROR(VLOOKUP(A4272,[3]soabnafar!$A:$H,6,FALSE),0)</f>
        <v>0</v>
      </c>
      <c r="S4272" s="18">
        <f>IFERROR(VLOOKUP(A4272,[3]soabnafar!$A:$I,7,FALSE),0)</f>
        <v>0</v>
      </c>
      <c r="T4272" s="18" t="str">
        <f t="shared" si="403"/>
        <v>Não</v>
      </c>
      <c r="U4272" s="18" t="str">
        <f t="shared" si="404"/>
        <v>Sim</v>
      </c>
      <c r="V4272" s="18" t="str">
        <f t="shared" si="405"/>
        <v>Sim</v>
      </c>
      <c r="W4272" s="18" t="str">
        <f t="shared" si="406"/>
        <v>Sim</v>
      </c>
      <c r="X4272" s="18" t="str">
        <f t="shared" si="407"/>
        <v>Sim</v>
      </c>
      <c r="Y4272" s="18" t="str">
        <f t="shared" si="408"/>
        <v>Sim</v>
      </c>
    </row>
    <row r="4273" spans="1:25" x14ac:dyDescent="0.25">
      <c r="A4273" s="19">
        <v>172010</v>
      </c>
      <c r="B4273" s="18">
        <f>IFERROR(VLOOKUP(A4273,[1]Monitoramento_Base_somente_Said!$A:$J,5,FALSE),0)</f>
        <v>3038</v>
      </c>
      <c r="C4273" s="18">
        <f>IFERROR(VLOOKUP(A4273,[1]Monitoramento_Base_somente_Said!$A:$J,6,FALSE),0)</f>
        <v>6121352</v>
      </c>
      <c r="D4273" s="18">
        <f>IFERROR(VLOOKUP(A4273,[1]Monitoramento_Base_somente_Said!$A:$J,7,FALSE),0)</f>
        <v>2080</v>
      </c>
      <c r="E4273" s="18">
        <f>IFERROR(VLOOKUP(A4273,[1]Monitoramento_Base_somente_Said!$A:$J,8,FALSE),0)</f>
        <v>6244671</v>
      </c>
      <c r="F4273" s="18">
        <f>IFERROR(VLOOKUP(A4273,[1]Monitoramento_Base_somente_Said!$A:$J,9,FALSE),0)</f>
        <v>67766</v>
      </c>
      <c r="G4273" s="18">
        <f>IFERROR(VLOOKUP(A4273,[1]Monitoramento_Base_somente_Said!$A:$J,10,FALSE),0)</f>
        <v>1523867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IFERROR(VLOOKUP(A4273,[3]soabnafar!$A:$G,2,FALSE),0)</f>
        <v>0</v>
      </c>
      <c r="O4273" s="18">
        <f>IFERROR(VLOOKUP(A4273,[3]soabnafar!$A:$G,3,FALSE),0)</f>
        <v>0</v>
      </c>
      <c r="P4273" s="18">
        <f>IFERROR(VLOOKUP(A4273,[3]soabnafar!$A:$G,4,FALSE),0)</f>
        <v>0</v>
      </c>
      <c r="Q4273" s="18">
        <f>IFERROR(VLOOKUP(A4273,[3]soabnafar!$A:$G,5,FALSE),0)</f>
        <v>0</v>
      </c>
      <c r="R4273" s="18">
        <f>IFERROR(VLOOKUP(A4273,[3]soabnafar!$A:$H,6,FALSE),0)</f>
        <v>0</v>
      </c>
      <c r="S4273" s="18">
        <f>IFERROR(VLOOKUP(A4273,[3]soabnafar!$A:$I,7,FALSE),0)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Sim</v>
      </c>
      <c r="W4273" s="18" t="str">
        <f t="shared" si="406"/>
        <v>Sim</v>
      </c>
      <c r="X4273" s="18" t="str">
        <f t="shared" si="407"/>
        <v>Sim</v>
      </c>
      <c r="Y4273" s="18" t="str">
        <f t="shared" si="408"/>
        <v>Sim</v>
      </c>
    </row>
    <row r="4274" spans="1:25" x14ac:dyDescent="0.25">
      <c r="A4274" s="19">
        <v>172015</v>
      </c>
      <c r="B4274" s="18">
        <f>IFERROR(VLOOKUP(A4274,[1]Monitoramento_Base_somente_Said!$A:$J,5,FALSE),0)</f>
        <v>1798</v>
      </c>
      <c r="C4274" s="18">
        <f>IFERROR(VLOOKUP(A4274,[1]Monitoramento_Base_somente_Said!$A:$J,6,FALSE),0)</f>
        <v>1601852</v>
      </c>
      <c r="D4274" s="18">
        <f>IFERROR(VLOOKUP(A4274,[1]Monitoramento_Base_somente_Said!$A:$J,7,FALSE),0)</f>
        <v>4793</v>
      </c>
      <c r="E4274" s="18">
        <f>IFERROR(VLOOKUP(A4274,[1]Monitoramento_Base_somente_Said!$A:$J,8,FALSE),0)</f>
        <v>1935811</v>
      </c>
      <c r="F4274" s="18">
        <f>IFERROR(VLOOKUP(A4274,[1]Monitoramento_Base_somente_Said!$A:$J,9,FALSE),0)</f>
        <v>783</v>
      </c>
      <c r="G4274" s="18">
        <f>IFERROR(VLOOKUP(A4274,[1]Monitoramento_Base_somente_Said!$A:$J,10,FALSE),0)</f>
        <v>651407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IFERROR(VLOOKUP(A4274,[3]soabnafar!$A:$G,2,FALSE),0)</f>
        <v>0</v>
      </c>
      <c r="O4274" s="18">
        <f>IFERROR(VLOOKUP(A4274,[3]soabnafar!$A:$G,3,FALSE),0)</f>
        <v>0</v>
      </c>
      <c r="P4274" s="18">
        <f>IFERROR(VLOOKUP(A4274,[3]soabnafar!$A:$G,4,FALSE),0)</f>
        <v>0</v>
      </c>
      <c r="Q4274" s="18">
        <f>IFERROR(VLOOKUP(A4274,[3]soabnafar!$A:$G,5,FALSE),0)</f>
        <v>0</v>
      </c>
      <c r="R4274" s="18">
        <f>IFERROR(VLOOKUP(A4274,[3]soabnafar!$A:$H,6,FALSE),0)</f>
        <v>0</v>
      </c>
      <c r="S4274" s="18">
        <f>IFERROR(VLOOKUP(A4274,[3]soabnafar!$A:$I,7,FALSE),0)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Sim</v>
      </c>
      <c r="W4274" s="18" t="str">
        <f t="shared" si="406"/>
        <v>Sim</v>
      </c>
      <c r="X4274" s="18" t="str">
        <f t="shared" si="407"/>
        <v>Sim</v>
      </c>
      <c r="Y4274" s="18" t="str">
        <f t="shared" si="408"/>
        <v>Sim</v>
      </c>
    </row>
    <row r="4275" spans="1:25" x14ac:dyDescent="0.25">
      <c r="A4275" s="19">
        <v>172020</v>
      </c>
      <c r="B4275" s="18">
        <f>IFERROR(VLOOKUP(A4275,[1]Monitoramento_Base_somente_Said!$A:$J,5,FALSE),0)</f>
        <v>6260</v>
      </c>
      <c r="C4275" s="18">
        <f>IFERROR(VLOOKUP(A4275,[1]Monitoramento_Base_somente_Said!$A:$J,6,FALSE),0)</f>
        <v>4346581</v>
      </c>
      <c r="D4275" s="18">
        <f>IFERROR(VLOOKUP(A4275,[1]Monitoramento_Base_somente_Said!$A:$J,7,FALSE),0)</f>
        <v>4166</v>
      </c>
      <c r="E4275" s="18">
        <f>IFERROR(VLOOKUP(A4275,[1]Monitoramento_Base_somente_Said!$A:$J,8,FALSE),0)</f>
        <v>4938555</v>
      </c>
      <c r="F4275" s="18">
        <f>IFERROR(VLOOKUP(A4275,[1]Monitoramento_Base_somente_Said!$A:$J,9,FALSE),0)</f>
        <v>62931</v>
      </c>
      <c r="G4275" s="18">
        <f>IFERROR(VLOOKUP(A4275,[1]Monitoramento_Base_somente_Said!$A:$J,10,FALSE),0)</f>
        <v>1578581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IFERROR(VLOOKUP(A4275,[3]soabnafar!$A:$G,2,FALSE),0)</f>
        <v>0</v>
      </c>
      <c r="O4275" s="18">
        <f>IFERROR(VLOOKUP(A4275,[3]soabnafar!$A:$G,3,FALSE),0)</f>
        <v>0</v>
      </c>
      <c r="P4275" s="18">
        <f>IFERROR(VLOOKUP(A4275,[3]soabnafar!$A:$G,4,FALSE),0)</f>
        <v>0</v>
      </c>
      <c r="Q4275" s="18">
        <f>IFERROR(VLOOKUP(A4275,[3]soabnafar!$A:$G,5,FALSE),0)</f>
        <v>0</v>
      </c>
      <c r="R4275" s="18">
        <f>IFERROR(VLOOKUP(A4275,[3]soabnafar!$A:$H,6,FALSE),0)</f>
        <v>0</v>
      </c>
      <c r="S4275" s="18">
        <f>IFERROR(VLOOKUP(A4275,[3]soabnafar!$A:$I,7,FALSE),0)</f>
        <v>0</v>
      </c>
      <c r="T4275" s="18" t="str">
        <f t="shared" si="403"/>
        <v>Sim</v>
      </c>
      <c r="U4275" s="18" t="str">
        <f t="shared" si="404"/>
        <v>Sim</v>
      </c>
      <c r="V4275" s="18" t="str">
        <f t="shared" si="405"/>
        <v>Sim</v>
      </c>
      <c r="W4275" s="18" t="str">
        <f t="shared" si="406"/>
        <v>Sim</v>
      </c>
      <c r="X4275" s="18" t="str">
        <f t="shared" si="407"/>
        <v>Sim</v>
      </c>
      <c r="Y4275" s="18" t="str">
        <f t="shared" si="408"/>
        <v>Sim</v>
      </c>
    </row>
    <row r="4276" spans="1:25" x14ac:dyDescent="0.25">
      <c r="A4276" s="19">
        <v>172025</v>
      </c>
      <c r="B4276" s="18">
        <f>IFERROR(VLOOKUP(A4276,[1]Monitoramento_Base_somente_Said!$A:$J,5,FALSE),0)</f>
        <v>1394</v>
      </c>
      <c r="C4276" s="18">
        <f>IFERROR(VLOOKUP(A4276,[1]Monitoramento_Base_somente_Said!$A:$J,6,FALSE),0)</f>
        <v>6576116</v>
      </c>
      <c r="D4276" s="18">
        <f>IFERROR(VLOOKUP(A4276,[1]Monitoramento_Base_somente_Said!$A:$J,7,FALSE),0)</f>
        <v>2050</v>
      </c>
      <c r="E4276" s="18">
        <f>IFERROR(VLOOKUP(A4276,[1]Monitoramento_Base_somente_Said!$A:$J,8,FALSE),0)</f>
        <v>8215631</v>
      </c>
      <c r="F4276" s="18">
        <f>IFERROR(VLOOKUP(A4276,[1]Monitoramento_Base_somente_Said!$A:$J,9,FALSE),0)</f>
        <v>9652</v>
      </c>
      <c r="G4276" s="18">
        <f>IFERROR(VLOOKUP(A4276,[1]Monitoramento_Base_somente_Said!$A:$J,10,FALSE),0)</f>
        <v>2694012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IFERROR(VLOOKUP(A4276,[3]soabnafar!$A:$G,2,FALSE),0)</f>
        <v>0</v>
      </c>
      <c r="O4276" s="18">
        <f>IFERROR(VLOOKUP(A4276,[3]soabnafar!$A:$G,3,FALSE),0)</f>
        <v>0</v>
      </c>
      <c r="P4276" s="18">
        <f>IFERROR(VLOOKUP(A4276,[3]soabnafar!$A:$G,4,FALSE),0)</f>
        <v>0</v>
      </c>
      <c r="Q4276" s="18">
        <f>IFERROR(VLOOKUP(A4276,[3]soabnafar!$A:$G,5,FALSE),0)</f>
        <v>0</v>
      </c>
      <c r="R4276" s="18">
        <f>IFERROR(VLOOKUP(A4276,[3]soabnafar!$A:$H,6,FALSE),0)</f>
        <v>0</v>
      </c>
      <c r="S4276" s="18">
        <f>IFERROR(VLOOKUP(A4276,[3]soabnafar!$A:$I,7,FALSE),0)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Sim</v>
      </c>
      <c r="W4276" s="18" t="str">
        <f t="shared" si="406"/>
        <v>Sim</v>
      </c>
      <c r="X4276" s="18" t="str">
        <f t="shared" si="407"/>
        <v>Sim</v>
      </c>
      <c r="Y4276" s="18" t="str">
        <f t="shared" si="408"/>
        <v>Sim</v>
      </c>
    </row>
    <row r="4277" spans="1:25" x14ac:dyDescent="0.25">
      <c r="A4277" s="19">
        <v>172030</v>
      </c>
      <c r="B4277" s="18">
        <f>IFERROR(VLOOKUP(A4277,[1]Monitoramento_Base_somente_Said!$A:$J,5,FALSE),0)</f>
        <v>51</v>
      </c>
      <c r="C4277" s="18">
        <f>IFERROR(VLOOKUP(A4277,[1]Monitoramento_Base_somente_Said!$A:$J,6,FALSE),0)</f>
        <v>759423</v>
      </c>
      <c r="D4277" s="18">
        <f>IFERROR(VLOOKUP(A4277,[1]Monitoramento_Base_somente_Said!$A:$J,7,FALSE),0)</f>
        <v>667</v>
      </c>
      <c r="E4277" s="18">
        <f>IFERROR(VLOOKUP(A4277,[1]Monitoramento_Base_somente_Said!$A:$J,8,FALSE),0)</f>
        <v>767281</v>
      </c>
      <c r="F4277" s="18">
        <f>IFERROR(VLOOKUP(A4277,[1]Monitoramento_Base_somente_Said!$A:$J,9,FALSE),0)</f>
        <v>0</v>
      </c>
      <c r="G4277" s="18">
        <f>IFERROR(VLOOKUP(A4277,[1]Monitoramento_Base_somente_Said!$A:$J,10,FALSE),0)</f>
        <v>250680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IFERROR(VLOOKUP(A4277,[3]soabnafar!$A:$G,2,FALSE),0)</f>
        <v>0</v>
      </c>
      <c r="O4277" s="18">
        <f>IFERROR(VLOOKUP(A4277,[3]soabnafar!$A:$G,3,FALSE),0)</f>
        <v>0</v>
      </c>
      <c r="P4277" s="18">
        <f>IFERROR(VLOOKUP(A4277,[3]soabnafar!$A:$G,4,FALSE),0)</f>
        <v>0</v>
      </c>
      <c r="Q4277" s="18">
        <f>IFERROR(VLOOKUP(A4277,[3]soabnafar!$A:$G,5,FALSE),0)</f>
        <v>0</v>
      </c>
      <c r="R4277" s="18">
        <f>IFERROR(VLOOKUP(A4277,[3]soabnafar!$A:$H,6,FALSE),0)</f>
        <v>0</v>
      </c>
      <c r="S4277" s="18">
        <f>IFERROR(VLOOKUP(A4277,[3]soabnafar!$A:$I,7,FALSE),0)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Sim</v>
      </c>
      <c r="W4277" s="18" t="str">
        <f t="shared" si="406"/>
        <v>Sim</v>
      </c>
      <c r="X4277" s="18" t="str">
        <f t="shared" si="407"/>
        <v>Não</v>
      </c>
      <c r="Y4277" s="18" t="str">
        <f t="shared" si="408"/>
        <v>Sim</v>
      </c>
    </row>
    <row r="4278" spans="1:25" x14ac:dyDescent="0.25">
      <c r="A4278" s="19">
        <v>172049</v>
      </c>
      <c r="B4278" s="18">
        <f>IFERROR(VLOOKUP(A4278,[1]Monitoramento_Base_somente_Said!$A:$J,5,FALSE),0)</f>
        <v>0</v>
      </c>
      <c r="C4278" s="18">
        <f>IFERROR(VLOOKUP(A4278,[1]Monitoramento_Base_somente_Said!$A:$J,6,FALSE),0)</f>
        <v>4420456</v>
      </c>
      <c r="D4278" s="18">
        <f>IFERROR(VLOOKUP(A4278,[1]Monitoramento_Base_somente_Said!$A:$J,7,FALSE),0)</f>
        <v>0</v>
      </c>
      <c r="E4278" s="18">
        <f>IFERROR(VLOOKUP(A4278,[1]Monitoramento_Base_somente_Said!$A:$J,8,FALSE),0)</f>
        <v>4591099</v>
      </c>
      <c r="F4278" s="18">
        <f>IFERROR(VLOOKUP(A4278,[1]Monitoramento_Base_somente_Said!$A:$J,9,FALSE),0)</f>
        <v>0</v>
      </c>
      <c r="G4278" s="18">
        <f>IFERROR(VLOOKUP(A4278,[1]Monitoramento_Base_somente_Said!$A:$J,10,FALSE),0)</f>
        <v>1499649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IFERROR(VLOOKUP(A4278,[3]soabnafar!$A:$G,2,FALSE),0)</f>
        <v>0</v>
      </c>
      <c r="O4278" s="18">
        <f>IFERROR(VLOOKUP(A4278,[3]soabnafar!$A:$G,3,FALSE),0)</f>
        <v>0</v>
      </c>
      <c r="P4278" s="18">
        <f>IFERROR(VLOOKUP(A4278,[3]soabnafar!$A:$G,4,FALSE),0)</f>
        <v>0</v>
      </c>
      <c r="Q4278" s="18">
        <f>IFERROR(VLOOKUP(A4278,[3]soabnafar!$A:$G,5,FALSE),0)</f>
        <v>0</v>
      </c>
      <c r="R4278" s="18">
        <f>IFERROR(VLOOKUP(A4278,[3]soabnafar!$A:$H,6,FALSE),0)</f>
        <v>0</v>
      </c>
      <c r="S4278" s="18">
        <f>IFERROR(VLOOKUP(A4278,[3]soabnafar!$A:$I,7,FALSE),0)</f>
        <v>0</v>
      </c>
      <c r="T4278" s="18" t="str">
        <f t="shared" si="403"/>
        <v>Não</v>
      </c>
      <c r="U4278" s="18" t="str">
        <f t="shared" si="404"/>
        <v>Sim</v>
      </c>
      <c r="V4278" s="18" t="str">
        <f t="shared" si="405"/>
        <v>Não</v>
      </c>
      <c r="W4278" s="18" t="str">
        <f t="shared" si="406"/>
        <v>Sim</v>
      </c>
      <c r="X4278" s="18" t="str">
        <f t="shared" si="407"/>
        <v>Não</v>
      </c>
      <c r="Y4278" s="18" t="str">
        <f t="shared" si="408"/>
        <v>Sim</v>
      </c>
    </row>
    <row r="4279" spans="1:25" x14ac:dyDescent="0.25">
      <c r="A4279" s="19">
        <v>172065</v>
      </c>
      <c r="B4279" s="18">
        <f>IFERROR(VLOOKUP(A4279,[1]Monitoramento_Base_somente_Said!$A:$J,5,FALSE),0)</f>
        <v>63457</v>
      </c>
      <c r="C4279" s="18">
        <f>IFERROR(VLOOKUP(A4279,[1]Monitoramento_Base_somente_Said!$A:$J,6,FALSE),0)</f>
        <v>3926643</v>
      </c>
      <c r="D4279" s="18">
        <f>IFERROR(VLOOKUP(A4279,[1]Monitoramento_Base_somente_Said!$A:$J,7,FALSE),0)</f>
        <v>534</v>
      </c>
      <c r="E4279" s="18">
        <f>IFERROR(VLOOKUP(A4279,[1]Monitoramento_Base_somente_Said!$A:$J,8,FALSE),0)</f>
        <v>3284176</v>
      </c>
      <c r="F4279" s="18">
        <f>IFERROR(VLOOKUP(A4279,[1]Monitoramento_Base_somente_Said!$A:$J,9,FALSE),0)</f>
        <v>100</v>
      </c>
      <c r="G4279" s="18">
        <f>IFERROR(VLOOKUP(A4279,[1]Monitoramento_Base_somente_Said!$A:$J,10,FALSE),0)</f>
        <v>1074240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IFERROR(VLOOKUP(A4279,[3]soabnafar!$A:$G,2,FALSE),0)</f>
        <v>0</v>
      </c>
      <c r="O4279" s="18">
        <f>IFERROR(VLOOKUP(A4279,[3]soabnafar!$A:$G,3,FALSE),0)</f>
        <v>0</v>
      </c>
      <c r="P4279" s="18">
        <f>IFERROR(VLOOKUP(A4279,[3]soabnafar!$A:$G,4,FALSE),0)</f>
        <v>0</v>
      </c>
      <c r="Q4279" s="18">
        <f>IFERROR(VLOOKUP(A4279,[3]soabnafar!$A:$G,5,FALSE),0)</f>
        <v>0</v>
      </c>
      <c r="R4279" s="18">
        <f>IFERROR(VLOOKUP(A4279,[3]soabnafar!$A:$H,6,FALSE),0)</f>
        <v>0</v>
      </c>
      <c r="S4279" s="18">
        <f>IFERROR(VLOOKUP(A4279,[3]soabnafar!$A:$I,7,FALSE),0)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Sim</v>
      </c>
      <c r="W4279" s="18" t="str">
        <f t="shared" si="406"/>
        <v>Sim</v>
      </c>
      <c r="X4279" s="18" t="str">
        <f t="shared" si="407"/>
        <v>Sim</v>
      </c>
      <c r="Y4279" s="18" t="str">
        <f t="shared" si="408"/>
        <v>Sim</v>
      </c>
    </row>
    <row r="4280" spans="1:25" x14ac:dyDescent="0.25">
      <c r="A4280" s="19">
        <v>172080</v>
      </c>
      <c r="B4280" s="18">
        <f>IFERROR(VLOOKUP(A4280,[1]Monitoramento_Base_somente_Said!$A:$J,5,FALSE),0)</f>
        <v>9647</v>
      </c>
      <c r="C4280" s="18">
        <f>IFERROR(VLOOKUP(A4280,[1]Monitoramento_Base_somente_Said!$A:$J,6,FALSE),0)</f>
        <v>7481614</v>
      </c>
      <c r="D4280" s="18">
        <f>IFERROR(VLOOKUP(A4280,[1]Monitoramento_Base_somente_Said!$A:$J,7,FALSE),0)</f>
        <v>20069</v>
      </c>
      <c r="E4280" s="18">
        <f>IFERROR(VLOOKUP(A4280,[1]Monitoramento_Base_somente_Said!$A:$J,8,FALSE),0)</f>
        <v>8796956</v>
      </c>
      <c r="F4280" s="18">
        <f>IFERROR(VLOOKUP(A4280,[1]Monitoramento_Base_somente_Said!$A:$J,9,FALSE),0)</f>
        <v>36</v>
      </c>
      <c r="G4280" s="18">
        <f>IFERROR(VLOOKUP(A4280,[1]Monitoramento_Base_somente_Said!$A:$J,10,FALSE),0)</f>
        <v>2951789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IFERROR(VLOOKUP(A4280,[3]soabnafar!$A:$G,2,FALSE),0)</f>
        <v>0</v>
      </c>
      <c r="O4280" s="18">
        <f>IFERROR(VLOOKUP(A4280,[3]soabnafar!$A:$G,3,FALSE),0)</f>
        <v>0</v>
      </c>
      <c r="P4280" s="18">
        <f>IFERROR(VLOOKUP(A4280,[3]soabnafar!$A:$G,4,FALSE),0)</f>
        <v>0</v>
      </c>
      <c r="Q4280" s="18">
        <f>IFERROR(VLOOKUP(A4280,[3]soabnafar!$A:$G,5,FALSE),0)</f>
        <v>0</v>
      </c>
      <c r="R4280" s="18">
        <f>IFERROR(VLOOKUP(A4280,[3]soabnafar!$A:$H,6,FALSE),0)</f>
        <v>0</v>
      </c>
      <c r="S4280" s="18">
        <f>IFERROR(VLOOKUP(A4280,[3]soabnafar!$A:$I,7,FALSE),0)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Sim</v>
      </c>
      <c r="W4280" s="18" t="str">
        <f t="shared" si="406"/>
        <v>Sim</v>
      </c>
      <c r="X4280" s="18" t="str">
        <f t="shared" si="407"/>
        <v>Sim</v>
      </c>
      <c r="Y4280" s="18" t="str">
        <f t="shared" si="408"/>
        <v>Sim</v>
      </c>
    </row>
    <row r="4281" spans="1:25" x14ac:dyDescent="0.25">
      <c r="A4281" s="19">
        <v>172085</v>
      </c>
      <c r="B4281" s="18">
        <f>IFERROR(VLOOKUP(A4281,[1]Monitoramento_Base_somente_Said!$A:$J,5,FALSE),0)</f>
        <v>58</v>
      </c>
      <c r="C4281" s="18">
        <f>IFERROR(VLOOKUP(A4281,[1]Monitoramento_Base_somente_Said!$A:$J,6,FALSE),0)</f>
        <v>4536060</v>
      </c>
      <c r="D4281" s="18">
        <f>IFERROR(VLOOKUP(A4281,[1]Monitoramento_Base_somente_Said!$A:$J,7,FALSE),0)</f>
        <v>8953</v>
      </c>
      <c r="E4281" s="18">
        <f>IFERROR(VLOOKUP(A4281,[1]Monitoramento_Base_somente_Said!$A:$J,8,FALSE),0)</f>
        <v>6405621</v>
      </c>
      <c r="F4281" s="18">
        <f>IFERROR(VLOOKUP(A4281,[1]Monitoramento_Base_somente_Said!$A:$J,9,FALSE),0)</f>
        <v>204</v>
      </c>
      <c r="G4281" s="18">
        <f>IFERROR(VLOOKUP(A4281,[1]Monitoramento_Base_somente_Said!$A:$J,10,FALSE),0)</f>
        <v>2291586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IFERROR(VLOOKUP(A4281,[3]soabnafar!$A:$G,2,FALSE),0)</f>
        <v>0</v>
      </c>
      <c r="O4281" s="18">
        <f>IFERROR(VLOOKUP(A4281,[3]soabnafar!$A:$G,3,FALSE),0)</f>
        <v>0</v>
      </c>
      <c r="P4281" s="18">
        <f>IFERROR(VLOOKUP(A4281,[3]soabnafar!$A:$G,4,FALSE),0)</f>
        <v>0</v>
      </c>
      <c r="Q4281" s="18">
        <f>IFERROR(VLOOKUP(A4281,[3]soabnafar!$A:$G,5,FALSE),0)</f>
        <v>0</v>
      </c>
      <c r="R4281" s="18">
        <f>IFERROR(VLOOKUP(A4281,[3]soabnafar!$A:$H,6,FALSE),0)</f>
        <v>0</v>
      </c>
      <c r="S4281" s="18">
        <f>IFERROR(VLOOKUP(A4281,[3]soabnafar!$A:$I,7,FALSE),0)</f>
        <v>0</v>
      </c>
      <c r="T4281" s="18" t="str">
        <f t="shared" si="403"/>
        <v>Sim</v>
      </c>
      <c r="U4281" s="18" t="str">
        <f t="shared" si="404"/>
        <v>Sim</v>
      </c>
      <c r="V4281" s="18" t="str">
        <f t="shared" si="405"/>
        <v>Sim</v>
      </c>
      <c r="W4281" s="18" t="str">
        <f t="shared" si="406"/>
        <v>Sim</v>
      </c>
      <c r="X4281" s="18" t="str">
        <f t="shared" si="407"/>
        <v>Sim</v>
      </c>
      <c r="Y4281" s="18" t="str">
        <f t="shared" si="408"/>
        <v>Sim</v>
      </c>
    </row>
    <row r="4282" spans="1:25" x14ac:dyDescent="0.25">
      <c r="A4282" s="19">
        <v>172090</v>
      </c>
      <c r="B4282" s="18">
        <f>IFERROR(VLOOKUP(A4282,[1]Monitoramento_Base_somente_Said!$A:$J,5,FALSE),0)</f>
        <v>13472</v>
      </c>
      <c r="C4282" s="18">
        <f>IFERROR(VLOOKUP(A4282,[1]Monitoramento_Base_somente_Said!$A:$J,6,FALSE),0)</f>
        <v>4800842</v>
      </c>
      <c r="D4282" s="18">
        <f>IFERROR(VLOOKUP(A4282,[1]Monitoramento_Base_somente_Said!$A:$J,7,FALSE),0)</f>
        <v>7233</v>
      </c>
      <c r="E4282" s="18">
        <f>IFERROR(VLOOKUP(A4282,[1]Monitoramento_Base_somente_Said!$A:$J,8,FALSE),0)</f>
        <v>5233635</v>
      </c>
      <c r="F4282" s="18">
        <f>IFERROR(VLOOKUP(A4282,[1]Monitoramento_Base_somente_Said!$A:$J,9,FALSE),0)</f>
        <v>4092</v>
      </c>
      <c r="G4282" s="18">
        <f>IFERROR(VLOOKUP(A4282,[1]Monitoramento_Base_somente_Said!$A:$J,10,FALSE),0)</f>
        <v>1745408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IFERROR(VLOOKUP(A4282,[3]soabnafar!$A:$G,2,FALSE),0)</f>
        <v>0</v>
      </c>
      <c r="O4282" s="18">
        <f>IFERROR(VLOOKUP(A4282,[3]soabnafar!$A:$G,3,FALSE),0)</f>
        <v>0</v>
      </c>
      <c r="P4282" s="18">
        <f>IFERROR(VLOOKUP(A4282,[3]soabnafar!$A:$G,4,FALSE),0)</f>
        <v>0</v>
      </c>
      <c r="Q4282" s="18">
        <f>IFERROR(VLOOKUP(A4282,[3]soabnafar!$A:$G,5,FALSE),0)</f>
        <v>0</v>
      </c>
      <c r="R4282" s="18">
        <f>IFERROR(VLOOKUP(A4282,[3]soabnafar!$A:$H,6,FALSE),0)</f>
        <v>0</v>
      </c>
      <c r="S4282" s="18">
        <f>IFERROR(VLOOKUP(A4282,[3]soabnafar!$A:$I,7,FALSE),0)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Sim</v>
      </c>
      <c r="W4282" s="18" t="str">
        <f t="shared" si="406"/>
        <v>Sim</v>
      </c>
      <c r="X4282" s="18" t="str">
        <f t="shared" si="407"/>
        <v>Sim</v>
      </c>
      <c r="Y4282" s="18" t="str">
        <f t="shared" si="408"/>
        <v>Sim</v>
      </c>
    </row>
    <row r="4283" spans="1:25" x14ac:dyDescent="0.25">
      <c r="A4283" s="19">
        <v>172093</v>
      </c>
      <c r="B4283" s="18">
        <f>IFERROR(VLOOKUP(A4283,[1]Monitoramento_Base_somente_Said!$A:$J,5,FALSE),0)</f>
        <v>32139</v>
      </c>
      <c r="C4283" s="18">
        <f>IFERROR(VLOOKUP(A4283,[1]Monitoramento_Base_somente_Said!$A:$J,6,FALSE),0)</f>
        <v>4458875</v>
      </c>
      <c r="D4283" s="18">
        <f>IFERROR(VLOOKUP(A4283,[1]Monitoramento_Base_somente_Said!$A:$J,7,FALSE),0)</f>
        <v>21438</v>
      </c>
      <c r="E4283" s="18">
        <f>IFERROR(VLOOKUP(A4283,[1]Monitoramento_Base_somente_Said!$A:$J,8,FALSE),0)</f>
        <v>5252213</v>
      </c>
      <c r="F4283" s="18">
        <f>IFERROR(VLOOKUP(A4283,[1]Monitoramento_Base_somente_Said!$A:$J,9,FALSE),0)</f>
        <v>13390</v>
      </c>
      <c r="G4283" s="18">
        <f>IFERROR(VLOOKUP(A4283,[1]Monitoramento_Base_somente_Said!$A:$J,10,FALSE),0)</f>
        <v>1844963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IFERROR(VLOOKUP(A4283,[3]soabnafar!$A:$G,2,FALSE),0)</f>
        <v>0</v>
      </c>
      <c r="O4283" s="18">
        <f>IFERROR(VLOOKUP(A4283,[3]soabnafar!$A:$G,3,FALSE),0)</f>
        <v>0</v>
      </c>
      <c r="P4283" s="18">
        <f>IFERROR(VLOOKUP(A4283,[3]soabnafar!$A:$G,4,FALSE),0)</f>
        <v>0</v>
      </c>
      <c r="Q4283" s="18">
        <f>IFERROR(VLOOKUP(A4283,[3]soabnafar!$A:$G,5,FALSE),0)</f>
        <v>0</v>
      </c>
      <c r="R4283" s="18">
        <f>IFERROR(VLOOKUP(A4283,[3]soabnafar!$A:$H,6,FALSE),0)</f>
        <v>0</v>
      </c>
      <c r="S4283" s="18">
        <f>IFERROR(VLOOKUP(A4283,[3]soabnafar!$A:$I,7,FALSE),0)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Sim</v>
      </c>
      <c r="W4283" s="18" t="str">
        <f t="shared" si="406"/>
        <v>Sim</v>
      </c>
      <c r="X4283" s="18" t="str">
        <f t="shared" si="407"/>
        <v>Sim</v>
      </c>
      <c r="Y4283" s="18" t="str">
        <f t="shared" si="408"/>
        <v>Sim</v>
      </c>
    </row>
    <row r="4284" spans="1:25" x14ac:dyDescent="0.25">
      <c r="A4284" s="19">
        <v>172097</v>
      </c>
      <c r="B4284" s="18">
        <f>IFERROR(VLOOKUP(A4284,[1]Monitoramento_Base_somente_Said!$A:$J,5,FALSE),0)</f>
        <v>2839</v>
      </c>
      <c r="C4284" s="18">
        <f>IFERROR(VLOOKUP(A4284,[1]Monitoramento_Base_somente_Said!$A:$J,6,FALSE),0)</f>
        <v>4352839</v>
      </c>
      <c r="D4284" s="18">
        <f>IFERROR(VLOOKUP(A4284,[1]Monitoramento_Base_somente_Said!$A:$J,7,FALSE),0)</f>
        <v>4848</v>
      </c>
      <c r="E4284" s="18">
        <f>IFERROR(VLOOKUP(A4284,[1]Monitoramento_Base_somente_Said!$A:$J,8,FALSE),0)</f>
        <v>4016249</v>
      </c>
      <c r="F4284" s="18">
        <f>IFERROR(VLOOKUP(A4284,[1]Monitoramento_Base_somente_Said!$A:$J,9,FALSE),0)</f>
        <v>2595</v>
      </c>
      <c r="G4284" s="18">
        <f>IFERROR(VLOOKUP(A4284,[1]Monitoramento_Base_somente_Said!$A:$J,10,FALSE),0)</f>
        <v>1185672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IFERROR(VLOOKUP(A4284,[3]soabnafar!$A:$G,2,FALSE),0)</f>
        <v>0</v>
      </c>
      <c r="O4284" s="18">
        <f>IFERROR(VLOOKUP(A4284,[3]soabnafar!$A:$G,3,FALSE),0)</f>
        <v>0</v>
      </c>
      <c r="P4284" s="18">
        <f>IFERROR(VLOOKUP(A4284,[3]soabnafar!$A:$G,4,FALSE),0)</f>
        <v>0</v>
      </c>
      <c r="Q4284" s="18">
        <f>IFERROR(VLOOKUP(A4284,[3]soabnafar!$A:$G,5,FALSE),0)</f>
        <v>0</v>
      </c>
      <c r="R4284" s="18">
        <f>IFERROR(VLOOKUP(A4284,[3]soabnafar!$A:$H,6,FALSE),0)</f>
        <v>0</v>
      </c>
      <c r="S4284" s="18">
        <f>IFERROR(VLOOKUP(A4284,[3]soabnafar!$A:$I,7,FALSE),0)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Sim</v>
      </c>
      <c r="W4284" s="18" t="str">
        <f t="shared" si="406"/>
        <v>Sim</v>
      </c>
      <c r="X4284" s="18" t="str">
        <f t="shared" si="407"/>
        <v>Sim</v>
      </c>
      <c r="Y4284" s="18" t="str">
        <f t="shared" si="408"/>
        <v>Sim</v>
      </c>
    </row>
    <row r="4285" spans="1:25" x14ac:dyDescent="0.25">
      <c r="A4285" s="19">
        <v>172110</v>
      </c>
      <c r="B4285" s="18">
        <f>IFERROR(VLOOKUP(A4285,[1]Monitoramento_Base_somente_Said!$A:$J,5,FALSE),0)</f>
        <v>0</v>
      </c>
      <c r="C4285" s="18">
        <f>IFERROR(VLOOKUP(A4285,[1]Monitoramento_Base_somente_Said!$A:$J,6,FALSE),0)</f>
        <v>9041480</v>
      </c>
      <c r="D4285" s="18">
        <f>IFERROR(VLOOKUP(A4285,[1]Monitoramento_Base_somente_Said!$A:$J,7,FALSE),0)</f>
        <v>120089</v>
      </c>
      <c r="E4285" s="18">
        <f>IFERROR(VLOOKUP(A4285,[1]Monitoramento_Base_somente_Said!$A:$J,8,FALSE),0)</f>
        <v>8980497</v>
      </c>
      <c r="F4285" s="18">
        <f>IFERROR(VLOOKUP(A4285,[1]Monitoramento_Base_somente_Said!$A:$J,9,FALSE),0)</f>
        <v>4199</v>
      </c>
      <c r="G4285" s="18">
        <f>IFERROR(VLOOKUP(A4285,[1]Monitoramento_Base_somente_Said!$A:$J,10,FALSE),0)</f>
        <v>4023503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IFERROR(VLOOKUP(A4285,[3]soabnafar!$A:$G,2,FALSE),0)</f>
        <v>0</v>
      </c>
      <c r="O4285" s="18">
        <f>IFERROR(VLOOKUP(A4285,[3]soabnafar!$A:$G,3,FALSE),0)</f>
        <v>0</v>
      </c>
      <c r="P4285" s="18">
        <f>IFERROR(VLOOKUP(A4285,[3]soabnafar!$A:$G,4,FALSE),0)</f>
        <v>0</v>
      </c>
      <c r="Q4285" s="18">
        <f>IFERROR(VLOOKUP(A4285,[3]soabnafar!$A:$G,5,FALSE),0)</f>
        <v>0</v>
      </c>
      <c r="R4285" s="18">
        <f>IFERROR(VLOOKUP(A4285,[3]soabnafar!$A:$H,6,FALSE),0)</f>
        <v>0</v>
      </c>
      <c r="S4285" s="18">
        <f>IFERROR(VLOOKUP(A4285,[3]soabnafar!$A:$I,7,FALSE),0)</f>
        <v>0</v>
      </c>
      <c r="T4285" s="18" t="str">
        <f t="shared" si="403"/>
        <v>Não</v>
      </c>
      <c r="U4285" s="18" t="str">
        <f t="shared" si="404"/>
        <v>Sim</v>
      </c>
      <c r="V4285" s="18" t="str">
        <f t="shared" si="405"/>
        <v>Sim</v>
      </c>
      <c r="W4285" s="18" t="str">
        <f t="shared" si="406"/>
        <v>Sim</v>
      </c>
      <c r="X4285" s="18" t="str">
        <f t="shared" si="407"/>
        <v>Sim</v>
      </c>
      <c r="Y4285" s="18" t="str">
        <f t="shared" si="408"/>
        <v>Sim</v>
      </c>
    </row>
    <row r="4286" spans="1:25" x14ac:dyDescent="0.25">
      <c r="A4286" s="19">
        <v>172120</v>
      </c>
      <c r="B4286" s="18">
        <f>IFERROR(VLOOKUP(A4286,[1]Monitoramento_Base_somente_Said!$A:$J,5,FALSE),0)</f>
        <v>67774</v>
      </c>
      <c r="C4286" s="18">
        <f>IFERROR(VLOOKUP(A4286,[1]Monitoramento_Base_somente_Said!$A:$J,6,FALSE),0)</f>
        <v>21925707</v>
      </c>
      <c r="D4286" s="18">
        <f>IFERROR(VLOOKUP(A4286,[1]Monitoramento_Base_somente_Said!$A:$J,7,FALSE),0)</f>
        <v>123898</v>
      </c>
      <c r="E4286" s="18">
        <f>IFERROR(VLOOKUP(A4286,[1]Monitoramento_Base_somente_Said!$A:$J,8,FALSE),0)</f>
        <v>25295778</v>
      </c>
      <c r="F4286" s="18">
        <f>IFERROR(VLOOKUP(A4286,[1]Monitoramento_Base_somente_Said!$A:$J,9,FALSE),0)</f>
        <v>36275</v>
      </c>
      <c r="G4286" s="18">
        <f>IFERROR(VLOOKUP(A4286,[1]Monitoramento_Base_somente_Said!$A:$J,10,FALSE),0)</f>
        <v>8358448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IFERROR(VLOOKUP(A4286,[3]soabnafar!$A:$G,2,FALSE),0)</f>
        <v>0</v>
      </c>
      <c r="O4286" s="18">
        <f>IFERROR(VLOOKUP(A4286,[3]soabnafar!$A:$G,3,FALSE),0)</f>
        <v>0</v>
      </c>
      <c r="P4286" s="18">
        <f>IFERROR(VLOOKUP(A4286,[3]soabnafar!$A:$G,4,FALSE),0)</f>
        <v>0</v>
      </c>
      <c r="Q4286" s="18">
        <f>IFERROR(VLOOKUP(A4286,[3]soabnafar!$A:$G,5,FALSE),0)</f>
        <v>0</v>
      </c>
      <c r="R4286" s="18">
        <f>IFERROR(VLOOKUP(A4286,[3]soabnafar!$A:$H,6,FALSE),0)</f>
        <v>0</v>
      </c>
      <c r="S4286" s="18">
        <f>IFERROR(VLOOKUP(A4286,[3]soabnafar!$A:$I,7,FALSE),0)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Sim</v>
      </c>
      <c r="W4286" s="18" t="str">
        <f t="shared" si="406"/>
        <v>Sim</v>
      </c>
      <c r="X4286" s="18" t="str">
        <f t="shared" si="407"/>
        <v>Sim</v>
      </c>
      <c r="Y4286" s="18" t="str">
        <f t="shared" si="408"/>
        <v>Sim</v>
      </c>
    </row>
    <row r="4287" spans="1:25" x14ac:dyDescent="0.25">
      <c r="A4287" s="19">
        <v>172125</v>
      </c>
      <c r="B4287" s="18">
        <f>IFERROR(VLOOKUP(A4287,[1]Monitoramento_Base_somente_Said!$A:$J,5,FALSE),0)</f>
        <v>3876</v>
      </c>
      <c r="C4287" s="18">
        <f>IFERROR(VLOOKUP(A4287,[1]Monitoramento_Base_somente_Said!$A:$J,6,FALSE),0)</f>
        <v>5230374</v>
      </c>
      <c r="D4287" s="18">
        <f>IFERROR(VLOOKUP(A4287,[1]Monitoramento_Base_somente_Said!$A:$J,7,FALSE),0)</f>
        <v>3371</v>
      </c>
      <c r="E4287" s="18">
        <f>IFERROR(VLOOKUP(A4287,[1]Monitoramento_Base_somente_Said!$A:$J,8,FALSE),0)</f>
        <v>5397372</v>
      </c>
      <c r="F4287" s="18">
        <f>IFERROR(VLOOKUP(A4287,[1]Monitoramento_Base_somente_Said!$A:$J,9,FALSE),0)</f>
        <v>12463</v>
      </c>
      <c r="G4287" s="18">
        <f>IFERROR(VLOOKUP(A4287,[1]Monitoramento_Base_somente_Said!$A:$J,10,FALSE),0)</f>
        <v>1725123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IFERROR(VLOOKUP(A4287,[3]soabnafar!$A:$G,2,FALSE),0)</f>
        <v>0</v>
      </c>
      <c r="O4287" s="18">
        <f>IFERROR(VLOOKUP(A4287,[3]soabnafar!$A:$G,3,FALSE),0)</f>
        <v>0</v>
      </c>
      <c r="P4287" s="18">
        <f>IFERROR(VLOOKUP(A4287,[3]soabnafar!$A:$G,4,FALSE),0)</f>
        <v>0</v>
      </c>
      <c r="Q4287" s="18">
        <f>IFERROR(VLOOKUP(A4287,[3]soabnafar!$A:$G,5,FALSE),0)</f>
        <v>0</v>
      </c>
      <c r="R4287" s="18">
        <f>IFERROR(VLOOKUP(A4287,[3]soabnafar!$A:$H,6,FALSE),0)</f>
        <v>0</v>
      </c>
      <c r="S4287" s="18">
        <f>IFERROR(VLOOKUP(A4287,[3]soabnafar!$A:$I,7,FALSE),0)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Sim</v>
      </c>
      <c r="W4287" s="18" t="str">
        <f t="shared" si="406"/>
        <v>Sim</v>
      </c>
      <c r="X4287" s="18" t="str">
        <f t="shared" si="407"/>
        <v>Sim</v>
      </c>
      <c r="Y4287" s="18" t="str">
        <f t="shared" si="408"/>
        <v>Sim</v>
      </c>
    </row>
    <row r="4288" spans="1:25" x14ac:dyDescent="0.25">
      <c r="A4288" s="19">
        <v>172130</v>
      </c>
      <c r="B4288" s="18">
        <f>IFERROR(VLOOKUP(A4288,[1]Monitoramento_Base_somente_Said!$A:$J,5,FALSE),0)</f>
        <v>3482</v>
      </c>
      <c r="C4288" s="18">
        <f>IFERROR(VLOOKUP(A4288,[1]Monitoramento_Base_somente_Said!$A:$J,6,FALSE),0)</f>
        <v>1153416</v>
      </c>
      <c r="D4288" s="18">
        <f>IFERROR(VLOOKUP(A4288,[1]Monitoramento_Base_somente_Said!$A:$J,7,FALSE),0)</f>
        <v>3995</v>
      </c>
      <c r="E4288" s="18">
        <f>IFERROR(VLOOKUP(A4288,[1]Monitoramento_Base_somente_Said!$A:$J,8,FALSE),0)</f>
        <v>1022258</v>
      </c>
      <c r="F4288" s="18">
        <f>IFERROR(VLOOKUP(A4288,[1]Monitoramento_Base_somente_Said!$A:$J,9,FALSE),0)</f>
        <v>0</v>
      </c>
      <c r="G4288" s="18">
        <f>IFERROR(VLOOKUP(A4288,[1]Monitoramento_Base_somente_Said!$A:$J,10,FALSE),0)</f>
        <v>304313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IFERROR(VLOOKUP(A4288,[3]soabnafar!$A:$G,2,FALSE),0)</f>
        <v>0</v>
      </c>
      <c r="O4288" s="18">
        <f>IFERROR(VLOOKUP(A4288,[3]soabnafar!$A:$G,3,FALSE),0)</f>
        <v>0</v>
      </c>
      <c r="P4288" s="18">
        <f>IFERROR(VLOOKUP(A4288,[3]soabnafar!$A:$G,4,FALSE),0)</f>
        <v>0</v>
      </c>
      <c r="Q4288" s="18">
        <f>IFERROR(VLOOKUP(A4288,[3]soabnafar!$A:$G,5,FALSE),0)</f>
        <v>0</v>
      </c>
      <c r="R4288" s="18">
        <f>IFERROR(VLOOKUP(A4288,[3]soabnafar!$A:$H,6,FALSE),0)</f>
        <v>0</v>
      </c>
      <c r="S4288" s="18">
        <f>IFERROR(VLOOKUP(A4288,[3]soabnafar!$A:$I,7,FALSE),0)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Sim</v>
      </c>
      <c r="W4288" s="18" t="str">
        <f t="shared" si="406"/>
        <v>Sim</v>
      </c>
      <c r="X4288" s="18" t="str">
        <f t="shared" si="407"/>
        <v>Não</v>
      </c>
      <c r="Y4288" s="18" t="str">
        <f t="shared" si="408"/>
        <v>Sim</v>
      </c>
    </row>
    <row r="4289" spans="1:25" x14ac:dyDescent="0.25">
      <c r="A4289" s="19">
        <v>172208</v>
      </c>
      <c r="B4289" s="18">
        <f>IFERROR(VLOOKUP(A4289,[1]Monitoramento_Base_somente_Said!$A:$J,5,FALSE),0)</f>
        <v>2</v>
      </c>
      <c r="C4289" s="18">
        <f>IFERROR(VLOOKUP(A4289,[1]Monitoramento_Base_somente_Said!$A:$J,6,FALSE),0)</f>
        <v>73366</v>
      </c>
      <c r="D4289" s="18">
        <f>IFERROR(VLOOKUP(A4289,[1]Monitoramento_Base_somente_Said!$A:$J,7,FALSE),0)</f>
        <v>2</v>
      </c>
      <c r="E4289" s="18">
        <f>IFERROR(VLOOKUP(A4289,[1]Monitoramento_Base_somente_Said!$A:$J,8,FALSE),0)</f>
        <v>93622</v>
      </c>
      <c r="F4289" s="18">
        <f>IFERROR(VLOOKUP(A4289,[1]Monitoramento_Base_somente_Said!$A:$J,9,FALSE),0)</f>
        <v>830</v>
      </c>
      <c r="G4289" s="18">
        <f>IFERROR(VLOOKUP(A4289,[1]Monitoramento_Base_somente_Said!$A:$J,10,FALSE),0)</f>
        <v>24317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IFERROR(VLOOKUP(A4289,[3]soabnafar!$A:$G,2,FALSE),0)</f>
        <v>0</v>
      </c>
      <c r="O4289" s="18">
        <f>IFERROR(VLOOKUP(A4289,[3]soabnafar!$A:$G,3,FALSE),0)</f>
        <v>0</v>
      </c>
      <c r="P4289" s="18">
        <f>IFERROR(VLOOKUP(A4289,[3]soabnafar!$A:$G,4,FALSE),0)</f>
        <v>0</v>
      </c>
      <c r="Q4289" s="18">
        <f>IFERROR(VLOOKUP(A4289,[3]soabnafar!$A:$G,5,FALSE),0)</f>
        <v>0</v>
      </c>
      <c r="R4289" s="18">
        <f>IFERROR(VLOOKUP(A4289,[3]soabnafar!$A:$H,6,FALSE),0)</f>
        <v>0</v>
      </c>
      <c r="S4289" s="18">
        <f>IFERROR(VLOOKUP(A4289,[3]soabnafar!$A:$I,7,FALSE),0)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Sim</v>
      </c>
      <c r="W4289" s="18" t="str">
        <f t="shared" si="406"/>
        <v>Sim</v>
      </c>
      <c r="X4289" s="18" t="str">
        <f t="shared" si="407"/>
        <v>Sim</v>
      </c>
      <c r="Y4289" s="18" t="str">
        <f t="shared" si="408"/>
        <v>Sim</v>
      </c>
    </row>
    <row r="4290" spans="1:25" x14ac:dyDescent="0.25">
      <c r="A4290" s="19">
        <v>172210</v>
      </c>
      <c r="B4290" s="18">
        <f>IFERROR(VLOOKUP(A4290,[1]Monitoramento_Base_somente_Said!$A:$J,5,FALSE),0)</f>
        <v>22419</v>
      </c>
      <c r="C4290" s="18">
        <f>IFERROR(VLOOKUP(A4290,[1]Monitoramento_Base_somente_Said!$A:$J,6,FALSE),0)</f>
        <v>8159118</v>
      </c>
      <c r="D4290" s="18">
        <f>IFERROR(VLOOKUP(A4290,[1]Monitoramento_Base_somente_Said!$A:$J,7,FALSE),0)</f>
        <v>11809</v>
      </c>
      <c r="E4290" s="18">
        <f>IFERROR(VLOOKUP(A4290,[1]Monitoramento_Base_somente_Said!$A:$J,8,FALSE),0)</f>
        <v>7053972</v>
      </c>
      <c r="F4290" s="18">
        <f>IFERROR(VLOOKUP(A4290,[1]Monitoramento_Base_somente_Said!$A:$J,9,FALSE),0)</f>
        <v>1093</v>
      </c>
      <c r="G4290" s="18">
        <f>IFERROR(VLOOKUP(A4290,[1]Monitoramento_Base_somente_Said!$A:$J,10,FALSE),0)</f>
        <v>2032308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IFERROR(VLOOKUP(A4290,[3]soabnafar!$A:$G,2,FALSE),0)</f>
        <v>0</v>
      </c>
      <c r="O4290" s="18">
        <f>IFERROR(VLOOKUP(A4290,[3]soabnafar!$A:$G,3,FALSE),0)</f>
        <v>0</v>
      </c>
      <c r="P4290" s="18">
        <f>IFERROR(VLOOKUP(A4290,[3]soabnafar!$A:$G,4,FALSE),0)</f>
        <v>0</v>
      </c>
      <c r="Q4290" s="18">
        <f>IFERROR(VLOOKUP(A4290,[3]soabnafar!$A:$G,5,FALSE),0)</f>
        <v>0</v>
      </c>
      <c r="R4290" s="18">
        <f>IFERROR(VLOOKUP(A4290,[3]soabnafar!$A:$H,6,FALSE),0)</f>
        <v>0</v>
      </c>
      <c r="S4290" s="18">
        <f>IFERROR(VLOOKUP(A4290,[3]soabnafar!$A:$I,7,FALSE),0)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Sim</v>
      </c>
      <c r="W4290" s="18" t="str">
        <f t="shared" si="406"/>
        <v>Sim</v>
      </c>
      <c r="X4290" s="18" t="str">
        <f t="shared" si="407"/>
        <v>Sim</v>
      </c>
      <c r="Y4290" s="18" t="str">
        <f t="shared" si="408"/>
        <v>Sim</v>
      </c>
    </row>
    <row r="4291" spans="1:25" x14ac:dyDescent="0.25">
      <c r="A4291" s="10">
        <v>290980</v>
      </c>
      <c r="B4291" s="18">
        <f>IFERROR(VLOOKUP(A4291,[1]Monitoramento_Base_somente_Said!$A:$J,5,FALSE),0)</f>
        <v>0</v>
      </c>
      <c r="C4291" s="18">
        <f>IFERROR(VLOOKUP(A4291,[1]Monitoramento_Base_somente_Said!$A:$J,6,FALSE),0)</f>
        <v>54775756</v>
      </c>
      <c r="D4291" s="18">
        <f>IFERROR(VLOOKUP(A4291,[1]Monitoramento_Base_somente_Said!$A:$J,7,FALSE),0)</f>
        <v>0</v>
      </c>
      <c r="E4291" s="18">
        <f>IFERROR(VLOOKUP(A4291,[1]Monitoramento_Base_somente_Said!$A:$J,8,FALSE),0)</f>
        <v>58688310</v>
      </c>
      <c r="F4291" s="18">
        <f>IFERROR(VLOOKUP(A4291,[1]Monitoramento_Base_somente_Said!$A:$J,9,FALSE),0)</f>
        <v>0</v>
      </c>
      <c r="G4291" s="18">
        <f>IFERROR(VLOOKUP(A4291,[1]Monitoramento_Base_somente_Said!$A:$J,10,FALSE),0)</f>
        <v>19562770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IFERROR(VLOOKUP(A4291,[3]soabnafar!$A:$G,2,FALSE),0)</f>
        <v>0</v>
      </c>
      <c r="O4291" s="18">
        <f>IFERROR(VLOOKUP(A4291,[3]soabnafar!$A:$G,3,FALSE),0)</f>
        <v>0</v>
      </c>
      <c r="P4291" s="18">
        <f>IFERROR(VLOOKUP(A4291,[3]soabnafar!$A:$G,4,FALSE),0)</f>
        <v>0</v>
      </c>
      <c r="Q4291" s="18">
        <f>IFERROR(VLOOKUP(A4291,[3]soabnafar!$A:$G,5,FALSE),0)</f>
        <v>0</v>
      </c>
      <c r="R4291" s="18">
        <f>IFERROR(VLOOKUP(A4291,[3]soabnafar!$A:$H,6,FALSE),0)</f>
        <v>0</v>
      </c>
      <c r="S4291" s="18">
        <f>IFERROR(VLOOKUP(A4291,[3]soabnafar!$A:$I,7,FALSE),0)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Sim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Sim</v>
      </c>
    </row>
    <row r="4292" spans="1:25" x14ac:dyDescent="0.25">
      <c r="A4292" s="10">
        <v>292870</v>
      </c>
      <c r="B4292" s="18">
        <f>IFERROR(VLOOKUP(A4292,[1]Monitoramento_Base_somente_Said!$A:$J,5,FALSE),0)</f>
        <v>0</v>
      </c>
      <c r="C4292" s="18">
        <f>IFERROR(VLOOKUP(A4292,[1]Monitoramento_Base_somente_Said!$A:$J,6,FALSE),0)</f>
        <v>135646068</v>
      </c>
      <c r="D4292" s="18">
        <f>IFERROR(VLOOKUP(A4292,[1]Monitoramento_Base_somente_Said!$A:$J,7,FALSE),0)</f>
        <v>189277</v>
      </c>
      <c r="E4292" s="18">
        <f>IFERROR(VLOOKUP(A4292,[1]Monitoramento_Base_somente_Said!$A:$J,8,FALSE),0)</f>
        <v>144267318</v>
      </c>
      <c r="F4292" s="18">
        <f>IFERROR(VLOOKUP(A4292,[1]Monitoramento_Base_somente_Said!$A:$J,9,FALSE),0)</f>
        <v>19538</v>
      </c>
      <c r="G4292" s="18">
        <f>IFERROR(VLOOKUP(A4292,[1]Monitoramento_Base_somente_Said!$A:$J,10,FALSE),0)</f>
        <v>48468040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IFERROR(VLOOKUP(A4292,[3]soabnafar!$A:$G,2,FALSE),0)</f>
        <v>5</v>
      </c>
      <c r="O4292" s="18">
        <f>IFERROR(VLOOKUP(A4292,[3]soabnafar!$A:$G,3,FALSE),0)</f>
        <v>3675850</v>
      </c>
      <c r="P4292" s="18">
        <f>IFERROR(VLOOKUP(A4292,[3]soabnafar!$A:$G,4,FALSE),0)</f>
        <v>314</v>
      </c>
      <c r="Q4292" s="18">
        <f>IFERROR(VLOOKUP(A4292,[3]soabnafar!$A:$G,5,FALSE),0)</f>
        <v>24758066</v>
      </c>
      <c r="R4292" s="18">
        <f>IFERROR(VLOOKUP(A4292,[3]soabnafar!$A:$H,6,FALSE),0)</f>
        <v>2413</v>
      </c>
      <c r="S4292" s="18">
        <f>IFERROR(VLOOKUP(A4292,[3]soabnafar!$A:$I,7,FALSE),0)</f>
        <v>482972</v>
      </c>
      <c r="T4292" s="18" t="str">
        <f t="shared" si="409"/>
        <v>Sim</v>
      </c>
      <c r="U4292" s="18" t="str">
        <f t="shared" si="410"/>
        <v>Sim</v>
      </c>
      <c r="V4292" s="18" t="str">
        <f t="shared" si="411"/>
        <v>Sim</v>
      </c>
      <c r="W4292" s="18" t="str">
        <f t="shared" si="412"/>
        <v>Sim</v>
      </c>
      <c r="X4292" s="18" t="str">
        <f t="shared" si="413"/>
        <v>Sim</v>
      </c>
      <c r="Y4292" s="18" t="str">
        <f t="shared" si="414"/>
        <v>Sim</v>
      </c>
    </row>
    <row r="4293" spans="1:25" x14ac:dyDescent="0.25">
      <c r="A4293" s="10">
        <v>230428</v>
      </c>
      <c r="B4293" s="18">
        <f>IFERROR(VLOOKUP(A4293,[1]Monitoramento_Base_somente_Said!$A:$J,5,FALSE),0)</f>
        <v>38775</v>
      </c>
      <c r="C4293" s="18">
        <f>IFERROR(VLOOKUP(A4293,[1]Monitoramento_Base_somente_Said!$A:$J,6,FALSE),0)</f>
        <v>24951236</v>
      </c>
      <c r="D4293" s="18">
        <f>IFERROR(VLOOKUP(A4293,[1]Monitoramento_Base_somente_Said!$A:$J,7,FALSE),0)</f>
        <v>31393</v>
      </c>
      <c r="E4293" s="18">
        <f>IFERROR(VLOOKUP(A4293,[1]Monitoramento_Base_somente_Said!$A:$J,8,FALSE),0)</f>
        <v>26177331</v>
      </c>
      <c r="F4293" s="18">
        <f>IFERROR(VLOOKUP(A4293,[1]Monitoramento_Base_somente_Said!$A:$J,9,FALSE),0)</f>
        <v>5188</v>
      </c>
      <c r="G4293" s="18">
        <f>IFERROR(VLOOKUP(A4293,[1]Monitoramento_Base_somente_Said!$A:$J,10,FALSE),0)</f>
        <v>8691926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IFERROR(VLOOKUP(A4293,[3]soabnafar!$A:$G,2,FALSE),0)</f>
        <v>0</v>
      </c>
      <c r="O4293" s="18">
        <f>IFERROR(VLOOKUP(A4293,[3]soabnafar!$A:$G,3,FALSE),0)</f>
        <v>0</v>
      </c>
      <c r="P4293" s="18">
        <f>IFERROR(VLOOKUP(A4293,[3]soabnafar!$A:$G,4,FALSE),0)</f>
        <v>0</v>
      </c>
      <c r="Q4293" s="18">
        <f>IFERROR(VLOOKUP(A4293,[3]soabnafar!$A:$G,5,FALSE),0)</f>
        <v>0</v>
      </c>
      <c r="R4293" s="18">
        <f>IFERROR(VLOOKUP(A4293,[3]soabnafar!$A:$H,6,FALSE),0)</f>
        <v>0</v>
      </c>
      <c r="S4293" s="18">
        <f>IFERROR(VLOOKUP(A4293,[3]soabnafar!$A:$I,7,FALSE),0)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Sim</v>
      </c>
      <c r="W4293" s="18" t="str">
        <f t="shared" si="412"/>
        <v>Sim</v>
      </c>
      <c r="X4293" s="18" t="str">
        <f t="shared" si="413"/>
        <v>Sim</v>
      </c>
      <c r="Y4293" s="18" t="str">
        <f t="shared" si="414"/>
        <v>Sim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IFERROR(VLOOKUP(A4294,[3]soabnafar!$A:$G,2,FALSE),0)</f>
        <v>0</v>
      </c>
      <c r="O4294" s="18">
        <f>IFERROR(VLOOKUP(A4294,[3]soabnafar!$A:$G,3,FALSE),0)</f>
        <v>0</v>
      </c>
      <c r="P4294" s="18">
        <f>IFERROR(VLOOKUP(A4294,[3]soabnafar!$A:$G,4,FALSE),0)</f>
        <v>0</v>
      </c>
      <c r="Q4294" s="18">
        <f>IFERROR(VLOOKUP(A4294,[3]soabnafar!$A:$G,5,FALSE),0)</f>
        <v>0</v>
      </c>
      <c r="R4294" s="18">
        <f>IFERROR(VLOOKUP(A4294,[3]soabnafar!$A:$H,6,FALSE),0)</f>
        <v>0</v>
      </c>
      <c r="S4294" s="18">
        <f>IFERROR(VLOOKUP(A4294,[3]soabnafar!$A:$I,7,FALSE),0)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IFERROR(VLOOKUP(A4295,[3]soabnafar!$A:$G,2,FALSE),0)</f>
        <v>99413</v>
      </c>
      <c r="O4295" s="18">
        <f>IFERROR(VLOOKUP(A4295,[3]soabnafar!$A:$G,3,FALSE),0)</f>
        <v>16675678</v>
      </c>
      <c r="P4295" s="18">
        <f>IFERROR(VLOOKUP(A4295,[3]soabnafar!$A:$G,4,FALSE),0)</f>
        <v>55333</v>
      </c>
      <c r="Q4295" s="18">
        <f>IFERROR(VLOOKUP(A4295,[3]soabnafar!$A:$G,5,FALSE),0)</f>
        <v>22759593</v>
      </c>
      <c r="R4295" s="18">
        <f>IFERROR(VLOOKUP(A4295,[3]soabnafar!$A:$H,6,FALSE),0)</f>
        <v>18073</v>
      </c>
      <c r="S4295" s="18">
        <f>IFERROR(VLOOKUP(A4295,[3]soabnafar!$A:$I,7,FALSE),0)</f>
        <v>8241289</v>
      </c>
      <c r="T4295" s="18" t="str">
        <f t="shared" si="409"/>
        <v>Sim</v>
      </c>
      <c r="U4295" s="18" t="str">
        <f t="shared" si="410"/>
        <v>Sim</v>
      </c>
      <c r="V4295" s="18" t="str">
        <f t="shared" si="411"/>
        <v>Sim</v>
      </c>
      <c r="W4295" s="18" t="str">
        <f t="shared" si="412"/>
        <v>Sim</v>
      </c>
      <c r="X4295" s="18" t="str">
        <f t="shared" si="413"/>
        <v>Sim</v>
      </c>
      <c r="Y4295" s="18" t="str">
        <f t="shared" si="414"/>
        <v>Sim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IFERROR(VLOOKUP(A4296,[3]soabnafar!$A:$G,2,FALSE),0)</f>
        <v>1502078</v>
      </c>
      <c r="O4296" s="18">
        <f>IFERROR(VLOOKUP(A4296,[3]soabnafar!$A:$G,3,FALSE),0)</f>
        <v>53921990</v>
      </c>
      <c r="P4296" s="18">
        <f>IFERROR(VLOOKUP(A4296,[3]soabnafar!$A:$G,4,FALSE),0)</f>
        <v>728926</v>
      </c>
      <c r="Q4296" s="18">
        <f>IFERROR(VLOOKUP(A4296,[3]soabnafar!$A:$G,5,FALSE),0)</f>
        <v>41619595</v>
      </c>
      <c r="R4296" s="18">
        <f>IFERROR(VLOOKUP(A4296,[3]soabnafar!$A:$H,6,FALSE),0)</f>
        <v>372596</v>
      </c>
      <c r="S4296" s="18">
        <f>IFERROR(VLOOKUP(A4296,[3]soabnafar!$A:$I,7,FALSE),0)</f>
        <v>9955911</v>
      </c>
      <c r="T4296" s="18" t="str">
        <f t="shared" si="409"/>
        <v>Sim</v>
      </c>
      <c r="U4296" s="18" t="str">
        <f t="shared" si="410"/>
        <v>Sim</v>
      </c>
      <c r="V4296" s="18" t="str">
        <f t="shared" si="411"/>
        <v>Sim</v>
      </c>
      <c r="W4296" s="18" t="str">
        <f t="shared" si="412"/>
        <v>Sim</v>
      </c>
      <c r="X4296" s="18" t="str">
        <f t="shared" si="413"/>
        <v>Sim</v>
      </c>
      <c r="Y4296" s="18" t="str">
        <f t="shared" si="414"/>
        <v>Sim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IFERROR(VLOOKUP(A4297,[3]soabnafar!$A:$G,2,FALSE),0)</f>
        <v>0</v>
      </c>
      <c r="O4297" s="18">
        <f>IFERROR(VLOOKUP(A4297,[3]soabnafar!$A:$G,3,FALSE),0)</f>
        <v>0</v>
      </c>
      <c r="P4297" s="18">
        <f>IFERROR(VLOOKUP(A4297,[3]soabnafar!$A:$G,4,FALSE),0)</f>
        <v>0</v>
      </c>
      <c r="Q4297" s="18">
        <f>IFERROR(VLOOKUP(A4297,[3]soabnafar!$A:$G,5,FALSE),0)</f>
        <v>0</v>
      </c>
      <c r="R4297" s="18">
        <f>IFERROR(VLOOKUP(A4297,[3]soabnafar!$A:$H,6,FALSE),0)</f>
        <v>0</v>
      </c>
      <c r="S4297" s="18">
        <f>IFERROR(VLOOKUP(A4297,[3]soabnafar!$A:$I,7,FALSE),0)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IFERROR(VLOOKUP(A4298,[3]soabnafar!$A:$G,2,FALSE),0)</f>
        <v>0</v>
      </c>
      <c r="O4298" s="18">
        <f>IFERROR(VLOOKUP(A4298,[3]soabnafar!$A:$G,3,FALSE),0)</f>
        <v>0</v>
      </c>
      <c r="P4298" s="18">
        <f>IFERROR(VLOOKUP(A4298,[3]soabnafar!$A:$G,4,FALSE),0)</f>
        <v>0</v>
      </c>
      <c r="Q4298" s="18">
        <f>IFERROR(VLOOKUP(A4298,[3]soabnafar!$A:$G,5,FALSE),0)</f>
        <v>0</v>
      </c>
      <c r="R4298" s="18">
        <f>IFERROR(VLOOKUP(A4298,[3]soabnafar!$A:$H,6,FALSE),0)</f>
        <v>7322</v>
      </c>
      <c r="S4298" s="18">
        <f>IFERROR(VLOOKUP(A4298,[3]soabnafar!$A:$I,7,FALSE),0)</f>
        <v>6049953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Sim</v>
      </c>
      <c r="Y4298" s="18" t="str">
        <f t="shared" si="414"/>
        <v>Sim</v>
      </c>
    </row>
    <row r="4299" spans="1:25" x14ac:dyDescent="0.25">
      <c r="A4299" s="10">
        <v>520015</v>
      </c>
      <c r="B4299" s="18">
        <f>IFERROR(VLOOKUP(A4299,[1]Monitoramento_Base_somente_Said!$A:$J,5,FALSE),0)</f>
        <v>1864</v>
      </c>
      <c r="C4299" s="18">
        <f>IFERROR(VLOOKUP(A4299,[1]Monitoramento_Base_somente_Said!$A:$J,6,FALSE),0)</f>
        <v>1557487</v>
      </c>
      <c r="D4299" s="18">
        <f>IFERROR(VLOOKUP(A4299,[1]Monitoramento_Base_somente_Said!$A:$J,7,FALSE),0)</f>
        <v>6710</v>
      </c>
      <c r="E4299" s="18">
        <f>IFERROR(VLOOKUP(A4299,[1]Monitoramento_Base_somente_Said!$A:$J,8,FALSE),0)</f>
        <v>1547960</v>
      </c>
      <c r="F4299" s="18">
        <f>IFERROR(VLOOKUP(A4299,[1]Monitoramento_Base_somente_Said!$A:$J,9,FALSE),0)</f>
        <v>11</v>
      </c>
      <c r="G4299" s="18">
        <f>IFERROR(VLOOKUP(A4299,[1]Monitoramento_Base_somente_Said!$A:$J,10,FALSE),0)</f>
        <v>520980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IFERROR(VLOOKUP(A4299,[3]soabnafar!$A:$G,2,FALSE),0)</f>
        <v>0</v>
      </c>
      <c r="O4299" s="18">
        <f>IFERROR(VLOOKUP(A4299,[3]soabnafar!$A:$G,3,FALSE),0)</f>
        <v>0</v>
      </c>
      <c r="P4299" s="18">
        <f>IFERROR(VLOOKUP(A4299,[3]soabnafar!$A:$G,4,FALSE),0)</f>
        <v>0</v>
      </c>
      <c r="Q4299" s="18">
        <f>IFERROR(VLOOKUP(A4299,[3]soabnafar!$A:$G,5,FALSE),0)</f>
        <v>0</v>
      </c>
      <c r="R4299" s="18">
        <f>IFERROR(VLOOKUP(A4299,[3]soabnafar!$A:$H,6,FALSE),0)</f>
        <v>0</v>
      </c>
      <c r="S4299" s="18">
        <f>IFERROR(VLOOKUP(A4299,[3]soabnafar!$A:$I,7,FALSE),0)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Sim</v>
      </c>
      <c r="W4299" s="18" t="str">
        <f t="shared" si="412"/>
        <v>Sim</v>
      </c>
      <c r="X4299" s="18" t="str">
        <f t="shared" si="413"/>
        <v>Sim</v>
      </c>
      <c r="Y4299" s="18" t="str">
        <f t="shared" si="414"/>
        <v>Sim</v>
      </c>
    </row>
    <row r="4300" spans="1:25" x14ac:dyDescent="0.25">
      <c r="A4300" s="10">
        <v>520260</v>
      </c>
      <c r="B4300" s="18">
        <f>IFERROR(VLOOKUP(A4300,[1]Monitoramento_Base_somente_Said!$A:$J,5,FALSE),0)</f>
        <v>6603</v>
      </c>
      <c r="C4300" s="18">
        <f>IFERROR(VLOOKUP(A4300,[1]Monitoramento_Base_somente_Said!$A:$J,6,FALSE),0)</f>
        <v>5904372</v>
      </c>
      <c r="D4300" s="18">
        <f>IFERROR(VLOOKUP(A4300,[1]Monitoramento_Base_somente_Said!$A:$J,7,FALSE),0)</f>
        <v>4828</v>
      </c>
      <c r="E4300" s="18">
        <f>IFERROR(VLOOKUP(A4300,[1]Monitoramento_Base_somente_Said!$A:$J,8,FALSE),0)</f>
        <v>8272904</v>
      </c>
      <c r="F4300" s="18">
        <f>IFERROR(VLOOKUP(A4300,[1]Monitoramento_Base_somente_Said!$A:$J,9,FALSE),0)</f>
        <v>1239</v>
      </c>
      <c r="G4300" s="18">
        <f>IFERROR(VLOOKUP(A4300,[1]Monitoramento_Base_somente_Said!$A:$J,10,FALSE),0)</f>
        <v>2989428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IFERROR(VLOOKUP(A4300,[3]soabnafar!$A:$G,2,FALSE),0)</f>
        <v>0</v>
      </c>
      <c r="O4300" s="18">
        <f>IFERROR(VLOOKUP(A4300,[3]soabnafar!$A:$G,3,FALSE),0)</f>
        <v>0</v>
      </c>
      <c r="P4300" s="18">
        <f>IFERROR(VLOOKUP(A4300,[3]soabnafar!$A:$G,4,FALSE),0)</f>
        <v>0</v>
      </c>
      <c r="Q4300" s="18">
        <f>IFERROR(VLOOKUP(A4300,[3]soabnafar!$A:$G,5,FALSE),0)</f>
        <v>0</v>
      </c>
      <c r="R4300" s="18">
        <f>IFERROR(VLOOKUP(A4300,[3]soabnafar!$A:$H,6,FALSE),0)</f>
        <v>0</v>
      </c>
      <c r="S4300" s="18">
        <f>IFERROR(VLOOKUP(A4300,[3]soabnafar!$A:$I,7,FALSE),0)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Sim</v>
      </c>
      <c r="W4300" s="18" t="str">
        <f t="shared" si="412"/>
        <v>Sim</v>
      </c>
      <c r="X4300" s="18" t="str">
        <f t="shared" si="413"/>
        <v>Sim</v>
      </c>
      <c r="Y4300" s="18" t="str">
        <f t="shared" si="414"/>
        <v>Sim</v>
      </c>
    </row>
    <row r="4301" spans="1:25" x14ac:dyDescent="0.25">
      <c r="A4301" s="10">
        <v>520360</v>
      </c>
      <c r="B4301" s="18">
        <f>IFERROR(VLOOKUP(A4301,[1]Monitoramento_Base_somente_Said!$A:$J,5,FALSE),0)</f>
        <v>78556</v>
      </c>
      <c r="C4301" s="18">
        <f>IFERROR(VLOOKUP(A4301,[1]Monitoramento_Base_somente_Said!$A:$J,6,FALSE),0)</f>
        <v>16867206</v>
      </c>
      <c r="D4301" s="18">
        <f>IFERROR(VLOOKUP(A4301,[1]Monitoramento_Base_somente_Said!$A:$J,7,FALSE),0)</f>
        <v>49176</v>
      </c>
      <c r="E4301" s="18">
        <f>IFERROR(VLOOKUP(A4301,[1]Monitoramento_Base_somente_Said!$A:$J,8,FALSE),0)</f>
        <v>18557902</v>
      </c>
      <c r="F4301" s="18">
        <f>IFERROR(VLOOKUP(A4301,[1]Monitoramento_Base_somente_Said!$A:$J,9,FALSE),0)</f>
        <v>14200</v>
      </c>
      <c r="G4301" s="18">
        <f>IFERROR(VLOOKUP(A4301,[1]Monitoramento_Base_somente_Said!$A:$J,10,FALSE),0)</f>
        <v>6309125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IFERROR(VLOOKUP(A4301,[3]soabnafar!$A:$G,2,FALSE),0)</f>
        <v>0</v>
      </c>
      <c r="O4301" s="18">
        <f>IFERROR(VLOOKUP(A4301,[3]soabnafar!$A:$G,3,FALSE),0)</f>
        <v>0</v>
      </c>
      <c r="P4301" s="18">
        <f>IFERROR(VLOOKUP(A4301,[3]soabnafar!$A:$G,4,FALSE),0)</f>
        <v>0</v>
      </c>
      <c r="Q4301" s="18">
        <f>IFERROR(VLOOKUP(A4301,[3]soabnafar!$A:$G,5,FALSE),0)</f>
        <v>0</v>
      </c>
      <c r="R4301" s="18">
        <f>IFERROR(VLOOKUP(A4301,[3]soabnafar!$A:$H,6,FALSE),0)</f>
        <v>0</v>
      </c>
      <c r="S4301" s="18">
        <f>IFERROR(VLOOKUP(A4301,[3]soabnafar!$A:$I,7,FALSE),0)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Sim</v>
      </c>
      <c r="W4301" s="18" t="str">
        <f t="shared" si="412"/>
        <v>Sim</v>
      </c>
      <c r="X4301" s="18" t="str">
        <f t="shared" si="413"/>
        <v>Sim</v>
      </c>
      <c r="Y4301" s="18" t="str">
        <f t="shared" si="414"/>
        <v>Sim</v>
      </c>
    </row>
    <row r="4302" spans="1:25" x14ac:dyDescent="0.25">
      <c r="A4302" s="10">
        <v>520680</v>
      </c>
      <c r="B4302" s="18">
        <f>IFERROR(VLOOKUP(A4302,[1]Monitoramento_Base_somente_Said!$A:$J,5,FALSE),0)</f>
        <v>53079</v>
      </c>
      <c r="C4302" s="18">
        <f>IFERROR(VLOOKUP(A4302,[1]Monitoramento_Base_somente_Said!$A:$J,6,FALSE),0)</f>
        <v>7380815</v>
      </c>
      <c r="D4302" s="18">
        <f>IFERROR(VLOOKUP(A4302,[1]Monitoramento_Base_somente_Said!$A:$J,7,FALSE),0)</f>
        <v>14189</v>
      </c>
      <c r="E4302" s="18">
        <f>IFERROR(VLOOKUP(A4302,[1]Monitoramento_Base_somente_Said!$A:$J,8,FALSE),0)</f>
        <v>8051987</v>
      </c>
      <c r="F4302" s="18">
        <f>IFERROR(VLOOKUP(A4302,[1]Monitoramento_Base_somente_Said!$A:$J,9,FALSE),0)</f>
        <v>2125</v>
      </c>
      <c r="G4302" s="18">
        <f>IFERROR(VLOOKUP(A4302,[1]Monitoramento_Base_somente_Said!$A:$J,10,FALSE),0)</f>
        <v>2675543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IFERROR(VLOOKUP(A4302,[3]soabnafar!$A:$G,2,FALSE),0)</f>
        <v>0</v>
      </c>
      <c r="O4302" s="18">
        <f>IFERROR(VLOOKUP(A4302,[3]soabnafar!$A:$G,3,FALSE),0)</f>
        <v>0</v>
      </c>
      <c r="P4302" s="18">
        <f>IFERROR(VLOOKUP(A4302,[3]soabnafar!$A:$G,4,FALSE),0)</f>
        <v>0</v>
      </c>
      <c r="Q4302" s="18">
        <f>IFERROR(VLOOKUP(A4302,[3]soabnafar!$A:$G,5,FALSE),0)</f>
        <v>0</v>
      </c>
      <c r="R4302" s="18">
        <f>IFERROR(VLOOKUP(A4302,[3]soabnafar!$A:$H,6,FALSE),0)</f>
        <v>0</v>
      </c>
      <c r="S4302" s="18">
        <f>IFERROR(VLOOKUP(A4302,[3]soabnafar!$A:$I,7,FALSE),0)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Sim</v>
      </c>
      <c r="W4302" s="18" t="str">
        <f t="shared" si="412"/>
        <v>Sim</v>
      </c>
      <c r="X4302" s="18" t="str">
        <f t="shared" si="413"/>
        <v>Sim</v>
      </c>
      <c r="Y4302" s="18" t="str">
        <f t="shared" si="414"/>
        <v>Sim</v>
      </c>
    </row>
    <row r="4303" spans="1:25" x14ac:dyDescent="0.25">
      <c r="A4303" s="10">
        <v>520735</v>
      </c>
      <c r="B4303" s="18">
        <f>IFERROR(VLOOKUP(A4303,[1]Monitoramento_Base_somente_Said!$A:$J,5,FALSE),0)</f>
        <v>0</v>
      </c>
      <c r="C4303" s="18">
        <f>IFERROR(VLOOKUP(A4303,[1]Monitoramento_Base_somente_Said!$A:$J,6,FALSE),0)</f>
        <v>6045032</v>
      </c>
      <c r="D4303" s="18">
        <f>IFERROR(VLOOKUP(A4303,[1]Monitoramento_Base_somente_Said!$A:$J,7,FALSE),0)</f>
        <v>2810</v>
      </c>
      <c r="E4303" s="18">
        <f>IFERROR(VLOOKUP(A4303,[1]Monitoramento_Base_somente_Said!$A:$J,8,FALSE),0)</f>
        <v>7534130</v>
      </c>
      <c r="F4303" s="18">
        <f>IFERROR(VLOOKUP(A4303,[1]Monitoramento_Base_somente_Said!$A:$J,9,FALSE),0)</f>
        <v>0</v>
      </c>
      <c r="G4303" s="18">
        <f>IFERROR(VLOOKUP(A4303,[1]Monitoramento_Base_somente_Said!$A:$J,10,FALSE),0)</f>
        <v>2570714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IFERROR(VLOOKUP(A4303,[3]soabnafar!$A:$G,2,FALSE),0)</f>
        <v>0</v>
      </c>
      <c r="O4303" s="18">
        <f>IFERROR(VLOOKUP(A4303,[3]soabnafar!$A:$G,3,FALSE),0)</f>
        <v>0</v>
      </c>
      <c r="P4303" s="18">
        <f>IFERROR(VLOOKUP(A4303,[3]soabnafar!$A:$G,4,FALSE),0)</f>
        <v>0</v>
      </c>
      <c r="Q4303" s="18">
        <f>IFERROR(VLOOKUP(A4303,[3]soabnafar!$A:$G,5,FALSE),0)</f>
        <v>0</v>
      </c>
      <c r="R4303" s="18">
        <f>IFERROR(VLOOKUP(A4303,[3]soabnafar!$A:$H,6,FALSE),0)</f>
        <v>0</v>
      </c>
      <c r="S4303" s="18">
        <f>IFERROR(VLOOKUP(A4303,[3]soabnafar!$A:$I,7,FALSE),0)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Sim</v>
      </c>
      <c r="W4303" s="18" t="str">
        <f t="shared" si="412"/>
        <v>Sim</v>
      </c>
      <c r="X4303" s="18" t="str">
        <f t="shared" si="413"/>
        <v>Não</v>
      </c>
      <c r="Y4303" s="18" t="str">
        <f t="shared" si="414"/>
        <v>Sim</v>
      </c>
    </row>
    <row r="4304" spans="1:25" x14ac:dyDescent="0.25">
      <c r="A4304" s="10">
        <v>520920</v>
      </c>
      <c r="B4304" s="18">
        <f>IFERROR(VLOOKUP(A4304,[1]Monitoramento_Base_somente_Said!$A:$J,5,FALSE),0)</f>
        <v>124902</v>
      </c>
      <c r="C4304" s="18">
        <f>IFERROR(VLOOKUP(A4304,[1]Monitoramento_Base_somente_Said!$A:$J,6,FALSE),0)</f>
        <v>16394007</v>
      </c>
      <c r="D4304" s="18">
        <f>IFERROR(VLOOKUP(A4304,[1]Monitoramento_Base_somente_Said!$A:$J,7,FALSE),0)</f>
        <v>8814</v>
      </c>
      <c r="E4304" s="18">
        <f>IFERROR(VLOOKUP(A4304,[1]Monitoramento_Base_somente_Said!$A:$J,8,FALSE),0)</f>
        <v>13445912</v>
      </c>
      <c r="F4304" s="18">
        <f>IFERROR(VLOOKUP(A4304,[1]Monitoramento_Base_somente_Said!$A:$J,9,FALSE),0)</f>
        <v>4103</v>
      </c>
      <c r="G4304" s="18">
        <f>IFERROR(VLOOKUP(A4304,[1]Monitoramento_Base_somente_Said!$A:$J,10,FALSE),0)</f>
        <v>5562542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IFERROR(VLOOKUP(A4304,[3]soabnafar!$A:$G,2,FALSE),0)</f>
        <v>0</v>
      </c>
      <c r="O4304" s="18">
        <f>IFERROR(VLOOKUP(A4304,[3]soabnafar!$A:$G,3,FALSE),0)</f>
        <v>0</v>
      </c>
      <c r="P4304" s="18">
        <f>IFERROR(VLOOKUP(A4304,[3]soabnafar!$A:$G,4,FALSE),0)</f>
        <v>0</v>
      </c>
      <c r="Q4304" s="18">
        <f>IFERROR(VLOOKUP(A4304,[3]soabnafar!$A:$G,5,FALSE),0)</f>
        <v>0</v>
      </c>
      <c r="R4304" s="18">
        <f>IFERROR(VLOOKUP(A4304,[3]soabnafar!$A:$H,6,FALSE),0)</f>
        <v>0</v>
      </c>
      <c r="S4304" s="18">
        <f>IFERROR(VLOOKUP(A4304,[3]soabnafar!$A:$I,7,FALSE),0)</f>
        <v>0</v>
      </c>
      <c r="T4304" s="18" t="str">
        <f t="shared" si="409"/>
        <v>Sim</v>
      </c>
      <c r="U4304" s="18" t="str">
        <f t="shared" si="410"/>
        <v>Sim</v>
      </c>
      <c r="V4304" s="18" t="str">
        <f t="shared" si="411"/>
        <v>Sim</v>
      </c>
      <c r="W4304" s="18" t="str">
        <f t="shared" si="412"/>
        <v>Sim</v>
      </c>
      <c r="X4304" s="18" t="str">
        <f t="shared" si="413"/>
        <v>Sim</v>
      </c>
      <c r="Y4304" s="18" t="str">
        <f t="shared" si="414"/>
        <v>Sim</v>
      </c>
    </row>
    <row r="4305" spans="1:25" x14ac:dyDescent="0.25">
      <c r="A4305" s="10">
        <v>521010</v>
      </c>
      <c r="B4305" s="18">
        <f>IFERROR(VLOOKUP(A4305,[1]Monitoramento_Base_somente_Said!$A:$J,5,FALSE),0)</f>
        <v>10846</v>
      </c>
      <c r="C4305" s="18">
        <f>IFERROR(VLOOKUP(A4305,[1]Monitoramento_Base_somente_Said!$A:$J,6,FALSE),0)</f>
        <v>9264640</v>
      </c>
      <c r="D4305" s="18">
        <f>IFERROR(VLOOKUP(A4305,[1]Monitoramento_Base_somente_Said!$A:$J,7,FALSE),0)</f>
        <v>1582</v>
      </c>
      <c r="E4305" s="18">
        <f>IFERROR(VLOOKUP(A4305,[1]Monitoramento_Base_somente_Said!$A:$J,8,FALSE),0)</f>
        <v>10260220</v>
      </c>
      <c r="F4305" s="18">
        <f>IFERROR(VLOOKUP(A4305,[1]Monitoramento_Base_somente_Said!$A:$J,9,FALSE),0)</f>
        <v>390</v>
      </c>
      <c r="G4305" s="18">
        <f>IFERROR(VLOOKUP(A4305,[1]Monitoramento_Base_somente_Said!$A:$J,10,FALSE),0)</f>
        <v>3160824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IFERROR(VLOOKUP(A4305,[3]soabnafar!$A:$G,2,FALSE),0)</f>
        <v>0</v>
      </c>
      <c r="O4305" s="18">
        <f>IFERROR(VLOOKUP(A4305,[3]soabnafar!$A:$G,3,FALSE),0)</f>
        <v>0</v>
      </c>
      <c r="P4305" s="18">
        <f>IFERROR(VLOOKUP(A4305,[3]soabnafar!$A:$G,4,FALSE),0)</f>
        <v>0</v>
      </c>
      <c r="Q4305" s="18">
        <f>IFERROR(VLOOKUP(A4305,[3]soabnafar!$A:$G,5,FALSE),0)</f>
        <v>0</v>
      </c>
      <c r="R4305" s="18">
        <f>IFERROR(VLOOKUP(A4305,[3]soabnafar!$A:$H,6,FALSE),0)</f>
        <v>0</v>
      </c>
      <c r="S4305" s="18">
        <f>IFERROR(VLOOKUP(A4305,[3]soabnafar!$A:$I,7,FALSE),0)</f>
        <v>0</v>
      </c>
      <c r="T4305" s="18" t="str">
        <f t="shared" si="409"/>
        <v>Sim</v>
      </c>
      <c r="U4305" s="18" t="str">
        <f t="shared" si="410"/>
        <v>Sim</v>
      </c>
      <c r="V4305" s="18" t="str">
        <f t="shared" si="411"/>
        <v>Sim</v>
      </c>
      <c r="W4305" s="18" t="str">
        <f t="shared" si="412"/>
        <v>Sim</v>
      </c>
      <c r="X4305" s="18" t="str">
        <f t="shared" si="413"/>
        <v>Sim</v>
      </c>
      <c r="Y4305" s="18" t="str">
        <f t="shared" si="414"/>
        <v>Sim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IFERROR(VLOOKUP(A4306,[3]soabnafar!$A:$G,2,FALSE),0)</f>
        <v>0</v>
      </c>
      <c r="O4306" s="18">
        <f>IFERROR(VLOOKUP(A4306,[3]soabnafar!$A:$G,3,FALSE),0)</f>
        <v>0</v>
      </c>
      <c r="P4306" s="18">
        <f>IFERROR(VLOOKUP(A4306,[3]soabnafar!$A:$G,4,FALSE),0)</f>
        <v>0</v>
      </c>
      <c r="Q4306" s="18">
        <f>IFERROR(VLOOKUP(A4306,[3]soabnafar!$A:$G,5,FALSE),0)</f>
        <v>0</v>
      </c>
      <c r="R4306" s="18">
        <f>IFERROR(VLOOKUP(A4306,[3]soabnafar!$A:$H,6,FALSE),0)</f>
        <v>0</v>
      </c>
      <c r="S4306" s="18">
        <f>IFERROR(VLOOKUP(A4306,[3]soabnafar!$A:$I,7,FALSE),0)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272</v>
      </c>
      <c r="C4307" s="18">
        <f>IFERROR(VLOOKUP(A4307,[1]Monitoramento_Base_somente_Said!$A:$J,6,FALSE),0)</f>
        <v>914981</v>
      </c>
      <c r="D4307" s="18">
        <f>IFERROR(VLOOKUP(A4307,[1]Monitoramento_Base_somente_Said!$A:$J,7,FALSE),0)</f>
        <v>1014</v>
      </c>
      <c r="E4307" s="18">
        <f>IFERROR(VLOOKUP(A4307,[1]Monitoramento_Base_somente_Said!$A:$J,8,FALSE),0)</f>
        <v>929782</v>
      </c>
      <c r="F4307" s="18">
        <f>IFERROR(VLOOKUP(A4307,[1]Monitoramento_Base_somente_Said!$A:$J,9,FALSE),0)</f>
        <v>0</v>
      </c>
      <c r="G4307" s="18">
        <f>IFERROR(VLOOKUP(A4307,[1]Monitoramento_Base_somente_Said!$A:$J,10,FALSE),0)</f>
        <v>301636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IFERROR(VLOOKUP(A4307,[3]soabnafar!$A:$G,2,FALSE),0)</f>
        <v>0</v>
      </c>
      <c r="O4307" s="18">
        <f>IFERROR(VLOOKUP(A4307,[3]soabnafar!$A:$G,3,FALSE),0)</f>
        <v>0</v>
      </c>
      <c r="P4307" s="18">
        <f>IFERROR(VLOOKUP(A4307,[3]soabnafar!$A:$G,4,FALSE),0)</f>
        <v>0</v>
      </c>
      <c r="Q4307" s="18">
        <f>IFERROR(VLOOKUP(A4307,[3]soabnafar!$A:$G,5,FALSE),0)</f>
        <v>0</v>
      </c>
      <c r="R4307" s="18">
        <f>IFERROR(VLOOKUP(A4307,[3]soabnafar!$A:$H,6,FALSE),0)</f>
        <v>0</v>
      </c>
      <c r="S4307" s="18">
        <f>IFERROR(VLOOKUP(A4307,[3]soabnafar!$A:$I,7,FALSE),0)</f>
        <v>0</v>
      </c>
      <c r="T4307" s="18" t="str">
        <f t="shared" si="409"/>
        <v>Sim</v>
      </c>
      <c r="U4307" s="18" t="str">
        <f t="shared" si="410"/>
        <v>Sim</v>
      </c>
      <c r="V4307" s="18" t="str">
        <f t="shared" si="411"/>
        <v>Sim</v>
      </c>
      <c r="W4307" s="18" t="str">
        <f t="shared" si="412"/>
        <v>Sim</v>
      </c>
      <c r="X4307" s="18" t="str">
        <f t="shared" si="413"/>
        <v>Não</v>
      </c>
      <c r="Y4307" s="18" t="str">
        <f t="shared" si="414"/>
        <v>Sim</v>
      </c>
    </row>
    <row r="4308" spans="1:25" x14ac:dyDescent="0.25">
      <c r="A4308" s="10">
        <v>521950</v>
      </c>
      <c r="B4308" s="18">
        <f>IFERROR(VLOOKUP(A4308,[1]Monitoramento_Base_somente_Said!$A:$J,5,FALSE),0)</f>
        <v>0</v>
      </c>
      <c r="C4308" s="18">
        <f>IFERROR(VLOOKUP(A4308,[1]Monitoramento_Base_somente_Said!$A:$J,6,FALSE),0)</f>
        <v>2444926</v>
      </c>
      <c r="D4308" s="18">
        <f>IFERROR(VLOOKUP(A4308,[1]Monitoramento_Base_somente_Said!$A:$J,7,FALSE),0)</f>
        <v>10</v>
      </c>
      <c r="E4308" s="18">
        <f>IFERROR(VLOOKUP(A4308,[1]Monitoramento_Base_somente_Said!$A:$J,8,FALSE),0)</f>
        <v>2375090</v>
      </c>
      <c r="F4308" s="18">
        <f>IFERROR(VLOOKUP(A4308,[1]Monitoramento_Base_somente_Said!$A:$J,9,FALSE),0)</f>
        <v>0</v>
      </c>
      <c r="G4308" s="18">
        <f>IFERROR(VLOOKUP(A4308,[1]Monitoramento_Base_somente_Said!$A:$J,10,FALSE),0)</f>
        <v>910545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IFERROR(VLOOKUP(A4308,[3]soabnafar!$A:$G,2,FALSE),0)</f>
        <v>0</v>
      </c>
      <c r="O4308" s="18">
        <f>IFERROR(VLOOKUP(A4308,[3]soabnafar!$A:$G,3,FALSE),0)</f>
        <v>0</v>
      </c>
      <c r="P4308" s="18">
        <f>IFERROR(VLOOKUP(A4308,[3]soabnafar!$A:$G,4,FALSE),0)</f>
        <v>0</v>
      </c>
      <c r="Q4308" s="18">
        <f>IFERROR(VLOOKUP(A4308,[3]soabnafar!$A:$G,5,FALSE),0)</f>
        <v>0</v>
      </c>
      <c r="R4308" s="18">
        <f>IFERROR(VLOOKUP(A4308,[3]soabnafar!$A:$H,6,FALSE),0)</f>
        <v>0</v>
      </c>
      <c r="S4308" s="18">
        <f>IFERROR(VLOOKUP(A4308,[3]soabnafar!$A:$I,7,FALSE),0)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Sim</v>
      </c>
      <c r="W4308" s="18" t="str">
        <f t="shared" si="412"/>
        <v>Sim</v>
      </c>
      <c r="X4308" s="18" t="str">
        <f t="shared" si="413"/>
        <v>Não</v>
      </c>
      <c r="Y4308" s="18" t="str">
        <f t="shared" si="414"/>
        <v>Sim</v>
      </c>
    </row>
    <row r="4309" spans="1:25" x14ac:dyDescent="0.25">
      <c r="A4309" s="10">
        <v>522170</v>
      </c>
      <c r="B4309" s="18">
        <f>IFERROR(VLOOKUP(A4309,[1]Monitoramento_Base_somente_Said!$A:$J,5,FALSE),0)</f>
        <v>19458</v>
      </c>
      <c r="C4309" s="18">
        <f>IFERROR(VLOOKUP(A4309,[1]Monitoramento_Base_somente_Said!$A:$J,6,FALSE),0)</f>
        <v>25121811</v>
      </c>
      <c r="D4309" s="18">
        <f>IFERROR(VLOOKUP(A4309,[1]Monitoramento_Base_somente_Said!$A:$J,7,FALSE),0)</f>
        <v>13184</v>
      </c>
      <c r="E4309" s="18">
        <f>IFERROR(VLOOKUP(A4309,[1]Monitoramento_Base_somente_Said!$A:$J,8,FALSE),0)</f>
        <v>26465237</v>
      </c>
      <c r="F4309" s="18">
        <f>IFERROR(VLOOKUP(A4309,[1]Monitoramento_Base_somente_Said!$A:$J,9,FALSE),0)</f>
        <v>16523</v>
      </c>
      <c r="G4309" s="18">
        <f>IFERROR(VLOOKUP(A4309,[1]Monitoramento_Base_somente_Said!$A:$J,10,FALSE),0)</f>
        <v>8653968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IFERROR(VLOOKUP(A4309,[3]soabnafar!$A:$G,2,FALSE),0)</f>
        <v>0</v>
      </c>
      <c r="O4309" s="18">
        <f>IFERROR(VLOOKUP(A4309,[3]soabnafar!$A:$G,3,FALSE),0)</f>
        <v>0</v>
      </c>
      <c r="P4309" s="18">
        <f>IFERROR(VLOOKUP(A4309,[3]soabnafar!$A:$G,4,FALSE),0)</f>
        <v>0</v>
      </c>
      <c r="Q4309" s="18">
        <f>IFERROR(VLOOKUP(A4309,[3]soabnafar!$A:$G,5,FALSE),0)</f>
        <v>0</v>
      </c>
      <c r="R4309" s="18">
        <f>IFERROR(VLOOKUP(A4309,[3]soabnafar!$A:$H,6,FALSE),0)</f>
        <v>0</v>
      </c>
      <c r="S4309" s="18">
        <f>IFERROR(VLOOKUP(A4309,[3]soabnafar!$A:$I,7,FALSE),0)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Sim</v>
      </c>
      <c r="W4309" s="18" t="str">
        <f t="shared" si="412"/>
        <v>Sim</v>
      </c>
      <c r="X4309" s="18" t="str">
        <f t="shared" si="413"/>
        <v>Sim</v>
      </c>
      <c r="Y4309" s="18" t="str">
        <f t="shared" si="414"/>
        <v>Sim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IFERROR(VLOOKUP(A4310,[3]soabnafar!$A:$G,2,FALSE),0)</f>
        <v>0</v>
      </c>
      <c r="O4310" s="18">
        <f>IFERROR(VLOOKUP(A4310,[3]soabnafar!$A:$G,3,FALSE),0)</f>
        <v>0</v>
      </c>
      <c r="P4310" s="18">
        <f>IFERROR(VLOOKUP(A4310,[3]soabnafar!$A:$G,4,FALSE),0)</f>
        <v>0</v>
      </c>
      <c r="Q4310" s="18">
        <f>IFERROR(VLOOKUP(A4310,[3]soabnafar!$A:$G,5,FALSE),0)</f>
        <v>0</v>
      </c>
      <c r="R4310" s="18">
        <f>IFERROR(VLOOKUP(A4310,[3]soabnafar!$A:$H,6,FALSE),0)</f>
        <v>0</v>
      </c>
      <c r="S4310" s="18">
        <f>IFERROR(VLOOKUP(A4310,[3]soabnafar!$A:$I,7,FALSE),0)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Não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IFERROR(VLOOKUP(A4311,[3]soabnafar!$A:$G,2,FALSE),0)</f>
        <v>0</v>
      </c>
      <c r="O4311" s="18">
        <f>IFERROR(VLOOKUP(A4311,[3]soabnafar!$A:$G,3,FALSE),0)</f>
        <v>0</v>
      </c>
      <c r="P4311" s="18">
        <f>IFERROR(VLOOKUP(A4311,[3]soabnafar!$A:$G,4,FALSE),0)</f>
        <v>238</v>
      </c>
      <c r="Q4311" s="18">
        <f>IFERROR(VLOOKUP(A4311,[3]soabnafar!$A:$G,5,FALSE),0)</f>
        <v>0</v>
      </c>
      <c r="R4311" s="18">
        <f>IFERROR(VLOOKUP(A4311,[3]soabnafar!$A:$H,6,FALSE),0)</f>
        <v>0</v>
      </c>
      <c r="S4311" s="18">
        <f>IFERROR(VLOOKUP(A4311,[3]soabnafar!$A:$I,7,FALSE),0)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Sim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IFERROR(VLOOKUP(A4312,[3]soabnafar!$A:$G,2,FALSE),0)</f>
        <v>0</v>
      </c>
      <c r="O4312" s="18">
        <f>IFERROR(VLOOKUP(A4312,[3]soabnafar!$A:$G,3,FALSE),0)</f>
        <v>0</v>
      </c>
      <c r="P4312" s="18">
        <f>IFERROR(VLOOKUP(A4312,[3]soabnafar!$A:$G,4,FALSE),0)</f>
        <v>27014</v>
      </c>
      <c r="Q4312" s="18">
        <f>IFERROR(VLOOKUP(A4312,[3]soabnafar!$A:$G,5,FALSE),0)</f>
        <v>0</v>
      </c>
      <c r="R4312" s="18">
        <f>IFERROR(VLOOKUP(A4312,[3]soabnafar!$A:$H,6,FALSE),0)</f>
        <v>0</v>
      </c>
      <c r="S4312" s="18">
        <f>IFERROR(VLOOKUP(A4312,[3]soabnafar!$A:$I,7,FALSE),0)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Sim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IFERROR(VLOOKUP(A4313,[3]soabnafar!$A:$G,2,FALSE),0)</f>
        <v>0</v>
      </c>
      <c r="O4313" s="18">
        <f>IFERROR(VLOOKUP(A4313,[3]soabnafar!$A:$G,3,FALSE),0)</f>
        <v>0</v>
      </c>
      <c r="P4313" s="18">
        <f>IFERROR(VLOOKUP(A4313,[3]soabnafar!$A:$G,4,FALSE),0)</f>
        <v>0</v>
      </c>
      <c r="Q4313" s="18">
        <f>IFERROR(VLOOKUP(A4313,[3]soabnafar!$A:$G,5,FALSE),0)</f>
        <v>0</v>
      </c>
      <c r="R4313" s="18">
        <f>IFERROR(VLOOKUP(A4313,[3]soabnafar!$A:$H,6,FALSE),0)</f>
        <v>0</v>
      </c>
      <c r="S4313" s="18">
        <f>IFERROR(VLOOKUP(A4313,[3]soabnafar!$A:$I,7,FALSE),0)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IFERROR(VLOOKUP(A4314,[3]soabnafar!$A:$G,2,FALSE),0)</f>
        <v>0</v>
      </c>
      <c r="O4314" s="18">
        <f>IFERROR(VLOOKUP(A4314,[3]soabnafar!$A:$G,3,FALSE),0)</f>
        <v>0</v>
      </c>
      <c r="P4314" s="18">
        <f>IFERROR(VLOOKUP(A4314,[3]soabnafar!$A:$G,4,FALSE),0)</f>
        <v>0</v>
      </c>
      <c r="Q4314" s="18">
        <f>IFERROR(VLOOKUP(A4314,[3]soabnafar!$A:$G,5,FALSE),0)</f>
        <v>0</v>
      </c>
      <c r="R4314" s="18">
        <f>IFERROR(VLOOKUP(A4314,[3]soabnafar!$A:$H,6,FALSE),0)</f>
        <v>0</v>
      </c>
      <c r="S4314" s="18">
        <f>IFERROR(VLOOKUP(A4314,[3]soabnafar!$A:$I,7,FALSE),0)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Não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IFERROR(VLOOKUP(A4315,[3]soabnafar!$A:$G,2,FALSE),0)</f>
        <v>5</v>
      </c>
      <c r="O4315" s="18">
        <f>IFERROR(VLOOKUP(A4315,[3]soabnafar!$A:$G,3,FALSE),0)</f>
        <v>0</v>
      </c>
      <c r="P4315" s="18">
        <f>IFERROR(VLOOKUP(A4315,[3]soabnafar!$A:$G,4,FALSE),0)</f>
        <v>0</v>
      </c>
      <c r="Q4315" s="18">
        <f>IFERROR(VLOOKUP(A4315,[3]soabnafar!$A:$G,5,FALSE),0)</f>
        <v>0</v>
      </c>
      <c r="R4315" s="18">
        <f>IFERROR(VLOOKUP(A4315,[3]soabnafar!$A:$H,6,FALSE),0)</f>
        <v>0</v>
      </c>
      <c r="S4315" s="18">
        <f>IFERROR(VLOOKUP(A4315,[3]soabnafar!$A:$I,7,FALSE),0)</f>
        <v>0</v>
      </c>
      <c r="T4315" s="18" t="str">
        <f t="shared" si="409"/>
        <v>Sim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IFERROR(VLOOKUP(A4316,[3]soabnafar!$A:$G,2,FALSE),0)</f>
        <v>0</v>
      </c>
      <c r="O4316" s="18">
        <f>IFERROR(VLOOKUP(A4316,[3]soabnafar!$A:$G,3,FALSE),0)</f>
        <v>0</v>
      </c>
      <c r="P4316" s="18">
        <f>IFERROR(VLOOKUP(A4316,[3]soabnafar!$A:$G,4,FALSE),0)</f>
        <v>63</v>
      </c>
      <c r="Q4316" s="18">
        <f>IFERROR(VLOOKUP(A4316,[3]soabnafar!$A:$G,5,FALSE),0)</f>
        <v>0</v>
      </c>
      <c r="R4316" s="18">
        <f>IFERROR(VLOOKUP(A4316,[3]soabnafar!$A:$H,6,FALSE),0)</f>
        <v>0</v>
      </c>
      <c r="S4316" s="18">
        <f>IFERROR(VLOOKUP(A4316,[3]soabnafar!$A:$I,7,FALSE),0)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Sim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IFERROR(VLOOKUP(A4317,[3]soabnafar!$A:$G,2,FALSE),0)</f>
        <v>0</v>
      </c>
      <c r="O4317" s="18">
        <f>IFERROR(VLOOKUP(A4317,[3]soabnafar!$A:$G,3,FALSE),0)</f>
        <v>0</v>
      </c>
      <c r="P4317" s="18">
        <f>IFERROR(VLOOKUP(A4317,[3]soabnafar!$A:$G,4,FALSE),0)</f>
        <v>0</v>
      </c>
      <c r="Q4317" s="18">
        <f>IFERROR(VLOOKUP(A4317,[3]soabnafar!$A:$G,5,FALSE),0)</f>
        <v>0</v>
      </c>
      <c r="R4317" s="18">
        <f>IFERROR(VLOOKUP(A4317,[3]soabnafar!$A:$H,6,FALSE),0)</f>
        <v>0</v>
      </c>
      <c r="S4317" s="18">
        <f>IFERROR(VLOOKUP(A4317,[3]soabnafar!$A:$I,7,FALSE),0)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Não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IFERROR(VLOOKUP(A4318,[3]soabnafar!$A:$G,2,FALSE),0)</f>
        <v>100</v>
      </c>
      <c r="O4318" s="18">
        <f>IFERROR(VLOOKUP(A4318,[3]soabnafar!$A:$G,3,FALSE),0)</f>
        <v>0</v>
      </c>
      <c r="P4318" s="18">
        <f>IFERROR(VLOOKUP(A4318,[3]soabnafar!$A:$G,4,FALSE),0)</f>
        <v>212</v>
      </c>
      <c r="Q4318" s="18">
        <f>IFERROR(VLOOKUP(A4318,[3]soabnafar!$A:$G,5,FALSE),0)</f>
        <v>0</v>
      </c>
      <c r="R4318" s="18">
        <f>IFERROR(VLOOKUP(A4318,[3]soabnafar!$A:$H,6,FALSE),0)</f>
        <v>0</v>
      </c>
      <c r="S4318" s="18">
        <f>IFERROR(VLOOKUP(A4318,[3]soabnafar!$A:$I,7,FALSE),0)</f>
        <v>0</v>
      </c>
      <c r="T4318" s="18" t="str">
        <f t="shared" si="409"/>
        <v>Sim</v>
      </c>
      <c r="U4318" s="18" t="str">
        <f t="shared" si="410"/>
        <v>Não</v>
      </c>
      <c r="V4318" s="18" t="str">
        <f t="shared" si="411"/>
        <v>Sim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IFERROR(VLOOKUP(A4319,[3]soabnafar!$A:$G,2,FALSE),0)</f>
        <v>0</v>
      </c>
      <c r="O4319" s="18">
        <f>IFERROR(VLOOKUP(A4319,[3]soabnafar!$A:$G,3,FALSE),0)</f>
        <v>0</v>
      </c>
      <c r="P4319" s="18">
        <f>IFERROR(VLOOKUP(A4319,[3]soabnafar!$A:$G,4,FALSE),0)</f>
        <v>0</v>
      </c>
      <c r="Q4319" s="18">
        <f>IFERROR(VLOOKUP(A4319,[3]soabnafar!$A:$G,5,FALSE),0)</f>
        <v>0</v>
      </c>
      <c r="R4319" s="18">
        <f>IFERROR(VLOOKUP(A4319,[3]soabnafar!$A:$H,6,FALSE),0)</f>
        <v>0</v>
      </c>
      <c r="S4319" s="18">
        <f>IFERROR(VLOOKUP(A4319,[3]soabnafar!$A:$I,7,FALSE),0)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IFERROR(VLOOKUP(A4320,[3]soabnafar!$A:$G,2,FALSE),0)</f>
        <v>1340</v>
      </c>
      <c r="O4320" s="18">
        <f>IFERROR(VLOOKUP(A4320,[3]soabnafar!$A:$G,3,FALSE),0)</f>
        <v>0</v>
      </c>
      <c r="P4320" s="18">
        <f>IFERROR(VLOOKUP(A4320,[3]soabnafar!$A:$G,4,FALSE),0)</f>
        <v>20786</v>
      </c>
      <c r="Q4320" s="18">
        <f>IFERROR(VLOOKUP(A4320,[3]soabnafar!$A:$G,5,FALSE),0)</f>
        <v>0</v>
      </c>
      <c r="R4320" s="18">
        <f>IFERROR(VLOOKUP(A4320,[3]soabnafar!$A:$H,6,FALSE),0)</f>
        <v>0</v>
      </c>
      <c r="S4320" s="18">
        <f>IFERROR(VLOOKUP(A4320,[3]soabnafar!$A:$I,7,FALSE),0)</f>
        <v>0</v>
      </c>
      <c r="T4320" s="18" t="str">
        <f t="shared" si="409"/>
        <v>Sim</v>
      </c>
      <c r="U4320" s="18" t="str">
        <f t="shared" si="410"/>
        <v>Não</v>
      </c>
      <c r="V4320" s="18" t="str">
        <f t="shared" si="411"/>
        <v>Sim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IFERROR(VLOOKUP(A4321,[3]soabnafar!$A:$G,2,FALSE),0)</f>
        <v>603</v>
      </c>
      <c r="O4321" s="18">
        <f>IFERROR(VLOOKUP(A4321,[3]soabnafar!$A:$G,3,FALSE),0)</f>
        <v>0</v>
      </c>
      <c r="P4321" s="18">
        <f>IFERROR(VLOOKUP(A4321,[3]soabnafar!$A:$G,4,FALSE),0)</f>
        <v>12879</v>
      </c>
      <c r="Q4321" s="18">
        <f>IFERROR(VLOOKUP(A4321,[3]soabnafar!$A:$G,5,FALSE),0)</f>
        <v>0</v>
      </c>
      <c r="R4321" s="18">
        <f>IFERROR(VLOOKUP(A4321,[3]soabnafar!$A:$H,6,FALSE),0)</f>
        <v>0</v>
      </c>
      <c r="S4321" s="18">
        <f>IFERROR(VLOOKUP(A4321,[3]soabnafar!$A:$I,7,FALSE),0)</f>
        <v>0</v>
      </c>
      <c r="T4321" s="18" t="str">
        <f t="shared" si="409"/>
        <v>Sim</v>
      </c>
      <c r="U4321" s="18" t="str">
        <f t="shared" si="410"/>
        <v>Não</v>
      </c>
      <c r="V4321" s="18" t="str">
        <f t="shared" si="411"/>
        <v>Sim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IFERROR(VLOOKUP(A4322,[3]soabnafar!$A:$G,2,FALSE),0)</f>
        <v>0</v>
      </c>
      <c r="O4322" s="18">
        <f>IFERROR(VLOOKUP(A4322,[3]soabnafar!$A:$G,3,FALSE),0)</f>
        <v>0</v>
      </c>
      <c r="P4322" s="18">
        <f>IFERROR(VLOOKUP(A4322,[3]soabnafar!$A:$G,4,FALSE),0)</f>
        <v>4663</v>
      </c>
      <c r="Q4322" s="18">
        <f>IFERROR(VLOOKUP(A4322,[3]soabnafar!$A:$G,5,FALSE),0)</f>
        <v>0</v>
      </c>
      <c r="R4322" s="18">
        <f>IFERROR(VLOOKUP(A4322,[3]soabnafar!$A:$H,6,FALSE),0)</f>
        <v>0</v>
      </c>
      <c r="S4322" s="18">
        <f>IFERROR(VLOOKUP(A4322,[3]soabnafar!$A:$I,7,FALSE),0)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Sim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IFERROR(VLOOKUP(A4323,[3]soabnafar!$A:$G,2,FALSE),0)</f>
        <v>0</v>
      </c>
      <c r="O4323" s="18">
        <f>IFERROR(VLOOKUP(A4323,[3]soabnafar!$A:$G,3,FALSE),0)</f>
        <v>0</v>
      </c>
      <c r="P4323" s="18">
        <f>IFERROR(VLOOKUP(A4323,[3]soabnafar!$A:$G,4,FALSE),0)</f>
        <v>578</v>
      </c>
      <c r="Q4323" s="18">
        <f>IFERROR(VLOOKUP(A4323,[3]soabnafar!$A:$G,5,FALSE),0)</f>
        <v>0</v>
      </c>
      <c r="R4323" s="18">
        <f>IFERROR(VLOOKUP(A4323,[3]soabnafar!$A:$H,6,FALSE),0)</f>
        <v>0</v>
      </c>
      <c r="S4323" s="18">
        <f>IFERROR(VLOOKUP(A4323,[3]soabnafar!$A:$I,7,FALSE),0)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Sim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IFERROR(VLOOKUP(A4324,[3]soabnafar!$A:$G,2,FALSE),0)</f>
        <v>0</v>
      </c>
      <c r="O4324" s="18">
        <f>IFERROR(VLOOKUP(A4324,[3]soabnafar!$A:$G,3,FALSE),0)</f>
        <v>0</v>
      </c>
      <c r="P4324" s="18">
        <f>IFERROR(VLOOKUP(A4324,[3]soabnafar!$A:$G,4,FALSE),0)</f>
        <v>21</v>
      </c>
      <c r="Q4324" s="18">
        <f>IFERROR(VLOOKUP(A4324,[3]soabnafar!$A:$G,5,FALSE),0)</f>
        <v>0</v>
      </c>
      <c r="R4324" s="18">
        <f>IFERROR(VLOOKUP(A4324,[3]soabnafar!$A:$H,6,FALSE),0)</f>
        <v>0</v>
      </c>
      <c r="S4324" s="18">
        <f>IFERROR(VLOOKUP(A4324,[3]soabnafar!$A:$I,7,FALSE),0)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Sim</v>
      </c>
      <c r="W4324" s="18" t="str">
        <f t="shared" si="412"/>
        <v>Não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IFERROR(VLOOKUP(A4325,[3]soabnafar!$A:$G,2,FALSE),0)</f>
        <v>152</v>
      </c>
      <c r="O4325" s="18">
        <f>IFERROR(VLOOKUP(A4325,[3]soabnafar!$A:$G,3,FALSE),0)</f>
        <v>0</v>
      </c>
      <c r="P4325" s="18">
        <f>IFERROR(VLOOKUP(A4325,[3]soabnafar!$A:$G,4,FALSE),0)</f>
        <v>18850</v>
      </c>
      <c r="Q4325" s="18">
        <f>IFERROR(VLOOKUP(A4325,[3]soabnafar!$A:$G,5,FALSE),0)</f>
        <v>0</v>
      </c>
      <c r="R4325" s="18">
        <f>IFERROR(VLOOKUP(A4325,[3]soabnafar!$A:$H,6,FALSE),0)</f>
        <v>0</v>
      </c>
      <c r="S4325" s="18">
        <f>IFERROR(VLOOKUP(A4325,[3]soabnafar!$A:$I,7,FALSE),0)</f>
        <v>0</v>
      </c>
      <c r="T4325" s="18" t="str">
        <f t="shared" si="409"/>
        <v>Sim</v>
      </c>
      <c r="U4325" s="18" t="str">
        <f t="shared" si="410"/>
        <v>Não</v>
      </c>
      <c r="V4325" s="18" t="str">
        <f t="shared" si="411"/>
        <v>Sim</v>
      </c>
      <c r="W4325" s="18" t="str">
        <f t="shared" si="412"/>
        <v>Não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IFERROR(VLOOKUP(A4326,[3]soabnafar!$A:$G,2,FALSE),0)</f>
        <v>0</v>
      </c>
      <c r="O4326" s="18">
        <f>IFERROR(VLOOKUP(A4326,[3]soabnafar!$A:$G,3,FALSE),0)</f>
        <v>0</v>
      </c>
      <c r="P4326" s="18">
        <f>IFERROR(VLOOKUP(A4326,[3]soabnafar!$A:$G,4,FALSE),0)</f>
        <v>1158</v>
      </c>
      <c r="Q4326" s="18">
        <f>IFERROR(VLOOKUP(A4326,[3]soabnafar!$A:$G,5,FALSE),0)</f>
        <v>0</v>
      </c>
      <c r="R4326" s="18">
        <f>IFERROR(VLOOKUP(A4326,[3]soabnafar!$A:$H,6,FALSE),0)</f>
        <v>0</v>
      </c>
      <c r="S4326" s="18">
        <f>IFERROR(VLOOKUP(A4326,[3]soabnafar!$A:$I,7,FALSE),0)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Sim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IFERROR(VLOOKUP(A4327,[3]soabnafar!$A:$G,2,FALSE),0)</f>
        <v>0</v>
      </c>
      <c r="O4327" s="18">
        <f>IFERROR(VLOOKUP(A4327,[3]soabnafar!$A:$G,3,FALSE),0)</f>
        <v>0</v>
      </c>
      <c r="P4327" s="18">
        <f>IFERROR(VLOOKUP(A4327,[3]soabnafar!$A:$G,4,FALSE),0)</f>
        <v>0</v>
      </c>
      <c r="Q4327" s="18">
        <f>IFERROR(VLOOKUP(A4327,[3]soabnafar!$A:$G,5,FALSE),0)</f>
        <v>0</v>
      </c>
      <c r="R4327" s="18">
        <f>IFERROR(VLOOKUP(A4327,[3]soabnafar!$A:$H,6,FALSE),0)</f>
        <v>0</v>
      </c>
      <c r="S4327" s="18">
        <f>IFERROR(VLOOKUP(A4327,[3]soabnafar!$A:$I,7,FALSE),0)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Não</v>
      </c>
      <c r="W4327" s="18" t="str">
        <f t="shared" si="412"/>
        <v>Não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IFERROR(VLOOKUP(A4328,[3]soabnafar!$A:$G,2,FALSE),0)</f>
        <v>0</v>
      </c>
      <c r="O4328" s="18">
        <f>IFERROR(VLOOKUP(A4328,[3]soabnafar!$A:$G,3,FALSE),0)</f>
        <v>0</v>
      </c>
      <c r="P4328" s="18">
        <f>IFERROR(VLOOKUP(A4328,[3]soabnafar!$A:$G,4,FALSE),0)</f>
        <v>1295</v>
      </c>
      <c r="Q4328" s="18">
        <f>IFERROR(VLOOKUP(A4328,[3]soabnafar!$A:$G,5,FALSE),0)</f>
        <v>0</v>
      </c>
      <c r="R4328" s="18">
        <f>IFERROR(VLOOKUP(A4328,[3]soabnafar!$A:$H,6,FALSE),0)</f>
        <v>0</v>
      </c>
      <c r="S4328" s="18">
        <f>IFERROR(VLOOKUP(A4328,[3]soabnafar!$A:$I,7,FALSE),0)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Sim</v>
      </c>
      <c r="W4328" s="18" t="str">
        <f t="shared" si="412"/>
        <v>Não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IFERROR(VLOOKUP(A4329,[3]soabnafar!$A:$G,2,FALSE),0)</f>
        <v>1867</v>
      </c>
      <c r="O4329" s="18">
        <f>IFERROR(VLOOKUP(A4329,[3]soabnafar!$A:$G,3,FALSE),0)</f>
        <v>0</v>
      </c>
      <c r="P4329" s="18">
        <f>IFERROR(VLOOKUP(A4329,[3]soabnafar!$A:$G,4,FALSE),0)</f>
        <v>13513</v>
      </c>
      <c r="Q4329" s="18">
        <f>IFERROR(VLOOKUP(A4329,[3]soabnafar!$A:$G,5,FALSE),0)</f>
        <v>0</v>
      </c>
      <c r="R4329" s="18">
        <f>IFERROR(VLOOKUP(A4329,[3]soabnafar!$A:$H,6,FALSE),0)</f>
        <v>0</v>
      </c>
      <c r="S4329" s="18">
        <f>IFERROR(VLOOKUP(A4329,[3]soabnafar!$A:$I,7,FALSE),0)</f>
        <v>0</v>
      </c>
      <c r="T4329" s="18" t="str">
        <f t="shared" si="409"/>
        <v>Sim</v>
      </c>
      <c r="U4329" s="18" t="str">
        <f t="shared" si="410"/>
        <v>Não</v>
      </c>
      <c r="V4329" s="18" t="str">
        <f t="shared" si="411"/>
        <v>Sim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IFERROR(VLOOKUP(A4330,[3]soabnafar!$A:$G,2,FALSE),0)</f>
        <v>650</v>
      </c>
      <c r="O4330" s="18">
        <f>IFERROR(VLOOKUP(A4330,[3]soabnafar!$A:$G,3,FALSE),0)</f>
        <v>0</v>
      </c>
      <c r="P4330" s="18">
        <f>IFERROR(VLOOKUP(A4330,[3]soabnafar!$A:$G,4,FALSE),0)</f>
        <v>0</v>
      </c>
      <c r="Q4330" s="18">
        <f>IFERROR(VLOOKUP(A4330,[3]soabnafar!$A:$G,5,FALSE),0)</f>
        <v>0</v>
      </c>
      <c r="R4330" s="18">
        <f>IFERROR(VLOOKUP(A4330,[3]soabnafar!$A:$H,6,FALSE),0)</f>
        <v>0</v>
      </c>
      <c r="S4330" s="18">
        <f>IFERROR(VLOOKUP(A4330,[3]soabnafar!$A:$I,7,FALSE),0)</f>
        <v>0</v>
      </c>
      <c r="T4330" s="18" t="str">
        <f t="shared" si="409"/>
        <v>Sim</v>
      </c>
      <c r="U4330" s="18" t="str">
        <f t="shared" si="410"/>
        <v>Não</v>
      </c>
      <c r="V4330" s="18" t="str">
        <f t="shared" si="411"/>
        <v>Não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IFERROR(VLOOKUP(A4331,[3]soabnafar!$A:$G,2,FALSE),0)</f>
        <v>14030</v>
      </c>
      <c r="O4331" s="18">
        <f>IFERROR(VLOOKUP(A4331,[3]soabnafar!$A:$G,3,FALSE),0)</f>
        <v>0</v>
      </c>
      <c r="P4331" s="18">
        <f>IFERROR(VLOOKUP(A4331,[3]soabnafar!$A:$G,4,FALSE),0)</f>
        <v>4775</v>
      </c>
      <c r="Q4331" s="18">
        <f>IFERROR(VLOOKUP(A4331,[3]soabnafar!$A:$G,5,FALSE),0)</f>
        <v>0</v>
      </c>
      <c r="R4331" s="18">
        <f>IFERROR(VLOOKUP(A4331,[3]soabnafar!$A:$H,6,FALSE),0)</f>
        <v>0</v>
      </c>
      <c r="S4331" s="18">
        <f>IFERROR(VLOOKUP(A4331,[3]soabnafar!$A:$I,7,FALSE),0)</f>
        <v>0</v>
      </c>
      <c r="T4331" s="18" t="str">
        <f t="shared" si="409"/>
        <v>Sim</v>
      </c>
      <c r="U4331" s="18" t="str">
        <f t="shared" si="410"/>
        <v>Não</v>
      </c>
      <c r="V4331" s="18" t="str">
        <f t="shared" si="411"/>
        <v>Sim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IFERROR(VLOOKUP(A4332,[3]soabnafar!$A:$G,2,FALSE),0)</f>
        <v>0</v>
      </c>
      <c r="O4332" s="18">
        <f>IFERROR(VLOOKUP(A4332,[3]soabnafar!$A:$G,3,FALSE),0)</f>
        <v>0</v>
      </c>
      <c r="P4332" s="18">
        <f>IFERROR(VLOOKUP(A4332,[3]soabnafar!$A:$G,4,FALSE),0)</f>
        <v>0</v>
      </c>
      <c r="Q4332" s="18">
        <f>IFERROR(VLOOKUP(A4332,[3]soabnafar!$A:$G,5,FALSE),0)</f>
        <v>0</v>
      </c>
      <c r="R4332" s="18">
        <f>IFERROR(VLOOKUP(A4332,[3]soabnafar!$A:$H,6,FALSE),0)</f>
        <v>0</v>
      </c>
      <c r="S4332" s="18">
        <f>IFERROR(VLOOKUP(A4332,[3]soabnafar!$A:$I,7,FALSE),0)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IFERROR(VLOOKUP(A4333,[3]soabnafar!$A:$G,2,FALSE),0)</f>
        <v>0</v>
      </c>
      <c r="O4333" s="18">
        <f>IFERROR(VLOOKUP(A4333,[3]soabnafar!$A:$G,3,FALSE),0)</f>
        <v>0</v>
      </c>
      <c r="P4333" s="18">
        <f>IFERROR(VLOOKUP(A4333,[3]soabnafar!$A:$G,4,FALSE),0)</f>
        <v>0</v>
      </c>
      <c r="Q4333" s="18">
        <f>IFERROR(VLOOKUP(A4333,[3]soabnafar!$A:$G,5,FALSE),0)</f>
        <v>0</v>
      </c>
      <c r="R4333" s="18">
        <f>IFERROR(VLOOKUP(A4333,[3]soabnafar!$A:$H,6,FALSE),0)</f>
        <v>0</v>
      </c>
      <c r="S4333" s="18">
        <f>IFERROR(VLOOKUP(A4333,[3]soabnafar!$A:$I,7,FALSE),0)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IFERROR(VLOOKUP(A4334,[3]soabnafar!$A:$G,2,FALSE),0)</f>
        <v>55982</v>
      </c>
      <c r="O4334" s="18">
        <f>IFERROR(VLOOKUP(A4334,[3]soabnafar!$A:$G,3,FALSE),0)</f>
        <v>0</v>
      </c>
      <c r="P4334" s="18">
        <f>IFERROR(VLOOKUP(A4334,[3]soabnafar!$A:$G,4,FALSE),0)</f>
        <v>1360</v>
      </c>
      <c r="Q4334" s="18">
        <f>IFERROR(VLOOKUP(A4334,[3]soabnafar!$A:$G,5,FALSE),0)</f>
        <v>0</v>
      </c>
      <c r="R4334" s="18">
        <f>IFERROR(VLOOKUP(A4334,[3]soabnafar!$A:$H,6,FALSE),0)</f>
        <v>0</v>
      </c>
      <c r="S4334" s="18">
        <f>IFERROR(VLOOKUP(A4334,[3]soabnafar!$A:$I,7,FALSE),0)</f>
        <v>0</v>
      </c>
      <c r="T4334" s="18" t="str">
        <f t="shared" si="409"/>
        <v>Sim</v>
      </c>
      <c r="U4334" s="18" t="str">
        <f t="shared" si="410"/>
        <v>Não</v>
      </c>
      <c r="V4334" s="18" t="str">
        <f t="shared" si="411"/>
        <v>Sim</v>
      </c>
      <c r="W4334" s="18" t="str">
        <f t="shared" si="412"/>
        <v>Não</v>
      </c>
      <c r="X4334" s="18" t="str">
        <f t="shared" si="413"/>
        <v>Não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IFERROR(VLOOKUP(A4335,[3]soabnafar!$A:$G,2,FALSE),0)</f>
        <v>0</v>
      </c>
      <c r="O4335" s="18">
        <f>IFERROR(VLOOKUP(A4335,[3]soabnafar!$A:$G,3,FALSE),0)</f>
        <v>0</v>
      </c>
      <c r="P4335" s="18">
        <f>IFERROR(VLOOKUP(A4335,[3]soabnafar!$A:$G,4,FALSE),0)</f>
        <v>4812</v>
      </c>
      <c r="Q4335" s="18">
        <f>IFERROR(VLOOKUP(A4335,[3]soabnafar!$A:$G,5,FALSE),0)</f>
        <v>0</v>
      </c>
      <c r="R4335" s="18">
        <f>IFERROR(VLOOKUP(A4335,[3]soabnafar!$A:$H,6,FALSE),0)</f>
        <v>0</v>
      </c>
      <c r="S4335" s="18">
        <f>IFERROR(VLOOKUP(A4335,[3]soabnafar!$A:$I,7,FALSE),0)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Sim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IFERROR(VLOOKUP(A4336,[3]soabnafar!$A:$G,2,FALSE),0)</f>
        <v>0</v>
      </c>
      <c r="O4336" s="18">
        <f>IFERROR(VLOOKUP(A4336,[3]soabnafar!$A:$G,3,FALSE),0)</f>
        <v>444872</v>
      </c>
      <c r="P4336" s="18">
        <f>IFERROR(VLOOKUP(A4336,[3]soabnafar!$A:$G,4,FALSE),0)</f>
        <v>0</v>
      </c>
      <c r="Q4336" s="18">
        <f>IFERROR(VLOOKUP(A4336,[3]soabnafar!$A:$G,5,FALSE),0)</f>
        <v>0</v>
      </c>
      <c r="R4336" s="18">
        <f>IFERROR(VLOOKUP(A4336,[3]soabnafar!$A:$H,6,FALSE),0)</f>
        <v>0</v>
      </c>
      <c r="S4336" s="18">
        <f>IFERROR(VLOOKUP(A4336,[3]soabnafar!$A:$I,7,FALSE),0)</f>
        <v>0</v>
      </c>
      <c r="T4336" s="18" t="str">
        <f t="shared" si="409"/>
        <v>Não</v>
      </c>
      <c r="U4336" s="18" t="str">
        <f t="shared" si="410"/>
        <v>Sim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IFERROR(VLOOKUP(A4337,[3]soabnafar!$A:$G,2,FALSE),0)</f>
        <v>111783</v>
      </c>
      <c r="O4337" s="18">
        <f>IFERROR(VLOOKUP(A4337,[3]soabnafar!$A:$G,3,FALSE),0)</f>
        <v>17710933</v>
      </c>
      <c r="P4337" s="18">
        <f>IFERROR(VLOOKUP(A4337,[3]soabnafar!$A:$G,4,FALSE),0)</f>
        <v>61989</v>
      </c>
      <c r="Q4337" s="18">
        <f>IFERROR(VLOOKUP(A4337,[3]soabnafar!$A:$G,5,FALSE),0)</f>
        <v>6634691</v>
      </c>
      <c r="R4337" s="18">
        <f>IFERROR(VLOOKUP(A4337,[3]soabnafar!$A:$H,6,FALSE),0)</f>
        <v>1075</v>
      </c>
      <c r="S4337" s="18">
        <f>IFERROR(VLOOKUP(A4337,[3]soabnafar!$A:$I,7,FALSE),0)</f>
        <v>0</v>
      </c>
      <c r="T4337" s="18" t="str">
        <f t="shared" si="409"/>
        <v>Sim</v>
      </c>
      <c r="U4337" s="18" t="str">
        <f t="shared" si="410"/>
        <v>Sim</v>
      </c>
      <c r="V4337" s="18" t="str">
        <f t="shared" si="411"/>
        <v>Sim</v>
      </c>
      <c r="W4337" s="18" t="str">
        <f t="shared" si="412"/>
        <v>Sim</v>
      </c>
      <c r="X4337" s="18" t="str">
        <f t="shared" si="413"/>
        <v>Sim</v>
      </c>
      <c r="Y4337" s="18" t="str">
        <f t="shared" si="414"/>
        <v>Não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IFERROR(VLOOKUP(A4338,[3]soabnafar!$A:$G,2,FALSE),0)</f>
        <v>0</v>
      </c>
      <c r="O4338" s="18">
        <f>IFERROR(VLOOKUP(A4338,[3]soabnafar!$A:$G,3,FALSE),0)</f>
        <v>0</v>
      </c>
      <c r="P4338" s="18">
        <f>IFERROR(VLOOKUP(A4338,[3]soabnafar!$A:$G,4,FALSE),0)</f>
        <v>0</v>
      </c>
      <c r="Q4338" s="18">
        <f>IFERROR(VLOOKUP(A4338,[3]soabnafar!$A:$G,5,FALSE),0)</f>
        <v>0</v>
      </c>
      <c r="R4338" s="18">
        <f>IFERROR(VLOOKUP(A4338,[3]soabnafar!$A:$H,6,FALSE),0)</f>
        <v>0</v>
      </c>
      <c r="S4338" s="18">
        <f>IFERROR(VLOOKUP(A4338,[3]soabnafar!$A:$I,7,FALSE),0)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0</v>
      </c>
      <c r="C4339" s="18">
        <f>IFERROR(VLOOKUP(A4339,[1]Monitoramento_Base_somente_Said!$A:$J,6,FALSE),0)</f>
        <v>43747396</v>
      </c>
      <c r="D4339" s="18">
        <f>IFERROR(VLOOKUP(A4339,[1]Monitoramento_Base_somente_Said!$A:$J,7,FALSE),0)</f>
        <v>0</v>
      </c>
      <c r="E4339" s="18">
        <f>IFERROR(VLOOKUP(A4339,[1]Monitoramento_Base_somente_Said!$A:$J,8,FALSE),0)</f>
        <v>46872210</v>
      </c>
      <c r="F4339" s="18">
        <f>IFERROR(VLOOKUP(A4339,[1]Monitoramento_Base_somente_Said!$A:$J,9,FALSE),0)</f>
        <v>0</v>
      </c>
      <c r="G4339" s="18">
        <f>IFERROR(VLOOKUP(A4339,[1]Monitoramento_Base_somente_Said!$A:$J,10,FALSE),0)</f>
        <v>15624070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IFERROR(VLOOKUP(A4339,[3]soabnafar!$A:$G,2,FALSE),0)</f>
        <v>0</v>
      </c>
      <c r="O4339" s="18">
        <f>IFERROR(VLOOKUP(A4339,[3]soabnafar!$A:$G,3,FALSE),0)</f>
        <v>0</v>
      </c>
      <c r="P4339" s="18">
        <f>IFERROR(VLOOKUP(A4339,[3]soabnafar!$A:$G,4,FALSE),0)</f>
        <v>0</v>
      </c>
      <c r="Q4339" s="18">
        <f>IFERROR(VLOOKUP(A4339,[3]soabnafar!$A:$G,5,FALSE),0)</f>
        <v>0</v>
      </c>
      <c r="R4339" s="18">
        <f>IFERROR(VLOOKUP(A4339,[3]soabnafar!$A:$H,6,FALSE),0)</f>
        <v>0</v>
      </c>
      <c r="S4339" s="18">
        <f>IFERROR(VLOOKUP(A4339,[3]soabnafar!$A:$I,7,FALSE),0)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Sim</v>
      </c>
      <c r="X4339" s="18" t="str">
        <f t="shared" si="413"/>
        <v>Não</v>
      </c>
      <c r="Y4339" s="18" t="str">
        <f t="shared" si="414"/>
        <v>Sim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IFERROR(VLOOKUP(A4340,[3]soabnafar!$A:$G,2,FALSE),0)</f>
        <v>0</v>
      </c>
      <c r="O4340" s="18">
        <f>IFERROR(VLOOKUP(A4340,[3]soabnafar!$A:$G,3,FALSE),0)</f>
        <v>0</v>
      </c>
      <c r="P4340" s="18">
        <f>IFERROR(VLOOKUP(A4340,[3]soabnafar!$A:$G,4,FALSE),0)</f>
        <v>0</v>
      </c>
      <c r="Q4340" s="18">
        <f>IFERROR(VLOOKUP(A4340,[3]soabnafar!$A:$G,5,FALSE),0)</f>
        <v>0</v>
      </c>
      <c r="R4340" s="18">
        <f>IFERROR(VLOOKUP(A4340,[3]soabnafar!$A:$H,6,FALSE),0)</f>
        <v>0</v>
      </c>
      <c r="S4340" s="18">
        <f>IFERROR(VLOOKUP(A4340,[3]soabnafar!$A:$I,7,FALSE),0)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IFERROR(VLOOKUP(A4341,[3]soabnafar!$A:$G,2,FALSE),0)</f>
        <v>4470</v>
      </c>
      <c r="O4341" s="18">
        <f>IFERROR(VLOOKUP(A4341,[3]soabnafar!$A:$G,3,FALSE),0)</f>
        <v>3103675</v>
      </c>
      <c r="P4341" s="18">
        <f>IFERROR(VLOOKUP(A4341,[3]soabnafar!$A:$G,4,FALSE),0)</f>
        <v>3248</v>
      </c>
      <c r="Q4341" s="18">
        <f>IFERROR(VLOOKUP(A4341,[3]soabnafar!$A:$G,5,FALSE),0)</f>
        <v>7031193</v>
      </c>
      <c r="R4341" s="18">
        <f>IFERROR(VLOOKUP(A4341,[3]soabnafar!$A:$H,6,FALSE),0)</f>
        <v>55</v>
      </c>
      <c r="S4341" s="18">
        <f>IFERROR(VLOOKUP(A4341,[3]soabnafar!$A:$I,7,FALSE),0)</f>
        <v>5764623</v>
      </c>
      <c r="T4341" s="18" t="str">
        <f t="shared" si="409"/>
        <v>Sim</v>
      </c>
      <c r="U4341" s="18" t="str">
        <f t="shared" si="410"/>
        <v>Sim</v>
      </c>
      <c r="V4341" s="18" t="str">
        <f t="shared" si="411"/>
        <v>Sim</v>
      </c>
      <c r="W4341" s="18" t="str">
        <f t="shared" si="412"/>
        <v>Sim</v>
      </c>
      <c r="X4341" s="18" t="str">
        <f t="shared" si="413"/>
        <v>Sim</v>
      </c>
      <c r="Y4341" s="18" t="str">
        <f t="shared" si="414"/>
        <v>Sim</v>
      </c>
    </row>
    <row r="4342" spans="1:25" x14ac:dyDescent="0.25">
      <c r="A4342" s="10">
        <v>510120</v>
      </c>
      <c r="B4342" s="18">
        <f>IFERROR(VLOOKUP(A4342,[1]Monitoramento_Base_somente_Said!$A:$J,5,FALSE),0)</f>
        <v>0</v>
      </c>
      <c r="C4342" s="18">
        <f>IFERROR(VLOOKUP(A4342,[1]Monitoramento_Base_somente_Said!$A:$J,6,FALSE),0)</f>
        <v>1641108</v>
      </c>
      <c r="D4342" s="18">
        <f>IFERROR(VLOOKUP(A4342,[1]Monitoramento_Base_somente_Said!$A:$J,7,FALSE),0)</f>
        <v>3084</v>
      </c>
      <c r="E4342" s="18">
        <f>IFERROR(VLOOKUP(A4342,[1]Monitoramento_Base_somente_Said!$A:$J,8,FALSE),0)</f>
        <v>1755246</v>
      </c>
      <c r="F4342" s="18">
        <f>IFERROR(VLOOKUP(A4342,[1]Monitoramento_Base_somente_Said!$A:$J,9,FALSE),0)</f>
        <v>0</v>
      </c>
      <c r="G4342" s="18">
        <f>IFERROR(VLOOKUP(A4342,[1]Monitoramento_Base_somente_Said!$A:$J,10,FALSE),0)</f>
        <v>555270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IFERROR(VLOOKUP(A4342,[3]soabnafar!$A:$G,2,FALSE),0)</f>
        <v>0</v>
      </c>
      <c r="O4342" s="18">
        <f>IFERROR(VLOOKUP(A4342,[3]soabnafar!$A:$G,3,FALSE),0)</f>
        <v>0</v>
      </c>
      <c r="P4342" s="18">
        <f>IFERROR(VLOOKUP(A4342,[3]soabnafar!$A:$G,4,FALSE),0)</f>
        <v>0</v>
      </c>
      <c r="Q4342" s="18">
        <f>IFERROR(VLOOKUP(A4342,[3]soabnafar!$A:$G,5,FALSE),0)</f>
        <v>0</v>
      </c>
      <c r="R4342" s="18">
        <f>IFERROR(VLOOKUP(A4342,[3]soabnafar!$A:$H,6,FALSE),0)</f>
        <v>0</v>
      </c>
      <c r="S4342" s="18">
        <f>IFERROR(VLOOKUP(A4342,[3]soabnafar!$A:$I,7,FALSE),0)</f>
        <v>0</v>
      </c>
      <c r="T4342" s="18" t="str">
        <f t="shared" si="409"/>
        <v>Não</v>
      </c>
      <c r="U4342" s="18" t="str">
        <f t="shared" si="410"/>
        <v>Sim</v>
      </c>
      <c r="V4342" s="18" t="str">
        <f t="shared" si="411"/>
        <v>Sim</v>
      </c>
      <c r="W4342" s="18" t="str">
        <f t="shared" si="412"/>
        <v>Sim</v>
      </c>
      <c r="X4342" s="18" t="str">
        <f t="shared" si="413"/>
        <v>Não</v>
      </c>
      <c r="Y4342" s="18" t="str">
        <f t="shared" si="414"/>
        <v>Sim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IFERROR(VLOOKUP(A4343,[3]soabnafar!$A:$G,2,FALSE),0)</f>
        <v>135491</v>
      </c>
      <c r="O4343" s="18">
        <f>IFERROR(VLOOKUP(A4343,[3]soabnafar!$A:$G,3,FALSE),0)</f>
        <v>8701341</v>
      </c>
      <c r="P4343" s="18">
        <f>IFERROR(VLOOKUP(A4343,[3]soabnafar!$A:$G,4,FALSE),0)</f>
        <v>73224</v>
      </c>
      <c r="Q4343" s="18">
        <f>IFERROR(VLOOKUP(A4343,[3]soabnafar!$A:$G,5,FALSE),0)</f>
        <v>1407858</v>
      </c>
      <c r="R4343" s="18">
        <f>IFERROR(VLOOKUP(A4343,[3]soabnafar!$A:$H,6,FALSE),0)</f>
        <v>0</v>
      </c>
      <c r="S4343" s="18">
        <f>IFERROR(VLOOKUP(A4343,[3]soabnafar!$A:$I,7,FALSE),0)</f>
        <v>0</v>
      </c>
      <c r="T4343" s="18" t="str">
        <f t="shared" si="409"/>
        <v>Sim</v>
      </c>
      <c r="U4343" s="18" t="str">
        <f t="shared" si="410"/>
        <v>Sim</v>
      </c>
      <c r="V4343" s="18" t="str">
        <f t="shared" si="411"/>
        <v>Sim</v>
      </c>
      <c r="W4343" s="18" t="str">
        <f t="shared" si="412"/>
        <v>Sim</v>
      </c>
      <c r="X4343" s="18" t="str">
        <f t="shared" si="413"/>
        <v>Não</v>
      </c>
      <c r="Y4343" s="18" t="str">
        <f t="shared" si="414"/>
        <v>Não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IFERROR(VLOOKUP(A4344,[3]soabnafar!$A:$G,2,FALSE),0)</f>
        <v>26321</v>
      </c>
      <c r="O4344" s="18">
        <f>IFERROR(VLOOKUP(A4344,[3]soabnafar!$A:$G,3,FALSE),0)</f>
        <v>12408543</v>
      </c>
      <c r="P4344" s="18">
        <f>IFERROR(VLOOKUP(A4344,[3]soabnafar!$A:$G,4,FALSE),0)</f>
        <v>18904</v>
      </c>
      <c r="Q4344" s="18">
        <f>IFERROR(VLOOKUP(A4344,[3]soabnafar!$A:$G,5,FALSE),0)</f>
        <v>10761778</v>
      </c>
      <c r="R4344" s="18">
        <f>IFERROR(VLOOKUP(A4344,[3]soabnafar!$A:$H,6,FALSE),0)</f>
        <v>13130</v>
      </c>
      <c r="S4344" s="18">
        <f>IFERROR(VLOOKUP(A4344,[3]soabnafar!$A:$I,7,FALSE),0)</f>
        <v>10416861</v>
      </c>
      <c r="T4344" s="18" t="str">
        <f t="shared" si="409"/>
        <v>Sim</v>
      </c>
      <c r="U4344" s="18" t="str">
        <f t="shared" si="410"/>
        <v>Sim</v>
      </c>
      <c r="V4344" s="18" t="str">
        <f t="shared" si="411"/>
        <v>Sim</v>
      </c>
      <c r="W4344" s="18" t="str">
        <f t="shared" si="412"/>
        <v>Sim</v>
      </c>
      <c r="X4344" s="18" t="str">
        <f t="shared" si="413"/>
        <v>Sim</v>
      </c>
      <c r="Y4344" s="18" t="str">
        <f t="shared" si="414"/>
        <v>Sim</v>
      </c>
    </row>
    <row r="4345" spans="1:25" x14ac:dyDescent="0.25">
      <c r="A4345" s="10">
        <v>510600</v>
      </c>
      <c r="B4345" s="18">
        <f>IFERROR(VLOOKUP(A4345,[1]Monitoramento_Base_somente_Said!$A:$J,5,FALSE),0)</f>
        <v>0</v>
      </c>
      <c r="C4345" s="18">
        <f>IFERROR(VLOOKUP(A4345,[1]Monitoramento_Base_somente_Said!$A:$J,6,FALSE),0)</f>
        <v>1861664</v>
      </c>
      <c r="D4345" s="18">
        <f>IFERROR(VLOOKUP(A4345,[1]Monitoramento_Base_somente_Said!$A:$J,7,FALSE),0)</f>
        <v>314</v>
      </c>
      <c r="E4345" s="18">
        <f>IFERROR(VLOOKUP(A4345,[1]Monitoramento_Base_somente_Said!$A:$J,8,FALSE),0)</f>
        <v>1992442</v>
      </c>
      <c r="F4345" s="18">
        <f>IFERROR(VLOOKUP(A4345,[1]Monitoramento_Base_somente_Said!$A:$J,9,FALSE),0)</f>
        <v>0</v>
      </c>
      <c r="G4345" s="18">
        <f>IFERROR(VLOOKUP(A4345,[1]Monitoramento_Base_somente_Said!$A:$J,10,FALSE),0)</f>
        <v>661740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IFERROR(VLOOKUP(A4345,[3]soabnafar!$A:$G,2,FALSE),0)</f>
        <v>0</v>
      </c>
      <c r="O4345" s="18">
        <f>IFERROR(VLOOKUP(A4345,[3]soabnafar!$A:$G,3,FALSE),0)</f>
        <v>0</v>
      </c>
      <c r="P4345" s="18">
        <f>IFERROR(VLOOKUP(A4345,[3]soabnafar!$A:$G,4,FALSE),0)</f>
        <v>0</v>
      </c>
      <c r="Q4345" s="18">
        <f>IFERROR(VLOOKUP(A4345,[3]soabnafar!$A:$G,5,FALSE),0)</f>
        <v>0</v>
      </c>
      <c r="R4345" s="18">
        <f>IFERROR(VLOOKUP(A4345,[3]soabnafar!$A:$H,6,FALSE),0)</f>
        <v>0</v>
      </c>
      <c r="S4345" s="18">
        <f>IFERROR(VLOOKUP(A4345,[3]soabnafar!$A:$I,7,FALSE),0)</f>
        <v>0</v>
      </c>
      <c r="T4345" s="18" t="str">
        <f t="shared" si="409"/>
        <v>Não</v>
      </c>
      <c r="U4345" s="18" t="str">
        <f t="shared" si="410"/>
        <v>Sim</v>
      </c>
      <c r="V4345" s="18" t="str">
        <f t="shared" si="411"/>
        <v>Sim</v>
      </c>
      <c r="W4345" s="18" t="str">
        <f t="shared" si="412"/>
        <v>Sim</v>
      </c>
      <c r="X4345" s="18" t="str">
        <f t="shared" si="413"/>
        <v>Não</v>
      </c>
      <c r="Y4345" s="18" t="str">
        <f t="shared" si="414"/>
        <v>Sim</v>
      </c>
    </row>
    <row r="4346" spans="1:25" x14ac:dyDescent="0.25">
      <c r="A4346" s="10">
        <v>510675</v>
      </c>
      <c r="B4346" s="18">
        <f>IFERROR(VLOOKUP(A4346,[1]Monitoramento_Base_somente_Said!$A:$J,5,FALSE),0)</f>
        <v>0</v>
      </c>
      <c r="C4346" s="18">
        <f>IFERROR(VLOOKUP(A4346,[1]Monitoramento_Base_somente_Said!$A:$J,6,FALSE),0)</f>
        <v>210847672</v>
      </c>
      <c r="D4346" s="18">
        <f>IFERROR(VLOOKUP(A4346,[1]Monitoramento_Base_somente_Said!$A:$J,7,FALSE),0)</f>
        <v>0</v>
      </c>
      <c r="E4346" s="18">
        <f>IFERROR(VLOOKUP(A4346,[1]Monitoramento_Base_somente_Said!$A:$J,8,FALSE),0)</f>
        <v>225908220</v>
      </c>
      <c r="F4346" s="18">
        <f>IFERROR(VLOOKUP(A4346,[1]Monitoramento_Base_somente_Said!$A:$J,9,FALSE),0)</f>
        <v>0</v>
      </c>
      <c r="G4346" s="18">
        <f>IFERROR(VLOOKUP(A4346,[1]Monitoramento_Base_somente_Said!$A:$J,10,FALSE),0)</f>
        <v>75302740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IFERROR(VLOOKUP(A4346,[3]soabnafar!$A:$G,2,FALSE),0)</f>
        <v>365190</v>
      </c>
      <c r="O4346" s="18">
        <f>IFERROR(VLOOKUP(A4346,[3]soabnafar!$A:$G,3,FALSE),0)</f>
        <v>38576781</v>
      </c>
      <c r="P4346" s="18">
        <f>IFERROR(VLOOKUP(A4346,[3]soabnafar!$A:$G,4,FALSE),0)</f>
        <v>180115</v>
      </c>
      <c r="Q4346" s="18">
        <f>IFERROR(VLOOKUP(A4346,[3]soabnafar!$A:$G,5,FALSE),0)</f>
        <v>9095899</v>
      </c>
      <c r="R4346" s="18">
        <f>IFERROR(VLOOKUP(A4346,[3]soabnafar!$A:$H,6,FALSE),0)</f>
        <v>130850</v>
      </c>
      <c r="S4346" s="18">
        <f>IFERROR(VLOOKUP(A4346,[3]soabnafar!$A:$I,7,FALSE),0)</f>
        <v>6323166</v>
      </c>
      <c r="T4346" s="18" t="str">
        <f t="shared" si="409"/>
        <v>Sim</v>
      </c>
      <c r="U4346" s="18" t="str">
        <f t="shared" si="410"/>
        <v>Sim</v>
      </c>
      <c r="V4346" s="18" t="str">
        <f t="shared" si="411"/>
        <v>Sim</v>
      </c>
      <c r="W4346" s="18" t="str">
        <f t="shared" si="412"/>
        <v>Sim</v>
      </c>
      <c r="X4346" s="18" t="str">
        <f t="shared" si="413"/>
        <v>Sim</v>
      </c>
      <c r="Y4346" s="18" t="str">
        <f t="shared" si="414"/>
        <v>Sim</v>
      </c>
    </row>
    <row r="4347" spans="1:25" x14ac:dyDescent="0.25">
      <c r="A4347" s="10">
        <v>510805</v>
      </c>
      <c r="B4347" s="18">
        <f>IFERROR(VLOOKUP(A4347,[1]Monitoramento_Base_somente_Said!$A:$J,5,FALSE),0)</f>
        <v>0</v>
      </c>
      <c r="C4347" s="18">
        <f>IFERROR(VLOOKUP(A4347,[1]Monitoramento_Base_somente_Said!$A:$J,6,FALSE),0)</f>
        <v>4488822</v>
      </c>
      <c r="D4347" s="18">
        <f>IFERROR(VLOOKUP(A4347,[1]Monitoramento_Base_somente_Said!$A:$J,7,FALSE),0)</f>
        <v>0</v>
      </c>
      <c r="E4347" s="18">
        <f>IFERROR(VLOOKUP(A4347,[1]Monitoramento_Base_somente_Said!$A:$J,8,FALSE),0)</f>
        <v>4809450</v>
      </c>
      <c r="F4347" s="18">
        <f>IFERROR(VLOOKUP(A4347,[1]Monitoramento_Base_somente_Said!$A:$J,9,FALSE),0)</f>
        <v>0</v>
      </c>
      <c r="G4347" s="18">
        <f>IFERROR(VLOOKUP(A4347,[1]Monitoramento_Base_somente_Said!$A:$J,10,FALSE),0)</f>
        <v>1603140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IFERROR(VLOOKUP(A4347,[3]soabnafar!$A:$G,2,FALSE),0)</f>
        <v>36639</v>
      </c>
      <c r="O4347" s="18">
        <f>IFERROR(VLOOKUP(A4347,[3]soabnafar!$A:$G,3,FALSE),0)</f>
        <v>11028921</v>
      </c>
      <c r="P4347" s="18">
        <f>IFERROR(VLOOKUP(A4347,[3]soabnafar!$A:$G,4,FALSE),0)</f>
        <v>89031</v>
      </c>
      <c r="Q4347" s="18">
        <f>IFERROR(VLOOKUP(A4347,[3]soabnafar!$A:$G,5,FALSE),0)</f>
        <v>9282739</v>
      </c>
      <c r="R4347" s="18">
        <f>IFERROR(VLOOKUP(A4347,[3]soabnafar!$A:$H,6,FALSE),0)</f>
        <v>28530</v>
      </c>
      <c r="S4347" s="18">
        <f>IFERROR(VLOOKUP(A4347,[3]soabnafar!$A:$I,7,FALSE),0)</f>
        <v>3982982</v>
      </c>
      <c r="T4347" s="18" t="str">
        <f t="shared" si="409"/>
        <v>Sim</v>
      </c>
      <c r="U4347" s="18" t="str">
        <f t="shared" si="410"/>
        <v>Sim</v>
      </c>
      <c r="V4347" s="18" t="str">
        <f t="shared" si="411"/>
        <v>Sim</v>
      </c>
      <c r="W4347" s="18" t="str">
        <f t="shared" si="412"/>
        <v>Sim</v>
      </c>
      <c r="X4347" s="18" t="str">
        <f t="shared" si="413"/>
        <v>Sim</v>
      </c>
      <c r="Y4347" s="18" t="str">
        <f t="shared" si="414"/>
        <v>Sim</v>
      </c>
    </row>
    <row r="4348" spans="1:25" x14ac:dyDescent="0.25">
      <c r="A4348" s="10">
        <v>261110</v>
      </c>
      <c r="B4348" s="18">
        <f>IFERROR(VLOOKUP(A4348,[1]Monitoramento_Base_somente_Said!$A:$J,5,FALSE),0)</f>
        <v>3088083</v>
      </c>
      <c r="C4348" s="18">
        <f>IFERROR(VLOOKUP(A4348,[1]Monitoramento_Base_somente_Said!$A:$J,6,FALSE),0)</f>
        <v>783940396</v>
      </c>
      <c r="D4348" s="18">
        <f>IFERROR(VLOOKUP(A4348,[1]Monitoramento_Base_somente_Said!$A:$J,7,FALSE),0)</f>
        <v>5354509</v>
      </c>
      <c r="E4348" s="18">
        <f>IFERROR(VLOOKUP(A4348,[1]Monitoramento_Base_somente_Said!$A:$J,8,FALSE),0)</f>
        <v>811304255</v>
      </c>
      <c r="F4348" s="18">
        <f>IFERROR(VLOOKUP(A4348,[1]Monitoramento_Base_somente_Said!$A:$J,9,FALSE),0)</f>
        <v>1858676</v>
      </c>
      <c r="G4348" s="18">
        <f>IFERROR(VLOOKUP(A4348,[1]Monitoramento_Base_somente_Said!$A:$J,10,FALSE),0)</f>
        <v>266476303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IFERROR(VLOOKUP(A4348,[3]soabnafar!$A:$G,2,FALSE),0)</f>
        <v>0</v>
      </c>
      <c r="O4348" s="18">
        <f>IFERROR(VLOOKUP(A4348,[3]soabnafar!$A:$G,3,FALSE),0)</f>
        <v>0</v>
      </c>
      <c r="P4348" s="18">
        <f>IFERROR(VLOOKUP(A4348,[3]soabnafar!$A:$G,4,FALSE),0)</f>
        <v>0</v>
      </c>
      <c r="Q4348" s="18">
        <f>IFERROR(VLOOKUP(A4348,[3]soabnafar!$A:$G,5,FALSE),0)</f>
        <v>0</v>
      </c>
      <c r="R4348" s="18">
        <f>IFERROR(VLOOKUP(A4348,[3]soabnafar!$A:$H,6,FALSE),0)</f>
        <v>0</v>
      </c>
      <c r="S4348" s="18">
        <f>IFERROR(VLOOKUP(A4348,[3]soabnafar!$A:$I,7,FALSE),0)</f>
        <v>0</v>
      </c>
      <c r="T4348" s="18" t="str">
        <f t="shared" si="409"/>
        <v>Sim</v>
      </c>
      <c r="U4348" s="18" t="str">
        <f t="shared" si="410"/>
        <v>Sim</v>
      </c>
      <c r="V4348" s="18" t="str">
        <f t="shared" si="411"/>
        <v>Sim</v>
      </c>
      <c r="W4348" s="18" t="str">
        <f t="shared" si="412"/>
        <v>Sim</v>
      </c>
      <c r="X4348" s="18" t="str">
        <f t="shared" si="413"/>
        <v>Sim</v>
      </c>
      <c r="Y4348" s="18" t="str">
        <f t="shared" si="414"/>
        <v>Sim</v>
      </c>
    </row>
    <row r="4349" spans="1:25" x14ac:dyDescent="0.25">
      <c r="A4349" s="10">
        <v>220390</v>
      </c>
      <c r="B4349" s="18">
        <f>IFERROR(VLOOKUP(A4349,[1]Monitoramento_Base_somente_Said!$A:$J,5,FALSE),0)</f>
        <v>266345</v>
      </c>
      <c r="C4349" s="18">
        <f>IFERROR(VLOOKUP(A4349,[1]Monitoramento_Base_somente_Said!$A:$J,6,FALSE),0)</f>
        <v>25405456</v>
      </c>
      <c r="D4349" s="18">
        <f>IFERROR(VLOOKUP(A4349,[1]Monitoramento_Base_somente_Said!$A:$J,7,FALSE),0)</f>
        <v>278638</v>
      </c>
      <c r="E4349" s="18">
        <f>IFERROR(VLOOKUP(A4349,[1]Monitoramento_Base_somente_Said!$A:$J,8,FALSE),0)</f>
        <v>28815282</v>
      </c>
      <c r="F4349" s="18">
        <f>IFERROR(VLOOKUP(A4349,[1]Monitoramento_Base_somente_Said!$A:$J,9,FALSE),0)</f>
        <v>176951</v>
      </c>
      <c r="G4349" s="18">
        <f>IFERROR(VLOOKUP(A4349,[1]Monitoramento_Base_somente_Said!$A:$J,10,FALSE),0)</f>
        <v>10970757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IFERROR(VLOOKUP(A4349,[3]soabnafar!$A:$G,2,FALSE),0)</f>
        <v>0</v>
      </c>
      <c r="O4349" s="18">
        <f>IFERROR(VLOOKUP(A4349,[3]soabnafar!$A:$G,3,FALSE),0)</f>
        <v>0</v>
      </c>
      <c r="P4349" s="18">
        <f>IFERROR(VLOOKUP(A4349,[3]soabnafar!$A:$G,4,FALSE),0)</f>
        <v>0</v>
      </c>
      <c r="Q4349" s="18">
        <f>IFERROR(VLOOKUP(A4349,[3]soabnafar!$A:$G,5,FALSE),0)</f>
        <v>0</v>
      </c>
      <c r="R4349" s="18">
        <f>IFERROR(VLOOKUP(A4349,[3]soabnafar!$A:$H,6,FALSE),0)</f>
        <v>0</v>
      </c>
      <c r="S4349" s="18">
        <f>IFERROR(VLOOKUP(A4349,[3]soabnafar!$A:$I,7,FALSE),0)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Sim</v>
      </c>
      <c r="W4349" s="18" t="str">
        <f t="shared" si="412"/>
        <v>Sim</v>
      </c>
      <c r="X4349" s="18" t="str">
        <f t="shared" si="413"/>
        <v>Sim</v>
      </c>
      <c r="Y4349" s="18" t="str">
        <f t="shared" si="414"/>
        <v>Sim</v>
      </c>
    </row>
    <row r="4350" spans="1:25" x14ac:dyDescent="0.25">
      <c r="A4350" s="10">
        <v>410230</v>
      </c>
      <c r="B4350" s="18">
        <f>IFERROR(VLOOKUP(A4350,[1]Monitoramento_Base_somente_Said!$A:$J,5,FALSE),0)</f>
        <v>597213</v>
      </c>
      <c r="C4350" s="18">
        <f>IFERROR(VLOOKUP(A4350,[1]Monitoramento_Base_somente_Said!$A:$J,6,FALSE),0)</f>
        <v>84528773</v>
      </c>
      <c r="D4350" s="18">
        <f>IFERROR(VLOOKUP(A4350,[1]Monitoramento_Base_somente_Said!$A:$J,7,FALSE),0)</f>
        <v>294004</v>
      </c>
      <c r="E4350" s="18">
        <f>IFERROR(VLOOKUP(A4350,[1]Monitoramento_Base_somente_Said!$A:$J,8,FALSE),0)</f>
        <v>79347301</v>
      </c>
      <c r="F4350" s="18">
        <f>IFERROR(VLOOKUP(A4350,[1]Monitoramento_Base_somente_Said!$A:$J,9,FALSE),0)</f>
        <v>203668</v>
      </c>
      <c r="G4350" s="18">
        <f>IFERROR(VLOOKUP(A4350,[1]Monitoramento_Base_somente_Said!$A:$J,10,FALSE),0)</f>
        <v>24891034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IFERROR(VLOOKUP(A4350,[3]soabnafar!$A:$G,2,FALSE),0)</f>
        <v>0</v>
      </c>
      <c r="O4350" s="18">
        <f>IFERROR(VLOOKUP(A4350,[3]soabnafar!$A:$G,3,FALSE),0)</f>
        <v>0</v>
      </c>
      <c r="P4350" s="18">
        <f>IFERROR(VLOOKUP(A4350,[3]soabnafar!$A:$G,4,FALSE),0)</f>
        <v>0</v>
      </c>
      <c r="Q4350" s="18">
        <f>IFERROR(VLOOKUP(A4350,[3]soabnafar!$A:$G,5,FALSE),0)</f>
        <v>0</v>
      </c>
      <c r="R4350" s="18">
        <f>IFERROR(VLOOKUP(A4350,[3]soabnafar!$A:$H,6,FALSE),0)</f>
        <v>0</v>
      </c>
      <c r="S4350" s="18">
        <f>IFERROR(VLOOKUP(A4350,[3]soabnafar!$A:$I,7,FALSE),0)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Sim</v>
      </c>
      <c r="W4350" s="18" t="str">
        <f t="shared" si="412"/>
        <v>Sim</v>
      </c>
      <c r="X4350" s="18" t="str">
        <f t="shared" si="413"/>
        <v>Sim</v>
      </c>
      <c r="Y4350" s="18" t="str">
        <f t="shared" si="414"/>
        <v>Sim</v>
      </c>
    </row>
    <row r="4351" spans="1:25" x14ac:dyDescent="0.25">
      <c r="A4351" s="10">
        <v>410335</v>
      </c>
      <c r="B4351" s="18">
        <f>IFERROR(VLOOKUP(A4351,[1]Monitoramento_Base_somente_Said!$A:$J,5,FALSE),0)</f>
        <v>0</v>
      </c>
      <c r="C4351" s="18">
        <f>IFERROR(VLOOKUP(A4351,[1]Monitoramento_Base_somente_Said!$A:$J,6,FALSE),0)</f>
        <v>22804404</v>
      </c>
      <c r="D4351" s="18">
        <f>IFERROR(VLOOKUP(A4351,[1]Monitoramento_Base_somente_Said!$A:$J,7,FALSE),0)</f>
        <v>0</v>
      </c>
      <c r="E4351" s="18">
        <f>IFERROR(VLOOKUP(A4351,[1]Monitoramento_Base_somente_Said!$A:$J,8,FALSE),0)</f>
        <v>24433290</v>
      </c>
      <c r="F4351" s="18">
        <f>IFERROR(VLOOKUP(A4351,[1]Monitoramento_Base_somente_Said!$A:$J,9,FALSE),0)</f>
        <v>0</v>
      </c>
      <c r="G4351" s="18">
        <f>IFERROR(VLOOKUP(A4351,[1]Monitoramento_Base_somente_Said!$A:$J,10,FALSE),0)</f>
        <v>8144430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IFERROR(VLOOKUP(A4351,[3]soabnafar!$A:$G,2,FALSE),0)</f>
        <v>0</v>
      </c>
      <c r="O4351" s="18">
        <f>IFERROR(VLOOKUP(A4351,[3]soabnafar!$A:$G,3,FALSE),0)</f>
        <v>0</v>
      </c>
      <c r="P4351" s="18">
        <f>IFERROR(VLOOKUP(A4351,[3]soabnafar!$A:$G,4,FALSE),0)</f>
        <v>0</v>
      </c>
      <c r="Q4351" s="18">
        <f>IFERROR(VLOOKUP(A4351,[3]soabnafar!$A:$G,5,FALSE),0)</f>
        <v>2572897</v>
      </c>
      <c r="R4351" s="18">
        <f>IFERROR(VLOOKUP(A4351,[3]soabnafar!$A:$H,6,FALSE),0)</f>
        <v>736</v>
      </c>
      <c r="S4351" s="18">
        <f>IFERROR(VLOOKUP(A4351,[3]soabnafar!$A:$I,7,FALSE),0)</f>
        <v>60372</v>
      </c>
      <c r="T4351" s="18" t="str">
        <f t="shared" si="409"/>
        <v>Não</v>
      </c>
      <c r="U4351" s="18" t="str">
        <f t="shared" si="410"/>
        <v>Sim</v>
      </c>
      <c r="V4351" s="18" t="str">
        <f t="shared" si="411"/>
        <v>Não</v>
      </c>
      <c r="W4351" s="18" t="str">
        <f t="shared" si="412"/>
        <v>Sim</v>
      </c>
      <c r="X4351" s="18" t="str">
        <f t="shared" si="413"/>
        <v>Sim</v>
      </c>
      <c r="Y4351" s="18" t="str">
        <f t="shared" si="414"/>
        <v>Sim</v>
      </c>
    </row>
    <row r="4352" spans="1:25" x14ac:dyDescent="0.25">
      <c r="A4352" s="10">
        <v>411920</v>
      </c>
      <c r="B4352" s="18">
        <f>IFERROR(VLOOKUP(A4352,[1]Monitoramento_Base_somente_Said!$A:$J,5,FALSE),0)</f>
        <v>7060</v>
      </c>
      <c r="C4352" s="18">
        <f>IFERROR(VLOOKUP(A4352,[1]Monitoramento_Base_somente_Said!$A:$J,6,FALSE),0)</f>
        <v>22282084</v>
      </c>
      <c r="D4352" s="18">
        <f>IFERROR(VLOOKUP(A4352,[1]Monitoramento_Base_somente_Said!$A:$J,7,FALSE),0)</f>
        <v>0</v>
      </c>
      <c r="E4352" s="18">
        <f>IFERROR(VLOOKUP(A4352,[1]Monitoramento_Base_somente_Said!$A:$J,8,FALSE),0)</f>
        <v>24194419</v>
      </c>
      <c r="F4352" s="18">
        <f>IFERROR(VLOOKUP(A4352,[1]Monitoramento_Base_somente_Said!$A:$J,9,FALSE),0)</f>
        <v>0</v>
      </c>
      <c r="G4352" s="18">
        <f>IFERROR(VLOOKUP(A4352,[1]Monitoramento_Base_somente_Said!$A:$J,10,FALSE),0)</f>
        <v>7529027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IFERROR(VLOOKUP(A4352,[3]soabnafar!$A:$G,2,FALSE),0)</f>
        <v>0</v>
      </c>
      <c r="O4352" s="18">
        <f>IFERROR(VLOOKUP(A4352,[3]soabnafar!$A:$G,3,FALSE),0)</f>
        <v>0</v>
      </c>
      <c r="P4352" s="18">
        <f>IFERROR(VLOOKUP(A4352,[3]soabnafar!$A:$G,4,FALSE),0)</f>
        <v>0</v>
      </c>
      <c r="Q4352" s="18">
        <f>IFERROR(VLOOKUP(A4352,[3]soabnafar!$A:$G,5,FALSE),0)</f>
        <v>0</v>
      </c>
      <c r="R4352" s="18">
        <f>IFERROR(VLOOKUP(A4352,[3]soabnafar!$A:$H,6,FALSE),0)</f>
        <v>0</v>
      </c>
      <c r="S4352" s="18">
        <f>IFERROR(VLOOKUP(A4352,[3]soabnafar!$A:$I,7,FALSE),0)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Não</v>
      </c>
      <c r="W4352" s="18" t="str">
        <f t="shared" si="412"/>
        <v>Sim</v>
      </c>
      <c r="X4352" s="18" t="str">
        <f t="shared" si="413"/>
        <v>Não</v>
      </c>
      <c r="Y4352" s="18" t="str">
        <f t="shared" si="414"/>
        <v>Sim</v>
      </c>
    </row>
    <row r="4353" spans="1:25" x14ac:dyDescent="0.25">
      <c r="A4353" s="10">
        <v>412050</v>
      </c>
      <c r="B4353" s="18">
        <f>IFERROR(VLOOKUP(A4353,[1]Monitoramento_Base_somente_Said!$A:$J,5,FALSE),0)</f>
        <v>0</v>
      </c>
      <c r="C4353" s="18">
        <f>IFERROR(VLOOKUP(A4353,[1]Monitoramento_Base_somente_Said!$A:$J,6,FALSE),0)</f>
        <v>989128</v>
      </c>
      <c r="D4353" s="18">
        <f>IFERROR(VLOOKUP(A4353,[1]Monitoramento_Base_somente_Said!$A:$J,7,FALSE),0)</f>
        <v>0</v>
      </c>
      <c r="E4353" s="18">
        <f>IFERROR(VLOOKUP(A4353,[1]Monitoramento_Base_somente_Said!$A:$J,8,FALSE),0)</f>
        <v>1059780</v>
      </c>
      <c r="F4353" s="18">
        <f>IFERROR(VLOOKUP(A4353,[1]Monitoramento_Base_somente_Said!$A:$J,9,FALSE),0)</f>
        <v>0</v>
      </c>
      <c r="G4353" s="18">
        <f>IFERROR(VLOOKUP(A4353,[1]Monitoramento_Base_somente_Said!$A:$J,10,FALSE),0)</f>
        <v>353260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IFERROR(VLOOKUP(A4353,[3]soabnafar!$A:$G,2,FALSE),0)</f>
        <v>126290</v>
      </c>
      <c r="O4353" s="18">
        <f>IFERROR(VLOOKUP(A4353,[3]soabnafar!$A:$G,3,FALSE),0)</f>
        <v>6979061</v>
      </c>
      <c r="P4353" s="18">
        <f>IFERROR(VLOOKUP(A4353,[3]soabnafar!$A:$G,4,FALSE),0)</f>
        <v>91357</v>
      </c>
      <c r="Q4353" s="18">
        <f>IFERROR(VLOOKUP(A4353,[3]soabnafar!$A:$G,5,FALSE),0)</f>
        <v>2685169</v>
      </c>
      <c r="R4353" s="18">
        <f>IFERROR(VLOOKUP(A4353,[3]soabnafar!$A:$H,6,FALSE),0)</f>
        <v>46806</v>
      </c>
      <c r="S4353" s="18">
        <f>IFERROR(VLOOKUP(A4353,[3]soabnafar!$A:$I,7,FALSE),0)</f>
        <v>1805752</v>
      </c>
      <c r="T4353" s="18" t="str">
        <f t="shared" si="409"/>
        <v>Sim</v>
      </c>
      <c r="U4353" s="18" t="str">
        <f t="shared" si="410"/>
        <v>Sim</v>
      </c>
      <c r="V4353" s="18" t="str">
        <f t="shared" si="411"/>
        <v>Sim</v>
      </c>
      <c r="W4353" s="18" t="str">
        <f t="shared" si="412"/>
        <v>Sim</v>
      </c>
      <c r="X4353" s="18" t="str">
        <f t="shared" si="413"/>
        <v>Sim</v>
      </c>
      <c r="Y4353" s="18" t="str">
        <f t="shared" si="414"/>
        <v>Sim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IFERROR(VLOOKUP(A4354,[3]soabnafar!$A:$G,2,FALSE),0)</f>
        <v>4419</v>
      </c>
      <c r="O4354" s="18">
        <f>IFERROR(VLOOKUP(A4354,[3]soabnafar!$A:$G,3,FALSE),0)</f>
        <v>6839278</v>
      </c>
      <c r="P4354" s="18">
        <f>IFERROR(VLOOKUP(A4354,[3]soabnafar!$A:$G,4,FALSE),0)</f>
        <v>487</v>
      </c>
      <c r="Q4354" s="18">
        <f>IFERROR(VLOOKUP(A4354,[3]soabnafar!$A:$G,5,FALSE),0)</f>
        <v>1178244</v>
      </c>
      <c r="R4354" s="18">
        <f>IFERROR(VLOOKUP(A4354,[3]soabnafar!$A:$H,6,FALSE),0)</f>
        <v>761</v>
      </c>
      <c r="S4354" s="18">
        <f>IFERROR(VLOOKUP(A4354,[3]soabnafar!$A:$I,7,FALSE),0)</f>
        <v>785092</v>
      </c>
      <c r="T4354" s="18" t="str">
        <f t="shared" si="409"/>
        <v>Sim</v>
      </c>
      <c r="U4354" s="18" t="str">
        <f t="shared" si="410"/>
        <v>Sim</v>
      </c>
      <c r="V4354" s="18" t="str">
        <f t="shared" si="411"/>
        <v>Sim</v>
      </c>
      <c r="W4354" s="18" t="str">
        <f t="shared" si="412"/>
        <v>Sim</v>
      </c>
      <c r="X4354" s="18" t="str">
        <f t="shared" si="413"/>
        <v>Sim</v>
      </c>
      <c r="Y4354" s="18" t="str">
        <f t="shared" si="414"/>
        <v>Sim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IFERROR(VLOOKUP(A4355,[3]soabnafar!$A:$G,2,FALSE),0)</f>
        <v>590</v>
      </c>
      <c r="O4355" s="18">
        <f>IFERROR(VLOOKUP(A4355,[3]soabnafar!$A:$G,3,FALSE),0)</f>
        <v>625967</v>
      </c>
      <c r="P4355" s="18">
        <f>IFERROR(VLOOKUP(A4355,[3]soabnafar!$A:$G,4,FALSE),0)</f>
        <v>10</v>
      </c>
      <c r="Q4355" s="18">
        <f>IFERROR(VLOOKUP(A4355,[3]soabnafar!$A:$G,5,FALSE),0)</f>
        <v>689713</v>
      </c>
      <c r="R4355" s="18">
        <f>IFERROR(VLOOKUP(A4355,[3]soabnafar!$A:$H,6,FALSE),0)</f>
        <v>0</v>
      </c>
      <c r="S4355" s="18">
        <f>IFERROR(VLOOKUP(A4355,[3]soabnafar!$A:$I,7,FALSE),0)</f>
        <v>0</v>
      </c>
      <c r="T4355" s="18" t="str">
        <f t="shared" ref="T4355:T4373" si="415">IF(B4355+H4355+N4355&gt;0,"Sim","Não")</f>
        <v>Sim</v>
      </c>
      <c r="U4355" s="18" t="str">
        <f t="shared" ref="U4355:U4373" si="416">IF(C4355+I4355+O4355&gt;0,"Sim","Não")</f>
        <v>Sim</v>
      </c>
      <c r="V4355" s="18" t="str">
        <f t="shared" ref="V4355:V4373" si="417">IF(D4355+J4355+P4355&gt;0,"Sim","Não")</f>
        <v>Sim</v>
      </c>
      <c r="W4355" s="18" t="str">
        <f t="shared" ref="W4355:W4373" si="418">IF(E4355+K4355+Q4355&gt;0,"Sim","Não")</f>
        <v>Sim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Não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IFERROR(VLOOKUP(A4356,[3]soabnafar!$A:$G,2,FALSE),0)</f>
        <v>0</v>
      </c>
      <c r="O4356" s="18">
        <f>IFERROR(VLOOKUP(A4356,[3]soabnafar!$A:$G,3,FALSE),0)</f>
        <v>0</v>
      </c>
      <c r="P4356" s="18">
        <f>IFERROR(VLOOKUP(A4356,[3]soabnafar!$A:$G,4,FALSE),0)</f>
        <v>0</v>
      </c>
      <c r="Q4356" s="18">
        <f>IFERROR(VLOOKUP(A4356,[3]soabnafar!$A:$G,5,FALSE),0)</f>
        <v>0</v>
      </c>
      <c r="R4356" s="18">
        <f>IFERROR(VLOOKUP(A4356,[3]soabnafar!$A:$H,6,FALSE),0)</f>
        <v>0</v>
      </c>
      <c r="S4356" s="18">
        <f>IFERROR(VLOOKUP(A4356,[3]soabnafar!$A:$I,7,FALSE),0)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IFERROR(VLOOKUP(A4357,[3]soabnafar!$A:$G,2,FALSE),0)</f>
        <v>5048</v>
      </c>
      <c r="O4357" s="18">
        <f>IFERROR(VLOOKUP(A4357,[3]soabnafar!$A:$G,3,FALSE),0)</f>
        <v>0</v>
      </c>
      <c r="P4357" s="18">
        <f>IFERROR(VLOOKUP(A4357,[3]soabnafar!$A:$G,4,FALSE),0)</f>
        <v>2865</v>
      </c>
      <c r="Q4357" s="18">
        <f>IFERROR(VLOOKUP(A4357,[3]soabnafar!$A:$G,5,FALSE),0)</f>
        <v>26766</v>
      </c>
      <c r="R4357" s="18">
        <f>IFERROR(VLOOKUP(A4357,[3]soabnafar!$A:$H,6,FALSE),0)</f>
        <v>0</v>
      </c>
      <c r="S4357" s="18">
        <f>IFERROR(VLOOKUP(A4357,[3]soabnafar!$A:$I,7,FALSE),0)</f>
        <v>0</v>
      </c>
      <c r="T4357" s="18" t="str">
        <f t="shared" si="415"/>
        <v>Sim</v>
      </c>
      <c r="U4357" s="18" t="str">
        <f t="shared" si="416"/>
        <v>Não</v>
      </c>
      <c r="V4357" s="18" t="str">
        <f t="shared" si="417"/>
        <v>Sim</v>
      </c>
      <c r="W4357" s="18" t="str">
        <f t="shared" si="418"/>
        <v>Sim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0</v>
      </c>
      <c r="C4358" s="18">
        <f>IFERROR(VLOOKUP(A4358,[1]Monitoramento_Base_somente_Said!$A:$J,6,FALSE),0)</f>
        <v>1400000</v>
      </c>
      <c r="D4358" s="18">
        <f>IFERROR(VLOOKUP(A4358,[1]Monitoramento_Base_somente_Said!$A:$J,7,FALSE),0)</f>
        <v>0</v>
      </c>
      <c r="E4358" s="18">
        <f>IFERROR(VLOOKUP(A4358,[1]Monitoramento_Base_somente_Said!$A:$J,8,FALSE),0)</f>
        <v>1500000</v>
      </c>
      <c r="F4358" s="18">
        <f>IFERROR(VLOOKUP(A4358,[1]Monitoramento_Base_somente_Said!$A:$J,9,FALSE),0)</f>
        <v>0</v>
      </c>
      <c r="G4358" s="18">
        <f>IFERROR(VLOOKUP(A4358,[1]Monitoramento_Base_somente_Said!$A:$J,10,FALSE),0)</f>
        <v>500000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IFERROR(VLOOKUP(A4358,[3]soabnafar!$A:$G,2,FALSE),0)</f>
        <v>138</v>
      </c>
      <c r="O4358" s="18">
        <f>IFERROR(VLOOKUP(A4358,[3]soabnafar!$A:$G,3,FALSE),0)</f>
        <v>603086</v>
      </c>
      <c r="P4358" s="18">
        <f>IFERROR(VLOOKUP(A4358,[3]soabnafar!$A:$G,4,FALSE),0)</f>
        <v>0</v>
      </c>
      <c r="Q4358" s="18">
        <f>IFERROR(VLOOKUP(A4358,[3]soabnafar!$A:$G,5,FALSE),0)</f>
        <v>196955</v>
      </c>
      <c r="R4358" s="18">
        <f>IFERROR(VLOOKUP(A4358,[3]soabnafar!$A:$H,6,FALSE),0)</f>
        <v>0</v>
      </c>
      <c r="S4358" s="18">
        <f>IFERROR(VLOOKUP(A4358,[3]soabnafar!$A:$I,7,FALSE),0)</f>
        <v>0</v>
      </c>
      <c r="T4358" s="18" t="str">
        <f t="shared" si="415"/>
        <v>Sim</v>
      </c>
      <c r="U4358" s="18" t="str">
        <f t="shared" si="416"/>
        <v>Sim</v>
      </c>
      <c r="V4358" s="18" t="str">
        <f t="shared" si="417"/>
        <v>Não</v>
      </c>
      <c r="W4358" s="18" t="str">
        <f t="shared" si="418"/>
        <v>Sim</v>
      </c>
      <c r="X4358" s="18" t="str">
        <f t="shared" si="419"/>
        <v>Não</v>
      </c>
      <c r="Y4358" s="18" t="str">
        <f t="shared" si="420"/>
        <v>Sim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IFERROR(VLOOKUP(A4359,[3]soabnafar!$A:$G,2,FALSE),0)</f>
        <v>5458</v>
      </c>
      <c r="O4359" s="18">
        <f>IFERROR(VLOOKUP(A4359,[3]soabnafar!$A:$G,3,FALSE),0)</f>
        <v>1152755</v>
      </c>
      <c r="P4359" s="18">
        <f>IFERROR(VLOOKUP(A4359,[3]soabnafar!$A:$G,4,FALSE),0)</f>
        <v>1163</v>
      </c>
      <c r="Q4359" s="18">
        <f>IFERROR(VLOOKUP(A4359,[3]soabnafar!$A:$G,5,FALSE),0)</f>
        <v>724173</v>
      </c>
      <c r="R4359" s="18">
        <f>IFERROR(VLOOKUP(A4359,[3]soabnafar!$A:$H,6,FALSE),0)</f>
        <v>404</v>
      </c>
      <c r="S4359" s="18">
        <f>IFERROR(VLOOKUP(A4359,[3]soabnafar!$A:$I,7,FALSE),0)</f>
        <v>0</v>
      </c>
      <c r="T4359" s="18" t="str">
        <f t="shared" si="415"/>
        <v>Sim</v>
      </c>
      <c r="U4359" s="18" t="str">
        <f t="shared" si="416"/>
        <v>Sim</v>
      </c>
      <c r="V4359" s="18" t="str">
        <f t="shared" si="417"/>
        <v>Sim</v>
      </c>
      <c r="W4359" s="18" t="str">
        <f t="shared" si="418"/>
        <v>Sim</v>
      </c>
      <c r="X4359" s="18" t="str">
        <f t="shared" si="419"/>
        <v>Sim</v>
      </c>
      <c r="Y4359" s="18" t="str">
        <f t="shared" si="420"/>
        <v>Não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IFERROR(VLOOKUP(A4360,[3]soabnafar!$A:$G,2,FALSE),0)</f>
        <v>0</v>
      </c>
      <c r="O4360" s="18">
        <f>IFERROR(VLOOKUP(A4360,[3]soabnafar!$A:$G,3,FALSE),0)</f>
        <v>0</v>
      </c>
      <c r="P4360" s="18">
        <f>IFERROR(VLOOKUP(A4360,[3]soabnafar!$A:$G,4,FALSE),0)</f>
        <v>0</v>
      </c>
      <c r="Q4360" s="18">
        <f>IFERROR(VLOOKUP(A4360,[3]soabnafar!$A:$G,5,FALSE),0)</f>
        <v>0</v>
      </c>
      <c r="R4360" s="18">
        <f>IFERROR(VLOOKUP(A4360,[3]soabnafar!$A:$H,6,FALSE),0)</f>
        <v>0</v>
      </c>
      <c r="S4360" s="18">
        <f>IFERROR(VLOOKUP(A4360,[3]soabnafar!$A:$I,7,FALSE),0)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IFERROR(VLOOKUP(A4361,[3]soabnafar!$A:$G,2,FALSE),0)</f>
        <v>0</v>
      </c>
      <c r="O4361" s="18">
        <f>IFERROR(VLOOKUP(A4361,[3]soabnafar!$A:$G,3,FALSE),0)</f>
        <v>0</v>
      </c>
      <c r="P4361" s="18">
        <f>IFERROR(VLOOKUP(A4361,[3]soabnafar!$A:$G,4,FALSE),0)</f>
        <v>0</v>
      </c>
      <c r="Q4361" s="18">
        <f>IFERROR(VLOOKUP(A4361,[3]soabnafar!$A:$G,5,FALSE),0)</f>
        <v>0</v>
      </c>
      <c r="R4361" s="18">
        <f>IFERROR(VLOOKUP(A4361,[3]soabnafar!$A:$H,6,FALSE),0)</f>
        <v>0</v>
      </c>
      <c r="S4361" s="18">
        <f>IFERROR(VLOOKUP(A4361,[3]soabnafar!$A:$I,7,FALSE),0)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IFERROR(VLOOKUP(A4362,[3]soabnafar!$A:$G,2,FALSE),0)</f>
        <v>10270</v>
      </c>
      <c r="O4362" s="18">
        <f>IFERROR(VLOOKUP(A4362,[3]soabnafar!$A:$G,3,FALSE),0)</f>
        <v>1276216</v>
      </c>
      <c r="P4362" s="18">
        <f>IFERROR(VLOOKUP(A4362,[3]soabnafar!$A:$G,4,FALSE),0)</f>
        <v>1122</v>
      </c>
      <c r="Q4362" s="18">
        <f>IFERROR(VLOOKUP(A4362,[3]soabnafar!$A:$G,5,FALSE),0)</f>
        <v>382952</v>
      </c>
      <c r="R4362" s="18">
        <f>IFERROR(VLOOKUP(A4362,[3]soabnafar!$A:$H,6,FALSE),0)</f>
        <v>367</v>
      </c>
      <c r="S4362" s="18">
        <f>IFERROR(VLOOKUP(A4362,[3]soabnafar!$A:$I,7,FALSE),0)</f>
        <v>447453</v>
      </c>
      <c r="T4362" s="18" t="str">
        <f t="shared" si="415"/>
        <v>Sim</v>
      </c>
      <c r="U4362" s="18" t="str">
        <f t="shared" si="416"/>
        <v>Sim</v>
      </c>
      <c r="V4362" s="18" t="str">
        <f t="shared" si="417"/>
        <v>Sim</v>
      </c>
      <c r="W4362" s="18" t="str">
        <f t="shared" si="418"/>
        <v>Sim</v>
      </c>
      <c r="X4362" s="18" t="str">
        <f t="shared" si="419"/>
        <v>Sim</v>
      </c>
      <c r="Y4362" s="18" t="str">
        <f t="shared" si="420"/>
        <v>Sim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IFERROR(VLOOKUP(A4363,[3]soabnafar!$A:$G,2,FALSE),0)</f>
        <v>0</v>
      </c>
      <c r="O4363" s="18">
        <f>IFERROR(VLOOKUP(A4363,[3]soabnafar!$A:$G,3,FALSE),0)</f>
        <v>0</v>
      </c>
      <c r="P4363" s="18">
        <f>IFERROR(VLOOKUP(A4363,[3]soabnafar!$A:$G,4,FALSE),0)</f>
        <v>0</v>
      </c>
      <c r="Q4363" s="18">
        <f>IFERROR(VLOOKUP(A4363,[3]soabnafar!$A:$G,5,FALSE),0)</f>
        <v>0</v>
      </c>
      <c r="R4363" s="18">
        <f>IFERROR(VLOOKUP(A4363,[3]soabnafar!$A:$H,6,FALSE),0)</f>
        <v>0</v>
      </c>
      <c r="S4363" s="18">
        <f>IFERROR(VLOOKUP(A4363,[3]soabnafar!$A:$I,7,FALSE),0)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4384</v>
      </c>
      <c r="C4364" s="18">
        <f>IFERROR(VLOOKUP(A4364,[1]Monitoramento_Base_somente_Said!$A:$J,6,FALSE),0)</f>
        <v>19306391</v>
      </c>
      <c r="D4364" s="18">
        <f>IFERROR(VLOOKUP(A4364,[1]Monitoramento_Base_somente_Said!$A:$J,7,FALSE),0)</f>
        <v>2129</v>
      </c>
      <c r="E4364" s="18">
        <f>IFERROR(VLOOKUP(A4364,[1]Monitoramento_Base_somente_Said!$A:$J,8,FALSE),0)</f>
        <v>18524534</v>
      </c>
      <c r="F4364" s="18">
        <f>IFERROR(VLOOKUP(A4364,[1]Monitoramento_Base_somente_Said!$A:$J,9,FALSE),0)</f>
        <v>2305</v>
      </c>
      <c r="G4364" s="18">
        <f>IFERROR(VLOOKUP(A4364,[1]Monitoramento_Base_somente_Said!$A:$J,10,FALSE),0)</f>
        <v>5912236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IFERROR(VLOOKUP(A4364,[3]soabnafar!$A:$G,2,FALSE),0)</f>
        <v>0</v>
      </c>
      <c r="O4364" s="18">
        <f>IFERROR(VLOOKUP(A4364,[3]soabnafar!$A:$G,3,FALSE),0)</f>
        <v>0</v>
      </c>
      <c r="P4364" s="18">
        <f>IFERROR(VLOOKUP(A4364,[3]soabnafar!$A:$G,4,FALSE),0)</f>
        <v>0</v>
      </c>
      <c r="Q4364" s="18">
        <f>IFERROR(VLOOKUP(A4364,[3]soabnafar!$A:$G,5,FALSE),0)</f>
        <v>0</v>
      </c>
      <c r="R4364" s="18">
        <f>IFERROR(VLOOKUP(A4364,[3]soabnafar!$A:$H,6,FALSE),0)</f>
        <v>0</v>
      </c>
      <c r="S4364" s="18">
        <f>IFERROR(VLOOKUP(A4364,[3]soabnafar!$A:$I,7,FALSE),0)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Sim</v>
      </c>
      <c r="W4364" s="18" t="str">
        <f t="shared" si="418"/>
        <v>Sim</v>
      </c>
      <c r="X4364" s="18" t="str">
        <f t="shared" si="419"/>
        <v>Sim</v>
      </c>
      <c r="Y4364" s="18" t="str">
        <f t="shared" si="420"/>
        <v>Sim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IFERROR(VLOOKUP(A4365,[3]soabnafar!$A:$G,2,FALSE),0)</f>
        <v>0</v>
      </c>
      <c r="O4365" s="18">
        <f>IFERROR(VLOOKUP(A4365,[3]soabnafar!$A:$G,3,FALSE),0)</f>
        <v>0</v>
      </c>
      <c r="P4365" s="18">
        <f>IFERROR(VLOOKUP(A4365,[3]soabnafar!$A:$G,4,FALSE),0)</f>
        <v>0</v>
      </c>
      <c r="Q4365" s="18">
        <f>IFERROR(VLOOKUP(A4365,[3]soabnafar!$A:$G,5,FALSE),0)</f>
        <v>0</v>
      </c>
      <c r="R4365" s="18">
        <f>IFERROR(VLOOKUP(A4365,[3]soabnafar!$A:$H,6,FALSE),0)</f>
        <v>0</v>
      </c>
      <c r="S4365" s="18">
        <f>IFERROR(VLOOKUP(A4365,[3]soabnafar!$A:$I,7,FALSE),0)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IFERROR(VLOOKUP(A4366,[3]soabnafar!$A:$G,2,FALSE),0)</f>
        <v>81541</v>
      </c>
      <c r="O4366" s="18">
        <f>IFERROR(VLOOKUP(A4366,[3]soabnafar!$A:$G,3,FALSE),0)</f>
        <v>34604189</v>
      </c>
      <c r="P4366" s="18">
        <f>IFERROR(VLOOKUP(A4366,[3]soabnafar!$A:$G,4,FALSE),0)</f>
        <v>82483</v>
      </c>
      <c r="Q4366" s="18">
        <f>IFERROR(VLOOKUP(A4366,[3]soabnafar!$A:$G,5,FALSE),0)</f>
        <v>36200361</v>
      </c>
      <c r="R4366" s="18">
        <f>IFERROR(VLOOKUP(A4366,[3]soabnafar!$A:$H,6,FALSE),0)</f>
        <v>15853</v>
      </c>
      <c r="S4366" s="18">
        <f>IFERROR(VLOOKUP(A4366,[3]soabnafar!$A:$I,7,FALSE),0)</f>
        <v>16901410</v>
      </c>
      <c r="T4366" s="18" t="str">
        <f t="shared" si="415"/>
        <v>Sim</v>
      </c>
      <c r="U4366" s="18" t="str">
        <f t="shared" si="416"/>
        <v>Sim</v>
      </c>
      <c r="V4366" s="18" t="str">
        <f t="shared" si="417"/>
        <v>Sim</v>
      </c>
      <c r="W4366" s="18" t="str">
        <f t="shared" si="418"/>
        <v>Sim</v>
      </c>
      <c r="X4366" s="18" t="str">
        <f t="shared" si="419"/>
        <v>Sim</v>
      </c>
      <c r="Y4366" s="18" t="str">
        <f t="shared" si="420"/>
        <v>Sim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IFERROR(VLOOKUP(A4367,[3]soabnafar!$A:$G,2,FALSE),0)</f>
        <v>0</v>
      </c>
      <c r="O4367" s="18">
        <f>IFERROR(VLOOKUP(A4367,[3]soabnafar!$A:$G,3,FALSE),0)</f>
        <v>0</v>
      </c>
      <c r="P4367" s="18">
        <f>IFERROR(VLOOKUP(A4367,[3]soabnafar!$A:$G,4,FALSE),0)</f>
        <v>0</v>
      </c>
      <c r="Q4367" s="18">
        <f>IFERROR(VLOOKUP(A4367,[3]soabnafar!$A:$G,5,FALSE),0)</f>
        <v>0</v>
      </c>
      <c r="R4367" s="18">
        <f>IFERROR(VLOOKUP(A4367,[3]soabnafar!$A:$H,6,FALSE),0)</f>
        <v>0</v>
      </c>
      <c r="S4367" s="18">
        <f>IFERROR(VLOOKUP(A4367,[3]soabnafar!$A:$I,7,FALSE),0)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IFERROR(VLOOKUP(A4368,[3]soabnafar!$A:$G,2,FALSE),0)</f>
        <v>0</v>
      </c>
      <c r="O4368" s="18">
        <f>IFERROR(VLOOKUP(A4368,[3]soabnafar!$A:$G,3,FALSE),0)</f>
        <v>0</v>
      </c>
      <c r="P4368" s="18">
        <f>IFERROR(VLOOKUP(A4368,[3]soabnafar!$A:$G,4,FALSE),0)</f>
        <v>0</v>
      </c>
      <c r="Q4368" s="18">
        <f>IFERROR(VLOOKUP(A4368,[3]soabnafar!$A:$G,5,FALSE),0)</f>
        <v>0</v>
      </c>
      <c r="R4368" s="18">
        <f>IFERROR(VLOOKUP(A4368,[3]soabnafar!$A:$H,6,FALSE),0)</f>
        <v>0</v>
      </c>
      <c r="S4368" s="18">
        <f>IFERROR(VLOOKUP(A4368,[3]soabnafar!$A:$I,7,FALSE),0)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IFERROR(VLOOKUP(A4369,[3]soabnafar!$A:$G,2,FALSE),0)</f>
        <v>98925</v>
      </c>
      <c r="O4369" s="18">
        <f>IFERROR(VLOOKUP(A4369,[3]soabnafar!$A:$G,3,FALSE),0)</f>
        <v>9044824</v>
      </c>
      <c r="P4369" s="18">
        <f>IFERROR(VLOOKUP(A4369,[3]soabnafar!$A:$G,4,FALSE),0)</f>
        <v>102065</v>
      </c>
      <c r="Q4369" s="18">
        <f>IFERROR(VLOOKUP(A4369,[3]soabnafar!$A:$G,5,FALSE),0)</f>
        <v>11310149</v>
      </c>
      <c r="R4369" s="18">
        <f>IFERROR(VLOOKUP(A4369,[3]soabnafar!$A:$H,6,FALSE),0)</f>
        <v>38652</v>
      </c>
      <c r="S4369" s="18">
        <f>IFERROR(VLOOKUP(A4369,[3]soabnafar!$A:$I,7,FALSE),0)</f>
        <v>4215203</v>
      </c>
      <c r="T4369" s="18" t="str">
        <f t="shared" si="415"/>
        <v>Sim</v>
      </c>
      <c r="U4369" s="18" t="str">
        <f t="shared" si="416"/>
        <v>Sim</v>
      </c>
      <c r="V4369" s="18" t="str">
        <f t="shared" si="417"/>
        <v>Sim</v>
      </c>
      <c r="W4369" s="18" t="str">
        <f t="shared" si="418"/>
        <v>Sim</v>
      </c>
      <c r="X4369" s="18" t="str">
        <f t="shared" si="419"/>
        <v>Sim</v>
      </c>
      <c r="Y4369" s="18" t="str">
        <f t="shared" si="420"/>
        <v>Sim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IFERROR(VLOOKUP(A4370,[3]soabnafar!$A:$G,2,FALSE),0)</f>
        <v>185375</v>
      </c>
      <c r="O4370" s="18">
        <f>IFERROR(VLOOKUP(A4370,[3]soabnafar!$A:$G,3,FALSE),0)</f>
        <v>24917403</v>
      </c>
      <c r="P4370" s="18">
        <f>IFERROR(VLOOKUP(A4370,[3]soabnafar!$A:$G,4,FALSE),0)</f>
        <v>282944</v>
      </c>
      <c r="Q4370" s="18">
        <f>IFERROR(VLOOKUP(A4370,[3]soabnafar!$A:$G,5,FALSE),0)</f>
        <v>38011725</v>
      </c>
      <c r="R4370" s="18">
        <f>IFERROR(VLOOKUP(A4370,[3]soabnafar!$A:$H,6,FALSE),0)</f>
        <v>99344</v>
      </c>
      <c r="S4370" s="18">
        <f>IFERROR(VLOOKUP(A4370,[3]soabnafar!$A:$I,7,FALSE),0)</f>
        <v>15635072</v>
      </c>
      <c r="T4370" s="18" t="str">
        <f t="shared" si="415"/>
        <v>Sim</v>
      </c>
      <c r="U4370" s="18" t="str">
        <f t="shared" si="416"/>
        <v>Sim</v>
      </c>
      <c r="V4370" s="18" t="str">
        <f t="shared" si="417"/>
        <v>Sim</v>
      </c>
      <c r="W4370" s="18" t="str">
        <f t="shared" si="418"/>
        <v>Sim</v>
      </c>
      <c r="X4370" s="18" t="str">
        <f t="shared" si="419"/>
        <v>Sim</v>
      </c>
      <c r="Y4370" s="18" t="str">
        <f t="shared" si="420"/>
        <v>Sim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IFERROR(VLOOKUP(A4371,[3]soabnafar!$A:$G,2,FALSE),0)</f>
        <v>100378</v>
      </c>
      <c r="O4371" s="18">
        <f>IFERROR(VLOOKUP(A4371,[3]soabnafar!$A:$G,3,FALSE),0)</f>
        <v>20354634</v>
      </c>
      <c r="P4371" s="18">
        <f>IFERROR(VLOOKUP(A4371,[3]soabnafar!$A:$G,4,FALSE),0)</f>
        <v>172597</v>
      </c>
      <c r="Q4371" s="18">
        <f>IFERROR(VLOOKUP(A4371,[3]soabnafar!$A:$G,5,FALSE),0)</f>
        <v>29649887</v>
      </c>
      <c r="R4371" s="18">
        <f>IFERROR(VLOOKUP(A4371,[3]soabnafar!$A:$H,6,FALSE),0)</f>
        <v>55140</v>
      </c>
      <c r="S4371" s="18">
        <f>IFERROR(VLOOKUP(A4371,[3]soabnafar!$A:$I,7,FALSE),0)</f>
        <v>10670192</v>
      </c>
      <c r="T4371" s="18" t="str">
        <f t="shared" si="415"/>
        <v>Sim</v>
      </c>
      <c r="U4371" s="18" t="str">
        <f t="shared" si="416"/>
        <v>Sim</v>
      </c>
      <c r="V4371" s="18" t="str">
        <f t="shared" si="417"/>
        <v>Sim</v>
      </c>
      <c r="W4371" s="18" t="str">
        <f t="shared" si="418"/>
        <v>Sim</v>
      </c>
      <c r="X4371" s="18" t="str">
        <f t="shared" si="419"/>
        <v>Sim</v>
      </c>
      <c r="Y4371" s="18" t="str">
        <f t="shared" si="420"/>
        <v>Sim</v>
      </c>
    </row>
    <row r="4372" spans="1:25" x14ac:dyDescent="0.25">
      <c r="A4372" s="10">
        <v>170550</v>
      </c>
      <c r="B4372" s="18">
        <f>IFERROR(VLOOKUP(A4372,[1]Monitoramento_Base_somente_Said!$A:$J,5,FALSE),0)</f>
        <v>10002</v>
      </c>
      <c r="C4372" s="18">
        <f>IFERROR(VLOOKUP(A4372,[1]Monitoramento_Base_somente_Said!$A:$J,6,FALSE),0)</f>
        <v>20515861</v>
      </c>
      <c r="D4372" s="18">
        <f>IFERROR(VLOOKUP(A4372,[1]Monitoramento_Base_somente_Said!$A:$J,7,FALSE),0)</f>
        <v>2777</v>
      </c>
      <c r="E4372" s="18">
        <f>IFERROR(VLOOKUP(A4372,[1]Monitoramento_Base_somente_Said!$A:$J,8,FALSE),0)</f>
        <v>21257576</v>
      </c>
      <c r="F4372" s="18">
        <f>IFERROR(VLOOKUP(A4372,[1]Monitoramento_Base_somente_Said!$A:$J,9,FALSE),0)</f>
        <v>1617</v>
      </c>
      <c r="G4372" s="18">
        <f>IFERROR(VLOOKUP(A4372,[1]Monitoramento_Base_somente_Said!$A:$J,10,FALSE),0)</f>
        <v>6883987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IFERROR(VLOOKUP(A4372,[3]soabnafar!$A:$G,2,FALSE),0)</f>
        <v>0</v>
      </c>
      <c r="O4372" s="18">
        <f>IFERROR(VLOOKUP(A4372,[3]soabnafar!$A:$G,3,FALSE),0)</f>
        <v>0</v>
      </c>
      <c r="P4372" s="18">
        <f>IFERROR(VLOOKUP(A4372,[3]soabnafar!$A:$G,4,FALSE),0)</f>
        <v>0</v>
      </c>
      <c r="Q4372" s="18">
        <f>IFERROR(VLOOKUP(A4372,[3]soabnafar!$A:$G,5,FALSE),0)</f>
        <v>0</v>
      </c>
      <c r="R4372" s="18">
        <f>IFERROR(VLOOKUP(A4372,[3]soabnafar!$A:$H,6,FALSE),0)</f>
        <v>0</v>
      </c>
      <c r="S4372" s="18">
        <f>IFERROR(VLOOKUP(A4372,[3]soabnafar!$A:$I,7,FALSE),0)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Sim</v>
      </c>
      <c r="W4372" s="18" t="str">
        <f t="shared" si="418"/>
        <v>Sim</v>
      </c>
      <c r="X4372" s="18" t="str">
        <f t="shared" si="419"/>
        <v>Sim</v>
      </c>
      <c r="Y4372" s="18" t="str">
        <f t="shared" si="420"/>
        <v>Sim</v>
      </c>
    </row>
    <row r="4373" spans="1:25" x14ac:dyDescent="0.25">
      <c r="A4373" s="10">
        <v>170555</v>
      </c>
      <c r="B4373" s="18">
        <f>IFERROR(VLOOKUP(A4373,[1]Monitoramento_Base_somente_Said!$A:$J,5,FALSE),0)</f>
        <v>0</v>
      </c>
      <c r="C4373" s="18">
        <f>IFERROR(VLOOKUP(A4373,[1]Monitoramento_Base_somente_Said!$A:$J,6,FALSE),0)</f>
        <v>406447</v>
      </c>
      <c r="D4373" s="18">
        <f>IFERROR(VLOOKUP(A4373,[1]Monitoramento_Base_somente_Said!$A:$J,7,FALSE),0)</f>
        <v>0</v>
      </c>
      <c r="E4373" s="18">
        <f>IFERROR(VLOOKUP(A4373,[1]Monitoramento_Base_somente_Said!$A:$J,8,FALSE),0)</f>
        <v>733165</v>
      </c>
      <c r="F4373" s="18">
        <f>IFERROR(VLOOKUP(A4373,[1]Monitoramento_Base_somente_Said!$A:$J,9,FALSE),0)</f>
        <v>0</v>
      </c>
      <c r="G4373" s="18">
        <f>IFERROR(VLOOKUP(A4373,[1]Monitoramento_Base_somente_Said!$A:$J,10,FALSE),0)</f>
        <v>255841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IFERROR(VLOOKUP(A4373,[3]soabnafar!$A:$G,2,FALSE),0)</f>
        <v>0</v>
      </c>
      <c r="O4373" s="18">
        <f>IFERROR(VLOOKUP(A4373,[3]soabnafar!$A:$G,3,FALSE),0)</f>
        <v>0</v>
      </c>
      <c r="P4373" s="18">
        <f>IFERROR(VLOOKUP(A4373,[3]soabnafar!$A:$G,4,FALSE),0)</f>
        <v>0</v>
      </c>
      <c r="Q4373" s="18">
        <f>IFERROR(VLOOKUP(A4373,[3]soabnafar!$A:$G,5,FALSE),0)</f>
        <v>0</v>
      </c>
      <c r="R4373" s="18">
        <f>IFERROR(VLOOKUP(A4373,[3]soabnafar!$A:$H,6,FALSE),0)</f>
        <v>0</v>
      </c>
      <c r="S4373" s="18">
        <f>IFERROR(VLOOKUP(A4373,[3]soabnafar!$A:$I,7,FALSE),0)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Não</v>
      </c>
      <c r="W4373" s="18" t="str">
        <f t="shared" si="418"/>
        <v>Sim</v>
      </c>
      <c r="X4373" s="18" t="str">
        <f t="shared" si="419"/>
        <v>Não</v>
      </c>
      <c r="Y4373" s="18" t="str">
        <f t="shared" si="420"/>
        <v>Sim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DC1FFB5-49A1-4CC8-9EDC-4925B47290F1}">
  <ds:schemaRefs>
    <ds:schemaRef ds:uri="b0ada803-87a5-4f80-bf3c-49fd012dc2db"/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8c04557f-fd53-4c74-80a8-0d8bfa82ceea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Fernando Vieira Alves</cp:lastModifiedBy>
  <cp:lastPrinted>2023-02-02T13:50:05Z</cp:lastPrinted>
  <dcterms:created xsi:type="dcterms:W3CDTF">2023-01-12T19:00:29Z</dcterms:created>
  <dcterms:modified xsi:type="dcterms:W3CDTF">2025-10-14T14:20:21Z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